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codeName="ThisWorkbook" defaultThemeVersion="166925"/>
  <mc:AlternateContent xmlns:mc="http://schemas.openxmlformats.org/markup-compatibility/2006">
    <mc:Choice Requires="x15">
      <x15ac:absPath xmlns:x15ac="http://schemas.microsoft.com/office/spreadsheetml/2010/11/ac" url="https://amlaeuropaeu.sharepoint.com/sites/AMLA-Riskmodelandselectionproject/Shared Documents/General/Data_collection_for_eligibility/Webinar - 10 June 2026/Filled Examples/"/>
    </mc:Choice>
  </mc:AlternateContent>
  <xr:revisionPtr revIDLastSave="316" documentId="8_{A081E24A-30A5-40C0-A671-9E7E3306D75B}" xr6:coauthVersionLast="47" xr6:coauthVersionMax="47" xr10:uidLastSave="{BA869500-519F-41DD-A418-7E6909E43425}"/>
  <workbookProtection workbookAlgorithmName="SHA-512" workbookHashValue="sbilpl/JOtfDgWHgl9+R03sD4q/SPXTtUG3Jhd03WPgm+cX0ZEV/k4ZIjZnVuPLRT6LtC1N5T5HVlfvb6aYx3g==" workbookSaltValue="QxMyYnsU/yLsXa3zLPnAyw==" workbookSpinCount="100000" lockStructure="1"/>
  <bookViews>
    <workbookView xWindow="28680" yWindow="-120" windowWidth="29040" windowHeight="15720" activeTab="3" xr2:uid="{5C168D38-941C-480D-9170-DD8731251535}"/>
  </bookViews>
  <sheets>
    <sheet name="DataQualityDashboard" sheetId="13" r:id="rId1"/>
    <sheet name="AMD.00.01" sheetId="20" r:id="rId2"/>
    <sheet name="AMD.00.02" sheetId="22" r:id="rId3"/>
    <sheet name="AMD.00.03" sheetId="19" r:id="rId4"/>
    <sheet name="AMD.01.01" sheetId="21" r:id="rId5"/>
    <sheet name="AMD.02.01" sheetId="16" r:id="rId6"/>
    <sheet name="AMD.02.02" sheetId="17" r:id="rId7"/>
    <sheet name="AMD.03.01" sheetId="11" r:id="rId8"/>
    <sheet name="AMD.04.01" sheetId="14" r:id="rId9"/>
    <sheet name="Lists" sheetId="10" r:id="rId10"/>
    <sheet name="Validations" sheetId="23" r:id="rId11"/>
  </sheets>
  <externalReferences>
    <externalReference r:id="rId12"/>
  </externalReferences>
  <definedNames>
    <definedName name="_xlnm._FilterDatabase" localSheetId="10" hidden="1">Validations!$A$1:$K$69</definedName>
    <definedName name="LIST_AMLA_00005">[1]Lists!$U$2:$U$250</definedName>
    <definedName name="LIST_AMLA_00006">[1]Lists!$Y$2:$Y$3</definedName>
    <definedName name="LIST_AMLA_00007">[1]Lists!$AC$2:$AC$33</definedName>
    <definedName name="LIST_AMLA_00008">[1]Lists!$AG$2:$AG$30</definedName>
    <definedName name="LIST_AMLA_00009">[1]Lists!$AK$2:$AK$6</definedName>
    <definedName name="LIST_AMLA_00010">[1]Lists!$AO$2:$AO$4</definedName>
    <definedName name="LIST_AMLA_00011">[1]Lists!$AS$2:$AS$3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3" l="1"/>
  <c r="Z218" i="10"/>
  <c r="Z217" i="10"/>
  <c r="Z216" i="10"/>
  <c r="Z215" i="10"/>
  <c r="Z214" i="10"/>
  <c r="Z213" i="10"/>
  <c r="Z212" i="10"/>
  <c r="Z211" i="10"/>
  <c r="Z210" i="10"/>
  <c r="Z209" i="10"/>
  <c r="Z208" i="10"/>
  <c r="Z207" i="10"/>
  <c r="Z206" i="10"/>
  <c r="Z205" i="10"/>
  <c r="Z204" i="10"/>
  <c r="Z203" i="10"/>
  <c r="Z202" i="10"/>
  <c r="Z201" i="10"/>
  <c r="Z200" i="10"/>
  <c r="Z199" i="10"/>
  <c r="Z198" i="10"/>
  <c r="Z197" i="10"/>
  <c r="Z196" i="10"/>
  <c r="Z195" i="10"/>
  <c r="Z194" i="10"/>
  <c r="Z193" i="10"/>
  <c r="Z192" i="10"/>
  <c r="Z191" i="10"/>
  <c r="Z190" i="10"/>
  <c r="Z189" i="10"/>
  <c r="Z188" i="10"/>
  <c r="Z187" i="10"/>
  <c r="Z186" i="10"/>
  <c r="Z185" i="10"/>
  <c r="Z184" i="10"/>
  <c r="Z183" i="10"/>
  <c r="Z182" i="10"/>
  <c r="Z181" i="10"/>
  <c r="Z180" i="10"/>
  <c r="Z179" i="10"/>
  <c r="Z178" i="10"/>
  <c r="Z177" i="10"/>
  <c r="Z176" i="10"/>
  <c r="Z175" i="10"/>
  <c r="Z174" i="10"/>
  <c r="Z173" i="10"/>
  <c r="Z172" i="10"/>
  <c r="Z171" i="10"/>
  <c r="Z170" i="10"/>
  <c r="Z169" i="10"/>
  <c r="Z168" i="10"/>
  <c r="Z167" i="10"/>
  <c r="Z166" i="10"/>
  <c r="Z165" i="10"/>
  <c r="Z164" i="10"/>
  <c r="Z163" i="10"/>
  <c r="Z162" i="10"/>
  <c r="Z161" i="10"/>
  <c r="Z160" i="10"/>
  <c r="Z159" i="10"/>
  <c r="Z158" i="10"/>
  <c r="Z157" i="10"/>
  <c r="Z156" i="10"/>
  <c r="Z155" i="10"/>
  <c r="Z154" i="10"/>
  <c r="Z153" i="10"/>
  <c r="Z152" i="10"/>
  <c r="Z151" i="10"/>
  <c r="Z150" i="10"/>
  <c r="Z149" i="10"/>
  <c r="Z148" i="10"/>
  <c r="Z147" i="10"/>
  <c r="Z146" i="10"/>
  <c r="Z145" i="10"/>
  <c r="Z144" i="10"/>
  <c r="Z143" i="10"/>
  <c r="Z142" i="10"/>
  <c r="Z141" i="10"/>
  <c r="Z140" i="10"/>
  <c r="Z139" i="10"/>
  <c r="Z138" i="10"/>
  <c r="Z137" i="10"/>
  <c r="Z136" i="10"/>
  <c r="Z135" i="10"/>
  <c r="Z134" i="10"/>
  <c r="Z133" i="10"/>
  <c r="Z132" i="10"/>
  <c r="Z131" i="10"/>
  <c r="Z130" i="10"/>
  <c r="Z129" i="10"/>
  <c r="Z128" i="10"/>
  <c r="Z127" i="10"/>
  <c r="Z126" i="10"/>
  <c r="Z125" i="10"/>
  <c r="Z124" i="10"/>
  <c r="Z123" i="10"/>
  <c r="Z122" i="10"/>
  <c r="Z121" i="10"/>
  <c r="Z120" i="10"/>
  <c r="Z119" i="10"/>
  <c r="Z118" i="10"/>
  <c r="Z117" i="10"/>
  <c r="Z116" i="10"/>
  <c r="Z115" i="10"/>
  <c r="Z114" i="10"/>
  <c r="Z113" i="10"/>
  <c r="Z112" i="10"/>
  <c r="Z111" i="10"/>
  <c r="Z110" i="10"/>
  <c r="Z109" i="10"/>
  <c r="Z108" i="10"/>
  <c r="Z107" i="10"/>
  <c r="Z106" i="10"/>
  <c r="Z105" i="10"/>
  <c r="Z104" i="10"/>
  <c r="Z103" i="10"/>
  <c r="Z102" i="10"/>
  <c r="Z101" i="10"/>
  <c r="Z100" i="10"/>
  <c r="Z99" i="10"/>
  <c r="Z98" i="10"/>
  <c r="Z97" i="10"/>
  <c r="Z96" i="10"/>
  <c r="Z95" i="10"/>
  <c r="Z94" i="10"/>
  <c r="Z93" i="10"/>
  <c r="Z92" i="10"/>
  <c r="Z91" i="10"/>
  <c r="Z90" i="10"/>
  <c r="Z89" i="10"/>
  <c r="Z88" i="10"/>
  <c r="Z87" i="10"/>
  <c r="Z86" i="10"/>
  <c r="Z85" i="10"/>
  <c r="Z84" i="10"/>
  <c r="Z83" i="10"/>
  <c r="Z82" i="10"/>
  <c r="Z81" i="10"/>
  <c r="Z80" i="10"/>
  <c r="Z79" i="10"/>
  <c r="Z78" i="10"/>
  <c r="Z77" i="10"/>
  <c r="Z76" i="10"/>
  <c r="Z75" i="10"/>
  <c r="Z74" i="10"/>
  <c r="Z73" i="10"/>
  <c r="Z72" i="10"/>
  <c r="Z71" i="10"/>
  <c r="Z70" i="10"/>
  <c r="Z69" i="10"/>
  <c r="Z68" i="10"/>
  <c r="Z67" i="10"/>
  <c r="Z66" i="10"/>
  <c r="Z65" i="10"/>
  <c r="Z64" i="10"/>
  <c r="Z63" i="10"/>
  <c r="Z62" i="10"/>
  <c r="Z61" i="10"/>
  <c r="Z60" i="10"/>
  <c r="Z59" i="10"/>
  <c r="Z58" i="10"/>
  <c r="Z57" i="10"/>
  <c r="Z56" i="10"/>
  <c r="Z55" i="10"/>
  <c r="Z54" i="10"/>
  <c r="Z53" i="10"/>
  <c r="Z52" i="10"/>
  <c r="Z51" i="10"/>
  <c r="Z50" i="10"/>
  <c r="Z49" i="10"/>
  <c r="Z48" i="10"/>
  <c r="Z47" i="10"/>
  <c r="Z46" i="10"/>
  <c r="Z45" i="10"/>
  <c r="Z44" i="10"/>
  <c r="Z43" i="10"/>
  <c r="Z42" i="10"/>
  <c r="Z41" i="10"/>
  <c r="Z40" i="10"/>
  <c r="Z39" i="10"/>
  <c r="Z38" i="10"/>
  <c r="Z37" i="10"/>
  <c r="Z36" i="10"/>
  <c r="Z35" i="10"/>
  <c r="Z34" i="10"/>
  <c r="Z33" i="10"/>
  <c r="Z32" i="10"/>
  <c r="Z31" i="10"/>
  <c r="Z30" i="10"/>
  <c r="Z29" i="10"/>
  <c r="Z28" i="10"/>
  <c r="Z27" i="10"/>
  <c r="Z26" i="10"/>
  <c r="Z25" i="10"/>
  <c r="Z24" i="10"/>
  <c r="Z23" i="10"/>
  <c r="Z22" i="10"/>
  <c r="Z21" i="10"/>
  <c r="Z20" i="10"/>
  <c r="Z19" i="10"/>
  <c r="Z18" i="10"/>
  <c r="Z17" i="10"/>
  <c r="Z16" i="10"/>
  <c r="Z15" i="10"/>
  <c r="Z14" i="10"/>
  <c r="Z13" i="10"/>
  <c r="Z12" i="10"/>
  <c r="Z11" i="10"/>
  <c r="Z10" i="10"/>
  <c r="Z9" i="10"/>
  <c r="Z8" i="10"/>
  <c r="Z7" i="10"/>
  <c r="Z6" i="10"/>
  <c r="Z5" i="10"/>
  <c r="Z4" i="10"/>
  <c r="Z3" i="10"/>
  <c r="Z2" i="10"/>
  <c r="K43" i="10"/>
  <c r="K42" i="10"/>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J70" i="23" a="1"/>
  <c r="J70" i="23" s="1"/>
  <c r="J69" i="23" a="1"/>
  <c r="J69" i="23" s="1"/>
  <c r="J68" i="23" a="1"/>
  <c r="J68" i="23" s="1"/>
  <c r="J67" i="23" a="1"/>
  <c r="J67" i="23" s="1"/>
  <c r="J66" i="23" a="1"/>
  <c r="J66" i="23" s="1"/>
  <c r="J62" i="23" a="1"/>
  <c r="J62" i="23" s="1"/>
  <c r="J61" i="23" a="1"/>
  <c r="J61" i="23" s="1"/>
  <c r="J60" i="23" a="1"/>
  <c r="J60" i="23" s="1"/>
  <c r="J59" i="23" a="1"/>
  <c r="J59" i="23" s="1"/>
  <c r="J58" i="23" a="1"/>
  <c r="J58" i="23" s="1"/>
  <c r="J57" i="23" a="1"/>
  <c r="J57" i="23" s="1"/>
  <c r="J56" i="23" a="1"/>
  <c r="J56" i="23" s="1"/>
  <c r="J54" i="23" a="1"/>
  <c r="J54" i="23" s="1"/>
  <c r="J53" i="23" a="1"/>
  <c r="J53" i="23" s="1"/>
  <c r="J52" i="23" a="1"/>
  <c r="J52" i="23" s="1"/>
  <c r="J51" i="23" a="1"/>
  <c r="J51" i="23" s="1"/>
  <c r="J50" i="23" a="1"/>
  <c r="J50" i="23" s="1"/>
  <c r="J49" i="23" a="1"/>
  <c r="J49" i="23" s="1"/>
  <c r="J46" i="23" a="1"/>
  <c r="J46" i="23" s="1"/>
  <c r="J45" i="23" a="1"/>
  <c r="J45" i="23" s="1"/>
  <c r="AR6" i="10"/>
  <c r="AP992" i="10"/>
  <c r="AQ992" i="10"/>
  <c r="AR992" i="10"/>
  <c r="AP993" i="10"/>
  <c r="AQ993" i="10"/>
  <c r="AR993" i="10"/>
  <c r="AP994" i="10"/>
  <c r="AQ994" i="10"/>
  <c r="AR994" i="10"/>
  <c r="AP995" i="10"/>
  <c r="AQ995" i="10"/>
  <c r="AR995" i="10"/>
  <c r="AP996" i="10"/>
  <c r="AQ996" i="10"/>
  <c r="AR996" i="10"/>
  <c r="AP997" i="10"/>
  <c r="AQ997" i="10"/>
  <c r="AR997" i="10"/>
  <c r="AP998" i="10"/>
  <c r="AQ998" i="10"/>
  <c r="AR998" i="10"/>
  <c r="AP999" i="10"/>
  <c r="AQ999" i="10"/>
  <c r="AR999" i="10"/>
  <c r="AP1000" i="10"/>
  <c r="AQ1000" i="10"/>
  <c r="AR1000" i="10"/>
  <c r="AP1001" i="10"/>
  <c r="AQ1001" i="10"/>
  <c r="AR1001" i="10"/>
  <c r="AP1002" i="10"/>
  <c r="AQ1002" i="10"/>
  <c r="AR1002" i="10"/>
  <c r="AP1003" i="10"/>
  <c r="AQ1003" i="10"/>
  <c r="AR1003" i="10"/>
  <c r="AP1004" i="10"/>
  <c r="AQ1004" i="10"/>
  <c r="AR1004" i="10"/>
  <c r="AP1005" i="10"/>
  <c r="AQ1005" i="10"/>
  <c r="AR1005" i="10"/>
  <c r="AP1006" i="10"/>
  <c r="AQ1006" i="10"/>
  <c r="AR1006" i="10"/>
  <c r="AP1007" i="10"/>
  <c r="AQ1007" i="10"/>
  <c r="AR1007" i="10"/>
  <c r="AP1008" i="10"/>
  <c r="AQ1008" i="10"/>
  <c r="AR1008" i="10"/>
  <c r="AP1009" i="10"/>
  <c r="AQ1009" i="10"/>
  <c r="AR1009" i="10"/>
  <c r="AP1010" i="10"/>
  <c r="AQ1010" i="10"/>
  <c r="AR1010" i="10"/>
  <c r="AP1011" i="10"/>
  <c r="AQ1011" i="10"/>
  <c r="AR1011" i="10"/>
  <c r="AP1012" i="10"/>
  <c r="AQ1012" i="10"/>
  <c r="AR1012" i="10"/>
  <c r="AP1013" i="10"/>
  <c r="AQ1013" i="10"/>
  <c r="AR1013" i="10"/>
  <c r="AP1014" i="10"/>
  <c r="AQ1014" i="10"/>
  <c r="AR1014" i="10"/>
  <c r="AP1015" i="10"/>
  <c r="AQ1015" i="10"/>
  <c r="AR1015" i="10"/>
  <c r="AP1016" i="10"/>
  <c r="AQ1016" i="10"/>
  <c r="AR1016" i="10"/>
  <c r="AP1017" i="10"/>
  <c r="AQ1017" i="10"/>
  <c r="AR1017" i="10"/>
  <c r="AP1018" i="10"/>
  <c r="AQ1018" i="10"/>
  <c r="AR1018" i="10"/>
  <c r="AP1019" i="10"/>
  <c r="AQ1019" i="10"/>
  <c r="AR1019" i="10"/>
  <c r="AP1020" i="10"/>
  <c r="AQ1020" i="10"/>
  <c r="AR1020" i="10"/>
  <c r="AP1021" i="10"/>
  <c r="AQ1021" i="10"/>
  <c r="AR1021" i="10"/>
  <c r="AP1022" i="10"/>
  <c r="AQ1022" i="10"/>
  <c r="AR1022" i="10"/>
  <c r="AP1023" i="10"/>
  <c r="AQ1023" i="10"/>
  <c r="AR1023" i="10"/>
  <c r="AP1024" i="10"/>
  <c r="AQ1024" i="10"/>
  <c r="AR1024" i="10"/>
  <c r="AP1025" i="10"/>
  <c r="AQ1025" i="10"/>
  <c r="AR1025" i="10"/>
  <c r="AP1026" i="10"/>
  <c r="AQ1026" i="10"/>
  <c r="AR1026" i="10"/>
  <c r="AP1027" i="10"/>
  <c r="AQ1027" i="10"/>
  <c r="AR1027" i="10"/>
  <c r="AP1028" i="10"/>
  <c r="AQ1028" i="10"/>
  <c r="AR1028" i="10"/>
  <c r="AP1029" i="10"/>
  <c r="AQ1029" i="10"/>
  <c r="AR1029" i="10"/>
  <c r="AP1030" i="10"/>
  <c r="AQ1030" i="10"/>
  <c r="AR1030" i="10"/>
  <c r="AP1031" i="10"/>
  <c r="AQ1031" i="10"/>
  <c r="AR1031" i="10"/>
  <c r="AP1032" i="10"/>
  <c r="AQ1032" i="10"/>
  <c r="AR1032" i="10"/>
  <c r="AP1033" i="10"/>
  <c r="AQ1033" i="10"/>
  <c r="AR1033" i="10"/>
  <c r="AP1034" i="10"/>
  <c r="AQ1034" i="10"/>
  <c r="AR1034" i="10"/>
  <c r="AP1035" i="10"/>
  <c r="AQ1035" i="10"/>
  <c r="AR1035" i="10"/>
  <c r="AP1036" i="10"/>
  <c r="AQ1036" i="10"/>
  <c r="AR1036" i="10"/>
  <c r="AP1037" i="10"/>
  <c r="AQ1037" i="10"/>
  <c r="AR1037" i="10"/>
  <c r="AP1038" i="10"/>
  <c r="AQ1038" i="10"/>
  <c r="AR1038" i="10"/>
  <c r="AP1039" i="10"/>
  <c r="AQ1039" i="10"/>
  <c r="AR1039" i="10"/>
  <c r="AP1040" i="10"/>
  <c r="AQ1040" i="10"/>
  <c r="AR1040" i="10"/>
  <c r="AP1041" i="10"/>
  <c r="AQ1041" i="10"/>
  <c r="AR1041" i="10"/>
  <c r="AP1042" i="10"/>
  <c r="AQ1042" i="10"/>
  <c r="AR1042" i="10"/>
  <c r="AP1043" i="10"/>
  <c r="AQ1043" i="10"/>
  <c r="AR1043" i="10"/>
  <c r="AP1044" i="10"/>
  <c r="AQ1044" i="10"/>
  <c r="AR1044" i="10"/>
  <c r="AP1045" i="10"/>
  <c r="AQ1045" i="10"/>
  <c r="AR1045" i="10"/>
  <c r="AP1046" i="10"/>
  <c r="AQ1046" i="10"/>
  <c r="AR1046" i="10"/>
  <c r="AP1047" i="10"/>
  <c r="AQ1047" i="10"/>
  <c r="AR1047" i="10"/>
  <c r="AP1048" i="10"/>
  <c r="AQ1048" i="10"/>
  <c r="AR1048" i="10"/>
  <c r="AP1049" i="10"/>
  <c r="AQ1049" i="10"/>
  <c r="AR1049" i="10"/>
  <c r="AP1050" i="10"/>
  <c r="AQ1050" i="10"/>
  <c r="AR1050" i="10"/>
  <c r="AP1051" i="10"/>
  <c r="AQ1051" i="10"/>
  <c r="AR1051" i="10"/>
  <c r="AP1052" i="10"/>
  <c r="AQ1052" i="10"/>
  <c r="AR1052" i="10"/>
  <c r="AP1053" i="10"/>
  <c r="AQ1053" i="10"/>
  <c r="AR1053" i="10"/>
  <c r="AP1054" i="10"/>
  <c r="AQ1054" i="10"/>
  <c r="AR1054" i="10"/>
  <c r="AP1055" i="10"/>
  <c r="AQ1055" i="10"/>
  <c r="AR1055" i="10"/>
  <c r="AP1056" i="10"/>
  <c r="AQ1056" i="10"/>
  <c r="AR1056" i="10"/>
  <c r="AP1057" i="10"/>
  <c r="AQ1057" i="10"/>
  <c r="AR1057" i="10"/>
  <c r="AP1058" i="10"/>
  <c r="AQ1058" i="10"/>
  <c r="AR1058" i="10"/>
  <c r="AP1059" i="10"/>
  <c r="AQ1059" i="10"/>
  <c r="AR1059" i="10"/>
  <c r="AP1060" i="10"/>
  <c r="AQ1060" i="10"/>
  <c r="AR1060" i="10"/>
  <c r="AP1061" i="10"/>
  <c r="AQ1061" i="10"/>
  <c r="AR1061" i="10"/>
  <c r="AP1062" i="10"/>
  <c r="AQ1062" i="10"/>
  <c r="AR1062" i="10"/>
  <c r="AP1063" i="10"/>
  <c r="AQ1063" i="10"/>
  <c r="AR1063" i="10"/>
  <c r="AP1064" i="10"/>
  <c r="AQ1064" i="10"/>
  <c r="AR1064" i="10"/>
  <c r="AP1065" i="10"/>
  <c r="AQ1065" i="10"/>
  <c r="AR1065" i="10"/>
  <c r="AP1066" i="10"/>
  <c r="AQ1066" i="10"/>
  <c r="AR1066" i="10"/>
  <c r="AP1067" i="10"/>
  <c r="AQ1067" i="10"/>
  <c r="AR1067" i="10"/>
  <c r="AP1068" i="10"/>
  <c r="AQ1068" i="10"/>
  <c r="AR1068" i="10"/>
  <c r="AP1069" i="10"/>
  <c r="AQ1069" i="10"/>
  <c r="AR1069" i="10"/>
  <c r="AP1070" i="10"/>
  <c r="AQ1070" i="10"/>
  <c r="AR1070" i="10"/>
  <c r="AP1071" i="10"/>
  <c r="AQ1071" i="10"/>
  <c r="AR1071" i="10"/>
  <c r="AP1072" i="10"/>
  <c r="AQ1072" i="10"/>
  <c r="AR1072" i="10"/>
  <c r="AP1073" i="10"/>
  <c r="AQ1073" i="10"/>
  <c r="AR1073" i="10"/>
  <c r="AP1074" i="10"/>
  <c r="AQ1074" i="10"/>
  <c r="AR1074" i="10"/>
  <c r="AP1075" i="10"/>
  <c r="AQ1075" i="10"/>
  <c r="AR1075" i="10"/>
  <c r="AP1076" i="10"/>
  <c r="AQ1076" i="10"/>
  <c r="AR1076" i="10"/>
  <c r="AP1077" i="10"/>
  <c r="AQ1077" i="10"/>
  <c r="AR1077" i="10"/>
  <c r="AP1078" i="10"/>
  <c r="AQ1078" i="10"/>
  <c r="AR1078" i="10"/>
  <c r="AP1079" i="10"/>
  <c r="AQ1079" i="10"/>
  <c r="AR1079" i="10"/>
  <c r="AP1080" i="10"/>
  <c r="AQ1080" i="10"/>
  <c r="AR1080" i="10"/>
  <c r="AP1081" i="10"/>
  <c r="AQ1081" i="10"/>
  <c r="AR1081" i="10"/>
  <c r="AP1082" i="10"/>
  <c r="AQ1082" i="10"/>
  <c r="AR1082" i="10"/>
  <c r="AP1083" i="10"/>
  <c r="AQ1083" i="10"/>
  <c r="AR1083" i="10"/>
  <c r="AP1084" i="10"/>
  <c r="AQ1084" i="10"/>
  <c r="AR1084" i="10"/>
  <c r="AP1085" i="10"/>
  <c r="AQ1085" i="10"/>
  <c r="AR1085" i="10"/>
  <c r="AP1086" i="10"/>
  <c r="AQ1086" i="10"/>
  <c r="AR1086" i="10"/>
  <c r="AP1087" i="10"/>
  <c r="AQ1087" i="10"/>
  <c r="AR1087" i="10"/>
  <c r="AP1088" i="10"/>
  <c r="AQ1088" i="10"/>
  <c r="AR1088" i="10"/>
  <c r="AP1089" i="10"/>
  <c r="AQ1089" i="10"/>
  <c r="AR1089" i="10"/>
  <c r="AP1090" i="10"/>
  <c r="AQ1090" i="10"/>
  <c r="AR1090" i="10"/>
  <c r="AP1091" i="10"/>
  <c r="AQ1091" i="10"/>
  <c r="AR1091" i="10"/>
  <c r="AP1092" i="10"/>
  <c r="AQ1092" i="10"/>
  <c r="AR1092" i="10"/>
  <c r="AP1093" i="10"/>
  <c r="AQ1093" i="10"/>
  <c r="AR1093" i="10"/>
  <c r="AP1094" i="10"/>
  <c r="AQ1094" i="10"/>
  <c r="AR1094" i="10"/>
  <c r="AP1095" i="10"/>
  <c r="AQ1095" i="10"/>
  <c r="AR1095" i="10"/>
  <c r="AP1096" i="10"/>
  <c r="AQ1096" i="10"/>
  <c r="AR1096" i="10"/>
  <c r="AP1097" i="10"/>
  <c r="AQ1097" i="10"/>
  <c r="AR1097" i="10"/>
  <c r="AP1098" i="10"/>
  <c r="AQ1098" i="10"/>
  <c r="AR1098" i="10"/>
  <c r="AP1099" i="10"/>
  <c r="AQ1099" i="10"/>
  <c r="AR1099" i="10"/>
  <c r="AP1100" i="10"/>
  <c r="AQ1100" i="10"/>
  <c r="AR1100" i="10"/>
  <c r="AP1101" i="10"/>
  <c r="AQ1101" i="10"/>
  <c r="AR1101" i="10"/>
  <c r="AP1102" i="10"/>
  <c r="AQ1102" i="10"/>
  <c r="AR1102" i="10"/>
  <c r="AP1103" i="10"/>
  <c r="AQ1103" i="10"/>
  <c r="AR1103" i="10"/>
  <c r="AP1104" i="10"/>
  <c r="AQ1104" i="10"/>
  <c r="AR1104" i="10"/>
  <c r="AP1105" i="10"/>
  <c r="AQ1105" i="10"/>
  <c r="AR1105" i="10"/>
  <c r="AP1106" i="10"/>
  <c r="AQ1106" i="10"/>
  <c r="AR1106" i="10"/>
  <c r="AP1107" i="10"/>
  <c r="AQ1107" i="10"/>
  <c r="AR1107" i="10"/>
  <c r="AP1108" i="10"/>
  <c r="AQ1108" i="10"/>
  <c r="AR1108" i="10"/>
  <c r="AP1109" i="10"/>
  <c r="AQ1109" i="10"/>
  <c r="AR1109" i="10"/>
  <c r="AP1110" i="10"/>
  <c r="AQ1110" i="10"/>
  <c r="AR1110" i="10"/>
  <c r="AP1111" i="10"/>
  <c r="AQ1111" i="10"/>
  <c r="AR1111" i="10"/>
  <c r="AP1112" i="10"/>
  <c r="AQ1112" i="10"/>
  <c r="AR1112" i="10"/>
  <c r="AP1113" i="10"/>
  <c r="AQ1113" i="10"/>
  <c r="AR1113" i="10"/>
  <c r="AP1114" i="10"/>
  <c r="AQ1114" i="10"/>
  <c r="AR1114" i="10"/>
  <c r="AP1115" i="10"/>
  <c r="AQ1115" i="10"/>
  <c r="AR1115" i="10"/>
  <c r="AP1116" i="10"/>
  <c r="AQ1116" i="10"/>
  <c r="AR1116" i="10"/>
  <c r="AP1117" i="10"/>
  <c r="AQ1117" i="10"/>
  <c r="AR1117" i="10"/>
  <c r="AP1118" i="10"/>
  <c r="AQ1118" i="10"/>
  <c r="AR1118" i="10"/>
  <c r="AP1119" i="10"/>
  <c r="AQ1119" i="10"/>
  <c r="AR1119" i="10"/>
  <c r="AP1120" i="10"/>
  <c r="AQ1120" i="10"/>
  <c r="AR1120" i="10"/>
  <c r="AP1121" i="10"/>
  <c r="AQ1121" i="10"/>
  <c r="AR1121" i="10"/>
  <c r="AP1122" i="10"/>
  <c r="AQ1122" i="10"/>
  <c r="AR1122" i="10"/>
  <c r="AP1123" i="10"/>
  <c r="AQ1123" i="10"/>
  <c r="AR1123" i="10"/>
  <c r="AP1124" i="10"/>
  <c r="AQ1124" i="10"/>
  <c r="AR1124" i="10"/>
  <c r="AP1125" i="10"/>
  <c r="AQ1125" i="10"/>
  <c r="AR1125" i="10"/>
  <c r="AP1126" i="10"/>
  <c r="AQ1126" i="10"/>
  <c r="AR1126" i="10"/>
  <c r="AP1127" i="10"/>
  <c r="AQ1127" i="10"/>
  <c r="AR1127" i="10"/>
  <c r="AP1128" i="10"/>
  <c r="AQ1128" i="10"/>
  <c r="AR1128" i="10"/>
  <c r="AP1129" i="10"/>
  <c r="AQ1129" i="10"/>
  <c r="AR1129" i="10"/>
  <c r="AP1130" i="10"/>
  <c r="AQ1130" i="10"/>
  <c r="AR1130" i="10"/>
  <c r="AP1131" i="10"/>
  <c r="AQ1131" i="10"/>
  <c r="AR1131" i="10"/>
  <c r="AP1132" i="10"/>
  <c r="AQ1132" i="10"/>
  <c r="AR1132" i="10"/>
  <c r="AP1133" i="10"/>
  <c r="AQ1133" i="10"/>
  <c r="AR1133" i="10"/>
  <c r="AP1134" i="10"/>
  <c r="AQ1134" i="10"/>
  <c r="AR1134" i="10"/>
  <c r="AP1135" i="10"/>
  <c r="AQ1135" i="10"/>
  <c r="AR1135" i="10"/>
  <c r="AP1136" i="10"/>
  <c r="AQ1136" i="10"/>
  <c r="AR1136" i="10"/>
  <c r="AP1137" i="10"/>
  <c r="AQ1137" i="10"/>
  <c r="AR1137" i="10"/>
  <c r="AP1138" i="10"/>
  <c r="AQ1138" i="10"/>
  <c r="AR1138" i="10"/>
  <c r="AP1139" i="10"/>
  <c r="AQ1139" i="10"/>
  <c r="AR1139" i="10"/>
  <c r="AP1140" i="10"/>
  <c r="AQ1140" i="10"/>
  <c r="AR1140" i="10"/>
  <c r="AP1141" i="10"/>
  <c r="AQ1141" i="10"/>
  <c r="AR1141" i="10"/>
  <c r="AP1142" i="10"/>
  <c r="AQ1142" i="10"/>
  <c r="AR1142" i="10"/>
  <c r="AP1143" i="10"/>
  <c r="AQ1143" i="10"/>
  <c r="AR1143" i="10"/>
  <c r="AP1144" i="10"/>
  <c r="AQ1144" i="10"/>
  <c r="AR1144" i="10"/>
  <c r="AP1145" i="10"/>
  <c r="AQ1145" i="10"/>
  <c r="AR1145" i="10"/>
  <c r="AP1146" i="10"/>
  <c r="AQ1146" i="10"/>
  <c r="AR1146" i="10"/>
  <c r="AP1147" i="10"/>
  <c r="AQ1147" i="10"/>
  <c r="AR1147" i="10"/>
  <c r="AP1148" i="10"/>
  <c r="AQ1148" i="10"/>
  <c r="AR1148" i="10"/>
  <c r="AP1149" i="10"/>
  <c r="AQ1149" i="10"/>
  <c r="AR1149" i="10"/>
  <c r="AP1150" i="10"/>
  <c r="AQ1150" i="10"/>
  <c r="AR1150" i="10"/>
  <c r="AP1151" i="10"/>
  <c r="AQ1151" i="10"/>
  <c r="AR1151" i="10"/>
  <c r="AP1152" i="10"/>
  <c r="AQ1152" i="10"/>
  <c r="AR1152" i="10"/>
  <c r="AP1153" i="10"/>
  <c r="AQ1153" i="10"/>
  <c r="AR1153" i="10"/>
  <c r="AP1154" i="10"/>
  <c r="AQ1154" i="10"/>
  <c r="AR1154" i="10"/>
  <c r="AP1155" i="10"/>
  <c r="AQ1155" i="10"/>
  <c r="AR1155" i="10"/>
  <c r="AP1156" i="10"/>
  <c r="AQ1156" i="10"/>
  <c r="AR1156" i="10"/>
  <c r="AP1157" i="10"/>
  <c r="AQ1157" i="10"/>
  <c r="AR1157" i="10"/>
  <c r="AP1158" i="10"/>
  <c r="AQ1158" i="10"/>
  <c r="AR1158" i="10"/>
  <c r="AP1159" i="10"/>
  <c r="AQ1159" i="10"/>
  <c r="AR1159" i="10"/>
  <c r="AP1160" i="10"/>
  <c r="AQ1160" i="10"/>
  <c r="AR1160" i="10"/>
  <c r="AP1161" i="10"/>
  <c r="AQ1161" i="10"/>
  <c r="AR1161" i="10"/>
  <c r="AP1162" i="10"/>
  <c r="AQ1162" i="10"/>
  <c r="AR1162" i="10"/>
  <c r="AP1163" i="10"/>
  <c r="AQ1163" i="10"/>
  <c r="AR1163" i="10"/>
  <c r="AP1164" i="10"/>
  <c r="AQ1164" i="10"/>
  <c r="AR1164" i="10"/>
  <c r="AP1165" i="10"/>
  <c r="AQ1165" i="10"/>
  <c r="AR1165" i="10"/>
  <c r="AP1166" i="10"/>
  <c r="AQ1166" i="10"/>
  <c r="AR1166" i="10"/>
  <c r="AP1167" i="10"/>
  <c r="AQ1167" i="10"/>
  <c r="AR1167" i="10"/>
  <c r="AP1168" i="10"/>
  <c r="AQ1168" i="10"/>
  <c r="AR1168" i="10"/>
  <c r="AP1169" i="10"/>
  <c r="AQ1169" i="10"/>
  <c r="AR1169" i="10"/>
  <c r="AP1170" i="10"/>
  <c r="AQ1170" i="10"/>
  <c r="AR1170" i="10"/>
  <c r="AP1171" i="10"/>
  <c r="AQ1171" i="10"/>
  <c r="AR1171" i="10"/>
  <c r="AP1172" i="10"/>
  <c r="AQ1172" i="10"/>
  <c r="AR1172" i="10"/>
  <c r="AP1173" i="10"/>
  <c r="AQ1173" i="10"/>
  <c r="AR1173" i="10"/>
  <c r="AP1174" i="10"/>
  <c r="AQ1174" i="10"/>
  <c r="AR1174" i="10"/>
  <c r="AP1175" i="10"/>
  <c r="AQ1175" i="10"/>
  <c r="AR1175" i="10"/>
  <c r="AP1176" i="10"/>
  <c r="AQ1176" i="10"/>
  <c r="AR1176" i="10"/>
  <c r="AP1177" i="10"/>
  <c r="AQ1177" i="10"/>
  <c r="AR1177" i="10"/>
  <c r="AP1178" i="10"/>
  <c r="AQ1178" i="10"/>
  <c r="AR1178" i="10"/>
  <c r="AP1179" i="10"/>
  <c r="AQ1179" i="10"/>
  <c r="AR1179" i="10"/>
  <c r="AP1180" i="10"/>
  <c r="AQ1180" i="10"/>
  <c r="AR1180" i="10"/>
  <c r="AP1181" i="10"/>
  <c r="AQ1181" i="10"/>
  <c r="AR1181" i="10"/>
  <c r="AP1182" i="10"/>
  <c r="AQ1182" i="10"/>
  <c r="AR1182" i="10"/>
  <c r="AP1183" i="10"/>
  <c r="AQ1183" i="10"/>
  <c r="AR1183" i="10"/>
  <c r="AP1184" i="10"/>
  <c r="AQ1184" i="10"/>
  <c r="AR1184" i="10"/>
  <c r="AP1185" i="10"/>
  <c r="AQ1185" i="10"/>
  <c r="AR1185" i="10"/>
  <c r="AP1186" i="10"/>
  <c r="AQ1186" i="10"/>
  <c r="AR1186" i="10"/>
  <c r="AP1187" i="10"/>
  <c r="AQ1187" i="10"/>
  <c r="AR1187" i="10"/>
  <c r="AP1188" i="10"/>
  <c r="AQ1188" i="10"/>
  <c r="AR1188" i="10"/>
  <c r="AP1189" i="10"/>
  <c r="AQ1189" i="10"/>
  <c r="AR1189" i="10"/>
  <c r="AP1190" i="10"/>
  <c r="AQ1190" i="10"/>
  <c r="AR1190" i="10"/>
  <c r="AP1191" i="10"/>
  <c r="AQ1191" i="10"/>
  <c r="AR1191" i="10"/>
  <c r="AP1192" i="10"/>
  <c r="AQ1192" i="10"/>
  <c r="AR1192" i="10"/>
  <c r="AP1193" i="10"/>
  <c r="AQ1193" i="10"/>
  <c r="AR1193" i="10"/>
  <c r="AP1194" i="10"/>
  <c r="AQ1194" i="10"/>
  <c r="AR1194" i="10"/>
  <c r="AP1195" i="10"/>
  <c r="AQ1195" i="10"/>
  <c r="AR1195" i="10"/>
  <c r="AP1196" i="10"/>
  <c r="AQ1196" i="10"/>
  <c r="AR1196" i="10"/>
  <c r="AP1197" i="10"/>
  <c r="AQ1197" i="10"/>
  <c r="AR1197" i="10"/>
  <c r="AP1198" i="10"/>
  <c r="AQ1198" i="10"/>
  <c r="AR1198" i="10"/>
  <c r="AP1199" i="10"/>
  <c r="AQ1199" i="10"/>
  <c r="AR1199" i="10"/>
  <c r="AP1200" i="10"/>
  <c r="AQ1200" i="10"/>
  <c r="AR1200" i="10"/>
  <c r="AP1201" i="10"/>
  <c r="AQ1201" i="10"/>
  <c r="AR1201" i="10"/>
  <c r="AP1202" i="10"/>
  <c r="AQ1202" i="10"/>
  <c r="AR1202" i="10"/>
  <c r="AP1203" i="10"/>
  <c r="AQ1203" i="10"/>
  <c r="AR1203" i="10"/>
  <c r="AP1204" i="10"/>
  <c r="AQ1204" i="10"/>
  <c r="AR1204" i="10"/>
  <c r="AP1205" i="10"/>
  <c r="AQ1205" i="10"/>
  <c r="AR1205" i="10"/>
  <c r="AP1206" i="10"/>
  <c r="AQ1206" i="10"/>
  <c r="AR1206" i="10"/>
  <c r="AP1207" i="10"/>
  <c r="AQ1207" i="10"/>
  <c r="AR1207" i="10"/>
  <c r="AP1208" i="10"/>
  <c r="AQ1208" i="10"/>
  <c r="AR1208" i="10"/>
  <c r="AP1209" i="10"/>
  <c r="AQ1209" i="10"/>
  <c r="AR1209" i="10"/>
  <c r="AP1210" i="10"/>
  <c r="AQ1210" i="10"/>
  <c r="AR1210" i="10"/>
  <c r="AP1211" i="10"/>
  <c r="AQ1211" i="10"/>
  <c r="AR1211" i="10"/>
  <c r="AP1212" i="10"/>
  <c r="AQ1212" i="10"/>
  <c r="AR1212" i="10"/>
  <c r="AP1213" i="10"/>
  <c r="AQ1213" i="10"/>
  <c r="AR1213" i="10"/>
  <c r="AP1214" i="10"/>
  <c r="AQ1214" i="10"/>
  <c r="AR1214" i="10"/>
  <c r="AP1215" i="10"/>
  <c r="AQ1215" i="10"/>
  <c r="AR1215" i="10"/>
  <c r="AP1216" i="10"/>
  <c r="AQ1216" i="10"/>
  <c r="AR1216" i="10"/>
  <c r="AP1217" i="10"/>
  <c r="AQ1217" i="10"/>
  <c r="AR1217" i="10"/>
  <c r="AP1218" i="10"/>
  <c r="AQ1218" i="10"/>
  <c r="AR1218" i="10"/>
  <c r="AP1219" i="10"/>
  <c r="AQ1219" i="10"/>
  <c r="AR1219" i="10"/>
  <c r="AP1220" i="10"/>
  <c r="AQ1220" i="10"/>
  <c r="AR1220" i="10"/>
  <c r="AP1221" i="10"/>
  <c r="AQ1221" i="10"/>
  <c r="AR1221" i="10"/>
  <c r="AP1222" i="10"/>
  <c r="AQ1222" i="10"/>
  <c r="AR1222" i="10"/>
  <c r="AP1223" i="10"/>
  <c r="AQ1223" i="10"/>
  <c r="AR1223" i="10"/>
  <c r="AP1224" i="10"/>
  <c r="AQ1224" i="10"/>
  <c r="AR1224" i="10"/>
  <c r="AP1225" i="10"/>
  <c r="AQ1225" i="10"/>
  <c r="AR1225" i="10"/>
  <c r="AP1226" i="10"/>
  <c r="AQ1226" i="10"/>
  <c r="AR1226" i="10"/>
  <c r="AP1227" i="10"/>
  <c r="AQ1227" i="10"/>
  <c r="AR1227" i="10"/>
  <c r="AP1228" i="10"/>
  <c r="AQ1228" i="10"/>
  <c r="AR1228" i="10"/>
  <c r="AP1229" i="10"/>
  <c r="AQ1229" i="10"/>
  <c r="AR1229" i="10"/>
  <c r="AP1230" i="10"/>
  <c r="AQ1230" i="10"/>
  <c r="AR1230" i="10"/>
  <c r="AP1231" i="10"/>
  <c r="AQ1231" i="10"/>
  <c r="AR1231" i="10"/>
  <c r="AP1232" i="10"/>
  <c r="AQ1232" i="10"/>
  <c r="AR1232" i="10"/>
  <c r="AP1233" i="10"/>
  <c r="AQ1233" i="10"/>
  <c r="AR1233" i="10"/>
  <c r="AP1234" i="10"/>
  <c r="AQ1234" i="10"/>
  <c r="AR1234" i="10"/>
  <c r="AP1235" i="10"/>
  <c r="AQ1235" i="10"/>
  <c r="AR1235" i="10"/>
  <c r="AP1236" i="10"/>
  <c r="AQ1236" i="10"/>
  <c r="AR1236" i="10"/>
  <c r="AP1237" i="10"/>
  <c r="AQ1237" i="10"/>
  <c r="AR1237" i="10"/>
  <c r="AP1238" i="10"/>
  <c r="AQ1238" i="10"/>
  <c r="AR1238" i="10"/>
  <c r="AP1239" i="10"/>
  <c r="AQ1239" i="10"/>
  <c r="AR1239" i="10"/>
  <c r="AP1240" i="10"/>
  <c r="AQ1240" i="10"/>
  <c r="AR1240" i="10"/>
  <c r="AP1241" i="10"/>
  <c r="AQ1241" i="10"/>
  <c r="AR1241" i="10"/>
  <c r="AP1242" i="10"/>
  <c r="AQ1242" i="10"/>
  <c r="AR1242" i="10"/>
  <c r="AP1243" i="10"/>
  <c r="AQ1243" i="10"/>
  <c r="AR1243" i="10"/>
  <c r="AP1244" i="10"/>
  <c r="AQ1244" i="10"/>
  <c r="AR1244" i="10"/>
  <c r="AP1245" i="10"/>
  <c r="AQ1245" i="10"/>
  <c r="AR1245" i="10"/>
  <c r="AP1246" i="10"/>
  <c r="AQ1246" i="10"/>
  <c r="AR1246" i="10"/>
  <c r="AP1247" i="10"/>
  <c r="AQ1247" i="10"/>
  <c r="AR1247" i="10"/>
  <c r="AP1248" i="10"/>
  <c r="AQ1248" i="10"/>
  <c r="AR1248" i="10"/>
  <c r="AP1249" i="10"/>
  <c r="AQ1249" i="10"/>
  <c r="AR1249" i="10"/>
  <c r="AP1250" i="10"/>
  <c r="AQ1250" i="10"/>
  <c r="AR1250" i="10"/>
  <c r="AP1251" i="10"/>
  <c r="AQ1251" i="10"/>
  <c r="AR1251" i="10"/>
  <c r="AP1252" i="10"/>
  <c r="AQ1252" i="10"/>
  <c r="AR1252" i="10"/>
  <c r="AP1253" i="10"/>
  <c r="AQ1253" i="10"/>
  <c r="AR1253" i="10"/>
  <c r="AP1254" i="10"/>
  <c r="AQ1254" i="10"/>
  <c r="AR1254" i="10"/>
  <c r="AP1255" i="10"/>
  <c r="AQ1255" i="10"/>
  <c r="AR1255" i="10"/>
  <c r="AP1256" i="10"/>
  <c r="AQ1256" i="10"/>
  <c r="AR1256" i="10"/>
  <c r="AP1257" i="10"/>
  <c r="AQ1257" i="10"/>
  <c r="AR1257" i="10"/>
  <c r="AP1258" i="10"/>
  <c r="AQ1258" i="10"/>
  <c r="AR1258" i="10"/>
  <c r="AP1259" i="10"/>
  <c r="AQ1259" i="10"/>
  <c r="AR1259" i="10"/>
  <c r="AP1260" i="10"/>
  <c r="AQ1260" i="10"/>
  <c r="AR1260" i="10"/>
  <c r="AP1261" i="10"/>
  <c r="AQ1261" i="10"/>
  <c r="AR1261" i="10"/>
  <c r="AP1262" i="10"/>
  <c r="AQ1262" i="10"/>
  <c r="AR1262" i="10"/>
  <c r="AP1263" i="10"/>
  <c r="AQ1263" i="10"/>
  <c r="AR1263" i="10"/>
  <c r="AP1264" i="10"/>
  <c r="AQ1264" i="10"/>
  <c r="AR1264" i="10"/>
  <c r="AP1265" i="10"/>
  <c r="AQ1265" i="10"/>
  <c r="AR1265" i="10"/>
  <c r="AP1266" i="10"/>
  <c r="AQ1266" i="10"/>
  <c r="AR1266" i="10"/>
  <c r="AP1267" i="10"/>
  <c r="AQ1267" i="10"/>
  <c r="AR1267" i="10"/>
  <c r="AP1268" i="10"/>
  <c r="AQ1268" i="10"/>
  <c r="AR1268" i="10"/>
  <c r="AP1269" i="10"/>
  <c r="AQ1269" i="10"/>
  <c r="AR1269" i="10"/>
  <c r="AP1270" i="10"/>
  <c r="AQ1270" i="10"/>
  <c r="AR1270" i="10"/>
  <c r="AP1271" i="10"/>
  <c r="AQ1271" i="10"/>
  <c r="AR1271" i="10"/>
  <c r="AP1272" i="10"/>
  <c r="AQ1272" i="10"/>
  <c r="AR1272" i="10"/>
  <c r="AP1273" i="10"/>
  <c r="AQ1273" i="10"/>
  <c r="AR1273" i="10"/>
  <c r="AP1274" i="10"/>
  <c r="AQ1274" i="10"/>
  <c r="AR1274" i="10"/>
  <c r="AP1275" i="10"/>
  <c r="AQ1275" i="10"/>
  <c r="AR1275" i="10"/>
  <c r="AP1276" i="10"/>
  <c r="AQ1276" i="10"/>
  <c r="AR1276" i="10"/>
  <c r="AP1277" i="10"/>
  <c r="AQ1277" i="10"/>
  <c r="AR1277" i="10"/>
  <c r="AP1278" i="10"/>
  <c r="AQ1278" i="10"/>
  <c r="AR1278" i="10"/>
  <c r="AP1279" i="10"/>
  <c r="AQ1279" i="10"/>
  <c r="AR1279" i="10"/>
  <c r="AP1280" i="10"/>
  <c r="AQ1280" i="10"/>
  <c r="AR1280" i="10"/>
  <c r="AP1281" i="10"/>
  <c r="AQ1281" i="10"/>
  <c r="AR1281" i="10"/>
  <c r="AP1282" i="10"/>
  <c r="AQ1282" i="10"/>
  <c r="AR1282" i="10"/>
  <c r="AP1283" i="10"/>
  <c r="AQ1283" i="10"/>
  <c r="AR1283" i="10"/>
  <c r="AP1284" i="10"/>
  <c r="AQ1284" i="10"/>
  <c r="AR1284" i="10"/>
  <c r="AP1285" i="10"/>
  <c r="AQ1285" i="10"/>
  <c r="AR1285" i="10"/>
  <c r="AP1286" i="10"/>
  <c r="AQ1286" i="10"/>
  <c r="AR1286" i="10"/>
  <c r="AP1287" i="10"/>
  <c r="AQ1287" i="10"/>
  <c r="AR1287" i="10"/>
  <c r="AP1288" i="10"/>
  <c r="AQ1288" i="10"/>
  <c r="AR1288" i="10"/>
  <c r="AP1289" i="10"/>
  <c r="AQ1289" i="10"/>
  <c r="AR1289" i="10"/>
  <c r="AP1290" i="10"/>
  <c r="AQ1290" i="10"/>
  <c r="AR1290" i="10"/>
  <c r="AP1291" i="10"/>
  <c r="AQ1291" i="10"/>
  <c r="AR1291" i="10"/>
  <c r="AP1292" i="10"/>
  <c r="AQ1292" i="10"/>
  <c r="AR1292" i="10"/>
  <c r="AP1293" i="10"/>
  <c r="AQ1293" i="10"/>
  <c r="AR1293" i="10"/>
  <c r="AP1294" i="10"/>
  <c r="AQ1294" i="10"/>
  <c r="AR1294" i="10"/>
  <c r="AP1295" i="10"/>
  <c r="AQ1295" i="10"/>
  <c r="AR1295" i="10"/>
  <c r="AP1296" i="10"/>
  <c r="AQ1296" i="10"/>
  <c r="AR1296" i="10"/>
  <c r="AP1297" i="10"/>
  <c r="AQ1297" i="10"/>
  <c r="AR1297" i="10"/>
  <c r="AP1298" i="10"/>
  <c r="AQ1298" i="10"/>
  <c r="AR1298" i="10"/>
  <c r="AP1299" i="10"/>
  <c r="AQ1299" i="10"/>
  <c r="AR1299" i="10"/>
  <c r="AP1300" i="10"/>
  <c r="AQ1300" i="10"/>
  <c r="AR1300" i="10"/>
  <c r="AP1301" i="10"/>
  <c r="AQ1301" i="10"/>
  <c r="AR1301" i="10"/>
  <c r="AP1302" i="10"/>
  <c r="AQ1302" i="10"/>
  <c r="AR1302" i="10"/>
  <c r="AP1303" i="10"/>
  <c r="AQ1303" i="10"/>
  <c r="AR1303" i="10"/>
  <c r="AP1304" i="10"/>
  <c r="AQ1304" i="10"/>
  <c r="AR1304" i="10"/>
  <c r="AP1305" i="10"/>
  <c r="AQ1305" i="10"/>
  <c r="AR1305" i="10"/>
  <c r="AP1306" i="10"/>
  <c r="AQ1306" i="10"/>
  <c r="AR1306" i="10"/>
  <c r="AP1307" i="10"/>
  <c r="AQ1307" i="10"/>
  <c r="AR1307" i="10"/>
  <c r="AP1308" i="10"/>
  <c r="AQ1308" i="10"/>
  <c r="AR1308" i="10"/>
  <c r="AP1309" i="10"/>
  <c r="AQ1309" i="10"/>
  <c r="AR1309" i="10"/>
  <c r="AP1310" i="10"/>
  <c r="AQ1310" i="10"/>
  <c r="AR1310" i="10"/>
  <c r="AP1311" i="10"/>
  <c r="AQ1311" i="10"/>
  <c r="AR1311" i="10"/>
  <c r="AP1312" i="10"/>
  <c r="AQ1312" i="10"/>
  <c r="AR1312" i="10"/>
  <c r="AP1313" i="10"/>
  <c r="AQ1313" i="10"/>
  <c r="AR1313" i="10"/>
  <c r="AP1314" i="10"/>
  <c r="AQ1314" i="10"/>
  <c r="AR1314" i="10"/>
  <c r="AP1315" i="10"/>
  <c r="AQ1315" i="10"/>
  <c r="AR1315" i="10"/>
  <c r="AP1316" i="10"/>
  <c r="AQ1316" i="10"/>
  <c r="AR1316" i="10"/>
  <c r="AP1317" i="10"/>
  <c r="AQ1317" i="10"/>
  <c r="AR1317" i="10"/>
  <c r="AP1318" i="10"/>
  <c r="AQ1318" i="10"/>
  <c r="AR1318" i="10"/>
  <c r="AP1319" i="10"/>
  <c r="AQ1319" i="10"/>
  <c r="AR1319" i="10"/>
  <c r="AP1320" i="10"/>
  <c r="AQ1320" i="10"/>
  <c r="AR1320" i="10"/>
  <c r="AP1321" i="10"/>
  <c r="AQ1321" i="10"/>
  <c r="AR1321" i="10"/>
  <c r="AP1322" i="10"/>
  <c r="AQ1322" i="10"/>
  <c r="AR1322" i="10"/>
  <c r="AP1323" i="10"/>
  <c r="AQ1323" i="10"/>
  <c r="AR1323" i="10"/>
  <c r="AP1324" i="10"/>
  <c r="AQ1324" i="10"/>
  <c r="AR1324" i="10"/>
  <c r="AP1325" i="10"/>
  <c r="AQ1325" i="10"/>
  <c r="AR1325" i="10"/>
  <c r="AP1326" i="10"/>
  <c r="AQ1326" i="10"/>
  <c r="AR1326" i="10"/>
  <c r="AP1327" i="10"/>
  <c r="AQ1327" i="10"/>
  <c r="AR1327" i="10"/>
  <c r="AP1328" i="10"/>
  <c r="AQ1328" i="10"/>
  <c r="AR1328" i="10"/>
  <c r="AP1329" i="10"/>
  <c r="AQ1329" i="10"/>
  <c r="AR1329" i="10"/>
  <c r="AP1330" i="10"/>
  <c r="AQ1330" i="10"/>
  <c r="AR1330" i="10"/>
  <c r="AP1331" i="10"/>
  <c r="AQ1331" i="10"/>
  <c r="AR1331" i="10"/>
  <c r="AP1332" i="10"/>
  <c r="AQ1332" i="10"/>
  <c r="AR1332" i="10"/>
  <c r="AP1333" i="10"/>
  <c r="AQ1333" i="10"/>
  <c r="AR1333" i="10"/>
  <c r="AP1334" i="10"/>
  <c r="AQ1334" i="10"/>
  <c r="AR1334" i="10"/>
  <c r="AP1335" i="10"/>
  <c r="AQ1335" i="10"/>
  <c r="AR1335" i="10"/>
  <c r="AP1336" i="10"/>
  <c r="AQ1336" i="10"/>
  <c r="AR1336" i="10"/>
  <c r="AP1337" i="10"/>
  <c r="AQ1337" i="10"/>
  <c r="AR1337" i="10"/>
  <c r="AP1338" i="10"/>
  <c r="AQ1338" i="10"/>
  <c r="AR1338" i="10"/>
  <c r="AP1339" i="10"/>
  <c r="AQ1339" i="10"/>
  <c r="AR1339" i="10"/>
  <c r="AP1340" i="10"/>
  <c r="AQ1340" i="10"/>
  <c r="AR1340" i="10"/>
  <c r="AP1341" i="10"/>
  <c r="AQ1341" i="10"/>
  <c r="AR1341" i="10"/>
  <c r="AP1342" i="10"/>
  <c r="AQ1342" i="10"/>
  <c r="AR1342" i="10"/>
  <c r="AP1343" i="10"/>
  <c r="AQ1343" i="10"/>
  <c r="AR1343" i="10"/>
  <c r="AP1344" i="10"/>
  <c r="AQ1344" i="10"/>
  <c r="AR1344" i="10"/>
  <c r="AP1345" i="10"/>
  <c r="AQ1345" i="10"/>
  <c r="AR1345" i="10"/>
  <c r="AP1346" i="10"/>
  <c r="AQ1346" i="10"/>
  <c r="AR1346" i="10"/>
  <c r="AP1347" i="10"/>
  <c r="AQ1347" i="10"/>
  <c r="AR1347" i="10"/>
  <c r="AP1348" i="10"/>
  <c r="AQ1348" i="10"/>
  <c r="AR1348" i="10"/>
  <c r="AP1349" i="10"/>
  <c r="AQ1349" i="10"/>
  <c r="AR1349" i="10"/>
  <c r="AP1350" i="10"/>
  <c r="AQ1350" i="10"/>
  <c r="AR1350" i="10"/>
  <c r="AP1351" i="10"/>
  <c r="AQ1351" i="10"/>
  <c r="AR1351" i="10"/>
  <c r="AP1352" i="10"/>
  <c r="AQ1352" i="10"/>
  <c r="AR1352" i="10"/>
  <c r="AP1353" i="10"/>
  <c r="AQ1353" i="10"/>
  <c r="AR1353" i="10"/>
  <c r="AP1354" i="10"/>
  <c r="AQ1354" i="10"/>
  <c r="AR1354" i="10"/>
  <c r="AP1355" i="10"/>
  <c r="AQ1355" i="10"/>
  <c r="AR1355" i="10"/>
  <c r="AP1356" i="10"/>
  <c r="AQ1356" i="10"/>
  <c r="AR1356" i="10"/>
  <c r="AP1357" i="10"/>
  <c r="AQ1357" i="10"/>
  <c r="AR1357" i="10"/>
  <c r="AP1358" i="10"/>
  <c r="AQ1358" i="10"/>
  <c r="AR1358" i="10"/>
  <c r="AP1359" i="10"/>
  <c r="AQ1359" i="10"/>
  <c r="AR1359" i="10"/>
  <c r="AP1360" i="10"/>
  <c r="AQ1360" i="10"/>
  <c r="AR1360" i="10"/>
  <c r="AP1361" i="10"/>
  <c r="AQ1361" i="10"/>
  <c r="AR1361" i="10"/>
  <c r="AP1362" i="10"/>
  <c r="AQ1362" i="10"/>
  <c r="AR1362" i="10"/>
  <c r="AP1363" i="10"/>
  <c r="AQ1363" i="10"/>
  <c r="AR1363" i="10"/>
  <c r="AP1364" i="10"/>
  <c r="AQ1364" i="10"/>
  <c r="AR1364" i="10"/>
  <c r="AP1365" i="10"/>
  <c r="AQ1365" i="10"/>
  <c r="AR1365" i="10"/>
  <c r="AP1366" i="10"/>
  <c r="AQ1366" i="10"/>
  <c r="AR1366" i="10"/>
  <c r="AP1367" i="10"/>
  <c r="AQ1367" i="10"/>
  <c r="AR1367" i="10"/>
  <c r="AP1368" i="10"/>
  <c r="AQ1368" i="10"/>
  <c r="AR1368" i="10"/>
  <c r="AP1369" i="10"/>
  <c r="AQ1369" i="10"/>
  <c r="AR1369" i="10"/>
  <c r="AP1370" i="10"/>
  <c r="AQ1370" i="10"/>
  <c r="AR1370" i="10"/>
  <c r="AP1371" i="10"/>
  <c r="AQ1371" i="10"/>
  <c r="AR1371" i="10"/>
  <c r="AP1372" i="10"/>
  <c r="AQ1372" i="10"/>
  <c r="AR1372" i="10"/>
  <c r="AP1373" i="10"/>
  <c r="AQ1373" i="10"/>
  <c r="AR1373" i="10"/>
  <c r="AP1374" i="10"/>
  <c r="AQ1374" i="10"/>
  <c r="AR1374" i="10"/>
  <c r="AP1375" i="10"/>
  <c r="AQ1375" i="10"/>
  <c r="AR1375" i="10"/>
  <c r="AP1376" i="10"/>
  <c r="AQ1376" i="10"/>
  <c r="AR1376" i="10"/>
  <c r="AP1377" i="10"/>
  <c r="AQ1377" i="10"/>
  <c r="AR1377" i="10"/>
  <c r="AP1378" i="10"/>
  <c r="AQ1378" i="10"/>
  <c r="AR1378" i="10"/>
  <c r="AP1379" i="10"/>
  <c r="AQ1379" i="10"/>
  <c r="AR1379" i="10"/>
  <c r="AP1380" i="10"/>
  <c r="AQ1380" i="10"/>
  <c r="AR1380" i="10"/>
  <c r="AP1381" i="10"/>
  <c r="AQ1381" i="10"/>
  <c r="AR1381" i="10"/>
  <c r="AP1382" i="10"/>
  <c r="AQ1382" i="10"/>
  <c r="AR1382" i="10"/>
  <c r="AP1383" i="10"/>
  <c r="AQ1383" i="10"/>
  <c r="AR1383" i="10"/>
  <c r="AP1384" i="10"/>
  <c r="AQ1384" i="10"/>
  <c r="AR1384" i="10"/>
  <c r="AP1385" i="10"/>
  <c r="AQ1385" i="10"/>
  <c r="AR1385" i="10"/>
  <c r="AP1386" i="10"/>
  <c r="AQ1386" i="10"/>
  <c r="AR1386" i="10"/>
  <c r="AP1387" i="10"/>
  <c r="AQ1387" i="10"/>
  <c r="AR1387" i="10"/>
  <c r="AP1388" i="10"/>
  <c r="AQ1388" i="10"/>
  <c r="AR1388" i="10"/>
  <c r="AP1389" i="10"/>
  <c r="AQ1389" i="10"/>
  <c r="AR1389" i="10"/>
  <c r="AP1390" i="10"/>
  <c r="AQ1390" i="10"/>
  <c r="AR1390" i="10"/>
  <c r="AP1391" i="10"/>
  <c r="AQ1391" i="10"/>
  <c r="AR1391" i="10"/>
  <c r="AP1392" i="10"/>
  <c r="AQ1392" i="10"/>
  <c r="AR1392" i="10"/>
  <c r="AP1393" i="10"/>
  <c r="AQ1393" i="10"/>
  <c r="AR1393" i="10"/>
  <c r="AP1394" i="10"/>
  <c r="AQ1394" i="10"/>
  <c r="AR1394" i="10"/>
  <c r="AP1395" i="10"/>
  <c r="AQ1395" i="10"/>
  <c r="AR1395" i="10"/>
  <c r="AP1396" i="10"/>
  <c r="AQ1396" i="10"/>
  <c r="AR1396" i="10"/>
  <c r="AP1397" i="10"/>
  <c r="AQ1397" i="10"/>
  <c r="AR1397" i="10"/>
  <c r="AP1398" i="10"/>
  <c r="AQ1398" i="10"/>
  <c r="AR1398" i="10"/>
  <c r="AP1399" i="10"/>
  <c r="AQ1399" i="10"/>
  <c r="AR1399" i="10"/>
  <c r="AP1400" i="10"/>
  <c r="AQ1400" i="10"/>
  <c r="AR1400" i="10"/>
  <c r="AP1401" i="10"/>
  <c r="AQ1401" i="10"/>
  <c r="AR1401" i="10"/>
  <c r="AP1402" i="10"/>
  <c r="AQ1402" i="10"/>
  <c r="AR1402" i="10"/>
  <c r="AP1403" i="10"/>
  <c r="AQ1403" i="10"/>
  <c r="AR1403" i="10"/>
  <c r="AP1404" i="10"/>
  <c r="AQ1404" i="10"/>
  <c r="AR1404" i="10"/>
  <c r="AP1405" i="10"/>
  <c r="AQ1405" i="10"/>
  <c r="AR1405" i="10"/>
  <c r="AP1406" i="10"/>
  <c r="AQ1406" i="10"/>
  <c r="AR1406" i="10"/>
  <c r="AP1407" i="10"/>
  <c r="AQ1407" i="10"/>
  <c r="AR1407" i="10"/>
  <c r="AP1408" i="10"/>
  <c r="AQ1408" i="10"/>
  <c r="AR1408" i="10"/>
  <c r="AP1409" i="10"/>
  <c r="AQ1409" i="10"/>
  <c r="AR1409" i="10"/>
  <c r="AP1410" i="10"/>
  <c r="AQ1410" i="10"/>
  <c r="AR1410" i="10"/>
  <c r="AP1411" i="10"/>
  <c r="AQ1411" i="10"/>
  <c r="AR1411" i="10"/>
  <c r="AP1412" i="10"/>
  <c r="AQ1412" i="10"/>
  <c r="AR1412" i="10"/>
  <c r="AP1413" i="10"/>
  <c r="AQ1413" i="10"/>
  <c r="AR1413" i="10"/>
  <c r="AP1414" i="10"/>
  <c r="AQ1414" i="10"/>
  <c r="AR1414" i="10"/>
  <c r="AP1415" i="10"/>
  <c r="AQ1415" i="10"/>
  <c r="AR1415" i="10"/>
  <c r="AP1416" i="10"/>
  <c r="AQ1416" i="10"/>
  <c r="AR1416" i="10"/>
  <c r="AP1417" i="10"/>
  <c r="AQ1417" i="10"/>
  <c r="AR1417" i="10"/>
  <c r="AP1418" i="10"/>
  <c r="AQ1418" i="10"/>
  <c r="AR1418" i="10"/>
  <c r="AP1419" i="10"/>
  <c r="AQ1419" i="10"/>
  <c r="AR1419" i="10"/>
  <c r="AP1420" i="10"/>
  <c r="AQ1420" i="10"/>
  <c r="AR1420" i="10"/>
  <c r="AP1421" i="10"/>
  <c r="AQ1421" i="10"/>
  <c r="AR1421" i="10"/>
  <c r="AP1422" i="10"/>
  <c r="AQ1422" i="10"/>
  <c r="AR1422" i="10"/>
  <c r="AP1423" i="10"/>
  <c r="AQ1423" i="10"/>
  <c r="AR1423" i="10"/>
  <c r="AP1424" i="10"/>
  <c r="AQ1424" i="10"/>
  <c r="AR1424" i="10"/>
  <c r="AP1425" i="10"/>
  <c r="AQ1425" i="10"/>
  <c r="AR1425" i="10"/>
  <c r="AP1426" i="10"/>
  <c r="AQ1426" i="10"/>
  <c r="AR1426" i="10"/>
  <c r="AP1427" i="10"/>
  <c r="AQ1427" i="10"/>
  <c r="AR1427" i="10"/>
  <c r="AP1428" i="10"/>
  <c r="AQ1428" i="10"/>
  <c r="AR1428" i="10"/>
  <c r="AP1429" i="10"/>
  <c r="AQ1429" i="10"/>
  <c r="AR1429" i="10"/>
  <c r="AP1430" i="10"/>
  <c r="AQ1430" i="10"/>
  <c r="AR1430" i="10"/>
  <c r="AP1431" i="10"/>
  <c r="AQ1431" i="10"/>
  <c r="AR1431" i="10"/>
  <c r="AP1432" i="10"/>
  <c r="AQ1432" i="10"/>
  <c r="AR1432" i="10"/>
  <c r="AP1433" i="10"/>
  <c r="AQ1433" i="10"/>
  <c r="AR1433" i="10"/>
  <c r="AP1434" i="10"/>
  <c r="AQ1434" i="10"/>
  <c r="AR1434" i="10"/>
  <c r="AP1435" i="10"/>
  <c r="AQ1435" i="10"/>
  <c r="AR1435" i="10"/>
  <c r="AP1436" i="10"/>
  <c r="AQ1436" i="10"/>
  <c r="AR1436" i="10"/>
  <c r="AP1437" i="10"/>
  <c r="AQ1437" i="10"/>
  <c r="AR1437" i="10"/>
  <c r="AP1438" i="10"/>
  <c r="AQ1438" i="10"/>
  <c r="AR1438" i="10"/>
  <c r="AP1439" i="10"/>
  <c r="AQ1439" i="10"/>
  <c r="AR1439" i="10"/>
  <c r="AP1440" i="10"/>
  <c r="AQ1440" i="10"/>
  <c r="AR1440" i="10"/>
  <c r="AP1441" i="10"/>
  <c r="AQ1441" i="10"/>
  <c r="AR1441" i="10"/>
  <c r="AP1442" i="10"/>
  <c r="AQ1442" i="10"/>
  <c r="AR1442" i="10"/>
  <c r="AP1443" i="10"/>
  <c r="AQ1443" i="10"/>
  <c r="AR1443" i="10"/>
  <c r="AP1444" i="10"/>
  <c r="AQ1444" i="10"/>
  <c r="AR1444" i="10"/>
  <c r="AP1445" i="10"/>
  <c r="AQ1445" i="10"/>
  <c r="AR1445" i="10"/>
  <c r="AP1446" i="10"/>
  <c r="AQ1446" i="10"/>
  <c r="AR1446" i="10"/>
  <c r="AP1447" i="10"/>
  <c r="AQ1447" i="10"/>
  <c r="AR1447" i="10"/>
  <c r="AP1448" i="10"/>
  <c r="AQ1448" i="10"/>
  <c r="AR1448" i="10"/>
  <c r="AP1449" i="10"/>
  <c r="AQ1449" i="10"/>
  <c r="AR1449" i="10"/>
  <c r="AP1450" i="10"/>
  <c r="AQ1450" i="10"/>
  <c r="AR1450" i="10"/>
  <c r="AP1451" i="10"/>
  <c r="AQ1451" i="10"/>
  <c r="AR1451" i="10"/>
  <c r="AP1452" i="10"/>
  <c r="AQ1452" i="10"/>
  <c r="AR1452" i="10"/>
  <c r="AP1453" i="10"/>
  <c r="AQ1453" i="10"/>
  <c r="AR1453" i="10"/>
  <c r="AP1454" i="10"/>
  <c r="AQ1454" i="10"/>
  <c r="AR1454" i="10"/>
  <c r="AP1455" i="10"/>
  <c r="AQ1455" i="10"/>
  <c r="AR1455" i="10"/>
  <c r="AP1456" i="10"/>
  <c r="AQ1456" i="10"/>
  <c r="AR1456" i="10"/>
  <c r="AP1457" i="10"/>
  <c r="AQ1457" i="10"/>
  <c r="AR1457" i="10"/>
  <c r="AP1458" i="10"/>
  <c r="AQ1458" i="10"/>
  <c r="AR1458" i="10"/>
  <c r="AP1459" i="10"/>
  <c r="AQ1459" i="10"/>
  <c r="AR1459" i="10"/>
  <c r="AP1460" i="10"/>
  <c r="AQ1460" i="10"/>
  <c r="AR1460" i="10"/>
  <c r="AP1461" i="10"/>
  <c r="AQ1461" i="10"/>
  <c r="AR1461" i="10"/>
  <c r="AP1462" i="10"/>
  <c r="AQ1462" i="10"/>
  <c r="AR1462" i="10"/>
  <c r="AP1463" i="10"/>
  <c r="AQ1463" i="10"/>
  <c r="AR1463" i="10"/>
  <c r="AP1464" i="10"/>
  <c r="AQ1464" i="10"/>
  <c r="AR1464" i="10"/>
  <c r="AP1465" i="10"/>
  <c r="AQ1465" i="10"/>
  <c r="AR1465" i="10"/>
  <c r="AP1466" i="10"/>
  <c r="AQ1466" i="10"/>
  <c r="AR1466" i="10"/>
  <c r="AP1467" i="10"/>
  <c r="AQ1467" i="10"/>
  <c r="AR1467" i="10"/>
  <c r="AP1468" i="10"/>
  <c r="AQ1468" i="10"/>
  <c r="AR1468" i="10"/>
  <c r="AP1469" i="10"/>
  <c r="AQ1469" i="10"/>
  <c r="AR1469" i="10"/>
  <c r="AP1470" i="10"/>
  <c r="AQ1470" i="10"/>
  <c r="AR1470" i="10"/>
  <c r="AP1471" i="10"/>
  <c r="AQ1471" i="10"/>
  <c r="AR1471" i="10"/>
  <c r="AP1472" i="10"/>
  <c r="AQ1472" i="10"/>
  <c r="AR1472" i="10"/>
  <c r="AP1473" i="10"/>
  <c r="AQ1473" i="10"/>
  <c r="AR1473" i="10"/>
  <c r="AP1474" i="10"/>
  <c r="AQ1474" i="10"/>
  <c r="AR1474" i="10"/>
  <c r="AP1475" i="10"/>
  <c r="AQ1475" i="10"/>
  <c r="AR1475" i="10"/>
  <c r="AP1476" i="10"/>
  <c r="AQ1476" i="10"/>
  <c r="AR1476" i="10"/>
  <c r="AP1477" i="10"/>
  <c r="AQ1477" i="10"/>
  <c r="AR1477" i="10"/>
  <c r="AP1478" i="10"/>
  <c r="AQ1478" i="10"/>
  <c r="AR1478" i="10"/>
  <c r="AP1479" i="10"/>
  <c r="AQ1479" i="10"/>
  <c r="AR1479" i="10"/>
  <c r="AP1480" i="10"/>
  <c r="AQ1480" i="10"/>
  <c r="AR1480" i="10"/>
  <c r="AP1481" i="10"/>
  <c r="AQ1481" i="10"/>
  <c r="AR1481" i="10"/>
  <c r="AP1482" i="10"/>
  <c r="AQ1482" i="10"/>
  <c r="AR1482" i="10"/>
  <c r="AP1483" i="10"/>
  <c r="AQ1483" i="10"/>
  <c r="AR1483" i="10"/>
  <c r="AP1484" i="10"/>
  <c r="AQ1484" i="10"/>
  <c r="AR1484" i="10"/>
  <c r="AP1485" i="10"/>
  <c r="AQ1485" i="10"/>
  <c r="AR1485" i="10"/>
  <c r="AP1486" i="10"/>
  <c r="AQ1486" i="10"/>
  <c r="AR1486" i="10"/>
  <c r="AP1487" i="10"/>
  <c r="AQ1487" i="10"/>
  <c r="AR1487" i="10"/>
  <c r="AP1488" i="10"/>
  <c r="AQ1488" i="10"/>
  <c r="AR1488" i="10"/>
  <c r="AP1489" i="10"/>
  <c r="AQ1489" i="10"/>
  <c r="AR1489" i="10"/>
  <c r="AP1490" i="10"/>
  <c r="AQ1490" i="10"/>
  <c r="AR1490" i="10"/>
  <c r="AP1491" i="10"/>
  <c r="AQ1491" i="10"/>
  <c r="AR1491" i="10"/>
  <c r="AP1492" i="10"/>
  <c r="AQ1492" i="10"/>
  <c r="AR1492" i="10"/>
  <c r="AP1493" i="10"/>
  <c r="AQ1493" i="10"/>
  <c r="AR1493" i="10"/>
  <c r="AP1494" i="10"/>
  <c r="AQ1494" i="10"/>
  <c r="AR1494" i="10"/>
  <c r="AP1495" i="10"/>
  <c r="AQ1495" i="10"/>
  <c r="AR1495" i="10"/>
  <c r="AP1496" i="10"/>
  <c r="AQ1496" i="10"/>
  <c r="AR1496" i="10"/>
  <c r="AP1497" i="10"/>
  <c r="AQ1497" i="10"/>
  <c r="AR1497" i="10"/>
  <c r="AP1498" i="10"/>
  <c r="AQ1498" i="10"/>
  <c r="AR1498" i="10"/>
  <c r="AP1499" i="10"/>
  <c r="AQ1499" i="10"/>
  <c r="AR1499" i="10"/>
  <c r="AP1500" i="10"/>
  <c r="AQ1500" i="10"/>
  <c r="AR1500" i="10"/>
  <c r="AP1501" i="10"/>
  <c r="AQ1501" i="10"/>
  <c r="AR1501" i="10"/>
  <c r="AP1502" i="10"/>
  <c r="AQ1502" i="10"/>
  <c r="AR1502" i="10"/>
  <c r="AP1503" i="10"/>
  <c r="AQ1503" i="10"/>
  <c r="AR1503" i="10"/>
  <c r="AP1504" i="10"/>
  <c r="AQ1504" i="10"/>
  <c r="AR1504" i="10"/>
  <c r="AP1505" i="10"/>
  <c r="AQ1505" i="10"/>
  <c r="AR1505" i="10"/>
  <c r="AP1506" i="10"/>
  <c r="AQ1506" i="10"/>
  <c r="AR1506" i="10"/>
  <c r="AP1507" i="10"/>
  <c r="AQ1507" i="10"/>
  <c r="AR1507" i="10"/>
  <c r="AP1508" i="10"/>
  <c r="AQ1508" i="10"/>
  <c r="AR1508" i="10"/>
  <c r="AP1509" i="10"/>
  <c r="AQ1509" i="10"/>
  <c r="AR1509" i="10"/>
  <c r="AP1510" i="10"/>
  <c r="AQ1510" i="10"/>
  <c r="AR1510" i="10"/>
  <c r="AP1511" i="10"/>
  <c r="AQ1511" i="10"/>
  <c r="AR1511" i="10"/>
  <c r="AP1512" i="10"/>
  <c r="AQ1512" i="10"/>
  <c r="AR1512" i="10"/>
  <c r="AP1513" i="10"/>
  <c r="AQ1513" i="10"/>
  <c r="AR1513" i="10"/>
  <c r="AP1514" i="10"/>
  <c r="AQ1514" i="10"/>
  <c r="AR1514" i="10"/>
  <c r="AP1515" i="10"/>
  <c r="AQ1515" i="10"/>
  <c r="AR1515" i="10"/>
  <c r="AP1516" i="10"/>
  <c r="AQ1516" i="10"/>
  <c r="AR1516" i="10"/>
  <c r="AP1517" i="10"/>
  <c r="AQ1517" i="10"/>
  <c r="AR1517" i="10"/>
  <c r="AP1518" i="10"/>
  <c r="AQ1518" i="10"/>
  <c r="AR1518" i="10"/>
  <c r="AP1519" i="10"/>
  <c r="AQ1519" i="10"/>
  <c r="AR1519" i="10"/>
  <c r="AP1520" i="10"/>
  <c r="AQ1520" i="10"/>
  <c r="AR1520" i="10"/>
  <c r="AP1521" i="10"/>
  <c r="AQ1521" i="10"/>
  <c r="AR1521" i="10"/>
  <c r="AP1522" i="10"/>
  <c r="AQ1522" i="10"/>
  <c r="AR1522" i="10"/>
  <c r="AP1523" i="10"/>
  <c r="AQ1523" i="10"/>
  <c r="AR1523" i="10"/>
  <c r="AP1524" i="10"/>
  <c r="AQ1524" i="10"/>
  <c r="AR1524" i="10"/>
  <c r="AP1525" i="10"/>
  <c r="AQ1525" i="10"/>
  <c r="AR1525" i="10"/>
  <c r="AP1526" i="10"/>
  <c r="AQ1526" i="10"/>
  <c r="AR1526" i="10"/>
  <c r="AP1527" i="10"/>
  <c r="AQ1527" i="10"/>
  <c r="AR1527" i="10"/>
  <c r="AP1528" i="10"/>
  <c r="AQ1528" i="10"/>
  <c r="AR1528" i="10"/>
  <c r="AP1529" i="10"/>
  <c r="AQ1529" i="10"/>
  <c r="AR1529" i="10"/>
  <c r="AP1530" i="10"/>
  <c r="AQ1530" i="10"/>
  <c r="AR1530" i="10"/>
  <c r="AP1531" i="10"/>
  <c r="AQ1531" i="10"/>
  <c r="AR1531" i="10"/>
  <c r="AP1532" i="10"/>
  <c r="AQ1532" i="10"/>
  <c r="AR1532" i="10"/>
  <c r="AP1533" i="10"/>
  <c r="AQ1533" i="10"/>
  <c r="AR1533" i="10"/>
  <c r="AP1534" i="10"/>
  <c r="AQ1534" i="10"/>
  <c r="AR1534" i="10"/>
  <c r="AP1535" i="10"/>
  <c r="AQ1535" i="10"/>
  <c r="AR1535" i="10"/>
  <c r="AP1536" i="10"/>
  <c r="AQ1536" i="10"/>
  <c r="AR1536" i="10"/>
  <c r="AP1537" i="10"/>
  <c r="AQ1537" i="10"/>
  <c r="AR1537" i="10"/>
  <c r="AP1538" i="10"/>
  <c r="AQ1538" i="10"/>
  <c r="AR1538" i="10"/>
  <c r="AP1539" i="10"/>
  <c r="AQ1539" i="10"/>
  <c r="AR1539" i="10"/>
  <c r="AP1540" i="10"/>
  <c r="AQ1540" i="10"/>
  <c r="AR1540" i="10"/>
  <c r="AP1541" i="10"/>
  <c r="AQ1541" i="10"/>
  <c r="AR1541" i="10"/>
  <c r="AP1542" i="10"/>
  <c r="AQ1542" i="10"/>
  <c r="AR1542" i="10"/>
  <c r="AP1543" i="10"/>
  <c r="AQ1543" i="10"/>
  <c r="AR1543" i="10"/>
  <c r="AP1544" i="10"/>
  <c r="AQ1544" i="10"/>
  <c r="AR1544" i="10"/>
  <c r="AP1545" i="10"/>
  <c r="AQ1545" i="10"/>
  <c r="AR1545" i="10"/>
  <c r="AP1546" i="10"/>
  <c r="AQ1546" i="10"/>
  <c r="AR1546" i="10"/>
  <c r="AP1547" i="10"/>
  <c r="AQ1547" i="10"/>
  <c r="AR1547" i="10"/>
  <c r="AP1548" i="10"/>
  <c r="AQ1548" i="10"/>
  <c r="AR1548" i="10"/>
  <c r="AP1549" i="10"/>
  <c r="AQ1549" i="10"/>
  <c r="AR1549" i="10"/>
  <c r="AP1550" i="10"/>
  <c r="AQ1550" i="10"/>
  <c r="AR1550" i="10"/>
  <c r="AP1551" i="10"/>
  <c r="AQ1551" i="10"/>
  <c r="AR1551" i="10"/>
  <c r="AP1552" i="10"/>
  <c r="AQ1552" i="10"/>
  <c r="AR1552" i="10"/>
  <c r="AP1553" i="10"/>
  <c r="AQ1553" i="10"/>
  <c r="AR1553" i="10"/>
  <c r="AP1554" i="10"/>
  <c r="AQ1554" i="10"/>
  <c r="AR1554" i="10"/>
  <c r="AP1555" i="10"/>
  <c r="AQ1555" i="10"/>
  <c r="AR1555" i="10"/>
  <c r="AP1556" i="10"/>
  <c r="AQ1556" i="10"/>
  <c r="AR1556" i="10"/>
  <c r="AP1557" i="10"/>
  <c r="AQ1557" i="10"/>
  <c r="AR1557" i="10"/>
  <c r="AP1558" i="10"/>
  <c r="AQ1558" i="10"/>
  <c r="AR1558" i="10"/>
  <c r="AP1559" i="10"/>
  <c r="AQ1559" i="10"/>
  <c r="AR1559" i="10"/>
  <c r="AP1560" i="10"/>
  <c r="AQ1560" i="10"/>
  <c r="AR1560" i="10"/>
  <c r="AP1561" i="10"/>
  <c r="AQ1561" i="10"/>
  <c r="AR1561" i="10"/>
  <c r="AP1562" i="10"/>
  <c r="AQ1562" i="10"/>
  <c r="AR1562" i="10"/>
  <c r="AP1563" i="10"/>
  <c r="AQ1563" i="10"/>
  <c r="AR1563" i="10"/>
  <c r="AP1564" i="10"/>
  <c r="AQ1564" i="10"/>
  <c r="AR1564" i="10"/>
  <c r="AP1565" i="10"/>
  <c r="AQ1565" i="10"/>
  <c r="AR1565" i="10"/>
  <c r="AP1566" i="10"/>
  <c r="AQ1566" i="10"/>
  <c r="AR1566" i="10"/>
  <c r="AP1567" i="10"/>
  <c r="AQ1567" i="10"/>
  <c r="AR1567" i="10"/>
  <c r="AP1568" i="10"/>
  <c r="AQ1568" i="10"/>
  <c r="AR1568" i="10"/>
  <c r="AP1569" i="10"/>
  <c r="AQ1569" i="10"/>
  <c r="AR1569" i="10"/>
  <c r="AP1570" i="10"/>
  <c r="AQ1570" i="10"/>
  <c r="AR1570" i="10"/>
  <c r="AP1571" i="10"/>
  <c r="AQ1571" i="10"/>
  <c r="AR1571" i="10"/>
  <c r="AP1572" i="10"/>
  <c r="AQ1572" i="10"/>
  <c r="AR1572" i="10"/>
  <c r="AP1573" i="10"/>
  <c r="AQ1573" i="10"/>
  <c r="AR1573" i="10"/>
  <c r="AP1574" i="10"/>
  <c r="AQ1574" i="10"/>
  <c r="AR1574" i="10"/>
  <c r="AP1575" i="10"/>
  <c r="AQ1575" i="10"/>
  <c r="AR1575" i="10"/>
  <c r="AP1576" i="10"/>
  <c r="AQ1576" i="10"/>
  <c r="AR1576" i="10"/>
  <c r="AP1577" i="10"/>
  <c r="AQ1577" i="10"/>
  <c r="AR1577" i="10"/>
  <c r="AP1578" i="10"/>
  <c r="AQ1578" i="10"/>
  <c r="AR1578" i="10"/>
  <c r="AP1579" i="10"/>
  <c r="AQ1579" i="10"/>
  <c r="AR1579" i="10"/>
  <c r="AP1580" i="10"/>
  <c r="AQ1580" i="10"/>
  <c r="AR1580" i="10"/>
  <c r="AP1581" i="10"/>
  <c r="AQ1581" i="10"/>
  <c r="AR1581" i="10"/>
  <c r="AP1582" i="10"/>
  <c r="AQ1582" i="10"/>
  <c r="AR1582" i="10"/>
  <c r="AP1583" i="10"/>
  <c r="AQ1583" i="10"/>
  <c r="AR1583" i="10"/>
  <c r="AP1584" i="10"/>
  <c r="AQ1584" i="10"/>
  <c r="AR1584" i="10"/>
  <c r="AP1585" i="10"/>
  <c r="AQ1585" i="10"/>
  <c r="AR1585" i="10"/>
  <c r="AP1586" i="10"/>
  <c r="AQ1586" i="10"/>
  <c r="AR1586" i="10"/>
  <c r="AP1587" i="10"/>
  <c r="AQ1587" i="10"/>
  <c r="AR1587" i="10"/>
  <c r="AP1588" i="10"/>
  <c r="AQ1588" i="10"/>
  <c r="AR1588" i="10"/>
  <c r="AP1589" i="10"/>
  <c r="AQ1589" i="10"/>
  <c r="AR1589" i="10"/>
  <c r="AP1590" i="10"/>
  <c r="AQ1590" i="10"/>
  <c r="AR1590" i="10"/>
  <c r="AP1591" i="10"/>
  <c r="AQ1591" i="10"/>
  <c r="AR1591" i="10"/>
  <c r="AP1592" i="10"/>
  <c r="AQ1592" i="10"/>
  <c r="AR1592" i="10"/>
  <c r="AP1593" i="10"/>
  <c r="AQ1593" i="10"/>
  <c r="AR1593" i="10"/>
  <c r="AP1594" i="10"/>
  <c r="AQ1594" i="10"/>
  <c r="AR1594" i="10"/>
  <c r="AP1595" i="10"/>
  <c r="AQ1595" i="10"/>
  <c r="AR1595" i="10"/>
  <c r="AP1596" i="10"/>
  <c r="AQ1596" i="10"/>
  <c r="AR1596" i="10"/>
  <c r="AP1597" i="10"/>
  <c r="AQ1597" i="10"/>
  <c r="AR1597" i="10"/>
  <c r="AP1598" i="10"/>
  <c r="AQ1598" i="10"/>
  <c r="AR1598" i="10"/>
  <c r="AP1599" i="10"/>
  <c r="AQ1599" i="10"/>
  <c r="AR1599" i="10"/>
  <c r="AP1600" i="10"/>
  <c r="AQ1600" i="10"/>
  <c r="AR1600" i="10"/>
  <c r="AP1601" i="10"/>
  <c r="AQ1601" i="10"/>
  <c r="AR1601" i="10"/>
  <c r="AP1602" i="10"/>
  <c r="AQ1602" i="10"/>
  <c r="AR1602" i="10"/>
  <c r="AP1603" i="10"/>
  <c r="AQ1603" i="10"/>
  <c r="AR1603" i="10"/>
  <c r="AP1604" i="10"/>
  <c r="AQ1604" i="10"/>
  <c r="AR1604" i="10"/>
  <c r="AP1605" i="10"/>
  <c r="AQ1605" i="10"/>
  <c r="AR1605" i="10"/>
  <c r="AP1606" i="10"/>
  <c r="AQ1606" i="10"/>
  <c r="AR1606" i="10"/>
  <c r="AP1607" i="10"/>
  <c r="AQ1607" i="10"/>
  <c r="AR1607" i="10"/>
  <c r="AP1608" i="10"/>
  <c r="AQ1608" i="10"/>
  <c r="AR1608" i="10"/>
  <c r="AP1609" i="10"/>
  <c r="AQ1609" i="10"/>
  <c r="AR1609" i="10"/>
  <c r="AP1610" i="10"/>
  <c r="AQ1610" i="10"/>
  <c r="AR1610" i="10"/>
  <c r="AP1611" i="10"/>
  <c r="AQ1611" i="10"/>
  <c r="AR1611" i="10"/>
  <c r="AP1612" i="10"/>
  <c r="AQ1612" i="10"/>
  <c r="AR1612" i="10"/>
  <c r="AP1613" i="10"/>
  <c r="AQ1613" i="10"/>
  <c r="AR1613" i="10"/>
  <c r="AP1614" i="10"/>
  <c r="AQ1614" i="10"/>
  <c r="AR1614" i="10"/>
  <c r="AP1615" i="10"/>
  <c r="AQ1615" i="10"/>
  <c r="AR1615" i="10"/>
  <c r="AP1616" i="10"/>
  <c r="AQ1616" i="10"/>
  <c r="AR1616" i="10"/>
  <c r="AP1617" i="10"/>
  <c r="AQ1617" i="10"/>
  <c r="AR1617" i="10"/>
  <c r="AP1618" i="10"/>
  <c r="AQ1618" i="10"/>
  <c r="AR1618" i="10"/>
  <c r="AP1619" i="10"/>
  <c r="AQ1619" i="10"/>
  <c r="AR1619" i="10"/>
  <c r="AP1620" i="10"/>
  <c r="AQ1620" i="10"/>
  <c r="AR1620" i="10"/>
  <c r="AP1621" i="10"/>
  <c r="AQ1621" i="10"/>
  <c r="AR1621" i="10"/>
  <c r="AP1622" i="10"/>
  <c r="AQ1622" i="10"/>
  <c r="AR1622" i="10"/>
  <c r="AP1623" i="10"/>
  <c r="AQ1623" i="10"/>
  <c r="AR1623" i="10"/>
  <c r="AP1624" i="10"/>
  <c r="AQ1624" i="10"/>
  <c r="AR1624" i="10"/>
  <c r="AP1625" i="10"/>
  <c r="AQ1625" i="10"/>
  <c r="AR1625" i="10"/>
  <c r="AP1626" i="10"/>
  <c r="AQ1626" i="10"/>
  <c r="AR1626" i="10"/>
  <c r="AP1627" i="10"/>
  <c r="AQ1627" i="10"/>
  <c r="AR1627" i="10"/>
  <c r="AP1628" i="10"/>
  <c r="AQ1628" i="10"/>
  <c r="AR1628" i="10"/>
  <c r="AP1629" i="10"/>
  <c r="AQ1629" i="10"/>
  <c r="AR1629" i="10"/>
  <c r="AP1630" i="10"/>
  <c r="AQ1630" i="10"/>
  <c r="AR1630" i="10"/>
  <c r="AP1631" i="10"/>
  <c r="AQ1631" i="10"/>
  <c r="AR1631" i="10"/>
  <c r="AP1632" i="10"/>
  <c r="AQ1632" i="10"/>
  <c r="AR1632" i="10"/>
  <c r="AP1633" i="10"/>
  <c r="AQ1633" i="10"/>
  <c r="AR1633" i="10"/>
  <c r="AP1634" i="10"/>
  <c r="AQ1634" i="10"/>
  <c r="AR1634" i="10"/>
  <c r="AP1635" i="10"/>
  <c r="AQ1635" i="10"/>
  <c r="AR1635" i="10"/>
  <c r="AP1636" i="10"/>
  <c r="AQ1636" i="10"/>
  <c r="AR1636" i="10"/>
  <c r="AP1637" i="10"/>
  <c r="AQ1637" i="10"/>
  <c r="AR1637" i="10"/>
  <c r="AP1638" i="10"/>
  <c r="AQ1638" i="10"/>
  <c r="AR1638" i="10"/>
  <c r="AP1639" i="10"/>
  <c r="AQ1639" i="10"/>
  <c r="AR1639" i="10"/>
  <c r="AP1640" i="10"/>
  <c r="AQ1640" i="10"/>
  <c r="AR1640" i="10"/>
  <c r="AP1641" i="10"/>
  <c r="AQ1641" i="10"/>
  <c r="AR1641" i="10"/>
  <c r="AP1642" i="10"/>
  <c r="AQ1642" i="10"/>
  <c r="AR1642" i="10"/>
  <c r="AP1643" i="10"/>
  <c r="AQ1643" i="10"/>
  <c r="AR1643" i="10"/>
  <c r="AP1644" i="10"/>
  <c r="AQ1644" i="10"/>
  <c r="AR1644" i="10"/>
  <c r="AP1645" i="10"/>
  <c r="AQ1645" i="10"/>
  <c r="AR1645" i="10"/>
  <c r="AP1646" i="10"/>
  <c r="AQ1646" i="10"/>
  <c r="AR1646" i="10"/>
  <c r="AP1647" i="10"/>
  <c r="AQ1647" i="10"/>
  <c r="AR1647" i="10"/>
  <c r="AP1648" i="10"/>
  <c r="AQ1648" i="10"/>
  <c r="AR1648" i="10"/>
  <c r="AP1649" i="10"/>
  <c r="AQ1649" i="10"/>
  <c r="AR1649" i="10"/>
  <c r="AP1650" i="10"/>
  <c r="AQ1650" i="10"/>
  <c r="AR1650" i="10"/>
  <c r="AP1651" i="10"/>
  <c r="AQ1651" i="10"/>
  <c r="AR1651" i="10"/>
  <c r="AP1652" i="10"/>
  <c r="AQ1652" i="10"/>
  <c r="AR1652" i="10"/>
  <c r="AP1653" i="10"/>
  <c r="AQ1653" i="10"/>
  <c r="AR1653" i="10"/>
  <c r="AP1654" i="10"/>
  <c r="AQ1654" i="10"/>
  <c r="AR1654" i="10"/>
  <c r="AP1655" i="10"/>
  <c r="AQ1655" i="10"/>
  <c r="AR1655" i="10"/>
  <c r="AP1656" i="10"/>
  <c r="AQ1656" i="10"/>
  <c r="AR1656" i="10"/>
  <c r="AP1657" i="10"/>
  <c r="AQ1657" i="10"/>
  <c r="AR1657" i="10"/>
  <c r="AP1658" i="10"/>
  <c r="AQ1658" i="10"/>
  <c r="AR1658" i="10"/>
  <c r="AP1659" i="10"/>
  <c r="AQ1659" i="10"/>
  <c r="AR1659" i="10"/>
  <c r="AP1660" i="10"/>
  <c r="AQ1660" i="10"/>
  <c r="AR1660" i="10"/>
  <c r="AP1661" i="10"/>
  <c r="AQ1661" i="10"/>
  <c r="AR1661" i="10"/>
  <c r="AP1662" i="10"/>
  <c r="AQ1662" i="10"/>
  <c r="AR1662" i="10"/>
  <c r="AP1663" i="10"/>
  <c r="AQ1663" i="10"/>
  <c r="AR1663" i="10"/>
  <c r="AP1664" i="10"/>
  <c r="AQ1664" i="10"/>
  <c r="AR1664" i="10"/>
  <c r="AP1665" i="10"/>
  <c r="AQ1665" i="10"/>
  <c r="AR1665" i="10"/>
  <c r="AP1666" i="10"/>
  <c r="AQ1666" i="10"/>
  <c r="AR1666" i="10"/>
  <c r="AP1667" i="10"/>
  <c r="AQ1667" i="10"/>
  <c r="AR1667" i="10"/>
  <c r="AP1668" i="10"/>
  <c r="AQ1668" i="10"/>
  <c r="AR1668" i="10"/>
  <c r="AP1669" i="10"/>
  <c r="AQ1669" i="10"/>
  <c r="AR1669" i="10"/>
  <c r="AP1670" i="10"/>
  <c r="AQ1670" i="10"/>
  <c r="AR1670" i="10"/>
  <c r="AP1671" i="10"/>
  <c r="AQ1671" i="10"/>
  <c r="AR1671" i="10"/>
  <c r="AP1672" i="10"/>
  <c r="AQ1672" i="10"/>
  <c r="AR1672" i="10"/>
  <c r="AP1673" i="10"/>
  <c r="AQ1673" i="10"/>
  <c r="AR1673" i="10"/>
  <c r="AP1674" i="10"/>
  <c r="AQ1674" i="10"/>
  <c r="AR1674" i="10"/>
  <c r="AP1675" i="10"/>
  <c r="AQ1675" i="10"/>
  <c r="AR1675" i="10"/>
  <c r="AP1676" i="10"/>
  <c r="AQ1676" i="10"/>
  <c r="AR1676" i="10"/>
  <c r="AP1677" i="10"/>
  <c r="AQ1677" i="10"/>
  <c r="AR1677" i="10"/>
  <c r="AP1678" i="10"/>
  <c r="AQ1678" i="10"/>
  <c r="AR1678" i="10"/>
  <c r="AP1679" i="10"/>
  <c r="AQ1679" i="10"/>
  <c r="AR1679" i="10"/>
  <c r="AP1680" i="10"/>
  <c r="AQ1680" i="10"/>
  <c r="AR1680" i="10"/>
  <c r="AP1681" i="10"/>
  <c r="AQ1681" i="10"/>
  <c r="AR1681" i="10"/>
  <c r="AP1682" i="10"/>
  <c r="AQ1682" i="10"/>
  <c r="AR1682" i="10"/>
  <c r="AP1683" i="10"/>
  <c r="AQ1683" i="10"/>
  <c r="AR1683" i="10"/>
  <c r="AP1684" i="10"/>
  <c r="AQ1684" i="10"/>
  <c r="AR1684" i="10"/>
  <c r="AP1685" i="10"/>
  <c r="AQ1685" i="10"/>
  <c r="AR1685" i="10"/>
  <c r="AP1686" i="10"/>
  <c r="AQ1686" i="10"/>
  <c r="AR1686" i="10"/>
  <c r="AP1687" i="10"/>
  <c r="AQ1687" i="10"/>
  <c r="AR1687" i="10"/>
  <c r="AP1688" i="10"/>
  <c r="AQ1688" i="10"/>
  <c r="AR1688" i="10"/>
  <c r="AP1689" i="10"/>
  <c r="AQ1689" i="10"/>
  <c r="AR1689" i="10"/>
  <c r="AP1690" i="10"/>
  <c r="AQ1690" i="10"/>
  <c r="AR1690" i="10"/>
  <c r="AP1691" i="10"/>
  <c r="AQ1691" i="10"/>
  <c r="AR1691" i="10"/>
  <c r="AP1692" i="10"/>
  <c r="AQ1692" i="10"/>
  <c r="AR1692" i="10"/>
  <c r="AP1693" i="10"/>
  <c r="AQ1693" i="10"/>
  <c r="AR1693" i="10"/>
  <c r="AP1694" i="10"/>
  <c r="AQ1694" i="10"/>
  <c r="AR1694" i="10"/>
  <c r="AP1695" i="10"/>
  <c r="AQ1695" i="10"/>
  <c r="AR1695" i="10"/>
  <c r="AP1696" i="10"/>
  <c r="AQ1696" i="10"/>
  <c r="AR1696" i="10"/>
  <c r="AP1697" i="10"/>
  <c r="AQ1697" i="10"/>
  <c r="AR1697" i="10"/>
  <c r="AP1698" i="10"/>
  <c r="AQ1698" i="10"/>
  <c r="AR1698" i="10"/>
  <c r="AP1699" i="10"/>
  <c r="AQ1699" i="10"/>
  <c r="AR1699" i="10"/>
  <c r="AP1700" i="10"/>
  <c r="AQ1700" i="10"/>
  <c r="AR1700" i="10"/>
  <c r="AP1701" i="10"/>
  <c r="AQ1701" i="10"/>
  <c r="AR1701" i="10"/>
  <c r="AP1702" i="10"/>
  <c r="AQ1702" i="10"/>
  <c r="AR1702" i="10"/>
  <c r="AP1703" i="10"/>
  <c r="AQ1703" i="10"/>
  <c r="AR1703" i="10"/>
  <c r="AP1704" i="10"/>
  <c r="AQ1704" i="10"/>
  <c r="AR1704" i="10"/>
  <c r="AP1705" i="10"/>
  <c r="AQ1705" i="10"/>
  <c r="AR1705" i="10"/>
  <c r="AP1706" i="10"/>
  <c r="AQ1706" i="10"/>
  <c r="AR1706" i="10"/>
  <c r="AP1707" i="10"/>
  <c r="AQ1707" i="10"/>
  <c r="AR1707" i="10"/>
  <c r="AP1708" i="10"/>
  <c r="AQ1708" i="10"/>
  <c r="AR1708" i="10"/>
  <c r="AP1709" i="10"/>
  <c r="AQ1709" i="10"/>
  <c r="AR1709" i="10"/>
  <c r="AP1710" i="10"/>
  <c r="AQ1710" i="10"/>
  <c r="AR1710" i="10"/>
  <c r="AP1711" i="10"/>
  <c r="AQ1711" i="10"/>
  <c r="AR1711" i="10"/>
  <c r="AP1712" i="10"/>
  <c r="AQ1712" i="10"/>
  <c r="AR1712" i="10"/>
  <c r="AP1713" i="10"/>
  <c r="AQ1713" i="10"/>
  <c r="AR1713" i="10"/>
  <c r="AP1714" i="10"/>
  <c r="AQ1714" i="10"/>
  <c r="AR1714" i="10"/>
  <c r="AP1715" i="10"/>
  <c r="AQ1715" i="10"/>
  <c r="AR1715" i="10"/>
  <c r="AP1716" i="10"/>
  <c r="AQ1716" i="10"/>
  <c r="AR1716" i="10"/>
  <c r="AP1717" i="10"/>
  <c r="AQ1717" i="10"/>
  <c r="AR1717" i="10"/>
  <c r="AP1718" i="10"/>
  <c r="AQ1718" i="10"/>
  <c r="AR1718" i="10"/>
  <c r="AP1719" i="10"/>
  <c r="AQ1719" i="10"/>
  <c r="AR1719" i="10"/>
  <c r="AP1720" i="10"/>
  <c r="AQ1720" i="10"/>
  <c r="AR1720" i="10"/>
  <c r="AP1721" i="10"/>
  <c r="AQ1721" i="10"/>
  <c r="AR1721" i="10"/>
  <c r="AP1722" i="10"/>
  <c r="AQ1722" i="10"/>
  <c r="AR1722" i="10"/>
  <c r="AP1723" i="10"/>
  <c r="AQ1723" i="10"/>
  <c r="AR1723" i="10"/>
  <c r="AP1724" i="10"/>
  <c r="AQ1724" i="10"/>
  <c r="AR1724" i="10"/>
  <c r="AP1725" i="10"/>
  <c r="AQ1725" i="10"/>
  <c r="AR1725" i="10"/>
  <c r="AP1726" i="10"/>
  <c r="AQ1726" i="10"/>
  <c r="AR1726" i="10"/>
  <c r="AP1727" i="10"/>
  <c r="AQ1727" i="10"/>
  <c r="AR1727" i="10"/>
  <c r="AP1728" i="10"/>
  <c r="AQ1728" i="10"/>
  <c r="AR1728" i="10"/>
  <c r="AP1729" i="10"/>
  <c r="AQ1729" i="10"/>
  <c r="AR1729" i="10"/>
  <c r="AP1730" i="10"/>
  <c r="AQ1730" i="10"/>
  <c r="AR1730" i="10"/>
  <c r="AP1731" i="10"/>
  <c r="AQ1731" i="10"/>
  <c r="AR1731" i="10"/>
  <c r="AP1732" i="10"/>
  <c r="AQ1732" i="10"/>
  <c r="AR1732" i="10"/>
  <c r="AP1733" i="10"/>
  <c r="AQ1733" i="10"/>
  <c r="AR1733" i="10"/>
  <c r="AP1734" i="10"/>
  <c r="AQ1734" i="10"/>
  <c r="AR1734" i="10"/>
  <c r="AP1735" i="10"/>
  <c r="AQ1735" i="10"/>
  <c r="AR1735" i="10"/>
  <c r="AP1736" i="10"/>
  <c r="AQ1736" i="10"/>
  <c r="AR1736" i="10"/>
  <c r="AP1737" i="10"/>
  <c r="AQ1737" i="10"/>
  <c r="AR1737" i="10"/>
  <c r="AP1738" i="10"/>
  <c r="AQ1738" i="10"/>
  <c r="AR1738" i="10"/>
  <c r="AP1739" i="10"/>
  <c r="AQ1739" i="10"/>
  <c r="AR1739" i="10"/>
  <c r="AP1740" i="10"/>
  <c r="AQ1740" i="10"/>
  <c r="AR1740" i="10"/>
  <c r="AP1741" i="10"/>
  <c r="AQ1741" i="10"/>
  <c r="AR1741" i="10"/>
  <c r="AP1742" i="10"/>
  <c r="AQ1742" i="10"/>
  <c r="AR1742" i="10"/>
  <c r="AP1743" i="10"/>
  <c r="AQ1743" i="10"/>
  <c r="AR1743" i="10"/>
  <c r="AP1744" i="10"/>
  <c r="AQ1744" i="10"/>
  <c r="AR1744" i="10"/>
  <c r="AP1745" i="10"/>
  <c r="AQ1745" i="10"/>
  <c r="AR1745" i="10"/>
  <c r="AP1746" i="10"/>
  <c r="AQ1746" i="10"/>
  <c r="AR1746" i="10"/>
  <c r="AP1747" i="10"/>
  <c r="AQ1747" i="10"/>
  <c r="AR1747" i="10"/>
  <c r="AP1748" i="10"/>
  <c r="AQ1748" i="10"/>
  <c r="AR1748" i="10"/>
  <c r="AP1749" i="10"/>
  <c r="AQ1749" i="10"/>
  <c r="AR1749" i="10"/>
  <c r="AP1750" i="10"/>
  <c r="AQ1750" i="10"/>
  <c r="AR1750" i="10"/>
  <c r="AP1751" i="10"/>
  <c r="AQ1751" i="10"/>
  <c r="AR1751" i="10"/>
  <c r="AP1752" i="10"/>
  <c r="AQ1752" i="10"/>
  <c r="AR1752" i="10"/>
  <c r="AP1753" i="10"/>
  <c r="AQ1753" i="10"/>
  <c r="AR1753" i="10"/>
  <c r="AP1754" i="10"/>
  <c r="AQ1754" i="10"/>
  <c r="AR1754" i="10"/>
  <c r="AP1755" i="10"/>
  <c r="AQ1755" i="10"/>
  <c r="AR1755" i="10"/>
  <c r="AP1756" i="10"/>
  <c r="AQ1756" i="10"/>
  <c r="AR1756" i="10"/>
  <c r="AP1757" i="10"/>
  <c r="AQ1757" i="10"/>
  <c r="AR1757" i="10"/>
  <c r="AP1758" i="10"/>
  <c r="AQ1758" i="10"/>
  <c r="AR1758" i="10"/>
  <c r="AP1759" i="10"/>
  <c r="AQ1759" i="10"/>
  <c r="AR1759" i="10"/>
  <c r="AP1760" i="10"/>
  <c r="AQ1760" i="10"/>
  <c r="AR1760" i="10"/>
  <c r="AP1761" i="10"/>
  <c r="AQ1761" i="10"/>
  <c r="AR1761" i="10"/>
  <c r="AP1762" i="10"/>
  <c r="AQ1762" i="10"/>
  <c r="AR1762" i="10"/>
  <c r="AP1763" i="10"/>
  <c r="AQ1763" i="10"/>
  <c r="AR1763" i="10"/>
  <c r="AP1764" i="10"/>
  <c r="AQ1764" i="10"/>
  <c r="AR1764" i="10"/>
  <c r="AP1765" i="10"/>
  <c r="AQ1765" i="10"/>
  <c r="AR1765" i="10"/>
  <c r="AP1766" i="10"/>
  <c r="AQ1766" i="10"/>
  <c r="AR1766" i="10"/>
  <c r="AP1767" i="10"/>
  <c r="AQ1767" i="10"/>
  <c r="AR1767" i="10"/>
  <c r="AP1768" i="10"/>
  <c r="AQ1768" i="10"/>
  <c r="AR1768" i="10"/>
  <c r="AP1769" i="10"/>
  <c r="AQ1769" i="10"/>
  <c r="AR1769" i="10"/>
  <c r="AP1770" i="10"/>
  <c r="AQ1770" i="10"/>
  <c r="AR1770" i="10"/>
  <c r="AP1771" i="10"/>
  <c r="AQ1771" i="10"/>
  <c r="AR1771" i="10"/>
  <c r="AP1772" i="10"/>
  <c r="AQ1772" i="10"/>
  <c r="AR1772" i="10"/>
  <c r="AP1773" i="10"/>
  <c r="AQ1773" i="10"/>
  <c r="AR1773" i="10"/>
  <c r="AP1774" i="10"/>
  <c r="AQ1774" i="10"/>
  <c r="AR1774" i="10"/>
  <c r="AP1775" i="10"/>
  <c r="AQ1775" i="10"/>
  <c r="AR1775" i="10"/>
  <c r="AP1776" i="10"/>
  <c r="AQ1776" i="10"/>
  <c r="AR1776" i="10"/>
  <c r="AP1777" i="10"/>
  <c r="AQ1777" i="10"/>
  <c r="AR1777" i="10"/>
  <c r="AP1778" i="10"/>
  <c r="AQ1778" i="10"/>
  <c r="AR1778" i="10"/>
  <c r="AP1779" i="10"/>
  <c r="AQ1779" i="10"/>
  <c r="AR1779" i="10"/>
  <c r="AP1780" i="10"/>
  <c r="AQ1780" i="10"/>
  <c r="AR1780" i="10"/>
  <c r="AP1781" i="10"/>
  <c r="AQ1781" i="10"/>
  <c r="AR1781" i="10"/>
  <c r="AP1782" i="10"/>
  <c r="AQ1782" i="10"/>
  <c r="AR1782" i="10"/>
  <c r="AP1783" i="10"/>
  <c r="AQ1783" i="10"/>
  <c r="AR1783" i="10"/>
  <c r="AP1784" i="10"/>
  <c r="AQ1784" i="10"/>
  <c r="AR1784" i="10"/>
  <c r="AP1785" i="10"/>
  <c r="AQ1785" i="10"/>
  <c r="AR1785" i="10"/>
  <c r="AP1786" i="10"/>
  <c r="AQ1786" i="10"/>
  <c r="AR1786" i="10"/>
  <c r="AP1787" i="10"/>
  <c r="AQ1787" i="10"/>
  <c r="AR1787" i="10"/>
  <c r="AP1788" i="10"/>
  <c r="AQ1788" i="10"/>
  <c r="AR1788" i="10"/>
  <c r="AP1789" i="10"/>
  <c r="AQ1789" i="10"/>
  <c r="AR1789" i="10"/>
  <c r="AP1790" i="10"/>
  <c r="AQ1790" i="10"/>
  <c r="AR1790" i="10"/>
  <c r="AP1791" i="10"/>
  <c r="AQ1791" i="10"/>
  <c r="AR1791" i="10"/>
  <c r="AP1792" i="10"/>
  <c r="AQ1792" i="10"/>
  <c r="AR1792" i="10"/>
  <c r="AP1793" i="10"/>
  <c r="AQ1793" i="10"/>
  <c r="AR1793" i="10"/>
  <c r="AP1794" i="10"/>
  <c r="AQ1794" i="10"/>
  <c r="AR1794" i="10"/>
  <c r="AP1795" i="10"/>
  <c r="AQ1795" i="10"/>
  <c r="AR1795" i="10"/>
  <c r="AP1796" i="10"/>
  <c r="AQ1796" i="10"/>
  <c r="AR1796" i="10"/>
  <c r="AP1797" i="10"/>
  <c r="AQ1797" i="10"/>
  <c r="AR1797" i="10"/>
  <c r="AP1798" i="10"/>
  <c r="AQ1798" i="10"/>
  <c r="AR1798" i="10"/>
  <c r="AP1799" i="10"/>
  <c r="AQ1799" i="10"/>
  <c r="AR1799" i="10"/>
  <c r="AP1800" i="10"/>
  <c r="AQ1800" i="10"/>
  <c r="AR1800" i="10"/>
  <c r="AP1801" i="10"/>
  <c r="AQ1801" i="10"/>
  <c r="AR1801" i="10"/>
  <c r="AP1802" i="10"/>
  <c r="AQ1802" i="10"/>
  <c r="AR1802" i="10"/>
  <c r="AP1803" i="10"/>
  <c r="AQ1803" i="10"/>
  <c r="AR1803" i="10"/>
  <c r="AP1804" i="10"/>
  <c r="AQ1804" i="10"/>
  <c r="AR1804" i="10"/>
  <c r="AP1805" i="10"/>
  <c r="AQ1805" i="10"/>
  <c r="AR1805" i="10"/>
  <c r="AP1806" i="10"/>
  <c r="AQ1806" i="10"/>
  <c r="AR1806" i="10"/>
  <c r="AP1807" i="10"/>
  <c r="AQ1807" i="10"/>
  <c r="AR1807" i="10"/>
  <c r="AP1808" i="10"/>
  <c r="AQ1808" i="10"/>
  <c r="AR1808" i="10"/>
  <c r="AP1809" i="10"/>
  <c r="AQ1809" i="10"/>
  <c r="AR1809" i="10"/>
  <c r="AP1810" i="10"/>
  <c r="AQ1810" i="10"/>
  <c r="AR1810" i="10"/>
  <c r="AP1811" i="10"/>
  <c r="AQ1811" i="10"/>
  <c r="AR1811" i="10"/>
  <c r="AP1812" i="10"/>
  <c r="AQ1812" i="10"/>
  <c r="AR1812" i="10"/>
  <c r="AP1813" i="10"/>
  <c r="AQ1813" i="10"/>
  <c r="AR1813" i="10"/>
  <c r="AP1814" i="10"/>
  <c r="AQ1814" i="10"/>
  <c r="AR1814" i="10"/>
  <c r="AP1815" i="10"/>
  <c r="AQ1815" i="10"/>
  <c r="AR1815" i="10"/>
  <c r="AP1816" i="10"/>
  <c r="AQ1816" i="10"/>
  <c r="AR1816" i="10"/>
  <c r="AP1817" i="10"/>
  <c r="AQ1817" i="10"/>
  <c r="AR1817" i="10"/>
  <c r="AP1818" i="10"/>
  <c r="AQ1818" i="10"/>
  <c r="AR1818" i="10"/>
  <c r="AP1819" i="10"/>
  <c r="AQ1819" i="10"/>
  <c r="AR1819" i="10"/>
  <c r="AP1820" i="10"/>
  <c r="AQ1820" i="10"/>
  <c r="AR1820" i="10"/>
  <c r="AP1821" i="10"/>
  <c r="AQ1821" i="10"/>
  <c r="AR1821" i="10"/>
  <c r="AP1822" i="10"/>
  <c r="AQ1822" i="10"/>
  <c r="AR1822" i="10"/>
  <c r="AP1823" i="10"/>
  <c r="AQ1823" i="10"/>
  <c r="AR1823" i="10"/>
  <c r="AP1824" i="10"/>
  <c r="AQ1824" i="10"/>
  <c r="AR1824" i="10"/>
  <c r="AP1825" i="10"/>
  <c r="AQ1825" i="10"/>
  <c r="AR1825" i="10"/>
  <c r="AP1826" i="10"/>
  <c r="AQ1826" i="10"/>
  <c r="AR1826" i="10"/>
  <c r="AP1827" i="10"/>
  <c r="AQ1827" i="10"/>
  <c r="AR1827" i="10"/>
  <c r="AP1828" i="10"/>
  <c r="AQ1828" i="10"/>
  <c r="AR1828" i="10"/>
  <c r="AP1829" i="10"/>
  <c r="AQ1829" i="10"/>
  <c r="AR1829" i="10"/>
  <c r="AP1830" i="10"/>
  <c r="AQ1830" i="10"/>
  <c r="AR1830" i="10"/>
  <c r="AP1831" i="10"/>
  <c r="AQ1831" i="10"/>
  <c r="AR1831" i="10"/>
  <c r="AP1832" i="10"/>
  <c r="AQ1832" i="10"/>
  <c r="AR1832" i="10"/>
  <c r="AP1833" i="10"/>
  <c r="AQ1833" i="10"/>
  <c r="AR1833" i="10"/>
  <c r="AP1834" i="10"/>
  <c r="AQ1834" i="10"/>
  <c r="AR1834" i="10"/>
  <c r="AP1835" i="10"/>
  <c r="AQ1835" i="10"/>
  <c r="AR1835" i="10"/>
  <c r="AP1836" i="10"/>
  <c r="AQ1836" i="10"/>
  <c r="AR1836" i="10"/>
  <c r="AP1837" i="10"/>
  <c r="AQ1837" i="10"/>
  <c r="AR1837" i="10"/>
  <c r="AP1838" i="10"/>
  <c r="AQ1838" i="10"/>
  <c r="AR1838" i="10"/>
  <c r="AP1839" i="10"/>
  <c r="AQ1839" i="10"/>
  <c r="AR1839" i="10"/>
  <c r="AP1840" i="10"/>
  <c r="AQ1840" i="10"/>
  <c r="AR1840" i="10"/>
  <c r="AP1841" i="10"/>
  <c r="AQ1841" i="10"/>
  <c r="AR1841" i="10"/>
  <c r="AP1842" i="10"/>
  <c r="AQ1842" i="10"/>
  <c r="AR1842" i="10"/>
  <c r="AP1843" i="10"/>
  <c r="AQ1843" i="10"/>
  <c r="AR1843" i="10"/>
  <c r="AP1844" i="10"/>
  <c r="AQ1844" i="10"/>
  <c r="AR1844" i="10"/>
  <c r="AP1845" i="10"/>
  <c r="AQ1845" i="10"/>
  <c r="AR1845" i="10"/>
  <c r="AP1846" i="10"/>
  <c r="AQ1846" i="10"/>
  <c r="AR1846" i="10"/>
  <c r="AP1847" i="10"/>
  <c r="AQ1847" i="10"/>
  <c r="AR1847" i="10"/>
  <c r="AP1848" i="10"/>
  <c r="AQ1848" i="10"/>
  <c r="AR1848" i="10"/>
  <c r="AP1849" i="10"/>
  <c r="AQ1849" i="10"/>
  <c r="AR1849" i="10"/>
  <c r="AP1850" i="10"/>
  <c r="AQ1850" i="10"/>
  <c r="AR1850" i="10"/>
  <c r="AP1851" i="10"/>
  <c r="AQ1851" i="10"/>
  <c r="AR1851" i="10"/>
  <c r="AP1852" i="10"/>
  <c r="AQ1852" i="10"/>
  <c r="AR1852" i="10"/>
  <c r="AP1853" i="10"/>
  <c r="AQ1853" i="10"/>
  <c r="AR1853" i="10"/>
  <c r="AP1854" i="10"/>
  <c r="AQ1854" i="10"/>
  <c r="AR1854" i="10"/>
  <c r="AP1855" i="10"/>
  <c r="AQ1855" i="10"/>
  <c r="AR1855" i="10"/>
  <c r="AP1856" i="10"/>
  <c r="AQ1856" i="10"/>
  <c r="AR1856" i="10"/>
  <c r="AP1857" i="10"/>
  <c r="AQ1857" i="10"/>
  <c r="AR1857" i="10"/>
  <c r="AP1858" i="10"/>
  <c r="AQ1858" i="10"/>
  <c r="AR1858" i="10"/>
  <c r="AP1859" i="10"/>
  <c r="AQ1859" i="10"/>
  <c r="AR1859" i="10"/>
  <c r="AP1860" i="10"/>
  <c r="AQ1860" i="10"/>
  <c r="AR1860" i="10"/>
  <c r="AP1861" i="10"/>
  <c r="AQ1861" i="10"/>
  <c r="AR1861" i="10"/>
  <c r="AP1862" i="10"/>
  <c r="AQ1862" i="10"/>
  <c r="AR1862" i="10"/>
  <c r="AP1863" i="10"/>
  <c r="AQ1863" i="10"/>
  <c r="AR1863" i="10"/>
  <c r="AP1864" i="10"/>
  <c r="AQ1864" i="10"/>
  <c r="AR1864" i="10"/>
  <c r="AP1865" i="10"/>
  <c r="AQ1865" i="10"/>
  <c r="AR1865" i="10"/>
  <c r="AP1866" i="10"/>
  <c r="AQ1866" i="10"/>
  <c r="AR1866" i="10"/>
  <c r="AP1867" i="10"/>
  <c r="AQ1867" i="10"/>
  <c r="AR1867" i="10"/>
  <c r="AP1868" i="10"/>
  <c r="AQ1868" i="10"/>
  <c r="AR1868" i="10"/>
  <c r="AP1869" i="10"/>
  <c r="AQ1869" i="10"/>
  <c r="AR1869" i="10"/>
  <c r="AP1870" i="10"/>
  <c r="AQ1870" i="10"/>
  <c r="AR1870" i="10"/>
  <c r="AP1871" i="10"/>
  <c r="AQ1871" i="10"/>
  <c r="AR1871" i="10"/>
  <c r="AP1872" i="10"/>
  <c r="AQ1872" i="10"/>
  <c r="AR1872" i="10"/>
  <c r="AP1873" i="10"/>
  <c r="AQ1873" i="10"/>
  <c r="AR1873" i="10"/>
  <c r="AP1874" i="10"/>
  <c r="AQ1874" i="10"/>
  <c r="AR1874" i="10"/>
  <c r="AP1875" i="10"/>
  <c r="AQ1875" i="10"/>
  <c r="AR1875" i="10"/>
  <c r="AP1876" i="10"/>
  <c r="AQ1876" i="10"/>
  <c r="AR1876" i="10"/>
  <c r="AP1877" i="10"/>
  <c r="AQ1877" i="10"/>
  <c r="AR1877" i="10"/>
  <c r="AP1878" i="10"/>
  <c r="AQ1878" i="10"/>
  <c r="AR1878" i="10"/>
  <c r="AP1879" i="10"/>
  <c r="AQ1879" i="10"/>
  <c r="AR1879" i="10"/>
  <c r="AP1880" i="10"/>
  <c r="AQ1880" i="10"/>
  <c r="AR1880" i="10"/>
  <c r="AP1881" i="10"/>
  <c r="AQ1881" i="10"/>
  <c r="AR1881" i="10"/>
  <c r="AP1882" i="10"/>
  <c r="AQ1882" i="10"/>
  <c r="AR1882" i="10"/>
  <c r="AP1883" i="10"/>
  <c r="AQ1883" i="10"/>
  <c r="AR1883" i="10"/>
  <c r="AP1884" i="10"/>
  <c r="AQ1884" i="10"/>
  <c r="AR1884" i="10"/>
  <c r="AP1885" i="10"/>
  <c r="AQ1885" i="10"/>
  <c r="AR1885" i="10"/>
  <c r="AP1886" i="10"/>
  <c r="AQ1886" i="10"/>
  <c r="AR1886" i="10"/>
  <c r="AP1887" i="10"/>
  <c r="AQ1887" i="10"/>
  <c r="AR1887" i="10"/>
  <c r="AP1888" i="10"/>
  <c r="AQ1888" i="10"/>
  <c r="AR1888" i="10"/>
  <c r="AP1889" i="10"/>
  <c r="AQ1889" i="10"/>
  <c r="AR1889" i="10"/>
  <c r="AP1890" i="10"/>
  <c r="AQ1890" i="10"/>
  <c r="AR1890" i="10"/>
  <c r="AP1891" i="10"/>
  <c r="AQ1891" i="10"/>
  <c r="AR1891" i="10"/>
  <c r="AP1892" i="10"/>
  <c r="AQ1892" i="10"/>
  <c r="AR1892" i="10"/>
  <c r="AP1893" i="10"/>
  <c r="AQ1893" i="10"/>
  <c r="AR1893" i="10"/>
  <c r="AP1894" i="10"/>
  <c r="AQ1894" i="10"/>
  <c r="AR1894" i="10"/>
  <c r="AP1895" i="10"/>
  <c r="AQ1895" i="10"/>
  <c r="AR1895" i="10"/>
  <c r="AP1896" i="10"/>
  <c r="AQ1896" i="10"/>
  <c r="AR1896" i="10"/>
  <c r="AP1897" i="10"/>
  <c r="AQ1897" i="10"/>
  <c r="AR1897" i="10"/>
  <c r="AP1898" i="10"/>
  <c r="AQ1898" i="10"/>
  <c r="AR1898" i="10"/>
  <c r="AP1899" i="10"/>
  <c r="AQ1899" i="10"/>
  <c r="AR1899" i="10"/>
  <c r="AP1900" i="10"/>
  <c r="AQ1900" i="10"/>
  <c r="AR1900" i="10"/>
  <c r="AP1901" i="10"/>
  <c r="AQ1901" i="10"/>
  <c r="AR1901" i="10"/>
  <c r="AP1902" i="10"/>
  <c r="AQ1902" i="10"/>
  <c r="AR1902" i="10"/>
  <c r="AP1903" i="10"/>
  <c r="AQ1903" i="10"/>
  <c r="AR1903" i="10"/>
  <c r="AP1904" i="10"/>
  <c r="AQ1904" i="10"/>
  <c r="AR1904" i="10"/>
  <c r="AP1905" i="10"/>
  <c r="AQ1905" i="10"/>
  <c r="AR1905" i="10"/>
  <c r="AP1906" i="10"/>
  <c r="AQ1906" i="10"/>
  <c r="AR1906" i="10"/>
  <c r="AP1907" i="10"/>
  <c r="AQ1907" i="10"/>
  <c r="AR1907" i="10"/>
  <c r="AP1908" i="10"/>
  <c r="AQ1908" i="10"/>
  <c r="AR1908" i="10"/>
  <c r="AP1909" i="10"/>
  <c r="AQ1909" i="10"/>
  <c r="AR1909" i="10"/>
  <c r="AP1910" i="10"/>
  <c r="AQ1910" i="10"/>
  <c r="AR1910" i="10"/>
  <c r="AP1911" i="10"/>
  <c r="AQ1911" i="10"/>
  <c r="AR1911" i="10"/>
  <c r="AP1912" i="10"/>
  <c r="AQ1912" i="10"/>
  <c r="AR1912" i="10"/>
  <c r="AP1913" i="10"/>
  <c r="AQ1913" i="10"/>
  <c r="AR1913" i="10"/>
  <c r="AP1914" i="10"/>
  <c r="AQ1914" i="10"/>
  <c r="AR1914" i="10"/>
  <c r="AP1915" i="10"/>
  <c r="AQ1915" i="10"/>
  <c r="AR1915" i="10"/>
  <c r="AP1916" i="10"/>
  <c r="AQ1916" i="10"/>
  <c r="AR1916" i="10"/>
  <c r="AP1917" i="10"/>
  <c r="AQ1917" i="10"/>
  <c r="AR1917" i="10"/>
  <c r="AP1918" i="10"/>
  <c r="AQ1918" i="10"/>
  <c r="AR1918" i="10"/>
  <c r="AP1919" i="10"/>
  <c r="AQ1919" i="10"/>
  <c r="AR1919" i="10"/>
  <c r="AP1920" i="10"/>
  <c r="AQ1920" i="10"/>
  <c r="AR1920" i="10"/>
  <c r="AP1921" i="10"/>
  <c r="AQ1921" i="10"/>
  <c r="AR1921" i="10"/>
  <c r="AP1922" i="10"/>
  <c r="AQ1922" i="10"/>
  <c r="AR1922" i="10"/>
  <c r="AP1923" i="10"/>
  <c r="AQ1923" i="10"/>
  <c r="AR1923" i="10"/>
  <c r="AP1924" i="10"/>
  <c r="AQ1924" i="10"/>
  <c r="AR1924" i="10"/>
  <c r="AP1925" i="10"/>
  <c r="AQ1925" i="10"/>
  <c r="AR1925" i="10"/>
  <c r="AP1926" i="10"/>
  <c r="AQ1926" i="10"/>
  <c r="AR1926" i="10"/>
  <c r="AP1927" i="10"/>
  <c r="AQ1927" i="10"/>
  <c r="AR1927" i="10"/>
  <c r="AP1928" i="10"/>
  <c r="AQ1928" i="10"/>
  <c r="AR1928" i="10"/>
  <c r="AP1929" i="10"/>
  <c r="AQ1929" i="10"/>
  <c r="AR1929" i="10"/>
  <c r="AP1930" i="10"/>
  <c r="AQ1930" i="10"/>
  <c r="AR1930" i="10"/>
  <c r="AP1931" i="10"/>
  <c r="AQ1931" i="10"/>
  <c r="AR1931" i="10"/>
  <c r="AP1932" i="10"/>
  <c r="AQ1932" i="10"/>
  <c r="AR1932" i="10"/>
  <c r="AP1933" i="10"/>
  <c r="AQ1933" i="10"/>
  <c r="AR1933" i="10"/>
  <c r="AP1934" i="10"/>
  <c r="AQ1934" i="10"/>
  <c r="AR1934" i="10"/>
  <c r="AP1935" i="10"/>
  <c r="AQ1935" i="10"/>
  <c r="AR1935" i="10"/>
  <c r="AP1936" i="10"/>
  <c r="AQ1936" i="10"/>
  <c r="AR1936" i="10"/>
  <c r="AP1937" i="10"/>
  <c r="AQ1937" i="10"/>
  <c r="AR1937" i="10"/>
  <c r="AP1938" i="10"/>
  <c r="AQ1938" i="10"/>
  <c r="AR1938" i="10"/>
  <c r="AP1939" i="10"/>
  <c r="AQ1939" i="10"/>
  <c r="AR1939" i="10"/>
  <c r="AP1940" i="10"/>
  <c r="AQ1940" i="10"/>
  <c r="AR1940" i="10"/>
  <c r="AP1941" i="10"/>
  <c r="AQ1941" i="10"/>
  <c r="AR1941" i="10"/>
  <c r="AP1942" i="10"/>
  <c r="AQ1942" i="10"/>
  <c r="AR1942" i="10"/>
  <c r="AP1943" i="10"/>
  <c r="AQ1943" i="10"/>
  <c r="AR1943" i="10"/>
  <c r="AP1944" i="10"/>
  <c r="AQ1944" i="10"/>
  <c r="AR1944" i="10"/>
  <c r="AP1945" i="10"/>
  <c r="AQ1945" i="10"/>
  <c r="AR1945" i="10"/>
  <c r="AP1946" i="10"/>
  <c r="AQ1946" i="10"/>
  <c r="AR1946" i="10"/>
  <c r="AP1947" i="10"/>
  <c r="AQ1947" i="10"/>
  <c r="AR1947" i="10"/>
  <c r="AP1948" i="10"/>
  <c r="AQ1948" i="10"/>
  <c r="AR1948" i="10"/>
  <c r="AP1949" i="10"/>
  <c r="AQ1949" i="10"/>
  <c r="AR1949" i="10"/>
  <c r="AP1950" i="10"/>
  <c r="AQ1950" i="10"/>
  <c r="AR1950" i="10"/>
  <c r="AP1951" i="10"/>
  <c r="AQ1951" i="10"/>
  <c r="AR1951" i="10"/>
  <c r="AP1952" i="10"/>
  <c r="AQ1952" i="10"/>
  <c r="AR1952" i="10"/>
  <c r="AP1953" i="10"/>
  <c r="AQ1953" i="10"/>
  <c r="AR1953" i="10"/>
  <c r="AP1954" i="10"/>
  <c r="AQ1954" i="10"/>
  <c r="AR1954" i="10"/>
  <c r="AP1955" i="10"/>
  <c r="AQ1955" i="10"/>
  <c r="AR1955" i="10"/>
  <c r="AP1956" i="10"/>
  <c r="AQ1956" i="10"/>
  <c r="AR1956" i="10"/>
  <c r="AP1957" i="10"/>
  <c r="AQ1957" i="10"/>
  <c r="AR1957" i="10"/>
  <c r="AP1958" i="10"/>
  <c r="AQ1958" i="10"/>
  <c r="AR1958" i="10"/>
  <c r="AP1959" i="10"/>
  <c r="AQ1959" i="10"/>
  <c r="AR1959" i="10"/>
  <c r="AP1960" i="10"/>
  <c r="AQ1960" i="10"/>
  <c r="AR1960" i="10"/>
  <c r="AP1961" i="10"/>
  <c r="AQ1961" i="10"/>
  <c r="AR1961" i="10"/>
  <c r="AP1962" i="10"/>
  <c r="AQ1962" i="10"/>
  <c r="AR1962" i="10"/>
  <c r="AP1963" i="10"/>
  <c r="AQ1963" i="10"/>
  <c r="AR1963" i="10"/>
  <c r="AP1964" i="10"/>
  <c r="AQ1964" i="10"/>
  <c r="AR1964" i="10"/>
  <c r="AP1965" i="10"/>
  <c r="AQ1965" i="10"/>
  <c r="AR1965" i="10"/>
  <c r="AP1966" i="10"/>
  <c r="AQ1966" i="10"/>
  <c r="AR1966" i="10"/>
  <c r="AP1967" i="10"/>
  <c r="AQ1967" i="10"/>
  <c r="AR1967" i="10"/>
  <c r="AP1968" i="10"/>
  <c r="AQ1968" i="10"/>
  <c r="AR1968" i="10"/>
  <c r="AP1969" i="10"/>
  <c r="AQ1969" i="10"/>
  <c r="AR1969" i="10"/>
  <c r="AP1970" i="10"/>
  <c r="AQ1970" i="10"/>
  <c r="AR1970" i="10"/>
  <c r="AP1971" i="10"/>
  <c r="AQ1971" i="10"/>
  <c r="AR1971" i="10"/>
  <c r="AP1972" i="10"/>
  <c r="AQ1972" i="10"/>
  <c r="AR1972" i="10"/>
  <c r="AP1973" i="10"/>
  <c r="AQ1973" i="10"/>
  <c r="AR1973" i="10"/>
  <c r="AP1974" i="10"/>
  <c r="AQ1974" i="10"/>
  <c r="AR1974" i="10"/>
  <c r="AP1975" i="10"/>
  <c r="AQ1975" i="10"/>
  <c r="AR1975" i="10"/>
  <c r="AP1976" i="10"/>
  <c r="AQ1976" i="10"/>
  <c r="AR1976" i="10"/>
  <c r="AP1977" i="10"/>
  <c r="AQ1977" i="10"/>
  <c r="AR1977" i="10"/>
  <c r="AP1978" i="10"/>
  <c r="AQ1978" i="10"/>
  <c r="AR1978" i="10"/>
  <c r="AP1979" i="10"/>
  <c r="AQ1979" i="10"/>
  <c r="AR1979" i="10"/>
  <c r="AP1980" i="10"/>
  <c r="AQ1980" i="10"/>
  <c r="AR1980" i="10"/>
  <c r="AP1981" i="10"/>
  <c r="AQ1981" i="10"/>
  <c r="AR1981" i="10"/>
  <c r="AP1982" i="10"/>
  <c r="AQ1982" i="10"/>
  <c r="AR1982" i="10"/>
  <c r="AP1983" i="10"/>
  <c r="AQ1983" i="10"/>
  <c r="AR1983" i="10"/>
  <c r="AP1984" i="10"/>
  <c r="AQ1984" i="10"/>
  <c r="AR1984" i="10"/>
  <c r="AP1985" i="10"/>
  <c r="AQ1985" i="10"/>
  <c r="AR1985" i="10"/>
  <c r="AP1986" i="10"/>
  <c r="AQ1986" i="10"/>
  <c r="AR1986" i="10"/>
  <c r="AP1987" i="10"/>
  <c r="AQ1987" i="10"/>
  <c r="AR1987" i="10"/>
  <c r="AP1988" i="10"/>
  <c r="AQ1988" i="10"/>
  <c r="AR1988" i="10"/>
  <c r="AP1989" i="10"/>
  <c r="AQ1989" i="10"/>
  <c r="AR1989" i="10"/>
  <c r="AP1990" i="10"/>
  <c r="AQ1990" i="10"/>
  <c r="AR1990" i="10"/>
  <c r="AP1991" i="10"/>
  <c r="AQ1991" i="10"/>
  <c r="AR1991" i="10"/>
  <c r="AP1992" i="10"/>
  <c r="AQ1992" i="10"/>
  <c r="AR1992" i="10"/>
  <c r="AP1993" i="10"/>
  <c r="AQ1993" i="10"/>
  <c r="AR1993" i="10"/>
  <c r="AP1994" i="10"/>
  <c r="AQ1994" i="10"/>
  <c r="AR1994" i="10"/>
  <c r="AP1995" i="10"/>
  <c r="AQ1995" i="10"/>
  <c r="AR1995" i="10"/>
  <c r="AP1996" i="10"/>
  <c r="AQ1996" i="10"/>
  <c r="AR1996" i="10"/>
  <c r="AP1997" i="10"/>
  <c r="AQ1997" i="10"/>
  <c r="AR1997" i="10"/>
  <c r="AP1998" i="10"/>
  <c r="AQ1998" i="10"/>
  <c r="AR1998" i="10"/>
  <c r="AP1999" i="10"/>
  <c r="AQ1999" i="10"/>
  <c r="AR1999" i="10"/>
  <c r="AP2000" i="10"/>
  <c r="AQ2000" i="10"/>
  <c r="AR2000" i="10"/>
  <c r="AP2001" i="10"/>
  <c r="AQ2001" i="10"/>
  <c r="AR2001" i="10"/>
  <c r="AP2002" i="10"/>
  <c r="AQ2002" i="10"/>
  <c r="AR2002" i="10"/>
  <c r="AP2003" i="10"/>
  <c r="AQ2003" i="10"/>
  <c r="AR2003" i="10"/>
  <c r="AP2004" i="10"/>
  <c r="AQ2004" i="10"/>
  <c r="AR2004" i="10"/>
  <c r="AP2005" i="10"/>
  <c r="AQ2005" i="10"/>
  <c r="AR2005" i="10"/>
  <c r="AP2006" i="10"/>
  <c r="AQ2006" i="10"/>
  <c r="AR2006" i="10"/>
  <c r="AP2007" i="10"/>
  <c r="AQ2007" i="10"/>
  <c r="AR2007" i="10"/>
  <c r="AP2008" i="10"/>
  <c r="AQ2008" i="10"/>
  <c r="AR2008" i="10"/>
  <c r="AP2009" i="10"/>
  <c r="AQ2009" i="10"/>
  <c r="AR2009" i="10"/>
  <c r="AP2010" i="10"/>
  <c r="AQ2010" i="10"/>
  <c r="AR2010" i="10"/>
  <c r="AP2011" i="10"/>
  <c r="AQ2011" i="10"/>
  <c r="AR2011" i="10"/>
  <c r="AP2012" i="10"/>
  <c r="AQ2012" i="10"/>
  <c r="AR2012" i="10"/>
  <c r="AP2013" i="10"/>
  <c r="AQ2013" i="10"/>
  <c r="AR2013" i="10"/>
  <c r="AP2014" i="10"/>
  <c r="AQ2014" i="10"/>
  <c r="AR2014" i="10"/>
  <c r="AP2015" i="10"/>
  <c r="AQ2015" i="10"/>
  <c r="AR2015" i="10"/>
  <c r="AP2016" i="10"/>
  <c r="AQ2016" i="10"/>
  <c r="AR2016" i="10"/>
  <c r="AP2017" i="10"/>
  <c r="AQ2017" i="10"/>
  <c r="AR2017" i="10"/>
  <c r="AP2018" i="10"/>
  <c r="AQ2018" i="10"/>
  <c r="AR2018" i="10"/>
  <c r="AP2019" i="10"/>
  <c r="AQ2019" i="10"/>
  <c r="AR2019" i="10"/>
  <c r="AP2020" i="10"/>
  <c r="AQ2020" i="10"/>
  <c r="AR2020" i="10"/>
  <c r="AP2021" i="10"/>
  <c r="AQ2021" i="10"/>
  <c r="AR2021" i="10"/>
  <c r="AP2022" i="10"/>
  <c r="AQ2022" i="10"/>
  <c r="AR2022" i="10"/>
  <c r="AP2023" i="10"/>
  <c r="AQ2023" i="10"/>
  <c r="AR2023" i="10"/>
  <c r="AP2024" i="10"/>
  <c r="AQ2024" i="10"/>
  <c r="AR2024" i="10"/>
  <c r="AP2025" i="10"/>
  <c r="AQ2025" i="10"/>
  <c r="AR2025" i="10"/>
  <c r="AP2026" i="10"/>
  <c r="AQ2026" i="10"/>
  <c r="AR2026" i="10"/>
  <c r="AP2027" i="10"/>
  <c r="AQ2027" i="10"/>
  <c r="AR2027" i="10"/>
  <c r="AP2028" i="10"/>
  <c r="AQ2028" i="10"/>
  <c r="AR2028" i="10"/>
  <c r="AP2029" i="10"/>
  <c r="AQ2029" i="10"/>
  <c r="AR2029" i="10"/>
  <c r="AP2030" i="10"/>
  <c r="AQ2030" i="10"/>
  <c r="AR2030" i="10"/>
  <c r="AP2031" i="10"/>
  <c r="AQ2031" i="10"/>
  <c r="AR2031" i="10"/>
  <c r="AP2032" i="10"/>
  <c r="AQ2032" i="10"/>
  <c r="AR2032" i="10"/>
  <c r="AP2033" i="10"/>
  <c r="AQ2033" i="10"/>
  <c r="AR2033" i="10"/>
  <c r="AP2034" i="10"/>
  <c r="AQ2034" i="10"/>
  <c r="AR2034" i="10"/>
  <c r="AP2035" i="10"/>
  <c r="AQ2035" i="10"/>
  <c r="AR2035" i="10"/>
  <c r="AP2036" i="10"/>
  <c r="AQ2036" i="10"/>
  <c r="AR2036" i="10"/>
  <c r="AP2037" i="10"/>
  <c r="AQ2037" i="10"/>
  <c r="AR2037" i="10"/>
  <c r="AP2038" i="10"/>
  <c r="AQ2038" i="10"/>
  <c r="AR2038" i="10"/>
  <c r="AP2039" i="10"/>
  <c r="AQ2039" i="10"/>
  <c r="AR2039" i="10"/>
  <c r="AP2040" i="10"/>
  <c r="AQ2040" i="10"/>
  <c r="AR2040" i="10"/>
  <c r="AP2041" i="10"/>
  <c r="AQ2041" i="10"/>
  <c r="AR2041" i="10"/>
  <c r="AP2042" i="10"/>
  <c r="AQ2042" i="10"/>
  <c r="AR2042" i="10"/>
  <c r="AP2043" i="10"/>
  <c r="AQ2043" i="10"/>
  <c r="AR2043" i="10"/>
  <c r="AP2044" i="10"/>
  <c r="AQ2044" i="10"/>
  <c r="AR2044" i="10"/>
  <c r="AP2045" i="10"/>
  <c r="AQ2045" i="10"/>
  <c r="AR2045" i="10"/>
  <c r="AP2046" i="10"/>
  <c r="AQ2046" i="10"/>
  <c r="AR2046" i="10"/>
  <c r="AP2047" i="10"/>
  <c r="AQ2047" i="10"/>
  <c r="AR2047" i="10"/>
  <c r="AP2048" i="10"/>
  <c r="AQ2048" i="10"/>
  <c r="AR2048" i="10"/>
  <c r="AP2049" i="10"/>
  <c r="AQ2049" i="10"/>
  <c r="AR2049" i="10"/>
  <c r="AP2050" i="10"/>
  <c r="AQ2050" i="10"/>
  <c r="AR2050" i="10"/>
  <c r="AP2051" i="10"/>
  <c r="AQ2051" i="10"/>
  <c r="AR2051" i="10"/>
  <c r="AP2052" i="10"/>
  <c r="AQ2052" i="10"/>
  <c r="AR2052" i="10"/>
  <c r="AP2053" i="10"/>
  <c r="AQ2053" i="10"/>
  <c r="AR2053" i="10"/>
  <c r="AP2054" i="10"/>
  <c r="AQ2054" i="10"/>
  <c r="AR2054" i="10"/>
  <c r="AP2055" i="10"/>
  <c r="AQ2055" i="10"/>
  <c r="AR2055" i="10"/>
  <c r="AP2056" i="10"/>
  <c r="AQ2056" i="10"/>
  <c r="AR2056" i="10"/>
  <c r="AP2057" i="10"/>
  <c r="AQ2057" i="10"/>
  <c r="AR2057" i="10"/>
  <c r="AP2058" i="10"/>
  <c r="AQ2058" i="10"/>
  <c r="AR2058" i="10"/>
  <c r="AP2059" i="10"/>
  <c r="AQ2059" i="10"/>
  <c r="AR2059" i="10"/>
  <c r="AP2060" i="10"/>
  <c r="AQ2060" i="10"/>
  <c r="AR2060" i="10"/>
  <c r="AP2061" i="10"/>
  <c r="AQ2061" i="10"/>
  <c r="AR2061" i="10"/>
  <c r="AP2062" i="10"/>
  <c r="AQ2062" i="10"/>
  <c r="AR2062" i="10"/>
  <c r="AP2063" i="10"/>
  <c r="AQ2063" i="10"/>
  <c r="AR2063" i="10"/>
  <c r="AP2064" i="10"/>
  <c r="AQ2064" i="10"/>
  <c r="AR2064" i="10"/>
  <c r="AP2065" i="10"/>
  <c r="AQ2065" i="10"/>
  <c r="AR2065" i="10"/>
  <c r="AP2066" i="10"/>
  <c r="AQ2066" i="10"/>
  <c r="AR2066" i="10"/>
  <c r="AP2067" i="10"/>
  <c r="AQ2067" i="10"/>
  <c r="AR2067" i="10"/>
  <c r="AP2068" i="10"/>
  <c r="AQ2068" i="10"/>
  <c r="AR2068" i="10"/>
  <c r="AP2069" i="10"/>
  <c r="AQ2069" i="10"/>
  <c r="AR2069" i="10"/>
  <c r="AP2070" i="10"/>
  <c r="AQ2070" i="10"/>
  <c r="AR2070" i="10"/>
  <c r="AP2071" i="10"/>
  <c r="AQ2071" i="10"/>
  <c r="AR2071" i="10"/>
  <c r="AP2072" i="10"/>
  <c r="AQ2072" i="10"/>
  <c r="AR2072" i="10"/>
  <c r="AP2073" i="10"/>
  <c r="AQ2073" i="10"/>
  <c r="AR2073" i="10"/>
  <c r="AP2074" i="10"/>
  <c r="AQ2074" i="10"/>
  <c r="AR2074" i="10"/>
  <c r="AP2075" i="10"/>
  <c r="AQ2075" i="10"/>
  <c r="AR2075" i="10"/>
  <c r="AP2076" i="10"/>
  <c r="AQ2076" i="10"/>
  <c r="AR2076" i="10"/>
  <c r="AP2077" i="10"/>
  <c r="AQ2077" i="10"/>
  <c r="AR2077" i="10"/>
  <c r="AP2078" i="10"/>
  <c r="AQ2078" i="10"/>
  <c r="AR2078" i="10"/>
  <c r="AP2079" i="10"/>
  <c r="AQ2079" i="10"/>
  <c r="AR2079" i="10"/>
  <c r="AP2080" i="10"/>
  <c r="AQ2080" i="10"/>
  <c r="AR2080" i="10"/>
  <c r="AP2081" i="10"/>
  <c r="AQ2081" i="10"/>
  <c r="AR2081" i="10"/>
  <c r="AP2082" i="10"/>
  <c r="AQ2082" i="10"/>
  <c r="AR2082" i="10"/>
  <c r="AP2083" i="10"/>
  <c r="AQ2083" i="10"/>
  <c r="AR2083" i="10"/>
  <c r="AP2084" i="10"/>
  <c r="AQ2084" i="10"/>
  <c r="AR2084" i="10"/>
  <c r="AP2085" i="10"/>
  <c r="AQ2085" i="10"/>
  <c r="AR2085" i="10"/>
  <c r="AP2086" i="10"/>
  <c r="AQ2086" i="10"/>
  <c r="AR2086" i="10"/>
  <c r="AP2087" i="10"/>
  <c r="AQ2087" i="10"/>
  <c r="AR2087" i="10"/>
  <c r="AP2088" i="10"/>
  <c r="AQ2088" i="10"/>
  <c r="AR2088" i="10"/>
  <c r="AP2089" i="10"/>
  <c r="AQ2089" i="10"/>
  <c r="AR2089" i="10"/>
  <c r="AP2090" i="10"/>
  <c r="AQ2090" i="10"/>
  <c r="AR2090" i="10"/>
  <c r="AP2091" i="10"/>
  <c r="AQ2091" i="10"/>
  <c r="AR2091" i="10"/>
  <c r="AP2092" i="10"/>
  <c r="AQ2092" i="10"/>
  <c r="AR2092" i="10"/>
  <c r="AP2093" i="10"/>
  <c r="AQ2093" i="10"/>
  <c r="AR2093" i="10"/>
  <c r="AP2094" i="10"/>
  <c r="AQ2094" i="10"/>
  <c r="AR2094" i="10"/>
  <c r="AP2095" i="10"/>
  <c r="AQ2095" i="10"/>
  <c r="AR2095" i="10"/>
  <c r="AP2096" i="10"/>
  <c r="AQ2096" i="10"/>
  <c r="AR2096" i="10"/>
  <c r="AP2097" i="10"/>
  <c r="AQ2097" i="10"/>
  <c r="AR2097" i="10"/>
  <c r="AP2098" i="10"/>
  <c r="AQ2098" i="10"/>
  <c r="AR2098" i="10"/>
  <c r="AP2099" i="10"/>
  <c r="AQ2099" i="10"/>
  <c r="AR2099" i="10"/>
  <c r="AP2100" i="10"/>
  <c r="AQ2100" i="10"/>
  <c r="AR2100" i="10"/>
  <c r="AP2101" i="10"/>
  <c r="AQ2101" i="10"/>
  <c r="AR2101" i="10"/>
  <c r="AP2102" i="10"/>
  <c r="AQ2102" i="10"/>
  <c r="AR2102" i="10"/>
  <c r="AP2103" i="10"/>
  <c r="AQ2103" i="10"/>
  <c r="AR2103" i="10"/>
  <c r="AP2104" i="10"/>
  <c r="AQ2104" i="10"/>
  <c r="AR2104" i="10"/>
  <c r="AP2105" i="10"/>
  <c r="AQ2105" i="10"/>
  <c r="AR2105" i="10"/>
  <c r="AP2106" i="10"/>
  <c r="AQ2106" i="10"/>
  <c r="AR2106" i="10"/>
  <c r="AP2107" i="10"/>
  <c r="AQ2107" i="10"/>
  <c r="AR2107" i="10"/>
  <c r="AP2108" i="10"/>
  <c r="AQ2108" i="10"/>
  <c r="AR2108" i="10"/>
  <c r="AP2109" i="10"/>
  <c r="AQ2109" i="10"/>
  <c r="AR2109" i="10"/>
  <c r="AP2110" i="10"/>
  <c r="AQ2110" i="10"/>
  <c r="AR2110" i="10"/>
  <c r="AP2111" i="10"/>
  <c r="AQ2111" i="10"/>
  <c r="AR2111" i="10"/>
  <c r="AP2112" i="10"/>
  <c r="AQ2112" i="10"/>
  <c r="AR2112" i="10"/>
  <c r="AP2113" i="10"/>
  <c r="AQ2113" i="10"/>
  <c r="AR2113" i="10"/>
  <c r="AP2114" i="10"/>
  <c r="AQ2114" i="10"/>
  <c r="AR2114" i="10"/>
  <c r="AP2115" i="10"/>
  <c r="AQ2115" i="10"/>
  <c r="AR2115" i="10"/>
  <c r="AP2116" i="10"/>
  <c r="AQ2116" i="10"/>
  <c r="AR2116" i="10"/>
  <c r="AP2117" i="10"/>
  <c r="AQ2117" i="10"/>
  <c r="AR2117" i="10"/>
  <c r="AP2118" i="10"/>
  <c r="AQ2118" i="10"/>
  <c r="AR2118" i="10"/>
  <c r="AP2119" i="10"/>
  <c r="AQ2119" i="10"/>
  <c r="AR2119" i="10"/>
  <c r="AP2120" i="10"/>
  <c r="AQ2120" i="10"/>
  <c r="AR2120" i="10"/>
  <c r="AP2121" i="10"/>
  <c r="AQ2121" i="10"/>
  <c r="AR2121" i="10"/>
  <c r="AP2122" i="10"/>
  <c r="AQ2122" i="10"/>
  <c r="AR2122" i="10"/>
  <c r="AP2123" i="10"/>
  <c r="AQ2123" i="10"/>
  <c r="AR2123" i="10"/>
  <c r="AP2124" i="10"/>
  <c r="AQ2124" i="10"/>
  <c r="AR2124" i="10"/>
  <c r="AP2125" i="10"/>
  <c r="AQ2125" i="10"/>
  <c r="AR2125" i="10"/>
  <c r="AP2126" i="10"/>
  <c r="AQ2126" i="10"/>
  <c r="AR2126" i="10"/>
  <c r="AP2127" i="10"/>
  <c r="AQ2127" i="10"/>
  <c r="AR2127" i="10"/>
  <c r="AP2128" i="10"/>
  <c r="AQ2128" i="10"/>
  <c r="AR2128" i="10"/>
  <c r="AP2129" i="10"/>
  <c r="AQ2129" i="10"/>
  <c r="AR2129" i="10"/>
  <c r="AP2130" i="10"/>
  <c r="AQ2130" i="10"/>
  <c r="AR2130" i="10"/>
  <c r="AP2131" i="10"/>
  <c r="AQ2131" i="10"/>
  <c r="AR2131" i="10"/>
  <c r="AP2132" i="10"/>
  <c r="AQ2132" i="10"/>
  <c r="AR2132" i="10"/>
  <c r="AP2133" i="10"/>
  <c r="AQ2133" i="10"/>
  <c r="AR2133" i="10"/>
  <c r="AP2134" i="10"/>
  <c r="AQ2134" i="10"/>
  <c r="AR2134" i="10"/>
  <c r="AP2135" i="10"/>
  <c r="AQ2135" i="10"/>
  <c r="AR2135" i="10"/>
  <c r="AP2136" i="10"/>
  <c r="AQ2136" i="10"/>
  <c r="AR2136" i="10"/>
  <c r="AP2137" i="10"/>
  <c r="AQ2137" i="10"/>
  <c r="AR2137" i="10"/>
  <c r="AP2138" i="10"/>
  <c r="AQ2138" i="10"/>
  <c r="AR2138" i="10"/>
  <c r="AP2139" i="10"/>
  <c r="AQ2139" i="10"/>
  <c r="AR2139" i="10"/>
  <c r="AP2140" i="10"/>
  <c r="AQ2140" i="10"/>
  <c r="AR2140" i="10"/>
  <c r="AP2141" i="10"/>
  <c r="AQ2141" i="10"/>
  <c r="AR2141" i="10"/>
  <c r="AP2142" i="10"/>
  <c r="AQ2142" i="10"/>
  <c r="AR2142" i="10"/>
  <c r="AP2143" i="10"/>
  <c r="AQ2143" i="10"/>
  <c r="AR2143" i="10"/>
  <c r="AP2144" i="10"/>
  <c r="AQ2144" i="10"/>
  <c r="AR2144" i="10"/>
  <c r="AP2145" i="10"/>
  <c r="AQ2145" i="10"/>
  <c r="AR2145" i="10"/>
  <c r="AP2146" i="10"/>
  <c r="AQ2146" i="10"/>
  <c r="AR2146" i="10"/>
  <c r="AP2147" i="10"/>
  <c r="AQ2147" i="10"/>
  <c r="AR2147" i="10"/>
  <c r="AP2148" i="10"/>
  <c r="AQ2148" i="10"/>
  <c r="AR2148" i="10"/>
  <c r="AP2149" i="10"/>
  <c r="AQ2149" i="10"/>
  <c r="AR2149" i="10"/>
  <c r="AP2150" i="10"/>
  <c r="AQ2150" i="10"/>
  <c r="AR2150" i="10"/>
  <c r="AP2151" i="10"/>
  <c r="AQ2151" i="10"/>
  <c r="AR2151" i="10"/>
  <c r="AP2152" i="10"/>
  <c r="AQ2152" i="10"/>
  <c r="AR2152" i="10"/>
  <c r="AP2153" i="10"/>
  <c r="AQ2153" i="10"/>
  <c r="AR2153" i="10"/>
  <c r="AP2154" i="10"/>
  <c r="AQ2154" i="10"/>
  <c r="AR2154" i="10"/>
  <c r="AP2155" i="10"/>
  <c r="AQ2155" i="10"/>
  <c r="AR2155" i="10"/>
  <c r="AP2156" i="10"/>
  <c r="AQ2156" i="10"/>
  <c r="AR2156" i="10"/>
  <c r="AP2157" i="10"/>
  <c r="AQ2157" i="10"/>
  <c r="AR2157" i="10"/>
  <c r="AP2158" i="10"/>
  <c r="AQ2158" i="10"/>
  <c r="AR2158" i="10"/>
  <c r="AP2159" i="10"/>
  <c r="AQ2159" i="10"/>
  <c r="AR2159" i="10"/>
  <c r="AP2160" i="10"/>
  <c r="AQ2160" i="10"/>
  <c r="AR2160" i="10"/>
  <c r="AP2161" i="10"/>
  <c r="AQ2161" i="10"/>
  <c r="AR2161" i="10"/>
  <c r="AP2162" i="10"/>
  <c r="AQ2162" i="10"/>
  <c r="AR2162" i="10"/>
  <c r="AP2163" i="10"/>
  <c r="AQ2163" i="10"/>
  <c r="AR2163" i="10"/>
  <c r="AP2164" i="10"/>
  <c r="AQ2164" i="10"/>
  <c r="AR2164" i="10"/>
  <c r="AP2165" i="10"/>
  <c r="AQ2165" i="10"/>
  <c r="AR2165" i="10"/>
  <c r="AP2166" i="10"/>
  <c r="AQ2166" i="10"/>
  <c r="AR2166" i="10"/>
  <c r="AP2167" i="10"/>
  <c r="AQ2167" i="10"/>
  <c r="AR2167" i="10"/>
  <c r="AP2168" i="10"/>
  <c r="AQ2168" i="10"/>
  <c r="AR2168" i="10"/>
  <c r="AP2169" i="10"/>
  <c r="AQ2169" i="10"/>
  <c r="AR2169" i="10"/>
  <c r="AP2170" i="10"/>
  <c r="AQ2170" i="10"/>
  <c r="AR2170" i="10"/>
  <c r="AP2171" i="10"/>
  <c r="AQ2171" i="10"/>
  <c r="AR2171" i="10"/>
  <c r="AP2172" i="10"/>
  <c r="AQ2172" i="10"/>
  <c r="AR2172" i="10"/>
  <c r="AP2173" i="10"/>
  <c r="AQ2173" i="10"/>
  <c r="AR2173" i="10"/>
  <c r="AP2174" i="10"/>
  <c r="AQ2174" i="10"/>
  <c r="AR2174" i="10"/>
  <c r="AP2175" i="10"/>
  <c r="AQ2175" i="10"/>
  <c r="AR2175" i="10"/>
  <c r="AP2176" i="10"/>
  <c r="AQ2176" i="10"/>
  <c r="AR2176" i="10"/>
  <c r="AP2177" i="10"/>
  <c r="AQ2177" i="10"/>
  <c r="AR2177" i="10"/>
  <c r="AP2178" i="10"/>
  <c r="AQ2178" i="10"/>
  <c r="AR2178" i="10"/>
  <c r="AP2179" i="10"/>
  <c r="AQ2179" i="10"/>
  <c r="AR2179" i="10"/>
  <c r="AP2180" i="10"/>
  <c r="AQ2180" i="10"/>
  <c r="AR2180" i="10"/>
  <c r="AP2181" i="10"/>
  <c r="AQ2181" i="10"/>
  <c r="AR2181" i="10"/>
  <c r="AP2182" i="10"/>
  <c r="AQ2182" i="10"/>
  <c r="AR2182" i="10"/>
  <c r="AP2183" i="10"/>
  <c r="AQ2183" i="10"/>
  <c r="AR2183" i="10"/>
  <c r="AP2184" i="10"/>
  <c r="AQ2184" i="10"/>
  <c r="AR2184" i="10"/>
  <c r="AP2185" i="10"/>
  <c r="AQ2185" i="10"/>
  <c r="AR2185" i="10"/>
  <c r="AP2186" i="10"/>
  <c r="AQ2186" i="10"/>
  <c r="AR2186" i="10"/>
  <c r="AP2187" i="10"/>
  <c r="AQ2187" i="10"/>
  <c r="AR2187" i="10"/>
  <c r="AP2188" i="10"/>
  <c r="AQ2188" i="10"/>
  <c r="AR2188" i="10"/>
  <c r="AP2189" i="10"/>
  <c r="AQ2189" i="10"/>
  <c r="AR2189" i="10"/>
  <c r="AP2190" i="10"/>
  <c r="AQ2190" i="10"/>
  <c r="AR2190" i="10"/>
  <c r="AP2191" i="10"/>
  <c r="AQ2191" i="10"/>
  <c r="AR2191" i="10"/>
  <c r="AP2192" i="10"/>
  <c r="AQ2192" i="10"/>
  <c r="AR2192" i="10"/>
  <c r="AP2193" i="10"/>
  <c r="AQ2193" i="10"/>
  <c r="AR2193" i="10"/>
  <c r="AP2194" i="10"/>
  <c r="AQ2194" i="10"/>
  <c r="AR2194" i="10"/>
  <c r="AP2195" i="10"/>
  <c r="AQ2195" i="10"/>
  <c r="AR2195" i="10"/>
  <c r="AP2196" i="10"/>
  <c r="AQ2196" i="10"/>
  <c r="AR2196" i="10"/>
  <c r="AP2197" i="10"/>
  <c r="AQ2197" i="10"/>
  <c r="AR2197" i="10"/>
  <c r="AP2198" i="10"/>
  <c r="AQ2198" i="10"/>
  <c r="AR2198" i="10"/>
  <c r="AP2199" i="10"/>
  <c r="AQ2199" i="10"/>
  <c r="AR2199" i="10"/>
  <c r="AP2200" i="10"/>
  <c r="AQ2200" i="10"/>
  <c r="AR2200" i="10"/>
  <c r="AP2201" i="10"/>
  <c r="AQ2201" i="10"/>
  <c r="AR2201" i="10"/>
  <c r="AP2202" i="10"/>
  <c r="AQ2202" i="10"/>
  <c r="AR2202" i="10"/>
  <c r="AP2203" i="10"/>
  <c r="AQ2203" i="10"/>
  <c r="AR2203" i="10"/>
  <c r="AP2204" i="10"/>
  <c r="AQ2204" i="10"/>
  <c r="AR2204" i="10"/>
  <c r="AP2205" i="10"/>
  <c r="AQ2205" i="10"/>
  <c r="AR2205" i="10"/>
  <c r="AP2206" i="10"/>
  <c r="AQ2206" i="10"/>
  <c r="AR2206" i="10"/>
  <c r="AP2207" i="10"/>
  <c r="AQ2207" i="10"/>
  <c r="AR2207" i="10"/>
  <c r="AP2208" i="10"/>
  <c r="AQ2208" i="10"/>
  <c r="AR2208" i="10"/>
  <c r="AP2209" i="10"/>
  <c r="AQ2209" i="10"/>
  <c r="AR2209" i="10"/>
  <c r="AP2210" i="10"/>
  <c r="AQ2210" i="10"/>
  <c r="AR2210" i="10"/>
  <c r="AP2211" i="10"/>
  <c r="AQ2211" i="10"/>
  <c r="AR2211" i="10"/>
  <c r="AP2212" i="10"/>
  <c r="AQ2212" i="10"/>
  <c r="AR2212" i="10"/>
  <c r="AP2213" i="10"/>
  <c r="AQ2213" i="10"/>
  <c r="AR2213" i="10"/>
  <c r="AP2214" i="10"/>
  <c r="AQ2214" i="10"/>
  <c r="AR2214" i="10"/>
  <c r="AP2215" i="10"/>
  <c r="AQ2215" i="10"/>
  <c r="AR2215" i="10"/>
  <c r="AP2216" i="10"/>
  <c r="AQ2216" i="10"/>
  <c r="AR2216" i="10"/>
  <c r="AP2217" i="10"/>
  <c r="AQ2217" i="10"/>
  <c r="AR2217" i="10"/>
  <c r="AP2218" i="10"/>
  <c r="AQ2218" i="10"/>
  <c r="AR2218" i="10"/>
  <c r="AP2219" i="10"/>
  <c r="AQ2219" i="10"/>
  <c r="AR2219" i="10"/>
  <c r="AP2220" i="10"/>
  <c r="AQ2220" i="10"/>
  <c r="AR2220" i="10"/>
  <c r="AP2221" i="10"/>
  <c r="AQ2221" i="10"/>
  <c r="AR2221" i="10"/>
  <c r="AP2222" i="10"/>
  <c r="AQ2222" i="10"/>
  <c r="AR2222" i="10"/>
  <c r="AP2223" i="10"/>
  <c r="AQ2223" i="10"/>
  <c r="AR2223" i="10"/>
  <c r="AP2224" i="10"/>
  <c r="AQ2224" i="10"/>
  <c r="AR2224" i="10"/>
  <c r="AP2225" i="10"/>
  <c r="AQ2225" i="10"/>
  <c r="AR2225" i="10"/>
  <c r="AP2226" i="10"/>
  <c r="AQ2226" i="10"/>
  <c r="AR2226" i="10"/>
  <c r="AP2227" i="10"/>
  <c r="AQ2227" i="10"/>
  <c r="AR2227" i="10"/>
  <c r="AP2228" i="10"/>
  <c r="AQ2228" i="10"/>
  <c r="AR2228" i="10"/>
  <c r="AP2229" i="10"/>
  <c r="AQ2229" i="10"/>
  <c r="AR2229" i="10"/>
  <c r="AP2230" i="10"/>
  <c r="AQ2230" i="10"/>
  <c r="AR2230" i="10"/>
  <c r="AP2231" i="10"/>
  <c r="AQ2231" i="10"/>
  <c r="AR2231" i="10"/>
  <c r="AP2232" i="10"/>
  <c r="AQ2232" i="10"/>
  <c r="AR2232" i="10"/>
  <c r="AP2233" i="10"/>
  <c r="AQ2233" i="10"/>
  <c r="AR2233" i="10"/>
  <c r="AP2234" i="10"/>
  <c r="AQ2234" i="10"/>
  <c r="AR2234" i="10"/>
  <c r="AP2235" i="10"/>
  <c r="AQ2235" i="10"/>
  <c r="AR2235" i="10"/>
  <c r="AP2236" i="10"/>
  <c r="AQ2236" i="10"/>
  <c r="AR2236" i="10"/>
  <c r="AP2237" i="10"/>
  <c r="AQ2237" i="10"/>
  <c r="AR2237" i="10"/>
  <c r="AP2238" i="10"/>
  <c r="AQ2238" i="10"/>
  <c r="AR2238" i="10"/>
  <c r="AP2239" i="10"/>
  <c r="AQ2239" i="10"/>
  <c r="AR2239" i="10"/>
  <c r="AP2240" i="10"/>
  <c r="AQ2240" i="10"/>
  <c r="AR2240" i="10"/>
  <c r="AP2241" i="10"/>
  <c r="AQ2241" i="10"/>
  <c r="AR2241" i="10"/>
  <c r="AP2242" i="10"/>
  <c r="AQ2242" i="10"/>
  <c r="AR2242" i="10"/>
  <c r="AP2243" i="10"/>
  <c r="AQ2243" i="10"/>
  <c r="AR2243" i="10"/>
  <c r="AP2244" i="10"/>
  <c r="AQ2244" i="10"/>
  <c r="AR2244" i="10"/>
  <c r="AP2245" i="10"/>
  <c r="AQ2245" i="10"/>
  <c r="AR2245" i="10"/>
  <c r="AP2246" i="10"/>
  <c r="AQ2246" i="10"/>
  <c r="AR2246" i="10"/>
  <c r="AP2247" i="10"/>
  <c r="AQ2247" i="10"/>
  <c r="AR2247" i="10"/>
  <c r="AP2248" i="10"/>
  <c r="AQ2248" i="10"/>
  <c r="AR2248" i="10"/>
  <c r="AP2249" i="10"/>
  <c r="AQ2249" i="10"/>
  <c r="AR2249" i="10"/>
  <c r="AP2250" i="10"/>
  <c r="AQ2250" i="10"/>
  <c r="AR2250" i="10"/>
  <c r="AP2251" i="10"/>
  <c r="AQ2251" i="10"/>
  <c r="AR2251" i="10"/>
  <c r="AP2252" i="10"/>
  <c r="AQ2252" i="10"/>
  <c r="AR2252" i="10"/>
  <c r="AP2253" i="10"/>
  <c r="AQ2253" i="10"/>
  <c r="AR2253" i="10"/>
  <c r="AP2254" i="10"/>
  <c r="AQ2254" i="10"/>
  <c r="AR2254" i="10"/>
  <c r="AP2255" i="10"/>
  <c r="AQ2255" i="10"/>
  <c r="AR2255" i="10"/>
  <c r="AP2256" i="10"/>
  <c r="AQ2256" i="10"/>
  <c r="AR2256" i="10"/>
  <c r="AP2257" i="10"/>
  <c r="AQ2257" i="10"/>
  <c r="AR2257" i="10"/>
  <c r="AP2258" i="10"/>
  <c r="AQ2258" i="10"/>
  <c r="AR2258" i="10"/>
  <c r="AP2259" i="10"/>
  <c r="AQ2259" i="10"/>
  <c r="AR2259" i="10"/>
  <c r="AP2260" i="10"/>
  <c r="AQ2260" i="10"/>
  <c r="AR2260" i="10"/>
  <c r="AP2261" i="10"/>
  <c r="AQ2261" i="10"/>
  <c r="AR2261" i="10"/>
  <c r="AP2262" i="10"/>
  <c r="AQ2262" i="10"/>
  <c r="AR2262" i="10"/>
  <c r="AP2263" i="10"/>
  <c r="AQ2263" i="10"/>
  <c r="AR2263" i="10"/>
  <c r="AP2264" i="10"/>
  <c r="AQ2264" i="10"/>
  <c r="AR2264" i="10"/>
  <c r="AP2265" i="10"/>
  <c r="AQ2265" i="10"/>
  <c r="AR2265" i="10"/>
  <c r="AP2266" i="10"/>
  <c r="AQ2266" i="10"/>
  <c r="AR2266" i="10"/>
  <c r="AP2267" i="10"/>
  <c r="AQ2267" i="10"/>
  <c r="AR2267" i="10"/>
  <c r="AP2268" i="10"/>
  <c r="AQ2268" i="10"/>
  <c r="AR2268" i="10"/>
  <c r="AP2269" i="10"/>
  <c r="AQ2269" i="10"/>
  <c r="AR2269" i="10"/>
  <c r="AP2270" i="10"/>
  <c r="AQ2270" i="10"/>
  <c r="AR2270" i="10"/>
  <c r="AP2271" i="10"/>
  <c r="AQ2271" i="10"/>
  <c r="AR2271" i="10"/>
  <c r="AP2272" i="10"/>
  <c r="AQ2272" i="10"/>
  <c r="AR2272" i="10"/>
  <c r="AP2273" i="10"/>
  <c r="AQ2273" i="10"/>
  <c r="AR2273" i="10"/>
  <c r="AP2274" i="10"/>
  <c r="AQ2274" i="10"/>
  <c r="AR2274" i="10"/>
  <c r="AP2275" i="10"/>
  <c r="AQ2275" i="10"/>
  <c r="AR2275" i="10"/>
  <c r="AP2276" i="10"/>
  <c r="AQ2276" i="10"/>
  <c r="AR2276" i="10"/>
  <c r="AP2277" i="10"/>
  <c r="AQ2277" i="10"/>
  <c r="AR2277" i="10"/>
  <c r="AP2278" i="10"/>
  <c r="AQ2278" i="10"/>
  <c r="AR2278" i="10"/>
  <c r="AP2279" i="10"/>
  <c r="AQ2279" i="10"/>
  <c r="AR2279" i="10"/>
  <c r="AP2280" i="10"/>
  <c r="AQ2280" i="10"/>
  <c r="AR2280" i="10"/>
  <c r="AP2281" i="10"/>
  <c r="AQ2281" i="10"/>
  <c r="AR2281" i="10"/>
  <c r="AP2282" i="10"/>
  <c r="AQ2282" i="10"/>
  <c r="AR2282" i="10"/>
  <c r="AP2283" i="10"/>
  <c r="AQ2283" i="10"/>
  <c r="AR2283" i="10"/>
  <c r="AP2284" i="10"/>
  <c r="AQ2284" i="10"/>
  <c r="AR2284" i="10"/>
  <c r="AP2285" i="10"/>
  <c r="AQ2285" i="10"/>
  <c r="AR2285" i="10"/>
  <c r="AP2286" i="10"/>
  <c r="AQ2286" i="10"/>
  <c r="AR2286" i="10"/>
  <c r="AP2287" i="10"/>
  <c r="AQ2287" i="10"/>
  <c r="AR2287" i="10"/>
  <c r="AP2288" i="10"/>
  <c r="AQ2288" i="10"/>
  <c r="AR2288" i="10"/>
  <c r="AP2289" i="10"/>
  <c r="AQ2289" i="10"/>
  <c r="AR2289" i="10"/>
  <c r="AP2290" i="10"/>
  <c r="AQ2290" i="10"/>
  <c r="AR2290" i="10"/>
  <c r="AP2291" i="10"/>
  <c r="AQ2291" i="10"/>
  <c r="AR2291" i="10"/>
  <c r="AP2292" i="10"/>
  <c r="AQ2292" i="10"/>
  <c r="AR2292" i="10"/>
  <c r="AP2293" i="10"/>
  <c r="AQ2293" i="10"/>
  <c r="AR2293" i="10"/>
  <c r="AP2294" i="10"/>
  <c r="AQ2294" i="10"/>
  <c r="AR2294" i="10"/>
  <c r="AP2295" i="10"/>
  <c r="AQ2295" i="10"/>
  <c r="AR2295" i="10"/>
  <c r="AP2296" i="10"/>
  <c r="AQ2296" i="10"/>
  <c r="AR2296" i="10"/>
  <c r="AP2297" i="10"/>
  <c r="AQ2297" i="10"/>
  <c r="AR2297" i="10"/>
  <c r="AP2298" i="10"/>
  <c r="AQ2298" i="10"/>
  <c r="AR2298" i="10"/>
  <c r="AP2299" i="10"/>
  <c r="AQ2299" i="10"/>
  <c r="AR2299" i="10"/>
  <c r="AP2300" i="10"/>
  <c r="AQ2300" i="10"/>
  <c r="AR2300" i="10"/>
  <c r="AP2301" i="10"/>
  <c r="AQ2301" i="10"/>
  <c r="AR2301" i="10"/>
  <c r="AP2302" i="10"/>
  <c r="AQ2302" i="10"/>
  <c r="AR2302" i="10"/>
  <c r="AP2303" i="10"/>
  <c r="AQ2303" i="10"/>
  <c r="AR2303" i="10"/>
  <c r="AP2304" i="10"/>
  <c r="AQ2304" i="10"/>
  <c r="AR2304" i="10"/>
  <c r="AP2305" i="10"/>
  <c r="AQ2305" i="10"/>
  <c r="AR2305" i="10"/>
  <c r="AP2306" i="10"/>
  <c r="AQ2306" i="10"/>
  <c r="AR2306" i="10"/>
  <c r="AP2307" i="10"/>
  <c r="AQ2307" i="10"/>
  <c r="AR2307" i="10"/>
  <c r="AP2308" i="10"/>
  <c r="AQ2308" i="10"/>
  <c r="AR2308" i="10"/>
  <c r="AP2309" i="10"/>
  <c r="AQ2309" i="10"/>
  <c r="AR2309" i="10"/>
  <c r="AP2310" i="10"/>
  <c r="AQ2310" i="10"/>
  <c r="AR2310" i="10"/>
  <c r="AP2311" i="10"/>
  <c r="AQ2311" i="10"/>
  <c r="AR2311" i="10"/>
  <c r="AP2312" i="10"/>
  <c r="AQ2312" i="10"/>
  <c r="AR2312" i="10"/>
  <c r="AP2313" i="10"/>
  <c r="AQ2313" i="10"/>
  <c r="AR2313" i="10"/>
  <c r="AP2314" i="10"/>
  <c r="AQ2314" i="10"/>
  <c r="AR2314" i="10"/>
  <c r="AP2315" i="10"/>
  <c r="AQ2315" i="10"/>
  <c r="AR2315" i="10"/>
  <c r="AP2316" i="10"/>
  <c r="AQ2316" i="10"/>
  <c r="AR2316" i="10"/>
  <c r="AP2317" i="10"/>
  <c r="AQ2317" i="10"/>
  <c r="AR2317" i="10"/>
  <c r="AP2318" i="10"/>
  <c r="AQ2318" i="10"/>
  <c r="AR2318" i="10"/>
  <c r="AP2319" i="10"/>
  <c r="AQ2319" i="10"/>
  <c r="AR2319" i="10"/>
  <c r="AP2320" i="10"/>
  <c r="AQ2320" i="10"/>
  <c r="AR2320" i="10"/>
  <c r="AP2321" i="10"/>
  <c r="AQ2321" i="10"/>
  <c r="AR2321" i="10"/>
  <c r="AP2322" i="10"/>
  <c r="AQ2322" i="10"/>
  <c r="AR2322" i="10"/>
  <c r="AP2323" i="10"/>
  <c r="AQ2323" i="10"/>
  <c r="AR2323" i="10"/>
  <c r="AP2324" i="10"/>
  <c r="AQ2324" i="10"/>
  <c r="AR2324" i="10"/>
  <c r="AP2325" i="10"/>
  <c r="AQ2325" i="10"/>
  <c r="AR2325" i="10"/>
  <c r="AP2326" i="10"/>
  <c r="AQ2326" i="10"/>
  <c r="AR2326" i="10"/>
  <c r="AP2327" i="10"/>
  <c r="AQ2327" i="10"/>
  <c r="AR2327" i="10"/>
  <c r="AP2328" i="10"/>
  <c r="AQ2328" i="10"/>
  <c r="AR2328" i="10"/>
  <c r="AP2329" i="10"/>
  <c r="AQ2329" i="10"/>
  <c r="AR2329" i="10"/>
  <c r="AP2330" i="10"/>
  <c r="AQ2330" i="10"/>
  <c r="AR2330" i="10"/>
  <c r="AP2331" i="10"/>
  <c r="AQ2331" i="10"/>
  <c r="AR2331" i="10"/>
  <c r="AP2332" i="10"/>
  <c r="AQ2332" i="10"/>
  <c r="AR2332" i="10"/>
  <c r="AP2333" i="10"/>
  <c r="AQ2333" i="10"/>
  <c r="AR2333" i="10"/>
  <c r="AP2334" i="10"/>
  <c r="AQ2334" i="10"/>
  <c r="AR2334" i="10"/>
  <c r="AP2335" i="10"/>
  <c r="AQ2335" i="10"/>
  <c r="AR2335" i="10"/>
  <c r="AP2336" i="10"/>
  <c r="AQ2336" i="10"/>
  <c r="AR2336" i="10"/>
  <c r="AP2337" i="10"/>
  <c r="AQ2337" i="10"/>
  <c r="AR2337" i="10"/>
  <c r="AP2338" i="10"/>
  <c r="AQ2338" i="10"/>
  <c r="AR2338" i="10"/>
  <c r="AP2339" i="10"/>
  <c r="AQ2339" i="10"/>
  <c r="AR2339" i="10"/>
  <c r="AP2340" i="10"/>
  <c r="AQ2340" i="10"/>
  <c r="AR2340" i="10"/>
  <c r="AP2341" i="10"/>
  <c r="AQ2341" i="10"/>
  <c r="AR2341" i="10"/>
  <c r="AP2342" i="10"/>
  <c r="AQ2342" i="10"/>
  <c r="AR2342" i="10"/>
  <c r="AP2343" i="10"/>
  <c r="AQ2343" i="10"/>
  <c r="AR2343" i="10"/>
  <c r="AP2344" i="10"/>
  <c r="AQ2344" i="10"/>
  <c r="AR2344" i="10"/>
  <c r="AP2345" i="10"/>
  <c r="AQ2345" i="10"/>
  <c r="AR2345" i="10"/>
  <c r="AP2346" i="10"/>
  <c r="AQ2346" i="10"/>
  <c r="AR2346" i="10"/>
  <c r="AP2347" i="10"/>
  <c r="AQ2347" i="10"/>
  <c r="AR2347" i="10"/>
  <c r="AP2348" i="10"/>
  <c r="AQ2348" i="10"/>
  <c r="AR2348" i="10"/>
  <c r="AP2349" i="10"/>
  <c r="AQ2349" i="10"/>
  <c r="AR2349" i="10"/>
  <c r="AP2350" i="10"/>
  <c r="AQ2350" i="10"/>
  <c r="AR2350" i="10"/>
  <c r="AP2351" i="10"/>
  <c r="AQ2351" i="10"/>
  <c r="AR2351" i="10"/>
  <c r="AP2352" i="10"/>
  <c r="AQ2352" i="10"/>
  <c r="AR2352" i="10"/>
  <c r="AP2353" i="10"/>
  <c r="AQ2353" i="10"/>
  <c r="AR2353" i="10"/>
  <c r="AP2354" i="10"/>
  <c r="AQ2354" i="10"/>
  <c r="AR2354" i="10"/>
  <c r="AP2355" i="10"/>
  <c r="AQ2355" i="10"/>
  <c r="AR2355" i="10"/>
  <c r="AP2356" i="10"/>
  <c r="AQ2356" i="10"/>
  <c r="AR2356" i="10"/>
  <c r="AP2357" i="10"/>
  <c r="AQ2357" i="10"/>
  <c r="AR2357" i="10"/>
  <c r="AP2358" i="10"/>
  <c r="AQ2358" i="10"/>
  <c r="AR2358" i="10"/>
  <c r="AP2359" i="10"/>
  <c r="AQ2359" i="10"/>
  <c r="AR2359" i="10"/>
  <c r="AP2360" i="10"/>
  <c r="AQ2360" i="10"/>
  <c r="AR2360" i="10"/>
  <c r="AP2361" i="10"/>
  <c r="AQ2361" i="10"/>
  <c r="AR2361" i="10"/>
  <c r="AP2362" i="10"/>
  <c r="AQ2362" i="10"/>
  <c r="AR2362" i="10"/>
  <c r="AP2363" i="10"/>
  <c r="AQ2363" i="10"/>
  <c r="AR2363" i="10"/>
  <c r="AP2364" i="10"/>
  <c r="AQ2364" i="10"/>
  <c r="AR2364" i="10"/>
  <c r="AP2365" i="10"/>
  <c r="AQ2365" i="10"/>
  <c r="AR2365" i="10"/>
  <c r="AP2366" i="10"/>
  <c r="AQ2366" i="10"/>
  <c r="AR2366" i="10"/>
  <c r="AP2367" i="10"/>
  <c r="AQ2367" i="10"/>
  <c r="AR2367" i="10"/>
  <c r="AP2368" i="10"/>
  <c r="AQ2368" i="10"/>
  <c r="AR2368" i="10"/>
  <c r="AP2369" i="10"/>
  <c r="AQ2369" i="10"/>
  <c r="AR2369" i="10"/>
  <c r="AP2370" i="10"/>
  <c r="AQ2370" i="10"/>
  <c r="AR2370" i="10"/>
  <c r="AP2371" i="10"/>
  <c r="AQ2371" i="10"/>
  <c r="AR2371" i="10"/>
  <c r="AP2372" i="10"/>
  <c r="AQ2372" i="10"/>
  <c r="AR2372" i="10"/>
  <c r="AP2373" i="10"/>
  <c r="AQ2373" i="10"/>
  <c r="AR2373" i="10"/>
  <c r="AP2374" i="10"/>
  <c r="AQ2374" i="10"/>
  <c r="AR2374" i="10"/>
  <c r="AP2375" i="10"/>
  <c r="AQ2375" i="10"/>
  <c r="AR2375" i="10"/>
  <c r="AP2376" i="10"/>
  <c r="AQ2376" i="10"/>
  <c r="AR2376" i="10"/>
  <c r="AP2377" i="10"/>
  <c r="AQ2377" i="10"/>
  <c r="AR2377" i="10"/>
  <c r="AP2378" i="10"/>
  <c r="AQ2378" i="10"/>
  <c r="AR2378" i="10"/>
  <c r="AP2379" i="10"/>
  <c r="AQ2379" i="10"/>
  <c r="AR2379" i="10"/>
  <c r="AP2380" i="10"/>
  <c r="AQ2380" i="10"/>
  <c r="AR2380" i="10"/>
  <c r="AP2381" i="10"/>
  <c r="AQ2381" i="10"/>
  <c r="AR2381" i="10"/>
  <c r="AP2382" i="10"/>
  <c r="AQ2382" i="10"/>
  <c r="AR2382" i="10"/>
  <c r="AP2383" i="10"/>
  <c r="AQ2383" i="10"/>
  <c r="AR2383" i="10"/>
  <c r="AP2384" i="10"/>
  <c r="AQ2384" i="10"/>
  <c r="AR2384" i="10"/>
  <c r="AP2385" i="10"/>
  <c r="AQ2385" i="10"/>
  <c r="AR2385" i="10"/>
  <c r="AP2386" i="10"/>
  <c r="AQ2386" i="10"/>
  <c r="AR2386" i="10"/>
  <c r="AP2387" i="10"/>
  <c r="AQ2387" i="10"/>
  <c r="AR2387" i="10"/>
  <c r="AP2388" i="10"/>
  <c r="AQ2388" i="10"/>
  <c r="AR2388" i="10"/>
  <c r="AP2389" i="10"/>
  <c r="AQ2389" i="10"/>
  <c r="AR2389" i="10"/>
  <c r="AP2390" i="10"/>
  <c r="AQ2390" i="10"/>
  <c r="AR2390" i="10"/>
  <c r="AP2391" i="10"/>
  <c r="AQ2391" i="10"/>
  <c r="AR2391" i="10"/>
  <c r="AP2392" i="10"/>
  <c r="AQ2392" i="10"/>
  <c r="AR2392" i="10"/>
  <c r="AP2393" i="10"/>
  <c r="AQ2393" i="10"/>
  <c r="AR2393" i="10"/>
  <c r="AP2394" i="10"/>
  <c r="AQ2394" i="10"/>
  <c r="AR2394" i="10"/>
  <c r="AP2395" i="10"/>
  <c r="AQ2395" i="10"/>
  <c r="AR2395" i="10"/>
  <c r="AP2396" i="10"/>
  <c r="AQ2396" i="10"/>
  <c r="AR2396" i="10"/>
  <c r="AP2397" i="10"/>
  <c r="AQ2397" i="10"/>
  <c r="AR2397" i="10"/>
  <c r="AP2398" i="10"/>
  <c r="AQ2398" i="10"/>
  <c r="AR2398" i="10"/>
  <c r="AP2399" i="10"/>
  <c r="AQ2399" i="10"/>
  <c r="AR2399" i="10"/>
  <c r="AP2400" i="10"/>
  <c r="AQ2400" i="10"/>
  <c r="AR2400" i="10"/>
  <c r="AP2401" i="10"/>
  <c r="AQ2401" i="10"/>
  <c r="AR2401" i="10"/>
  <c r="AP2402" i="10"/>
  <c r="AQ2402" i="10"/>
  <c r="AR2402" i="10"/>
  <c r="AP2403" i="10"/>
  <c r="AQ2403" i="10"/>
  <c r="AR2403" i="10"/>
  <c r="AP2404" i="10"/>
  <c r="AQ2404" i="10"/>
  <c r="AR2404" i="10"/>
  <c r="AP2405" i="10"/>
  <c r="AQ2405" i="10"/>
  <c r="AR2405" i="10"/>
  <c r="AP2406" i="10"/>
  <c r="AQ2406" i="10"/>
  <c r="AR2406" i="10"/>
  <c r="AP2407" i="10"/>
  <c r="AQ2407" i="10"/>
  <c r="AR2407" i="10"/>
  <c r="AP2408" i="10"/>
  <c r="AQ2408" i="10"/>
  <c r="AR2408" i="10"/>
  <c r="AP2409" i="10"/>
  <c r="AQ2409" i="10"/>
  <c r="AR2409" i="10"/>
  <c r="AP2410" i="10"/>
  <c r="AQ2410" i="10"/>
  <c r="AR2410" i="10"/>
  <c r="AP2411" i="10"/>
  <c r="AQ2411" i="10"/>
  <c r="AR2411" i="10"/>
  <c r="AP2412" i="10"/>
  <c r="AQ2412" i="10"/>
  <c r="AR2412" i="10"/>
  <c r="AP2413" i="10"/>
  <c r="AQ2413" i="10"/>
  <c r="AR2413" i="10"/>
  <c r="AP2414" i="10"/>
  <c r="AQ2414" i="10"/>
  <c r="AR2414" i="10"/>
  <c r="AP2415" i="10"/>
  <c r="AQ2415" i="10"/>
  <c r="AR2415" i="10"/>
  <c r="AP2416" i="10"/>
  <c r="AQ2416" i="10"/>
  <c r="AR2416" i="10"/>
  <c r="AP2417" i="10"/>
  <c r="AQ2417" i="10"/>
  <c r="AR2417" i="10"/>
  <c r="AP2418" i="10"/>
  <c r="AQ2418" i="10"/>
  <c r="AR2418" i="10"/>
  <c r="AP2419" i="10"/>
  <c r="AQ2419" i="10"/>
  <c r="AR2419" i="10"/>
  <c r="AP2420" i="10"/>
  <c r="AQ2420" i="10"/>
  <c r="AR2420" i="10"/>
  <c r="AP2421" i="10"/>
  <c r="AQ2421" i="10"/>
  <c r="AR2421" i="10"/>
  <c r="AP2422" i="10"/>
  <c r="AQ2422" i="10"/>
  <c r="AR2422" i="10"/>
  <c r="AP2423" i="10"/>
  <c r="AQ2423" i="10"/>
  <c r="AR2423" i="10"/>
  <c r="AP2424" i="10"/>
  <c r="AQ2424" i="10"/>
  <c r="AR2424" i="10"/>
  <c r="AP2425" i="10"/>
  <c r="AQ2425" i="10"/>
  <c r="AR2425" i="10"/>
  <c r="AP2426" i="10"/>
  <c r="AQ2426" i="10"/>
  <c r="AR2426" i="10"/>
  <c r="AP2427" i="10"/>
  <c r="AQ2427" i="10"/>
  <c r="AR2427" i="10"/>
  <c r="AP2428" i="10"/>
  <c r="AQ2428" i="10"/>
  <c r="AR2428" i="10"/>
  <c r="AP2429" i="10"/>
  <c r="AQ2429" i="10"/>
  <c r="AR2429" i="10"/>
  <c r="AP2430" i="10"/>
  <c r="AQ2430" i="10"/>
  <c r="AR2430" i="10"/>
  <c r="AP2431" i="10"/>
  <c r="AQ2431" i="10"/>
  <c r="AR2431" i="10"/>
  <c r="AP2432" i="10"/>
  <c r="AQ2432" i="10"/>
  <c r="AR2432" i="10"/>
  <c r="AP2433" i="10"/>
  <c r="AQ2433" i="10"/>
  <c r="AR2433" i="10"/>
  <c r="AP2434" i="10"/>
  <c r="AQ2434" i="10"/>
  <c r="AR2434" i="10"/>
  <c r="AP2435" i="10"/>
  <c r="AQ2435" i="10"/>
  <c r="AR2435" i="10"/>
  <c r="AP2436" i="10"/>
  <c r="AQ2436" i="10"/>
  <c r="AR2436" i="10"/>
  <c r="AP2437" i="10"/>
  <c r="AQ2437" i="10"/>
  <c r="AR2437" i="10"/>
  <c r="AP2438" i="10"/>
  <c r="AQ2438" i="10"/>
  <c r="AR2438" i="10"/>
  <c r="AP2439" i="10"/>
  <c r="AQ2439" i="10"/>
  <c r="AR2439" i="10"/>
  <c r="AP2440" i="10"/>
  <c r="AQ2440" i="10"/>
  <c r="AR2440" i="10"/>
  <c r="AP2441" i="10"/>
  <c r="AQ2441" i="10"/>
  <c r="AR2441" i="10"/>
  <c r="AP2442" i="10"/>
  <c r="AQ2442" i="10"/>
  <c r="AR2442" i="10"/>
  <c r="AP2443" i="10"/>
  <c r="AQ2443" i="10"/>
  <c r="AR2443" i="10"/>
  <c r="AP2444" i="10"/>
  <c r="AQ2444" i="10"/>
  <c r="AR2444" i="10"/>
  <c r="AP2445" i="10"/>
  <c r="AQ2445" i="10"/>
  <c r="AR2445" i="10"/>
  <c r="AP2446" i="10"/>
  <c r="AQ2446" i="10"/>
  <c r="AR2446" i="10"/>
  <c r="AP2447" i="10"/>
  <c r="AQ2447" i="10"/>
  <c r="AR2447" i="10"/>
  <c r="AP2448" i="10"/>
  <c r="AQ2448" i="10"/>
  <c r="AR2448" i="10"/>
  <c r="AP2449" i="10"/>
  <c r="AQ2449" i="10"/>
  <c r="AR2449" i="10"/>
  <c r="AP2450" i="10"/>
  <c r="AQ2450" i="10"/>
  <c r="AR2450" i="10"/>
  <c r="AP2451" i="10"/>
  <c r="AQ2451" i="10"/>
  <c r="AR2451" i="10"/>
  <c r="AP2452" i="10"/>
  <c r="AQ2452" i="10"/>
  <c r="AR2452" i="10"/>
  <c r="AP2453" i="10"/>
  <c r="AQ2453" i="10"/>
  <c r="AR2453" i="10"/>
  <c r="AP2454" i="10"/>
  <c r="AQ2454" i="10"/>
  <c r="AR2454" i="10"/>
  <c r="AP2455" i="10"/>
  <c r="AQ2455" i="10"/>
  <c r="AR2455" i="10"/>
  <c r="AP2456" i="10"/>
  <c r="AQ2456" i="10"/>
  <c r="AR2456" i="10"/>
  <c r="AP2457" i="10"/>
  <c r="AQ2457" i="10"/>
  <c r="AR2457" i="10"/>
  <c r="AP2458" i="10"/>
  <c r="AQ2458" i="10"/>
  <c r="AR2458" i="10"/>
  <c r="AP2459" i="10"/>
  <c r="AQ2459" i="10"/>
  <c r="AR2459" i="10"/>
  <c r="AP2460" i="10"/>
  <c r="AQ2460" i="10"/>
  <c r="AR2460" i="10"/>
  <c r="AP2461" i="10"/>
  <c r="AQ2461" i="10"/>
  <c r="AR2461" i="10"/>
  <c r="AP2462" i="10"/>
  <c r="AQ2462" i="10"/>
  <c r="AR2462" i="10"/>
  <c r="AP2463" i="10"/>
  <c r="AQ2463" i="10"/>
  <c r="AR2463" i="10"/>
  <c r="AP2464" i="10"/>
  <c r="AQ2464" i="10"/>
  <c r="AR2464" i="10"/>
  <c r="AP2465" i="10"/>
  <c r="AQ2465" i="10"/>
  <c r="AR2465" i="10"/>
  <c r="AP2466" i="10"/>
  <c r="AQ2466" i="10"/>
  <c r="AR2466" i="10"/>
  <c r="AP2467" i="10"/>
  <c r="AQ2467" i="10"/>
  <c r="AR2467" i="10"/>
  <c r="AP2468" i="10"/>
  <c r="AQ2468" i="10"/>
  <c r="AR2468" i="10"/>
  <c r="AP2469" i="10"/>
  <c r="AQ2469" i="10"/>
  <c r="AR2469" i="10"/>
  <c r="AP2470" i="10"/>
  <c r="AQ2470" i="10"/>
  <c r="AR2470" i="10"/>
  <c r="AP2471" i="10"/>
  <c r="AQ2471" i="10"/>
  <c r="AR2471" i="10"/>
  <c r="AP2472" i="10"/>
  <c r="AQ2472" i="10"/>
  <c r="AR2472" i="10"/>
  <c r="AP2473" i="10"/>
  <c r="AQ2473" i="10"/>
  <c r="AR2473" i="10"/>
  <c r="AP2474" i="10"/>
  <c r="AQ2474" i="10"/>
  <c r="AR2474" i="10"/>
  <c r="AP2475" i="10"/>
  <c r="AQ2475" i="10"/>
  <c r="AR2475" i="10"/>
  <c r="AP2476" i="10"/>
  <c r="AQ2476" i="10"/>
  <c r="AR2476" i="10"/>
  <c r="AP2477" i="10"/>
  <c r="AQ2477" i="10"/>
  <c r="AR2477" i="10"/>
  <c r="AP2478" i="10"/>
  <c r="AQ2478" i="10"/>
  <c r="AR2478" i="10"/>
  <c r="AP2479" i="10"/>
  <c r="AQ2479" i="10"/>
  <c r="AR2479" i="10"/>
  <c r="AP2480" i="10"/>
  <c r="AQ2480" i="10"/>
  <c r="AR2480" i="10"/>
  <c r="AP2481" i="10"/>
  <c r="AQ2481" i="10"/>
  <c r="AR2481" i="10"/>
  <c r="AP2482" i="10"/>
  <c r="AQ2482" i="10"/>
  <c r="AR2482" i="10"/>
  <c r="AP2483" i="10"/>
  <c r="AQ2483" i="10"/>
  <c r="AR2483" i="10"/>
  <c r="AP2484" i="10"/>
  <c r="AQ2484" i="10"/>
  <c r="AR2484" i="10"/>
  <c r="AP2485" i="10"/>
  <c r="AQ2485" i="10"/>
  <c r="AR2485" i="10"/>
  <c r="AP2486" i="10"/>
  <c r="AQ2486" i="10"/>
  <c r="AR2486" i="10"/>
  <c r="AP2487" i="10"/>
  <c r="AQ2487" i="10"/>
  <c r="AR2487" i="10"/>
  <c r="AP2488" i="10"/>
  <c r="AQ2488" i="10"/>
  <c r="AR2488" i="10"/>
  <c r="AP2489" i="10"/>
  <c r="AQ2489" i="10"/>
  <c r="AR2489" i="10"/>
  <c r="AP2490" i="10"/>
  <c r="AQ2490" i="10"/>
  <c r="AR2490" i="10"/>
  <c r="AP2491" i="10"/>
  <c r="AQ2491" i="10"/>
  <c r="AR2491" i="10"/>
  <c r="AP2492" i="10"/>
  <c r="AQ2492" i="10"/>
  <c r="AR2492" i="10"/>
  <c r="AP2493" i="10"/>
  <c r="AQ2493" i="10"/>
  <c r="AR2493" i="10"/>
  <c r="AP2494" i="10"/>
  <c r="AQ2494" i="10"/>
  <c r="AR2494" i="10"/>
  <c r="AP2495" i="10"/>
  <c r="AQ2495" i="10"/>
  <c r="AR2495" i="10"/>
  <c r="AP2496" i="10"/>
  <c r="AQ2496" i="10"/>
  <c r="AR2496" i="10"/>
  <c r="AP2497" i="10"/>
  <c r="AQ2497" i="10"/>
  <c r="AR2497" i="10"/>
  <c r="AP2498" i="10"/>
  <c r="AQ2498" i="10"/>
  <c r="AR2498" i="10"/>
  <c r="AP2499" i="10"/>
  <c r="AQ2499" i="10"/>
  <c r="AR2499" i="10"/>
  <c r="AP2500" i="10"/>
  <c r="AQ2500" i="10"/>
  <c r="AR2500" i="10"/>
  <c r="AP2501" i="10"/>
  <c r="AQ2501" i="10"/>
  <c r="AR2501" i="10"/>
  <c r="AP2502" i="10"/>
  <c r="AQ2502" i="10"/>
  <c r="AR2502" i="10"/>
  <c r="AP2503" i="10"/>
  <c r="AQ2503" i="10"/>
  <c r="AR2503" i="10"/>
  <c r="AP2504" i="10"/>
  <c r="AQ2504" i="10"/>
  <c r="AR2504" i="10"/>
  <c r="AP2505" i="10"/>
  <c r="AQ2505" i="10"/>
  <c r="AR2505" i="10"/>
  <c r="AP2506" i="10"/>
  <c r="AQ2506" i="10"/>
  <c r="AR2506" i="10"/>
  <c r="AP2507" i="10"/>
  <c r="AQ2507" i="10"/>
  <c r="AR2507" i="10"/>
  <c r="AP2508" i="10"/>
  <c r="AQ2508" i="10"/>
  <c r="AR2508" i="10"/>
  <c r="AP2509" i="10"/>
  <c r="AQ2509" i="10"/>
  <c r="AR2509" i="10"/>
  <c r="AP2510" i="10"/>
  <c r="AQ2510" i="10"/>
  <c r="AR2510" i="10"/>
  <c r="AP2511" i="10"/>
  <c r="AQ2511" i="10"/>
  <c r="AR2511" i="10"/>
  <c r="AP2512" i="10"/>
  <c r="AQ2512" i="10"/>
  <c r="AR2512" i="10"/>
  <c r="AP2513" i="10"/>
  <c r="AQ2513" i="10"/>
  <c r="AR2513" i="10"/>
  <c r="AP2514" i="10"/>
  <c r="AQ2514" i="10"/>
  <c r="AR2514" i="10"/>
  <c r="AP2515" i="10"/>
  <c r="AQ2515" i="10"/>
  <c r="AR2515" i="10"/>
  <c r="AP2516" i="10"/>
  <c r="AQ2516" i="10"/>
  <c r="AR2516" i="10"/>
  <c r="AP2517" i="10"/>
  <c r="AQ2517" i="10"/>
  <c r="AR2517" i="10"/>
  <c r="AP2518" i="10"/>
  <c r="AQ2518" i="10"/>
  <c r="AR2518" i="10"/>
  <c r="AP2519" i="10"/>
  <c r="AQ2519" i="10"/>
  <c r="AR2519" i="10"/>
  <c r="AP2520" i="10"/>
  <c r="AQ2520" i="10"/>
  <c r="AR2520" i="10"/>
  <c r="AP2521" i="10"/>
  <c r="AQ2521" i="10"/>
  <c r="AR2521" i="10"/>
  <c r="AP2522" i="10"/>
  <c r="AQ2522" i="10"/>
  <c r="AR2522" i="10"/>
  <c r="AP2523" i="10"/>
  <c r="AQ2523" i="10"/>
  <c r="AR2523" i="10"/>
  <c r="AP2524" i="10"/>
  <c r="AQ2524" i="10"/>
  <c r="AR2524" i="10"/>
  <c r="AP2525" i="10"/>
  <c r="AQ2525" i="10"/>
  <c r="AR2525" i="10"/>
  <c r="AP2526" i="10"/>
  <c r="AQ2526" i="10"/>
  <c r="AR2526" i="10"/>
  <c r="AP2527" i="10"/>
  <c r="AQ2527" i="10"/>
  <c r="AR2527" i="10"/>
  <c r="AP2528" i="10"/>
  <c r="AQ2528" i="10"/>
  <c r="AR2528" i="10"/>
  <c r="AP2529" i="10"/>
  <c r="AQ2529" i="10"/>
  <c r="AR2529" i="10"/>
  <c r="AP2530" i="10"/>
  <c r="AQ2530" i="10"/>
  <c r="AR2530" i="10"/>
  <c r="AP2531" i="10"/>
  <c r="AQ2531" i="10"/>
  <c r="AR2531" i="10"/>
  <c r="AP2532" i="10"/>
  <c r="AQ2532" i="10"/>
  <c r="AR2532" i="10"/>
  <c r="AP2533" i="10"/>
  <c r="AQ2533" i="10"/>
  <c r="AR2533" i="10"/>
  <c r="AP2534" i="10"/>
  <c r="AQ2534" i="10"/>
  <c r="AR2534" i="10"/>
  <c r="AP2535" i="10"/>
  <c r="AQ2535" i="10"/>
  <c r="AR2535" i="10"/>
  <c r="AP2536" i="10"/>
  <c r="AQ2536" i="10"/>
  <c r="AR2536" i="10"/>
  <c r="AP2537" i="10"/>
  <c r="AQ2537" i="10"/>
  <c r="AR2537" i="10"/>
  <c r="AP2538" i="10"/>
  <c r="AQ2538" i="10"/>
  <c r="AR2538" i="10"/>
  <c r="AP2539" i="10"/>
  <c r="AQ2539" i="10"/>
  <c r="AR2539" i="10"/>
  <c r="AP2540" i="10"/>
  <c r="AQ2540" i="10"/>
  <c r="AR2540" i="10"/>
  <c r="AP2541" i="10"/>
  <c r="AQ2541" i="10"/>
  <c r="AR2541" i="10"/>
  <c r="AP2542" i="10"/>
  <c r="AQ2542" i="10"/>
  <c r="AR2542" i="10"/>
  <c r="AP2543" i="10"/>
  <c r="AQ2543" i="10"/>
  <c r="AR2543" i="10"/>
  <c r="AP2544" i="10"/>
  <c r="AQ2544" i="10"/>
  <c r="AR2544" i="10"/>
  <c r="AP2545" i="10"/>
  <c r="AQ2545" i="10"/>
  <c r="AR2545" i="10"/>
  <c r="AP2546" i="10"/>
  <c r="AQ2546" i="10"/>
  <c r="AR2546" i="10"/>
  <c r="AP2547" i="10"/>
  <c r="AQ2547" i="10"/>
  <c r="AR2547" i="10"/>
  <c r="AP2548" i="10"/>
  <c r="AQ2548" i="10"/>
  <c r="AR2548" i="10"/>
  <c r="AP2549" i="10"/>
  <c r="AQ2549" i="10"/>
  <c r="AR2549" i="10"/>
  <c r="AP2550" i="10"/>
  <c r="AQ2550" i="10"/>
  <c r="AR2550" i="10"/>
  <c r="AP2551" i="10"/>
  <c r="AQ2551" i="10"/>
  <c r="AR2551" i="10"/>
  <c r="AP2552" i="10"/>
  <c r="AQ2552" i="10"/>
  <c r="AR2552" i="10"/>
  <c r="AP2553" i="10"/>
  <c r="AQ2553" i="10"/>
  <c r="AR2553" i="10"/>
  <c r="AP2554" i="10"/>
  <c r="AQ2554" i="10"/>
  <c r="AR2554" i="10"/>
  <c r="AP2555" i="10"/>
  <c r="AQ2555" i="10"/>
  <c r="AR2555" i="10"/>
  <c r="AP2556" i="10"/>
  <c r="AQ2556" i="10"/>
  <c r="AR2556" i="10"/>
  <c r="AP2557" i="10"/>
  <c r="AQ2557" i="10"/>
  <c r="AR2557" i="10"/>
  <c r="AP2558" i="10"/>
  <c r="AQ2558" i="10"/>
  <c r="AR2558" i="10"/>
  <c r="AP2559" i="10"/>
  <c r="AQ2559" i="10"/>
  <c r="AR2559" i="10"/>
  <c r="AP2560" i="10"/>
  <c r="AQ2560" i="10"/>
  <c r="AR2560" i="10"/>
  <c r="AP2561" i="10"/>
  <c r="AQ2561" i="10"/>
  <c r="AR2561" i="10"/>
  <c r="AP2562" i="10"/>
  <c r="AQ2562" i="10"/>
  <c r="AR2562" i="10"/>
  <c r="AP2563" i="10"/>
  <c r="AQ2563" i="10"/>
  <c r="AR2563" i="10"/>
  <c r="AP2564" i="10"/>
  <c r="AQ2564" i="10"/>
  <c r="AR2564" i="10"/>
  <c r="AP2565" i="10"/>
  <c r="AQ2565" i="10"/>
  <c r="AR2565" i="10"/>
  <c r="AP2566" i="10"/>
  <c r="AQ2566" i="10"/>
  <c r="AR2566" i="10"/>
  <c r="AP2567" i="10"/>
  <c r="AQ2567" i="10"/>
  <c r="AR2567" i="10"/>
  <c r="AP2568" i="10"/>
  <c r="AQ2568" i="10"/>
  <c r="AR2568" i="10"/>
  <c r="AP2569" i="10"/>
  <c r="AQ2569" i="10"/>
  <c r="AR2569" i="10"/>
  <c r="AP2570" i="10"/>
  <c r="AQ2570" i="10"/>
  <c r="AR2570" i="10"/>
  <c r="AP2571" i="10"/>
  <c r="AQ2571" i="10"/>
  <c r="AR2571" i="10"/>
  <c r="AP2572" i="10"/>
  <c r="AQ2572" i="10"/>
  <c r="AR2572" i="10"/>
  <c r="AP2573" i="10"/>
  <c r="AQ2573" i="10"/>
  <c r="AR2573" i="10"/>
  <c r="AP2574" i="10"/>
  <c r="AQ2574" i="10"/>
  <c r="AR2574" i="10"/>
  <c r="AP2575" i="10"/>
  <c r="AQ2575" i="10"/>
  <c r="AR2575" i="10"/>
  <c r="AP2576" i="10"/>
  <c r="AQ2576" i="10"/>
  <c r="AR2576" i="10"/>
  <c r="AP2577" i="10"/>
  <c r="AQ2577" i="10"/>
  <c r="AR2577" i="10"/>
  <c r="AP2578" i="10"/>
  <c r="AQ2578" i="10"/>
  <c r="AR2578" i="10"/>
  <c r="AP2579" i="10"/>
  <c r="AQ2579" i="10"/>
  <c r="AR2579" i="10"/>
  <c r="AP2580" i="10"/>
  <c r="AQ2580" i="10"/>
  <c r="AR2580" i="10"/>
  <c r="AP2581" i="10"/>
  <c r="AQ2581" i="10"/>
  <c r="AR2581" i="10"/>
  <c r="AP2582" i="10"/>
  <c r="AQ2582" i="10"/>
  <c r="AR2582" i="10"/>
  <c r="AP2583" i="10"/>
  <c r="AQ2583" i="10"/>
  <c r="AR2583" i="10"/>
  <c r="AP2584" i="10"/>
  <c r="AQ2584" i="10"/>
  <c r="AR2584" i="10"/>
  <c r="AP2585" i="10"/>
  <c r="AQ2585" i="10"/>
  <c r="AR2585" i="10"/>
  <c r="AP2586" i="10"/>
  <c r="AQ2586" i="10"/>
  <c r="AR2586" i="10"/>
  <c r="AP2587" i="10"/>
  <c r="AQ2587" i="10"/>
  <c r="AR2587" i="10"/>
  <c r="AP2588" i="10"/>
  <c r="AQ2588" i="10"/>
  <c r="AR2588" i="10"/>
  <c r="AP2589" i="10"/>
  <c r="AQ2589" i="10"/>
  <c r="AR2589" i="10"/>
  <c r="AP2590" i="10"/>
  <c r="AQ2590" i="10"/>
  <c r="AR2590" i="10"/>
  <c r="AP2591" i="10"/>
  <c r="AQ2591" i="10"/>
  <c r="AR2591" i="10"/>
  <c r="AP2592" i="10"/>
  <c r="AQ2592" i="10"/>
  <c r="AR2592" i="10"/>
  <c r="AP2593" i="10"/>
  <c r="AQ2593" i="10"/>
  <c r="AR2593" i="10"/>
  <c r="AP2594" i="10"/>
  <c r="AQ2594" i="10"/>
  <c r="AR2594" i="10"/>
  <c r="AP2595" i="10"/>
  <c r="AQ2595" i="10"/>
  <c r="AR2595" i="10"/>
  <c r="AP2596" i="10"/>
  <c r="AQ2596" i="10"/>
  <c r="AR2596" i="10"/>
  <c r="AP2597" i="10"/>
  <c r="AQ2597" i="10"/>
  <c r="AR2597" i="10"/>
  <c r="AP2598" i="10"/>
  <c r="AQ2598" i="10"/>
  <c r="AR2598" i="10"/>
  <c r="AP2599" i="10"/>
  <c r="AQ2599" i="10"/>
  <c r="AR2599" i="10"/>
  <c r="AP2600" i="10"/>
  <c r="AQ2600" i="10"/>
  <c r="AR2600" i="10"/>
  <c r="AP2601" i="10"/>
  <c r="AQ2601" i="10"/>
  <c r="AR2601" i="10"/>
  <c r="AP2602" i="10"/>
  <c r="AQ2602" i="10"/>
  <c r="AR2602" i="10"/>
  <c r="AP2603" i="10"/>
  <c r="AQ2603" i="10"/>
  <c r="AR2603" i="10"/>
  <c r="AP2604" i="10"/>
  <c r="AQ2604" i="10"/>
  <c r="AR2604" i="10"/>
  <c r="AP2605" i="10"/>
  <c r="AQ2605" i="10"/>
  <c r="AR2605" i="10"/>
  <c r="AP2606" i="10"/>
  <c r="AQ2606" i="10"/>
  <c r="AR2606" i="10"/>
  <c r="AP2607" i="10"/>
  <c r="AQ2607" i="10"/>
  <c r="AR2607" i="10"/>
  <c r="AP2608" i="10"/>
  <c r="AQ2608" i="10"/>
  <c r="AR2608" i="10"/>
  <c r="AP2609" i="10"/>
  <c r="AQ2609" i="10"/>
  <c r="AR2609" i="10"/>
  <c r="AP2610" i="10"/>
  <c r="AQ2610" i="10"/>
  <c r="AR2610" i="10"/>
  <c r="AP2611" i="10"/>
  <c r="AQ2611" i="10"/>
  <c r="AR2611" i="10"/>
  <c r="AP2612" i="10"/>
  <c r="AQ2612" i="10"/>
  <c r="AR2612" i="10"/>
  <c r="AP2613" i="10"/>
  <c r="AQ2613" i="10"/>
  <c r="AR2613" i="10"/>
  <c r="AP2614" i="10"/>
  <c r="AQ2614" i="10"/>
  <c r="AR2614" i="10"/>
  <c r="AP2615" i="10"/>
  <c r="AQ2615" i="10"/>
  <c r="AR2615" i="10"/>
  <c r="AP2616" i="10"/>
  <c r="AQ2616" i="10"/>
  <c r="AR2616" i="10"/>
  <c r="AP2617" i="10"/>
  <c r="AQ2617" i="10"/>
  <c r="AR2617" i="10"/>
  <c r="AP2618" i="10"/>
  <c r="AQ2618" i="10"/>
  <c r="AR2618" i="10"/>
  <c r="AP2619" i="10"/>
  <c r="AQ2619" i="10"/>
  <c r="AR2619" i="10"/>
  <c r="AP2620" i="10"/>
  <c r="AQ2620" i="10"/>
  <c r="AR2620" i="10"/>
  <c r="AP2621" i="10"/>
  <c r="AQ2621" i="10"/>
  <c r="AR2621" i="10"/>
  <c r="AP2622" i="10"/>
  <c r="AQ2622" i="10"/>
  <c r="AR2622" i="10"/>
  <c r="AP2623" i="10"/>
  <c r="AQ2623" i="10"/>
  <c r="AR2623" i="10"/>
  <c r="AP2624" i="10"/>
  <c r="AQ2624" i="10"/>
  <c r="AR2624" i="10"/>
  <c r="AP2625" i="10"/>
  <c r="AQ2625" i="10"/>
  <c r="AR2625" i="10"/>
  <c r="AP2626" i="10"/>
  <c r="AQ2626" i="10"/>
  <c r="AR2626" i="10"/>
  <c r="AP2627" i="10"/>
  <c r="AQ2627" i="10"/>
  <c r="AR2627" i="10"/>
  <c r="AP2628" i="10"/>
  <c r="AQ2628" i="10"/>
  <c r="AR2628" i="10"/>
  <c r="AP2629" i="10"/>
  <c r="AQ2629" i="10"/>
  <c r="AR2629" i="10"/>
  <c r="AP2630" i="10"/>
  <c r="AQ2630" i="10"/>
  <c r="AR2630" i="10"/>
  <c r="AP2631" i="10"/>
  <c r="AQ2631" i="10"/>
  <c r="AR2631" i="10"/>
  <c r="AP2632" i="10"/>
  <c r="AQ2632" i="10"/>
  <c r="AR2632" i="10"/>
  <c r="AP2633" i="10"/>
  <c r="AQ2633" i="10"/>
  <c r="AR2633" i="10"/>
  <c r="AP2634" i="10"/>
  <c r="AQ2634" i="10"/>
  <c r="AR2634" i="10"/>
  <c r="AP2635" i="10"/>
  <c r="AQ2635" i="10"/>
  <c r="AR2635" i="10"/>
  <c r="AP2636" i="10"/>
  <c r="AQ2636" i="10"/>
  <c r="AR2636" i="10"/>
  <c r="AP2637" i="10"/>
  <c r="AQ2637" i="10"/>
  <c r="AR2637" i="10"/>
  <c r="AP2638" i="10"/>
  <c r="AQ2638" i="10"/>
  <c r="AR2638" i="10"/>
  <c r="AP2639" i="10"/>
  <c r="AQ2639" i="10"/>
  <c r="AR2639" i="10"/>
  <c r="AP2640" i="10"/>
  <c r="AQ2640" i="10"/>
  <c r="AR2640" i="10"/>
  <c r="AP2641" i="10"/>
  <c r="AQ2641" i="10"/>
  <c r="AR2641" i="10"/>
  <c r="AP2642" i="10"/>
  <c r="AQ2642" i="10"/>
  <c r="AR2642" i="10"/>
  <c r="AP2643" i="10"/>
  <c r="AQ2643" i="10"/>
  <c r="AR2643" i="10"/>
  <c r="AP2644" i="10"/>
  <c r="AQ2644" i="10"/>
  <c r="AR2644" i="10"/>
  <c r="AP2645" i="10"/>
  <c r="AQ2645" i="10"/>
  <c r="AR2645" i="10"/>
  <c r="AP2646" i="10"/>
  <c r="AQ2646" i="10"/>
  <c r="AR2646" i="10"/>
  <c r="AP2647" i="10"/>
  <c r="AQ2647" i="10"/>
  <c r="AR2647" i="10"/>
  <c r="AP2648" i="10"/>
  <c r="AQ2648" i="10"/>
  <c r="AR2648" i="10"/>
  <c r="AP2649" i="10"/>
  <c r="AQ2649" i="10"/>
  <c r="AR2649" i="10"/>
  <c r="AP2650" i="10"/>
  <c r="AQ2650" i="10"/>
  <c r="AR2650" i="10"/>
  <c r="AP2651" i="10"/>
  <c r="AQ2651" i="10"/>
  <c r="AR2651" i="10"/>
  <c r="AP2652" i="10"/>
  <c r="AQ2652" i="10"/>
  <c r="AR2652" i="10"/>
  <c r="AP2653" i="10"/>
  <c r="AQ2653" i="10"/>
  <c r="AR2653" i="10"/>
  <c r="AP2654" i="10"/>
  <c r="AQ2654" i="10"/>
  <c r="AR2654" i="10"/>
  <c r="AP2655" i="10"/>
  <c r="AQ2655" i="10"/>
  <c r="AR2655" i="10"/>
  <c r="AP2656" i="10"/>
  <c r="AQ2656" i="10"/>
  <c r="AR2656" i="10"/>
  <c r="AP2657" i="10"/>
  <c r="AQ2657" i="10"/>
  <c r="AR2657" i="10"/>
  <c r="AP2658" i="10"/>
  <c r="AQ2658" i="10"/>
  <c r="AR2658" i="10"/>
  <c r="AP2659" i="10"/>
  <c r="AQ2659" i="10"/>
  <c r="AR2659" i="10"/>
  <c r="AP2660" i="10"/>
  <c r="AQ2660" i="10"/>
  <c r="AR2660" i="10"/>
  <c r="AP2661" i="10"/>
  <c r="AQ2661" i="10"/>
  <c r="AR2661" i="10"/>
  <c r="AP2662" i="10"/>
  <c r="AQ2662" i="10"/>
  <c r="AR2662" i="10"/>
  <c r="AP2663" i="10"/>
  <c r="AQ2663" i="10"/>
  <c r="AR2663" i="10"/>
  <c r="AP2664" i="10"/>
  <c r="AQ2664" i="10"/>
  <c r="AR2664" i="10"/>
  <c r="AP2665" i="10"/>
  <c r="AQ2665" i="10"/>
  <c r="AR2665" i="10"/>
  <c r="AP2666" i="10"/>
  <c r="AQ2666" i="10"/>
  <c r="AR2666" i="10"/>
  <c r="AP2667" i="10"/>
  <c r="AQ2667" i="10"/>
  <c r="AR2667" i="10"/>
  <c r="AP2668" i="10"/>
  <c r="AQ2668" i="10"/>
  <c r="AR2668" i="10"/>
  <c r="AP2669" i="10"/>
  <c r="AQ2669" i="10"/>
  <c r="AR2669" i="10"/>
  <c r="AP2670" i="10"/>
  <c r="AQ2670" i="10"/>
  <c r="AR2670" i="10"/>
  <c r="AP2671" i="10"/>
  <c r="AQ2671" i="10"/>
  <c r="AR2671" i="10"/>
  <c r="AP2672" i="10"/>
  <c r="AQ2672" i="10"/>
  <c r="AR2672" i="10"/>
  <c r="AP2673" i="10"/>
  <c r="AQ2673" i="10"/>
  <c r="AR2673" i="10"/>
  <c r="AP2674" i="10"/>
  <c r="AQ2674" i="10"/>
  <c r="AR2674" i="10"/>
  <c r="AP2675" i="10"/>
  <c r="AQ2675" i="10"/>
  <c r="AR2675" i="10"/>
  <c r="AP2676" i="10"/>
  <c r="AQ2676" i="10"/>
  <c r="AR2676" i="10"/>
  <c r="AP2677" i="10"/>
  <c r="AQ2677" i="10"/>
  <c r="AR2677" i="10"/>
  <c r="AP2678" i="10"/>
  <c r="AQ2678" i="10"/>
  <c r="AR2678" i="10"/>
  <c r="AP2679" i="10"/>
  <c r="AQ2679" i="10"/>
  <c r="AR2679" i="10"/>
  <c r="AP2680" i="10"/>
  <c r="AQ2680" i="10"/>
  <c r="AR2680" i="10"/>
  <c r="AP2681" i="10"/>
  <c r="AQ2681" i="10"/>
  <c r="AR2681" i="10"/>
  <c r="AP2682" i="10"/>
  <c r="AQ2682" i="10"/>
  <c r="AR2682" i="10"/>
  <c r="AP2683" i="10"/>
  <c r="AQ2683" i="10"/>
  <c r="AR2683" i="10"/>
  <c r="AP2684" i="10"/>
  <c r="AQ2684" i="10"/>
  <c r="AR2684" i="10"/>
  <c r="AP2685" i="10"/>
  <c r="AQ2685" i="10"/>
  <c r="AR2685" i="10"/>
  <c r="AP2686" i="10"/>
  <c r="AQ2686" i="10"/>
  <c r="AR2686" i="10"/>
  <c r="AP2687" i="10"/>
  <c r="AQ2687" i="10"/>
  <c r="AR2687" i="10"/>
  <c r="AP2688" i="10"/>
  <c r="AQ2688" i="10"/>
  <c r="AR2688" i="10"/>
  <c r="AP2689" i="10"/>
  <c r="AQ2689" i="10"/>
  <c r="AR2689" i="10"/>
  <c r="AP2690" i="10"/>
  <c r="AQ2690" i="10"/>
  <c r="AR2690" i="10"/>
  <c r="AP2691" i="10"/>
  <c r="AQ2691" i="10"/>
  <c r="AR2691" i="10"/>
  <c r="AP2692" i="10"/>
  <c r="AQ2692" i="10"/>
  <c r="AR2692" i="10"/>
  <c r="AP2693" i="10"/>
  <c r="AQ2693" i="10"/>
  <c r="AR2693" i="10"/>
  <c r="AP2694" i="10"/>
  <c r="AQ2694" i="10"/>
  <c r="AR2694" i="10"/>
  <c r="AP2695" i="10"/>
  <c r="AQ2695" i="10"/>
  <c r="AR2695" i="10"/>
  <c r="AP2696" i="10"/>
  <c r="AQ2696" i="10"/>
  <c r="AR2696" i="10"/>
  <c r="AP2697" i="10"/>
  <c r="AQ2697" i="10"/>
  <c r="AR2697" i="10"/>
  <c r="AP2698" i="10"/>
  <c r="AQ2698" i="10"/>
  <c r="AR2698" i="10"/>
  <c r="AP2699" i="10"/>
  <c r="AQ2699" i="10"/>
  <c r="AR2699" i="10"/>
  <c r="AP2700" i="10"/>
  <c r="AQ2700" i="10"/>
  <c r="AR2700" i="10"/>
  <c r="AP2701" i="10"/>
  <c r="AQ2701" i="10"/>
  <c r="AR2701" i="10"/>
  <c r="AP2702" i="10"/>
  <c r="AQ2702" i="10"/>
  <c r="AR2702" i="10"/>
  <c r="AP2703" i="10"/>
  <c r="AQ2703" i="10"/>
  <c r="AR2703" i="10"/>
  <c r="AP2704" i="10"/>
  <c r="AQ2704" i="10"/>
  <c r="AR2704" i="10"/>
  <c r="AP2705" i="10"/>
  <c r="AQ2705" i="10"/>
  <c r="AR2705" i="10"/>
  <c r="AP2706" i="10"/>
  <c r="AQ2706" i="10"/>
  <c r="AR2706" i="10"/>
  <c r="AP2707" i="10"/>
  <c r="AQ2707" i="10"/>
  <c r="AR2707" i="10"/>
  <c r="AP2708" i="10"/>
  <c r="AQ2708" i="10"/>
  <c r="AR2708" i="10"/>
  <c r="AP2709" i="10"/>
  <c r="AQ2709" i="10"/>
  <c r="AR2709" i="10"/>
  <c r="AP2710" i="10"/>
  <c r="AQ2710" i="10"/>
  <c r="AR2710" i="10"/>
  <c r="AP2711" i="10"/>
  <c r="AQ2711" i="10"/>
  <c r="AR2711" i="10"/>
  <c r="AP2712" i="10"/>
  <c r="AQ2712" i="10"/>
  <c r="AR2712" i="10"/>
  <c r="AP2713" i="10"/>
  <c r="AQ2713" i="10"/>
  <c r="AR2713" i="10"/>
  <c r="AP2714" i="10"/>
  <c r="AQ2714" i="10"/>
  <c r="AR2714" i="10"/>
  <c r="AP2715" i="10"/>
  <c r="AQ2715" i="10"/>
  <c r="AR2715" i="10"/>
  <c r="AP2716" i="10"/>
  <c r="AQ2716" i="10"/>
  <c r="AR2716" i="10"/>
  <c r="AP2717" i="10"/>
  <c r="AQ2717" i="10"/>
  <c r="AR2717" i="10"/>
  <c r="AP2718" i="10"/>
  <c r="AQ2718" i="10"/>
  <c r="AR2718" i="10"/>
  <c r="AP2719" i="10"/>
  <c r="AQ2719" i="10"/>
  <c r="AR2719" i="10"/>
  <c r="AP2720" i="10"/>
  <c r="AQ2720" i="10"/>
  <c r="AR2720" i="10"/>
  <c r="AP2721" i="10"/>
  <c r="AQ2721" i="10"/>
  <c r="AR2721" i="10"/>
  <c r="AP2722" i="10"/>
  <c r="AQ2722" i="10"/>
  <c r="AR2722" i="10"/>
  <c r="AP2723" i="10"/>
  <c r="AQ2723" i="10"/>
  <c r="AR2723" i="10"/>
  <c r="AP2724" i="10"/>
  <c r="AQ2724" i="10"/>
  <c r="AR2724" i="10"/>
  <c r="AP2725" i="10"/>
  <c r="AQ2725" i="10"/>
  <c r="AR2725" i="10"/>
  <c r="AP2726" i="10"/>
  <c r="AQ2726" i="10"/>
  <c r="AR2726" i="10"/>
  <c r="AP2727" i="10"/>
  <c r="AQ2727" i="10"/>
  <c r="AR2727" i="10"/>
  <c r="AP2728" i="10"/>
  <c r="AQ2728" i="10"/>
  <c r="AR2728" i="10"/>
  <c r="AP2729" i="10"/>
  <c r="AQ2729" i="10"/>
  <c r="AR2729" i="10"/>
  <c r="AP2730" i="10"/>
  <c r="AQ2730" i="10"/>
  <c r="AR2730" i="10"/>
  <c r="AP2731" i="10"/>
  <c r="AQ2731" i="10"/>
  <c r="AR2731" i="10"/>
  <c r="AP2732" i="10"/>
  <c r="AQ2732" i="10"/>
  <c r="AR2732" i="10"/>
  <c r="AP2733" i="10"/>
  <c r="AQ2733" i="10"/>
  <c r="AR2733" i="10"/>
  <c r="AP2734" i="10"/>
  <c r="AQ2734" i="10"/>
  <c r="AR2734" i="10"/>
  <c r="AP2735" i="10"/>
  <c r="AQ2735" i="10"/>
  <c r="AR2735" i="10"/>
  <c r="AP2736" i="10"/>
  <c r="AQ2736" i="10"/>
  <c r="AR2736" i="10"/>
  <c r="AP2737" i="10"/>
  <c r="AQ2737" i="10"/>
  <c r="AR2737" i="10"/>
  <c r="AP2738" i="10"/>
  <c r="AQ2738" i="10"/>
  <c r="AR2738" i="10"/>
  <c r="AP2739" i="10"/>
  <c r="AQ2739" i="10"/>
  <c r="AR2739" i="10"/>
  <c r="AP2740" i="10"/>
  <c r="AQ2740" i="10"/>
  <c r="AR2740" i="10"/>
  <c r="AP2741" i="10"/>
  <c r="AQ2741" i="10"/>
  <c r="AR2741" i="10"/>
  <c r="AP2742" i="10"/>
  <c r="AQ2742" i="10"/>
  <c r="AR2742" i="10"/>
  <c r="AP2743" i="10"/>
  <c r="AQ2743" i="10"/>
  <c r="AR2743" i="10"/>
  <c r="AP2744" i="10"/>
  <c r="AQ2744" i="10"/>
  <c r="AR2744" i="10"/>
  <c r="AP2745" i="10"/>
  <c r="AQ2745" i="10"/>
  <c r="AR2745" i="10"/>
  <c r="AP2746" i="10"/>
  <c r="AQ2746" i="10"/>
  <c r="AR2746" i="10"/>
  <c r="AP2747" i="10"/>
  <c r="AQ2747" i="10"/>
  <c r="AR2747" i="10"/>
  <c r="AP2748" i="10"/>
  <c r="AQ2748" i="10"/>
  <c r="AR2748" i="10"/>
  <c r="AP2749" i="10"/>
  <c r="AQ2749" i="10"/>
  <c r="AR2749" i="10"/>
  <c r="AP2750" i="10"/>
  <c r="AQ2750" i="10"/>
  <c r="AR2750" i="10"/>
  <c r="AP2751" i="10"/>
  <c r="AQ2751" i="10"/>
  <c r="AR2751" i="10"/>
  <c r="AP2752" i="10"/>
  <c r="AQ2752" i="10"/>
  <c r="AR2752" i="10"/>
  <c r="AP2753" i="10"/>
  <c r="AQ2753" i="10"/>
  <c r="AR2753" i="10"/>
  <c r="AP2754" i="10"/>
  <c r="AQ2754" i="10"/>
  <c r="AR2754" i="10"/>
  <c r="AP2755" i="10"/>
  <c r="AQ2755" i="10"/>
  <c r="AR2755" i="10"/>
  <c r="AP2756" i="10"/>
  <c r="AQ2756" i="10"/>
  <c r="AR2756" i="10"/>
  <c r="AP2757" i="10"/>
  <c r="AQ2757" i="10"/>
  <c r="AR2757" i="10"/>
  <c r="AP2758" i="10"/>
  <c r="AQ2758" i="10"/>
  <c r="AR2758" i="10"/>
  <c r="AP2759" i="10"/>
  <c r="AQ2759" i="10"/>
  <c r="AR2759" i="10"/>
  <c r="AP2760" i="10"/>
  <c r="AQ2760" i="10"/>
  <c r="AR2760" i="10"/>
  <c r="AP2761" i="10"/>
  <c r="AQ2761" i="10"/>
  <c r="AR2761" i="10"/>
  <c r="AP2762" i="10"/>
  <c r="AQ2762" i="10"/>
  <c r="AR2762" i="10"/>
  <c r="AP2763" i="10"/>
  <c r="AQ2763" i="10"/>
  <c r="AR2763" i="10"/>
  <c r="AP2764" i="10"/>
  <c r="AQ2764" i="10"/>
  <c r="AR2764" i="10"/>
  <c r="AP2765" i="10"/>
  <c r="AQ2765" i="10"/>
  <c r="AR2765" i="10"/>
  <c r="AP2766" i="10"/>
  <c r="AQ2766" i="10"/>
  <c r="AR2766" i="10"/>
  <c r="AP2767" i="10"/>
  <c r="AQ2767" i="10"/>
  <c r="AR2767" i="10"/>
  <c r="AP2768" i="10"/>
  <c r="AQ2768" i="10"/>
  <c r="AR2768" i="10"/>
  <c r="AP2769" i="10"/>
  <c r="AQ2769" i="10"/>
  <c r="AR2769" i="10"/>
  <c r="AP2770" i="10"/>
  <c r="AQ2770" i="10"/>
  <c r="AR2770" i="10"/>
  <c r="AP2771" i="10"/>
  <c r="AQ2771" i="10"/>
  <c r="AR2771" i="10"/>
  <c r="AP2772" i="10"/>
  <c r="AQ2772" i="10"/>
  <c r="AR2772" i="10"/>
  <c r="AP2773" i="10"/>
  <c r="AQ2773" i="10"/>
  <c r="AR2773" i="10"/>
  <c r="AP2774" i="10"/>
  <c r="AQ2774" i="10"/>
  <c r="AR2774" i="10"/>
  <c r="AP2775" i="10"/>
  <c r="AQ2775" i="10"/>
  <c r="AR2775" i="10"/>
  <c r="AP2776" i="10"/>
  <c r="AQ2776" i="10"/>
  <c r="AR2776" i="10"/>
  <c r="AP2777" i="10"/>
  <c r="AQ2777" i="10"/>
  <c r="AR2777" i="10"/>
  <c r="AP2778" i="10"/>
  <c r="AQ2778" i="10"/>
  <c r="AR2778" i="10"/>
  <c r="AP2779" i="10"/>
  <c r="AQ2779" i="10"/>
  <c r="AR2779" i="10"/>
  <c r="AP2780" i="10"/>
  <c r="AQ2780" i="10"/>
  <c r="AR2780" i="10"/>
  <c r="AP2781" i="10"/>
  <c r="AQ2781" i="10"/>
  <c r="AR2781" i="10"/>
  <c r="AP2782" i="10"/>
  <c r="AQ2782" i="10"/>
  <c r="AR2782" i="10"/>
  <c r="AP2783" i="10"/>
  <c r="AQ2783" i="10"/>
  <c r="AR2783" i="10"/>
  <c r="AP2784" i="10"/>
  <c r="AQ2784" i="10"/>
  <c r="AR2784" i="10"/>
  <c r="AP2785" i="10"/>
  <c r="AQ2785" i="10"/>
  <c r="AR2785" i="10"/>
  <c r="AP2786" i="10"/>
  <c r="AQ2786" i="10"/>
  <c r="AR2786" i="10"/>
  <c r="AP2787" i="10"/>
  <c r="AQ2787" i="10"/>
  <c r="AR2787" i="10"/>
  <c r="AP2788" i="10"/>
  <c r="AQ2788" i="10"/>
  <c r="AR2788" i="10"/>
  <c r="AP2789" i="10"/>
  <c r="AQ2789" i="10"/>
  <c r="AR2789" i="10"/>
  <c r="AP2790" i="10"/>
  <c r="AQ2790" i="10"/>
  <c r="AR2790" i="10"/>
  <c r="AP2791" i="10"/>
  <c r="AQ2791" i="10"/>
  <c r="AR2791" i="10"/>
  <c r="AP2792" i="10"/>
  <c r="AQ2792" i="10"/>
  <c r="AR2792" i="10"/>
  <c r="AP2793" i="10"/>
  <c r="AQ2793" i="10"/>
  <c r="AR2793" i="10"/>
  <c r="AP2794" i="10"/>
  <c r="AQ2794" i="10"/>
  <c r="AR2794" i="10"/>
  <c r="AP2795" i="10"/>
  <c r="AQ2795" i="10"/>
  <c r="AR2795" i="10"/>
  <c r="AP2796" i="10"/>
  <c r="AQ2796" i="10"/>
  <c r="AR2796" i="10"/>
  <c r="AP2797" i="10"/>
  <c r="AQ2797" i="10"/>
  <c r="AR2797" i="10"/>
  <c r="AP2798" i="10"/>
  <c r="AQ2798" i="10"/>
  <c r="AR2798" i="10"/>
  <c r="AP2799" i="10"/>
  <c r="AQ2799" i="10"/>
  <c r="AR2799" i="10"/>
  <c r="AP2800" i="10"/>
  <c r="AQ2800" i="10"/>
  <c r="AR2800" i="10"/>
  <c r="AP2801" i="10"/>
  <c r="AQ2801" i="10"/>
  <c r="AR2801" i="10"/>
  <c r="AP2802" i="10"/>
  <c r="AQ2802" i="10"/>
  <c r="AR2802" i="10"/>
  <c r="AP2803" i="10"/>
  <c r="AQ2803" i="10"/>
  <c r="AR2803" i="10"/>
  <c r="AP2804" i="10"/>
  <c r="AQ2804" i="10"/>
  <c r="AR2804" i="10"/>
  <c r="AP2805" i="10"/>
  <c r="AQ2805" i="10"/>
  <c r="AR2805" i="10"/>
  <c r="AP2806" i="10"/>
  <c r="AQ2806" i="10"/>
  <c r="AR2806" i="10"/>
  <c r="AP2807" i="10"/>
  <c r="AQ2807" i="10"/>
  <c r="AR2807" i="10"/>
  <c r="AP2808" i="10"/>
  <c r="AQ2808" i="10"/>
  <c r="AR2808" i="10"/>
  <c r="AP2809" i="10"/>
  <c r="AQ2809" i="10"/>
  <c r="AR2809" i="10"/>
  <c r="AP2810" i="10"/>
  <c r="AQ2810" i="10"/>
  <c r="AR2810" i="10"/>
  <c r="AP2811" i="10"/>
  <c r="AQ2811" i="10"/>
  <c r="AR2811" i="10"/>
  <c r="AP2812" i="10"/>
  <c r="AQ2812" i="10"/>
  <c r="AR2812" i="10"/>
  <c r="AP2813" i="10"/>
  <c r="AQ2813" i="10"/>
  <c r="AR2813" i="10"/>
  <c r="AP2814" i="10"/>
  <c r="AQ2814" i="10"/>
  <c r="AR2814" i="10"/>
  <c r="AP2815" i="10"/>
  <c r="AQ2815" i="10"/>
  <c r="AR2815" i="10"/>
  <c r="AP2816" i="10"/>
  <c r="AQ2816" i="10"/>
  <c r="AR2816" i="10"/>
  <c r="AP2817" i="10"/>
  <c r="AQ2817" i="10"/>
  <c r="AR2817" i="10"/>
  <c r="AP2818" i="10"/>
  <c r="AQ2818" i="10"/>
  <c r="AR2818" i="10"/>
  <c r="AP2819" i="10"/>
  <c r="AQ2819" i="10"/>
  <c r="AR2819" i="10"/>
  <c r="AP2820" i="10"/>
  <c r="AQ2820" i="10"/>
  <c r="AR2820" i="10"/>
  <c r="AP2821" i="10"/>
  <c r="AQ2821" i="10"/>
  <c r="AR2821" i="10"/>
  <c r="AP2822" i="10"/>
  <c r="AQ2822" i="10"/>
  <c r="AR2822" i="10"/>
  <c r="AP2823" i="10"/>
  <c r="AQ2823" i="10"/>
  <c r="AR2823" i="10"/>
  <c r="AP2824" i="10"/>
  <c r="AQ2824" i="10"/>
  <c r="AR2824" i="10"/>
  <c r="AP2825" i="10"/>
  <c r="AQ2825" i="10"/>
  <c r="AR2825" i="10"/>
  <c r="AP2826" i="10"/>
  <c r="AQ2826" i="10"/>
  <c r="AR2826" i="10"/>
  <c r="AP2827" i="10"/>
  <c r="AQ2827" i="10"/>
  <c r="AR2827" i="10"/>
  <c r="AP2828" i="10"/>
  <c r="AQ2828" i="10"/>
  <c r="AR2828" i="10"/>
  <c r="AP2829" i="10"/>
  <c r="AQ2829" i="10"/>
  <c r="AR2829" i="10"/>
  <c r="AP2830" i="10"/>
  <c r="AQ2830" i="10"/>
  <c r="AR2830" i="10"/>
  <c r="AP2831" i="10"/>
  <c r="AQ2831" i="10"/>
  <c r="AR2831" i="10"/>
  <c r="AP2832" i="10"/>
  <c r="AQ2832" i="10"/>
  <c r="AR2832" i="10"/>
  <c r="AP2833" i="10"/>
  <c r="AQ2833" i="10"/>
  <c r="AR2833" i="10"/>
  <c r="AP2834" i="10"/>
  <c r="AQ2834" i="10"/>
  <c r="AR2834" i="10"/>
  <c r="AP2835" i="10"/>
  <c r="AQ2835" i="10"/>
  <c r="AR2835" i="10"/>
  <c r="AP2836" i="10"/>
  <c r="AQ2836" i="10"/>
  <c r="AR2836" i="10"/>
  <c r="AP2837" i="10"/>
  <c r="AQ2837" i="10"/>
  <c r="AR2837" i="10"/>
  <c r="AP2838" i="10"/>
  <c r="AQ2838" i="10"/>
  <c r="AR2838" i="10"/>
  <c r="AP2839" i="10"/>
  <c r="AQ2839" i="10"/>
  <c r="AR2839" i="10"/>
  <c r="AP2840" i="10"/>
  <c r="AQ2840" i="10"/>
  <c r="AR2840" i="10"/>
  <c r="AP2841" i="10"/>
  <c r="AQ2841" i="10"/>
  <c r="AR2841" i="10"/>
  <c r="AP2842" i="10"/>
  <c r="AQ2842" i="10"/>
  <c r="AR2842" i="10"/>
  <c r="AP2843" i="10"/>
  <c r="AQ2843" i="10"/>
  <c r="AR2843" i="10"/>
  <c r="AP2844" i="10"/>
  <c r="AQ2844" i="10"/>
  <c r="AR2844" i="10"/>
  <c r="AP2845" i="10"/>
  <c r="AQ2845" i="10"/>
  <c r="AR2845" i="10"/>
  <c r="AP2846" i="10"/>
  <c r="AQ2846" i="10"/>
  <c r="AR2846" i="10"/>
  <c r="AP2847" i="10"/>
  <c r="AQ2847" i="10"/>
  <c r="AR2847" i="10"/>
  <c r="AP2848" i="10"/>
  <c r="AQ2848" i="10"/>
  <c r="AR2848" i="10"/>
  <c r="AP2849" i="10"/>
  <c r="AQ2849" i="10"/>
  <c r="AR2849" i="10"/>
  <c r="AP2850" i="10"/>
  <c r="AQ2850" i="10"/>
  <c r="AR2850" i="10"/>
  <c r="AP2851" i="10"/>
  <c r="AQ2851" i="10"/>
  <c r="AR2851" i="10"/>
  <c r="AP2852" i="10"/>
  <c r="AQ2852" i="10"/>
  <c r="AR2852" i="10"/>
  <c r="AP2853" i="10"/>
  <c r="AQ2853" i="10"/>
  <c r="AR2853" i="10"/>
  <c r="AP2854" i="10"/>
  <c r="AQ2854" i="10"/>
  <c r="AR2854" i="10"/>
  <c r="AP2855" i="10"/>
  <c r="AQ2855" i="10"/>
  <c r="AR2855" i="10"/>
  <c r="AP2856" i="10"/>
  <c r="AQ2856" i="10"/>
  <c r="AR2856" i="10"/>
  <c r="AP2857" i="10"/>
  <c r="AQ2857" i="10"/>
  <c r="AR2857" i="10"/>
  <c r="AP2858" i="10"/>
  <c r="AQ2858" i="10"/>
  <c r="AR2858" i="10"/>
  <c r="AP2859" i="10"/>
  <c r="AQ2859" i="10"/>
  <c r="AR2859" i="10"/>
  <c r="AP2860" i="10"/>
  <c r="AQ2860" i="10"/>
  <c r="AR2860" i="10"/>
  <c r="AP2861" i="10"/>
  <c r="AQ2861" i="10"/>
  <c r="AR2861" i="10"/>
  <c r="AP2862" i="10"/>
  <c r="AQ2862" i="10"/>
  <c r="AR2862" i="10"/>
  <c r="AP2863" i="10"/>
  <c r="AQ2863" i="10"/>
  <c r="AR2863" i="10"/>
  <c r="AP2864" i="10"/>
  <c r="AQ2864" i="10"/>
  <c r="AR2864" i="10"/>
  <c r="AP2865" i="10"/>
  <c r="AQ2865" i="10"/>
  <c r="AR2865" i="10"/>
  <c r="AP2866" i="10"/>
  <c r="AQ2866" i="10"/>
  <c r="AR2866" i="10"/>
  <c r="AP2867" i="10"/>
  <c r="AQ2867" i="10"/>
  <c r="AR2867" i="10"/>
  <c r="AP2868" i="10"/>
  <c r="AQ2868" i="10"/>
  <c r="AR2868" i="10"/>
  <c r="AP2869" i="10"/>
  <c r="AQ2869" i="10"/>
  <c r="AR2869" i="10"/>
  <c r="AP2870" i="10"/>
  <c r="AQ2870" i="10"/>
  <c r="AR2870" i="10"/>
  <c r="AP2871" i="10"/>
  <c r="AQ2871" i="10"/>
  <c r="AR2871" i="10"/>
  <c r="AP2872" i="10"/>
  <c r="AQ2872" i="10"/>
  <c r="AR2872" i="10"/>
  <c r="AP2873" i="10"/>
  <c r="AQ2873" i="10"/>
  <c r="AR2873" i="10"/>
  <c r="AP2874" i="10"/>
  <c r="AQ2874" i="10"/>
  <c r="AR2874" i="10"/>
  <c r="AP2875" i="10"/>
  <c r="AQ2875" i="10"/>
  <c r="AR2875" i="10"/>
  <c r="AP2876" i="10"/>
  <c r="AQ2876" i="10"/>
  <c r="AR2876" i="10"/>
  <c r="AP2877" i="10"/>
  <c r="AQ2877" i="10"/>
  <c r="AR2877" i="10"/>
  <c r="AP2878" i="10"/>
  <c r="AQ2878" i="10"/>
  <c r="AR2878" i="10"/>
  <c r="AP2879" i="10"/>
  <c r="AQ2879" i="10"/>
  <c r="AR2879" i="10"/>
  <c r="AP2880" i="10"/>
  <c r="AQ2880" i="10"/>
  <c r="AR2880" i="10"/>
  <c r="AP2881" i="10"/>
  <c r="AQ2881" i="10"/>
  <c r="AR2881" i="10"/>
  <c r="AP2882" i="10"/>
  <c r="AQ2882" i="10"/>
  <c r="AR2882" i="10"/>
  <c r="AP2883" i="10"/>
  <c r="AQ2883" i="10"/>
  <c r="AR2883" i="10"/>
  <c r="AP2884" i="10"/>
  <c r="AQ2884" i="10"/>
  <c r="AR2884" i="10"/>
  <c r="AP2885" i="10"/>
  <c r="AQ2885" i="10"/>
  <c r="AR2885" i="10"/>
  <c r="AP2886" i="10"/>
  <c r="AQ2886" i="10"/>
  <c r="AR2886" i="10"/>
  <c r="AP2887" i="10"/>
  <c r="AQ2887" i="10"/>
  <c r="AR2887" i="10"/>
  <c r="AP2888" i="10"/>
  <c r="AQ2888" i="10"/>
  <c r="AR2888" i="10"/>
  <c r="AP2889" i="10"/>
  <c r="AQ2889" i="10"/>
  <c r="AR2889" i="10"/>
  <c r="AP2890" i="10"/>
  <c r="AQ2890" i="10"/>
  <c r="AR2890" i="10"/>
  <c r="AP2891" i="10"/>
  <c r="AQ2891" i="10"/>
  <c r="AR2891" i="10"/>
  <c r="AP2892" i="10"/>
  <c r="AQ2892" i="10"/>
  <c r="AR2892" i="10"/>
  <c r="AP2893" i="10"/>
  <c r="AQ2893" i="10"/>
  <c r="AR2893" i="10"/>
  <c r="AP2894" i="10"/>
  <c r="AQ2894" i="10"/>
  <c r="AR2894" i="10"/>
  <c r="AP2895" i="10"/>
  <c r="AQ2895" i="10"/>
  <c r="AR2895" i="10"/>
  <c r="AP2896" i="10"/>
  <c r="AQ2896" i="10"/>
  <c r="AR2896" i="10"/>
  <c r="AP2897" i="10"/>
  <c r="AQ2897" i="10"/>
  <c r="AR2897" i="10"/>
  <c r="AP2898" i="10"/>
  <c r="AQ2898" i="10"/>
  <c r="AR2898" i="10"/>
  <c r="AP2899" i="10"/>
  <c r="AQ2899" i="10"/>
  <c r="AR2899" i="10"/>
  <c r="AP2900" i="10"/>
  <c r="AQ2900" i="10"/>
  <c r="AR2900" i="10"/>
  <c r="AP2901" i="10"/>
  <c r="AQ2901" i="10"/>
  <c r="AR2901" i="10"/>
  <c r="AP2902" i="10"/>
  <c r="AQ2902" i="10"/>
  <c r="AR2902" i="10"/>
  <c r="AP2903" i="10"/>
  <c r="AQ2903" i="10"/>
  <c r="AR2903" i="10"/>
  <c r="AP2904" i="10"/>
  <c r="AQ2904" i="10"/>
  <c r="AR2904" i="10"/>
  <c r="AP2905" i="10"/>
  <c r="AQ2905" i="10"/>
  <c r="AR2905" i="10"/>
  <c r="AP2906" i="10"/>
  <c r="AQ2906" i="10"/>
  <c r="AR2906" i="10"/>
  <c r="AP2907" i="10"/>
  <c r="AQ2907" i="10"/>
  <c r="AR2907" i="10"/>
  <c r="AP2908" i="10"/>
  <c r="AQ2908" i="10"/>
  <c r="AR2908" i="10"/>
  <c r="AP2909" i="10"/>
  <c r="AQ2909" i="10"/>
  <c r="AR2909" i="10"/>
  <c r="AP2910" i="10"/>
  <c r="AQ2910" i="10"/>
  <c r="AR2910" i="10"/>
  <c r="AP2911" i="10"/>
  <c r="AQ2911" i="10"/>
  <c r="AR2911" i="10"/>
  <c r="AP2912" i="10"/>
  <c r="AQ2912" i="10"/>
  <c r="AR2912" i="10"/>
  <c r="AP2913" i="10"/>
  <c r="AQ2913" i="10"/>
  <c r="AR2913" i="10"/>
  <c r="AP2914" i="10"/>
  <c r="AQ2914" i="10"/>
  <c r="AR2914" i="10"/>
  <c r="AP2915" i="10"/>
  <c r="AQ2915" i="10"/>
  <c r="AR2915" i="10"/>
  <c r="AP2916" i="10"/>
  <c r="AQ2916" i="10"/>
  <c r="AR2916" i="10"/>
  <c r="AP2917" i="10"/>
  <c r="AQ2917" i="10"/>
  <c r="AR2917" i="10"/>
  <c r="AP2918" i="10"/>
  <c r="AQ2918" i="10"/>
  <c r="AR2918" i="10"/>
  <c r="AP2919" i="10"/>
  <c r="AQ2919" i="10"/>
  <c r="AR2919" i="10"/>
  <c r="AP2920" i="10"/>
  <c r="AQ2920" i="10"/>
  <c r="AR2920" i="10"/>
  <c r="AP2921" i="10"/>
  <c r="AQ2921" i="10"/>
  <c r="AR2921" i="10"/>
  <c r="AP2922" i="10"/>
  <c r="AQ2922" i="10"/>
  <c r="AR2922" i="10"/>
  <c r="AP2923" i="10"/>
  <c r="AQ2923" i="10"/>
  <c r="AR2923" i="10"/>
  <c r="AP2924" i="10"/>
  <c r="AQ2924" i="10"/>
  <c r="AR2924" i="10"/>
  <c r="AP2925" i="10"/>
  <c r="AQ2925" i="10"/>
  <c r="AR2925" i="10"/>
  <c r="AP2926" i="10"/>
  <c r="AQ2926" i="10"/>
  <c r="AR2926" i="10"/>
  <c r="AP2927" i="10"/>
  <c r="AQ2927" i="10"/>
  <c r="AR2927" i="10"/>
  <c r="AP2928" i="10"/>
  <c r="AQ2928" i="10"/>
  <c r="AR2928" i="10"/>
  <c r="AP2929" i="10"/>
  <c r="AQ2929" i="10"/>
  <c r="AR2929" i="10"/>
  <c r="AP2930" i="10"/>
  <c r="AQ2930" i="10"/>
  <c r="AR2930" i="10"/>
  <c r="AP2931" i="10"/>
  <c r="AQ2931" i="10"/>
  <c r="AR2931" i="10"/>
  <c r="AP2932" i="10"/>
  <c r="AQ2932" i="10"/>
  <c r="AR2932" i="10"/>
  <c r="AP2933" i="10"/>
  <c r="AQ2933" i="10"/>
  <c r="AR2933" i="10"/>
  <c r="AP2934" i="10"/>
  <c r="AQ2934" i="10"/>
  <c r="AR2934" i="10"/>
  <c r="AP2935" i="10"/>
  <c r="AQ2935" i="10"/>
  <c r="AR2935" i="10"/>
  <c r="AP2936" i="10"/>
  <c r="AQ2936" i="10"/>
  <c r="AR2936" i="10"/>
  <c r="AP2937" i="10"/>
  <c r="AQ2937" i="10"/>
  <c r="AR2937" i="10"/>
  <c r="AP2938" i="10"/>
  <c r="AQ2938" i="10"/>
  <c r="AR2938" i="10"/>
  <c r="AP2939" i="10"/>
  <c r="AQ2939" i="10"/>
  <c r="AR2939" i="10"/>
  <c r="AP2940" i="10"/>
  <c r="AQ2940" i="10"/>
  <c r="AR2940" i="10"/>
  <c r="AP2941" i="10"/>
  <c r="AQ2941" i="10"/>
  <c r="AR2941" i="10"/>
  <c r="AP2942" i="10"/>
  <c r="AQ2942" i="10"/>
  <c r="AR2942" i="10"/>
  <c r="AP2943" i="10"/>
  <c r="AQ2943" i="10"/>
  <c r="AR2943" i="10"/>
  <c r="AP2944" i="10"/>
  <c r="AQ2944" i="10"/>
  <c r="AR2944" i="10"/>
  <c r="AP2945" i="10"/>
  <c r="AQ2945" i="10"/>
  <c r="AR2945" i="10"/>
  <c r="AP2946" i="10"/>
  <c r="AQ2946" i="10"/>
  <c r="AR2946" i="10"/>
  <c r="AP2947" i="10"/>
  <c r="AQ2947" i="10"/>
  <c r="AR2947" i="10"/>
  <c r="AP2948" i="10"/>
  <c r="AQ2948" i="10"/>
  <c r="AR2948" i="10"/>
  <c r="AP2949" i="10"/>
  <c r="AQ2949" i="10"/>
  <c r="AR2949" i="10"/>
  <c r="AP2950" i="10"/>
  <c r="AQ2950" i="10"/>
  <c r="AR2950" i="10"/>
  <c r="AP2951" i="10"/>
  <c r="AQ2951" i="10"/>
  <c r="AR2951" i="10"/>
  <c r="AP2952" i="10"/>
  <c r="AQ2952" i="10"/>
  <c r="AR2952" i="10"/>
  <c r="AP2953" i="10"/>
  <c r="AQ2953" i="10"/>
  <c r="AR2953" i="10"/>
  <c r="AP2954" i="10"/>
  <c r="AQ2954" i="10"/>
  <c r="AR2954" i="10"/>
  <c r="AP2955" i="10"/>
  <c r="AQ2955" i="10"/>
  <c r="AR2955" i="10"/>
  <c r="AP2956" i="10"/>
  <c r="AQ2956" i="10"/>
  <c r="AR2956" i="10"/>
  <c r="AP2957" i="10"/>
  <c r="AQ2957" i="10"/>
  <c r="AR2957" i="10"/>
  <c r="AP2958" i="10"/>
  <c r="AQ2958" i="10"/>
  <c r="AR2958" i="10"/>
  <c r="AP2959" i="10"/>
  <c r="AQ2959" i="10"/>
  <c r="AR2959" i="10"/>
  <c r="AP2960" i="10"/>
  <c r="AQ2960" i="10"/>
  <c r="AR2960" i="10"/>
  <c r="AP2961" i="10"/>
  <c r="AQ2961" i="10"/>
  <c r="AR2961" i="10"/>
  <c r="AP2962" i="10"/>
  <c r="AQ2962" i="10"/>
  <c r="AR2962" i="10"/>
  <c r="AP2963" i="10"/>
  <c r="AQ2963" i="10"/>
  <c r="AR2963" i="10"/>
  <c r="AP2964" i="10"/>
  <c r="AQ2964" i="10"/>
  <c r="AR2964" i="10"/>
  <c r="AP2965" i="10"/>
  <c r="AQ2965" i="10"/>
  <c r="AR2965" i="10"/>
  <c r="AP2966" i="10"/>
  <c r="AQ2966" i="10"/>
  <c r="AR2966" i="10"/>
  <c r="AP2967" i="10"/>
  <c r="AQ2967" i="10"/>
  <c r="AR2967" i="10"/>
  <c r="AP2968" i="10"/>
  <c r="AQ2968" i="10"/>
  <c r="AR2968" i="10"/>
  <c r="AP2969" i="10"/>
  <c r="AQ2969" i="10"/>
  <c r="AR2969" i="10"/>
  <c r="AP2970" i="10"/>
  <c r="AQ2970" i="10"/>
  <c r="AR2970" i="10"/>
  <c r="AP2971" i="10"/>
  <c r="AQ2971" i="10"/>
  <c r="AR2971" i="10"/>
  <c r="AP2972" i="10"/>
  <c r="AQ2972" i="10"/>
  <c r="AR2972" i="10"/>
  <c r="AP2973" i="10"/>
  <c r="AQ2973" i="10"/>
  <c r="AR2973" i="10"/>
  <c r="AP2974" i="10"/>
  <c r="AQ2974" i="10"/>
  <c r="AR2974" i="10"/>
  <c r="AP2975" i="10"/>
  <c r="AQ2975" i="10"/>
  <c r="AR2975" i="10"/>
  <c r="AP2976" i="10"/>
  <c r="AQ2976" i="10"/>
  <c r="AR2976" i="10"/>
  <c r="AP2977" i="10"/>
  <c r="AQ2977" i="10"/>
  <c r="AR2977" i="10"/>
  <c r="AP2978" i="10"/>
  <c r="AQ2978" i="10"/>
  <c r="AR2978" i="10"/>
  <c r="AP2979" i="10"/>
  <c r="AQ2979" i="10"/>
  <c r="AR2979" i="10"/>
  <c r="AP2980" i="10"/>
  <c r="AQ2980" i="10"/>
  <c r="AR2980" i="10"/>
  <c r="AP2981" i="10"/>
  <c r="AQ2981" i="10"/>
  <c r="AR2981" i="10"/>
  <c r="AP2982" i="10"/>
  <c r="AQ2982" i="10"/>
  <c r="AR2982" i="10"/>
  <c r="AP2983" i="10"/>
  <c r="AQ2983" i="10"/>
  <c r="AR2983" i="10"/>
  <c r="AP2984" i="10"/>
  <c r="AQ2984" i="10"/>
  <c r="AR2984" i="10"/>
  <c r="AP2985" i="10"/>
  <c r="AQ2985" i="10"/>
  <c r="AR2985" i="10"/>
  <c r="AP2986" i="10"/>
  <c r="AQ2986" i="10"/>
  <c r="AR2986" i="10"/>
  <c r="AP2987" i="10"/>
  <c r="AQ2987" i="10"/>
  <c r="AR2987" i="10"/>
  <c r="AP2988" i="10"/>
  <c r="AQ2988" i="10"/>
  <c r="AR2988" i="10"/>
  <c r="AP2989" i="10"/>
  <c r="AQ2989" i="10"/>
  <c r="AR2989" i="10"/>
  <c r="AP2990" i="10"/>
  <c r="AQ2990" i="10"/>
  <c r="AR2990" i="10"/>
  <c r="AP2991" i="10"/>
  <c r="AQ2991" i="10"/>
  <c r="AR2991" i="10"/>
  <c r="AP2992" i="10"/>
  <c r="AQ2992" i="10"/>
  <c r="AR2992" i="10"/>
  <c r="AP2993" i="10"/>
  <c r="AQ2993" i="10"/>
  <c r="AR2993" i="10"/>
  <c r="AP2994" i="10"/>
  <c r="AQ2994" i="10"/>
  <c r="AR2994" i="10"/>
  <c r="AP2995" i="10"/>
  <c r="AQ2995" i="10"/>
  <c r="AR2995" i="10"/>
  <c r="AP2996" i="10"/>
  <c r="AQ2996" i="10"/>
  <c r="AR2996" i="10"/>
  <c r="AP2997" i="10"/>
  <c r="AQ2997" i="10"/>
  <c r="AR2997" i="10"/>
  <c r="AP2998" i="10"/>
  <c r="AQ2998" i="10"/>
  <c r="AR2998" i="10"/>
  <c r="AP2999" i="10"/>
  <c r="AQ2999" i="10"/>
  <c r="AR2999" i="10"/>
  <c r="AP3000" i="10"/>
  <c r="AQ3000" i="10"/>
  <c r="AR3000" i="10"/>
  <c r="AP3001" i="10"/>
  <c r="AQ3001" i="10"/>
  <c r="AR3001" i="10"/>
  <c r="AP3002" i="10"/>
  <c r="AQ3002" i="10"/>
  <c r="AR3002" i="10"/>
  <c r="AP3003" i="10"/>
  <c r="AQ3003" i="10"/>
  <c r="AR3003" i="10"/>
  <c r="AP3004" i="10"/>
  <c r="AQ3004" i="10"/>
  <c r="AR3004" i="10"/>
  <c r="AP3005" i="10"/>
  <c r="AQ3005" i="10"/>
  <c r="AR3005" i="10"/>
  <c r="AP3006" i="10"/>
  <c r="AQ3006" i="10"/>
  <c r="AR3006" i="10"/>
  <c r="AP3007" i="10"/>
  <c r="AQ3007" i="10"/>
  <c r="AR3007" i="10"/>
  <c r="AP3008" i="10"/>
  <c r="AQ3008" i="10"/>
  <c r="AR3008" i="10"/>
  <c r="AP3009" i="10"/>
  <c r="AQ3009" i="10"/>
  <c r="AR3009" i="10"/>
  <c r="AP3010" i="10"/>
  <c r="AQ3010" i="10"/>
  <c r="AR3010" i="10"/>
  <c r="AP3011" i="10"/>
  <c r="AQ3011" i="10"/>
  <c r="AR3011" i="10"/>
  <c r="AP3012" i="10"/>
  <c r="AQ3012" i="10"/>
  <c r="AR3012" i="10"/>
  <c r="AP3013" i="10"/>
  <c r="AQ3013" i="10"/>
  <c r="AR3013" i="10"/>
  <c r="AP3014" i="10"/>
  <c r="AQ3014" i="10"/>
  <c r="AR3014" i="10"/>
  <c r="AP3015" i="10"/>
  <c r="AQ3015" i="10"/>
  <c r="AR3015" i="10"/>
  <c r="AP3016" i="10"/>
  <c r="AQ3016" i="10"/>
  <c r="AR3016" i="10"/>
  <c r="AP3017" i="10"/>
  <c r="AQ3017" i="10"/>
  <c r="AR3017" i="10"/>
  <c r="AP3018" i="10"/>
  <c r="AQ3018" i="10"/>
  <c r="AR3018" i="10"/>
  <c r="AP3019" i="10"/>
  <c r="AQ3019" i="10"/>
  <c r="AR3019" i="10"/>
  <c r="AP3020" i="10"/>
  <c r="AQ3020" i="10"/>
  <c r="AR3020" i="10"/>
  <c r="AP3021" i="10"/>
  <c r="AQ3021" i="10"/>
  <c r="AR3021" i="10"/>
  <c r="AP3022" i="10"/>
  <c r="AQ3022" i="10"/>
  <c r="AR3022" i="10"/>
  <c r="AP3023" i="10"/>
  <c r="AQ3023" i="10"/>
  <c r="AR3023" i="10"/>
  <c r="AP3024" i="10"/>
  <c r="AQ3024" i="10"/>
  <c r="AR3024" i="10"/>
  <c r="AP3025" i="10"/>
  <c r="AQ3025" i="10"/>
  <c r="AR3025" i="10"/>
  <c r="AP3026" i="10"/>
  <c r="AQ3026" i="10"/>
  <c r="AR3026" i="10"/>
  <c r="AP3027" i="10"/>
  <c r="AQ3027" i="10"/>
  <c r="AR3027" i="10"/>
  <c r="AP3028" i="10"/>
  <c r="AQ3028" i="10"/>
  <c r="AR3028" i="10"/>
  <c r="AP3029" i="10"/>
  <c r="AQ3029" i="10"/>
  <c r="AR3029" i="10"/>
  <c r="AP3030" i="10"/>
  <c r="AQ3030" i="10"/>
  <c r="AR3030" i="10"/>
  <c r="AP3031" i="10"/>
  <c r="AQ3031" i="10"/>
  <c r="AR3031" i="10"/>
  <c r="AP3032" i="10"/>
  <c r="AQ3032" i="10"/>
  <c r="AR3032" i="10"/>
  <c r="AP3033" i="10"/>
  <c r="AQ3033" i="10"/>
  <c r="AR3033" i="10"/>
  <c r="AP3034" i="10"/>
  <c r="AQ3034" i="10"/>
  <c r="AR3034" i="10"/>
  <c r="AP3035" i="10"/>
  <c r="AQ3035" i="10"/>
  <c r="AR3035" i="10"/>
  <c r="AP3036" i="10"/>
  <c r="AQ3036" i="10"/>
  <c r="AR3036" i="10"/>
  <c r="AP3037" i="10"/>
  <c r="AQ3037" i="10"/>
  <c r="AR3037" i="10"/>
  <c r="AP3038" i="10"/>
  <c r="AQ3038" i="10"/>
  <c r="AR3038" i="10"/>
  <c r="AP3039" i="10"/>
  <c r="AQ3039" i="10"/>
  <c r="AR3039" i="10"/>
  <c r="AP3040" i="10"/>
  <c r="AQ3040" i="10"/>
  <c r="AR3040" i="10"/>
  <c r="AP3041" i="10"/>
  <c r="AQ3041" i="10"/>
  <c r="AR3041" i="10"/>
  <c r="AP3042" i="10"/>
  <c r="AQ3042" i="10"/>
  <c r="AR3042" i="10"/>
  <c r="AP3043" i="10"/>
  <c r="AQ3043" i="10"/>
  <c r="AR3043" i="10"/>
  <c r="AP3044" i="10"/>
  <c r="AQ3044" i="10"/>
  <c r="AR3044" i="10"/>
  <c r="AP3045" i="10"/>
  <c r="AQ3045" i="10"/>
  <c r="AR3045" i="10"/>
  <c r="AP3046" i="10"/>
  <c r="AQ3046" i="10"/>
  <c r="AR3046" i="10"/>
  <c r="AP3047" i="10"/>
  <c r="AQ3047" i="10"/>
  <c r="AR3047" i="10"/>
  <c r="AP3048" i="10"/>
  <c r="AQ3048" i="10"/>
  <c r="AR3048" i="10"/>
  <c r="AP3049" i="10"/>
  <c r="AQ3049" i="10"/>
  <c r="AR3049" i="10"/>
  <c r="AP3050" i="10"/>
  <c r="AQ3050" i="10"/>
  <c r="AR3050" i="10"/>
  <c r="AP3051" i="10"/>
  <c r="AQ3051" i="10"/>
  <c r="AR3051" i="10"/>
  <c r="AP3052" i="10"/>
  <c r="AQ3052" i="10"/>
  <c r="AR3052" i="10"/>
  <c r="AP3053" i="10"/>
  <c r="AQ3053" i="10"/>
  <c r="AR3053" i="10"/>
  <c r="AP3054" i="10"/>
  <c r="AQ3054" i="10"/>
  <c r="AR3054" i="10"/>
  <c r="AP3055" i="10"/>
  <c r="AQ3055" i="10"/>
  <c r="AR3055" i="10"/>
  <c r="AP3056" i="10"/>
  <c r="AQ3056" i="10"/>
  <c r="AR3056" i="10"/>
  <c r="AP3057" i="10"/>
  <c r="AQ3057" i="10"/>
  <c r="AR3057" i="10"/>
  <c r="AP3058" i="10"/>
  <c r="AQ3058" i="10"/>
  <c r="AR3058" i="10"/>
  <c r="AP3059" i="10"/>
  <c r="AQ3059" i="10"/>
  <c r="AR3059" i="10"/>
  <c r="AP3060" i="10"/>
  <c r="AQ3060" i="10"/>
  <c r="AR3060" i="10"/>
  <c r="AP3061" i="10"/>
  <c r="AQ3061" i="10"/>
  <c r="AR3061" i="10"/>
  <c r="AP3062" i="10"/>
  <c r="AQ3062" i="10"/>
  <c r="AR3062" i="10"/>
  <c r="AP3063" i="10"/>
  <c r="AQ3063" i="10"/>
  <c r="AR3063" i="10"/>
  <c r="AP3064" i="10"/>
  <c r="AQ3064" i="10"/>
  <c r="AR3064" i="10"/>
  <c r="AP3065" i="10"/>
  <c r="AQ3065" i="10"/>
  <c r="AR3065" i="10"/>
  <c r="AP3066" i="10"/>
  <c r="AQ3066" i="10"/>
  <c r="AR3066" i="10"/>
  <c r="AP3067" i="10"/>
  <c r="AQ3067" i="10"/>
  <c r="AR3067" i="10"/>
  <c r="AP3068" i="10"/>
  <c r="AQ3068" i="10"/>
  <c r="AR3068" i="10"/>
  <c r="AP3069" i="10"/>
  <c r="AQ3069" i="10"/>
  <c r="AR3069" i="10"/>
  <c r="AP3070" i="10"/>
  <c r="AQ3070" i="10"/>
  <c r="AR3070" i="10"/>
  <c r="AP3071" i="10"/>
  <c r="AQ3071" i="10"/>
  <c r="AR3071" i="10"/>
  <c r="AP3072" i="10"/>
  <c r="AQ3072" i="10"/>
  <c r="AR3072" i="10"/>
  <c r="AP3073" i="10"/>
  <c r="AQ3073" i="10"/>
  <c r="AR3073" i="10"/>
  <c r="AP3074" i="10"/>
  <c r="AQ3074" i="10"/>
  <c r="AR3074" i="10"/>
  <c r="AP3075" i="10"/>
  <c r="AQ3075" i="10"/>
  <c r="AR3075" i="10"/>
  <c r="AP3076" i="10"/>
  <c r="AQ3076" i="10"/>
  <c r="AR3076" i="10"/>
  <c r="AP3077" i="10"/>
  <c r="AQ3077" i="10"/>
  <c r="AR3077" i="10"/>
  <c r="AP3078" i="10"/>
  <c r="AQ3078" i="10"/>
  <c r="AR3078" i="10"/>
  <c r="AP3079" i="10"/>
  <c r="AQ3079" i="10"/>
  <c r="AR3079" i="10"/>
  <c r="AP3080" i="10"/>
  <c r="AQ3080" i="10"/>
  <c r="AR3080" i="10"/>
  <c r="AP3081" i="10"/>
  <c r="AQ3081" i="10"/>
  <c r="AR3081" i="10"/>
  <c r="AP3082" i="10"/>
  <c r="AQ3082" i="10"/>
  <c r="AR3082" i="10"/>
  <c r="AP3083" i="10"/>
  <c r="AQ3083" i="10"/>
  <c r="AR3083" i="10"/>
  <c r="AP3084" i="10"/>
  <c r="AQ3084" i="10"/>
  <c r="AR3084" i="10"/>
  <c r="AP3085" i="10"/>
  <c r="AQ3085" i="10"/>
  <c r="AR3085" i="10"/>
  <c r="AP3086" i="10"/>
  <c r="AQ3086" i="10"/>
  <c r="AR3086" i="10"/>
  <c r="AP3087" i="10"/>
  <c r="AQ3087" i="10"/>
  <c r="AR3087" i="10"/>
  <c r="AP3088" i="10"/>
  <c r="AQ3088" i="10"/>
  <c r="AR3088" i="10"/>
  <c r="AP3089" i="10"/>
  <c r="AQ3089" i="10"/>
  <c r="AR3089" i="10"/>
  <c r="AP3090" i="10"/>
  <c r="AQ3090" i="10"/>
  <c r="AR3090" i="10"/>
  <c r="AP3091" i="10"/>
  <c r="AQ3091" i="10"/>
  <c r="AR3091" i="10"/>
  <c r="AP3092" i="10"/>
  <c r="AQ3092" i="10"/>
  <c r="AR3092" i="10"/>
  <c r="AP3093" i="10"/>
  <c r="AQ3093" i="10"/>
  <c r="AR3093" i="10"/>
  <c r="AP3094" i="10"/>
  <c r="AQ3094" i="10"/>
  <c r="AR3094" i="10"/>
  <c r="AP3095" i="10"/>
  <c r="AQ3095" i="10"/>
  <c r="AR3095" i="10"/>
  <c r="AP3096" i="10"/>
  <c r="AQ3096" i="10"/>
  <c r="AR3096" i="10"/>
  <c r="AP3097" i="10"/>
  <c r="AQ3097" i="10"/>
  <c r="AR3097" i="10"/>
  <c r="AP3098" i="10"/>
  <c r="AQ3098" i="10"/>
  <c r="AR3098" i="10"/>
  <c r="AP3099" i="10"/>
  <c r="AQ3099" i="10"/>
  <c r="AR3099" i="10"/>
  <c r="AP3100" i="10"/>
  <c r="AQ3100" i="10"/>
  <c r="AR3100" i="10"/>
  <c r="AP3101" i="10"/>
  <c r="AQ3101" i="10"/>
  <c r="AR3101" i="10"/>
  <c r="AP3102" i="10"/>
  <c r="AQ3102" i="10"/>
  <c r="AR3102" i="10"/>
  <c r="AP3103" i="10"/>
  <c r="AQ3103" i="10"/>
  <c r="AR3103" i="10"/>
  <c r="AP3104" i="10"/>
  <c r="AQ3104" i="10"/>
  <c r="AR3104" i="10"/>
  <c r="AP3105" i="10"/>
  <c r="AQ3105" i="10"/>
  <c r="AR3105" i="10"/>
  <c r="AP3106" i="10"/>
  <c r="AQ3106" i="10"/>
  <c r="AR3106" i="10"/>
  <c r="AP3107" i="10"/>
  <c r="AQ3107" i="10"/>
  <c r="AR3107" i="10"/>
  <c r="AP3108" i="10"/>
  <c r="AQ3108" i="10"/>
  <c r="AR3108" i="10"/>
  <c r="AP3109" i="10"/>
  <c r="AQ3109" i="10"/>
  <c r="AR3109" i="10"/>
  <c r="AP3110" i="10"/>
  <c r="AQ3110" i="10"/>
  <c r="AR3110" i="10"/>
  <c r="AP3111" i="10"/>
  <c r="AQ3111" i="10"/>
  <c r="AR3111" i="10"/>
  <c r="AP3112" i="10"/>
  <c r="AQ3112" i="10"/>
  <c r="AR3112" i="10"/>
  <c r="AP3113" i="10"/>
  <c r="AQ3113" i="10"/>
  <c r="AR3113" i="10"/>
  <c r="AP3114" i="10"/>
  <c r="AQ3114" i="10"/>
  <c r="AR3114" i="10"/>
  <c r="AP3115" i="10"/>
  <c r="AQ3115" i="10"/>
  <c r="AR3115" i="10"/>
  <c r="AP3116" i="10"/>
  <c r="AQ3116" i="10"/>
  <c r="AR3116" i="10"/>
  <c r="AP3117" i="10"/>
  <c r="AQ3117" i="10"/>
  <c r="AR3117" i="10"/>
  <c r="AP3118" i="10"/>
  <c r="AQ3118" i="10"/>
  <c r="AR3118" i="10"/>
  <c r="AP3119" i="10"/>
  <c r="AQ3119" i="10"/>
  <c r="AR3119" i="10"/>
  <c r="AP3120" i="10"/>
  <c r="AQ3120" i="10"/>
  <c r="AR3120" i="10"/>
  <c r="AP3121" i="10"/>
  <c r="AQ3121" i="10"/>
  <c r="AR3121" i="10"/>
  <c r="AP3122" i="10"/>
  <c r="AQ3122" i="10"/>
  <c r="AR3122" i="10"/>
  <c r="AP3123" i="10"/>
  <c r="AQ3123" i="10"/>
  <c r="AR3123" i="10"/>
  <c r="AP3124" i="10"/>
  <c r="AQ3124" i="10"/>
  <c r="AR3124" i="10"/>
  <c r="AP3125" i="10"/>
  <c r="AQ3125" i="10"/>
  <c r="AR3125" i="10"/>
  <c r="AP3126" i="10"/>
  <c r="AQ3126" i="10"/>
  <c r="AR3126" i="10"/>
  <c r="AP3127" i="10"/>
  <c r="AQ3127" i="10"/>
  <c r="AR3127" i="10"/>
  <c r="AP3128" i="10"/>
  <c r="AQ3128" i="10"/>
  <c r="AR3128" i="10"/>
  <c r="AP3129" i="10"/>
  <c r="AQ3129" i="10"/>
  <c r="AR3129" i="10"/>
  <c r="AP3130" i="10"/>
  <c r="AQ3130" i="10"/>
  <c r="AR3130" i="10"/>
  <c r="AP3131" i="10"/>
  <c r="AQ3131" i="10"/>
  <c r="AR3131" i="10"/>
  <c r="AP3132" i="10"/>
  <c r="AQ3132" i="10"/>
  <c r="AR3132" i="10"/>
  <c r="AP3133" i="10"/>
  <c r="AQ3133" i="10"/>
  <c r="AR3133" i="10"/>
  <c r="AP3134" i="10"/>
  <c r="AQ3134" i="10"/>
  <c r="AR3134" i="10"/>
  <c r="AP3135" i="10"/>
  <c r="AQ3135" i="10"/>
  <c r="AR3135" i="10"/>
  <c r="AP3136" i="10"/>
  <c r="AQ3136" i="10"/>
  <c r="AR3136" i="10"/>
  <c r="AP3137" i="10"/>
  <c r="AQ3137" i="10"/>
  <c r="AR3137" i="10"/>
  <c r="AP3138" i="10"/>
  <c r="AQ3138" i="10"/>
  <c r="AR3138" i="10"/>
  <c r="AP3139" i="10"/>
  <c r="AQ3139" i="10"/>
  <c r="AR3139" i="10"/>
  <c r="AP3140" i="10"/>
  <c r="AQ3140" i="10"/>
  <c r="AR3140" i="10"/>
  <c r="AP3141" i="10"/>
  <c r="AQ3141" i="10"/>
  <c r="AR3141" i="10"/>
  <c r="AP3142" i="10"/>
  <c r="AQ3142" i="10"/>
  <c r="AR3142" i="10"/>
  <c r="AP3143" i="10"/>
  <c r="AQ3143" i="10"/>
  <c r="AR3143" i="10"/>
  <c r="AP3144" i="10"/>
  <c r="AQ3144" i="10"/>
  <c r="AR3144" i="10"/>
  <c r="AP3145" i="10"/>
  <c r="AQ3145" i="10"/>
  <c r="AR3145" i="10"/>
  <c r="AP3146" i="10"/>
  <c r="AQ3146" i="10"/>
  <c r="AR3146" i="10"/>
  <c r="AP3147" i="10"/>
  <c r="AQ3147" i="10"/>
  <c r="AR3147" i="10"/>
  <c r="AP3148" i="10"/>
  <c r="AQ3148" i="10"/>
  <c r="AR3148" i="10"/>
  <c r="AP3149" i="10"/>
  <c r="AQ3149" i="10"/>
  <c r="AR3149" i="10"/>
  <c r="AP3150" i="10"/>
  <c r="AQ3150" i="10"/>
  <c r="AR3150" i="10"/>
  <c r="AP3151" i="10"/>
  <c r="AQ3151" i="10"/>
  <c r="AR3151" i="10"/>
  <c r="AP3152" i="10"/>
  <c r="AQ3152" i="10"/>
  <c r="AR3152" i="10"/>
  <c r="AP3153" i="10"/>
  <c r="AQ3153" i="10"/>
  <c r="AR3153" i="10"/>
  <c r="AP3154" i="10"/>
  <c r="AQ3154" i="10"/>
  <c r="AR3154" i="10"/>
  <c r="AP3155" i="10"/>
  <c r="AQ3155" i="10"/>
  <c r="AR3155" i="10"/>
  <c r="AP3156" i="10"/>
  <c r="AQ3156" i="10"/>
  <c r="AR3156" i="10"/>
  <c r="AP3157" i="10"/>
  <c r="AQ3157" i="10"/>
  <c r="AR3157" i="10"/>
  <c r="AP3158" i="10"/>
  <c r="AQ3158" i="10"/>
  <c r="AR3158" i="10"/>
  <c r="AP3159" i="10"/>
  <c r="AQ3159" i="10"/>
  <c r="AR3159" i="10"/>
  <c r="AP3160" i="10"/>
  <c r="AQ3160" i="10"/>
  <c r="AR3160" i="10"/>
  <c r="AP3161" i="10"/>
  <c r="AQ3161" i="10"/>
  <c r="AR3161" i="10"/>
  <c r="AP3162" i="10"/>
  <c r="AQ3162" i="10"/>
  <c r="AR3162" i="10"/>
  <c r="AP3163" i="10"/>
  <c r="AQ3163" i="10"/>
  <c r="AR3163" i="10"/>
  <c r="AP3164" i="10"/>
  <c r="AQ3164" i="10"/>
  <c r="AR3164" i="10"/>
  <c r="AP3165" i="10"/>
  <c r="AQ3165" i="10"/>
  <c r="AR3165" i="10"/>
  <c r="AP3166" i="10"/>
  <c r="AQ3166" i="10"/>
  <c r="AR3166" i="10"/>
  <c r="AP3167" i="10"/>
  <c r="AQ3167" i="10"/>
  <c r="AR3167" i="10"/>
  <c r="AP3168" i="10"/>
  <c r="AQ3168" i="10"/>
  <c r="AR3168" i="10"/>
  <c r="AP3169" i="10"/>
  <c r="AQ3169" i="10"/>
  <c r="AR3169" i="10"/>
  <c r="AP3170" i="10"/>
  <c r="AQ3170" i="10"/>
  <c r="AR3170" i="10"/>
  <c r="AP3171" i="10"/>
  <c r="AQ3171" i="10"/>
  <c r="AR3171" i="10"/>
  <c r="AP3172" i="10"/>
  <c r="AQ3172" i="10"/>
  <c r="AR3172" i="10"/>
  <c r="AP3173" i="10"/>
  <c r="AQ3173" i="10"/>
  <c r="AR3173" i="10"/>
  <c r="AP3174" i="10"/>
  <c r="AQ3174" i="10"/>
  <c r="AR3174" i="10"/>
  <c r="AP3175" i="10"/>
  <c r="AQ3175" i="10"/>
  <c r="AR3175" i="10"/>
  <c r="AP3176" i="10"/>
  <c r="AQ3176" i="10"/>
  <c r="AR3176" i="10"/>
  <c r="AP3177" i="10"/>
  <c r="AQ3177" i="10"/>
  <c r="AR3177" i="10"/>
  <c r="AP3178" i="10"/>
  <c r="AQ3178" i="10"/>
  <c r="AR3178" i="10"/>
  <c r="AP3179" i="10"/>
  <c r="AQ3179" i="10"/>
  <c r="AR3179" i="10"/>
  <c r="AP3180" i="10"/>
  <c r="AQ3180" i="10"/>
  <c r="AR3180" i="10"/>
  <c r="AP3181" i="10"/>
  <c r="AQ3181" i="10"/>
  <c r="AR3181" i="10"/>
  <c r="AP3182" i="10"/>
  <c r="AQ3182" i="10"/>
  <c r="AR3182" i="10"/>
  <c r="AP3183" i="10"/>
  <c r="AQ3183" i="10"/>
  <c r="AR3183" i="10"/>
  <c r="AP3184" i="10"/>
  <c r="AQ3184" i="10"/>
  <c r="AR3184" i="10"/>
  <c r="AP3185" i="10"/>
  <c r="AQ3185" i="10"/>
  <c r="AR3185" i="10"/>
  <c r="AP3186" i="10"/>
  <c r="AQ3186" i="10"/>
  <c r="AR3186" i="10"/>
  <c r="AP3187" i="10"/>
  <c r="AQ3187" i="10"/>
  <c r="AR3187" i="10"/>
  <c r="AP3188" i="10"/>
  <c r="AQ3188" i="10"/>
  <c r="AR3188" i="10"/>
  <c r="AP3189" i="10"/>
  <c r="AQ3189" i="10"/>
  <c r="AR3189" i="10"/>
  <c r="AP3190" i="10"/>
  <c r="AQ3190" i="10"/>
  <c r="AR3190" i="10"/>
  <c r="AP3191" i="10"/>
  <c r="AQ3191" i="10"/>
  <c r="AR3191" i="10"/>
  <c r="AP3192" i="10"/>
  <c r="AQ3192" i="10"/>
  <c r="AR3192" i="10"/>
  <c r="AP3193" i="10"/>
  <c r="AQ3193" i="10"/>
  <c r="AR3193" i="10"/>
  <c r="AP3194" i="10"/>
  <c r="AQ3194" i="10"/>
  <c r="AR3194" i="10"/>
  <c r="AP3195" i="10"/>
  <c r="AQ3195" i="10"/>
  <c r="AR3195" i="10"/>
  <c r="AP3196" i="10"/>
  <c r="AQ3196" i="10"/>
  <c r="AR3196" i="10"/>
  <c r="AP3197" i="10"/>
  <c r="AQ3197" i="10"/>
  <c r="AR3197" i="10"/>
  <c r="AP3198" i="10"/>
  <c r="AQ3198" i="10"/>
  <c r="AR3198" i="10"/>
  <c r="AP3199" i="10"/>
  <c r="AQ3199" i="10"/>
  <c r="AR3199" i="10"/>
  <c r="AP3200" i="10"/>
  <c r="AQ3200" i="10"/>
  <c r="AR3200" i="10"/>
  <c r="AP3201" i="10"/>
  <c r="AQ3201" i="10"/>
  <c r="AR3201" i="10"/>
  <c r="AP3202" i="10"/>
  <c r="AQ3202" i="10"/>
  <c r="AR3202" i="10"/>
  <c r="AP3203" i="10"/>
  <c r="AQ3203" i="10"/>
  <c r="AR3203" i="10"/>
  <c r="AP3204" i="10"/>
  <c r="AQ3204" i="10"/>
  <c r="AR3204" i="10"/>
  <c r="AP3205" i="10"/>
  <c r="AQ3205" i="10"/>
  <c r="AR3205" i="10"/>
  <c r="AP3206" i="10"/>
  <c r="AQ3206" i="10"/>
  <c r="AR3206" i="10"/>
  <c r="AP3207" i="10"/>
  <c r="AQ3207" i="10"/>
  <c r="AR3207" i="10"/>
  <c r="AP3208" i="10"/>
  <c r="AQ3208" i="10"/>
  <c r="AR3208" i="10"/>
  <c r="AP3209" i="10"/>
  <c r="AQ3209" i="10"/>
  <c r="AR3209" i="10"/>
  <c r="AP3210" i="10"/>
  <c r="AQ3210" i="10"/>
  <c r="AR3210" i="10"/>
  <c r="AP3211" i="10"/>
  <c r="AQ3211" i="10"/>
  <c r="AR3211" i="10"/>
  <c r="AP3212" i="10"/>
  <c r="AQ3212" i="10"/>
  <c r="AR3212" i="10"/>
  <c r="AP3213" i="10"/>
  <c r="AQ3213" i="10"/>
  <c r="AR3213" i="10"/>
  <c r="AP3214" i="10"/>
  <c r="AQ3214" i="10"/>
  <c r="AR3214" i="10"/>
  <c r="AP3215" i="10"/>
  <c r="AQ3215" i="10"/>
  <c r="AR3215" i="10"/>
  <c r="AP3216" i="10"/>
  <c r="AQ3216" i="10"/>
  <c r="AR3216" i="10"/>
  <c r="AP3217" i="10"/>
  <c r="AQ3217" i="10"/>
  <c r="AR3217" i="10"/>
  <c r="AP3218" i="10"/>
  <c r="AQ3218" i="10"/>
  <c r="AR3218" i="10"/>
  <c r="AP3219" i="10"/>
  <c r="AQ3219" i="10"/>
  <c r="AR3219" i="10"/>
  <c r="AP3220" i="10"/>
  <c r="AQ3220" i="10"/>
  <c r="AR3220" i="10"/>
  <c r="AP3221" i="10"/>
  <c r="AQ3221" i="10"/>
  <c r="AR3221" i="10"/>
  <c r="AP3222" i="10"/>
  <c r="AQ3222" i="10"/>
  <c r="AR3222" i="10"/>
  <c r="AP3223" i="10"/>
  <c r="AQ3223" i="10"/>
  <c r="AR3223" i="10"/>
  <c r="AP3224" i="10"/>
  <c r="AQ3224" i="10"/>
  <c r="AR3224" i="10"/>
  <c r="AP3225" i="10"/>
  <c r="AQ3225" i="10"/>
  <c r="AR3225" i="10"/>
  <c r="AP3226" i="10"/>
  <c r="AQ3226" i="10"/>
  <c r="AR3226" i="10"/>
  <c r="AP3227" i="10"/>
  <c r="AQ3227" i="10"/>
  <c r="AR3227" i="10"/>
  <c r="AP3228" i="10"/>
  <c r="AQ3228" i="10"/>
  <c r="AR3228" i="10"/>
  <c r="AP3229" i="10"/>
  <c r="AQ3229" i="10"/>
  <c r="AR3229" i="10"/>
  <c r="AP3230" i="10"/>
  <c r="AQ3230" i="10"/>
  <c r="AR3230" i="10"/>
  <c r="AP3231" i="10"/>
  <c r="AQ3231" i="10"/>
  <c r="AR3231" i="10"/>
  <c r="AP3232" i="10"/>
  <c r="AQ3232" i="10"/>
  <c r="AR3232" i="10"/>
  <c r="AP3233" i="10"/>
  <c r="AQ3233" i="10"/>
  <c r="AR3233" i="10"/>
  <c r="AP3234" i="10"/>
  <c r="AQ3234" i="10"/>
  <c r="AR3234" i="10"/>
  <c r="AP3235" i="10"/>
  <c r="AQ3235" i="10"/>
  <c r="AR3235" i="10"/>
  <c r="AP3236" i="10"/>
  <c r="AQ3236" i="10"/>
  <c r="AR3236" i="10"/>
  <c r="AP3237" i="10"/>
  <c r="AQ3237" i="10"/>
  <c r="AR3237" i="10"/>
  <c r="AP3238" i="10"/>
  <c r="AQ3238" i="10"/>
  <c r="AR3238" i="10"/>
  <c r="AP3239" i="10"/>
  <c r="AQ3239" i="10"/>
  <c r="AR3239" i="10"/>
  <c r="AP3240" i="10"/>
  <c r="AQ3240" i="10"/>
  <c r="AR3240" i="10"/>
  <c r="AP3241" i="10"/>
  <c r="AQ3241" i="10"/>
  <c r="AR3241" i="10"/>
  <c r="AP3242" i="10"/>
  <c r="AQ3242" i="10"/>
  <c r="AR3242" i="10"/>
  <c r="AP3243" i="10"/>
  <c r="AQ3243" i="10"/>
  <c r="AR3243" i="10"/>
  <c r="AP3244" i="10"/>
  <c r="AQ3244" i="10"/>
  <c r="AR3244" i="10"/>
  <c r="AP3245" i="10"/>
  <c r="AQ3245" i="10"/>
  <c r="AR3245" i="10"/>
  <c r="AP3246" i="10"/>
  <c r="AQ3246" i="10"/>
  <c r="AR3246" i="10"/>
  <c r="AP3247" i="10"/>
  <c r="AQ3247" i="10"/>
  <c r="AR3247" i="10"/>
  <c r="AP3248" i="10"/>
  <c r="AQ3248" i="10"/>
  <c r="AR3248" i="10"/>
  <c r="AP3249" i="10"/>
  <c r="AQ3249" i="10"/>
  <c r="AR3249" i="10"/>
  <c r="AP3250" i="10"/>
  <c r="AQ3250" i="10"/>
  <c r="AR3250" i="10"/>
  <c r="AP3251" i="10"/>
  <c r="AQ3251" i="10"/>
  <c r="AR3251" i="10"/>
  <c r="AP3252" i="10"/>
  <c r="AQ3252" i="10"/>
  <c r="AR3252" i="10"/>
  <c r="AP3253" i="10"/>
  <c r="AQ3253" i="10"/>
  <c r="AR3253" i="10"/>
  <c r="AP3254" i="10"/>
  <c r="AQ3254" i="10"/>
  <c r="AR3254" i="10"/>
  <c r="AP3255" i="10"/>
  <c r="AQ3255" i="10"/>
  <c r="AR3255" i="10"/>
  <c r="AP3256" i="10"/>
  <c r="AQ3256" i="10"/>
  <c r="AR3256" i="10"/>
  <c r="AP3257" i="10"/>
  <c r="AQ3257" i="10"/>
  <c r="AR3257" i="10"/>
  <c r="AP3258" i="10"/>
  <c r="AQ3258" i="10"/>
  <c r="AR3258" i="10"/>
  <c r="AP3259" i="10"/>
  <c r="AQ3259" i="10"/>
  <c r="AR3259" i="10"/>
  <c r="AP3260" i="10"/>
  <c r="AQ3260" i="10"/>
  <c r="AR3260" i="10"/>
  <c r="AP3261" i="10"/>
  <c r="AQ3261" i="10"/>
  <c r="AR3261" i="10"/>
  <c r="AP3262" i="10"/>
  <c r="AQ3262" i="10"/>
  <c r="AR3262" i="10"/>
  <c r="AP3263" i="10"/>
  <c r="AQ3263" i="10"/>
  <c r="AR3263" i="10"/>
  <c r="AP3264" i="10"/>
  <c r="AQ3264" i="10"/>
  <c r="AR3264" i="10"/>
  <c r="AP3265" i="10"/>
  <c r="AQ3265" i="10"/>
  <c r="AR3265" i="10"/>
  <c r="AP3266" i="10"/>
  <c r="AQ3266" i="10"/>
  <c r="AR3266" i="10"/>
  <c r="AP3267" i="10"/>
  <c r="AQ3267" i="10"/>
  <c r="AR3267" i="10"/>
  <c r="AP3268" i="10"/>
  <c r="AQ3268" i="10"/>
  <c r="AR3268" i="10"/>
  <c r="AP3269" i="10"/>
  <c r="AQ3269" i="10"/>
  <c r="AR3269" i="10"/>
  <c r="AP3270" i="10"/>
  <c r="AQ3270" i="10"/>
  <c r="AR3270" i="10"/>
  <c r="AP3271" i="10"/>
  <c r="AQ3271" i="10"/>
  <c r="AR3271" i="10"/>
  <c r="AP3272" i="10"/>
  <c r="AQ3272" i="10"/>
  <c r="AR3272" i="10"/>
  <c r="AP3273" i="10"/>
  <c r="AQ3273" i="10"/>
  <c r="AR3273" i="10"/>
  <c r="AP3274" i="10"/>
  <c r="AQ3274" i="10"/>
  <c r="AR3274" i="10"/>
  <c r="AP3275" i="10"/>
  <c r="AQ3275" i="10"/>
  <c r="AR3275" i="10"/>
  <c r="AP3276" i="10"/>
  <c r="AQ3276" i="10"/>
  <c r="AR3276" i="10"/>
  <c r="AP3277" i="10"/>
  <c r="AQ3277" i="10"/>
  <c r="AR3277" i="10"/>
  <c r="AP3278" i="10"/>
  <c r="AQ3278" i="10"/>
  <c r="AR3278" i="10"/>
  <c r="AP3279" i="10"/>
  <c r="AQ3279" i="10"/>
  <c r="AR3279" i="10"/>
  <c r="AP3280" i="10"/>
  <c r="AQ3280" i="10"/>
  <c r="AR3280" i="10"/>
  <c r="AP3281" i="10"/>
  <c r="AQ3281" i="10"/>
  <c r="AR3281" i="10"/>
  <c r="AP3282" i="10"/>
  <c r="AQ3282" i="10"/>
  <c r="AR3282" i="10"/>
  <c r="AP3283" i="10"/>
  <c r="AQ3283" i="10"/>
  <c r="AR3283" i="10"/>
  <c r="AP3284" i="10"/>
  <c r="AQ3284" i="10"/>
  <c r="AR3284" i="10"/>
  <c r="AP3285" i="10"/>
  <c r="AQ3285" i="10"/>
  <c r="AR3285" i="10"/>
  <c r="AP3286" i="10"/>
  <c r="AQ3286" i="10"/>
  <c r="AR3286" i="10"/>
  <c r="AP3287" i="10"/>
  <c r="AQ3287" i="10"/>
  <c r="AR3287" i="10"/>
  <c r="AP3288" i="10"/>
  <c r="AQ3288" i="10"/>
  <c r="AR3288" i="10"/>
  <c r="AP3289" i="10"/>
  <c r="AQ3289" i="10"/>
  <c r="AR3289" i="10"/>
  <c r="AP3290" i="10"/>
  <c r="AQ3290" i="10"/>
  <c r="AR3290" i="10"/>
  <c r="AP3291" i="10"/>
  <c r="AQ3291" i="10"/>
  <c r="AR3291" i="10"/>
  <c r="AP3292" i="10"/>
  <c r="AQ3292" i="10"/>
  <c r="AR3292" i="10"/>
  <c r="AP3293" i="10"/>
  <c r="AQ3293" i="10"/>
  <c r="AR3293" i="10"/>
  <c r="AP3294" i="10"/>
  <c r="AQ3294" i="10"/>
  <c r="AR3294" i="10"/>
  <c r="AP3295" i="10"/>
  <c r="AQ3295" i="10"/>
  <c r="AR3295" i="10"/>
  <c r="AP3296" i="10"/>
  <c r="AQ3296" i="10"/>
  <c r="AR3296" i="10"/>
  <c r="AP3297" i="10"/>
  <c r="AQ3297" i="10"/>
  <c r="AR3297" i="10"/>
  <c r="AP3298" i="10"/>
  <c r="AQ3298" i="10"/>
  <c r="AR3298" i="10"/>
  <c r="AP3299" i="10"/>
  <c r="AQ3299" i="10"/>
  <c r="AR3299" i="10"/>
  <c r="AP3300" i="10"/>
  <c r="AQ3300" i="10"/>
  <c r="AR3300" i="10"/>
  <c r="AP3301" i="10"/>
  <c r="AQ3301" i="10"/>
  <c r="AR3301" i="10"/>
  <c r="AP3302" i="10"/>
  <c r="AQ3302" i="10"/>
  <c r="AR3302" i="10"/>
  <c r="AP3303" i="10"/>
  <c r="AQ3303" i="10"/>
  <c r="AR3303" i="10"/>
  <c r="AP3304" i="10"/>
  <c r="AQ3304" i="10"/>
  <c r="AR3304" i="10"/>
  <c r="AP3305" i="10"/>
  <c r="AQ3305" i="10"/>
  <c r="AR3305" i="10"/>
  <c r="AP3306" i="10"/>
  <c r="AQ3306" i="10"/>
  <c r="AR3306" i="10"/>
  <c r="AP3307" i="10"/>
  <c r="AQ3307" i="10"/>
  <c r="AR3307" i="10"/>
  <c r="AP3308" i="10"/>
  <c r="AQ3308" i="10"/>
  <c r="AR3308" i="10"/>
  <c r="AP3309" i="10"/>
  <c r="AQ3309" i="10"/>
  <c r="AR3309" i="10"/>
  <c r="AP3310" i="10"/>
  <c r="AQ3310" i="10"/>
  <c r="AR3310" i="10"/>
  <c r="AP3311" i="10"/>
  <c r="AQ3311" i="10"/>
  <c r="AR3311" i="10"/>
  <c r="AP3312" i="10"/>
  <c r="AQ3312" i="10"/>
  <c r="AR3312" i="10"/>
  <c r="AP3313" i="10"/>
  <c r="AQ3313" i="10"/>
  <c r="AR3313" i="10"/>
  <c r="AP3314" i="10"/>
  <c r="AQ3314" i="10"/>
  <c r="AR3314" i="10"/>
  <c r="AP3315" i="10"/>
  <c r="AQ3315" i="10"/>
  <c r="AR3315" i="10"/>
  <c r="AP3316" i="10"/>
  <c r="AQ3316" i="10"/>
  <c r="AR3316" i="10"/>
  <c r="AP3317" i="10"/>
  <c r="AQ3317" i="10"/>
  <c r="AR3317" i="10"/>
  <c r="AP3318" i="10"/>
  <c r="AQ3318" i="10"/>
  <c r="AR3318" i="10"/>
  <c r="AP3319" i="10"/>
  <c r="AQ3319" i="10"/>
  <c r="AR3319" i="10"/>
  <c r="AP3320" i="10"/>
  <c r="AQ3320" i="10"/>
  <c r="AR3320" i="10"/>
  <c r="AP3321" i="10"/>
  <c r="AQ3321" i="10"/>
  <c r="AR3321" i="10"/>
  <c r="AP3322" i="10"/>
  <c r="AQ3322" i="10"/>
  <c r="AR3322" i="10"/>
  <c r="AP3323" i="10"/>
  <c r="AQ3323" i="10"/>
  <c r="AR3323" i="10"/>
  <c r="AP3324" i="10"/>
  <c r="AQ3324" i="10"/>
  <c r="AR3324" i="10"/>
  <c r="AP3325" i="10"/>
  <c r="AQ3325" i="10"/>
  <c r="AR3325" i="10"/>
  <c r="AP3326" i="10"/>
  <c r="AQ3326" i="10"/>
  <c r="AR3326" i="10"/>
  <c r="AP3327" i="10"/>
  <c r="AQ3327" i="10"/>
  <c r="AR3327" i="10"/>
  <c r="AP3328" i="10"/>
  <c r="AQ3328" i="10"/>
  <c r="AR3328" i="10"/>
  <c r="AP3329" i="10"/>
  <c r="AQ3329" i="10"/>
  <c r="AR3329" i="10"/>
  <c r="AP3330" i="10"/>
  <c r="AQ3330" i="10"/>
  <c r="AR3330" i="10"/>
  <c r="AP3331" i="10"/>
  <c r="AQ3331" i="10"/>
  <c r="AR3331" i="10"/>
  <c r="AP3332" i="10"/>
  <c r="AQ3332" i="10"/>
  <c r="AR3332" i="10"/>
  <c r="AP3333" i="10"/>
  <c r="AQ3333" i="10"/>
  <c r="AR3333" i="10"/>
  <c r="AP3334" i="10"/>
  <c r="AQ3334" i="10"/>
  <c r="AR3334" i="10"/>
  <c r="AP3335" i="10"/>
  <c r="AQ3335" i="10"/>
  <c r="AR3335" i="10"/>
  <c r="AP3336" i="10"/>
  <c r="AQ3336" i="10"/>
  <c r="AR3336" i="10"/>
  <c r="AP3337" i="10"/>
  <c r="AQ3337" i="10"/>
  <c r="AR3337" i="10"/>
  <c r="AP3338" i="10"/>
  <c r="AQ3338" i="10"/>
  <c r="AR3338" i="10"/>
  <c r="AP3339" i="10"/>
  <c r="AQ3339" i="10"/>
  <c r="AR3339" i="10"/>
  <c r="AP3340" i="10"/>
  <c r="AQ3340" i="10"/>
  <c r="AR3340" i="10"/>
  <c r="AP3341" i="10"/>
  <c r="AQ3341" i="10"/>
  <c r="AR3341" i="10"/>
  <c r="AP3342" i="10"/>
  <c r="AQ3342" i="10"/>
  <c r="AR3342" i="10"/>
  <c r="AP3343" i="10"/>
  <c r="AQ3343" i="10"/>
  <c r="AR3343" i="10"/>
  <c r="AP3344" i="10"/>
  <c r="AQ3344" i="10"/>
  <c r="AR3344" i="10"/>
  <c r="AP3345" i="10"/>
  <c r="AQ3345" i="10"/>
  <c r="AR3345" i="10"/>
  <c r="AP3346" i="10"/>
  <c r="AQ3346" i="10"/>
  <c r="AR3346" i="10"/>
  <c r="AP3347" i="10"/>
  <c r="AQ3347" i="10"/>
  <c r="AR3347" i="10"/>
  <c r="AP3348" i="10"/>
  <c r="AQ3348" i="10"/>
  <c r="AR3348" i="10"/>
  <c r="AP3349" i="10"/>
  <c r="AQ3349" i="10"/>
  <c r="AR3349" i="10"/>
  <c r="AP3350" i="10"/>
  <c r="AQ3350" i="10"/>
  <c r="AR3350" i="10"/>
  <c r="AP3351" i="10"/>
  <c r="AQ3351" i="10"/>
  <c r="AR3351" i="10"/>
  <c r="AP3352" i="10"/>
  <c r="AQ3352" i="10"/>
  <c r="AR3352" i="10"/>
  <c r="AP3353" i="10"/>
  <c r="AQ3353" i="10"/>
  <c r="AR3353" i="10"/>
  <c r="AP3354" i="10"/>
  <c r="AQ3354" i="10"/>
  <c r="AR3354" i="10"/>
  <c r="AP3355" i="10"/>
  <c r="AQ3355" i="10"/>
  <c r="AR3355" i="10"/>
  <c r="AP3356" i="10"/>
  <c r="AQ3356" i="10"/>
  <c r="AR3356" i="10"/>
  <c r="AP3357" i="10"/>
  <c r="AQ3357" i="10"/>
  <c r="AR3357" i="10"/>
  <c r="AP3358" i="10"/>
  <c r="AQ3358" i="10"/>
  <c r="AR3358" i="10"/>
  <c r="AP3359" i="10"/>
  <c r="AQ3359" i="10"/>
  <c r="AR3359" i="10"/>
  <c r="AP3360" i="10"/>
  <c r="AQ3360" i="10"/>
  <c r="AR3360" i="10"/>
  <c r="AP3361" i="10"/>
  <c r="AQ3361" i="10"/>
  <c r="AR3361" i="10"/>
  <c r="AP3362" i="10"/>
  <c r="AQ3362" i="10"/>
  <c r="AR3362" i="10"/>
  <c r="AP3363" i="10"/>
  <c r="AQ3363" i="10"/>
  <c r="AR3363" i="10"/>
  <c r="AP3364" i="10"/>
  <c r="AQ3364" i="10"/>
  <c r="AR3364" i="10"/>
  <c r="AP3365" i="10"/>
  <c r="AQ3365" i="10"/>
  <c r="AR3365" i="10"/>
  <c r="AP3366" i="10"/>
  <c r="AQ3366" i="10"/>
  <c r="AR3366" i="10"/>
  <c r="AP3367" i="10"/>
  <c r="AQ3367" i="10"/>
  <c r="AR3367" i="10"/>
  <c r="AP3368" i="10"/>
  <c r="AQ3368" i="10"/>
  <c r="AR3368" i="10"/>
  <c r="AP3369" i="10"/>
  <c r="AQ3369" i="10"/>
  <c r="AR3369" i="10"/>
  <c r="AP3370" i="10"/>
  <c r="AQ3370" i="10"/>
  <c r="AR3370" i="10"/>
  <c r="AP3371" i="10"/>
  <c r="AQ3371" i="10"/>
  <c r="AR3371" i="10"/>
  <c r="AP3372" i="10"/>
  <c r="AQ3372" i="10"/>
  <c r="AR3372" i="10"/>
  <c r="AP3373" i="10"/>
  <c r="AQ3373" i="10"/>
  <c r="AR3373" i="10"/>
  <c r="AP3374" i="10"/>
  <c r="AQ3374" i="10"/>
  <c r="AR3374" i="10"/>
  <c r="AP3375" i="10"/>
  <c r="AQ3375" i="10"/>
  <c r="AR3375" i="10"/>
  <c r="AP3376" i="10"/>
  <c r="AQ3376" i="10"/>
  <c r="AR3376" i="10"/>
  <c r="AP3377" i="10"/>
  <c r="AQ3377" i="10"/>
  <c r="AR3377" i="10"/>
  <c r="AP3378" i="10"/>
  <c r="AQ3378" i="10"/>
  <c r="AR3378" i="10"/>
  <c r="AP3379" i="10"/>
  <c r="AQ3379" i="10"/>
  <c r="AR3379" i="10"/>
  <c r="AP3380" i="10"/>
  <c r="AQ3380" i="10"/>
  <c r="AR3380" i="10"/>
  <c r="AP3381" i="10"/>
  <c r="AQ3381" i="10"/>
  <c r="AR3381" i="10"/>
  <c r="AP3382" i="10"/>
  <c r="AQ3382" i="10"/>
  <c r="AR3382" i="10"/>
  <c r="AP3383" i="10"/>
  <c r="AQ3383" i="10"/>
  <c r="AR3383" i="10"/>
  <c r="AP3384" i="10"/>
  <c r="AQ3384" i="10"/>
  <c r="AR3384" i="10"/>
  <c r="AP3385" i="10"/>
  <c r="AQ3385" i="10"/>
  <c r="AR3385" i="10"/>
  <c r="AP3386" i="10"/>
  <c r="AQ3386" i="10"/>
  <c r="AR3386" i="10"/>
  <c r="AP3387" i="10"/>
  <c r="AQ3387" i="10"/>
  <c r="AR3387" i="10"/>
  <c r="AP3388" i="10"/>
  <c r="AQ3388" i="10"/>
  <c r="AR3388" i="10"/>
  <c r="AP3389" i="10"/>
  <c r="AQ3389" i="10"/>
  <c r="AR3389" i="10"/>
  <c r="AP3390" i="10"/>
  <c r="AQ3390" i="10"/>
  <c r="AR3390" i="10"/>
  <c r="AP3391" i="10"/>
  <c r="AQ3391" i="10"/>
  <c r="AR3391" i="10"/>
  <c r="AP3392" i="10"/>
  <c r="AQ3392" i="10"/>
  <c r="AR3392" i="10"/>
  <c r="AP3393" i="10"/>
  <c r="AQ3393" i="10"/>
  <c r="AR3393" i="10"/>
  <c r="AP3394" i="10"/>
  <c r="AQ3394" i="10"/>
  <c r="AR3394" i="10"/>
  <c r="AP3395" i="10"/>
  <c r="AQ3395" i="10"/>
  <c r="AR3395" i="10"/>
  <c r="AP3396" i="10"/>
  <c r="AQ3396" i="10"/>
  <c r="AR3396" i="10"/>
  <c r="AP3397" i="10"/>
  <c r="AQ3397" i="10"/>
  <c r="AR3397" i="10"/>
  <c r="AP3398" i="10"/>
  <c r="AQ3398" i="10"/>
  <c r="AR3398" i="10"/>
  <c r="AP3399" i="10"/>
  <c r="AQ3399" i="10"/>
  <c r="AR3399" i="10"/>
  <c r="AP3400" i="10"/>
  <c r="AQ3400" i="10"/>
  <c r="AR3400" i="10"/>
  <c r="AP3401" i="10"/>
  <c r="AQ3401" i="10"/>
  <c r="AR3401" i="10"/>
  <c r="AP3402" i="10"/>
  <c r="AQ3402" i="10"/>
  <c r="AR3402" i="10"/>
  <c r="AP3403" i="10"/>
  <c r="AQ3403" i="10"/>
  <c r="AR3403" i="10"/>
  <c r="AP3404" i="10"/>
  <c r="AQ3404" i="10"/>
  <c r="AR3404" i="10"/>
  <c r="AP3405" i="10"/>
  <c r="AQ3405" i="10"/>
  <c r="AR3405" i="10"/>
  <c r="AP3406" i="10"/>
  <c r="AQ3406" i="10"/>
  <c r="AR3406" i="10"/>
  <c r="AP3407" i="10"/>
  <c r="AQ3407" i="10"/>
  <c r="AR3407" i="10"/>
  <c r="AP3408" i="10"/>
  <c r="AQ3408" i="10"/>
  <c r="AR3408" i="10"/>
  <c r="AP3409" i="10"/>
  <c r="AQ3409" i="10"/>
  <c r="AR3409" i="10"/>
  <c r="AP3410" i="10"/>
  <c r="AQ3410" i="10"/>
  <c r="AR3410" i="10"/>
  <c r="AP3411" i="10"/>
  <c r="AQ3411" i="10"/>
  <c r="AR3411" i="10"/>
  <c r="AP3412" i="10"/>
  <c r="AQ3412" i="10"/>
  <c r="AR3412" i="10"/>
  <c r="AP3413" i="10"/>
  <c r="AQ3413" i="10"/>
  <c r="AR3413" i="10"/>
  <c r="AP3414" i="10"/>
  <c r="AQ3414" i="10"/>
  <c r="AR3414" i="10"/>
  <c r="AP3415" i="10"/>
  <c r="AQ3415" i="10"/>
  <c r="AR3415" i="10"/>
  <c r="AP3416" i="10"/>
  <c r="AQ3416" i="10"/>
  <c r="AR3416" i="10"/>
  <c r="AP3417" i="10"/>
  <c r="AQ3417" i="10"/>
  <c r="AR3417" i="10"/>
  <c r="AP3418" i="10"/>
  <c r="AQ3418" i="10"/>
  <c r="AR3418" i="10"/>
  <c r="AP3419" i="10"/>
  <c r="AQ3419" i="10"/>
  <c r="AR3419" i="10"/>
  <c r="AP3420" i="10"/>
  <c r="AQ3420" i="10"/>
  <c r="AR3420" i="10"/>
  <c r="AP3421" i="10"/>
  <c r="AQ3421" i="10"/>
  <c r="AR3421" i="10"/>
  <c r="AP3422" i="10"/>
  <c r="AQ3422" i="10"/>
  <c r="AR3422" i="10"/>
  <c r="AP3423" i="10"/>
  <c r="AQ3423" i="10"/>
  <c r="AR3423" i="10"/>
  <c r="AP3424" i="10"/>
  <c r="AQ3424" i="10"/>
  <c r="AR3424" i="10"/>
  <c r="AP3425" i="10"/>
  <c r="AQ3425" i="10"/>
  <c r="AR3425" i="10"/>
  <c r="AP3426" i="10"/>
  <c r="AQ3426" i="10"/>
  <c r="AR3426" i="10"/>
  <c r="AP3427" i="10"/>
  <c r="AQ3427" i="10"/>
  <c r="AR3427" i="10"/>
  <c r="AP3428" i="10"/>
  <c r="AQ3428" i="10"/>
  <c r="AR3428" i="10"/>
  <c r="AP3429" i="10"/>
  <c r="AQ3429" i="10"/>
  <c r="AR3429" i="10"/>
  <c r="AP3430" i="10"/>
  <c r="AQ3430" i="10"/>
  <c r="AR3430" i="10"/>
  <c r="AP3431" i="10"/>
  <c r="AQ3431" i="10"/>
  <c r="AR3431" i="10"/>
  <c r="AP3432" i="10"/>
  <c r="AQ3432" i="10"/>
  <c r="AR3432" i="10"/>
  <c r="AP3433" i="10"/>
  <c r="AQ3433" i="10"/>
  <c r="AR3433" i="10"/>
  <c r="AP3434" i="10"/>
  <c r="AQ3434" i="10"/>
  <c r="AR3434" i="10"/>
  <c r="AP3435" i="10"/>
  <c r="AQ3435" i="10"/>
  <c r="AR3435" i="10"/>
  <c r="AP3436" i="10"/>
  <c r="AQ3436" i="10"/>
  <c r="AR3436" i="10"/>
  <c r="AP3437" i="10"/>
  <c r="AQ3437" i="10"/>
  <c r="AR3437" i="10"/>
  <c r="AP3438" i="10"/>
  <c r="AQ3438" i="10"/>
  <c r="AR3438" i="10"/>
  <c r="AP3439" i="10"/>
  <c r="AQ3439" i="10"/>
  <c r="AR3439" i="10"/>
  <c r="AP3440" i="10"/>
  <c r="AQ3440" i="10"/>
  <c r="AR3440" i="10"/>
  <c r="AP3441" i="10"/>
  <c r="AQ3441" i="10"/>
  <c r="AR3441" i="10"/>
  <c r="AP3442" i="10"/>
  <c r="AQ3442" i="10"/>
  <c r="AR3442" i="10"/>
  <c r="AP3443" i="10"/>
  <c r="AQ3443" i="10"/>
  <c r="AR3443" i="10"/>
  <c r="AP3444" i="10"/>
  <c r="AQ3444" i="10"/>
  <c r="AR3444" i="10"/>
  <c r="AP3445" i="10"/>
  <c r="AQ3445" i="10"/>
  <c r="AR3445" i="10"/>
  <c r="AP3446" i="10"/>
  <c r="AQ3446" i="10"/>
  <c r="AR3446" i="10"/>
  <c r="AP3447" i="10"/>
  <c r="AQ3447" i="10"/>
  <c r="AR3447" i="10"/>
  <c r="AP3448" i="10"/>
  <c r="AQ3448" i="10"/>
  <c r="AR3448" i="10"/>
  <c r="AP3449" i="10"/>
  <c r="AQ3449" i="10"/>
  <c r="AR3449" i="10"/>
  <c r="AP3450" i="10"/>
  <c r="AQ3450" i="10"/>
  <c r="AR3450" i="10"/>
  <c r="AP3451" i="10"/>
  <c r="AQ3451" i="10"/>
  <c r="AR3451" i="10"/>
  <c r="AP3452" i="10"/>
  <c r="AQ3452" i="10"/>
  <c r="AR3452" i="10"/>
  <c r="AP3453" i="10"/>
  <c r="AQ3453" i="10"/>
  <c r="AR3453" i="10"/>
  <c r="AP3454" i="10"/>
  <c r="AQ3454" i="10"/>
  <c r="AR3454" i="10"/>
  <c r="AP3455" i="10"/>
  <c r="AQ3455" i="10"/>
  <c r="AR3455" i="10"/>
  <c r="AP3456" i="10"/>
  <c r="AQ3456" i="10"/>
  <c r="AR3456" i="10"/>
  <c r="AP3457" i="10"/>
  <c r="AQ3457" i="10"/>
  <c r="AR3457" i="10"/>
  <c r="AP3458" i="10"/>
  <c r="AQ3458" i="10"/>
  <c r="AR3458" i="10"/>
  <c r="AP3459" i="10"/>
  <c r="AQ3459" i="10"/>
  <c r="AR3459" i="10"/>
  <c r="AP3460" i="10"/>
  <c r="AQ3460" i="10"/>
  <c r="AR3460" i="10"/>
  <c r="AP3461" i="10"/>
  <c r="AQ3461" i="10"/>
  <c r="AR3461" i="10"/>
  <c r="AP3462" i="10"/>
  <c r="AQ3462" i="10"/>
  <c r="AR3462" i="10"/>
  <c r="AP3463" i="10"/>
  <c r="AQ3463" i="10"/>
  <c r="AR3463" i="10"/>
  <c r="AP3464" i="10"/>
  <c r="AQ3464" i="10"/>
  <c r="AR3464" i="10"/>
  <c r="AP3465" i="10"/>
  <c r="AQ3465" i="10"/>
  <c r="AR3465" i="10"/>
  <c r="AP3466" i="10"/>
  <c r="AQ3466" i="10"/>
  <c r="AR3466" i="10"/>
  <c r="AP3467" i="10"/>
  <c r="AQ3467" i="10"/>
  <c r="AR3467" i="10"/>
  <c r="AP3468" i="10"/>
  <c r="AQ3468" i="10"/>
  <c r="AR3468" i="10"/>
  <c r="AP3469" i="10"/>
  <c r="AQ3469" i="10"/>
  <c r="AR3469" i="10"/>
  <c r="AP3470" i="10"/>
  <c r="AQ3470" i="10"/>
  <c r="AR3470" i="10"/>
  <c r="AP3471" i="10"/>
  <c r="AQ3471" i="10"/>
  <c r="AR3471" i="10"/>
  <c r="AP3472" i="10"/>
  <c r="AQ3472" i="10"/>
  <c r="AR3472" i="10"/>
  <c r="AP3473" i="10"/>
  <c r="AQ3473" i="10"/>
  <c r="AR3473" i="10"/>
  <c r="AP3474" i="10"/>
  <c r="AQ3474" i="10"/>
  <c r="AR3474" i="10"/>
  <c r="AP3475" i="10"/>
  <c r="AQ3475" i="10"/>
  <c r="AR3475" i="10"/>
  <c r="AP3476" i="10"/>
  <c r="AQ3476" i="10"/>
  <c r="AR3476" i="10"/>
  <c r="AP3477" i="10"/>
  <c r="AQ3477" i="10"/>
  <c r="AR3477" i="10"/>
  <c r="AP3478" i="10"/>
  <c r="AQ3478" i="10"/>
  <c r="AR3478" i="10"/>
  <c r="AP3479" i="10"/>
  <c r="AQ3479" i="10"/>
  <c r="AR3479" i="10"/>
  <c r="AP3480" i="10"/>
  <c r="AQ3480" i="10"/>
  <c r="AR3480" i="10"/>
  <c r="AP3481" i="10"/>
  <c r="AQ3481" i="10"/>
  <c r="AR3481" i="10"/>
  <c r="AP3482" i="10"/>
  <c r="AQ3482" i="10"/>
  <c r="AR3482" i="10"/>
  <c r="AP3483" i="10"/>
  <c r="AQ3483" i="10"/>
  <c r="AR3483" i="10"/>
  <c r="AP3484" i="10"/>
  <c r="AQ3484" i="10"/>
  <c r="AR3484" i="10"/>
  <c r="AP3485" i="10"/>
  <c r="AQ3485" i="10"/>
  <c r="AR3485" i="10"/>
  <c r="AP3486" i="10"/>
  <c r="AQ3486" i="10"/>
  <c r="AR3486" i="10"/>
  <c r="AP3487" i="10"/>
  <c r="AQ3487" i="10"/>
  <c r="AR3487" i="10"/>
  <c r="AP3488" i="10"/>
  <c r="AQ3488" i="10"/>
  <c r="AR3488" i="10"/>
  <c r="AP3489" i="10"/>
  <c r="AQ3489" i="10"/>
  <c r="AR3489" i="10"/>
  <c r="AP3490" i="10"/>
  <c r="AQ3490" i="10"/>
  <c r="AR3490" i="10"/>
  <c r="AP3491" i="10"/>
  <c r="AQ3491" i="10"/>
  <c r="AR3491" i="10"/>
  <c r="AP3492" i="10"/>
  <c r="AQ3492" i="10"/>
  <c r="AR3492" i="10"/>
  <c r="AP3493" i="10"/>
  <c r="AQ3493" i="10"/>
  <c r="AR3493" i="10"/>
  <c r="AP3494" i="10"/>
  <c r="AQ3494" i="10"/>
  <c r="AR3494" i="10"/>
  <c r="AP3495" i="10"/>
  <c r="AQ3495" i="10"/>
  <c r="AR3495" i="10"/>
  <c r="AP3496" i="10"/>
  <c r="AQ3496" i="10"/>
  <c r="AR3496" i="10"/>
  <c r="AP3497" i="10"/>
  <c r="AQ3497" i="10"/>
  <c r="AR3497" i="10"/>
  <c r="AP3498" i="10"/>
  <c r="AQ3498" i="10"/>
  <c r="AR3498" i="10"/>
  <c r="AP3499" i="10"/>
  <c r="AQ3499" i="10"/>
  <c r="AR3499" i="10"/>
  <c r="AP3500" i="10"/>
  <c r="AQ3500" i="10"/>
  <c r="AR3500" i="10"/>
  <c r="AP3501" i="10"/>
  <c r="AQ3501" i="10"/>
  <c r="AR3501" i="10"/>
  <c r="AP3502" i="10"/>
  <c r="AQ3502" i="10"/>
  <c r="AR3502" i="10"/>
  <c r="AP3503" i="10"/>
  <c r="AQ3503" i="10"/>
  <c r="AR3503" i="10"/>
  <c r="AP3504" i="10"/>
  <c r="AQ3504" i="10"/>
  <c r="AR3504" i="10"/>
  <c r="AP3505" i="10"/>
  <c r="AQ3505" i="10"/>
  <c r="AR3505" i="10"/>
  <c r="AP3506" i="10"/>
  <c r="AQ3506" i="10"/>
  <c r="AR3506" i="10"/>
  <c r="AP3507" i="10"/>
  <c r="AQ3507" i="10"/>
  <c r="AR3507" i="10"/>
  <c r="AP3508" i="10"/>
  <c r="AQ3508" i="10"/>
  <c r="AR3508" i="10"/>
  <c r="AP3509" i="10"/>
  <c r="AQ3509" i="10"/>
  <c r="AR3509" i="10"/>
  <c r="AP3510" i="10"/>
  <c r="AQ3510" i="10"/>
  <c r="AR3510" i="10"/>
  <c r="AP3511" i="10"/>
  <c r="AQ3511" i="10"/>
  <c r="AR3511" i="10"/>
  <c r="AP3512" i="10"/>
  <c r="AQ3512" i="10"/>
  <c r="AR3512" i="10"/>
  <c r="AP3513" i="10"/>
  <c r="AQ3513" i="10"/>
  <c r="AR3513" i="10"/>
  <c r="AP3514" i="10"/>
  <c r="AQ3514" i="10"/>
  <c r="AR3514" i="10"/>
  <c r="AP3515" i="10"/>
  <c r="AQ3515" i="10"/>
  <c r="AR3515" i="10"/>
  <c r="AP3516" i="10"/>
  <c r="AQ3516" i="10"/>
  <c r="AR3516" i="10"/>
  <c r="AP3517" i="10"/>
  <c r="AQ3517" i="10"/>
  <c r="AR3517" i="10"/>
  <c r="AP3518" i="10"/>
  <c r="AQ3518" i="10"/>
  <c r="AR3518" i="10"/>
  <c r="AP3519" i="10"/>
  <c r="AQ3519" i="10"/>
  <c r="AR3519" i="10"/>
  <c r="AP3520" i="10"/>
  <c r="AQ3520" i="10"/>
  <c r="AR3520" i="10"/>
  <c r="AP3521" i="10"/>
  <c r="AQ3521" i="10"/>
  <c r="AR3521" i="10"/>
  <c r="AP3522" i="10"/>
  <c r="AQ3522" i="10"/>
  <c r="AR3522" i="10"/>
  <c r="AP3523" i="10"/>
  <c r="AQ3523" i="10"/>
  <c r="AR3523" i="10"/>
  <c r="AP3524" i="10"/>
  <c r="AQ3524" i="10"/>
  <c r="AR3524" i="10"/>
  <c r="AP3525" i="10"/>
  <c r="AQ3525" i="10"/>
  <c r="AR3525" i="10"/>
  <c r="AP3526" i="10"/>
  <c r="AQ3526" i="10"/>
  <c r="AR3526" i="10"/>
  <c r="AP3527" i="10"/>
  <c r="AQ3527" i="10"/>
  <c r="AR3527" i="10"/>
  <c r="AP3528" i="10"/>
  <c r="AQ3528" i="10"/>
  <c r="AR3528" i="10"/>
  <c r="AP3529" i="10"/>
  <c r="AQ3529" i="10"/>
  <c r="AR3529" i="10"/>
  <c r="AP3530" i="10"/>
  <c r="AQ3530" i="10"/>
  <c r="AR3530" i="10"/>
  <c r="AP3531" i="10"/>
  <c r="AQ3531" i="10"/>
  <c r="AR3531" i="10"/>
  <c r="AP3532" i="10"/>
  <c r="AQ3532" i="10"/>
  <c r="AR3532" i="10"/>
  <c r="AP3533" i="10"/>
  <c r="AQ3533" i="10"/>
  <c r="AR3533" i="10"/>
  <c r="AP3534" i="10"/>
  <c r="AQ3534" i="10"/>
  <c r="AR3534" i="10"/>
  <c r="AP3535" i="10"/>
  <c r="AQ3535" i="10"/>
  <c r="AR3535" i="10"/>
  <c r="AP3536" i="10"/>
  <c r="AQ3536" i="10"/>
  <c r="AR3536" i="10"/>
  <c r="AP3537" i="10"/>
  <c r="AQ3537" i="10"/>
  <c r="AR3537" i="10"/>
  <c r="AP3538" i="10"/>
  <c r="AQ3538" i="10"/>
  <c r="AR3538" i="10"/>
  <c r="AP3539" i="10"/>
  <c r="AQ3539" i="10"/>
  <c r="AR3539" i="10"/>
  <c r="AP3540" i="10"/>
  <c r="AQ3540" i="10"/>
  <c r="AR3540" i="10"/>
  <c r="AP3541" i="10"/>
  <c r="AQ3541" i="10"/>
  <c r="AR3541" i="10"/>
  <c r="AP3542" i="10"/>
  <c r="AQ3542" i="10"/>
  <c r="AR3542" i="10"/>
  <c r="AP3543" i="10"/>
  <c r="AQ3543" i="10"/>
  <c r="AR3543" i="10"/>
  <c r="AP3544" i="10"/>
  <c r="AQ3544" i="10"/>
  <c r="AR3544" i="10"/>
  <c r="AP3545" i="10"/>
  <c r="AQ3545" i="10"/>
  <c r="AR3545" i="10"/>
  <c r="AP3546" i="10"/>
  <c r="AQ3546" i="10"/>
  <c r="AR3546" i="10"/>
  <c r="AP3547" i="10"/>
  <c r="AQ3547" i="10"/>
  <c r="AR3547" i="10"/>
  <c r="AP3548" i="10"/>
  <c r="AQ3548" i="10"/>
  <c r="AR3548" i="10"/>
  <c r="AP3549" i="10"/>
  <c r="AQ3549" i="10"/>
  <c r="AR3549" i="10"/>
  <c r="AP3550" i="10"/>
  <c r="AQ3550" i="10"/>
  <c r="AR3550" i="10"/>
  <c r="AP3551" i="10"/>
  <c r="AQ3551" i="10"/>
  <c r="AR3551" i="10"/>
  <c r="AP3552" i="10"/>
  <c r="AQ3552" i="10"/>
  <c r="AR3552" i="10"/>
  <c r="AP3553" i="10"/>
  <c r="AQ3553" i="10"/>
  <c r="AR3553" i="10"/>
  <c r="AP3554" i="10"/>
  <c r="AQ3554" i="10"/>
  <c r="AR3554" i="10"/>
  <c r="AP3555" i="10"/>
  <c r="AQ3555" i="10"/>
  <c r="AR3555" i="10"/>
  <c r="AP3556" i="10"/>
  <c r="AQ3556" i="10"/>
  <c r="AR3556" i="10"/>
  <c r="AP3557" i="10"/>
  <c r="AQ3557" i="10"/>
  <c r="AR3557" i="10"/>
  <c r="AP3558" i="10"/>
  <c r="AQ3558" i="10"/>
  <c r="AR3558" i="10"/>
  <c r="AP3559" i="10"/>
  <c r="AQ3559" i="10"/>
  <c r="AR3559" i="10"/>
  <c r="AP3560" i="10"/>
  <c r="AQ3560" i="10"/>
  <c r="AR3560" i="10"/>
  <c r="AP3561" i="10"/>
  <c r="AQ3561" i="10"/>
  <c r="AR3561" i="10"/>
  <c r="AP3562" i="10"/>
  <c r="AQ3562" i="10"/>
  <c r="AR3562" i="10"/>
  <c r="AP3563" i="10"/>
  <c r="AQ3563" i="10"/>
  <c r="AR3563" i="10"/>
  <c r="AP3564" i="10"/>
  <c r="AQ3564" i="10"/>
  <c r="AR3564" i="10"/>
  <c r="AP3565" i="10"/>
  <c r="AQ3565" i="10"/>
  <c r="AR3565" i="10"/>
  <c r="AP3566" i="10"/>
  <c r="AQ3566" i="10"/>
  <c r="AR3566" i="10"/>
  <c r="AP3567" i="10"/>
  <c r="AQ3567" i="10"/>
  <c r="AR3567" i="10"/>
  <c r="AP3568" i="10"/>
  <c r="AQ3568" i="10"/>
  <c r="AR3568" i="10"/>
  <c r="AP3569" i="10"/>
  <c r="AQ3569" i="10"/>
  <c r="AR3569" i="10"/>
  <c r="AP3570" i="10"/>
  <c r="AQ3570" i="10"/>
  <c r="AR3570" i="10"/>
  <c r="AP3571" i="10"/>
  <c r="AQ3571" i="10"/>
  <c r="AR3571" i="10"/>
  <c r="AP3572" i="10"/>
  <c r="AQ3572" i="10"/>
  <c r="AR3572" i="10"/>
  <c r="AP3573" i="10"/>
  <c r="AQ3573" i="10"/>
  <c r="AR3573" i="10"/>
  <c r="AP3574" i="10"/>
  <c r="AQ3574" i="10"/>
  <c r="AR3574" i="10"/>
  <c r="AP3575" i="10"/>
  <c r="AQ3575" i="10"/>
  <c r="AR3575" i="10"/>
  <c r="AP3576" i="10"/>
  <c r="AQ3576" i="10"/>
  <c r="AR3576" i="10"/>
  <c r="AP3577" i="10"/>
  <c r="AQ3577" i="10"/>
  <c r="AR3577" i="10"/>
  <c r="AP3578" i="10"/>
  <c r="AQ3578" i="10"/>
  <c r="AR3578" i="10"/>
  <c r="AP3579" i="10"/>
  <c r="AQ3579" i="10"/>
  <c r="AR3579" i="10"/>
  <c r="AP3580" i="10"/>
  <c r="AQ3580" i="10"/>
  <c r="AR3580" i="10"/>
  <c r="AP3581" i="10"/>
  <c r="AQ3581" i="10"/>
  <c r="AR3581" i="10"/>
  <c r="AP3582" i="10"/>
  <c r="AQ3582" i="10"/>
  <c r="AR3582" i="10"/>
  <c r="AP3583" i="10"/>
  <c r="AQ3583" i="10"/>
  <c r="AR3583" i="10"/>
  <c r="AP3584" i="10"/>
  <c r="AQ3584" i="10"/>
  <c r="AR3584" i="10"/>
  <c r="AP3585" i="10"/>
  <c r="AQ3585" i="10"/>
  <c r="AR3585" i="10"/>
  <c r="AP3586" i="10"/>
  <c r="AQ3586" i="10"/>
  <c r="AR3586" i="10"/>
  <c r="AP3587" i="10"/>
  <c r="AQ3587" i="10"/>
  <c r="AR3587" i="10"/>
  <c r="AP3588" i="10"/>
  <c r="AQ3588" i="10"/>
  <c r="AR3588" i="10"/>
  <c r="AP3589" i="10"/>
  <c r="AQ3589" i="10"/>
  <c r="AR3589" i="10"/>
  <c r="AP3590" i="10"/>
  <c r="AQ3590" i="10"/>
  <c r="AR3590" i="10"/>
  <c r="AP3591" i="10"/>
  <c r="AQ3591" i="10"/>
  <c r="AR3591" i="10"/>
  <c r="AP3592" i="10"/>
  <c r="AQ3592" i="10"/>
  <c r="AR3592" i="10"/>
  <c r="AP3593" i="10"/>
  <c r="AQ3593" i="10"/>
  <c r="AR3593" i="10"/>
  <c r="AP3594" i="10"/>
  <c r="AQ3594" i="10"/>
  <c r="AR3594" i="10"/>
  <c r="AP3595" i="10"/>
  <c r="AQ3595" i="10"/>
  <c r="AR3595" i="10"/>
  <c r="AP3596" i="10"/>
  <c r="AQ3596" i="10"/>
  <c r="AR3596" i="10"/>
  <c r="AP3597" i="10"/>
  <c r="AQ3597" i="10"/>
  <c r="AR3597" i="10"/>
  <c r="AP3598" i="10"/>
  <c r="AQ3598" i="10"/>
  <c r="AR3598" i="10"/>
  <c r="AP3599" i="10"/>
  <c r="AQ3599" i="10"/>
  <c r="AR3599" i="10"/>
  <c r="AP3600" i="10"/>
  <c r="AQ3600" i="10"/>
  <c r="AR3600" i="10"/>
  <c r="AP3601" i="10"/>
  <c r="AQ3601" i="10"/>
  <c r="AR3601" i="10"/>
  <c r="AP3602" i="10"/>
  <c r="AQ3602" i="10"/>
  <c r="AR3602" i="10"/>
  <c r="AP3603" i="10"/>
  <c r="AQ3603" i="10"/>
  <c r="AR3603" i="10"/>
  <c r="AP3604" i="10"/>
  <c r="AQ3604" i="10"/>
  <c r="AR3604" i="10"/>
  <c r="AP3605" i="10"/>
  <c r="AQ3605" i="10"/>
  <c r="AR3605" i="10"/>
  <c r="AP3606" i="10"/>
  <c r="AQ3606" i="10"/>
  <c r="AR3606" i="10"/>
  <c r="AP3607" i="10"/>
  <c r="AQ3607" i="10"/>
  <c r="AR3607" i="10"/>
  <c r="AP3608" i="10"/>
  <c r="AQ3608" i="10"/>
  <c r="AR3608" i="10"/>
  <c r="AP3609" i="10"/>
  <c r="AQ3609" i="10"/>
  <c r="AR3609" i="10"/>
  <c r="AP3610" i="10"/>
  <c r="AQ3610" i="10"/>
  <c r="AR3610" i="10"/>
  <c r="AP3611" i="10"/>
  <c r="AQ3611" i="10"/>
  <c r="AR3611" i="10"/>
  <c r="AP3612" i="10"/>
  <c r="AQ3612" i="10"/>
  <c r="AR3612" i="10"/>
  <c r="AP3613" i="10"/>
  <c r="AQ3613" i="10"/>
  <c r="AR3613" i="10"/>
  <c r="AP3614" i="10"/>
  <c r="AQ3614" i="10"/>
  <c r="AR3614" i="10"/>
  <c r="AP3615" i="10"/>
  <c r="AQ3615" i="10"/>
  <c r="AR3615" i="10"/>
  <c r="AP3616" i="10"/>
  <c r="AQ3616" i="10"/>
  <c r="AR3616" i="10"/>
  <c r="AP3617" i="10"/>
  <c r="AQ3617" i="10"/>
  <c r="AR3617" i="10"/>
  <c r="AP3618" i="10"/>
  <c r="AQ3618" i="10"/>
  <c r="AR3618" i="10"/>
  <c r="AP3619" i="10"/>
  <c r="AQ3619" i="10"/>
  <c r="AR3619" i="10"/>
  <c r="AP3620" i="10"/>
  <c r="AQ3620" i="10"/>
  <c r="AR3620" i="10"/>
  <c r="AP3621" i="10"/>
  <c r="AQ3621" i="10"/>
  <c r="AR3621" i="10"/>
  <c r="AP3622" i="10"/>
  <c r="AQ3622" i="10"/>
  <c r="AR3622" i="10"/>
  <c r="AP3623" i="10"/>
  <c r="AQ3623" i="10"/>
  <c r="AR3623" i="10"/>
  <c r="AP3624" i="10"/>
  <c r="AQ3624" i="10"/>
  <c r="AR3624" i="10"/>
  <c r="AP3625" i="10"/>
  <c r="AQ3625" i="10"/>
  <c r="AR3625" i="10"/>
  <c r="AP3626" i="10"/>
  <c r="AQ3626" i="10"/>
  <c r="AR3626" i="10"/>
  <c r="AP3627" i="10"/>
  <c r="AQ3627" i="10"/>
  <c r="AR3627" i="10"/>
  <c r="AP3628" i="10"/>
  <c r="AQ3628" i="10"/>
  <c r="AR3628" i="10"/>
  <c r="AP3629" i="10"/>
  <c r="AQ3629" i="10"/>
  <c r="AR3629" i="10"/>
  <c r="AP3630" i="10"/>
  <c r="AQ3630" i="10"/>
  <c r="AR3630" i="10"/>
  <c r="AP3631" i="10"/>
  <c r="AQ3631" i="10"/>
  <c r="AR3631" i="10"/>
  <c r="AP3632" i="10"/>
  <c r="AQ3632" i="10"/>
  <c r="AR3632" i="10"/>
  <c r="AP3633" i="10"/>
  <c r="AQ3633" i="10"/>
  <c r="AR3633" i="10"/>
  <c r="AP3634" i="10"/>
  <c r="AQ3634" i="10"/>
  <c r="AR3634" i="10"/>
  <c r="AP3635" i="10"/>
  <c r="AQ3635" i="10"/>
  <c r="AR3635" i="10"/>
  <c r="AP3636" i="10"/>
  <c r="AQ3636" i="10"/>
  <c r="AR3636" i="10"/>
  <c r="AP3637" i="10"/>
  <c r="AQ3637" i="10"/>
  <c r="AR3637" i="10"/>
  <c r="AP3638" i="10"/>
  <c r="AQ3638" i="10"/>
  <c r="AR3638" i="10"/>
  <c r="AP3639" i="10"/>
  <c r="AQ3639" i="10"/>
  <c r="AR3639" i="10"/>
  <c r="AP3640" i="10"/>
  <c r="AQ3640" i="10"/>
  <c r="AR3640" i="10"/>
  <c r="AP3641" i="10"/>
  <c r="AQ3641" i="10"/>
  <c r="AR3641" i="10"/>
  <c r="AP3642" i="10"/>
  <c r="AQ3642" i="10"/>
  <c r="AR3642" i="10"/>
  <c r="AP3643" i="10"/>
  <c r="AQ3643" i="10"/>
  <c r="AR3643" i="10"/>
  <c r="AP3644" i="10"/>
  <c r="AQ3644" i="10"/>
  <c r="AR3644" i="10"/>
  <c r="AP3645" i="10"/>
  <c r="AQ3645" i="10"/>
  <c r="AR3645" i="10"/>
  <c r="AP3646" i="10"/>
  <c r="AQ3646" i="10"/>
  <c r="AR3646" i="10"/>
  <c r="AP3647" i="10"/>
  <c r="AQ3647" i="10"/>
  <c r="AR3647" i="10"/>
  <c r="AP3648" i="10"/>
  <c r="AQ3648" i="10"/>
  <c r="AR3648" i="10"/>
  <c r="AP3649" i="10"/>
  <c r="AQ3649" i="10"/>
  <c r="AR3649" i="10"/>
  <c r="AP3650" i="10"/>
  <c r="AQ3650" i="10"/>
  <c r="AR3650" i="10"/>
  <c r="AP3651" i="10"/>
  <c r="AQ3651" i="10"/>
  <c r="AR3651" i="10"/>
  <c r="AP3652" i="10"/>
  <c r="AQ3652" i="10"/>
  <c r="AR3652" i="10"/>
  <c r="AP3653" i="10"/>
  <c r="AQ3653" i="10"/>
  <c r="AR3653" i="10"/>
  <c r="AP3654" i="10"/>
  <c r="AQ3654" i="10"/>
  <c r="AR3654" i="10"/>
  <c r="AP3655" i="10"/>
  <c r="AQ3655" i="10"/>
  <c r="AR3655" i="10"/>
  <c r="AP3656" i="10"/>
  <c r="AQ3656" i="10"/>
  <c r="AR3656" i="10"/>
  <c r="AP3657" i="10"/>
  <c r="AQ3657" i="10"/>
  <c r="AR3657" i="10"/>
  <c r="AP3658" i="10"/>
  <c r="AQ3658" i="10"/>
  <c r="AR3658" i="10"/>
  <c r="AP3659" i="10"/>
  <c r="AQ3659" i="10"/>
  <c r="AR3659" i="10"/>
  <c r="AP3660" i="10"/>
  <c r="AQ3660" i="10"/>
  <c r="AR3660" i="10"/>
  <c r="AP3661" i="10"/>
  <c r="AQ3661" i="10"/>
  <c r="AR3661" i="10"/>
  <c r="AP3662" i="10"/>
  <c r="AQ3662" i="10"/>
  <c r="AR3662" i="10"/>
  <c r="AP3663" i="10"/>
  <c r="AQ3663" i="10"/>
  <c r="AR3663" i="10"/>
  <c r="AP3664" i="10"/>
  <c r="AQ3664" i="10"/>
  <c r="AR3664" i="10"/>
  <c r="AP3665" i="10"/>
  <c r="AQ3665" i="10"/>
  <c r="AR3665" i="10"/>
  <c r="AP3666" i="10"/>
  <c r="AQ3666" i="10"/>
  <c r="AR3666" i="10"/>
  <c r="AP3667" i="10"/>
  <c r="AQ3667" i="10"/>
  <c r="AR3667" i="10"/>
  <c r="AP3668" i="10"/>
  <c r="AQ3668" i="10"/>
  <c r="AR3668" i="10"/>
  <c r="AP3669" i="10"/>
  <c r="AQ3669" i="10"/>
  <c r="AR3669" i="10"/>
  <c r="AP3670" i="10"/>
  <c r="AQ3670" i="10"/>
  <c r="AR3670" i="10"/>
  <c r="AP3671" i="10"/>
  <c r="AQ3671" i="10"/>
  <c r="AR3671" i="10"/>
  <c r="AP3672" i="10"/>
  <c r="AQ3672" i="10"/>
  <c r="AR3672" i="10"/>
  <c r="AP3673" i="10"/>
  <c r="AQ3673" i="10"/>
  <c r="AR3673" i="10"/>
  <c r="AP3674" i="10"/>
  <c r="AQ3674" i="10"/>
  <c r="AR3674" i="10"/>
  <c r="AP3675" i="10"/>
  <c r="AQ3675" i="10"/>
  <c r="AR3675" i="10"/>
  <c r="AP3676" i="10"/>
  <c r="AQ3676" i="10"/>
  <c r="AR3676" i="10"/>
  <c r="AP3677" i="10"/>
  <c r="AQ3677" i="10"/>
  <c r="AR3677" i="10"/>
  <c r="AP3678" i="10"/>
  <c r="AQ3678" i="10"/>
  <c r="AR3678" i="10"/>
  <c r="AP3679" i="10"/>
  <c r="AQ3679" i="10"/>
  <c r="AR3679" i="10"/>
  <c r="AP3680" i="10"/>
  <c r="AQ3680" i="10"/>
  <c r="AR3680" i="10"/>
  <c r="AP3681" i="10"/>
  <c r="AQ3681" i="10"/>
  <c r="AR3681" i="10"/>
  <c r="AP3682" i="10"/>
  <c r="AQ3682" i="10"/>
  <c r="AR3682" i="10"/>
  <c r="AP3683" i="10"/>
  <c r="AQ3683" i="10"/>
  <c r="AR3683" i="10"/>
  <c r="AP3684" i="10"/>
  <c r="AQ3684" i="10"/>
  <c r="AR3684" i="10"/>
  <c r="AP3685" i="10"/>
  <c r="AQ3685" i="10"/>
  <c r="AR3685" i="10"/>
  <c r="AP3686" i="10"/>
  <c r="AQ3686" i="10"/>
  <c r="AR3686" i="10"/>
  <c r="AP3687" i="10"/>
  <c r="AQ3687" i="10"/>
  <c r="AR3687" i="10"/>
  <c r="AP3688" i="10"/>
  <c r="AQ3688" i="10"/>
  <c r="AR3688" i="10"/>
  <c r="AP3689" i="10"/>
  <c r="AQ3689" i="10"/>
  <c r="AR3689" i="10"/>
  <c r="AP3690" i="10"/>
  <c r="AQ3690" i="10"/>
  <c r="AR3690" i="10"/>
  <c r="AP3691" i="10"/>
  <c r="AQ3691" i="10"/>
  <c r="AR3691" i="10"/>
  <c r="AP3692" i="10"/>
  <c r="AQ3692" i="10"/>
  <c r="AR3692" i="10"/>
  <c r="AP3693" i="10"/>
  <c r="AQ3693" i="10"/>
  <c r="AR3693" i="10"/>
  <c r="AP3694" i="10"/>
  <c r="AQ3694" i="10"/>
  <c r="AR3694" i="10"/>
  <c r="AP3695" i="10"/>
  <c r="AQ3695" i="10"/>
  <c r="AR3695" i="10"/>
  <c r="AP3696" i="10"/>
  <c r="AQ3696" i="10"/>
  <c r="AR3696" i="10"/>
  <c r="AP3697" i="10"/>
  <c r="AQ3697" i="10"/>
  <c r="AR3697" i="10"/>
  <c r="AP3698" i="10"/>
  <c r="AQ3698" i="10"/>
  <c r="AR3698" i="10"/>
  <c r="AP3699" i="10"/>
  <c r="AQ3699" i="10"/>
  <c r="AR3699" i="10"/>
  <c r="AP3700" i="10"/>
  <c r="AQ3700" i="10"/>
  <c r="AR3700" i="10"/>
  <c r="AP3701" i="10"/>
  <c r="AQ3701" i="10"/>
  <c r="AR3701" i="10"/>
  <c r="AP3702" i="10"/>
  <c r="AQ3702" i="10"/>
  <c r="AR3702" i="10"/>
  <c r="AP3703" i="10"/>
  <c r="AQ3703" i="10"/>
  <c r="AR3703" i="10"/>
  <c r="AP3704" i="10"/>
  <c r="AQ3704" i="10"/>
  <c r="AR3704" i="10"/>
  <c r="AP3705" i="10"/>
  <c r="AQ3705" i="10"/>
  <c r="AR3705" i="10"/>
  <c r="AP3706" i="10"/>
  <c r="AQ3706" i="10"/>
  <c r="AR3706" i="10"/>
  <c r="AP3707" i="10"/>
  <c r="AQ3707" i="10"/>
  <c r="AR3707" i="10"/>
  <c r="AP3708" i="10"/>
  <c r="AQ3708" i="10"/>
  <c r="AR3708" i="10"/>
  <c r="AP3709" i="10"/>
  <c r="AQ3709" i="10"/>
  <c r="AR3709" i="10"/>
  <c r="AP3710" i="10"/>
  <c r="AQ3710" i="10"/>
  <c r="AR3710" i="10"/>
  <c r="AP3711" i="10"/>
  <c r="AQ3711" i="10"/>
  <c r="AR3711" i="10"/>
  <c r="AP3712" i="10"/>
  <c r="AQ3712" i="10"/>
  <c r="AR3712" i="10"/>
  <c r="AP3713" i="10"/>
  <c r="AQ3713" i="10"/>
  <c r="AR3713" i="10"/>
  <c r="AP3714" i="10"/>
  <c r="AQ3714" i="10"/>
  <c r="AR3714" i="10"/>
  <c r="AP3715" i="10"/>
  <c r="AQ3715" i="10"/>
  <c r="AR3715" i="10"/>
  <c r="AP3716" i="10"/>
  <c r="AQ3716" i="10"/>
  <c r="AR3716" i="10"/>
  <c r="AP3717" i="10"/>
  <c r="AQ3717" i="10"/>
  <c r="AR3717" i="10"/>
  <c r="AP3718" i="10"/>
  <c r="AQ3718" i="10"/>
  <c r="AR3718" i="10"/>
  <c r="AP3719" i="10"/>
  <c r="AQ3719" i="10"/>
  <c r="AR3719" i="10"/>
  <c r="AP3720" i="10"/>
  <c r="AQ3720" i="10"/>
  <c r="AR3720" i="10"/>
  <c r="AP3721" i="10"/>
  <c r="AQ3721" i="10"/>
  <c r="AR3721" i="10"/>
  <c r="AP3722" i="10"/>
  <c r="AQ3722" i="10"/>
  <c r="AR3722" i="10"/>
  <c r="AP3723" i="10"/>
  <c r="AQ3723" i="10"/>
  <c r="AR3723" i="10"/>
  <c r="AP3724" i="10"/>
  <c r="AQ3724" i="10"/>
  <c r="AR3724" i="10"/>
  <c r="AP3725" i="10"/>
  <c r="AQ3725" i="10"/>
  <c r="AR3725" i="10"/>
  <c r="AP3726" i="10"/>
  <c r="AQ3726" i="10"/>
  <c r="AR3726" i="10"/>
  <c r="AP3727" i="10"/>
  <c r="AQ3727" i="10"/>
  <c r="AR3727" i="10"/>
  <c r="AP3728" i="10"/>
  <c r="AQ3728" i="10"/>
  <c r="AR3728" i="10"/>
  <c r="AP3729" i="10"/>
  <c r="AQ3729" i="10"/>
  <c r="AR3729" i="10"/>
  <c r="AP3730" i="10"/>
  <c r="AQ3730" i="10"/>
  <c r="AR3730" i="10"/>
  <c r="AP3731" i="10"/>
  <c r="AQ3731" i="10"/>
  <c r="AR3731" i="10"/>
  <c r="AP3732" i="10"/>
  <c r="AQ3732" i="10"/>
  <c r="AR3732" i="10"/>
  <c r="AP3733" i="10"/>
  <c r="AQ3733" i="10"/>
  <c r="AR3733" i="10"/>
  <c r="AP3734" i="10"/>
  <c r="AQ3734" i="10"/>
  <c r="AR3734" i="10"/>
  <c r="AP3735" i="10"/>
  <c r="AQ3735" i="10"/>
  <c r="AR3735" i="10"/>
  <c r="AP3736" i="10"/>
  <c r="AQ3736" i="10"/>
  <c r="AR3736" i="10"/>
  <c r="AP3737" i="10"/>
  <c r="AQ3737" i="10"/>
  <c r="AR3737" i="10"/>
  <c r="AP3738" i="10"/>
  <c r="AQ3738" i="10"/>
  <c r="AR3738" i="10"/>
  <c r="AP3739" i="10"/>
  <c r="AQ3739" i="10"/>
  <c r="AR3739" i="10"/>
  <c r="AP3740" i="10"/>
  <c r="AQ3740" i="10"/>
  <c r="AR3740" i="10"/>
  <c r="AP3741" i="10"/>
  <c r="AQ3741" i="10"/>
  <c r="AR3741" i="10"/>
  <c r="AP3742" i="10"/>
  <c r="AQ3742" i="10"/>
  <c r="AR3742" i="10"/>
  <c r="AP3743" i="10"/>
  <c r="AQ3743" i="10"/>
  <c r="AR3743" i="10"/>
  <c r="AP3744" i="10"/>
  <c r="AQ3744" i="10"/>
  <c r="AR3744" i="10"/>
  <c r="AP3745" i="10"/>
  <c r="AQ3745" i="10"/>
  <c r="AR3745" i="10"/>
  <c r="AP3746" i="10"/>
  <c r="AQ3746" i="10"/>
  <c r="AR3746" i="10"/>
  <c r="AP3747" i="10"/>
  <c r="AQ3747" i="10"/>
  <c r="AR3747" i="10"/>
  <c r="AP3748" i="10"/>
  <c r="AQ3748" i="10"/>
  <c r="AR3748" i="10"/>
  <c r="AP3749" i="10"/>
  <c r="AQ3749" i="10"/>
  <c r="AR3749" i="10"/>
  <c r="AP3750" i="10"/>
  <c r="AQ3750" i="10"/>
  <c r="AR3750" i="10"/>
  <c r="AP3751" i="10"/>
  <c r="AQ3751" i="10"/>
  <c r="AR3751" i="10"/>
  <c r="AP3752" i="10"/>
  <c r="AQ3752" i="10"/>
  <c r="AR3752" i="10"/>
  <c r="AP3753" i="10"/>
  <c r="AQ3753" i="10"/>
  <c r="AR3753" i="10"/>
  <c r="AP3754" i="10"/>
  <c r="AQ3754" i="10"/>
  <c r="AR3754" i="10"/>
  <c r="AP3755" i="10"/>
  <c r="AQ3755" i="10"/>
  <c r="AR3755" i="10"/>
  <c r="AP3756" i="10"/>
  <c r="AQ3756" i="10"/>
  <c r="AR3756" i="10"/>
  <c r="AP3757" i="10"/>
  <c r="AQ3757" i="10"/>
  <c r="AR3757" i="10"/>
  <c r="AP3758" i="10"/>
  <c r="AQ3758" i="10"/>
  <c r="AR3758" i="10"/>
  <c r="AP3759" i="10"/>
  <c r="AQ3759" i="10"/>
  <c r="AR3759" i="10"/>
  <c r="AP3760" i="10"/>
  <c r="AQ3760" i="10"/>
  <c r="AR3760" i="10"/>
  <c r="AP3761" i="10"/>
  <c r="AQ3761" i="10"/>
  <c r="AR3761" i="10"/>
  <c r="AP3762" i="10"/>
  <c r="AQ3762" i="10"/>
  <c r="AR3762" i="10"/>
  <c r="AP3763" i="10"/>
  <c r="AQ3763" i="10"/>
  <c r="AR3763" i="10"/>
  <c r="AP3764" i="10"/>
  <c r="AQ3764" i="10"/>
  <c r="AR3764" i="10"/>
  <c r="AP3765" i="10"/>
  <c r="AQ3765" i="10"/>
  <c r="AR3765" i="10"/>
  <c r="AP3766" i="10"/>
  <c r="AQ3766" i="10"/>
  <c r="AR3766" i="10"/>
  <c r="AP3767" i="10"/>
  <c r="AQ3767" i="10"/>
  <c r="AR3767" i="10"/>
  <c r="AP3768" i="10"/>
  <c r="AQ3768" i="10"/>
  <c r="AR3768" i="10"/>
  <c r="AP3769" i="10"/>
  <c r="AQ3769" i="10"/>
  <c r="AR3769" i="10"/>
  <c r="AP3770" i="10"/>
  <c r="AQ3770" i="10"/>
  <c r="AR3770" i="10"/>
  <c r="AP3771" i="10"/>
  <c r="AQ3771" i="10"/>
  <c r="AR3771" i="10"/>
  <c r="AP3772" i="10"/>
  <c r="AQ3772" i="10"/>
  <c r="AR3772" i="10"/>
  <c r="AP3773" i="10"/>
  <c r="AQ3773" i="10"/>
  <c r="AR3773" i="10"/>
  <c r="AP3774" i="10"/>
  <c r="AQ3774" i="10"/>
  <c r="AR3774" i="10"/>
  <c r="AP3775" i="10"/>
  <c r="AQ3775" i="10"/>
  <c r="AR3775" i="10"/>
  <c r="AP3776" i="10"/>
  <c r="AQ3776" i="10"/>
  <c r="AR3776" i="10"/>
  <c r="AP3777" i="10"/>
  <c r="AQ3777" i="10"/>
  <c r="AR3777" i="10"/>
  <c r="AP3778" i="10"/>
  <c r="AQ3778" i="10"/>
  <c r="AR3778" i="10"/>
  <c r="AP3779" i="10"/>
  <c r="AQ3779" i="10"/>
  <c r="AR3779" i="10"/>
  <c r="AP3780" i="10"/>
  <c r="AQ3780" i="10"/>
  <c r="AR3780" i="10"/>
  <c r="AP3781" i="10"/>
  <c r="AQ3781" i="10"/>
  <c r="AR3781" i="10"/>
  <c r="AP3782" i="10"/>
  <c r="AQ3782" i="10"/>
  <c r="AR3782" i="10"/>
  <c r="AP3783" i="10"/>
  <c r="AQ3783" i="10"/>
  <c r="AR3783" i="10"/>
  <c r="AP3784" i="10"/>
  <c r="AQ3784" i="10"/>
  <c r="AR3784" i="10"/>
  <c r="AP3785" i="10"/>
  <c r="AQ3785" i="10"/>
  <c r="AR3785" i="10"/>
  <c r="AP3786" i="10"/>
  <c r="AQ3786" i="10"/>
  <c r="AR3786" i="10"/>
  <c r="AP3787" i="10"/>
  <c r="AQ3787" i="10"/>
  <c r="AR3787" i="10"/>
  <c r="AP3788" i="10"/>
  <c r="AQ3788" i="10"/>
  <c r="AR3788" i="10"/>
  <c r="AP3789" i="10"/>
  <c r="AQ3789" i="10"/>
  <c r="AR3789" i="10"/>
  <c r="AP3790" i="10"/>
  <c r="AQ3790" i="10"/>
  <c r="AR3790" i="10"/>
  <c r="AP3791" i="10"/>
  <c r="AQ3791" i="10"/>
  <c r="AR3791" i="10"/>
  <c r="AP3792" i="10"/>
  <c r="AQ3792" i="10"/>
  <c r="AR3792" i="10"/>
  <c r="AP3793" i="10"/>
  <c r="AQ3793" i="10"/>
  <c r="AR3793" i="10"/>
  <c r="AP3794" i="10"/>
  <c r="AQ3794" i="10"/>
  <c r="AR3794" i="10"/>
  <c r="AP3795" i="10"/>
  <c r="AQ3795" i="10"/>
  <c r="AR3795" i="10"/>
  <c r="AP3796" i="10"/>
  <c r="AQ3796" i="10"/>
  <c r="AR3796" i="10"/>
  <c r="AP3797" i="10"/>
  <c r="AQ3797" i="10"/>
  <c r="AR3797" i="10"/>
  <c r="AP3798" i="10"/>
  <c r="AQ3798" i="10"/>
  <c r="AR3798" i="10"/>
  <c r="AP3799" i="10"/>
  <c r="AQ3799" i="10"/>
  <c r="AR3799" i="10"/>
  <c r="AP3800" i="10"/>
  <c r="AQ3800" i="10"/>
  <c r="AR3800" i="10"/>
  <c r="AP3801" i="10"/>
  <c r="AQ3801" i="10"/>
  <c r="AR3801" i="10"/>
  <c r="AP3802" i="10"/>
  <c r="AQ3802" i="10"/>
  <c r="AR3802" i="10"/>
  <c r="AP3803" i="10"/>
  <c r="AQ3803" i="10"/>
  <c r="AR3803" i="10"/>
  <c r="AP3804" i="10"/>
  <c r="AQ3804" i="10"/>
  <c r="AR3804" i="10"/>
  <c r="AP3805" i="10"/>
  <c r="AQ3805" i="10"/>
  <c r="AR3805" i="10"/>
  <c r="AP3806" i="10"/>
  <c r="AQ3806" i="10"/>
  <c r="AR3806" i="10"/>
  <c r="AP3807" i="10"/>
  <c r="AQ3807" i="10"/>
  <c r="AR3807" i="10"/>
  <c r="AP3808" i="10"/>
  <c r="AQ3808" i="10"/>
  <c r="AR3808" i="10"/>
  <c r="AP3809" i="10"/>
  <c r="AQ3809" i="10"/>
  <c r="AR3809" i="10"/>
  <c r="AP3810" i="10"/>
  <c r="AQ3810" i="10"/>
  <c r="AR3810" i="10"/>
  <c r="AP3811" i="10"/>
  <c r="AQ3811" i="10"/>
  <c r="AR3811" i="10"/>
  <c r="AP3812" i="10"/>
  <c r="AQ3812" i="10"/>
  <c r="AR3812" i="10"/>
  <c r="AP3813" i="10"/>
  <c r="AQ3813" i="10"/>
  <c r="AR3813" i="10"/>
  <c r="AP3814" i="10"/>
  <c r="AQ3814" i="10"/>
  <c r="AR3814" i="10"/>
  <c r="AP3815" i="10"/>
  <c r="AQ3815" i="10"/>
  <c r="AR3815" i="10"/>
  <c r="AP3816" i="10"/>
  <c r="AQ3816" i="10"/>
  <c r="AR3816" i="10"/>
  <c r="AP3817" i="10"/>
  <c r="AQ3817" i="10"/>
  <c r="AR3817" i="10"/>
  <c r="AP3818" i="10"/>
  <c r="AQ3818" i="10"/>
  <c r="AR3818" i="10"/>
  <c r="AP3819" i="10"/>
  <c r="AQ3819" i="10"/>
  <c r="AR3819" i="10"/>
  <c r="AP3820" i="10"/>
  <c r="AQ3820" i="10"/>
  <c r="AR3820" i="10"/>
  <c r="AP3821" i="10"/>
  <c r="AQ3821" i="10"/>
  <c r="AR3821" i="10"/>
  <c r="AP3822" i="10"/>
  <c r="AQ3822" i="10"/>
  <c r="AR3822" i="10"/>
  <c r="AP3823" i="10"/>
  <c r="AQ3823" i="10"/>
  <c r="AR3823" i="10"/>
  <c r="AP3824" i="10"/>
  <c r="AQ3824" i="10"/>
  <c r="AR3824" i="10"/>
  <c r="AP3825" i="10"/>
  <c r="AQ3825" i="10"/>
  <c r="AR3825" i="10"/>
  <c r="AP3826" i="10"/>
  <c r="AQ3826" i="10"/>
  <c r="AR3826" i="10"/>
  <c r="AP3827" i="10"/>
  <c r="AQ3827" i="10"/>
  <c r="AR3827" i="10"/>
  <c r="AP3828" i="10"/>
  <c r="AQ3828" i="10"/>
  <c r="AR3828" i="10"/>
  <c r="AP3829" i="10"/>
  <c r="AQ3829" i="10"/>
  <c r="AR3829" i="10"/>
  <c r="AP3830" i="10"/>
  <c r="AQ3830" i="10"/>
  <c r="AR3830" i="10"/>
  <c r="AP3831" i="10"/>
  <c r="AQ3831" i="10"/>
  <c r="AR3831" i="10"/>
  <c r="AP3832" i="10"/>
  <c r="AQ3832" i="10"/>
  <c r="AR3832" i="10"/>
  <c r="AP3833" i="10"/>
  <c r="AQ3833" i="10"/>
  <c r="AR3833" i="10"/>
  <c r="AP3834" i="10"/>
  <c r="AQ3834" i="10"/>
  <c r="AR3834" i="10"/>
  <c r="AP3835" i="10"/>
  <c r="AQ3835" i="10"/>
  <c r="AR3835" i="10"/>
  <c r="AP3836" i="10"/>
  <c r="AQ3836" i="10"/>
  <c r="AR3836" i="10"/>
  <c r="AP3837" i="10"/>
  <c r="AQ3837" i="10"/>
  <c r="AR3837" i="10"/>
  <c r="AP3838" i="10"/>
  <c r="AQ3838" i="10"/>
  <c r="AR3838" i="10"/>
  <c r="AP3839" i="10"/>
  <c r="AQ3839" i="10"/>
  <c r="AR3839" i="10"/>
  <c r="AP3840" i="10"/>
  <c r="AQ3840" i="10"/>
  <c r="AR3840" i="10"/>
  <c r="AP3841" i="10"/>
  <c r="AQ3841" i="10"/>
  <c r="AR3841" i="10"/>
  <c r="AP3842" i="10"/>
  <c r="AQ3842" i="10"/>
  <c r="AR3842" i="10"/>
  <c r="AP3843" i="10"/>
  <c r="AQ3843" i="10"/>
  <c r="AR3843" i="10"/>
  <c r="AP3844" i="10"/>
  <c r="AQ3844" i="10"/>
  <c r="AR3844" i="10"/>
  <c r="AP3845" i="10"/>
  <c r="AQ3845" i="10"/>
  <c r="AR3845" i="10"/>
  <c r="AP3846" i="10"/>
  <c r="AQ3846" i="10"/>
  <c r="AR3846" i="10"/>
  <c r="AP3847" i="10"/>
  <c r="AQ3847" i="10"/>
  <c r="AR3847" i="10"/>
  <c r="AP3848" i="10"/>
  <c r="AQ3848" i="10"/>
  <c r="AR3848" i="10"/>
  <c r="AP3849" i="10"/>
  <c r="AQ3849" i="10"/>
  <c r="AR3849" i="10"/>
  <c r="AP3850" i="10"/>
  <c r="AQ3850" i="10"/>
  <c r="AR3850" i="10"/>
  <c r="AP3851" i="10"/>
  <c r="AQ3851" i="10"/>
  <c r="AR3851" i="10"/>
  <c r="AP3852" i="10"/>
  <c r="AQ3852" i="10"/>
  <c r="AR3852" i="10"/>
  <c r="AP3853" i="10"/>
  <c r="AQ3853" i="10"/>
  <c r="AR3853" i="10"/>
  <c r="AP3854" i="10"/>
  <c r="AQ3854" i="10"/>
  <c r="AR3854" i="10"/>
  <c r="AP3855" i="10"/>
  <c r="AQ3855" i="10"/>
  <c r="AR3855" i="10"/>
  <c r="AP3856" i="10"/>
  <c r="AQ3856" i="10"/>
  <c r="AR3856" i="10"/>
  <c r="AP3857" i="10"/>
  <c r="AQ3857" i="10"/>
  <c r="AR3857" i="10"/>
  <c r="AP3858" i="10"/>
  <c r="AQ3858" i="10"/>
  <c r="AR3858" i="10"/>
  <c r="AP3859" i="10"/>
  <c r="AQ3859" i="10"/>
  <c r="AR3859" i="10"/>
  <c r="AP3860" i="10"/>
  <c r="AQ3860" i="10"/>
  <c r="AR3860" i="10"/>
  <c r="AP3861" i="10"/>
  <c r="AQ3861" i="10"/>
  <c r="AR3861" i="10"/>
  <c r="AP3862" i="10"/>
  <c r="AQ3862" i="10"/>
  <c r="AR3862" i="10"/>
  <c r="AP3863" i="10"/>
  <c r="AQ3863" i="10"/>
  <c r="AR3863" i="10"/>
  <c r="AP3864" i="10"/>
  <c r="AQ3864" i="10"/>
  <c r="AR3864" i="10"/>
  <c r="AP3865" i="10"/>
  <c r="AQ3865" i="10"/>
  <c r="AR3865" i="10"/>
  <c r="AP3866" i="10"/>
  <c r="AQ3866" i="10"/>
  <c r="AR3866" i="10"/>
  <c r="AP3867" i="10"/>
  <c r="AQ3867" i="10"/>
  <c r="AR3867" i="10"/>
  <c r="AP3868" i="10"/>
  <c r="AQ3868" i="10"/>
  <c r="AR3868" i="10"/>
  <c r="AP3869" i="10"/>
  <c r="AQ3869" i="10"/>
  <c r="AR3869" i="10"/>
  <c r="AP3870" i="10"/>
  <c r="AQ3870" i="10"/>
  <c r="AR3870" i="10"/>
  <c r="AP3871" i="10"/>
  <c r="AQ3871" i="10"/>
  <c r="AR3871" i="10"/>
  <c r="AP3872" i="10"/>
  <c r="AQ3872" i="10"/>
  <c r="AR3872" i="10"/>
  <c r="AP3873" i="10"/>
  <c r="AQ3873" i="10"/>
  <c r="AR3873" i="10"/>
  <c r="AP3874" i="10"/>
  <c r="AQ3874" i="10"/>
  <c r="AR3874" i="10"/>
  <c r="AP3875" i="10"/>
  <c r="AQ3875" i="10"/>
  <c r="AR3875" i="10"/>
  <c r="AP3876" i="10"/>
  <c r="AQ3876" i="10"/>
  <c r="AR3876" i="10"/>
  <c r="AP3877" i="10"/>
  <c r="AQ3877" i="10"/>
  <c r="AR3877" i="10"/>
  <c r="AP3878" i="10"/>
  <c r="AQ3878" i="10"/>
  <c r="AR3878" i="10"/>
  <c r="AP3879" i="10"/>
  <c r="AQ3879" i="10"/>
  <c r="AR3879" i="10"/>
  <c r="AP3880" i="10"/>
  <c r="AQ3880" i="10"/>
  <c r="AR3880" i="10"/>
  <c r="AP3881" i="10"/>
  <c r="AQ3881" i="10"/>
  <c r="AR3881" i="10"/>
  <c r="AP3882" i="10"/>
  <c r="AQ3882" i="10"/>
  <c r="AR3882" i="10"/>
  <c r="AP3883" i="10"/>
  <c r="AQ3883" i="10"/>
  <c r="AR3883" i="10"/>
  <c r="AP3884" i="10"/>
  <c r="AQ3884" i="10"/>
  <c r="AR3884" i="10"/>
  <c r="AP3885" i="10"/>
  <c r="AQ3885" i="10"/>
  <c r="AR3885" i="10"/>
  <c r="AP3886" i="10"/>
  <c r="AQ3886" i="10"/>
  <c r="AR3886" i="10"/>
  <c r="AP3887" i="10"/>
  <c r="AQ3887" i="10"/>
  <c r="AR3887" i="10"/>
  <c r="AP3888" i="10"/>
  <c r="AQ3888" i="10"/>
  <c r="AR3888" i="10"/>
  <c r="AP3889" i="10"/>
  <c r="AQ3889" i="10"/>
  <c r="AR3889" i="10"/>
  <c r="AP3890" i="10"/>
  <c r="AQ3890" i="10"/>
  <c r="AR3890" i="10"/>
  <c r="AP3891" i="10"/>
  <c r="AQ3891" i="10"/>
  <c r="AR3891" i="10"/>
  <c r="AP3892" i="10"/>
  <c r="AQ3892" i="10"/>
  <c r="AR3892" i="10"/>
  <c r="AP3893" i="10"/>
  <c r="AQ3893" i="10"/>
  <c r="AR3893" i="10"/>
  <c r="AP3894" i="10"/>
  <c r="AQ3894" i="10"/>
  <c r="AR3894" i="10"/>
  <c r="AP3895" i="10"/>
  <c r="AQ3895" i="10"/>
  <c r="AR3895" i="10"/>
  <c r="AP3896" i="10"/>
  <c r="AQ3896" i="10"/>
  <c r="AR3896" i="10"/>
  <c r="AP3897" i="10"/>
  <c r="AQ3897" i="10"/>
  <c r="AR3897" i="10"/>
  <c r="AP3898" i="10"/>
  <c r="AQ3898" i="10"/>
  <c r="AR3898" i="10"/>
  <c r="AP3899" i="10"/>
  <c r="AQ3899" i="10"/>
  <c r="AR3899" i="10"/>
  <c r="AP3900" i="10"/>
  <c r="AQ3900" i="10"/>
  <c r="AR3900" i="10"/>
  <c r="AP3901" i="10"/>
  <c r="AQ3901" i="10"/>
  <c r="AR3901" i="10"/>
  <c r="AP3902" i="10"/>
  <c r="AQ3902" i="10"/>
  <c r="AR3902" i="10"/>
  <c r="AP3903" i="10"/>
  <c r="AQ3903" i="10"/>
  <c r="AR3903" i="10"/>
  <c r="AP3904" i="10"/>
  <c r="AQ3904" i="10"/>
  <c r="AR3904" i="10"/>
  <c r="AP3905" i="10"/>
  <c r="AQ3905" i="10"/>
  <c r="AR3905" i="10"/>
  <c r="AP3906" i="10"/>
  <c r="AQ3906" i="10"/>
  <c r="AR3906" i="10"/>
  <c r="AP3907" i="10"/>
  <c r="AQ3907" i="10"/>
  <c r="AR3907" i="10"/>
  <c r="AP3908" i="10"/>
  <c r="AQ3908" i="10"/>
  <c r="AR3908" i="10"/>
  <c r="AP3909" i="10"/>
  <c r="AQ3909" i="10"/>
  <c r="AR3909" i="10"/>
  <c r="AP3910" i="10"/>
  <c r="AQ3910" i="10"/>
  <c r="AR3910" i="10"/>
  <c r="AP3911" i="10"/>
  <c r="AQ3911" i="10"/>
  <c r="AR3911" i="10"/>
  <c r="AP3912" i="10"/>
  <c r="AQ3912" i="10"/>
  <c r="AR3912" i="10"/>
  <c r="AP3913" i="10"/>
  <c r="AQ3913" i="10"/>
  <c r="AR3913" i="10"/>
  <c r="AP3914" i="10"/>
  <c r="AQ3914" i="10"/>
  <c r="AR3914" i="10"/>
  <c r="AP3915" i="10"/>
  <c r="AQ3915" i="10"/>
  <c r="AR3915" i="10"/>
  <c r="AP3916" i="10"/>
  <c r="AQ3916" i="10"/>
  <c r="AR3916" i="10"/>
  <c r="AP3917" i="10"/>
  <c r="AQ3917" i="10"/>
  <c r="AR3917" i="10"/>
  <c r="AP3918" i="10"/>
  <c r="AQ3918" i="10"/>
  <c r="AR3918" i="10"/>
  <c r="AP3919" i="10"/>
  <c r="AQ3919" i="10"/>
  <c r="AR3919" i="10"/>
  <c r="AP3920" i="10"/>
  <c r="AQ3920" i="10"/>
  <c r="AR3920" i="10"/>
  <c r="AP3921" i="10"/>
  <c r="AQ3921" i="10"/>
  <c r="AR3921" i="10"/>
  <c r="AP3922" i="10"/>
  <c r="AQ3922" i="10"/>
  <c r="AR3922" i="10"/>
  <c r="AP3923" i="10"/>
  <c r="AQ3923" i="10"/>
  <c r="AR3923" i="10"/>
  <c r="AP3924" i="10"/>
  <c r="AQ3924" i="10"/>
  <c r="AR3924" i="10"/>
  <c r="AP3925" i="10"/>
  <c r="AQ3925" i="10"/>
  <c r="AR3925" i="10"/>
  <c r="AP3926" i="10"/>
  <c r="AQ3926" i="10"/>
  <c r="AR3926" i="10"/>
  <c r="AP3927" i="10"/>
  <c r="AQ3927" i="10"/>
  <c r="AR3927" i="10"/>
  <c r="AP3928" i="10"/>
  <c r="AQ3928" i="10"/>
  <c r="AR3928" i="10"/>
  <c r="AP3929" i="10"/>
  <c r="AQ3929" i="10"/>
  <c r="AR3929" i="10"/>
  <c r="AP3930" i="10"/>
  <c r="AQ3930" i="10"/>
  <c r="AR3930" i="10"/>
  <c r="AP3931" i="10"/>
  <c r="AQ3931" i="10"/>
  <c r="AR3931" i="10"/>
  <c r="AP3932" i="10"/>
  <c r="AQ3932" i="10"/>
  <c r="AR3932" i="10"/>
  <c r="AP3933" i="10"/>
  <c r="AQ3933" i="10"/>
  <c r="AR3933" i="10"/>
  <c r="AP3934" i="10"/>
  <c r="AQ3934" i="10"/>
  <c r="AR3934" i="10"/>
  <c r="AP3935" i="10"/>
  <c r="AQ3935" i="10"/>
  <c r="AR3935" i="10"/>
  <c r="AP3936" i="10"/>
  <c r="AQ3936" i="10"/>
  <c r="AR3936" i="10"/>
  <c r="AP3937" i="10"/>
  <c r="AQ3937" i="10"/>
  <c r="AR3937" i="10"/>
  <c r="AP3938" i="10"/>
  <c r="AQ3938" i="10"/>
  <c r="AR3938" i="10"/>
  <c r="AP3939" i="10"/>
  <c r="AQ3939" i="10"/>
  <c r="AR3939" i="10"/>
  <c r="AP3940" i="10"/>
  <c r="AQ3940" i="10"/>
  <c r="AR3940" i="10"/>
  <c r="AP3941" i="10"/>
  <c r="AQ3941" i="10"/>
  <c r="AR3941" i="10"/>
  <c r="AP3942" i="10"/>
  <c r="AQ3942" i="10"/>
  <c r="AR3942" i="10"/>
  <c r="AP3943" i="10"/>
  <c r="AQ3943" i="10"/>
  <c r="AR3943" i="10"/>
  <c r="AP3944" i="10"/>
  <c r="AQ3944" i="10"/>
  <c r="AR3944" i="10"/>
  <c r="AP3945" i="10"/>
  <c r="AQ3945" i="10"/>
  <c r="AR3945" i="10"/>
  <c r="AP3946" i="10"/>
  <c r="AQ3946" i="10"/>
  <c r="AR3946" i="10"/>
  <c r="AP3947" i="10"/>
  <c r="AQ3947" i="10"/>
  <c r="AR3947" i="10"/>
  <c r="AP3948" i="10"/>
  <c r="AQ3948" i="10"/>
  <c r="AR3948" i="10"/>
  <c r="AP3949" i="10"/>
  <c r="AQ3949" i="10"/>
  <c r="AR3949" i="10"/>
  <c r="AP3950" i="10"/>
  <c r="AQ3950" i="10"/>
  <c r="AR3950" i="10"/>
  <c r="AP3951" i="10"/>
  <c r="AQ3951" i="10"/>
  <c r="AR3951" i="10"/>
  <c r="AP3952" i="10"/>
  <c r="AQ3952" i="10"/>
  <c r="AR3952" i="10"/>
  <c r="AP3953" i="10"/>
  <c r="AQ3953" i="10"/>
  <c r="AR3953" i="10"/>
  <c r="AP3954" i="10"/>
  <c r="AQ3954" i="10"/>
  <c r="AR3954" i="10"/>
  <c r="AP3955" i="10"/>
  <c r="AQ3955" i="10"/>
  <c r="AR3955" i="10"/>
  <c r="AP3956" i="10"/>
  <c r="AQ3956" i="10"/>
  <c r="AR3956" i="10"/>
  <c r="AP3957" i="10"/>
  <c r="AQ3957" i="10"/>
  <c r="AR3957" i="10"/>
  <c r="AP3958" i="10"/>
  <c r="AQ3958" i="10"/>
  <c r="AR3958" i="10"/>
  <c r="AP3959" i="10"/>
  <c r="AQ3959" i="10"/>
  <c r="AR3959" i="10"/>
  <c r="AP3960" i="10"/>
  <c r="AQ3960" i="10"/>
  <c r="AR3960" i="10"/>
  <c r="AP3961" i="10"/>
  <c r="AQ3961" i="10"/>
  <c r="AR3961" i="10"/>
  <c r="AP3962" i="10"/>
  <c r="AQ3962" i="10"/>
  <c r="AR3962" i="10"/>
  <c r="AP3963" i="10"/>
  <c r="AQ3963" i="10"/>
  <c r="AR3963" i="10"/>
  <c r="AP3964" i="10"/>
  <c r="AQ3964" i="10"/>
  <c r="AR3964" i="10"/>
  <c r="AP3965" i="10"/>
  <c r="AQ3965" i="10"/>
  <c r="AR3965" i="10"/>
  <c r="AP3966" i="10"/>
  <c r="AQ3966" i="10"/>
  <c r="AR3966" i="10"/>
  <c r="AP3967" i="10"/>
  <c r="AQ3967" i="10"/>
  <c r="AR3967" i="10"/>
  <c r="AP3968" i="10"/>
  <c r="AQ3968" i="10"/>
  <c r="AR3968" i="10"/>
  <c r="AP3969" i="10"/>
  <c r="AQ3969" i="10"/>
  <c r="AR3969" i="10"/>
  <c r="AP3970" i="10"/>
  <c r="AQ3970" i="10"/>
  <c r="AR3970" i="10"/>
  <c r="AP3971" i="10"/>
  <c r="AQ3971" i="10"/>
  <c r="AR3971" i="10"/>
  <c r="AP3972" i="10"/>
  <c r="AQ3972" i="10"/>
  <c r="AR3972" i="10"/>
  <c r="AP3973" i="10"/>
  <c r="AQ3973" i="10"/>
  <c r="AR3973" i="10"/>
  <c r="AP3974" i="10"/>
  <c r="AQ3974" i="10"/>
  <c r="AR3974" i="10"/>
  <c r="AP3975" i="10"/>
  <c r="AQ3975" i="10"/>
  <c r="AR3975" i="10"/>
  <c r="AP3976" i="10"/>
  <c r="AQ3976" i="10"/>
  <c r="AR3976" i="10"/>
  <c r="AP3977" i="10"/>
  <c r="AQ3977" i="10"/>
  <c r="AR3977" i="10"/>
  <c r="AP3978" i="10"/>
  <c r="AQ3978" i="10"/>
  <c r="AR3978" i="10"/>
  <c r="AP3979" i="10"/>
  <c r="AQ3979" i="10"/>
  <c r="AR3979" i="10"/>
  <c r="AP3980" i="10"/>
  <c r="AQ3980" i="10"/>
  <c r="AR3980" i="10"/>
  <c r="AP3981" i="10"/>
  <c r="AQ3981" i="10"/>
  <c r="AR3981" i="10"/>
  <c r="AP3982" i="10"/>
  <c r="AQ3982" i="10"/>
  <c r="AR3982" i="10"/>
  <c r="AP3983" i="10"/>
  <c r="AQ3983" i="10"/>
  <c r="AR3983" i="10"/>
  <c r="AP3984" i="10"/>
  <c r="AQ3984" i="10"/>
  <c r="AR3984" i="10"/>
  <c r="AP3985" i="10"/>
  <c r="AQ3985" i="10"/>
  <c r="AR3985" i="10"/>
  <c r="AP3986" i="10"/>
  <c r="AQ3986" i="10"/>
  <c r="AR3986" i="10"/>
  <c r="AP3987" i="10"/>
  <c r="AQ3987" i="10"/>
  <c r="AR3987" i="10"/>
  <c r="AP3988" i="10"/>
  <c r="AQ3988" i="10"/>
  <c r="AR3988" i="10"/>
  <c r="AP3989" i="10"/>
  <c r="AQ3989" i="10"/>
  <c r="AR3989" i="10"/>
  <c r="AP3990" i="10"/>
  <c r="AQ3990" i="10"/>
  <c r="AR3990" i="10"/>
  <c r="AP3991" i="10"/>
  <c r="AQ3991" i="10"/>
  <c r="AR3991" i="10"/>
  <c r="AP3992" i="10"/>
  <c r="AQ3992" i="10"/>
  <c r="AR3992" i="10"/>
  <c r="AP3993" i="10"/>
  <c r="AQ3993" i="10"/>
  <c r="AR3993" i="10"/>
  <c r="AP3994" i="10"/>
  <c r="AQ3994" i="10"/>
  <c r="AR3994" i="10"/>
  <c r="AP3995" i="10"/>
  <c r="AQ3995" i="10"/>
  <c r="AR3995" i="10"/>
  <c r="AP3996" i="10"/>
  <c r="AQ3996" i="10"/>
  <c r="AR3996" i="10"/>
  <c r="AP3997" i="10"/>
  <c r="AQ3997" i="10"/>
  <c r="AR3997" i="10"/>
  <c r="AP3998" i="10"/>
  <c r="AQ3998" i="10"/>
  <c r="AR3998" i="10"/>
  <c r="AP3999" i="10"/>
  <c r="AQ3999" i="10"/>
  <c r="AR3999" i="10"/>
  <c r="AP4000" i="10"/>
  <c r="AQ4000" i="10"/>
  <c r="AR4000" i="10"/>
  <c r="AP4001" i="10"/>
  <c r="AQ4001" i="10"/>
  <c r="AR4001" i="10"/>
  <c r="AP4002" i="10"/>
  <c r="AQ4002" i="10"/>
  <c r="AR4002" i="10"/>
  <c r="AP4003" i="10"/>
  <c r="AQ4003" i="10"/>
  <c r="AR4003" i="10"/>
  <c r="AP4004" i="10"/>
  <c r="AQ4004" i="10"/>
  <c r="AR4004" i="10"/>
  <c r="AP4005" i="10"/>
  <c r="AQ4005" i="10"/>
  <c r="AR4005" i="10"/>
  <c r="AP4006" i="10"/>
  <c r="AQ4006" i="10"/>
  <c r="AR4006" i="10"/>
  <c r="AP4007" i="10"/>
  <c r="AQ4007" i="10"/>
  <c r="AR4007" i="10"/>
  <c r="AP4008" i="10"/>
  <c r="AQ4008" i="10"/>
  <c r="AR4008" i="10"/>
  <c r="AP4009" i="10"/>
  <c r="AQ4009" i="10"/>
  <c r="AR4009" i="10"/>
  <c r="AP4010" i="10"/>
  <c r="AQ4010" i="10"/>
  <c r="AR4010" i="10"/>
  <c r="AP4011" i="10"/>
  <c r="AQ4011" i="10"/>
  <c r="AR4011" i="10"/>
  <c r="AP4012" i="10"/>
  <c r="AQ4012" i="10"/>
  <c r="AR4012" i="10"/>
  <c r="AP4013" i="10"/>
  <c r="AQ4013" i="10"/>
  <c r="AR4013" i="10"/>
  <c r="AP4014" i="10"/>
  <c r="AQ4014" i="10"/>
  <c r="AR4014" i="10"/>
  <c r="AP4015" i="10"/>
  <c r="AQ4015" i="10"/>
  <c r="AR4015" i="10"/>
  <c r="AP4016" i="10"/>
  <c r="AQ4016" i="10"/>
  <c r="AR4016" i="10"/>
  <c r="AP4017" i="10"/>
  <c r="AQ4017" i="10"/>
  <c r="AR4017" i="10"/>
  <c r="AP4018" i="10"/>
  <c r="AQ4018" i="10"/>
  <c r="AR4018" i="10"/>
  <c r="AP4019" i="10"/>
  <c r="AQ4019" i="10"/>
  <c r="AR4019" i="10"/>
  <c r="AP4020" i="10"/>
  <c r="AQ4020" i="10"/>
  <c r="AR4020" i="10"/>
  <c r="AP4021" i="10"/>
  <c r="AQ4021" i="10"/>
  <c r="AR4021" i="10"/>
  <c r="AP4022" i="10"/>
  <c r="AQ4022" i="10"/>
  <c r="AR4022" i="10"/>
  <c r="AP4023" i="10"/>
  <c r="AQ4023" i="10"/>
  <c r="AR4023" i="10"/>
  <c r="AP4024" i="10"/>
  <c r="AQ4024" i="10"/>
  <c r="AR4024" i="10"/>
  <c r="AP4025" i="10"/>
  <c r="AQ4025" i="10"/>
  <c r="AR4025" i="10"/>
  <c r="AP4026" i="10"/>
  <c r="AQ4026" i="10"/>
  <c r="AR4026" i="10"/>
  <c r="AP4027" i="10"/>
  <c r="AQ4027" i="10"/>
  <c r="AR4027" i="10"/>
  <c r="AP4028" i="10"/>
  <c r="AQ4028" i="10"/>
  <c r="AR4028" i="10"/>
  <c r="AP4029" i="10"/>
  <c r="AQ4029" i="10"/>
  <c r="AR4029" i="10"/>
  <c r="AP4030" i="10"/>
  <c r="AQ4030" i="10"/>
  <c r="AR4030" i="10"/>
  <c r="AP4031" i="10"/>
  <c r="AQ4031" i="10"/>
  <c r="AR4031" i="10"/>
  <c r="AP4032" i="10"/>
  <c r="AQ4032" i="10"/>
  <c r="AR4032" i="10"/>
  <c r="AP4033" i="10"/>
  <c r="AQ4033" i="10"/>
  <c r="AR4033" i="10"/>
  <c r="AP4034" i="10"/>
  <c r="AQ4034" i="10"/>
  <c r="AR4034" i="10"/>
  <c r="AP4035" i="10"/>
  <c r="AQ4035" i="10"/>
  <c r="AR4035" i="10"/>
  <c r="AP4036" i="10"/>
  <c r="AQ4036" i="10"/>
  <c r="AR4036" i="10"/>
  <c r="AP4037" i="10"/>
  <c r="AQ4037" i="10"/>
  <c r="AR4037" i="10"/>
  <c r="AP4038" i="10"/>
  <c r="AQ4038" i="10"/>
  <c r="AR4038" i="10"/>
  <c r="AP4039" i="10"/>
  <c r="AQ4039" i="10"/>
  <c r="AR4039" i="10"/>
  <c r="AP4040" i="10"/>
  <c r="AQ4040" i="10"/>
  <c r="AR4040" i="10"/>
  <c r="AP4041" i="10"/>
  <c r="AQ4041" i="10"/>
  <c r="AR4041" i="10"/>
  <c r="AP4042" i="10"/>
  <c r="AQ4042" i="10"/>
  <c r="AR4042" i="10"/>
  <c r="AP4043" i="10"/>
  <c r="AQ4043" i="10"/>
  <c r="AR4043" i="10"/>
  <c r="AP4044" i="10"/>
  <c r="AQ4044" i="10"/>
  <c r="AR4044" i="10"/>
  <c r="AP4045" i="10"/>
  <c r="AQ4045" i="10"/>
  <c r="AR4045" i="10"/>
  <c r="AP4046" i="10"/>
  <c r="AQ4046" i="10"/>
  <c r="AR4046" i="10"/>
  <c r="AP4047" i="10"/>
  <c r="AQ4047" i="10"/>
  <c r="AR4047" i="10"/>
  <c r="AP4048" i="10"/>
  <c r="AQ4048" i="10"/>
  <c r="AR4048" i="10"/>
  <c r="AP4049" i="10"/>
  <c r="AQ4049" i="10"/>
  <c r="AR4049" i="10"/>
  <c r="AP4050" i="10"/>
  <c r="AQ4050" i="10"/>
  <c r="AR4050" i="10"/>
  <c r="AP4051" i="10"/>
  <c r="AQ4051" i="10"/>
  <c r="AR4051" i="10"/>
  <c r="AP4052" i="10"/>
  <c r="AQ4052" i="10"/>
  <c r="AR4052" i="10"/>
  <c r="AP4053" i="10"/>
  <c r="AQ4053" i="10"/>
  <c r="AR4053" i="10"/>
  <c r="AP4054" i="10"/>
  <c r="AQ4054" i="10"/>
  <c r="AR4054" i="10"/>
  <c r="AP4055" i="10"/>
  <c r="AQ4055" i="10"/>
  <c r="AR4055" i="10"/>
  <c r="AP4056" i="10"/>
  <c r="AQ4056" i="10"/>
  <c r="AR4056" i="10"/>
  <c r="AP4057" i="10"/>
  <c r="AQ4057" i="10"/>
  <c r="AR4057" i="10"/>
  <c r="AP4058" i="10"/>
  <c r="AQ4058" i="10"/>
  <c r="AR4058" i="10"/>
  <c r="AP4059" i="10"/>
  <c r="AQ4059" i="10"/>
  <c r="AR4059" i="10"/>
  <c r="AP4060" i="10"/>
  <c r="AQ4060" i="10"/>
  <c r="AR4060" i="10"/>
  <c r="AP4061" i="10"/>
  <c r="AQ4061" i="10"/>
  <c r="AR4061" i="10"/>
  <c r="AP4062" i="10"/>
  <c r="AQ4062" i="10"/>
  <c r="AR4062" i="10"/>
  <c r="AP4063" i="10"/>
  <c r="AQ4063" i="10"/>
  <c r="AR4063" i="10"/>
  <c r="AP4064" i="10"/>
  <c r="AQ4064" i="10"/>
  <c r="AR4064" i="10"/>
  <c r="AP4065" i="10"/>
  <c r="AQ4065" i="10"/>
  <c r="AR4065" i="10"/>
  <c r="AP4066" i="10"/>
  <c r="AQ4066" i="10"/>
  <c r="AR4066" i="10"/>
  <c r="AP4067" i="10"/>
  <c r="AQ4067" i="10"/>
  <c r="AR4067" i="10"/>
  <c r="AP4068" i="10"/>
  <c r="AQ4068" i="10"/>
  <c r="AR4068" i="10"/>
  <c r="AP4069" i="10"/>
  <c r="AQ4069" i="10"/>
  <c r="AR4069" i="10"/>
  <c r="AP4070" i="10"/>
  <c r="AQ4070" i="10"/>
  <c r="AR4070" i="10"/>
  <c r="AP4071" i="10"/>
  <c r="AQ4071" i="10"/>
  <c r="AR4071" i="10"/>
  <c r="AP4072" i="10"/>
  <c r="AQ4072" i="10"/>
  <c r="AR4072" i="10"/>
  <c r="AP4073" i="10"/>
  <c r="AQ4073" i="10"/>
  <c r="AR4073" i="10"/>
  <c r="AP4074" i="10"/>
  <c r="AQ4074" i="10"/>
  <c r="AR4074" i="10"/>
  <c r="AP4075" i="10"/>
  <c r="AQ4075" i="10"/>
  <c r="AR4075" i="10"/>
  <c r="AP4076" i="10"/>
  <c r="AQ4076" i="10"/>
  <c r="AR4076" i="10"/>
  <c r="AP4077" i="10"/>
  <c r="AQ4077" i="10"/>
  <c r="AR4077" i="10"/>
  <c r="AP4078" i="10"/>
  <c r="AQ4078" i="10"/>
  <c r="AR4078" i="10"/>
  <c r="AP4079" i="10"/>
  <c r="AQ4079" i="10"/>
  <c r="AR4079" i="10"/>
  <c r="AP4080" i="10"/>
  <c r="AQ4080" i="10"/>
  <c r="AR4080" i="10"/>
  <c r="AP4081" i="10"/>
  <c r="AQ4081" i="10"/>
  <c r="AR4081" i="10"/>
  <c r="AP4082" i="10"/>
  <c r="AQ4082" i="10"/>
  <c r="AR4082" i="10"/>
  <c r="AP4083" i="10"/>
  <c r="AQ4083" i="10"/>
  <c r="AR4083" i="10"/>
  <c r="AP4084" i="10"/>
  <c r="AQ4084" i="10"/>
  <c r="AR4084" i="10"/>
  <c r="AP4085" i="10"/>
  <c r="AQ4085" i="10"/>
  <c r="AR4085" i="10"/>
  <c r="AP4086" i="10"/>
  <c r="AQ4086" i="10"/>
  <c r="AR4086" i="10"/>
  <c r="AP4087" i="10"/>
  <c r="AQ4087" i="10"/>
  <c r="AR4087" i="10"/>
  <c r="AP4088" i="10"/>
  <c r="AQ4088" i="10"/>
  <c r="AR4088" i="10"/>
  <c r="AP4089" i="10"/>
  <c r="AQ4089" i="10"/>
  <c r="AR4089" i="10"/>
  <c r="AP4090" i="10"/>
  <c r="AQ4090" i="10"/>
  <c r="AR4090" i="10"/>
  <c r="AP4091" i="10"/>
  <c r="AQ4091" i="10"/>
  <c r="AR4091" i="10"/>
  <c r="AP4092" i="10"/>
  <c r="AQ4092" i="10"/>
  <c r="AR4092" i="10"/>
  <c r="AP4093" i="10"/>
  <c r="AQ4093" i="10"/>
  <c r="AR4093" i="10"/>
  <c r="AP4094" i="10"/>
  <c r="AQ4094" i="10"/>
  <c r="AR4094" i="10"/>
  <c r="AP4095" i="10"/>
  <c r="AQ4095" i="10"/>
  <c r="AR4095" i="10"/>
  <c r="AP4096" i="10"/>
  <c r="AQ4096" i="10"/>
  <c r="AR4096" i="10"/>
  <c r="AP4097" i="10"/>
  <c r="AQ4097" i="10"/>
  <c r="AR4097" i="10"/>
  <c r="AP4098" i="10"/>
  <c r="AQ4098" i="10"/>
  <c r="AR4098" i="10"/>
  <c r="AP4099" i="10"/>
  <c r="AQ4099" i="10"/>
  <c r="AR4099" i="10"/>
  <c r="AP4100" i="10"/>
  <c r="AQ4100" i="10"/>
  <c r="AR4100" i="10"/>
  <c r="AP4101" i="10"/>
  <c r="AQ4101" i="10"/>
  <c r="AR4101" i="10"/>
  <c r="AP4102" i="10"/>
  <c r="AQ4102" i="10"/>
  <c r="AR4102" i="10"/>
  <c r="AP4103" i="10"/>
  <c r="AQ4103" i="10"/>
  <c r="AR4103" i="10"/>
  <c r="AP4104" i="10"/>
  <c r="AQ4104" i="10"/>
  <c r="AR4104" i="10"/>
  <c r="AP4105" i="10"/>
  <c r="AQ4105" i="10"/>
  <c r="AR4105" i="10"/>
  <c r="AP4106" i="10"/>
  <c r="AQ4106" i="10"/>
  <c r="AR4106" i="10"/>
  <c r="AP4107" i="10"/>
  <c r="AQ4107" i="10"/>
  <c r="AR4107" i="10"/>
  <c r="AP4108" i="10"/>
  <c r="AQ4108" i="10"/>
  <c r="AR4108" i="10"/>
  <c r="AP4109" i="10"/>
  <c r="AQ4109" i="10"/>
  <c r="AR4109" i="10"/>
  <c r="AP4110" i="10"/>
  <c r="AQ4110" i="10"/>
  <c r="AR4110" i="10"/>
  <c r="AP4111" i="10"/>
  <c r="AQ4111" i="10"/>
  <c r="AR4111" i="10"/>
  <c r="AP4112" i="10"/>
  <c r="AQ4112" i="10"/>
  <c r="AR4112" i="10"/>
  <c r="AP4113" i="10"/>
  <c r="AQ4113" i="10"/>
  <c r="AR4113" i="10"/>
  <c r="AP4114" i="10"/>
  <c r="AQ4114" i="10"/>
  <c r="AR4114" i="10"/>
  <c r="AP4115" i="10"/>
  <c r="AQ4115" i="10"/>
  <c r="AR4115" i="10"/>
  <c r="AP4116" i="10"/>
  <c r="AQ4116" i="10"/>
  <c r="AR4116" i="10"/>
  <c r="AP4117" i="10"/>
  <c r="AQ4117" i="10"/>
  <c r="AR4117" i="10"/>
  <c r="AP4118" i="10"/>
  <c r="AQ4118" i="10"/>
  <c r="AR4118" i="10"/>
  <c r="AP4119" i="10"/>
  <c r="AQ4119" i="10"/>
  <c r="AR4119" i="10"/>
  <c r="AP4120" i="10"/>
  <c r="AQ4120" i="10"/>
  <c r="AR4120" i="10"/>
  <c r="AP4121" i="10"/>
  <c r="AQ4121" i="10"/>
  <c r="AR4121" i="10"/>
  <c r="AP4122" i="10"/>
  <c r="AQ4122" i="10"/>
  <c r="AR4122" i="10"/>
  <c r="AP4123" i="10"/>
  <c r="AQ4123" i="10"/>
  <c r="AR4123" i="10"/>
  <c r="AP4124" i="10"/>
  <c r="AQ4124" i="10"/>
  <c r="AR4124" i="10"/>
  <c r="AP4125" i="10"/>
  <c r="AQ4125" i="10"/>
  <c r="AR4125" i="10"/>
  <c r="AP4126" i="10"/>
  <c r="AQ4126" i="10"/>
  <c r="AR4126" i="10"/>
  <c r="AP4127" i="10"/>
  <c r="AQ4127" i="10"/>
  <c r="AR4127" i="10"/>
  <c r="AP4128" i="10"/>
  <c r="AQ4128" i="10"/>
  <c r="AR4128" i="10"/>
  <c r="AP4129" i="10"/>
  <c r="AQ4129" i="10"/>
  <c r="AR4129" i="10"/>
  <c r="AP4130" i="10"/>
  <c r="AQ4130" i="10"/>
  <c r="AR4130" i="10"/>
  <c r="AP4131" i="10"/>
  <c r="AQ4131" i="10"/>
  <c r="AR4131" i="10"/>
  <c r="AP4132" i="10"/>
  <c r="AQ4132" i="10"/>
  <c r="AR4132" i="10"/>
  <c r="AP4133" i="10"/>
  <c r="AQ4133" i="10"/>
  <c r="AR4133" i="10"/>
  <c r="AP4134" i="10"/>
  <c r="AQ4134" i="10"/>
  <c r="AR4134" i="10"/>
  <c r="AP4135" i="10"/>
  <c r="AQ4135" i="10"/>
  <c r="AR4135" i="10"/>
  <c r="AP4136" i="10"/>
  <c r="AQ4136" i="10"/>
  <c r="AR4136" i="10"/>
  <c r="AP4137" i="10"/>
  <c r="AQ4137" i="10"/>
  <c r="AR4137" i="10"/>
  <c r="AP4138" i="10"/>
  <c r="AQ4138" i="10"/>
  <c r="AR4138" i="10"/>
  <c r="AP4139" i="10"/>
  <c r="AQ4139" i="10"/>
  <c r="AR4139" i="10"/>
  <c r="AP4140" i="10"/>
  <c r="AQ4140" i="10"/>
  <c r="AR4140" i="10"/>
  <c r="AP4141" i="10"/>
  <c r="AQ4141" i="10"/>
  <c r="AR4141" i="10"/>
  <c r="AP4142" i="10"/>
  <c r="AQ4142" i="10"/>
  <c r="AR4142" i="10"/>
  <c r="AP4143" i="10"/>
  <c r="AQ4143" i="10"/>
  <c r="AR4143" i="10"/>
  <c r="AP4144" i="10"/>
  <c r="AQ4144" i="10"/>
  <c r="AR4144" i="10"/>
  <c r="AP4145" i="10"/>
  <c r="AQ4145" i="10"/>
  <c r="AR4145" i="10"/>
  <c r="AP4146" i="10"/>
  <c r="AQ4146" i="10"/>
  <c r="AR4146" i="10"/>
  <c r="AP4147" i="10"/>
  <c r="AQ4147" i="10"/>
  <c r="AR4147" i="10"/>
  <c r="AP4148" i="10"/>
  <c r="AQ4148" i="10"/>
  <c r="AR4148" i="10"/>
  <c r="AP4149" i="10"/>
  <c r="AQ4149" i="10"/>
  <c r="AR4149" i="10"/>
  <c r="AP4150" i="10"/>
  <c r="AQ4150" i="10"/>
  <c r="AR4150" i="10"/>
  <c r="AP4151" i="10"/>
  <c r="AQ4151" i="10"/>
  <c r="AR4151" i="10"/>
  <c r="AP4152" i="10"/>
  <c r="AQ4152" i="10"/>
  <c r="AR4152" i="10"/>
  <c r="AP4153" i="10"/>
  <c r="AQ4153" i="10"/>
  <c r="AR4153" i="10"/>
  <c r="AP4154" i="10"/>
  <c r="AQ4154" i="10"/>
  <c r="AR4154" i="10"/>
  <c r="AP4155" i="10"/>
  <c r="AQ4155" i="10"/>
  <c r="AR4155" i="10"/>
  <c r="AP4156" i="10"/>
  <c r="AQ4156" i="10"/>
  <c r="AR4156" i="10"/>
  <c r="AP4157" i="10"/>
  <c r="AQ4157" i="10"/>
  <c r="AR4157" i="10"/>
  <c r="AP4158" i="10"/>
  <c r="AQ4158" i="10"/>
  <c r="AR4158" i="10"/>
  <c r="AP4159" i="10"/>
  <c r="AQ4159" i="10"/>
  <c r="AR4159" i="10"/>
  <c r="AP4160" i="10"/>
  <c r="AQ4160" i="10"/>
  <c r="AR4160" i="10"/>
  <c r="AP4161" i="10"/>
  <c r="AQ4161" i="10"/>
  <c r="AR4161" i="10"/>
  <c r="AP4162" i="10"/>
  <c r="AQ4162" i="10"/>
  <c r="AR4162" i="10"/>
  <c r="AP4163" i="10"/>
  <c r="AQ4163" i="10"/>
  <c r="AR4163" i="10"/>
  <c r="AP4164" i="10"/>
  <c r="AQ4164" i="10"/>
  <c r="AR4164" i="10"/>
  <c r="AP4165" i="10"/>
  <c r="AQ4165" i="10"/>
  <c r="AR4165" i="10"/>
  <c r="AP4166" i="10"/>
  <c r="AQ4166" i="10"/>
  <c r="AR4166" i="10"/>
  <c r="AP4167" i="10"/>
  <c r="AQ4167" i="10"/>
  <c r="AR4167" i="10"/>
  <c r="AP4168" i="10"/>
  <c r="AQ4168" i="10"/>
  <c r="AR4168" i="10"/>
  <c r="AP4169" i="10"/>
  <c r="AQ4169" i="10"/>
  <c r="AR4169" i="10"/>
  <c r="AP4170" i="10"/>
  <c r="AQ4170" i="10"/>
  <c r="AR4170" i="10"/>
  <c r="AP4171" i="10"/>
  <c r="AQ4171" i="10"/>
  <c r="AR4171" i="10"/>
  <c r="AP4172" i="10"/>
  <c r="AQ4172" i="10"/>
  <c r="AR4172" i="10"/>
  <c r="AP4173" i="10"/>
  <c r="AQ4173" i="10"/>
  <c r="AR4173" i="10"/>
  <c r="AP4174" i="10"/>
  <c r="AQ4174" i="10"/>
  <c r="AR4174" i="10"/>
  <c r="AP4175" i="10"/>
  <c r="AQ4175" i="10"/>
  <c r="AR4175" i="10"/>
  <c r="AP4176" i="10"/>
  <c r="AQ4176" i="10"/>
  <c r="AR4176" i="10"/>
  <c r="AP4177" i="10"/>
  <c r="AQ4177" i="10"/>
  <c r="AR4177" i="10"/>
  <c r="AP4178" i="10"/>
  <c r="AQ4178" i="10"/>
  <c r="AR4178" i="10"/>
  <c r="AP4179" i="10"/>
  <c r="AQ4179" i="10"/>
  <c r="AR4179" i="10"/>
  <c r="AP4180" i="10"/>
  <c r="AQ4180" i="10"/>
  <c r="AR4180" i="10"/>
  <c r="AP4181" i="10"/>
  <c r="AQ4181" i="10"/>
  <c r="AR4181" i="10"/>
  <c r="AP4182" i="10"/>
  <c r="AQ4182" i="10"/>
  <c r="AR4182" i="10"/>
  <c r="AP4183" i="10"/>
  <c r="AQ4183" i="10"/>
  <c r="AR4183" i="10"/>
  <c r="AP4184" i="10"/>
  <c r="AQ4184" i="10"/>
  <c r="AR4184" i="10"/>
  <c r="AP4185" i="10"/>
  <c r="AQ4185" i="10"/>
  <c r="AR4185" i="10"/>
  <c r="AP4186" i="10"/>
  <c r="AQ4186" i="10"/>
  <c r="AR4186" i="10"/>
  <c r="AP4187" i="10"/>
  <c r="AQ4187" i="10"/>
  <c r="AR4187" i="10"/>
  <c r="AP4188" i="10"/>
  <c r="AQ4188" i="10"/>
  <c r="AR4188" i="10"/>
  <c r="AP4189" i="10"/>
  <c r="AQ4189" i="10"/>
  <c r="AR4189" i="10"/>
  <c r="AP4190" i="10"/>
  <c r="AQ4190" i="10"/>
  <c r="AR4190" i="10"/>
  <c r="AP4191" i="10"/>
  <c r="AQ4191" i="10"/>
  <c r="AR4191" i="10"/>
  <c r="AP4192" i="10"/>
  <c r="AQ4192" i="10"/>
  <c r="AR4192" i="10"/>
  <c r="AP4193" i="10"/>
  <c r="AQ4193" i="10"/>
  <c r="AR4193" i="10"/>
  <c r="AP4194" i="10"/>
  <c r="AQ4194" i="10"/>
  <c r="AR4194" i="10"/>
  <c r="AP4195" i="10"/>
  <c r="AQ4195" i="10"/>
  <c r="AR4195" i="10"/>
  <c r="AP4196" i="10"/>
  <c r="AQ4196" i="10"/>
  <c r="AR4196" i="10"/>
  <c r="AP4197" i="10"/>
  <c r="AQ4197" i="10"/>
  <c r="AR4197" i="10"/>
  <c r="AP4198" i="10"/>
  <c r="AQ4198" i="10"/>
  <c r="AR4198" i="10"/>
  <c r="AP4199" i="10"/>
  <c r="AQ4199" i="10"/>
  <c r="AR4199" i="10"/>
  <c r="AP4200" i="10"/>
  <c r="AQ4200" i="10"/>
  <c r="AR4200" i="10"/>
  <c r="AP4201" i="10"/>
  <c r="AQ4201" i="10"/>
  <c r="AR4201" i="10"/>
  <c r="AP4202" i="10"/>
  <c r="AQ4202" i="10"/>
  <c r="AR4202" i="10"/>
  <c r="AP4203" i="10"/>
  <c r="AQ4203" i="10"/>
  <c r="AR4203" i="10"/>
  <c r="AP4204" i="10"/>
  <c r="AQ4204" i="10"/>
  <c r="AR4204" i="10"/>
  <c r="AP4205" i="10"/>
  <c r="AQ4205" i="10"/>
  <c r="AR4205" i="10"/>
  <c r="AP4206" i="10"/>
  <c r="AQ4206" i="10"/>
  <c r="AR4206" i="10"/>
  <c r="AP4207" i="10"/>
  <c r="AQ4207" i="10"/>
  <c r="AR4207" i="10"/>
  <c r="AP4208" i="10"/>
  <c r="AQ4208" i="10"/>
  <c r="AR4208" i="10"/>
  <c r="AP4209" i="10"/>
  <c r="AQ4209" i="10"/>
  <c r="AR4209" i="10"/>
  <c r="AP4210" i="10"/>
  <c r="AQ4210" i="10"/>
  <c r="AR4210" i="10"/>
  <c r="AP4211" i="10"/>
  <c r="AQ4211" i="10"/>
  <c r="AR4211" i="10"/>
  <c r="AP4212" i="10"/>
  <c r="AQ4212" i="10"/>
  <c r="AR4212" i="10"/>
  <c r="AP4213" i="10"/>
  <c r="AQ4213" i="10"/>
  <c r="AR4213" i="10"/>
  <c r="AP4214" i="10"/>
  <c r="AQ4214" i="10"/>
  <c r="AR4214" i="10"/>
  <c r="AP4215" i="10"/>
  <c r="AQ4215" i="10"/>
  <c r="AR4215" i="10"/>
  <c r="AP4216" i="10"/>
  <c r="AQ4216" i="10"/>
  <c r="AR4216" i="10"/>
  <c r="AP4217" i="10"/>
  <c r="AQ4217" i="10"/>
  <c r="AR4217" i="10"/>
  <c r="AP4218" i="10"/>
  <c r="AQ4218" i="10"/>
  <c r="AR4218" i="10"/>
  <c r="AP4219" i="10"/>
  <c r="AQ4219" i="10"/>
  <c r="AR4219" i="10"/>
  <c r="AP4220" i="10"/>
  <c r="AQ4220" i="10"/>
  <c r="AR4220" i="10"/>
  <c r="AP4221" i="10"/>
  <c r="AQ4221" i="10"/>
  <c r="AR4221" i="10"/>
  <c r="AP4222" i="10"/>
  <c r="AQ4222" i="10"/>
  <c r="AR4222" i="10"/>
  <c r="AP4223" i="10"/>
  <c r="AQ4223" i="10"/>
  <c r="AR4223" i="10"/>
  <c r="AP4224" i="10"/>
  <c r="AQ4224" i="10"/>
  <c r="AR4224" i="10"/>
  <c r="AP4225" i="10"/>
  <c r="AQ4225" i="10"/>
  <c r="AR4225" i="10"/>
  <c r="AP4226" i="10"/>
  <c r="AQ4226" i="10"/>
  <c r="AR4226" i="10"/>
  <c r="AP4227" i="10"/>
  <c r="AQ4227" i="10"/>
  <c r="AR4227" i="10"/>
  <c r="AP4228" i="10"/>
  <c r="AQ4228" i="10"/>
  <c r="AR4228" i="10"/>
  <c r="AP4229" i="10"/>
  <c r="AQ4229" i="10"/>
  <c r="AR4229" i="10"/>
  <c r="AP4230" i="10"/>
  <c r="AQ4230" i="10"/>
  <c r="AR4230" i="10"/>
  <c r="AP4231" i="10"/>
  <c r="AQ4231" i="10"/>
  <c r="AR4231" i="10"/>
  <c r="AP4232" i="10"/>
  <c r="AQ4232" i="10"/>
  <c r="AR4232" i="10"/>
  <c r="AP4233" i="10"/>
  <c r="AQ4233" i="10"/>
  <c r="AR4233" i="10"/>
  <c r="AP4234" i="10"/>
  <c r="AQ4234" i="10"/>
  <c r="AR4234" i="10"/>
  <c r="AP4235" i="10"/>
  <c r="AQ4235" i="10"/>
  <c r="AR4235" i="10"/>
  <c r="AP4236" i="10"/>
  <c r="AQ4236" i="10"/>
  <c r="AR4236" i="10"/>
  <c r="AP4237" i="10"/>
  <c r="AQ4237" i="10"/>
  <c r="AR4237" i="10"/>
  <c r="AP4238" i="10"/>
  <c r="AQ4238" i="10"/>
  <c r="AR4238" i="10"/>
  <c r="AP4239" i="10"/>
  <c r="AQ4239" i="10"/>
  <c r="AR4239" i="10"/>
  <c r="AP4240" i="10"/>
  <c r="AQ4240" i="10"/>
  <c r="AR4240" i="10"/>
  <c r="AP4241" i="10"/>
  <c r="AQ4241" i="10"/>
  <c r="AR4241" i="10"/>
  <c r="AP4242" i="10"/>
  <c r="AQ4242" i="10"/>
  <c r="AR4242" i="10"/>
  <c r="AP4243" i="10"/>
  <c r="AQ4243" i="10"/>
  <c r="AR4243" i="10"/>
  <c r="AP4244" i="10"/>
  <c r="AQ4244" i="10"/>
  <c r="AR4244" i="10"/>
  <c r="AP4245" i="10"/>
  <c r="AQ4245" i="10"/>
  <c r="AR4245" i="10"/>
  <c r="AP4246" i="10"/>
  <c r="AQ4246" i="10"/>
  <c r="AR4246" i="10"/>
  <c r="AP4247" i="10"/>
  <c r="AQ4247" i="10"/>
  <c r="AR4247" i="10"/>
  <c r="AP4248" i="10"/>
  <c r="AQ4248" i="10"/>
  <c r="AR4248" i="10"/>
  <c r="AP4249" i="10"/>
  <c r="AQ4249" i="10"/>
  <c r="AR4249" i="10"/>
  <c r="AP4250" i="10"/>
  <c r="AQ4250" i="10"/>
  <c r="AR4250" i="10"/>
  <c r="AP4251" i="10"/>
  <c r="AQ4251" i="10"/>
  <c r="AR4251" i="10"/>
  <c r="AP4252" i="10"/>
  <c r="AQ4252" i="10"/>
  <c r="AR4252" i="10"/>
  <c r="AP4253" i="10"/>
  <c r="AQ4253" i="10"/>
  <c r="AR4253" i="10"/>
  <c r="AP4254" i="10"/>
  <c r="AQ4254" i="10"/>
  <c r="AR4254" i="10"/>
  <c r="AP4255" i="10"/>
  <c r="AQ4255" i="10"/>
  <c r="AR4255" i="10"/>
  <c r="AP4256" i="10"/>
  <c r="AQ4256" i="10"/>
  <c r="AR4256" i="10"/>
  <c r="AP4257" i="10"/>
  <c r="AQ4257" i="10"/>
  <c r="AR4257" i="10"/>
  <c r="AP4258" i="10"/>
  <c r="AQ4258" i="10"/>
  <c r="AR4258" i="10"/>
  <c r="AP4259" i="10"/>
  <c r="AQ4259" i="10"/>
  <c r="AR4259" i="10"/>
  <c r="AP4260" i="10"/>
  <c r="AQ4260" i="10"/>
  <c r="AR4260" i="10"/>
  <c r="AP4261" i="10"/>
  <c r="AQ4261" i="10"/>
  <c r="AR4261" i="10"/>
  <c r="AP4262" i="10"/>
  <c r="AQ4262" i="10"/>
  <c r="AR4262" i="10"/>
  <c r="AP4263" i="10"/>
  <c r="AQ4263" i="10"/>
  <c r="AR4263" i="10"/>
  <c r="AP4264" i="10"/>
  <c r="AQ4264" i="10"/>
  <c r="AR4264" i="10"/>
  <c r="AP4265" i="10"/>
  <c r="AQ4265" i="10"/>
  <c r="AR4265" i="10"/>
  <c r="AP4266" i="10"/>
  <c r="AQ4266" i="10"/>
  <c r="AR4266" i="10"/>
  <c r="AP4267" i="10"/>
  <c r="AQ4267" i="10"/>
  <c r="AR4267" i="10"/>
  <c r="AP4268" i="10"/>
  <c r="AQ4268" i="10"/>
  <c r="AR4268" i="10"/>
  <c r="AP4269" i="10"/>
  <c r="AQ4269" i="10"/>
  <c r="AR4269" i="10"/>
  <c r="AP4270" i="10"/>
  <c r="AQ4270" i="10"/>
  <c r="AR4270" i="10"/>
  <c r="AP4271" i="10"/>
  <c r="AQ4271" i="10"/>
  <c r="AR4271" i="10"/>
  <c r="AP4272" i="10"/>
  <c r="AQ4272" i="10"/>
  <c r="AR4272" i="10"/>
  <c r="AP4273" i="10"/>
  <c r="AQ4273" i="10"/>
  <c r="AR4273" i="10"/>
  <c r="AP4274" i="10"/>
  <c r="AQ4274" i="10"/>
  <c r="AR4274" i="10"/>
  <c r="AP4275" i="10"/>
  <c r="AQ4275" i="10"/>
  <c r="AR4275" i="10"/>
  <c r="AP4276" i="10"/>
  <c r="AQ4276" i="10"/>
  <c r="AR4276" i="10"/>
  <c r="AP4277" i="10"/>
  <c r="AQ4277" i="10"/>
  <c r="AR4277" i="10"/>
  <c r="AP4278" i="10"/>
  <c r="AQ4278" i="10"/>
  <c r="AR4278" i="10"/>
  <c r="AP4279" i="10"/>
  <c r="AQ4279" i="10"/>
  <c r="AR4279" i="10"/>
  <c r="AP4280" i="10"/>
  <c r="AQ4280" i="10"/>
  <c r="AR4280" i="10"/>
  <c r="AP4281" i="10"/>
  <c r="AQ4281" i="10"/>
  <c r="AR4281" i="10"/>
  <c r="AP4282" i="10"/>
  <c r="AQ4282" i="10"/>
  <c r="AR4282" i="10"/>
  <c r="AP4283" i="10"/>
  <c r="AQ4283" i="10"/>
  <c r="AR4283" i="10"/>
  <c r="AP4284" i="10"/>
  <c r="AQ4284" i="10"/>
  <c r="AR4284" i="10"/>
  <c r="AP4285" i="10"/>
  <c r="AQ4285" i="10"/>
  <c r="AR4285" i="10"/>
  <c r="AP4286" i="10"/>
  <c r="AQ4286" i="10"/>
  <c r="AR4286" i="10"/>
  <c r="AP4287" i="10"/>
  <c r="AQ4287" i="10"/>
  <c r="AR4287" i="10"/>
  <c r="AP4288" i="10"/>
  <c r="AQ4288" i="10"/>
  <c r="AR4288" i="10"/>
  <c r="AP4289" i="10"/>
  <c r="AQ4289" i="10"/>
  <c r="AR4289" i="10"/>
  <c r="AP4290" i="10"/>
  <c r="AQ4290" i="10"/>
  <c r="AR4290" i="10"/>
  <c r="AP4291" i="10"/>
  <c r="AQ4291" i="10"/>
  <c r="AR4291" i="10"/>
  <c r="AP4292" i="10"/>
  <c r="AQ4292" i="10"/>
  <c r="AR4292" i="10"/>
  <c r="AP4293" i="10"/>
  <c r="AQ4293" i="10"/>
  <c r="AR4293" i="10"/>
  <c r="AP4294" i="10"/>
  <c r="AQ4294" i="10"/>
  <c r="AR4294" i="10"/>
  <c r="AP4295" i="10"/>
  <c r="AQ4295" i="10"/>
  <c r="AR4295" i="10"/>
  <c r="AP4296" i="10"/>
  <c r="AQ4296" i="10"/>
  <c r="AR4296" i="10"/>
  <c r="AP4297" i="10"/>
  <c r="AQ4297" i="10"/>
  <c r="AR4297" i="10"/>
  <c r="AP4298" i="10"/>
  <c r="AQ4298" i="10"/>
  <c r="AR4298" i="10"/>
  <c r="AP4299" i="10"/>
  <c r="AQ4299" i="10"/>
  <c r="AR4299" i="10"/>
  <c r="AP4300" i="10"/>
  <c r="AQ4300" i="10"/>
  <c r="AR4300" i="10"/>
  <c r="AP4301" i="10"/>
  <c r="AQ4301" i="10"/>
  <c r="AR4301" i="10"/>
  <c r="AP4302" i="10"/>
  <c r="AQ4302" i="10"/>
  <c r="AR4302" i="10"/>
  <c r="AP4303" i="10"/>
  <c r="AQ4303" i="10"/>
  <c r="AR4303" i="10"/>
  <c r="AP4304" i="10"/>
  <c r="AQ4304" i="10"/>
  <c r="AR4304" i="10"/>
  <c r="AP4305" i="10"/>
  <c r="AQ4305" i="10"/>
  <c r="AR4305" i="10"/>
  <c r="AP4306" i="10"/>
  <c r="AQ4306" i="10"/>
  <c r="AR4306" i="10"/>
  <c r="AP4307" i="10"/>
  <c r="AQ4307" i="10"/>
  <c r="AR4307" i="10"/>
  <c r="AP4308" i="10"/>
  <c r="AQ4308" i="10"/>
  <c r="AR4308" i="10"/>
  <c r="AP4309" i="10"/>
  <c r="AQ4309" i="10"/>
  <c r="AR4309" i="10"/>
  <c r="AP4310" i="10"/>
  <c r="AQ4310" i="10"/>
  <c r="AR4310" i="10"/>
  <c r="AP4311" i="10"/>
  <c r="AQ4311" i="10"/>
  <c r="AR4311" i="10"/>
  <c r="AP4312" i="10"/>
  <c r="AQ4312" i="10"/>
  <c r="AR4312" i="10"/>
  <c r="AP4313" i="10"/>
  <c r="AQ4313" i="10"/>
  <c r="AR4313" i="10"/>
  <c r="AP4314" i="10"/>
  <c r="AQ4314" i="10"/>
  <c r="AR4314" i="10"/>
  <c r="AP4315" i="10"/>
  <c r="AQ4315" i="10"/>
  <c r="AR4315" i="10"/>
  <c r="AP4316" i="10"/>
  <c r="AQ4316" i="10"/>
  <c r="AR4316" i="10"/>
  <c r="AP4317" i="10"/>
  <c r="AQ4317" i="10"/>
  <c r="AR4317" i="10"/>
  <c r="AP4318" i="10"/>
  <c r="AQ4318" i="10"/>
  <c r="AR4318" i="10"/>
  <c r="AP4319" i="10"/>
  <c r="AQ4319" i="10"/>
  <c r="AR4319" i="10"/>
  <c r="AP4320" i="10"/>
  <c r="AQ4320" i="10"/>
  <c r="AR4320" i="10"/>
  <c r="AP4321" i="10"/>
  <c r="AQ4321" i="10"/>
  <c r="AR4321" i="10"/>
  <c r="AP4322" i="10"/>
  <c r="AQ4322" i="10"/>
  <c r="AR4322" i="10"/>
  <c r="AP4323" i="10"/>
  <c r="AQ4323" i="10"/>
  <c r="AR4323" i="10"/>
  <c r="AP4324" i="10"/>
  <c r="AQ4324" i="10"/>
  <c r="AR4324" i="10"/>
  <c r="AP4325" i="10"/>
  <c r="AQ4325" i="10"/>
  <c r="AR4325" i="10"/>
  <c r="AP4326" i="10"/>
  <c r="AQ4326" i="10"/>
  <c r="AR4326" i="10"/>
  <c r="AP4327" i="10"/>
  <c r="AQ4327" i="10"/>
  <c r="AR4327" i="10"/>
  <c r="AP4328" i="10"/>
  <c r="AQ4328" i="10"/>
  <c r="AR4328" i="10"/>
  <c r="AP4329" i="10"/>
  <c r="AQ4329" i="10"/>
  <c r="AR4329" i="10"/>
  <c r="AP4330" i="10"/>
  <c r="AQ4330" i="10"/>
  <c r="AR4330" i="10"/>
  <c r="AP4331" i="10"/>
  <c r="AQ4331" i="10"/>
  <c r="AR4331" i="10"/>
  <c r="AP4332" i="10"/>
  <c r="AQ4332" i="10"/>
  <c r="AR4332" i="10"/>
  <c r="AP4333" i="10"/>
  <c r="AQ4333" i="10"/>
  <c r="AR4333" i="10"/>
  <c r="AP4334" i="10"/>
  <c r="AQ4334" i="10"/>
  <c r="AR4334" i="10"/>
  <c r="AP4335" i="10"/>
  <c r="AQ4335" i="10"/>
  <c r="AR4335" i="10"/>
  <c r="AP4336" i="10"/>
  <c r="AQ4336" i="10"/>
  <c r="AR4336" i="10"/>
  <c r="AP4337" i="10"/>
  <c r="AQ4337" i="10"/>
  <c r="AR4337" i="10"/>
  <c r="AP4338" i="10"/>
  <c r="AQ4338" i="10"/>
  <c r="AR4338" i="10"/>
  <c r="AP4339" i="10"/>
  <c r="AQ4339" i="10"/>
  <c r="AR4339" i="10"/>
  <c r="AP4340" i="10"/>
  <c r="AQ4340" i="10"/>
  <c r="AR4340" i="10"/>
  <c r="AP4341" i="10"/>
  <c r="AQ4341" i="10"/>
  <c r="AR4341" i="10"/>
  <c r="AP4342" i="10"/>
  <c r="AQ4342" i="10"/>
  <c r="AR4342" i="10"/>
  <c r="AP4343" i="10"/>
  <c r="AQ4343" i="10"/>
  <c r="AR4343" i="10"/>
  <c r="AP4344" i="10"/>
  <c r="AQ4344" i="10"/>
  <c r="AR4344" i="10"/>
  <c r="AP4345" i="10"/>
  <c r="AQ4345" i="10"/>
  <c r="AR4345" i="10"/>
  <c r="AP4346" i="10"/>
  <c r="AQ4346" i="10"/>
  <c r="AR4346" i="10"/>
  <c r="AP4347" i="10"/>
  <c r="AQ4347" i="10"/>
  <c r="AR4347" i="10"/>
  <c r="AP4348" i="10"/>
  <c r="AQ4348" i="10"/>
  <c r="AR4348" i="10"/>
  <c r="AP4349" i="10"/>
  <c r="AQ4349" i="10"/>
  <c r="AR4349" i="10"/>
  <c r="AP4350" i="10"/>
  <c r="AQ4350" i="10"/>
  <c r="AR4350" i="10"/>
  <c r="AP4351" i="10"/>
  <c r="AQ4351" i="10"/>
  <c r="AR4351" i="10"/>
  <c r="AP4352" i="10"/>
  <c r="AQ4352" i="10"/>
  <c r="AR4352" i="10"/>
  <c r="AP4353" i="10"/>
  <c r="AQ4353" i="10"/>
  <c r="AR4353" i="10"/>
  <c r="AP4354" i="10"/>
  <c r="AQ4354" i="10"/>
  <c r="AR4354" i="10"/>
  <c r="AP4355" i="10"/>
  <c r="AQ4355" i="10"/>
  <c r="AR4355" i="10"/>
  <c r="AP4356" i="10"/>
  <c r="AQ4356" i="10"/>
  <c r="AR4356" i="10"/>
  <c r="AP4357" i="10"/>
  <c r="AQ4357" i="10"/>
  <c r="AR4357" i="10"/>
  <c r="AP4358" i="10"/>
  <c r="AQ4358" i="10"/>
  <c r="AR4358" i="10"/>
  <c r="AP4359" i="10"/>
  <c r="AQ4359" i="10"/>
  <c r="AR4359" i="10"/>
  <c r="AP4360" i="10"/>
  <c r="AQ4360" i="10"/>
  <c r="AR4360" i="10"/>
  <c r="AP4361" i="10"/>
  <c r="AQ4361" i="10"/>
  <c r="AR4361" i="10"/>
  <c r="AP4362" i="10"/>
  <c r="AQ4362" i="10"/>
  <c r="AR4362" i="10"/>
  <c r="AP4363" i="10"/>
  <c r="AQ4363" i="10"/>
  <c r="AR4363" i="10"/>
  <c r="AP4364" i="10"/>
  <c r="AQ4364" i="10"/>
  <c r="AR4364" i="10"/>
  <c r="AP4365" i="10"/>
  <c r="AQ4365" i="10"/>
  <c r="AR4365" i="10"/>
  <c r="AP4366" i="10"/>
  <c r="AQ4366" i="10"/>
  <c r="AR4366" i="10"/>
  <c r="AP4367" i="10"/>
  <c r="AQ4367" i="10"/>
  <c r="AR4367" i="10"/>
  <c r="AP4368" i="10"/>
  <c r="AQ4368" i="10"/>
  <c r="AR4368" i="10"/>
  <c r="AP4369" i="10"/>
  <c r="AQ4369" i="10"/>
  <c r="AR4369" i="10"/>
  <c r="AP4370" i="10"/>
  <c r="AQ4370" i="10"/>
  <c r="AR4370" i="10"/>
  <c r="AP4371" i="10"/>
  <c r="AQ4371" i="10"/>
  <c r="AR4371" i="10"/>
  <c r="AP4372" i="10"/>
  <c r="AQ4372" i="10"/>
  <c r="AR4372" i="10"/>
  <c r="AP4373" i="10"/>
  <c r="AQ4373" i="10"/>
  <c r="AR4373" i="10"/>
  <c r="AP4374" i="10"/>
  <c r="AQ4374" i="10"/>
  <c r="AR4374" i="10"/>
  <c r="AP4375" i="10"/>
  <c r="AQ4375" i="10"/>
  <c r="AR4375" i="10"/>
  <c r="AP4376" i="10"/>
  <c r="AQ4376" i="10"/>
  <c r="AR4376" i="10"/>
  <c r="AP4377" i="10"/>
  <c r="AQ4377" i="10"/>
  <c r="AR4377" i="10"/>
  <c r="AP4378" i="10"/>
  <c r="AQ4378" i="10"/>
  <c r="AR4378" i="10"/>
  <c r="AP4379" i="10"/>
  <c r="AQ4379" i="10"/>
  <c r="AR4379" i="10"/>
  <c r="AP4380" i="10"/>
  <c r="AQ4380" i="10"/>
  <c r="AR4380" i="10"/>
  <c r="AP4381" i="10"/>
  <c r="AQ4381" i="10"/>
  <c r="AR4381" i="10"/>
  <c r="AP4382" i="10"/>
  <c r="AQ4382" i="10"/>
  <c r="AR4382" i="10"/>
  <c r="AP4383" i="10"/>
  <c r="AQ4383" i="10"/>
  <c r="AR4383" i="10"/>
  <c r="AP4384" i="10"/>
  <c r="AQ4384" i="10"/>
  <c r="AR4384" i="10"/>
  <c r="AP4385" i="10"/>
  <c r="AQ4385" i="10"/>
  <c r="AR4385" i="10"/>
  <c r="AP4386" i="10"/>
  <c r="AQ4386" i="10"/>
  <c r="AR4386" i="10"/>
  <c r="AP4387" i="10"/>
  <c r="AQ4387" i="10"/>
  <c r="AR4387" i="10"/>
  <c r="AP4388" i="10"/>
  <c r="AQ4388" i="10"/>
  <c r="AR4388" i="10"/>
  <c r="AP4389" i="10"/>
  <c r="AQ4389" i="10"/>
  <c r="AR4389" i="10"/>
  <c r="AP4390" i="10"/>
  <c r="AQ4390" i="10"/>
  <c r="AR4390" i="10"/>
  <c r="AP4391" i="10"/>
  <c r="AQ4391" i="10"/>
  <c r="AR4391" i="10"/>
  <c r="AP4392" i="10"/>
  <c r="AQ4392" i="10"/>
  <c r="AR4392" i="10"/>
  <c r="AP4393" i="10"/>
  <c r="AQ4393" i="10"/>
  <c r="AR4393" i="10"/>
  <c r="AP4394" i="10"/>
  <c r="AQ4394" i="10"/>
  <c r="AR4394" i="10"/>
  <c r="AP4395" i="10"/>
  <c r="AQ4395" i="10"/>
  <c r="AR4395" i="10"/>
  <c r="AP4396" i="10"/>
  <c r="AQ4396" i="10"/>
  <c r="AR4396" i="10"/>
  <c r="AP4397" i="10"/>
  <c r="AQ4397" i="10"/>
  <c r="AR4397" i="10"/>
  <c r="AP4398" i="10"/>
  <c r="AQ4398" i="10"/>
  <c r="AR4398" i="10"/>
  <c r="AP4399" i="10"/>
  <c r="AQ4399" i="10"/>
  <c r="AR4399" i="10"/>
  <c r="AP4400" i="10"/>
  <c r="AQ4400" i="10"/>
  <c r="AR4400" i="10"/>
  <c r="AP4401" i="10"/>
  <c r="AQ4401" i="10"/>
  <c r="AR4401" i="10"/>
  <c r="AP4402" i="10"/>
  <c r="AQ4402" i="10"/>
  <c r="AR4402" i="10"/>
  <c r="AP4403" i="10"/>
  <c r="AQ4403" i="10"/>
  <c r="AR4403" i="10"/>
  <c r="AP4404" i="10"/>
  <c r="AQ4404" i="10"/>
  <c r="AR4404" i="10"/>
  <c r="AP4405" i="10"/>
  <c r="AQ4405" i="10"/>
  <c r="AR4405" i="10"/>
  <c r="AP4406" i="10"/>
  <c r="AQ4406" i="10"/>
  <c r="AR4406" i="10"/>
  <c r="AP4407" i="10"/>
  <c r="AQ4407" i="10"/>
  <c r="AR4407" i="10"/>
  <c r="AP4408" i="10"/>
  <c r="AQ4408" i="10"/>
  <c r="AR4408" i="10"/>
  <c r="AP4409" i="10"/>
  <c r="AQ4409" i="10"/>
  <c r="AR4409" i="10"/>
  <c r="AP4410" i="10"/>
  <c r="AQ4410" i="10"/>
  <c r="AR4410" i="10"/>
  <c r="AP4411" i="10"/>
  <c r="AQ4411" i="10"/>
  <c r="AR4411" i="10"/>
  <c r="AP4412" i="10"/>
  <c r="AQ4412" i="10"/>
  <c r="AR4412" i="10"/>
  <c r="AP4413" i="10"/>
  <c r="AQ4413" i="10"/>
  <c r="AR4413" i="10"/>
  <c r="AP4414" i="10"/>
  <c r="AQ4414" i="10"/>
  <c r="AR4414" i="10"/>
  <c r="AP4415" i="10"/>
  <c r="AQ4415" i="10"/>
  <c r="AR4415" i="10"/>
  <c r="AP4416" i="10"/>
  <c r="AQ4416" i="10"/>
  <c r="AR4416" i="10"/>
  <c r="AP4417" i="10"/>
  <c r="AQ4417" i="10"/>
  <c r="AR4417" i="10"/>
  <c r="AP4418" i="10"/>
  <c r="AQ4418" i="10"/>
  <c r="AR4418" i="10"/>
  <c r="AP4419" i="10"/>
  <c r="AQ4419" i="10"/>
  <c r="AR4419" i="10"/>
  <c r="AP4420" i="10"/>
  <c r="AQ4420" i="10"/>
  <c r="AR4420" i="10"/>
  <c r="AP4421" i="10"/>
  <c r="AQ4421" i="10"/>
  <c r="AR4421" i="10"/>
  <c r="AP4422" i="10"/>
  <c r="AQ4422" i="10"/>
  <c r="AR4422" i="10"/>
  <c r="AP4423" i="10"/>
  <c r="AQ4423" i="10"/>
  <c r="AR4423" i="10"/>
  <c r="AP4424" i="10"/>
  <c r="AQ4424" i="10"/>
  <c r="AR4424" i="10"/>
  <c r="AP4425" i="10"/>
  <c r="AQ4425" i="10"/>
  <c r="AR4425" i="10"/>
  <c r="AP4426" i="10"/>
  <c r="AQ4426" i="10"/>
  <c r="AR4426" i="10"/>
  <c r="AP4427" i="10"/>
  <c r="AQ4427" i="10"/>
  <c r="AR4427" i="10"/>
  <c r="AP4428" i="10"/>
  <c r="AQ4428" i="10"/>
  <c r="AR4428" i="10"/>
  <c r="AP4429" i="10"/>
  <c r="AQ4429" i="10"/>
  <c r="AR4429" i="10"/>
  <c r="AP4430" i="10"/>
  <c r="AQ4430" i="10"/>
  <c r="AR4430" i="10"/>
  <c r="AP4431" i="10"/>
  <c r="AQ4431" i="10"/>
  <c r="AR4431" i="10"/>
  <c r="AP4432" i="10"/>
  <c r="AQ4432" i="10"/>
  <c r="AR4432" i="10"/>
  <c r="AP4433" i="10"/>
  <c r="AQ4433" i="10"/>
  <c r="AR4433" i="10"/>
  <c r="AP4434" i="10"/>
  <c r="AQ4434" i="10"/>
  <c r="AR4434" i="10"/>
  <c r="AP4435" i="10"/>
  <c r="AQ4435" i="10"/>
  <c r="AR4435" i="10"/>
  <c r="AP4436" i="10"/>
  <c r="AQ4436" i="10"/>
  <c r="AR4436" i="10"/>
  <c r="AP4437" i="10"/>
  <c r="AQ4437" i="10"/>
  <c r="AR4437" i="10"/>
  <c r="AP4438" i="10"/>
  <c r="AQ4438" i="10"/>
  <c r="AR4438" i="10"/>
  <c r="AP4439" i="10"/>
  <c r="AQ4439" i="10"/>
  <c r="AR4439" i="10"/>
  <c r="AP4440" i="10"/>
  <c r="AQ4440" i="10"/>
  <c r="AR4440" i="10"/>
  <c r="AP4441" i="10"/>
  <c r="AQ4441" i="10"/>
  <c r="AR4441" i="10"/>
  <c r="AP4442" i="10"/>
  <c r="AQ4442" i="10"/>
  <c r="AR4442" i="10"/>
  <c r="AP4443" i="10"/>
  <c r="AQ4443" i="10"/>
  <c r="AR4443" i="10"/>
  <c r="AP4444" i="10"/>
  <c r="AQ4444" i="10"/>
  <c r="AR4444" i="10"/>
  <c r="AP4445" i="10"/>
  <c r="AQ4445" i="10"/>
  <c r="AR4445" i="10"/>
  <c r="AP4446" i="10"/>
  <c r="AQ4446" i="10"/>
  <c r="AR4446" i="10"/>
  <c r="AP4447" i="10"/>
  <c r="AQ4447" i="10"/>
  <c r="AR4447" i="10"/>
  <c r="AP4448" i="10"/>
  <c r="AQ4448" i="10"/>
  <c r="AR4448" i="10"/>
  <c r="AP4449" i="10"/>
  <c r="AQ4449" i="10"/>
  <c r="AR4449" i="10"/>
  <c r="AP4450" i="10"/>
  <c r="AQ4450" i="10"/>
  <c r="AR4450" i="10"/>
  <c r="AP4451" i="10"/>
  <c r="AQ4451" i="10"/>
  <c r="AR4451" i="10"/>
  <c r="AP4452" i="10"/>
  <c r="AQ4452" i="10"/>
  <c r="AR4452" i="10"/>
  <c r="AP4453" i="10"/>
  <c r="AQ4453" i="10"/>
  <c r="AR4453" i="10"/>
  <c r="AP4454" i="10"/>
  <c r="AQ4454" i="10"/>
  <c r="AR4454" i="10"/>
  <c r="AP4455" i="10"/>
  <c r="AQ4455" i="10"/>
  <c r="AR4455" i="10"/>
  <c r="AP4456" i="10"/>
  <c r="AQ4456" i="10"/>
  <c r="AR4456" i="10"/>
  <c r="AP4457" i="10"/>
  <c r="AQ4457" i="10"/>
  <c r="AR4457" i="10"/>
  <c r="AP4458" i="10"/>
  <c r="AQ4458" i="10"/>
  <c r="AR4458" i="10"/>
  <c r="AP4459" i="10"/>
  <c r="AQ4459" i="10"/>
  <c r="AR4459" i="10"/>
  <c r="AP4460" i="10"/>
  <c r="AQ4460" i="10"/>
  <c r="AR4460" i="10"/>
  <c r="AP4461" i="10"/>
  <c r="AQ4461" i="10"/>
  <c r="AR4461" i="10"/>
  <c r="AP4462" i="10"/>
  <c r="AQ4462" i="10"/>
  <c r="AR4462" i="10"/>
  <c r="AP4463" i="10"/>
  <c r="AQ4463" i="10"/>
  <c r="AR4463" i="10"/>
  <c r="AP4464" i="10"/>
  <c r="AQ4464" i="10"/>
  <c r="AR4464" i="10"/>
  <c r="AP4465" i="10"/>
  <c r="AQ4465" i="10"/>
  <c r="AR4465" i="10"/>
  <c r="AP4466" i="10"/>
  <c r="AQ4466" i="10"/>
  <c r="AR4466" i="10"/>
  <c r="AP4467" i="10"/>
  <c r="AQ4467" i="10"/>
  <c r="AR4467" i="10"/>
  <c r="AP4468" i="10"/>
  <c r="AQ4468" i="10"/>
  <c r="AR4468" i="10"/>
  <c r="AP4469" i="10"/>
  <c r="AQ4469" i="10"/>
  <c r="AR4469" i="10"/>
  <c r="AP4470" i="10"/>
  <c r="AQ4470" i="10"/>
  <c r="AR4470" i="10"/>
  <c r="AP4471" i="10"/>
  <c r="AQ4471" i="10"/>
  <c r="AR4471" i="10"/>
  <c r="AP4472" i="10"/>
  <c r="AQ4472" i="10"/>
  <c r="AR4472" i="10"/>
  <c r="AP4473" i="10"/>
  <c r="AQ4473" i="10"/>
  <c r="AR4473" i="10"/>
  <c r="AP4474" i="10"/>
  <c r="AQ4474" i="10"/>
  <c r="AR4474" i="10"/>
  <c r="AP4475" i="10"/>
  <c r="AQ4475" i="10"/>
  <c r="AR4475" i="10"/>
  <c r="AP4476" i="10"/>
  <c r="AQ4476" i="10"/>
  <c r="AR4476" i="10"/>
  <c r="AP4477" i="10"/>
  <c r="AQ4477" i="10"/>
  <c r="AR4477" i="10"/>
  <c r="AP4478" i="10"/>
  <c r="AQ4478" i="10"/>
  <c r="AR4478" i="10"/>
  <c r="AP4479" i="10"/>
  <c r="AQ4479" i="10"/>
  <c r="AR4479" i="10"/>
  <c r="AP4480" i="10"/>
  <c r="AQ4480" i="10"/>
  <c r="AR4480" i="10"/>
  <c r="AP4481" i="10"/>
  <c r="AQ4481" i="10"/>
  <c r="AR4481" i="10"/>
  <c r="AP4482" i="10"/>
  <c r="AQ4482" i="10"/>
  <c r="AR4482" i="10"/>
  <c r="AP4483" i="10"/>
  <c r="AQ4483" i="10"/>
  <c r="AR4483" i="10"/>
  <c r="AP4484" i="10"/>
  <c r="AQ4484" i="10"/>
  <c r="AR4484" i="10"/>
  <c r="AP4485" i="10"/>
  <c r="AQ4485" i="10"/>
  <c r="AR4485" i="10"/>
  <c r="AP4486" i="10"/>
  <c r="AQ4486" i="10"/>
  <c r="AR4486" i="10"/>
  <c r="AP4487" i="10"/>
  <c r="AQ4487" i="10"/>
  <c r="AR4487" i="10"/>
  <c r="AP4488" i="10"/>
  <c r="AQ4488" i="10"/>
  <c r="AR4488" i="10"/>
  <c r="AP4489" i="10"/>
  <c r="AQ4489" i="10"/>
  <c r="AR4489" i="10"/>
  <c r="AP4490" i="10"/>
  <c r="AQ4490" i="10"/>
  <c r="AR4490" i="10"/>
  <c r="AP4491" i="10"/>
  <c r="AQ4491" i="10"/>
  <c r="AR4491" i="10"/>
  <c r="AP4492" i="10"/>
  <c r="AQ4492" i="10"/>
  <c r="AR4492" i="10"/>
  <c r="AP4493" i="10"/>
  <c r="AQ4493" i="10"/>
  <c r="AR4493" i="10"/>
  <c r="AP4494" i="10"/>
  <c r="AQ4494" i="10"/>
  <c r="AR4494" i="10"/>
  <c r="AP4495" i="10"/>
  <c r="AQ4495" i="10"/>
  <c r="AR4495" i="10"/>
  <c r="AP4496" i="10"/>
  <c r="AQ4496" i="10"/>
  <c r="AR4496" i="10"/>
  <c r="AP4497" i="10"/>
  <c r="AQ4497" i="10"/>
  <c r="AR4497" i="10"/>
  <c r="AP4498" i="10"/>
  <c r="AQ4498" i="10"/>
  <c r="AR4498" i="10"/>
  <c r="AP4499" i="10"/>
  <c r="AQ4499" i="10"/>
  <c r="AR4499" i="10"/>
  <c r="AP4500" i="10"/>
  <c r="AQ4500" i="10"/>
  <c r="AR4500" i="10"/>
  <c r="AP4501" i="10"/>
  <c r="AQ4501" i="10"/>
  <c r="AR4501" i="10"/>
  <c r="AP4502" i="10"/>
  <c r="AQ4502" i="10"/>
  <c r="AR4502" i="10"/>
  <c r="AP4503" i="10"/>
  <c r="AQ4503" i="10"/>
  <c r="AR4503" i="10"/>
  <c r="AP4504" i="10"/>
  <c r="AQ4504" i="10"/>
  <c r="AR4504" i="10"/>
  <c r="AP4505" i="10"/>
  <c r="AQ4505" i="10"/>
  <c r="AR4505" i="10"/>
  <c r="AP4506" i="10"/>
  <c r="AQ4506" i="10"/>
  <c r="AR4506" i="10"/>
  <c r="AP4507" i="10"/>
  <c r="AQ4507" i="10"/>
  <c r="AR4507" i="10"/>
  <c r="AP4508" i="10"/>
  <c r="AQ4508" i="10"/>
  <c r="AR4508" i="10"/>
  <c r="AP4509" i="10"/>
  <c r="AQ4509" i="10"/>
  <c r="AR4509" i="10"/>
  <c r="AP4510" i="10"/>
  <c r="AQ4510" i="10"/>
  <c r="AR4510" i="10"/>
  <c r="AP4511" i="10"/>
  <c r="AQ4511" i="10"/>
  <c r="AR4511" i="10"/>
  <c r="AP4512" i="10"/>
  <c r="AQ4512" i="10"/>
  <c r="AR4512" i="10"/>
  <c r="AP4513" i="10"/>
  <c r="AQ4513" i="10"/>
  <c r="AR4513" i="10"/>
  <c r="AP4514" i="10"/>
  <c r="AQ4514" i="10"/>
  <c r="AR4514" i="10"/>
  <c r="AP4515" i="10"/>
  <c r="AQ4515" i="10"/>
  <c r="AR4515" i="10"/>
  <c r="AP4516" i="10"/>
  <c r="AQ4516" i="10"/>
  <c r="AR4516" i="10"/>
  <c r="AP4517" i="10"/>
  <c r="AQ4517" i="10"/>
  <c r="AR4517" i="10"/>
  <c r="AP4518" i="10"/>
  <c r="AQ4518" i="10"/>
  <c r="AR4518" i="10"/>
  <c r="AP4519" i="10"/>
  <c r="AQ4519" i="10"/>
  <c r="AR4519" i="10"/>
  <c r="AP4520" i="10"/>
  <c r="AQ4520" i="10"/>
  <c r="AR4520" i="10"/>
  <c r="AP4521" i="10"/>
  <c r="AQ4521" i="10"/>
  <c r="AR4521" i="10"/>
  <c r="AP4522" i="10"/>
  <c r="AQ4522" i="10"/>
  <c r="AR4522" i="10"/>
  <c r="AP4523" i="10"/>
  <c r="AQ4523" i="10"/>
  <c r="AR4523" i="10"/>
  <c r="AP4524" i="10"/>
  <c r="AQ4524" i="10"/>
  <c r="AR4524" i="10"/>
  <c r="AP4525" i="10"/>
  <c r="AQ4525" i="10"/>
  <c r="AR4525" i="10"/>
  <c r="AP4526" i="10"/>
  <c r="AQ4526" i="10"/>
  <c r="AR4526" i="10"/>
  <c r="AP4527" i="10"/>
  <c r="AQ4527" i="10"/>
  <c r="AR4527" i="10"/>
  <c r="AP4528" i="10"/>
  <c r="AQ4528" i="10"/>
  <c r="AR4528" i="10"/>
  <c r="AP4529" i="10"/>
  <c r="AQ4529" i="10"/>
  <c r="AR4529" i="10"/>
  <c r="AP4530" i="10"/>
  <c r="AQ4530" i="10"/>
  <c r="AR4530" i="10"/>
  <c r="AP4531" i="10"/>
  <c r="AQ4531" i="10"/>
  <c r="AR4531" i="10"/>
  <c r="AP4532" i="10"/>
  <c r="AQ4532" i="10"/>
  <c r="AR4532" i="10"/>
  <c r="AP4533" i="10"/>
  <c r="AQ4533" i="10"/>
  <c r="AR4533" i="10"/>
  <c r="AP4534" i="10"/>
  <c r="AQ4534" i="10"/>
  <c r="AR4534" i="10"/>
  <c r="AP4535" i="10"/>
  <c r="AQ4535" i="10"/>
  <c r="AR4535" i="10"/>
  <c r="AP4536" i="10"/>
  <c r="AQ4536" i="10"/>
  <c r="AR4536" i="10"/>
  <c r="AP4537" i="10"/>
  <c r="AQ4537" i="10"/>
  <c r="AR4537" i="10"/>
  <c r="AP4538" i="10"/>
  <c r="AQ4538" i="10"/>
  <c r="AR4538" i="10"/>
  <c r="AP4539" i="10"/>
  <c r="AQ4539" i="10"/>
  <c r="AR4539" i="10"/>
  <c r="AP4540" i="10"/>
  <c r="AQ4540" i="10"/>
  <c r="AR4540" i="10"/>
  <c r="AP4541" i="10"/>
  <c r="AQ4541" i="10"/>
  <c r="AR4541" i="10"/>
  <c r="AP4542" i="10"/>
  <c r="AQ4542" i="10"/>
  <c r="AR4542" i="10"/>
  <c r="AP4543" i="10"/>
  <c r="AQ4543" i="10"/>
  <c r="AR4543" i="10"/>
  <c r="AP4544" i="10"/>
  <c r="AQ4544" i="10"/>
  <c r="AR4544" i="10"/>
  <c r="AP4545" i="10"/>
  <c r="AQ4545" i="10"/>
  <c r="AR4545" i="10"/>
  <c r="AP4546" i="10"/>
  <c r="AQ4546" i="10"/>
  <c r="AR4546" i="10"/>
  <c r="AP4547" i="10"/>
  <c r="AQ4547" i="10"/>
  <c r="AR4547" i="10"/>
  <c r="AP4548" i="10"/>
  <c r="AQ4548" i="10"/>
  <c r="AR4548" i="10"/>
  <c r="AP4549" i="10"/>
  <c r="AQ4549" i="10"/>
  <c r="AR4549" i="10"/>
  <c r="AP4550" i="10"/>
  <c r="AQ4550" i="10"/>
  <c r="AR4550" i="10"/>
  <c r="AP4551" i="10"/>
  <c r="AQ4551" i="10"/>
  <c r="AR4551" i="10"/>
  <c r="AP4552" i="10"/>
  <c r="AQ4552" i="10"/>
  <c r="AR4552" i="10"/>
  <c r="AP4553" i="10"/>
  <c r="AQ4553" i="10"/>
  <c r="AR4553" i="10"/>
  <c r="AP4554" i="10"/>
  <c r="AQ4554" i="10"/>
  <c r="AR4554" i="10"/>
  <c r="AP4555" i="10"/>
  <c r="AQ4555" i="10"/>
  <c r="AR4555" i="10"/>
  <c r="AP4556" i="10"/>
  <c r="AQ4556" i="10"/>
  <c r="AR4556" i="10"/>
  <c r="AP4557" i="10"/>
  <c r="AQ4557" i="10"/>
  <c r="AR4557" i="10"/>
  <c r="AP4558" i="10"/>
  <c r="AQ4558" i="10"/>
  <c r="AR4558" i="10"/>
  <c r="AP4559" i="10"/>
  <c r="AQ4559" i="10"/>
  <c r="AR4559" i="10"/>
  <c r="AP4560" i="10"/>
  <c r="AQ4560" i="10"/>
  <c r="AR4560" i="10"/>
  <c r="AP4561" i="10"/>
  <c r="AQ4561" i="10"/>
  <c r="AR4561" i="10"/>
  <c r="AP4562" i="10"/>
  <c r="AQ4562" i="10"/>
  <c r="AR4562" i="10"/>
  <c r="AP4563" i="10"/>
  <c r="AQ4563" i="10"/>
  <c r="AR4563" i="10"/>
  <c r="AP4564" i="10"/>
  <c r="AQ4564" i="10"/>
  <c r="AR4564" i="10"/>
  <c r="AP4565" i="10"/>
  <c r="AQ4565" i="10"/>
  <c r="AR4565" i="10"/>
  <c r="AP4566" i="10"/>
  <c r="AQ4566" i="10"/>
  <c r="AR4566" i="10"/>
  <c r="AP4567" i="10"/>
  <c r="AQ4567" i="10"/>
  <c r="AR4567" i="10"/>
  <c r="AP4568" i="10"/>
  <c r="AQ4568" i="10"/>
  <c r="AR4568" i="10"/>
  <c r="AP4569" i="10"/>
  <c r="AQ4569" i="10"/>
  <c r="AR4569" i="10"/>
  <c r="AP4570" i="10"/>
  <c r="AQ4570" i="10"/>
  <c r="AR4570" i="10"/>
  <c r="AP4571" i="10"/>
  <c r="AQ4571" i="10"/>
  <c r="AR4571" i="10"/>
  <c r="AP4572" i="10"/>
  <c r="AQ4572" i="10"/>
  <c r="AR4572" i="10"/>
  <c r="AP4573" i="10"/>
  <c r="AQ4573" i="10"/>
  <c r="AR4573" i="10"/>
  <c r="AP4574" i="10"/>
  <c r="AQ4574" i="10"/>
  <c r="AR4574" i="10"/>
  <c r="AP4575" i="10"/>
  <c r="AQ4575" i="10"/>
  <c r="AR4575" i="10"/>
  <c r="AP4576" i="10"/>
  <c r="AQ4576" i="10"/>
  <c r="AR4576" i="10"/>
  <c r="AP4577" i="10"/>
  <c r="AQ4577" i="10"/>
  <c r="AR4577" i="10"/>
  <c r="AP4578" i="10"/>
  <c r="AQ4578" i="10"/>
  <c r="AR4578" i="10"/>
  <c r="AP4579" i="10"/>
  <c r="AQ4579" i="10"/>
  <c r="AR4579" i="10"/>
  <c r="AP4580" i="10"/>
  <c r="AQ4580" i="10"/>
  <c r="AR4580" i="10"/>
  <c r="AP4581" i="10"/>
  <c r="AQ4581" i="10"/>
  <c r="AR4581" i="10"/>
  <c r="AP4582" i="10"/>
  <c r="AQ4582" i="10"/>
  <c r="AR4582" i="10"/>
  <c r="AP4583" i="10"/>
  <c r="AQ4583" i="10"/>
  <c r="AR4583" i="10"/>
  <c r="AP4584" i="10"/>
  <c r="AQ4584" i="10"/>
  <c r="AR4584" i="10"/>
  <c r="AP4585" i="10"/>
  <c r="AQ4585" i="10"/>
  <c r="AR4585" i="10"/>
  <c r="AP4586" i="10"/>
  <c r="AQ4586" i="10"/>
  <c r="AR4586" i="10"/>
  <c r="AP4587" i="10"/>
  <c r="AQ4587" i="10"/>
  <c r="AR4587" i="10"/>
  <c r="AP4588" i="10"/>
  <c r="AQ4588" i="10"/>
  <c r="AR4588" i="10"/>
  <c r="AP4589" i="10"/>
  <c r="AQ4589" i="10"/>
  <c r="AR4589" i="10"/>
  <c r="AP4590" i="10"/>
  <c r="AQ4590" i="10"/>
  <c r="AR4590" i="10"/>
  <c r="AP4591" i="10"/>
  <c r="AQ4591" i="10"/>
  <c r="AR4591" i="10"/>
  <c r="AP4592" i="10"/>
  <c r="AQ4592" i="10"/>
  <c r="AR4592" i="10"/>
  <c r="AP4593" i="10"/>
  <c r="AQ4593" i="10"/>
  <c r="AR4593" i="10"/>
  <c r="AP4594" i="10"/>
  <c r="AQ4594" i="10"/>
  <c r="AR4594" i="10"/>
  <c r="AP4595" i="10"/>
  <c r="AQ4595" i="10"/>
  <c r="AR4595" i="10"/>
  <c r="AP4596" i="10"/>
  <c r="AQ4596" i="10"/>
  <c r="AR4596" i="10"/>
  <c r="AP4597" i="10"/>
  <c r="AQ4597" i="10"/>
  <c r="AR4597" i="10"/>
  <c r="AP4598" i="10"/>
  <c r="AQ4598" i="10"/>
  <c r="AR4598" i="10"/>
  <c r="AP4599" i="10"/>
  <c r="AQ4599" i="10"/>
  <c r="AR4599" i="10"/>
  <c r="AP4600" i="10"/>
  <c r="AQ4600" i="10"/>
  <c r="AR4600" i="10"/>
  <c r="AP4601" i="10"/>
  <c r="AQ4601" i="10"/>
  <c r="AR4601" i="10"/>
  <c r="AP4602" i="10"/>
  <c r="AQ4602" i="10"/>
  <c r="AR4602" i="10"/>
  <c r="AP4603" i="10"/>
  <c r="AQ4603" i="10"/>
  <c r="AR4603" i="10"/>
  <c r="AP4604" i="10"/>
  <c r="AQ4604" i="10"/>
  <c r="AR4604" i="10"/>
  <c r="AP4605" i="10"/>
  <c r="AQ4605" i="10"/>
  <c r="AR4605" i="10"/>
  <c r="AP4606" i="10"/>
  <c r="AQ4606" i="10"/>
  <c r="AR4606" i="10"/>
  <c r="AP4607" i="10"/>
  <c r="AQ4607" i="10"/>
  <c r="AR4607" i="10"/>
  <c r="AP4608" i="10"/>
  <c r="AQ4608" i="10"/>
  <c r="AR4608" i="10"/>
  <c r="AP4609" i="10"/>
  <c r="AQ4609" i="10"/>
  <c r="AR4609" i="10"/>
  <c r="AP4610" i="10"/>
  <c r="AQ4610" i="10"/>
  <c r="AR4610" i="10"/>
  <c r="AP4611" i="10"/>
  <c r="AQ4611" i="10"/>
  <c r="AR4611" i="10"/>
  <c r="AP4612" i="10"/>
  <c r="AQ4612" i="10"/>
  <c r="AR4612" i="10"/>
  <c r="AP4613" i="10"/>
  <c r="AQ4613" i="10"/>
  <c r="AR4613" i="10"/>
  <c r="AP4614" i="10"/>
  <c r="AQ4614" i="10"/>
  <c r="AR4614" i="10"/>
  <c r="AP4615" i="10"/>
  <c r="AQ4615" i="10"/>
  <c r="AR4615" i="10"/>
  <c r="AP4616" i="10"/>
  <c r="AQ4616" i="10"/>
  <c r="AR4616" i="10"/>
  <c r="AP4617" i="10"/>
  <c r="AQ4617" i="10"/>
  <c r="AR4617" i="10"/>
  <c r="AP4618" i="10"/>
  <c r="AQ4618" i="10"/>
  <c r="AR4618" i="10"/>
  <c r="AP4619" i="10"/>
  <c r="AQ4619" i="10"/>
  <c r="AR4619" i="10"/>
  <c r="AP4620" i="10"/>
  <c r="AQ4620" i="10"/>
  <c r="AR4620" i="10"/>
  <c r="AP4621" i="10"/>
  <c r="AQ4621" i="10"/>
  <c r="AR4621" i="10"/>
  <c r="AP4622" i="10"/>
  <c r="AQ4622" i="10"/>
  <c r="AR4622" i="10"/>
  <c r="AP4623" i="10"/>
  <c r="AQ4623" i="10"/>
  <c r="AR4623" i="10"/>
  <c r="AP4624" i="10"/>
  <c r="AQ4624" i="10"/>
  <c r="AR4624" i="10"/>
  <c r="AP4625" i="10"/>
  <c r="AQ4625" i="10"/>
  <c r="AR4625" i="10"/>
  <c r="AP4626" i="10"/>
  <c r="AQ4626" i="10"/>
  <c r="AR4626" i="10"/>
  <c r="AP4627" i="10"/>
  <c r="AQ4627" i="10"/>
  <c r="AR4627" i="10"/>
  <c r="AP4628" i="10"/>
  <c r="AQ4628" i="10"/>
  <c r="AR4628" i="10"/>
  <c r="AP4629" i="10"/>
  <c r="AQ4629" i="10"/>
  <c r="AR4629" i="10"/>
  <c r="AP4630" i="10"/>
  <c r="AQ4630" i="10"/>
  <c r="AR4630" i="10"/>
  <c r="AP4631" i="10"/>
  <c r="AQ4631" i="10"/>
  <c r="AR4631" i="10"/>
  <c r="AP4632" i="10"/>
  <c r="AQ4632" i="10"/>
  <c r="AR4632" i="10"/>
  <c r="AP4633" i="10"/>
  <c r="AQ4633" i="10"/>
  <c r="AR4633" i="10"/>
  <c r="AP4634" i="10"/>
  <c r="AQ4634" i="10"/>
  <c r="AR4634" i="10"/>
  <c r="AP4635" i="10"/>
  <c r="AQ4635" i="10"/>
  <c r="AR4635" i="10"/>
  <c r="AP4636" i="10"/>
  <c r="AQ4636" i="10"/>
  <c r="AR4636" i="10"/>
  <c r="AP4637" i="10"/>
  <c r="AQ4637" i="10"/>
  <c r="AR4637" i="10"/>
  <c r="AP4638" i="10"/>
  <c r="AQ4638" i="10"/>
  <c r="AR4638" i="10"/>
  <c r="AP4639" i="10"/>
  <c r="AQ4639" i="10"/>
  <c r="AR4639" i="10"/>
  <c r="AP4640" i="10"/>
  <c r="AQ4640" i="10"/>
  <c r="AR4640" i="10"/>
  <c r="AP4641" i="10"/>
  <c r="AQ4641" i="10"/>
  <c r="AR4641" i="10"/>
  <c r="AP4642" i="10"/>
  <c r="AQ4642" i="10"/>
  <c r="AR4642" i="10"/>
  <c r="AP4643" i="10"/>
  <c r="AQ4643" i="10"/>
  <c r="AR4643" i="10"/>
  <c r="AP4644" i="10"/>
  <c r="AQ4644" i="10"/>
  <c r="AR4644" i="10"/>
  <c r="AP4645" i="10"/>
  <c r="AQ4645" i="10"/>
  <c r="AR4645" i="10"/>
  <c r="AP4646" i="10"/>
  <c r="AQ4646" i="10"/>
  <c r="AR4646" i="10"/>
  <c r="AP4647" i="10"/>
  <c r="AQ4647" i="10"/>
  <c r="AR4647" i="10"/>
  <c r="AP4648" i="10"/>
  <c r="AQ4648" i="10"/>
  <c r="AR4648" i="10"/>
  <c r="AP4649" i="10"/>
  <c r="AQ4649" i="10"/>
  <c r="AR4649" i="10"/>
  <c r="AP4650" i="10"/>
  <c r="AQ4650" i="10"/>
  <c r="AR4650" i="10"/>
  <c r="AP4651" i="10"/>
  <c r="AQ4651" i="10"/>
  <c r="AR4651" i="10"/>
  <c r="AP4652" i="10"/>
  <c r="AQ4652" i="10"/>
  <c r="AR4652" i="10"/>
  <c r="AP4653" i="10"/>
  <c r="AQ4653" i="10"/>
  <c r="AR4653" i="10"/>
  <c r="AP4654" i="10"/>
  <c r="AQ4654" i="10"/>
  <c r="AR4654" i="10"/>
  <c r="AP4655" i="10"/>
  <c r="AQ4655" i="10"/>
  <c r="AR4655" i="10"/>
  <c r="AP4656" i="10"/>
  <c r="AQ4656" i="10"/>
  <c r="AR4656" i="10"/>
  <c r="AP4657" i="10"/>
  <c r="AQ4657" i="10"/>
  <c r="AR4657" i="10"/>
  <c r="AP4658" i="10"/>
  <c r="AQ4658" i="10"/>
  <c r="AR4658" i="10"/>
  <c r="AP4659" i="10"/>
  <c r="AQ4659" i="10"/>
  <c r="AR4659" i="10"/>
  <c r="AP4660" i="10"/>
  <c r="AQ4660" i="10"/>
  <c r="AR4660" i="10"/>
  <c r="AP4661" i="10"/>
  <c r="AQ4661" i="10"/>
  <c r="AR4661" i="10"/>
  <c r="AP4662" i="10"/>
  <c r="AQ4662" i="10"/>
  <c r="AR4662" i="10"/>
  <c r="AP4663" i="10"/>
  <c r="AQ4663" i="10"/>
  <c r="AR4663" i="10"/>
  <c r="AP4664" i="10"/>
  <c r="AQ4664" i="10"/>
  <c r="AR4664" i="10"/>
  <c r="AP4665" i="10"/>
  <c r="AQ4665" i="10"/>
  <c r="AR4665" i="10"/>
  <c r="AP4666" i="10"/>
  <c r="AQ4666" i="10"/>
  <c r="AR4666" i="10"/>
  <c r="AP4667" i="10"/>
  <c r="AQ4667" i="10"/>
  <c r="AR4667" i="10"/>
  <c r="AP4668" i="10"/>
  <c r="AQ4668" i="10"/>
  <c r="AR4668" i="10"/>
  <c r="AP4669" i="10"/>
  <c r="AQ4669" i="10"/>
  <c r="AR4669" i="10"/>
  <c r="AP4670" i="10"/>
  <c r="AQ4670" i="10"/>
  <c r="AR4670" i="10"/>
  <c r="AP4671" i="10"/>
  <c r="AQ4671" i="10"/>
  <c r="AR4671" i="10"/>
  <c r="AP4672" i="10"/>
  <c r="AQ4672" i="10"/>
  <c r="AR4672" i="10"/>
  <c r="AP4673" i="10"/>
  <c r="AQ4673" i="10"/>
  <c r="AR4673" i="10"/>
  <c r="AP4674" i="10"/>
  <c r="AQ4674" i="10"/>
  <c r="AR4674" i="10"/>
  <c r="AP4675" i="10"/>
  <c r="AQ4675" i="10"/>
  <c r="AR4675" i="10"/>
  <c r="AP4676" i="10"/>
  <c r="AQ4676" i="10"/>
  <c r="AR4676" i="10"/>
  <c r="AP4677" i="10"/>
  <c r="AQ4677" i="10"/>
  <c r="AR4677" i="10"/>
  <c r="AP4678" i="10"/>
  <c r="AQ4678" i="10"/>
  <c r="AR4678" i="10"/>
  <c r="AP4679" i="10"/>
  <c r="AQ4679" i="10"/>
  <c r="AR4679" i="10"/>
  <c r="AP4680" i="10"/>
  <c r="AQ4680" i="10"/>
  <c r="AR4680" i="10"/>
  <c r="AP4681" i="10"/>
  <c r="AQ4681" i="10"/>
  <c r="AR4681" i="10"/>
  <c r="AP4682" i="10"/>
  <c r="AQ4682" i="10"/>
  <c r="AR4682" i="10"/>
  <c r="AP4683" i="10"/>
  <c r="AQ4683" i="10"/>
  <c r="AR4683" i="10"/>
  <c r="AP4684" i="10"/>
  <c r="AQ4684" i="10"/>
  <c r="AR4684" i="10"/>
  <c r="AP4685" i="10"/>
  <c r="AQ4685" i="10"/>
  <c r="AR4685" i="10"/>
  <c r="AP4686" i="10"/>
  <c r="AQ4686" i="10"/>
  <c r="AR4686" i="10"/>
  <c r="AP4687" i="10"/>
  <c r="AQ4687" i="10"/>
  <c r="AR4687" i="10"/>
  <c r="AP4688" i="10"/>
  <c r="AQ4688" i="10"/>
  <c r="AR4688" i="10"/>
  <c r="AP4689" i="10"/>
  <c r="AQ4689" i="10"/>
  <c r="AR4689" i="10"/>
  <c r="AP4690" i="10"/>
  <c r="AQ4690" i="10"/>
  <c r="AR4690" i="10"/>
  <c r="AP4691" i="10"/>
  <c r="AQ4691" i="10"/>
  <c r="AR4691" i="10"/>
  <c r="AP4692" i="10"/>
  <c r="AQ4692" i="10"/>
  <c r="AR4692" i="10"/>
  <c r="AP4693" i="10"/>
  <c r="AQ4693" i="10"/>
  <c r="AR4693" i="10"/>
  <c r="AP4694" i="10"/>
  <c r="AQ4694" i="10"/>
  <c r="AR4694" i="10"/>
  <c r="AP4695" i="10"/>
  <c r="AQ4695" i="10"/>
  <c r="AR4695" i="10"/>
  <c r="AP4696" i="10"/>
  <c r="AQ4696" i="10"/>
  <c r="AR4696" i="10"/>
  <c r="AP4697" i="10"/>
  <c r="AQ4697" i="10"/>
  <c r="AR4697" i="10"/>
  <c r="AP4698" i="10"/>
  <c r="AQ4698" i="10"/>
  <c r="AR4698" i="10"/>
  <c r="AP4699" i="10"/>
  <c r="AQ4699" i="10"/>
  <c r="AR4699" i="10"/>
  <c r="AP4700" i="10"/>
  <c r="AQ4700" i="10"/>
  <c r="AR4700" i="10"/>
  <c r="AP4701" i="10"/>
  <c r="AQ4701" i="10"/>
  <c r="AR4701" i="10"/>
  <c r="AP4702" i="10"/>
  <c r="AQ4702" i="10"/>
  <c r="AR4702" i="10"/>
  <c r="AP4703" i="10"/>
  <c r="AQ4703" i="10"/>
  <c r="AR4703" i="10"/>
  <c r="AP4704" i="10"/>
  <c r="AQ4704" i="10"/>
  <c r="AR4704" i="10"/>
  <c r="AP4705" i="10"/>
  <c r="AQ4705" i="10"/>
  <c r="AR4705" i="10"/>
  <c r="AP4706" i="10"/>
  <c r="AQ4706" i="10"/>
  <c r="AR4706" i="10"/>
  <c r="AP4707" i="10"/>
  <c r="AQ4707" i="10"/>
  <c r="AR4707" i="10"/>
  <c r="AP4708" i="10"/>
  <c r="AQ4708" i="10"/>
  <c r="AR4708" i="10"/>
  <c r="AP4709" i="10"/>
  <c r="AQ4709" i="10"/>
  <c r="AR4709" i="10"/>
  <c r="AP4710" i="10"/>
  <c r="AQ4710" i="10"/>
  <c r="AR4710" i="10"/>
  <c r="AP4711" i="10"/>
  <c r="AQ4711" i="10"/>
  <c r="AR4711" i="10"/>
  <c r="AP4712" i="10"/>
  <c r="AQ4712" i="10"/>
  <c r="AR4712" i="10"/>
  <c r="AP4713" i="10"/>
  <c r="AQ4713" i="10"/>
  <c r="AR4713" i="10"/>
  <c r="AP4714" i="10"/>
  <c r="AQ4714" i="10"/>
  <c r="AR4714" i="10"/>
  <c r="AP4715" i="10"/>
  <c r="AQ4715" i="10"/>
  <c r="AR4715" i="10"/>
  <c r="AP4716" i="10"/>
  <c r="AQ4716" i="10"/>
  <c r="AR4716" i="10"/>
  <c r="AP4717" i="10"/>
  <c r="AQ4717" i="10"/>
  <c r="AR4717" i="10"/>
  <c r="AP4718" i="10"/>
  <c r="AQ4718" i="10"/>
  <c r="AR4718" i="10"/>
  <c r="AP4719" i="10"/>
  <c r="AQ4719" i="10"/>
  <c r="AR4719" i="10"/>
  <c r="AP4720" i="10"/>
  <c r="AQ4720" i="10"/>
  <c r="AR4720" i="10"/>
  <c r="AP4721" i="10"/>
  <c r="AQ4721" i="10"/>
  <c r="AR4721" i="10"/>
  <c r="AP4722" i="10"/>
  <c r="AQ4722" i="10"/>
  <c r="AR4722" i="10"/>
  <c r="AP4723" i="10"/>
  <c r="AQ4723" i="10"/>
  <c r="AR4723" i="10"/>
  <c r="AP4724" i="10"/>
  <c r="AQ4724" i="10"/>
  <c r="AR4724" i="10"/>
  <c r="AP4725" i="10"/>
  <c r="AQ4725" i="10"/>
  <c r="AR4725" i="10"/>
  <c r="AP4726" i="10"/>
  <c r="AQ4726" i="10"/>
  <c r="AR4726" i="10"/>
  <c r="AP4727" i="10"/>
  <c r="AQ4727" i="10"/>
  <c r="AR4727" i="10"/>
  <c r="AP4728" i="10"/>
  <c r="AQ4728" i="10"/>
  <c r="AR4728" i="10"/>
  <c r="AP4729" i="10"/>
  <c r="AQ4729" i="10"/>
  <c r="AR4729" i="10"/>
  <c r="AP4730" i="10"/>
  <c r="AQ4730" i="10"/>
  <c r="AR4730" i="10"/>
  <c r="AP4731" i="10"/>
  <c r="AQ4731" i="10"/>
  <c r="AR4731" i="10"/>
  <c r="AP4732" i="10"/>
  <c r="AQ4732" i="10"/>
  <c r="AR4732" i="10"/>
  <c r="AP4733" i="10"/>
  <c r="AQ4733" i="10"/>
  <c r="AR4733" i="10"/>
  <c r="AP4734" i="10"/>
  <c r="AQ4734" i="10"/>
  <c r="AR4734" i="10"/>
  <c r="AP4735" i="10"/>
  <c r="AQ4735" i="10"/>
  <c r="AR4735" i="10"/>
  <c r="AP4736" i="10"/>
  <c r="AQ4736" i="10"/>
  <c r="AR4736" i="10"/>
  <c r="AP4737" i="10"/>
  <c r="AQ4737" i="10"/>
  <c r="AR4737" i="10"/>
  <c r="AP4738" i="10"/>
  <c r="AQ4738" i="10"/>
  <c r="AR4738" i="10"/>
  <c r="AP4739" i="10"/>
  <c r="AQ4739" i="10"/>
  <c r="AR4739" i="10"/>
  <c r="AP4740" i="10"/>
  <c r="AQ4740" i="10"/>
  <c r="AR4740" i="10"/>
  <c r="AP4741" i="10"/>
  <c r="AQ4741" i="10"/>
  <c r="AR4741" i="10"/>
  <c r="AP4742" i="10"/>
  <c r="AQ4742" i="10"/>
  <c r="AR4742" i="10"/>
  <c r="AP4743" i="10"/>
  <c r="AQ4743" i="10"/>
  <c r="AR4743" i="10"/>
  <c r="AP4744" i="10"/>
  <c r="AQ4744" i="10"/>
  <c r="AR4744" i="10"/>
  <c r="AP4745" i="10"/>
  <c r="AQ4745" i="10"/>
  <c r="AR4745" i="10"/>
  <c r="AP4746" i="10"/>
  <c r="AQ4746" i="10"/>
  <c r="AR4746" i="10"/>
  <c r="AP4747" i="10"/>
  <c r="AQ4747" i="10"/>
  <c r="AR4747" i="10"/>
  <c r="AP4748" i="10"/>
  <c r="AQ4748" i="10"/>
  <c r="AR4748" i="10"/>
  <c r="AP4749" i="10"/>
  <c r="AQ4749" i="10"/>
  <c r="AR4749" i="10"/>
  <c r="AP4750" i="10"/>
  <c r="AQ4750" i="10"/>
  <c r="AR4750" i="10"/>
  <c r="AP4751" i="10"/>
  <c r="AQ4751" i="10"/>
  <c r="AR4751" i="10"/>
  <c r="AP4752" i="10"/>
  <c r="AQ4752" i="10"/>
  <c r="AR4752" i="10"/>
  <c r="AP4753" i="10"/>
  <c r="AQ4753" i="10"/>
  <c r="AR4753" i="10"/>
  <c r="AP4754" i="10"/>
  <c r="AQ4754" i="10"/>
  <c r="AR4754" i="10"/>
  <c r="AP4755" i="10"/>
  <c r="AQ4755" i="10"/>
  <c r="AR4755" i="10"/>
  <c r="AP4756" i="10"/>
  <c r="AQ4756" i="10"/>
  <c r="AR4756" i="10"/>
  <c r="AP4757" i="10"/>
  <c r="AQ4757" i="10"/>
  <c r="AR4757" i="10"/>
  <c r="AP4758" i="10"/>
  <c r="AQ4758" i="10"/>
  <c r="AR4758" i="10"/>
  <c r="AP4759" i="10"/>
  <c r="AQ4759" i="10"/>
  <c r="AR4759" i="10"/>
  <c r="AP4760" i="10"/>
  <c r="AQ4760" i="10"/>
  <c r="AR4760" i="10"/>
  <c r="AP4761" i="10"/>
  <c r="AQ4761" i="10"/>
  <c r="AR4761" i="10"/>
  <c r="AP4762" i="10"/>
  <c r="AQ4762" i="10"/>
  <c r="AR4762" i="10"/>
  <c r="AP4763" i="10"/>
  <c r="AQ4763" i="10"/>
  <c r="AR4763" i="10"/>
  <c r="AP4764" i="10"/>
  <c r="AQ4764" i="10"/>
  <c r="AR4764" i="10"/>
  <c r="AP4765" i="10"/>
  <c r="AQ4765" i="10"/>
  <c r="AR4765" i="10"/>
  <c r="AP4766" i="10"/>
  <c r="AQ4766" i="10"/>
  <c r="AR4766" i="10"/>
  <c r="AP4767" i="10"/>
  <c r="AQ4767" i="10"/>
  <c r="AR4767" i="10"/>
  <c r="AP4768" i="10"/>
  <c r="AQ4768" i="10"/>
  <c r="AR4768" i="10"/>
  <c r="AP4769" i="10"/>
  <c r="AQ4769" i="10"/>
  <c r="AR4769" i="10"/>
  <c r="AP4770" i="10"/>
  <c r="AQ4770" i="10"/>
  <c r="AR4770" i="10"/>
  <c r="AP4771" i="10"/>
  <c r="AQ4771" i="10"/>
  <c r="AR4771" i="10"/>
  <c r="AP4772" i="10"/>
  <c r="AQ4772" i="10"/>
  <c r="AR4772" i="10"/>
  <c r="AP4773" i="10"/>
  <c r="AQ4773" i="10"/>
  <c r="AR4773" i="10"/>
  <c r="AP4774" i="10"/>
  <c r="AQ4774" i="10"/>
  <c r="AR4774" i="10"/>
  <c r="AP4775" i="10"/>
  <c r="AQ4775" i="10"/>
  <c r="AR4775" i="10"/>
  <c r="AP4776" i="10"/>
  <c r="AQ4776" i="10"/>
  <c r="AR4776" i="10"/>
  <c r="AP4777" i="10"/>
  <c r="AQ4777" i="10"/>
  <c r="AR4777" i="10"/>
  <c r="AP4778" i="10"/>
  <c r="AQ4778" i="10"/>
  <c r="AR4778" i="10"/>
  <c r="AP4779" i="10"/>
  <c r="AQ4779" i="10"/>
  <c r="AR4779" i="10"/>
  <c r="AP4780" i="10"/>
  <c r="AQ4780" i="10"/>
  <c r="AR4780" i="10"/>
  <c r="AP4781" i="10"/>
  <c r="AQ4781" i="10"/>
  <c r="AR4781" i="10"/>
  <c r="AP4782" i="10"/>
  <c r="AQ4782" i="10"/>
  <c r="AR4782" i="10"/>
  <c r="AP4783" i="10"/>
  <c r="AQ4783" i="10"/>
  <c r="AR4783" i="10"/>
  <c r="AP4784" i="10"/>
  <c r="AQ4784" i="10"/>
  <c r="AR4784" i="10"/>
  <c r="AP4785" i="10"/>
  <c r="AQ4785" i="10"/>
  <c r="AR4785" i="10"/>
  <c r="AP4786" i="10"/>
  <c r="AQ4786" i="10"/>
  <c r="AR4786" i="10"/>
  <c r="AP4787" i="10"/>
  <c r="AQ4787" i="10"/>
  <c r="AR4787" i="10"/>
  <c r="AP4788" i="10"/>
  <c r="AQ4788" i="10"/>
  <c r="AR4788" i="10"/>
  <c r="AP4789" i="10"/>
  <c r="AQ4789" i="10"/>
  <c r="AR4789" i="10"/>
  <c r="AP4790" i="10"/>
  <c r="AQ4790" i="10"/>
  <c r="AR4790" i="10"/>
  <c r="AP4791" i="10"/>
  <c r="AQ4791" i="10"/>
  <c r="AR4791" i="10"/>
  <c r="AP4792" i="10"/>
  <c r="AQ4792" i="10"/>
  <c r="AR4792" i="10"/>
  <c r="AP4793" i="10"/>
  <c r="AQ4793" i="10"/>
  <c r="AR4793" i="10"/>
  <c r="AP4794" i="10"/>
  <c r="AQ4794" i="10"/>
  <c r="AR4794" i="10"/>
  <c r="AP4795" i="10"/>
  <c r="AQ4795" i="10"/>
  <c r="AR4795" i="10"/>
  <c r="AP4796" i="10"/>
  <c r="AQ4796" i="10"/>
  <c r="AR4796" i="10"/>
  <c r="AP4797" i="10"/>
  <c r="AQ4797" i="10"/>
  <c r="AR4797" i="10"/>
  <c r="AP4798" i="10"/>
  <c r="AQ4798" i="10"/>
  <c r="AR4798" i="10"/>
  <c r="AP4799" i="10"/>
  <c r="AQ4799" i="10"/>
  <c r="AR4799" i="10"/>
  <c r="AP4800" i="10"/>
  <c r="AQ4800" i="10"/>
  <c r="AR4800" i="10"/>
  <c r="AP4801" i="10"/>
  <c r="AQ4801" i="10"/>
  <c r="AR4801" i="10"/>
  <c r="AP4802" i="10"/>
  <c r="AQ4802" i="10"/>
  <c r="AR4802" i="10"/>
  <c r="AP4803" i="10"/>
  <c r="AQ4803" i="10"/>
  <c r="AR4803" i="10"/>
  <c r="AP4804" i="10"/>
  <c r="AQ4804" i="10"/>
  <c r="AR4804" i="10"/>
  <c r="AP4805" i="10"/>
  <c r="AQ4805" i="10"/>
  <c r="AR4805" i="10"/>
  <c r="AP4806" i="10"/>
  <c r="AQ4806" i="10"/>
  <c r="AR4806" i="10"/>
  <c r="AP4807" i="10"/>
  <c r="AQ4807" i="10"/>
  <c r="AR4807" i="10"/>
  <c r="AP4808" i="10"/>
  <c r="AQ4808" i="10"/>
  <c r="AR4808" i="10"/>
  <c r="AP4809" i="10"/>
  <c r="AQ4809" i="10"/>
  <c r="AR4809" i="10"/>
  <c r="AP4810" i="10"/>
  <c r="AQ4810" i="10"/>
  <c r="AR4810" i="10"/>
  <c r="AP4811" i="10"/>
  <c r="AQ4811" i="10"/>
  <c r="AR4811" i="10"/>
  <c r="AP4812" i="10"/>
  <c r="AQ4812" i="10"/>
  <c r="AR4812" i="10"/>
  <c r="AP4813" i="10"/>
  <c r="AQ4813" i="10"/>
  <c r="AR4813" i="10"/>
  <c r="AP4814" i="10"/>
  <c r="AQ4814" i="10"/>
  <c r="AR4814" i="10"/>
  <c r="AP4815" i="10"/>
  <c r="AQ4815" i="10"/>
  <c r="AR4815" i="10"/>
  <c r="AP4816" i="10"/>
  <c r="AQ4816" i="10"/>
  <c r="AR4816" i="10"/>
  <c r="AP4817" i="10"/>
  <c r="AQ4817" i="10"/>
  <c r="AR4817" i="10"/>
  <c r="AP4818" i="10"/>
  <c r="AQ4818" i="10"/>
  <c r="AR4818" i="10"/>
  <c r="AP4819" i="10"/>
  <c r="AQ4819" i="10"/>
  <c r="AR4819" i="10"/>
  <c r="AP4820" i="10"/>
  <c r="AQ4820" i="10"/>
  <c r="AR4820" i="10"/>
  <c r="AP4821" i="10"/>
  <c r="AQ4821" i="10"/>
  <c r="AR4821" i="10"/>
  <c r="AP4822" i="10"/>
  <c r="AQ4822" i="10"/>
  <c r="AR4822" i="10"/>
  <c r="AP4823" i="10"/>
  <c r="AQ4823" i="10"/>
  <c r="AR4823" i="10"/>
  <c r="AP4824" i="10"/>
  <c r="AQ4824" i="10"/>
  <c r="AR4824" i="10"/>
  <c r="AP4825" i="10"/>
  <c r="AQ4825" i="10"/>
  <c r="AR4825" i="10"/>
  <c r="AP4826" i="10"/>
  <c r="AQ4826" i="10"/>
  <c r="AR4826" i="10"/>
  <c r="AP4827" i="10"/>
  <c r="AQ4827" i="10"/>
  <c r="AR4827" i="10"/>
  <c r="AP4828" i="10"/>
  <c r="AQ4828" i="10"/>
  <c r="AR4828" i="10"/>
  <c r="AP4829" i="10"/>
  <c r="AQ4829" i="10"/>
  <c r="AR4829" i="10"/>
  <c r="AP4830" i="10"/>
  <c r="AQ4830" i="10"/>
  <c r="AR4830" i="10"/>
  <c r="AP4831" i="10"/>
  <c r="AQ4831" i="10"/>
  <c r="AR4831" i="10"/>
  <c r="AP4832" i="10"/>
  <c r="AQ4832" i="10"/>
  <c r="AR4832" i="10"/>
  <c r="AP4833" i="10"/>
  <c r="AQ4833" i="10"/>
  <c r="AR4833" i="10"/>
  <c r="AP4834" i="10"/>
  <c r="AQ4834" i="10"/>
  <c r="AR4834" i="10"/>
  <c r="AP4835" i="10"/>
  <c r="AQ4835" i="10"/>
  <c r="AR4835" i="10"/>
  <c r="AP4836" i="10"/>
  <c r="AQ4836" i="10"/>
  <c r="AR4836" i="10"/>
  <c r="AP4837" i="10"/>
  <c r="AQ4837" i="10"/>
  <c r="AR4837" i="10"/>
  <c r="AP4838" i="10"/>
  <c r="AQ4838" i="10"/>
  <c r="AR4838" i="10"/>
  <c r="AP4839" i="10"/>
  <c r="AQ4839" i="10"/>
  <c r="AR4839" i="10"/>
  <c r="AP4840" i="10"/>
  <c r="AQ4840" i="10"/>
  <c r="AR4840" i="10"/>
  <c r="AP4841" i="10"/>
  <c r="AQ4841" i="10"/>
  <c r="AR4841" i="10"/>
  <c r="AP4842" i="10"/>
  <c r="AQ4842" i="10"/>
  <c r="AR4842" i="10"/>
  <c r="AP4843" i="10"/>
  <c r="AQ4843" i="10"/>
  <c r="AR4843" i="10"/>
  <c r="AP4844" i="10"/>
  <c r="AQ4844" i="10"/>
  <c r="AR4844" i="10"/>
  <c r="AP4845" i="10"/>
  <c r="AQ4845" i="10"/>
  <c r="AR4845" i="10"/>
  <c r="AP4846" i="10"/>
  <c r="AQ4846" i="10"/>
  <c r="AR4846" i="10"/>
  <c r="AP4847" i="10"/>
  <c r="AQ4847" i="10"/>
  <c r="AR4847" i="10"/>
  <c r="AP4848" i="10"/>
  <c r="AQ4848" i="10"/>
  <c r="AR4848" i="10"/>
  <c r="AP4849" i="10"/>
  <c r="AQ4849" i="10"/>
  <c r="AR4849" i="10"/>
  <c r="AP4850" i="10"/>
  <c r="AQ4850" i="10"/>
  <c r="AR4850" i="10"/>
  <c r="AP4851" i="10"/>
  <c r="AQ4851" i="10"/>
  <c r="AR4851" i="10"/>
  <c r="AP4852" i="10"/>
  <c r="AQ4852" i="10"/>
  <c r="AR4852" i="10"/>
  <c r="AP4853" i="10"/>
  <c r="AQ4853" i="10"/>
  <c r="AR4853" i="10"/>
  <c r="AP4854" i="10"/>
  <c r="AQ4854" i="10"/>
  <c r="AR4854" i="10"/>
  <c r="AP4855" i="10"/>
  <c r="AQ4855" i="10"/>
  <c r="AR4855" i="10"/>
  <c r="AP4856" i="10"/>
  <c r="AQ4856" i="10"/>
  <c r="AR4856" i="10"/>
  <c r="AP4857" i="10"/>
  <c r="AQ4857" i="10"/>
  <c r="AR4857" i="10"/>
  <c r="AP4858" i="10"/>
  <c r="AQ4858" i="10"/>
  <c r="AR4858" i="10"/>
  <c r="AP4859" i="10"/>
  <c r="AQ4859" i="10"/>
  <c r="AR4859" i="10"/>
  <c r="AP4860" i="10"/>
  <c r="AQ4860" i="10"/>
  <c r="AR4860" i="10"/>
  <c r="AP4861" i="10"/>
  <c r="AQ4861" i="10"/>
  <c r="AR4861" i="10"/>
  <c r="AP4862" i="10"/>
  <c r="AQ4862" i="10"/>
  <c r="AR4862" i="10"/>
  <c r="AP4863" i="10"/>
  <c r="AQ4863" i="10"/>
  <c r="AR4863" i="10"/>
  <c r="AP4864" i="10"/>
  <c r="AQ4864" i="10"/>
  <c r="AR4864" i="10"/>
  <c r="AP4865" i="10"/>
  <c r="AQ4865" i="10"/>
  <c r="AR4865" i="10"/>
  <c r="AP4866" i="10"/>
  <c r="AQ4866" i="10"/>
  <c r="AR4866" i="10"/>
  <c r="AP4867" i="10"/>
  <c r="AQ4867" i="10"/>
  <c r="AR4867" i="10"/>
  <c r="AP4868" i="10"/>
  <c r="AQ4868" i="10"/>
  <c r="AR4868" i="10"/>
  <c r="AP4869" i="10"/>
  <c r="AQ4869" i="10"/>
  <c r="AR4869" i="10"/>
  <c r="AP4870" i="10"/>
  <c r="AQ4870" i="10"/>
  <c r="AR4870" i="10"/>
  <c r="AP4871" i="10"/>
  <c r="AQ4871" i="10"/>
  <c r="AR4871" i="10"/>
  <c r="AP4872" i="10"/>
  <c r="AQ4872" i="10"/>
  <c r="AR4872" i="10"/>
  <c r="AP4873" i="10"/>
  <c r="AQ4873" i="10"/>
  <c r="AR4873" i="10"/>
  <c r="AP4874" i="10"/>
  <c r="AQ4874" i="10"/>
  <c r="AR4874" i="10"/>
  <c r="AP4875" i="10"/>
  <c r="AQ4875" i="10"/>
  <c r="AR4875" i="10"/>
  <c r="AP4876" i="10"/>
  <c r="AQ4876" i="10"/>
  <c r="AR4876" i="10"/>
  <c r="AP4877" i="10"/>
  <c r="AQ4877" i="10"/>
  <c r="AR4877" i="10"/>
  <c r="AP4878" i="10"/>
  <c r="AQ4878" i="10"/>
  <c r="AR4878" i="10"/>
  <c r="AP4879" i="10"/>
  <c r="AQ4879" i="10"/>
  <c r="AR4879" i="10"/>
  <c r="AP4880" i="10"/>
  <c r="AQ4880" i="10"/>
  <c r="AR4880" i="10"/>
  <c r="AP4881" i="10"/>
  <c r="AQ4881" i="10"/>
  <c r="AR4881" i="10"/>
  <c r="AP4882" i="10"/>
  <c r="AQ4882" i="10"/>
  <c r="AR4882" i="10"/>
  <c r="AP4883" i="10"/>
  <c r="AQ4883" i="10"/>
  <c r="AR4883" i="10"/>
  <c r="AP4884" i="10"/>
  <c r="AQ4884" i="10"/>
  <c r="AR4884" i="10"/>
  <c r="AP4885" i="10"/>
  <c r="AQ4885" i="10"/>
  <c r="AR4885" i="10"/>
  <c r="AP4886" i="10"/>
  <c r="AQ4886" i="10"/>
  <c r="AR4886" i="10"/>
  <c r="AP4887" i="10"/>
  <c r="AQ4887" i="10"/>
  <c r="AR4887" i="10"/>
  <c r="AP4888" i="10"/>
  <c r="AQ4888" i="10"/>
  <c r="AR4888" i="10"/>
  <c r="AP4889" i="10"/>
  <c r="AQ4889" i="10"/>
  <c r="AR4889" i="10"/>
  <c r="AP4890" i="10"/>
  <c r="AQ4890" i="10"/>
  <c r="AR4890" i="10"/>
  <c r="AP4891" i="10"/>
  <c r="AQ4891" i="10"/>
  <c r="AR4891" i="10"/>
  <c r="AP4892" i="10"/>
  <c r="AQ4892" i="10"/>
  <c r="AR4892" i="10"/>
  <c r="AP4893" i="10"/>
  <c r="AQ4893" i="10"/>
  <c r="AR4893" i="10"/>
  <c r="AP4894" i="10"/>
  <c r="AQ4894" i="10"/>
  <c r="AR4894" i="10"/>
  <c r="AP4895" i="10"/>
  <c r="AQ4895" i="10"/>
  <c r="AR4895" i="10"/>
  <c r="AP4896" i="10"/>
  <c r="AQ4896" i="10"/>
  <c r="AR4896" i="10"/>
  <c r="AP4897" i="10"/>
  <c r="AQ4897" i="10"/>
  <c r="AR4897" i="10"/>
  <c r="AP4898" i="10"/>
  <c r="AQ4898" i="10"/>
  <c r="AR4898" i="10"/>
  <c r="AP4899" i="10"/>
  <c r="AQ4899" i="10"/>
  <c r="AR4899" i="10"/>
  <c r="AP4900" i="10"/>
  <c r="AQ4900" i="10"/>
  <c r="AR4900" i="10"/>
  <c r="AP4901" i="10"/>
  <c r="AQ4901" i="10"/>
  <c r="AR4901" i="10"/>
  <c r="AP4902" i="10"/>
  <c r="AQ4902" i="10"/>
  <c r="AR4902" i="10"/>
  <c r="AP4903" i="10"/>
  <c r="AQ4903" i="10"/>
  <c r="AR4903" i="10"/>
  <c r="AP4904" i="10"/>
  <c r="AQ4904" i="10"/>
  <c r="AR4904" i="10"/>
  <c r="AP4905" i="10"/>
  <c r="AQ4905" i="10"/>
  <c r="AR4905" i="10"/>
  <c r="AP4906" i="10"/>
  <c r="AQ4906" i="10"/>
  <c r="AR4906" i="10"/>
  <c r="AP4907" i="10"/>
  <c r="AQ4907" i="10"/>
  <c r="AR4907" i="10"/>
  <c r="AP4908" i="10"/>
  <c r="AQ4908" i="10"/>
  <c r="AR4908" i="10"/>
  <c r="AP4909" i="10"/>
  <c r="AQ4909" i="10"/>
  <c r="AR4909" i="10"/>
  <c r="AP4910" i="10"/>
  <c r="AQ4910" i="10"/>
  <c r="AR4910" i="10"/>
  <c r="AP4911" i="10"/>
  <c r="AQ4911" i="10"/>
  <c r="AR4911" i="10"/>
  <c r="AP4912" i="10"/>
  <c r="AQ4912" i="10"/>
  <c r="AR4912" i="10"/>
  <c r="AP4913" i="10"/>
  <c r="AQ4913" i="10"/>
  <c r="AR4913" i="10"/>
  <c r="AP4914" i="10"/>
  <c r="AQ4914" i="10"/>
  <c r="AR4914" i="10"/>
  <c r="AP4915" i="10"/>
  <c r="AQ4915" i="10"/>
  <c r="AR4915" i="10"/>
  <c r="AP4916" i="10"/>
  <c r="AQ4916" i="10"/>
  <c r="AR4916" i="10"/>
  <c r="AP4917" i="10"/>
  <c r="AQ4917" i="10"/>
  <c r="AR4917" i="10"/>
  <c r="AP4918" i="10"/>
  <c r="AQ4918" i="10"/>
  <c r="AR4918" i="10"/>
  <c r="AP4919" i="10"/>
  <c r="AQ4919" i="10"/>
  <c r="AR4919" i="10"/>
  <c r="AP4920" i="10"/>
  <c r="AQ4920" i="10"/>
  <c r="AR4920" i="10"/>
  <c r="AP4921" i="10"/>
  <c r="AQ4921" i="10"/>
  <c r="AR4921" i="10"/>
  <c r="AP4922" i="10"/>
  <c r="AQ4922" i="10"/>
  <c r="AR4922" i="10"/>
  <c r="AP4923" i="10"/>
  <c r="AQ4923" i="10"/>
  <c r="AR4923" i="10"/>
  <c r="AP4924" i="10"/>
  <c r="AQ4924" i="10"/>
  <c r="AR4924" i="10"/>
  <c r="AP4925" i="10"/>
  <c r="AQ4925" i="10"/>
  <c r="AR4925" i="10"/>
  <c r="AP4926" i="10"/>
  <c r="AQ4926" i="10"/>
  <c r="AR4926" i="10"/>
  <c r="AP4927" i="10"/>
  <c r="AQ4927" i="10"/>
  <c r="AR4927" i="10"/>
  <c r="AP4928" i="10"/>
  <c r="AQ4928" i="10"/>
  <c r="AR4928" i="10"/>
  <c r="AP4929" i="10"/>
  <c r="AQ4929" i="10"/>
  <c r="AR4929" i="10"/>
  <c r="AP4930" i="10"/>
  <c r="AQ4930" i="10"/>
  <c r="AR4930" i="10"/>
  <c r="AP4931" i="10"/>
  <c r="AQ4931" i="10"/>
  <c r="AR4931" i="10"/>
  <c r="AP4932" i="10"/>
  <c r="AQ4932" i="10"/>
  <c r="AR4932" i="10"/>
  <c r="AP4933" i="10"/>
  <c r="AQ4933" i="10"/>
  <c r="AR4933" i="10"/>
  <c r="AP4934" i="10"/>
  <c r="AQ4934" i="10"/>
  <c r="AR4934" i="10"/>
  <c r="AP4935" i="10"/>
  <c r="AQ4935" i="10"/>
  <c r="AR4935" i="10"/>
  <c r="AP4936" i="10"/>
  <c r="AQ4936" i="10"/>
  <c r="AR4936" i="10"/>
  <c r="AP4937" i="10"/>
  <c r="AQ4937" i="10"/>
  <c r="AR4937" i="10"/>
  <c r="AP4938" i="10"/>
  <c r="AQ4938" i="10"/>
  <c r="AR4938" i="10"/>
  <c r="AP4939" i="10"/>
  <c r="AQ4939" i="10"/>
  <c r="AR4939" i="10"/>
  <c r="AP4940" i="10"/>
  <c r="AQ4940" i="10"/>
  <c r="AR4940" i="10"/>
  <c r="AP4941" i="10"/>
  <c r="AQ4941" i="10"/>
  <c r="AR4941" i="10"/>
  <c r="AP4942" i="10"/>
  <c r="AQ4942" i="10"/>
  <c r="AR4942" i="10"/>
  <c r="AP4943" i="10"/>
  <c r="AQ4943" i="10"/>
  <c r="AR4943" i="10"/>
  <c r="AP4944" i="10"/>
  <c r="AQ4944" i="10"/>
  <c r="AR4944" i="10"/>
  <c r="AP4945" i="10"/>
  <c r="AQ4945" i="10"/>
  <c r="AR4945" i="10"/>
  <c r="AP4946" i="10"/>
  <c r="AQ4946" i="10"/>
  <c r="AR4946" i="10"/>
  <c r="AP4947" i="10"/>
  <c r="AQ4947" i="10"/>
  <c r="AR4947" i="10"/>
  <c r="AP4948" i="10"/>
  <c r="AQ4948" i="10"/>
  <c r="AR4948" i="10"/>
  <c r="AP4949" i="10"/>
  <c r="AQ4949" i="10"/>
  <c r="AR4949" i="10"/>
  <c r="AP4950" i="10"/>
  <c r="AQ4950" i="10"/>
  <c r="AR4950" i="10"/>
  <c r="AP4951" i="10"/>
  <c r="AQ4951" i="10"/>
  <c r="AR4951" i="10"/>
  <c r="AP4952" i="10"/>
  <c r="AQ4952" i="10"/>
  <c r="AR4952" i="10"/>
  <c r="AP4953" i="10"/>
  <c r="AQ4953" i="10"/>
  <c r="AR4953" i="10"/>
  <c r="AP4954" i="10"/>
  <c r="AQ4954" i="10"/>
  <c r="AR4954" i="10"/>
  <c r="AP4955" i="10"/>
  <c r="AQ4955" i="10"/>
  <c r="AR4955" i="10"/>
  <c r="AP4956" i="10"/>
  <c r="AQ4956" i="10"/>
  <c r="AR4956" i="10"/>
  <c r="AP4957" i="10"/>
  <c r="AQ4957" i="10"/>
  <c r="AR4957" i="10"/>
  <c r="AP4958" i="10"/>
  <c r="AQ4958" i="10"/>
  <c r="AR4958" i="10"/>
  <c r="AP4959" i="10"/>
  <c r="AQ4959" i="10"/>
  <c r="AR4959" i="10"/>
  <c r="AP4960" i="10"/>
  <c r="AQ4960" i="10"/>
  <c r="AR4960" i="10"/>
  <c r="AP4961" i="10"/>
  <c r="AQ4961" i="10"/>
  <c r="AR4961" i="10"/>
  <c r="AP4962" i="10"/>
  <c r="AQ4962" i="10"/>
  <c r="AR4962" i="10"/>
  <c r="AP4963" i="10"/>
  <c r="AQ4963" i="10"/>
  <c r="AR4963" i="10"/>
  <c r="AP4964" i="10"/>
  <c r="AQ4964" i="10"/>
  <c r="AR4964" i="10"/>
  <c r="AP4965" i="10"/>
  <c r="AQ4965" i="10"/>
  <c r="AR4965" i="10"/>
  <c r="AP4966" i="10"/>
  <c r="AQ4966" i="10"/>
  <c r="AR4966" i="10"/>
  <c r="AP4967" i="10"/>
  <c r="AQ4967" i="10"/>
  <c r="AR4967" i="10"/>
  <c r="AP4968" i="10"/>
  <c r="AQ4968" i="10"/>
  <c r="AR4968" i="10"/>
  <c r="AP4969" i="10"/>
  <c r="AQ4969" i="10"/>
  <c r="AR4969" i="10"/>
  <c r="AP4970" i="10"/>
  <c r="AQ4970" i="10"/>
  <c r="AR4970" i="10"/>
  <c r="AP4971" i="10"/>
  <c r="AQ4971" i="10"/>
  <c r="AR4971" i="10"/>
  <c r="AP4972" i="10"/>
  <c r="AQ4972" i="10"/>
  <c r="AR4972" i="10"/>
  <c r="AP4973" i="10"/>
  <c r="AQ4973" i="10"/>
  <c r="AR4973" i="10"/>
  <c r="AP4974" i="10"/>
  <c r="AQ4974" i="10"/>
  <c r="AR4974" i="10"/>
  <c r="AP4975" i="10"/>
  <c r="AQ4975" i="10"/>
  <c r="AR4975" i="10"/>
  <c r="AP4976" i="10"/>
  <c r="AQ4976" i="10"/>
  <c r="AR4976" i="10"/>
  <c r="AP4977" i="10"/>
  <c r="AQ4977" i="10"/>
  <c r="AR4977" i="10"/>
  <c r="AP4978" i="10"/>
  <c r="AQ4978" i="10"/>
  <c r="AR4978" i="10"/>
  <c r="AP4979" i="10"/>
  <c r="AQ4979" i="10"/>
  <c r="AR4979" i="10"/>
  <c r="AP4980" i="10"/>
  <c r="AQ4980" i="10"/>
  <c r="AR4980" i="10"/>
  <c r="AP4981" i="10"/>
  <c r="AQ4981" i="10"/>
  <c r="AR4981" i="10"/>
  <c r="AP4982" i="10"/>
  <c r="AQ4982" i="10"/>
  <c r="AR4982" i="10"/>
  <c r="AP4983" i="10"/>
  <c r="AQ4983" i="10"/>
  <c r="AR4983" i="10"/>
  <c r="AP4984" i="10"/>
  <c r="AQ4984" i="10"/>
  <c r="AR4984" i="10"/>
  <c r="AP4985" i="10"/>
  <c r="AQ4985" i="10"/>
  <c r="AR4985" i="10"/>
  <c r="AP4986" i="10"/>
  <c r="AQ4986" i="10"/>
  <c r="AR4986" i="10"/>
  <c r="AP4987" i="10"/>
  <c r="AQ4987" i="10"/>
  <c r="AR4987" i="10"/>
  <c r="AP4988" i="10"/>
  <c r="AQ4988" i="10"/>
  <c r="AR4988" i="10"/>
  <c r="AP4989" i="10"/>
  <c r="AQ4989" i="10"/>
  <c r="AR4989" i="10"/>
  <c r="AP4990" i="10"/>
  <c r="AQ4990" i="10"/>
  <c r="AR4990" i="10"/>
  <c r="AP4991" i="10"/>
  <c r="AQ4991" i="10"/>
  <c r="AR4991" i="10"/>
  <c r="AP4992" i="10"/>
  <c r="AQ4992" i="10"/>
  <c r="AR4992" i="10"/>
  <c r="AP4993" i="10"/>
  <c r="AQ4993" i="10"/>
  <c r="AR4993" i="10"/>
  <c r="AP4994" i="10"/>
  <c r="AQ4994" i="10"/>
  <c r="AR4994" i="10"/>
  <c r="AP4995" i="10"/>
  <c r="AQ4995" i="10"/>
  <c r="AR4995" i="10"/>
  <c r="AP4996" i="10"/>
  <c r="AQ4996" i="10"/>
  <c r="AR4996" i="10"/>
  <c r="AP4997" i="10"/>
  <c r="AQ4997" i="10"/>
  <c r="AR4997" i="10"/>
  <c r="AP4998" i="10"/>
  <c r="AQ4998" i="10"/>
  <c r="AR4998" i="10"/>
  <c r="AP4999" i="10"/>
  <c r="AQ4999" i="10"/>
  <c r="AR4999" i="10"/>
  <c r="AP5000" i="10"/>
  <c r="AQ5000" i="10"/>
  <c r="AR5000" i="10"/>
  <c r="AP5001" i="10"/>
  <c r="AQ5001" i="10"/>
  <c r="AR5001" i="10"/>
  <c r="AP5002" i="10"/>
  <c r="AQ5002" i="10"/>
  <c r="AR5002" i="10"/>
  <c r="AP5003" i="10"/>
  <c r="AQ5003" i="10"/>
  <c r="AR5003" i="10"/>
  <c r="AP5004" i="10"/>
  <c r="AQ5004" i="10"/>
  <c r="AR5004" i="10"/>
  <c r="AP5005" i="10"/>
  <c r="AQ5005" i="10"/>
  <c r="AR5005" i="10"/>
  <c r="AP5006" i="10"/>
  <c r="AQ5006" i="10"/>
  <c r="AR5006" i="10"/>
  <c r="AP5007" i="10"/>
  <c r="AQ5007" i="10"/>
  <c r="AR5007" i="10"/>
  <c r="AP5008" i="10"/>
  <c r="AQ5008" i="10"/>
  <c r="AR5008" i="10"/>
  <c r="AP5009" i="10"/>
  <c r="AQ5009" i="10"/>
  <c r="AR5009" i="10"/>
  <c r="AP5010" i="10"/>
  <c r="AQ5010" i="10"/>
  <c r="AR5010" i="10"/>
  <c r="AP5011" i="10"/>
  <c r="AQ5011" i="10"/>
  <c r="AR5011" i="10"/>
  <c r="AP5012" i="10"/>
  <c r="AQ5012" i="10"/>
  <c r="AR5012" i="10"/>
  <c r="AP5013" i="10"/>
  <c r="AQ5013" i="10"/>
  <c r="AR5013" i="10"/>
  <c r="AP5014" i="10"/>
  <c r="AQ5014" i="10"/>
  <c r="AR5014" i="10"/>
  <c r="AP5015" i="10"/>
  <c r="AQ5015" i="10"/>
  <c r="AR5015" i="10"/>
  <c r="AP5016" i="10"/>
  <c r="AQ5016" i="10"/>
  <c r="AR5016" i="10"/>
  <c r="AP5017" i="10"/>
  <c r="AQ5017" i="10"/>
  <c r="AR5017" i="10"/>
  <c r="AP5018" i="10"/>
  <c r="AQ5018" i="10"/>
  <c r="AR5018" i="10"/>
  <c r="AP5019" i="10"/>
  <c r="AQ5019" i="10"/>
  <c r="AR5019" i="10"/>
  <c r="AP5020" i="10"/>
  <c r="AQ5020" i="10"/>
  <c r="AR5020" i="10"/>
  <c r="AP5021" i="10"/>
  <c r="AQ5021" i="10"/>
  <c r="AR5021" i="10"/>
  <c r="AP5022" i="10"/>
  <c r="AQ5022" i="10"/>
  <c r="AR5022" i="10"/>
  <c r="AP5023" i="10"/>
  <c r="AQ5023" i="10"/>
  <c r="AR5023" i="10"/>
  <c r="AP5024" i="10"/>
  <c r="AQ5024" i="10"/>
  <c r="AR5024" i="10"/>
  <c r="AP5025" i="10"/>
  <c r="AQ5025" i="10"/>
  <c r="AR5025" i="10"/>
  <c r="AP5026" i="10"/>
  <c r="AQ5026" i="10"/>
  <c r="AR5026" i="10"/>
  <c r="AP5027" i="10"/>
  <c r="AQ5027" i="10"/>
  <c r="AR5027" i="10"/>
  <c r="AP5028" i="10"/>
  <c r="AQ5028" i="10"/>
  <c r="AR5028" i="10"/>
  <c r="AP5029" i="10"/>
  <c r="AQ5029" i="10"/>
  <c r="AR5029" i="10"/>
  <c r="AP5030" i="10"/>
  <c r="AQ5030" i="10"/>
  <c r="AR5030" i="10"/>
  <c r="AP5031" i="10"/>
  <c r="AQ5031" i="10"/>
  <c r="AR5031" i="10"/>
  <c r="AP5032" i="10"/>
  <c r="AQ5032" i="10"/>
  <c r="AR5032" i="10"/>
  <c r="AP5033" i="10"/>
  <c r="AQ5033" i="10"/>
  <c r="AR5033" i="10"/>
  <c r="AP5034" i="10"/>
  <c r="AQ5034" i="10"/>
  <c r="AR5034" i="10"/>
  <c r="AP5035" i="10"/>
  <c r="AQ5035" i="10"/>
  <c r="AR5035" i="10"/>
  <c r="AP5036" i="10"/>
  <c r="AQ5036" i="10"/>
  <c r="AR5036" i="10"/>
  <c r="AP5037" i="10"/>
  <c r="AQ5037" i="10"/>
  <c r="AR5037" i="10"/>
  <c r="AP5038" i="10"/>
  <c r="AQ5038" i="10"/>
  <c r="AR5038" i="10"/>
  <c r="AP5039" i="10"/>
  <c r="AQ5039" i="10"/>
  <c r="AR5039" i="10"/>
  <c r="AP5040" i="10"/>
  <c r="AQ5040" i="10"/>
  <c r="AR5040" i="10"/>
  <c r="AP5041" i="10"/>
  <c r="AQ5041" i="10"/>
  <c r="AR5041" i="10"/>
  <c r="AP5042" i="10"/>
  <c r="AQ5042" i="10"/>
  <c r="AR5042" i="10"/>
  <c r="AP5043" i="10"/>
  <c r="AQ5043" i="10"/>
  <c r="AR5043" i="10"/>
  <c r="AP5044" i="10"/>
  <c r="AQ5044" i="10"/>
  <c r="AR5044" i="10"/>
  <c r="AP5045" i="10"/>
  <c r="AQ5045" i="10"/>
  <c r="AR5045" i="10"/>
  <c r="AP5046" i="10"/>
  <c r="AQ5046" i="10"/>
  <c r="AR5046" i="10"/>
  <c r="AP5047" i="10"/>
  <c r="AQ5047" i="10"/>
  <c r="AR5047" i="10"/>
  <c r="AP5048" i="10"/>
  <c r="AQ5048" i="10"/>
  <c r="AR5048" i="10"/>
  <c r="AP5049" i="10"/>
  <c r="AQ5049" i="10"/>
  <c r="AR5049" i="10"/>
  <c r="AP5050" i="10"/>
  <c r="AQ5050" i="10"/>
  <c r="AR5050" i="10"/>
  <c r="AP5051" i="10"/>
  <c r="AQ5051" i="10"/>
  <c r="AR5051" i="10"/>
  <c r="AP5052" i="10"/>
  <c r="AQ5052" i="10"/>
  <c r="AR5052" i="10"/>
  <c r="AP5053" i="10"/>
  <c r="AQ5053" i="10"/>
  <c r="AR5053" i="10"/>
  <c r="AP5054" i="10"/>
  <c r="AQ5054" i="10"/>
  <c r="AR5054" i="10"/>
  <c r="AP5055" i="10"/>
  <c r="AQ5055" i="10"/>
  <c r="AR5055" i="10"/>
  <c r="AP5056" i="10"/>
  <c r="AQ5056" i="10"/>
  <c r="AR5056" i="10"/>
  <c r="AP5057" i="10"/>
  <c r="AQ5057" i="10"/>
  <c r="AR5057" i="10"/>
  <c r="AP5058" i="10"/>
  <c r="AQ5058" i="10"/>
  <c r="AR5058" i="10"/>
  <c r="AP5059" i="10"/>
  <c r="AQ5059" i="10"/>
  <c r="AR5059" i="10"/>
  <c r="AP5060" i="10"/>
  <c r="AQ5060" i="10"/>
  <c r="AR5060" i="10"/>
  <c r="AP5061" i="10"/>
  <c r="AQ5061" i="10"/>
  <c r="AR5061" i="10"/>
  <c r="AP5062" i="10"/>
  <c r="AQ5062" i="10"/>
  <c r="AR5062" i="10"/>
  <c r="AP5063" i="10"/>
  <c r="AQ5063" i="10"/>
  <c r="AR5063" i="10"/>
  <c r="AP5064" i="10"/>
  <c r="AQ5064" i="10"/>
  <c r="AR5064" i="10"/>
  <c r="AP5065" i="10"/>
  <c r="AQ5065" i="10"/>
  <c r="AR5065" i="10"/>
  <c r="AP5066" i="10"/>
  <c r="AQ5066" i="10"/>
  <c r="AR5066" i="10"/>
  <c r="AP5067" i="10"/>
  <c r="AQ5067" i="10"/>
  <c r="AR5067" i="10"/>
  <c r="AP5068" i="10"/>
  <c r="AQ5068" i="10"/>
  <c r="AR5068" i="10"/>
  <c r="AP5069" i="10"/>
  <c r="AQ5069" i="10"/>
  <c r="AR5069" i="10"/>
  <c r="AP5070" i="10"/>
  <c r="AQ5070" i="10"/>
  <c r="AR5070" i="10"/>
  <c r="AP5071" i="10"/>
  <c r="AQ5071" i="10"/>
  <c r="AR5071" i="10"/>
  <c r="AP5072" i="10"/>
  <c r="AQ5072" i="10"/>
  <c r="AR5072" i="10"/>
  <c r="AP5073" i="10"/>
  <c r="AQ5073" i="10"/>
  <c r="AR5073" i="10"/>
  <c r="AP5074" i="10"/>
  <c r="AQ5074" i="10"/>
  <c r="AR5074" i="10"/>
  <c r="AP5075" i="10"/>
  <c r="AQ5075" i="10"/>
  <c r="AR5075" i="10"/>
  <c r="AP5076" i="10"/>
  <c r="AQ5076" i="10"/>
  <c r="AR5076" i="10"/>
  <c r="AP5077" i="10"/>
  <c r="AQ5077" i="10"/>
  <c r="AR5077" i="10"/>
  <c r="AP5078" i="10"/>
  <c r="AQ5078" i="10"/>
  <c r="AR5078" i="10"/>
  <c r="AP5079" i="10"/>
  <c r="AQ5079" i="10"/>
  <c r="AR5079" i="10"/>
  <c r="AP5080" i="10"/>
  <c r="AQ5080" i="10"/>
  <c r="AR5080" i="10"/>
  <c r="AP5081" i="10"/>
  <c r="AQ5081" i="10"/>
  <c r="AR5081" i="10"/>
  <c r="AP5082" i="10"/>
  <c r="AQ5082" i="10"/>
  <c r="AR5082" i="10"/>
  <c r="AP5083" i="10"/>
  <c r="AQ5083" i="10"/>
  <c r="AR5083" i="10"/>
  <c r="AP5084" i="10"/>
  <c r="AQ5084" i="10"/>
  <c r="AR5084" i="10"/>
  <c r="AP5085" i="10"/>
  <c r="AQ5085" i="10"/>
  <c r="AR5085" i="10"/>
  <c r="AP5086" i="10"/>
  <c r="AQ5086" i="10"/>
  <c r="AR5086" i="10"/>
  <c r="AP5087" i="10"/>
  <c r="AQ5087" i="10"/>
  <c r="AR5087" i="10"/>
  <c r="AP5088" i="10"/>
  <c r="AQ5088" i="10"/>
  <c r="AR5088" i="10"/>
  <c r="AP5089" i="10"/>
  <c r="AQ5089" i="10"/>
  <c r="AR5089" i="10"/>
  <c r="AP5090" i="10"/>
  <c r="AQ5090" i="10"/>
  <c r="AR5090" i="10"/>
  <c r="AP5091" i="10"/>
  <c r="AQ5091" i="10"/>
  <c r="AR5091" i="10"/>
  <c r="AP5092" i="10"/>
  <c r="AQ5092" i="10"/>
  <c r="AR5092" i="10"/>
  <c r="AP5093" i="10"/>
  <c r="AQ5093" i="10"/>
  <c r="AR5093" i="10"/>
  <c r="AP5094" i="10"/>
  <c r="AQ5094" i="10"/>
  <c r="AR5094" i="10"/>
  <c r="AP5095" i="10"/>
  <c r="AQ5095" i="10"/>
  <c r="AR5095" i="10"/>
  <c r="AP5096" i="10"/>
  <c r="AQ5096" i="10"/>
  <c r="AR5096" i="10"/>
  <c r="AP5097" i="10"/>
  <c r="AQ5097" i="10"/>
  <c r="AR5097" i="10"/>
  <c r="AP5098" i="10"/>
  <c r="AQ5098" i="10"/>
  <c r="AR5098" i="10"/>
  <c r="AP5099" i="10"/>
  <c r="AQ5099" i="10"/>
  <c r="AR5099" i="10"/>
  <c r="AP5100" i="10"/>
  <c r="AQ5100" i="10"/>
  <c r="AR5100" i="10"/>
  <c r="AP5101" i="10"/>
  <c r="AQ5101" i="10"/>
  <c r="AR5101" i="10"/>
  <c r="AP5102" i="10"/>
  <c r="AQ5102" i="10"/>
  <c r="AR5102" i="10"/>
  <c r="AP5103" i="10"/>
  <c r="AQ5103" i="10"/>
  <c r="AR5103" i="10"/>
  <c r="AP5104" i="10"/>
  <c r="AQ5104" i="10"/>
  <c r="AR5104" i="10"/>
  <c r="AP5105" i="10"/>
  <c r="AQ5105" i="10"/>
  <c r="AR5105" i="10"/>
  <c r="AP5106" i="10"/>
  <c r="AQ5106" i="10"/>
  <c r="AR5106" i="10"/>
  <c r="AP5107" i="10"/>
  <c r="AQ5107" i="10"/>
  <c r="AR5107" i="10"/>
  <c r="AP5108" i="10"/>
  <c r="AQ5108" i="10"/>
  <c r="AR5108" i="10"/>
  <c r="AP5109" i="10"/>
  <c r="AQ5109" i="10"/>
  <c r="AR5109" i="10"/>
  <c r="AP5110" i="10"/>
  <c r="AQ5110" i="10"/>
  <c r="AR5110" i="10"/>
  <c r="AP5111" i="10"/>
  <c r="AQ5111" i="10"/>
  <c r="AR5111" i="10"/>
  <c r="AP5112" i="10"/>
  <c r="AQ5112" i="10"/>
  <c r="AR5112" i="10"/>
  <c r="AP5113" i="10"/>
  <c r="AQ5113" i="10"/>
  <c r="AR5113" i="10"/>
  <c r="AP5114" i="10"/>
  <c r="AQ5114" i="10"/>
  <c r="AR5114" i="10"/>
  <c r="AP5115" i="10"/>
  <c r="AQ5115" i="10"/>
  <c r="AR5115" i="10"/>
  <c r="AP5116" i="10"/>
  <c r="AQ5116" i="10"/>
  <c r="AR5116" i="10"/>
  <c r="AP5117" i="10"/>
  <c r="AQ5117" i="10"/>
  <c r="AR5117" i="10"/>
  <c r="AP5118" i="10"/>
  <c r="AQ5118" i="10"/>
  <c r="AR5118" i="10"/>
  <c r="AP5119" i="10"/>
  <c r="AQ5119" i="10"/>
  <c r="AR5119" i="10"/>
  <c r="AP5120" i="10"/>
  <c r="AQ5120" i="10"/>
  <c r="AR5120" i="10"/>
  <c r="AP5121" i="10"/>
  <c r="AQ5121" i="10"/>
  <c r="AR5121" i="10"/>
  <c r="AP5122" i="10"/>
  <c r="AQ5122" i="10"/>
  <c r="AR5122" i="10"/>
  <c r="AP5123" i="10"/>
  <c r="AQ5123" i="10"/>
  <c r="AR5123" i="10"/>
  <c r="AP5124" i="10"/>
  <c r="AQ5124" i="10"/>
  <c r="AR5124" i="10"/>
  <c r="AP5125" i="10"/>
  <c r="AQ5125" i="10"/>
  <c r="AR5125" i="10"/>
  <c r="AP5126" i="10"/>
  <c r="AQ5126" i="10"/>
  <c r="AR5126" i="10"/>
  <c r="AP5127" i="10"/>
  <c r="AQ5127" i="10"/>
  <c r="AR5127" i="10"/>
  <c r="AP5128" i="10"/>
  <c r="AQ5128" i="10"/>
  <c r="AR5128" i="10"/>
  <c r="AP5129" i="10"/>
  <c r="AQ5129" i="10"/>
  <c r="AR5129" i="10"/>
  <c r="AP5130" i="10"/>
  <c r="AQ5130" i="10"/>
  <c r="AR5130" i="10"/>
  <c r="AP5131" i="10"/>
  <c r="AQ5131" i="10"/>
  <c r="AR5131" i="10"/>
  <c r="AP5132" i="10"/>
  <c r="AQ5132" i="10"/>
  <c r="AR5132" i="10"/>
  <c r="AP5133" i="10"/>
  <c r="AQ5133" i="10"/>
  <c r="AR5133" i="10"/>
  <c r="AP5134" i="10"/>
  <c r="AQ5134" i="10"/>
  <c r="AR5134" i="10"/>
  <c r="AP5135" i="10"/>
  <c r="AQ5135" i="10"/>
  <c r="AR5135" i="10"/>
  <c r="AP5136" i="10"/>
  <c r="AQ5136" i="10"/>
  <c r="AR5136" i="10"/>
  <c r="AP5137" i="10"/>
  <c r="AQ5137" i="10"/>
  <c r="AR5137" i="10"/>
  <c r="AP5138" i="10"/>
  <c r="AQ5138" i="10"/>
  <c r="AR5138" i="10"/>
  <c r="AP5139" i="10"/>
  <c r="AQ5139" i="10"/>
  <c r="AR5139" i="10"/>
  <c r="AP5140" i="10"/>
  <c r="AQ5140" i="10"/>
  <c r="AR5140" i="10"/>
  <c r="AP5141" i="10"/>
  <c r="AQ5141" i="10"/>
  <c r="AR5141" i="10"/>
  <c r="AP5142" i="10"/>
  <c r="AQ5142" i="10"/>
  <c r="AR5142" i="10"/>
  <c r="AP5143" i="10"/>
  <c r="AQ5143" i="10"/>
  <c r="AR5143" i="10"/>
  <c r="AP5144" i="10"/>
  <c r="AQ5144" i="10"/>
  <c r="AR5144" i="10"/>
  <c r="AP5145" i="10"/>
  <c r="AQ5145" i="10"/>
  <c r="AR5145" i="10"/>
  <c r="AP5146" i="10"/>
  <c r="AQ5146" i="10"/>
  <c r="AR5146" i="10"/>
  <c r="AP5147" i="10"/>
  <c r="AQ5147" i="10"/>
  <c r="AR5147" i="10"/>
  <c r="AP5148" i="10"/>
  <c r="AQ5148" i="10"/>
  <c r="AR5148" i="10"/>
  <c r="AP5149" i="10"/>
  <c r="AQ5149" i="10"/>
  <c r="AR5149" i="10"/>
  <c r="AP5150" i="10"/>
  <c r="AQ5150" i="10"/>
  <c r="AR5150" i="10"/>
  <c r="AP5151" i="10"/>
  <c r="AQ5151" i="10"/>
  <c r="AR5151" i="10"/>
  <c r="AP5152" i="10"/>
  <c r="AQ5152" i="10"/>
  <c r="AR5152" i="10"/>
  <c r="AP5153" i="10"/>
  <c r="AQ5153" i="10"/>
  <c r="AR5153" i="10"/>
  <c r="AP5154" i="10"/>
  <c r="AQ5154" i="10"/>
  <c r="AR5154" i="10"/>
  <c r="AP5155" i="10"/>
  <c r="AQ5155" i="10"/>
  <c r="AR5155" i="10"/>
  <c r="AP5156" i="10"/>
  <c r="AQ5156" i="10"/>
  <c r="AR5156" i="10"/>
  <c r="AP5157" i="10"/>
  <c r="AQ5157" i="10"/>
  <c r="AR5157" i="10"/>
  <c r="AP5158" i="10"/>
  <c r="AQ5158" i="10"/>
  <c r="AR5158" i="10"/>
  <c r="AP5159" i="10"/>
  <c r="AQ5159" i="10"/>
  <c r="AR5159" i="10"/>
  <c r="AP5160" i="10"/>
  <c r="AQ5160" i="10"/>
  <c r="AR5160" i="10"/>
  <c r="AP5161" i="10"/>
  <c r="AQ5161" i="10"/>
  <c r="AR5161" i="10"/>
  <c r="AP5162" i="10"/>
  <c r="AQ5162" i="10"/>
  <c r="AR5162" i="10"/>
  <c r="AP5163" i="10"/>
  <c r="AQ5163" i="10"/>
  <c r="AR5163" i="10"/>
  <c r="AP5164" i="10"/>
  <c r="AQ5164" i="10"/>
  <c r="AR5164" i="10"/>
  <c r="AP5165" i="10"/>
  <c r="AQ5165" i="10"/>
  <c r="AR5165" i="10"/>
  <c r="AP5166" i="10"/>
  <c r="AQ5166" i="10"/>
  <c r="AR5166" i="10"/>
  <c r="AP5167" i="10"/>
  <c r="AQ5167" i="10"/>
  <c r="AR5167" i="10"/>
  <c r="AP5168" i="10"/>
  <c r="AQ5168" i="10"/>
  <c r="AR5168" i="10"/>
  <c r="AP5169" i="10"/>
  <c r="AQ5169" i="10"/>
  <c r="AR5169" i="10"/>
  <c r="AP5170" i="10"/>
  <c r="AQ5170" i="10"/>
  <c r="AR5170" i="10"/>
  <c r="AP5171" i="10"/>
  <c r="AQ5171" i="10"/>
  <c r="AR5171" i="10"/>
  <c r="AP5172" i="10"/>
  <c r="AQ5172" i="10"/>
  <c r="AR5172" i="10"/>
  <c r="AP5173" i="10"/>
  <c r="AQ5173" i="10"/>
  <c r="AR5173" i="10"/>
  <c r="AP5174" i="10"/>
  <c r="AQ5174" i="10"/>
  <c r="AR5174" i="10"/>
  <c r="AP5175" i="10"/>
  <c r="AQ5175" i="10"/>
  <c r="AR5175" i="10"/>
  <c r="AP5176" i="10"/>
  <c r="AQ5176" i="10"/>
  <c r="AR5176" i="10"/>
  <c r="AP5177" i="10"/>
  <c r="AQ5177" i="10"/>
  <c r="AR5177" i="10"/>
  <c r="AP5178" i="10"/>
  <c r="AQ5178" i="10"/>
  <c r="AR5178" i="10"/>
  <c r="AP5179" i="10"/>
  <c r="AQ5179" i="10"/>
  <c r="AR5179" i="10"/>
  <c r="AP5180" i="10"/>
  <c r="AQ5180" i="10"/>
  <c r="AR5180" i="10"/>
  <c r="AP5181" i="10"/>
  <c r="AQ5181" i="10"/>
  <c r="AR5181" i="10"/>
  <c r="AP5182" i="10"/>
  <c r="AQ5182" i="10"/>
  <c r="AR5182" i="10"/>
  <c r="AP5183" i="10"/>
  <c r="AQ5183" i="10"/>
  <c r="AR5183" i="10"/>
  <c r="AP5184" i="10"/>
  <c r="AQ5184" i="10"/>
  <c r="AR5184" i="10"/>
  <c r="AP5185" i="10"/>
  <c r="AQ5185" i="10"/>
  <c r="AR5185" i="10"/>
  <c r="AP5186" i="10"/>
  <c r="AQ5186" i="10"/>
  <c r="AR5186" i="10"/>
  <c r="AP5187" i="10"/>
  <c r="AQ5187" i="10"/>
  <c r="AR5187" i="10"/>
  <c r="AP5188" i="10"/>
  <c r="AQ5188" i="10"/>
  <c r="AR5188" i="10"/>
  <c r="AP5189" i="10"/>
  <c r="AQ5189" i="10"/>
  <c r="AR5189" i="10"/>
  <c r="AP5190" i="10"/>
  <c r="AQ5190" i="10"/>
  <c r="AR5190" i="10"/>
  <c r="AP5191" i="10"/>
  <c r="AQ5191" i="10"/>
  <c r="AR5191" i="10"/>
  <c r="AP5192" i="10"/>
  <c r="AQ5192" i="10"/>
  <c r="AR5192" i="10"/>
  <c r="AP5193" i="10"/>
  <c r="AQ5193" i="10"/>
  <c r="AR5193" i="10"/>
  <c r="AP5194" i="10"/>
  <c r="AQ5194" i="10"/>
  <c r="AR5194" i="10"/>
  <c r="AP5195" i="10"/>
  <c r="AQ5195" i="10"/>
  <c r="AR5195" i="10"/>
  <c r="AP5196" i="10"/>
  <c r="AQ5196" i="10"/>
  <c r="AR5196" i="10"/>
  <c r="AP5197" i="10"/>
  <c r="AQ5197" i="10"/>
  <c r="AR5197" i="10"/>
  <c r="AP5198" i="10"/>
  <c r="AQ5198" i="10"/>
  <c r="AR5198" i="10"/>
  <c r="AP5199" i="10"/>
  <c r="AQ5199" i="10"/>
  <c r="AR5199" i="10"/>
  <c r="AP5200" i="10"/>
  <c r="AQ5200" i="10"/>
  <c r="AR5200" i="10"/>
  <c r="AP5201" i="10"/>
  <c r="AQ5201" i="10"/>
  <c r="AR5201" i="10"/>
  <c r="AP5202" i="10"/>
  <c r="AQ5202" i="10"/>
  <c r="AR5202" i="10"/>
  <c r="AP5203" i="10"/>
  <c r="AQ5203" i="10"/>
  <c r="AR5203" i="10"/>
  <c r="AP5204" i="10"/>
  <c r="AQ5204" i="10"/>
  <c r="AR5204" i="10"/>
  <c r="AP5205" i="10"/>
  <c r="AQ5205" i="10"/>
  <c r="AR5205" i="10"/>
  <c r="AP5206" i="10"/>
  <c r="AQ5206" i="10"/>
  <c r="AR5206" i="10"/>
  <c r="AP5207" i="10"/>
  <c r="AQ5207" i="10"/>
  <c r="AR5207" i="10"/>
  <c r="AP5208" i="10"/>
  <c r="AQ5208" i="10"/>
  <c r="AR5208" i="10"/>
  <c r="AP5209" i="10"/>
  <c r="AQ5209" i="10"/>
  <c r="AR5209" i="10"/>
  <c r="AP5210" i="10"/>
  <c r="AQ5210" i="10"/>
  <c r="AR5210" i="10"/>
  <c r="AP5211" i="10"/>
  <c r="AQ5211" i="10"/>
  <c r="AR5211" i="10"/>
  <c r="AP5212" i="10"/>
  <c r="AQ5212" i="10"/>
  <c r="AR5212" i="10"/>
  <c r="AP5213" i="10"/>
  <c r="AQ5213" i="10"/>
  <c r="AR5213" i="10"/>
  <c r="AP5214" i="10"/>
  <c r="AQ5214" i="10"/>
  <c r="AR5214" i="10"/>
  <c r="AP5215" i="10"/>
  <c r="AQ5215" i="10"/>
  <c r="AR5215" i="10"/>
  <c r="AP5216" i="10"/>
  <c r="AQ5216" i="10"/>
  <c r="AR5216" i="10"/>
  <c r="AP5217" i="10"/>
  <c r="AQ5217" i="10"/>
  <c r="AR5217" i="10"/>
  <c r="AP5218" i="10"/>
  <c r="AQ5218" i="10"/>
  <c r="AR5218" i="10"/>
  <c r="AP5219" i="10"/>
  <c r="AQ5219" i="10"/>
  <c r="AR5219" i="10"/>
  <c r="AP5220" i="10"/>
  <c r="AQ5220" i="10"/>
  <c r="AR5220" i="10"/>
  <c r="AP5221" i="10"/>
  <c r="AQ5221" i="10"/>
  <c r="AR5221" i="10"/>
  <c r="AP5222" i="10"/>
  <c r="AQ5222" i="10"/>
  <c r="AR5222" i="10"/>
  <c r="AP5223" i="10"/>
  <c r="AQ5223" i="10"/>
  <c r="AR5223" i="10"/>
  <c r="AP5224" i="10"/>
  <c r="AQ5224" i="10"/>
  <c r="AR5224" i="10"/>
  <c r="AP5225" i="10"/>
  <c r="AQ5225" i="10"/>
  <c r="AR5225" i="10"/>
  <c r="AP5226" i="10"/>
  <c r="AQ5226" i="10"/>
  <c r="AR5226" i="10"/>
  <c r="AP5227" i="10"/>
  <c r="AQ5227" i="10"/>
  <c r="AR5227" i="10"/>
  <c r="AP5228" i="10"/>
  <c r="AQ5228" i="10"/>
  <c r="AR5228" i="10"/>
  <c r="AP5229" i="10"/>
  <c r="AQ5229" i="10"/>
  <c r="AR5229" i="10"/>
  <c r="AP5230" i="10"/>
  <c r="AQ5230" i="10"/>
  <c r="AR5230" i="10"/>
  <c r="AP5231" i="10"/>
  <c r="AQ5231" i="10"/>
  <c r="AR5231" i="10"/>
  <c r="AP5232" i="10"/>
  <c r="AQ5232" i="10"/>
  <c r="AR5232" i="10"/>
  <c r="AP5233" i="10"/>
  <c r="AQ5233" i="10"/>
  <c r="AR5233" i="10"/>
  <c r="AP5234" i="10"/>
  <c r="AQ5234" i="10"/>
  <c r="AR5234" i="10"/>
  <c r="AP5235" i="10"/>
  <c r="AQ5235" i="10"/>
  <c r="AR5235" i="10"/>
  <c r="AP5236" i="10"/>
  <c r="AQ5236" i="10"/>
  <c r="AR5236" i="10"/>
  <c r="AP5237" i="10"/>
  <c r="AQ5237" i="10"/>
  <c r="AR5237" i="10"/>
  <c r="AP5238" i="10"/>
  <c r="AQ5238" i="10"/>
  <c r="AR5238" i="10"/>
  <c r="AP5239" i="10"/>
  <c r="AQ5239" i="10"/>
  <c r="AR5239" i="10"/>
  <c r="AP5240" i="10"/>
  <c r="AQ5240" i="10"/>
  <c r="AR5240" i="10"/>
  <c r="AP5241" i="10"/>
  <c r="AQ5241" i="10"/>
  <c r="AR5241" i="10"/>
  <c r="AP5242" i="10"/>
  <c r="AQ5242" i="10"/>
  <c r="AR5242" i="10"/>
  <c r="AP5243" i="10"/>
  <c r="AQ5243" i="10"/>
  <c r="AR5243" i="10"/>
  <c r="AP5244" i="10"/>
  <c r="AQ5244" i="10"/>
  <c r="AR5244" i="10"/>
  <c r="AP5245" i="10"/>
  <c r="AQ5245" i="10"/>
  <c r="AR5245" i="10"/>
  <c r="AP5246" i="10"/>
  <c r="AQ5246" i="10"/>
  <c r="AR5246" i="10"/>
  <c r="AP5247" i="10"/>
  <c r="AQ5247" i="10"/>
  <c r="AR5247" i="10"/>
  <c r="AP5248" i="10"/>
  <c r="AQ5248" i="10"/>
  <c r="AR5248" i="10"/>
  <c r="AP5249" i="10"/>
  <c r="AQ5249" i="10"/>
  <c r="AR5249" i="10"/>
  <c r="AP5250" i="10"/>
  <c r="AQ5250" i="10"/>
  <c r="AR5250" i="10"/>
  <c r="AP5251" i="10"/>
  <c r="AQ5251" i="10"/>
  <c r="AR5251" i="10"/>
  <c r="AP5252" i="10"/>
  <c r="AQ5252" i="10"/>
  <c r="AR5252" i="10"/>
  <c r="AP5253" i="10"/>
  <c r="AQ5253" i="10"/>
  <c r="AR5253" i="10"/>
  <c r="AP5254" i="10"/>
  <c r="AQ5254" i="10"/>
  <c r="AR5254" i="10"/>
  <c r="AP5255" i="10"/>
  <c r="AQ5255" i="10"/>
  <c r="AR5255" i="10"/>
  <c r="AP5256" i="10"/>
  <c r="AQ5256" i="10"/>
  <c r="AR5256" i="10"/>
  <c r="AP5257" i="10"/>
  <c r="AQ5257" i="10"/>
  <c r="AR5257" i="10"/>
  <c r="AP5258" i="10"/>
  <c r="AQ5258" i="10"/>
  <c r="AR5258" i="10"/>
  <c r="AP5259" i="10"/>
  <c r="AQ5259" i="10"/>
  <c r="AR5259" i="10"/>
  <c r="AP5260" i="10"/>
  <c r="AQ5260" i="10"/>
  <c r="AR5260" i="10"/>
  <c r="AP5261" i="10"/>
  <c r="AQ5261" i="10"/>
  <c r="AR5261" i="10"/>
  <c r="AP5262" i="10"/>
  <c r="AQ5262" i="10"/>
  <c r="AR5262" i="10"/>
  <c r="AP5263" i="10"/>
  <c r="AQ5263" i="10"/>
  <c r="AR5263" i="10"/>
  <c r="AP5264" i="10"/>
  <c r="AQ5264" i="10"/>
  <c r="AR5264" i="10"/>
  <c r="AP5265" i="10"/>
  <c r="AQ5265" i="10"/>
  <c r="AR5265" i="10"/>
  <c r="AP5266" i="10"/>
  <c r="AQ5266" i="10"/>
  <c r="AR5266" i="10"/>
  <c r="AP5267" i="10"/>
  <c r="AQ5267" i="10"/>
  <c r="AR5267" i="10"/>
  <c r="AP5268" i="10"/>
  <c r="AQ5268" i="10"/>
  <c r="AR5268" i="10"/>
  <c r="AP5269" i="10"/>
  <c r="AQ5269" i="10"/>
  <c r="AR5269" i="10"/>
  <c r="AP5270" i="10"/>
  <c r="AQ5270" i="10"/>
  <c r="AR5270" i="10"/>
  <c r="AP5271" i="10"/>
  <c r="AQ5271" i="10"/>
  <c r="AR5271" i="10"/>
  <c r="AP5272" i="10"/>
  <c r="AQ5272" i="10"/>
  <c r="AR5272" i="10"/>
  <c r="AP5273" i="10"/>
  <c r="AQ5273" i="10"/>
  <c r="AR5273" i="10"/>
  <c r="AP5274" i="10"/>
  <c r="AQ5274" i="10"/>
  <c r="AR5274" i="10"/>
  <c r="AP5275" i="10"/>
  <c r="AQ5275" i="10"/>
  <c r="AR5275" i="10"/>
  <c r="AP5276" i="10"/>
  <c r="AQ5276" i="10"/>
  <c r="AR5276" i="10"/>
  <c r="AP5277" i="10"/>
  <c r="AQ5277" i="10"/>
  <c r="AR5277" i="10"/>
  <c r="AP5278" i="10"/>
  <c r="AQ5278" i="10"/>
  <c r="AR5278" i="10"/>
  <c r="AP5279" i="10"/>
  <c r="AQ5279" i="10"/>
  <c r="AR5279" i="10"/>
  <c r="AP5280" i="10"/>
  <c r="AQ5280" i="10"/>
  <c r="AR5280" i="10"/>
  <c r="AP5281" i="10"/>
  <c r="AQ5281" i="10"/>
  <c r="AR5281" i="10"/>
  <c r="AP5282" i="10"/>
  <c r="AQ5282" i="10"/>
  <c r="AR5282" i="10"/>
  <c r="AP5283" i="10"/>
  <c r="AQ5283" i="10"/>
  <c r="AR5283" i="10"/>
  <c r="AP5284" i="10"/>
  <c r="AQ5284" i="10"/>
  <c r="AR5284" i="10"/>
  <c r="AP5285" i="10"/>
  <c r="AQ5285" i="10"/>
  <c r="AR5285" i="10"/>
  <c r="AP5286" i="10"/>
  <c r="AQ5286" i="10"/>
  <c r="AR5286" i="10"/>
  <c r="AP5287" i="10"/>
  <c r="AQ5287" i="10"/>
  <c r="AR5287" i="10"/>
  <c r="AP5288" i="10"/>
  <c r="AQ5288" i="10"/>
  <c r="AR5288" i="10"/>
  <c r="AP5289" i="10"/>
  <c r="AQ5289" i="10"/>
  <c r="AR5289" i="10"/>
  <c r="AP5290" i="10"/>
  <c r="AQ5290" i="10"/>
  <c r="AR5290" i="10"/>
  <c r="AP5291" i="10"/>
  <c r="AQ5291" i="10"/>
  <c r="AR5291" i="10"/>
  <c r="AP5292" i="10"/>
  <c r="AQ5292" i="10"/>
  <c r="AR5292" i="10"/>
  <c r="AP5293" i="10"/>
  <c r="AQ5293" i="10"/>
  <c r="AR5293" i="10"/>
  <c r="AP5294" i="10"/>
  <c r="AQ5294" i="10"/>
  <c r="AR5294" i="10"/>
  <c r="AP5295" i="10"/>
  <c r="AQ5295" i="10"/>
  <c r="AR5295" i="10"/>
  <c r="AP5296" i="10"/>
  <c r="AQ5296" i="10"/>
  <c r="AR5296" i="10"/>
  <c r="AP5297" i="10"/>
  <c r="AQ5297" i="10"/>
  <c r="AR5297" i="10"/>
  <c r="AP5298" i="10"/>
  <c r="AQ5298" i="10"/>
  <c r="AR5298" i="10"/>
  <c r="AP5299" i="10"/>
  <c r="AQ5299" i="10"/>
  <c r="AR5299" i="10"/>
  <c r="AP5300" i="10"/>
  <c r="AQ5300" i="10"/>
  <c r="AR5300" i="10"/>
  <c r="AP5301" i="10"/>
  <c r="AQ5301" i="10"/>
  <c r="AR5301" i="10"/>
  <c r="AP5302" i="10"/>
  <c r="AQ5302" i="10"/>
  <c r="AR5302" i="10"/>
  <c r="AP5303" i="10"/>
  <c r="AQ5303" i="10"/>
  <c r="AR5303" i="10"/>
  <c r="AP5304" i="10"/>
  <c r="AQ5304" i="10"/>
  <c r="AR5304" i="10"/>
  <c r="AP5305" i="10"/>
  <c r="AQ5305" i="10"/>
  <c r="AR5305" i="10"/>
  <c r="AP5306" i="10"/>
  <c r="AQ5306" i="10"/>
  <c r="AR5306" i="10"/>
  <c r="AP5307" i="10"/>
  <c r="AQ5307" i="10"/>
  <c r="AR5307" i="10"/>
  <c r="AP5308" i="10"/>
  <c r="AQ5308" i="10"/>
  <c r="AR5308" i="10"/>
  <c r="AP5309" i="10"/>
  <c r="AQ5309" i="10"/>
  <c r="AR5309" i="10"/>
  <c r="AP5310" i="10"/>
  <c r="AQ5310" i="10"/>
  <c r="AR5310" i="10"/>
  <c r="AP5311" i="10"/>
  <c r="AQ5311" i="10"/>
  <c r="AR5311" i="10"/>
  <c r="AP5312" i="10"/>
  <c r="AQ5312" i="10"/>
  <c r="AR5312" i="10"/>
  <c r="AP5313" i="10"/>
  <c r="AQ5313" i="10"/>
  <c r="AR5313" i="10"/>
  <c r="AP5314" i="10"/>
  <c r="AQ5314" i="10"/>
  <c r="AR5314" i="10"/>
  <c r="AP5315" i="10"/>
  <c r="AQ5315" i="10"/>
  <c r="AR5315" i="10"/>
  <c r="AP5316" i="10"/>
  <c r="AQ5316" i="10"/>
  <c r="AR5316" i="10"/>
  <c r="AP5317" i="10"/>
  <c r="AQ5317" i="10"/>
  <c r="AR5317" i="10"/>
  <c r="AP5318" i="10"/>
  <c r="AQ5318" i="10"/>
  <c r="AR5318" i="10"/>
  <c r="AP5319" i="10"/>
  <c r="AQ5319" i="10"/>
  <c r="AR5319" i="10"/>
  <c r="AP5320" i="10"/>
  <c r="AQ5320" i="10"/>
  <c r="AR5320" i="10"/>
  <c r="AP5321" i="10"/>
  <c r="AQ5321" i="10"/>
  <c r="AR5321" i="10"/>
  <c r="AP5322" i="10"/>
  <c r="AQ5322" i="10"/>
  <c r="AR5322" i="10"/>
  <c r="AP5323" i="10"/>
  <c r="AQ5323" i="10"/>
  <c r="AR5323" i="10"/>
  <c r="AP5324" i="10"/>
  <c r="AQ5324" i="10"/>
  <c r="AR5324" i="10"/>
  <c r="AP5325" i="10"/>
  <c r="AQ5325" i="10"/>
  <c r="AR5325" i="10"/>
  <c r="AP5326" i="10"/>
  <c r="AQ5326" i="10"/>
  <c r="AR5326" i="10"/>
  <c r="AP5327" i="10"/>
  <c r="AQ5327" i="10"/>
  <c r="AR5327" i="10"/>
  <c r="AP5328" i="10"/>
  <c r="AQ5328" i="10"/>
  <c r="AR5328" i="10"/>
  <c r="AP5329" i="10"/>
  <c r="AQ5329" i="10"/>
  <c r="AR5329" i="10"/>
  <c r="AP5330" i="10"/>
  <c r="AQ5330" i="10"/>
  <c r="AR5330" i="10"/>
  <c r="AP5331" i="10"/>
  <c r="AQ5331" i="10"/>
  <c r="AR5331" i="10"/>
  <c r="AP5332" i="10"/>
  <c r="AQ5332" i="10"/>
  <c r="AR5332" i="10"/>
  <c r="AP5333" i="10"/>
  <c r="AQ5333" i="10"/>
  <c r="AR5333" i="10"/>
  <c r="AP5334" i="10"/>
  <c r="AQ5334" i="10"/>
  <c r="AR5334" i="10"/>
  <c r="AP5335" i="10"/>
  <c r="AQ5335" i="10"/>
  <c r="AR5335" i="10"/>
  <c r="AP5336" i="10"/>
  <c r="AQ5336" i="10"/>
  <c r="AR5336" i="10"/>
  <c r="AP5337" i="10"/>
  <c r="AQ5337" i="10"/>
  <c r="AR5337" i="10"/>
  <c r="AP5338" i="10"/>
  <c r="AQ5338" i="10"/>
  <c r="AR5338" i="10"/>
  <c r="AP5339" i="10"/>
  <c r="AQ5339" i="10"/>
  <c r="AR5339" i="10"/>
  <c r="AP5340" i="10"/>
  <c r="AQ5340" i="10"/>
  <c r="AR5340" i="10"/>
  <c r="AP5341" i="10"/>
  <c r="AQ5341" i="10"/>
  <c r="AR5341" i="10"/>
  <c r="AP5342" i="10"/>
  <c r="AQ5342" i="10"/>
  <c r="AR5342" i="10"/>
  <c r="AP5343" i="10"/>
  <c r="AQ5343" i="10"/>
  <c r="AR5343" i="10"/>
  <c r="AP5344" i="10"/>
  <c r="AQ5344" i="10"/>
  <c r="AR5344" i="10"/>
  <c r="AP5345" i="10"/>
  <c r="AQ5345" i="10"/>
  <c r="AR5345" i="10"/>
  <c r="AP5346" i="10"/>
  <c r="AQ5346" i="10"/>
  <c r="AR5346" i="10"/>
  <c r="AP5347" i="10"/>
  <c r="AQ5347" i="10"/>
  <c r="AR5347" i="10"/>
  <c r="AP5348" i="10"/>
  <c r="AQ5348" i="10"/>
  <c r="AR5348" i="10"/>
  <c r="AP5349" i="10"/>
  <c r="AQ5349" i="10"/>
  <c r="AR5349" i="10"/>
  <c r="AP5350" i="10"/>
  <c r="AQ5350" i="10"/>
  <c r="AR5350" i="10"/>
  <c r="AP5351" i="10"/>
  <c r="AQ5351" i="10"/>
  <c r="AR5351" i="10"/>
  <c r="AP5352" i="10"/>
  <c r="AQ5352" i="10"/>
  <c r="AR5352" i="10"/>
  <c r="AP5353" i="10"/>
  <c r="AQ5353" i="10"/>
  <c r="AR5353" i="10"/>
  <c r="AP5354" i="10"/>
  <c r="AQ5354" i="10"/>
  <c r="AR5354" i="10"/>
  <c r="AP5355" i="10"/>
  <c r="AQ5355" i="10"/>
  <c r="AR5355" i="10"/>
  <c r="AP5356" i="10"/>
  <c r="AQ5356" i="10"/>
  <c r="AR5356" i="10"/>
  <c r="AP5357" i="10"/>
  <c r="AQ5357" i="10"/>
  <c r="AR5357" i="10"/>
  <c r="AP5358" i="10"/>
  <c r="AQ5358" i="10"/>
  <c r="AR5358" i="10"/>
  <c r="AP5359" i="10"/>
  <c r="AQ5359" i="10"/>
  <c r="AR5359" i="10"/>
  <c r="AP5360" i="10"/>
  <c r="AQ5360" i="10"/>
  <c r="AR5360" i="10"/>
  <c r="AP5361" i="10"/>
  <c r="AQ5361" i="10"/>
  <c r="AR5361" i="10"/>
  <c r="AP5362" i="10"/>
  <c r="AQ5362" i="10"/>
  <c r="AR5362" i="10"/>
  <c r="AP5363" i="10"/>
  <c r="AQ5363" i="10"/>
  <c r="AR5363" i="10"/>
  <c r="AP5364" i="10"/>
  <c r="AQ5364" i="10"/>
  <c r="AR5364" i="10"/>
  <c r="AP5365" i="10"/>
  <c r="AQ5365" i="10"/>
  <c r="AR5365" i="10"/>
  <c r="AP5366" i="10"/>
  <c r="AQ5366" i="10"/>
  <c r="AR5366" i="10"/>
  <c r="AP5367" i="10"/>
  <c r="AQ5367" i="10"/>
  <c r="AR5367" i="10"/>
  <c r="AP5368" i="10"/>
  <c r="AQ5368" i="10"/>
  <c r="AR5368" i="10"/>
  <c r="AP5369" i="10"/>
  <c r="AQ5369" i="10"/>
  <c r="AR5369" i="10"/>
  <c r="AP5370" i="10"/>
  <c r="AQ5370" i="10"/>
  <c r="AR5370" i="10"/>
  <c r="AP5371" i="10"/>
  <c r="AQ5371" i="10"/>
  <c r="AR5371" i="10"/>
  <c r="AP5372" i="10"/>
  <c r="AQ5372" i="10"/>
  <c r="AR5372" i="10"/>
  <c r="AP5373" i="10"/>
  <c r="AQ5373" i="10"/>
  <c r="AR5373" i="10"/>
  <c r="AP5374" i="10"/>
  <c r="AQ5374" i="10"/>
  <c r="AR5374" i="10"/>
  <c r="AP5375" i="10"/>
  <c r="AQ5375" i="10"/>
  <c r="AR5375" i="10"/>
  <c r="AP5376" i="10"/>
  <c r="AQ5376" i="10"/>
  <c r="AR5376" i="10"/>
  <c r="AP5377" i="10"/>
  <c r="AQ5377" i="10"/>
  <c r="AR5377" i="10"/>
  <c r="AP5378" i="10"/>
  <c r="AQ5378" i="10"/>
  <c r="AR5378" i="10"/>
  <c r="AP5379" i="10"/>
  <c r="AQ5379" i="10"/>
  <c r="AR5379" i="10"/>
  <c r="AP5380" i="10"/>
  <c r="AQ5380" i="10"/>
  <c r="AR5380" i="10"/>
  <c r="AP5381" i="10"/>
  <c r="AQ5381" i="10"/>
  <c r="AR5381" i="10"/>
  <c r="AP5382" i="10"/>
  <c r="AQ5382" i="10"/>
  <c r="AR5382" i="10"/>
  <c r="AP5383" i="10"/>
  <c r="AQ5383" i="10"/>
  <c r="AR5383" i="10"/>
  <c r="AP5384" i="10"/>
  <c r="AQ5384" i="10"/>
  <c r="AR5384" i="10"/>
  <c r="AP5385" i="10"/>
  <c r="AQ5385" i="10"/>
  <c r="AR5385" i="10"/>
  <c r="AP5386" i="10"/>
  <c r="AQ5386" i="10"/>
  <c r="AR5386" i="10"/>
  <c r="AP5387" i="10"/>
  <c r="AQ5387" i="10"/>
  <c r="AR5387" i="10"/>
  <c r="AP5388" i="10"/>
  <c r="AQ5388" i="10"/>
  <c r="AR5388" i="10"/>
  <c r="AP5389" i="10"/>
  <c r="AQ5389" i="10"/>
  <c r="AR5389" i="10"/>
  <c r="AP5390" i="10"/>
  <c r="AQ5390" i="10"/>
  <c r="AR5390" i="10"/>
  <c r="AP5391" i="10"/>
  <c r="AQ5391" i="10"/>
  <c r="AR5391" i="10"/>
  <c r="AP5392" i="10"/>
  <c r="AQ5392" i="10"/>
  <c r="AR5392" i="10"/>
  <c r="AP5393" i="10"/>
  <c r="AQ5393" i="10"/>
  <c r="AR5393" i="10"/>
  <c r="AP5394" i="10"/>
  <c r="AQ5394" i="10"/>
  <c r="AR5394" i="10"/>
  <c r="AP5395" i="10"/>
  <c r="AQ5395" i="10"/>
  <c r="AR5395" i="10"/>
  <c r="AP5396" i="10"/>
  <c r="AQ5396" i="10"/>
  <c r="AR5396" i="10"/>
  <c r="AP5397" i="10"/>
  <c r="AQ5397" i="10"/>
  <c r="AR5397" i="10"/>
  <c r="AP5398" i="10"/>
  <c r="AQ5398" i="10"/>
  <c r="AR5398" i="10"/>
  <c r="AP5399" i="10"/>
  <c r="AQ5399" i="10"/>
  <c r="AR5399" i="10"/>
  <c r="AP5400" i="10"/>
  <c r="AQ5400" i="10"/>
  <c r="AR5400" i="10"/>
  <c r="AP5401" i="10"/>
  <c r="AQ5401" i="10"/>
  <c r="AR5401" i="10"/>
  <c r="AP5402" i="10"/>
  <c r="AQ5402" i="10"/>
  <c r="AR5402" i="10"/>
  <c r="AP5403" i="10"/>
  <c r="AQ5403" i="10"/>
  <c r="AR5403" i="10"/>
  <c r="AP5404" i="10"/>
  <c r="AQ5404" i="10"/>
  <c r="AR5404" i="10"/>
  <c r="AP5405" i="10"/>
  <c r="AQ5405" i="10"/>
  <c r="AR5405" i="10"/>
  <c r="AP5406" i="10"/>
  <c r="AQ5406" i="10"/>
  <c r="AR5406" i="10"/>
  <c r="AP5407" i="10"/>
  <c r="AQ5407" i="10"/>
  <c r="AR5407" i="10"/>
  <c r="AP5408" i="10"/>
  <c r="AQ5408" i="10"/>
  <c r="AR5408" i="10"/>
  <c r="AP5409" i="10"/>
  <c r="AQ5409" i="10"/>
  <c r="AR5409" i="10"/>
  <c r="AP5410" i="10"/>
  <c r="AQ5410" i="10"/>
  <c r="AR5410" i="10"/>
  <c r="AP5411" i="10"/>
  <c r="AQ5411" i="10"/>
  <c r="AR5411" i="10"/>
  <c r="AP5412" i="10"/>
  <c r="AQ5412" i="10"/>
  <c r="AR5412" i="10"/>
  <c r="AP5413" i="10"/>
  <c r="AQ5413" i="10"/>
  <c r="AR5413" i="10"/>
  <c r="AP5414" i="10"/>
  <c r="AQ5414" i="10"/>
  <c r="AR5414" i="10"/>
  <c r="AP5415" i="10"/>
  <c r="AQ5415" i="10"/>
  <c r="AR5415" i="10"/>
  <c r="AP5416" i="10"/>
  <c r="AQ5416" i="10"/>
  <c r="AR5416" i="10"/>
  <c r="AP5417" i="10"/>
  <c r="AQ5417" i="10"/>
  <c r="AR5417" i="10"/>
  <c r="AP5418" i="10"/>
  <c r="AQ5418" i="10"/>
  <c r="AR5418" i="10"/>
  <c r="AP5419" i="10"/>
  <c r="AQ5419" i="10"/>
  <c r="AR5419" i="10"/>
  <c r="AP5420" i="10"/>
  <c r="AQ5420" i="10"/>
  <c r="AR5420" i="10"/>
  <c r="AP5421" i="10"/>
  <c r="AQ5421" i="10"/>
  <c r="AR5421" i="10"/>
  <c r="AP5422" i="10"/>
  <c r="AQ5422" i="10"/>
  <c r="AR5422" i="10"/>
  <c r="AP5423" i="10"/>
  <c r="AQ5423" i="10"/>
  <c r="AR5423" i="10"/>
  <c r="AP5424" i="10"/>
  <c r="AQ5424" i="10"/>
  <c r="AR5424" i="10"/>
  <c r="AP5425" i="10"/>
  <c r="AQ5425" i="10"/>
  <c r="AR5425" i="10"/>
  <c r="AP5426" i="10"/>
  <c r="AQ5426" i="10"/>
  <c r="AR5426" i="10"/>
  <c r="AP5427" i="10"/>
  <c r="AQ5427" i="10"/>
  <c r="AR5427" i="10"/>
  <c r="AP5428" i="10"/>
  <c r="AQ5428" i="10"/>
  <c r="AR5428" i="10"/>
  <c r="AP5429" i="10"/>
  <c r="AQ5429" i="10"/>
  <c r="AR5429" i="10"/>
  <c r="AP5430" i="10"/>
  <c r="AQ5430" i="10"/>
  <c r="AR5430" i="10"/>
  <c r="AP5431" i="10"/>
  <c r="AQ5431" i="10"/>
  <c r="AR5431" i="10"/>
  <c r="AP5432" i="10"/>
  <c r="AQ5432" i="10"/>
  <c r="AR5432" i="10"/>
  <c r="AP5433" i="10"/>
  <c r="AQ5433" i="10"/>
  <c r="AR5433" i="10"/>
  <c r="AP5434" i="10"/>
  <c r="AQ5434" i="10"/>
  <c r="AR5434" i="10"/>
  <c r="AP5435" i="10"/>
  <c r="AQ5435" i="10"/>
  <c r="AR5435" i="10"/>
  <c r="AP5436" i="10"/>
  <c r="AQ5436" i="10"/>
  <c r="AR5436" i="10"/>
  <c r="AP5437" i="10"/>
  <c r="AQ5437" i="10"/>
  <c r="AR5437" i="10"/>
  <c r="AP5438" i="10"/>
  <c r="AQ5438" i="10"/>
  <c r="AR5438" i="10"/>
  <c r="AP5439" i="10"/>
  <c r="AQ5439" i="10"/>
  <c r="AR5439" i="10"/>
  <c r="AP5440" i="10"/>
  <c r="AQ5440" i="10"/>
  <c r="AR5440" i="10"/>
  <c r="AP5441" i="10"/>
  <c r="AQ5441" i="10"/>
  <c r="AR5441" i="10"/>
  <c r="AP5442" i="10"/>
  <c r="AQ5442" i="10"/>
  <c r="AR5442" i="10"/>
  <c r="AP5443" i="10"/>
  <c r="AQ5443" i="10"/>
  <c r="AR5443" i="10"/>
  <c r="AP5444" i="10"/>
  <c r="AQ5444" i="10"/>
  <c r="AR5444" i="10"/>
  <c r="AP5445" i="10"/>
  <c r="AQ5445" i="10"/>
  <c r="AR5445" i="10"/>
  <c r="AP5446" i="10"/>
  <c r="AQ5446" i="10"/>
  <c r="AR5446" i="10"/>
  <c r="AP5447" i="10"/>
  <c r="AQ5447" i="10"/>
  <c r="AR5447" i="10"/>
  <c r="AP5448" i="10"/>
  <c r="AQ5448" i="10"/>
  <c r="AR5448" i="10"/>
  <c r="AP5449" i="10"/>
  <c r="AQ5449" i="10"/>
  <c r="AR5449" i="10"/>
  <c r="AP5450" i="10"/>
  <c r="AQ5450" i="10"/>
  <c r="AR5450" i="10"/>
  <c r="AP5451" i="10"/>
  <c r="AQ5451" i="10"/>
  <c r="AR5451" i="10"/>
  <c r="AP5452" i="10"/>
  <c r="AQ5452" i="10"/>
  <c r="AR5452" i="10"/>
  <c r="AP5453" i="10"/>
  <c r="AQ5453" i="10"/>
  <c r="AR5453" i="10"/>
  <c r="AP5454" i="10"/>
  <c r="AQ5454" i="10"/>
  <c r="AR5454" i="10"/>
  <c r="AP5455" i="10"/>
  <c r="AQ5455" i="10"/>
  <c r="AR5455" i="10"/>
  <c r="AP5456" i="10"/>
  <c r="AQ5456" i="10"/>
  <c r="AR5456" i="10"/>
  <c r="AP5457" i="10"/>
  <c r="AQ5457" i="10"/>
  <c r="AR5457" i="10"/>
  <c r="AP5458" i="10"/>
  <c r="AQ5458" i="10"/>
  <c r="AR5458" i="10"/>
  <c r="AP5459" i="10"/>
  <c r="AQ5459" i="10"/>
  <c r="AR5459" i="10"/>
  <c r="AP5460" i="10"/>
  <c r="AQ5460" i="10"/>
  <c r="AR5460" i="10"/>
  <c r="AP5461" i="10"/>
  <c r="AQ5461" i="10"/>
  <c r="AR5461" i="10"/>
  <c r="AP5462" i="10"/>
  <c r="AQ5462" i="10"/>
  <c r="AR5462" i="10"/>
  <c r="AP5463" i="10"/>
  <c r="AQ5463" i="10"/>
  <c r="AR5463" i="10"/>
  <c r="AP5464" i="10"/>
  <c r="AQ5464" i="10"/>
  <c r="AR5464" i="10"/>
  <c r="AP5465" i="10"/>
  <c r="AQ5465" i="10"/>
  <c r="AR5465" i="10"/>
  <c r="AP5466" i="10"/>
  <c r="AQ5466" i="10"/>
  <c r="AR5466" i="10"/>
  <c r="AP5467" i="10"/>
  <c r="AQ5467" i="10"/>
  <c r="AR5467" i="10"/>
  <c r="AP5468" i="10"/>
  <c r="AQ5468" i="10"/>
  <c r="AR5468" i="10"/>
  <c r="AP5469" i="10"/>
  <c r="AQ5469" i="10"/>
  <c r="AR5469" i="10"/>
  <c r="AP5470" i="10"/>
  <c r="AQ5470" i="10"/>
  <c r="AR5470" i="10"/>
  <c r="AP5471" i="10"/>
  <c r="AQ5471" i="10"/>
  <c r="AR5471" i="10"/>
  <c r="AP5472" i="10"/>
  <c r="AQ5472" i="10"/>
  <c r="AR5472" i="10"/>
  <c r="AP5473" i="10"/>
  <c r="AQ5473" i="10"/>
  <c r="AR5473" i="10"/>
  <c r="AP5474" i="10"/>
  <c r="AQ5474" i="10"/>
  <c r="AR5474" i="10"/>
  <c r="AP5475" i="10"/>
  <c r="AQ5475" i="10"/>
  <c r="AR5475" i="10"/>
  <c r="AP5476" i="10"/>
  <c r="AQ5476" i="10"/>
  <c r="AR5476" i="10"/>
  <c r="AP5477" i="10"/>
  <c r="AQ5477" i="10"/>
  <c r="AR5477" i="10"/>
  <c r="AP5478" i="10"/>
  <c r="AQ5478" i="10"/>
  <c r="AR5478" i="10"/>
  <c r="AP5479" i="10"/>
  <c r="AQ5479" i="10"/>
  <c r="AR5479" i="10"/>
  <c r="AP5480" i="10"/>
  <c r="AQ5480" i="10"/>
  <c r="AR5480" i="10"/>
  <c r="AP5481" i="10"/>
  <c r="AQ5481" i="10"/>
  <c r="AR5481" i="10"/>
  <c r="AP5482" i="10"/>
  <c r="AQ5482" i="10"/>
  <c r="AR5482" i="10"/>
  <c r="AP5483" i="10"/>
  <c r="AQ5483" i="10"/>
  <c r="AR5483" i="10"/>
  <c r="AP5484" i="10"/>
  <c r="AQ5484" i="10"/>
  <c r="AR5484" i="10"/>
  <c r="AP5485" i="10"/>
  <c r="AQ5485" i="10"/>
  <c r="AR5485" i="10"/>
  <c r="AP5486" i="10"/>
  <c r="AQ5486" i="10"/>
  <c r="AR5486" i="10"/>
  <c r="AP5487" i="10"/>
  <c r="AQ5487" i="10"/>
  <c r="AR5487" i="10"/>
  <c r="AP5488" i="10"/>
  <c r="AQ5488" i="10"/>
  <c r="AR5488" i="10"/>
  <c r="AP5489" i="10"/>
  <c r="AQ5489" i="10"/>
  <c r="AR5489" i="10"/>
  <c r="AP5490" i="10"/>
  <c r="AQ5490" i="10"/>
  <c r="AR5490" i="10"/>
  <c r="AP5491" i="10"/>
  <c r="AQ5491" i="10"/>
  <c r="AR5491" i="10"/>
  <c r="AP5492" i="10"/>
  <c r="AQ5492" i="10"/>
  <c r="AR5492" i="10"/>
  <c r="AP5493" i="10"/>
  <c r="AQ5493" i="10"/>
  <c r="AR5493" i="10"/>
  <c r="AP5494" i="10"/>
  <c r="AQ5494" i="10"/>
  <c r="AR5494" i="10"/>
  <c r="AP5495" i="10"/>
  <c r="AQ5495" i="10"/>
  <c r="AR5495" i="10"/>
  <c r="AP5496" i="10"/>
  <c r="AQ5496" i="10"/>
  <c r="AR5496" i="10"/>
  <c r="AP5497" i="10"/>
  <c r="AQ5497" i="10"/>
  <c r="AR5497" i="10"/>
  <c r="AP5498" i="10"/>
  <c r="AQ5498" i="10"/>
  <c r="AR5498" i="10"/>
  <c r="AP5499" i="10"/>
  <c r="AQ5499" i="10"/>
  <c r="AR5499" i="10"/>
  <c r="AP5500" i="10"/>
  <c r="AQ5500" i="10"/>
  <c r="AR5500" i="10"/>
  <c r="AP5501" i="10"/>
  <c r="AQ5501" i="10"/>
  <c r="AR5501" i="10"/>
  <c r="AP5502" i="10"/>
  <c r="AQ5502" i="10"/>
  <c r="AR5502" i="10"/>
  <c r="AP5503" i="10"/>
  <c r="AQ5503" i="10"/>
  <c r="AR5503" i="10"/>
  <c r="AP5504" i="10"/>
  <c r="AQ5504" i="10"/>
  <c r="AR5504" i="10"/>
  <c r="AP5505" i="10"/>
  <c r="AQ5505" i="10"/>
  <c r="AR5505" i="10"/>
  <c r="AP5506" i="10"/>
  <c r="AQ5506" i="10"/>
  <c r="AR5506" i="10"/>
  <c r="AP5507" i="10"/>
  <c r="AQ5507" i="10"/>
  <c r="AR5507" i="10"/>
  <c r="AP5508" i="10"/>
  <c r="AQ5508" i="10"/>
  <c r="AR5508" i="10"/>
  <c r="AP5509" i="10"/>
  <c r="AQ5509" i="10"/>
  <c r="AR5509" i="10"/>
  <c r="AP5510" i="10"/>
  <c r="AQ5510" i="10"/>
  <c r="AR5510" i="10"/>
  <c r="AP5511" i="10"/>
  <c r="AQ5511" i="10"/>
  <c r="AR5511" i="10"/>
  <c r="AP5512" i="10"/>
  <c r="AQ5512" i="10"/>
  <c r="AR5512" i="10"/>
  <c r="AP5513" i="10"/>
  <c r="AQ5513" i="10"/>
  <c r="AR5513" i="10"/>
  <c r="AP5514" i="10"/>
  <c r="AQ5514" i="10"/>
  <c r="AR5514" i="10"/>
  <c r="AP5515" i="10"/>
  <c r="AQ5515" i="10"/>
  <c r="AR5515" i="10"/>
  <c r="AP5516" i="10"/>
  <c r="AQ5516" i="10"/>
  <c r="AR5516" i="10"/>
  <c r="AP5517" i="10"/>
  <c r="AQ5517" i="10"/>
  <c r="AR5517" i="10"/>
  <c r="AP5518" i="10"/>
  <c r="AQ5518" i="10"/>
  <c r="AR5518" i="10"/>
  <c r="AP5519" i="10"/>
  <c r="AQ5519" i="10"/>
  <c r="AR5519" i="10"/>
  <c r="AP5520" i="10"/>
  <c r="AQ5520" i="10"/>
  <c r="AR5520" i="10"/>
  <c r="AP5521" i="10"/>
  <c r="AQ5521" i="10"/>
  <c r="AR5521" i="10"/>
  <c r="AP5522" i="10"/>
  <c r="AQ5522" i="10"/>
  <c r="AR5522" i="10"/>
  <c r="AP5523" i="10"/>
  <c r="AQ5523" i="10"/>
  <c r="AR5523" i="10"/>
  <c r="AP5524" i="10"/>
  <c r="AQ5524" i="10"/>
  <c r="AR5524" i="10"/>
  <c r="AP5525" i="10"/>
  <c r="AQ5525" i="10"/>
  <c r="AR5525" i="10"/>
  <c r="AP5526" i="10"/>
  <c r="AQ5526" i="10"/>
  <c r="AR5526" i="10"/>
  <c r="AP5527" i="10"/>
  <c r="AQ5527" i="10"/>
  <c r="AR5527" i="10"/>
  <c r="AP5528" i="10"/>
  <c r="AQ5528" i="10"/>
  <c r="AR5528" i="10"/>
  <c r="AP5529" i="10"/>
  <c r="AQ5529" i="10"/>
  <c r="AR5529" i="10"/>
  <c r="AP5530" i="10"/>
  <c r="AQ5530" i="10"/>
  <c r="AR5530" i="10"/>
  <c r="AP5531" i="10"/>
  <c r="AQ5531" i="10"/>
  <c r="AR5531" i="10"/>
  <c r="AP5532" i="10"/>
  <c r="AQ5532" i="10"/>
  <c r="AR5532" i="10"/>
  <c r="AP5533" i="10"/>
  <c r="AQ5533" i="10"/>
  <c r="AR5533" i="10"/>
  <c r="AP5534" i="10"/>
  <c r="AQ5534" i="10"/>
  <c r="AR5534" i="10"/>
  <c r="AP5535" i="10"/>
  <c r="AQ5535" i="10"/>
  <c r="AR5535" i="10"/>
  <c r="AP5536" i="10"/>
  <c r="AQ5536" i="10"/>
  <c r="AR5536" i="10"/>
  <c r="AP5537" i="10"/>
  <c r="AQ5537" i="10"/>
  <c r="AR5537" i="10"/>
  <c r="AP5538" i="10"/>
  <c r="AQ5538" i="10"/>
  <c r="AR5538" i="10"/>
  <c r="AP5539" i="10"/>
  <c r="AQ5539" i="10"/>
  <c r="AR5539" i="10"/>
  <c r="AP5540" i="10"/>
  <c r="AQ5540" i="10"/>
  <c r="AR5540" i="10"/>
  <c r="AP5541" i="10"/>
  <c r="AQ5541" i="10"/>
  <c r="AR5541" i="10"/>
  <c r="AP5542" i="10"/>
  <c r="AQ5542" i="10"/>
  <c r="AR5542" i="10"/>
  <c r="AP5543" i="10"/>
  <c r="AQ5543" i="10"/>
  <c r="AR5543" i="10"/>
  <c r="AP5544" i="10"/>
  <c r="AQ5544" i="10"/>
  <c r="AR5544" i="10"/>
  <c r="AP5545" i="10"/>
  <c r="AQ5545" i="10"/>
  <c r="AR5545" i="10"/>
  <c r="AP5546" i="10"/>
  <c r="AQ5546" i="10"/>
  <c r="AR5546" i="10"/>
  <c r="AP5547" i="10"/>
  <c r="AQ5547" i="10"/>
  <c r="AR5547" i="10"/>
  <c r="AP5548" i="10"/>
  <c r="AQ5548" i="10"/>
  <c r="AR5548" i="10"/>
  <c r="AP5549" i="10"/>
  <c r="AQ5549" i="10"/>
  <c r="AR5549" i="10"/>
  <c r="AP5550" i="10"/>
  <c r="AQ5550" i="10"/>
  <c r="AR5550" i="10"/>
  <c r="AP5551" i="10"/>
  <c r="AQ5551" i="10"/>
  <c r="AR5551" i="10"/>
  <c r="AP5552" i="10"/>
  <c r="AQ5552" i="10"/>
  <c r="AR5552" i="10"/>
  <c r="AP5553" i="10"/>
  <c r="AQ5553" i="10"/>
  <c r="AR5553" i="10"/>
  <c r="AP5554" i="10"/>
  <c r="AQ5554" i="10"/>
  <c r="AR5554" i="10"/>
  <c r="AP5555" i="10"/>
  <c r="AQ5555" i="10"/>
  <c r="AR5555" i="10"/>
  <c r="AP5556" i="10"/>
  <c r="AQ5556" i="10"/>
  <c r="AR5556" i="10"/>
  <c r="AP5557" i="10"/>
  <c r="AQ5557" i="10"/>
  <c r="AR5557" i="10"/>
  <c r="AP5558" i="10"/>
  <c r="AQ5558" i="10"/>
  <c r="AR5558" i="10"/>
  <c r="AP5559" i="10"/>
  <c r="AQ5559" i="10"/>
  <c r="AR5559" i="10"/>
  <c r="AP5560" i="10"/>
  <c r="AQ5560" i="10"/>
  <c r="AR5560" i="10"/>
  <c r="AP5561" i="10"/>
  <c r="AQ5561" i="10"/>
  <c r="AR5561" i="10"/>
  <c r="AP5562" i="10"/>
  <c r="AQ5562" i="10"/>
  <c r="AR5562" i="10"/>
  <c r="AP5563" i="10"/>
  <c r="AQ5563" i="10"/>
  <c r="AR5563" i="10"/>
  <c r="AP5564" i="10"/>
  <c r="AQ5564" i="10"/>
  <c r="AR5564" i="10"/>
  <c r="AP5565" i="10"/>
  <c r="AQ5565" i="10"/>
  <c r="AR5565" i="10"/>
  <c r="AP5566" i="10"/>
  <c r="AQ5566" i="10"/>
  <c r="AR5566" i="10"/>
  <c r="AP5567" i="10"/>
  <c r="AQ5567" i="10"/>
  <c r="AR5567" i="10"/>
  <c r="AP5568" i="10"/>
  <c r="AQ5568" i="10"/>
  <c r="AR5568" i="10"/>
  <c r="AP5569" i="10"/>
  <c r="AQ5569" i="10"/>
  <c r="AR5569" i="10"/>
  <c r="AP5570" i="10"/>
  <c r="AQ5570" i="10"/>
  <c r="AR5570" i="10"/>
  <c r="AP5571" i="10"/>
  <c r="AQ5571" i="10"/>
  <c r="AR5571" i="10"/>
  <c r="AP5572" i="10"/>
  <c r="AQ5572" i="10"/>
  <c r="AR5572" i="10"/>
  <c r="AP5573" i="10"/>
  <c r="AQ5573" i="10"/>
  <c r="AR5573" i="10"/>
  <c r="AP5574" i="10"/>
  <c r="AQ5574" i="10"/>
  <c r="AR5574" i="10"/>
  <c r="AP5575" i="10"/>
  <c r="AQ5575" i="10"/>
  <c r="AR5575" i="10"/>
  <c r="AP5576" i="10"/>
  <c r="AQ5576" i="10"/>
  <c r="AR5576" i="10"/>
  <c r="AP5577" i="10"/>
  <c r="AQ5577" i="10"/>
  <c r="AR5577" i="10"/>
  <c r="AP5578" i="10"/>
  <c r="AQ5578" i="10"/>
  <c r="AR5578" i="10"/>
  <c r="AP5579" i="10"/>
  <c r="AQ5579" i="10"/>
  <c r="AR5579" i="10"/>
  <c r="AP5580" i="10"/>
  <c r="AQ5580" i="10"/>
  <c r="AR5580" i="10"/>
  <c r="AP5581" i="10"/>
  <c r="AQ5581" i="10"/>
  <c r="AR5581" i="10"/>
  <c r="AP5582" i="10"/>
  <c r="AQ5582" i="10"/>
  <c r="AR5582" i="10"/>
  <c r="AP5583" i="10"/>
  <c r="AQ5583" i="10"/>
  <c r="AR5583" i="10"/>
  <c r="AP5584" i="10"/>
  <c r="AQ5584" i="10"/>
  <c r="AR5584" i="10"/>
  <c r="AP5585" i="10"/>
  <c r="AQ5585" i="10"/>
  <c r="AR5585" i="10"/>
  <c r="AP5586" i="10"/>
  <c r="AQ5586" i="10"/>
  <c r="AR5586" i="10"/>
  <c r="AP5587" i="10"/>
  <c r="AQ5587" i="10"/>
  <c r="AR5587" i="10"/>
  <c r="AP5588" i="10"/>
  <c r="AQ5588" i="10"/>
  <c r="AR5588" i="10"/>
  <c r="AP5589" i="10"/>
  <c r="AQ5589" i="10"/>
  <c r="AR5589" i="10"/>
  <c r="AP5590" i="10"/>
  <c r="AQ5590" i="10"/>
  <c r="AR5590" i="10"/>
  <c r="AP5591" i="10"/>
  <c r="AQ5591" i="10"/>
  <c r="AR5591" i="10"/>
  <c r="AP5592" i="10"/>
  <c r="AQ5592" i="10"/>
  <c r="AR5592" i="10"/>
  <c r="AP5593" i="10"/>
  <c r="AQ5593" i="10"/>
  <c r="AR5593" i="10"/>
  <c r="AP5594" i="10"/>
  <c r="AQ5594" i="10"/>
  <c r="AR5594" i="10"/>
  <c r="AP5595" i="10"/>
  <c r="AQ5595" i="10"/>
  <c r="AR5595" i="10"/>
  <c r="AP5596" i="10"/>
  <c r="AQ5596" i="10"/>
  <c r="AR5596" i="10"/>
  <c r="AP5597" i="10"/>
  <c r="AQ5597" i="10"/>
  <c r="AR5597" i="10"/>
  <c r="AP5598" i="10"/>
  <c r="AQ5598" i="10"/>
  <c r="AR5598" i="10"/>
  <c r="AP5599" i="10"/>
  <c r="AQ5599" i="10"/>
  <c r="AR5599" i="10"/>
  <c r="AP5600" i="10"/>
  <c r="AQ5600" i="10"/>
  <c r="AR5600" i="10"/>
  <c r="AP5601" i="10"/>
  <c r="AQ5601" i="10"/>
  <c r="AR5601" i="10"/>
  <c r="AP5602" i="10"/>
  <c r="AQ5602" i="10"/>
  <c r="AR5602" i="10"/>
  <c r="AP5603" i="10"/>
  <c r="AQ5603" i="10"/>
  <c r="AR5603" i="10"/>
  <c r="AP5604" i="10"/>
  <c r="AQ5604" i="10"/>
  <c r="AR5604" i="10"/>
  <c r="AP5605" i="10"/>
  <c r="AQ5605" i="10"/>
  <c r="AR5605" i="10"/>
  <c r="AP5606" i="10"/>
  <c r="AQ5606" i="10"/>
  <c r="AR5606" i="10"/>
  <c r="AP5607" i="10"/>
  <c r="AQ5607" i="10"/>
  <c r="AR5607" i="10"/>
  <c r="AP5608" i="10"/>
  <c r="AQ5608" i="10"/>
  <c r="AR5608" i="10"/>
  <c r="AP5609" i="10"/>
  <c r="AQ5609" i="10"/>
  <c r="AR5609" i="10"/>
  <c r="AP5610" i="10"/>
  <c r="AQ5610" i="10"/>
  <c r="AR5610" i="10"/>
  <c r="AP5611" i="10"/>
  <c r="AQ5611" i="10"/>
  <c r="AR5611" i="10"/>
  <c r="AP5612" i="10"/>
  <c r="AQ5612" i="10"/>
  <c r="AR5612" i="10"/>
  <c r="AP5613" i="10"/>
  <c r="AQ5613" i="10"/>
  <c r="AR5613" i="10"/>
  <c r="AP5614" i="10"/>
  <c r="AQ5614" i="10"/>
  <c r="AR5614" i="10"/>
  <c r="AP5615" i="10"/>
  <c r="AQ5615" i="10"/>
  <c r="AR5615" i="10"/>
  <c r="AP5616" i="10"/>
  <c r="AQ5616" i="10"/>
  <c r="AR5616" i="10"/>
  <c r="AP5617" i="10"/>
  <c r="AQ5617" i="10"/>
  <c r="AR5617" i="10"/>
  <c r="AP5618" i="10"/>
  <c r="AQ5618" i="10"/>
  <c r="AR5618" i="10"/>
  <c r="AP5619" i="10"/>
  <c r="AQ5619" i="10"/>
  <c r="AR5619" i="10"/>
  <c r="AP5620" i="10"/>
  <c r="AQ5620" i="10"/>
  <c r="AR5620" i="10"/>
  <c r="AP5621" i="10"/>
  <c r="AQ5621" i="10"/>
  <c r="AR5621" i="10"/>
  <c r="AP5622" i="10"/>
  <c r="AQ5622" i="10"/>
  <c r="AR5622" i="10"/>
  <c r="AP5623" i="10"/>
  <c r="AQ5623" i="10"/>
  <c r="AR5623" i="10"/>
  <c r="AP5624" i="10"/>
  <c r="AQ5624" i="10"/>
  <c r="AR5624" i="10"/>
  <c r="AP5625" i="10"/>
  <c r="AQ5625" i="10"/>
  <c r="AR5625" i="10"/>
  <c r="AP5626" i="10"/>
  <c r="AQ5626" i="10"/>
  <c r="AR5626" i="10"/>
  <c r="AP5627" i="10"/>
  <c r="AQ5627" i="10"/>
  <c r="AR5627" i="10"/>
  <c r="AP5628" i="10"/>
  <c r="AQ5628" i="10"/>
  <c r="AR5628" i="10"/>
  <c r="AP5629" i="10"/>
  <c r="AQ5629" i="10"/>
  <c r="AR5629" i="10"/>
  <c r="AP5630" i="10"/>
  <c r="AQ5630" i="10"/>
  <c r="AR5630" i="10"/>
  <c r="AP5631" i="10"/>
  <c r="AQ5631" i="10"/>
  <c r="AR5631" i="10"/>
  <c r="AP5632" i="10"/>
  <c r="AQ5632" i="10"/>
  <c r="AR5632" i="10"/>
  <c r="AP5633" i="10"/>
  <c r="AQ5633" i="10"/>
  <c r="AR5633" i="10"/>
  <c r="AP5634" i="10"/>
  <c r="AQ5634" i="10"/>
  <c r="AR5634" i="10"/>
  <c r="AP5635" i="10"/>
  <c r="AQ5635" i="10"/>
  <c r="AR5635" i="10"/>
  <c r="AP5636" i="10"/>
  <c r="AQ5636" i="10"/>
  <c r="AR5636" i="10"/>
  <c r="AP5637" i="10"/>
  <c r="AQ5637" i="10"/>
  <c r="AR5637" i="10"/>
  <c r="AP5638" i="10"/>
  <c r="AQ5638" i="10"/>
  <c r="AR5638" i="10"/>
  <c r="AP5639" i="10"/>
  <c r="AQ5639" i="10"/>
  <c r="AR5639" i="10"/>
  <c r="AP5640" i="10"/>
  <c r="AQ5640" i="10"/>
  <c r="AR5640" i="10"/>
  <c r="AP5641" i="10"/>
  <c r="AQ5641" i="10"/>
  <c r="AR5641" i="10"/>
  <c r="AP5642" i="10"/>
  <c r="AQ5642" i="10"/>
  <c r="AR5642" i="10"/>
  <c r="AP5643" i="10"/>
  <c r="AQ5643" i="10"/>
  <c r="AR5643" i="10"/>
  <c r="AP5644" i="10"/>
  <c r="AQ5644" i="10"/>
  <c r="AR5644" i="10"/>
  <c r="AP5645" i="10"/>
  <c r="AQ5645" i="10"/>
  <c r="AR5645" i="10"/>
  <c r="AP5646" i="10"/>
  <c r="AQ5646" i="10"/>
  <c r="AR5646" i="10"/>
  <c r="AP5647" i="10"/>
  <c r="AQ5647" i="10"/>
  <c r="AR5647" i="10"/>
  <c r="AP5648" i="10"/>
  <c r="AQ5648" i="10"/>
  <c r="AR5648" i="10"/>
  <c r="AP5649" i="10"/>
  <c r="AQ5649" i="10"/>
  <c r="AR5649" i="10"/>
  <c r="AP5650" i="10"/>
  <c r="AQ5650" i="10"/>
  <c r="AR5650" i="10"/>
  <c r="AP5651" i="10"/>
  <c r="AQ5651" i="10"/>
  <c r="AR5651" i="10"/>
  <c r="AP5652" i="10"/>
  <c r="AQ5652" i="10"/>
  <c r="AR5652" i="10"/>
  <c r="AP5653" i="10"/>
  <c r="AQ5653" i="10"/>
  <c r="AR5653" i="10"/>
  <c r="AP5654" i="10"/>
  <c r="AQ5654" i="10"/>
  <c r="AR5654" i="10"/>
  <c r="AP5655" i="10"/>
  <c r="AQ5655" i="10"/>
  <c r="AR5655" i="10"/>
  <c r="AP5656" i="10"/>
  <c r="AQ5656" i="10"/>
  <c r="AR5656" i="10"/>
  <c r="AP5657" i="10"/>
  <c r="AQ5657" i="10"/>
  <c r="AR5657" i="10"/>
  <c r="AP5658" i="10"/>
  <c r="AQ5658" i="10"/>
  <c r="AR5658" i="10"/>
  <c r="AP5659" i="10"/>
  <c r="AQ5659" i="10"/>
  <c r="AR5659" i="10"/>
  <c r="AP5660" i="10"/>
  <c r="AQ5660" i="10"/>
  <c r="AR5660" i="10"/>
  <c r="AP5661" i="10"/>
  <c r="AQ5661" i="10"/>
  <c r="AR5661" i="10"/>
  <c r="AP5662" i="10"/>
  <c r="AQ5662" i="10"/>
  <c r="AR5662" i="10"/>
  <c r="AP5663" i="10"/>
  <c r="AQ5663" i="10"/>
  <c r="AR5663" i="10"/>
  <c r="AP5664" i="10"/>
  <c r="AQ5664" i="10"/>
  <c r="AR5664" i="10"/>
  <c r="AP5665" i="10"/>
  <c r="AQ5665" i="10"/>
  <c r="AR5665" i="10"/>
  <c r="AP5666" i="10"/>
  <c r="AQ5666" i="10"/>
  <c r="AR5666" i="10"/>
  <c r="AP5667" i="10"/>
  <c r="AQ5667" i="10"/>
  <c r="AR5667" i="10"/>
  <c r="AP5668" i="10"/>
  <c r="AQ5668" i="10"/>
  <c r="AR5668" i="10"/>
  <c r="AP5669" i="10"/>
  <c r="AQ5669" i="10"/>
  <c r="AR5669" i="10"/>
  <c r="AP5670" i="10"/>
  <c r="AQ5670" i="10"/>
  <c r="AR5670" i="10"/>
  <c r="AP5671" i="10"/>
  <c r="AQ5671" i="10"/>
  <c r="AR5671" i="10"/>
  <c r="AP5672" i="10"/>
  <c r="AQ5672" i="10"/>
  <c r="AR5672" i="10"/>
  <c r="AP5673" i="10"/>
  <c r="AQ5673" i="10"/>
  <c r="AR5673" i="10"/>
  <c r="AP5674" i="10"/>
  <c r="AQ5674" i="10"/>
  <c r="AR5674" i="10"/>
  <c r="AP5675" i="10"/>
  <c r="AQ5675" i="10"/>
  <c r="AR5675" i="10"/>
  <c r="AP5676" i="10"/>
  <c r="AQ5676" i="10"/>
  <c r="AR5676" i="10"/>
  <c r="AP5677" i="10"/>
  <c r="AQ5677" i="10"/>
  <c r="AR5677" i="10"/>
  <c r="AP5678" i="10"/>
  <c r="AQ5678" i="10"/>
  <c r="AR5678" i="10"/>
  <c r="AP5679" i="10"/>
  <c r="AQ5679" i="10"/>
  <c r="AR5679" i="10"/>
  <c r="AP5680" i="10"/>
  <c r="AQ5680" i="10"/>
  <c r="AR5680" i="10"/>
  <c r="AP5681" i="10"/>
  <c r="AQ5681" i="10"/>
  <c r="AR5681" i="10"/>
  <c r="AP5682" i="10"/>
  <c r="AQ5682" i="10"/>
  <c r="AR5682" i="10"/>
  <c r="AP5683" i="10"/>
  <c r="AQ5683" i="10"/>
  <c r="AR5683" i="10"/>
  <c r="AP5684" i="10"/>
  <c r="AQ5684" i="10"/>
  <c r="AR5684" i="10"/>
  <c r="AP5685" i="10"/>
  <c r="AQ5685" i="10"/>
  <c r="AR5685" i="10"/>
  <c r="AP5686" i="10"/>
  <c r="AQ5686" i="10"/>
  <c r="AR5686" i="10"/>
  <c r="AP5687" i="10"/>
  <c r="AQ5687" i="10"/>
  <c r="AR5687" i="10"/>
  <c r="AP5688" i="10"/>
  <c r="AQ5688" i="10"/>
  <c r="AR5688" i="10"/>
  <c r="AP5689" i="10"/>
  <c r="AQ5689" i="10"/>
  <c r="AR5689" i="10"/>
  <c r="AP5690" i="10"/>
  <c r="AQ5690" i="10"/>
  <c r="AR5690" i="10"/>
  <c r="AP5691" i="10"/>
  <c r="AQ5691" i="10"/>
  <c r="AR5691" i="10"/>
  <c r="AP5692" i="10"/>
  <c r="AQ5692" i="10"/>
  <c r="AR5692" i="10"/>
  <c r="AP5693" i="10"/>
  <c r="AQ5693" i="10"/>
  <c r="AR5693" i="10"/>
  <c r="AP5694" i="10"/>
  <c r="AQ5694" i="10"/>
  <c r="AR5694" i="10"/>
  <c r="AP5695" i="10"/>
  <c r="AQ5695" i="10"/>
  <c r="AR5695" i="10"/>
  <c r="AP5696" i="10"/>
  <c r="AQ5696" i="10"/>
  <c r="AR5696" i="10"/>
  <c r="AP5697" i="10"/>
  <c r="AQ5697" i="10"/>
  <c r="AR5697" i="10"/>
  <c r="AP5698" i="10"/>
  <c r="AQ5698" i="10"/>
  <c r="AR5698" i="10"/>
  <c r="AP5699" i="10"/>
  <c r="AQ5699" i="10"/>
  <c r="AR5699" i="10"/>
  <c r="AP5700" i="10"/>
  <c r="AQ5700" i="10"/>
  <c r="AR5700" i="10"/>
  <c r="AP5701" i="10"/>
  <c r="AQ5701" i="10"/>
  <c r="AR5701" i="10"/>
  <c r="AP5702" i="10"/>
  <c r="AQ5702" i="10"/>
  <c r="AR5702" i="10"/>
  <c r="AP5703" i="10"/>
  <c r="AQ5703" i="10"/>
  <c r="AR5703" i="10"/>
  <c r="AP5704" i="10"/>
  <c r="AQ5704" i="10"/>
  <c r="AR5704" i="10"/>
  <c r="AP5705" i="10"/>
  <c r="AQ5705" i="10"/>
  <c r="AR5705" i="10"/>
  <c r="AP5706" i="10"/>
  <c r="AQ5706" i="10"/>
  <c r="AR5706" i="10"/>
  <c r="AP5707" i="10"/>
  <c r="AQ5707" i="10"/>
  <c r="AR5707" i="10"/>
  <c r="AP5708" i="10"/>
  <c r="AQ5708" i="10"/>
  <c r="AR5708" i="10"/>
  <c r="AP5709" i="10"/>
  <c r="AQ5709" i="10"/>
  <c r="AR5709" i="10"/>
  <c r="AP5710" i="10"/>
  <c r="AQ5710" i="10"/>
  <c r="AR5710" i="10"/>
  <c r="AP5711" i="10"/>
  <c r="AQ5711" i="10"/>
  <c r="AR5711" i="10"/>
  <c r="AP5712" i="10"/>
  <c r="AQ5712" i="10"/>
  <c r="AR5712" i="10"/>
  <c r="AP5713" i="10"/>
  <c r="AQ5713" i="10"/>
  <c r="AR5713" i="10"/>
  <c r="AP5714" i="10"/>
  <c r="AQ5714" i="10"/>
  <c r="AR5714" i="10"/>
  <c r="AP5715" i="10"/>
  <c r="AQ5715" i="10"/>
  <c r="AR5715" i="10"/>
  <c r="AP5716" i="10"/>
  <c r="AQ5716" i="10"/>
  <c r="AR5716" i="10"/>
  <c r="AP5717" i="10"/>
  <c r="AQ5717" i="10"/>
  <c r="AR5717" i="10"/>
  <c r="AP5718" i="10"/>
  <c r="AQ5718" i="10"/>
  <c r="AR5718" i="10"/>
  <c r="AP5719" i="10"/>
  <c r="AQ5719" i="10"/>
  <c r="AR5719" i="10"/>
  <c r="AP5720" i="10"/>
  <c r="AQ5720" i="10"/>
  <c r="AR5720" i="10"/>
  <c r="AP5721" i="10"/>
  <c r="AQ5721" i="10"/>
  <c r="AR5721" i="10"/>
  <c r="AP5722" i="10"/>
  <c r="AQ5722" i="10"/>
  <c r="AR5722" i="10"/>
  <c r="AP5723" i="10"/>
  <c r="AQ5723" i="10"/>
  <c r="AR5723" i="10"/>
  <c r="AP5724" i="10"/>
  <c r="AQ5724" i="10"/>
  <c r="AR5724" i="10"/>
  <c r="AP5725" i="10"/>
  <c r="AQ5725" i="10"/>
  <c r="AR5725" i="10"/>
  <c r="AP5726" i="10"/>
  <c r="AQ5726" i="10"/>
  <c r="AR5726" i="10"/>
  <c r="AP5727" i="10"/>
  <c r="AQ5727" i="10"/>
  <c r="AR5727" i="10"/>
  <c r="AP5728" i="10"/>
  <c r="AQ5728" i="10"/>
  <c r="AR5728" i="10"/>
  <c r="AP5729" i="10"/>
  <c r="AQ5729" i="10"/>
  <c r="AR5729" i="10"/>
  <c r="AP5730" i="10"/>
  <c r="AQ5730" i="10"/>
  <c r="AR5730" i="10"/>
  <c r="AP5731" i="10"/>
  <c r="AQ5731" i="10"/>
  <c r="AR5731" i="10"/>
  <c r="AP5732" i="10"/>
  <c r="AQ5732" i="10"/>
  <c r="AR5732" i="10"/>
  <c r="AP5733" i="10"/>
  <c r="AQ5733" i="10"/>
  <c r="AR5733" i="10"/>
  <c r="AP5734" i="10"/>
  <c r="AQ5734" i="10"/>
  <c r="AR5734" i="10"/>
  <c r="AP5735" i="10"/>
  <c r="AQ5735" i="10"/>
  <c r="AR5735" i="10"/>
  <c r="AP5736" i="10"/>
  <c r="AQ5736" i="10"/>
  <c r="AR5736" i="10"/>
  <c r="AP5737" i="10"/>
  <c r="AQ5737" i="10"/>
  <c r="AR5737" i="10"/>
  <c r="AP5738" i="10"/>
  <c r="AQ5738" i="10"/>
  <c r="AR5738" i="10"/>
  <c r="AP5739" i="10"/>
  <c r="AQ5739" i="10"/>
  <c r="AR5739" i="10"/>
  <c r="AP5740" i="10"/>
  <c r="AQ5740" i="10"/>
  <c r="AR5740" i="10"/>
  <c r="AP5741" i="10"/>
  <c r="AQ5741" i="10"/>
  <c r="AR5741" i="10"/>
  <c r="AP5742" i="10"/>
  <c r="AQ5742" i="10"/>
  <c r="AR5742" i="10"/>
  <c r="AP5743" i="10"/>
  <c r="AQ5743" i="10"/>
  <c r="AR5743" i="10"/>
  <c r="AP5744" i="10"/>
  <c r="AQ5744" i="10"/>
  <c r="AR5744" i="10"/>
  <c r="AP5745" i="10"/>
  <c r="AQ5745" i="10"/>
  <c r="AR5745" i="10"/>
  <c r="AP5746" i="10"/>
  <c r="AQ5746" i="10"/>
  <c r="AR5746" i="10"/>
  <c r="AP5747" i="10"/>
  <c r="AQ5747" i="10"/>
  <c r="AR5747" i="10"/>
  <c r="AP5748" i="10"/>
  <c r="AQ5748" i="10"/>
  <c r="AR5748" i="10"/>
  <c r="AP5749" i="10"/>
  <c r="AQ5749" i="10"/>
  <c r="AR5749" i="10"/>
  <c r="AP5750" i="10"/>
  <c r="AQ5750" i="10"/>
  <c r="AR5750" i="10"/>
  <c r="AP5751" i="10"/>
  <c r="AQ5751" i="10"/>
  <c r="AR5751" i="10"/>
  <c r="AP5752" i="10"/>
  <c r="AQ5752" i="10"/>
  <c r="AR5752" i="10"/>
  <c r="AP5753" i="10"/>
  <c r="AQ5753" i="10"/>
  <c r="AR5753" i="10"/>
  <c r="AP5754" i="10"/>
  <c r="AQ5754" i="10"/>
  <c r="AR5754" i="10"/>
  <c r="AP5755" i="10"/>
  <c r="AQ5755" i="10"/>
  <c r="AR5755" i="10"/>
  <c r="AP5756" i="10"/>
  <c r="AQ5756" i="10"/>
  <c r="AR5756" i="10"/>
  <c r="AP5757" i="10"/>
  <c r="AQ5757" i="10"/>
  <c r="AR5757" i="10"/>
  <c r="AP5758" i="10"/>
  <c r="AQ5758" i="10"/>
  <c r="AR5758" i="10"/>
  <c r="AP5759" i="10"/>
  <c r="AQ5759" i="10"/>
  <c r="AR5759" i="10"/>
  <c r="AP5760" i="10"/>
  <c r="AQ5760" i="10"/>
  <c r="AR5760" i="10"/>
  <c r="AP5761" i="10"/>
  <c r="AQ5761" i="10"/>
  <c r="AR5761" i="10"/>
  <c r="AP5762" i="10"/>
  <c r="AQ5762" i="10"/>
  <c r="AR5762" i="10"/>
  <c r="AP5763" i="10"/>
  <c r="AQ5763" i="10"/>
  <c r="AR5763" i="10"/>
  <c r="AP5764" i="10"/>
  <c r="AQ5764" i="10"/>
  <c r="AR5764" i="10"/>
  <c r="AP5765" i="10"/>
  <c r="AQ5765" i="10"/>
  <c r="AR5765" i="10"/>
  <c r="AP5766" i="10"/>
  <c r="AQ5766" i="10"/>
  <c r="AR5766" i="10"/>
  <c r="AP5767" i="10"/>
  <c r="AQ5767" i="10"/>
  <c r="AR5767" i="10"/>
  <c r="AP5768" i="10"/>
  <c r="AQ5768" i="10"/>
  <c r="AR5768" i="10"/>
  <c r="AP5769" i="10"/>
  <c r="AQ5769" i="10"/>
  <c r="AR5769" i="10"/>
  <c r="AP5770" i="10"/>
  <c r="AQ5770" i="10"/>
  <c r="AR5770" i="10"/>
  <c r="AP5771" i="10"/>
  <c r="AQ5771" i="10"/>
  <c r="AR5771" i="10"/>
  <c r="AP5772" i="10"/>
  <c r="AQ5772" i="10"/>
  <c r="AR5772" i="10"/>
  <c r="AP5773" i="10"/>
  <c r="AQ5773" i="10"/>
  <c r="AR5773" i="10"/>
  <c r="AP5774" i="10"/>
  <c r="AQ5774" i="10"/>
  <c r="AR5774" i="10"/>
  <c r="AP5775" i="10"/>
  <c r="AQ5775" i="10"/>
  <c r="AR5775" i="10"/>
  <c r="AP5776" i="10"/>
  <c r="AQ5776" i="10"/>
  <c r="AR5776" i="10"/>
  <c r="AP5777" i="10"/>
  <c r="AQ5777" i="10"/>
  <c r="AR5777" i="10"/>
  <c r="AP5778" i="10"/>
  <c r="AQ5778" i="10"/>
  <c r="AR5778" i="10"/>
  <c r="AP5779" i="10"/>
  <c r="AQ5779" i="10"/>
  <c r="AR5779" i="10"/>
  <c r="AP5780" i="10"/>
  <c r="AQ5780" i="10"/>
  <c r="AR5780" i="10"/>
  <c r="AP5781" i="10"/>
  <c r="AQ5781" i="10"/>
  <c r="AR5781" i="10"/>
  <c r="AP5782" i="10"/>
  <c r="AQ5782" i="10"/>
  <c r="AR5782" i="10"/>
  <c r="AP5783" i="10"/>
  <c r="AQ5783" i="10"/>
  <c r="AR5783" i="10"/>
  <c r="AP5784" i="10"/>
  <c r="AQ5784" i="10"/>
  <c r="AR5784" i="10"/>
  <c r="AP5785" i="10"/>
  <c r="AQ5785" i="10"/>
  <c r="AR5785" i="10"/>
  <c r="AP5786" i="10"/>
  <c r="AQ5786" i="10"/>
  <c r="AR5786" i="10"/>
  <c r="AP5787" i="10"/>
  <c r="AQ5787" i="10"/>
  <c r="AR5787" i="10"/>
  <c r="AP5788" i="10"/>
  <c r="AQ5788" i="10"/>
  <c r="AR5788" i="10"/>
  <c r="AP5789" i="10"/>
  <c r="AQ5789" i="10"/>
  <c r="AR5789" i="10"/>
  <c r="AP5790" i="10"/>
  <c r="AQ5790" i="10"/>
  <c r="AR5790" i="10"/>
  <c r="AP5791" i="10"/>
  <c r="AQ5791" i="10"/>
  <c r="AR5791" i="10"/>
  <c r="AP5792" i="10"/>
  <c r="AQ5792" i="10"/>
  <c r="AR5792" i="10"/>
  <c r="AP5793" i="10"/>
  <c r="AQ5793" i="10"/>
  <c r="AR5793" i="10"/>
  <c r="AP5794" i="10"/>
  <c r="AQ5794" i="10"/>
  <c r="AR5794" i="10"/>
  <c r="AP5795" i="10"/>
  <c r="AQ5795" i="10"/>
  <c r="AR5795" i="10"/>
  <c r="AP5796" i="10"/>
  <c r="AQ5796" i="10"/>
  <c r="AR5796" i="10"/>
  <c r="AP5797" i="10"/>
  <c r="AQ5797" i="10"/>
  <c r="AR5797" i="10"/>
  <c r="AP5798" i="10"/>
  <c r="AQ5798" i="10"/>
  <c r="AR5798" i="10"/>
  <c r="AP5799" i="10"/>
  <c r="AQ5799" i="10"/>
  <c r="AR5799" i="10"/>
  <c r="AP5800" i="10"/>
  <c r="AQ5800" i="10"/>
  <c r="AR5800" i="10"/>
  <c r="AP5801" i="10"/>
  <c r="AQ5801" i="10"/>
  <c r="AR5801" i="10"/>
  <c r="AP5802" i="10"/>
  <c r="AQ5802" i="10"/>
  <c r="AR5802" i="10"/>
  <c r="AP5803" i="10"/>
  <c r="AQ5803" i="10"/>
  <c r="AR5803" i="10"/>
  <c r="AP5804" i="10"/>
  <c r="AQ5804" i="10"/>
  <c r="AR5804" i="10"/>
  <c r="AP5805" i="10"/>
  <c r="AQ5805" i="10"/>
  <c r="AR5805" i="10"/>
  <c r="AP5806" i="10"/>
  <c r="AQ5806" i="10"/>
  <c r="AR5806" i="10"/>
  <c r="AP5807" i="10"/>
  <c r="AQ5807" i="10"/>
  <c r="AR5807" i="10"/>
  <c r="AP5808" i="10"/>
  <c r="AQ5808" i="10"/>
  <c r="AR5808" i="10"/>
  <c r="AP5809" i="10"/>
  <c r="AQ5809" i="10"/>
  <c r="AR5809" i="10"/>
  <c r="AP5810" i="10"/>
  <c r="AQ5810" i="10"/>
  <c r="AR5810" i="10"/>
  <c r="AP5811" i="10"/>
  <c r="AQ5811" i="10"/>
  <c r="AR5811" i="10"/>
  <c r="AP5812" i="10"/>
  <c r="AQ5812" i="10"/>
  <c r="AR5812" i="10"/>
  <c r="AP5813" i="10"/>
  <c r="AQ5813" i="10"/>
  <c r="AR5813" i="10"/>
  <c r="AP5814" i="10"/>
  <c r="AQ5814" i="10"/>
  <c r="AR5814" i="10"/>
  <c r="AP5815" i="10"/>
  <c r="AQ5815" i="10"/>
  <c r="AR5815" i="10"/>
  <c r="AP5816" i="10"/>
  <c r="AQ5816" i="10"/>
  <c r="AR5816" i="10"/>
  <c r="AP5817" i="10"/>
  <c r="AQ5817" i="10"/>
  <c r="AR5817" i="10"/>
  <c r="AP5818" i="10"/>
  <c r="AQ5818" i="10"/>
  <c r="AR5818" i="10"/>
  <c r="AP5819" i="10"/>
  <c r="AQ5819" i="10"/>
  <c r="AR5819" i="10"/>
  <c r="AP5820" i="10"/>
  <c r="AQ5820" i="10"/>
  <c r="AR5820" i="10"/>
  <c r="AP5821" i="10"/>
  <c r="AQ5821" i="10"/>
  <c r="AR5821" i="10"/>
  <c r="AP5822" i="10"/>
  <c r="AQ5822" i="10"/>
  <c r="AR5822" i="10"/>
  <c r="AP5823" i="10"/>
  <c r="AQ5823" i="10"/>
  <c r="AR5823" i="10"/>
  <c r="AP5824" i="10"/>
  <c r="AQ5824" i="10"/>
  <c r="AR5824" i="10"/>
  <c r="AP5825" i="10"/>
  <c r="AQ5825" i="10"/>
  <c r="AR5825" i="10"/>
  <c r="AP5826" i="10"/>
  <c r="AQ5826" i="10"/>
  <c r="AR5826" i="10"/>
  <c r="AP5827" i="10"/>
  <c r="AQ5827" i="10"/>
  <c r="AR5827" i="10"/>
  <c r="AP5828" i="10"/>
  <c r="AQ5828" i="10"/>
  <c r="AR5828" i="10"/>
  <c r="AP5829" i="10"/>
  <c r="AQ5829" i="10"/>
  <c r="AR5829" i="10"/>
  <c r="AP5830" i="10"/>
  <c r="AQ5830" i="10"/>
  <c r="AR5830" i="10"/>
  <c r="AP5831" i="10"/>
  <c r="AQ5831" i="10"/>
  <c r="AR5831" i="10"/>
  <c r="AP5832" i="10"/>
  <c r="AQ5832" i="10"/>
  <c r="AR5832" i="10"/>
  <c r="AP5833" i="10"/>
  <c r="AQ5833" i="10"/>
  <c r="AR5833" i="10"/>
  <c r="AP5834" i="10"/>
  <c r="AQ5834" i="10"/>
  <c r="AR5834" i="10"/>
  <c r="AP5835" i="10"/>
  <c r="AQ5835" i="10"/>
  <c r="AR5835" i="10"/>
  <c r="AP5836" i="10"/>
  <c r="AQ5836" i="10"/>
  <c r="AR5836" i="10"/>
  <c r="AP5837" i="10"/>
  <c r="AQ5837" i="10"/>
  <c r="AR5837" i="10"/>
  <c r="AP5838" i="10"/>
  <c r="AQ5838" i="10"/>
  <c r="AR5838" i="10"/>
  <c r="AP5839" i="10"/>
  <c r="AQ5839" i="10"/>
  <c r="AR5839" i="10"/>
  <c r="AP5840" i="10"/>
  <c r="AQ5840" i="10"/>
  <c r="AR5840" i="10"/>
  <c r="AP5841" i="10"/>
  <c r="AQ5841" i="10"/>
  <c r="AR5841" i="10"/>
  <c r="AP5842" i="10"/>
  <c r="AQ5842" i="10"/>
  <c r="AR5842" i="10"/>
  <c r="AP5843" i="10"/>
  <c r="AQ5843" i="10"/>
  <c r="AR5843" i="10"/>
  <c r="AP5844" i="10"/>
  <c r="AQ5844" i="10"/>
  <c r="AR5844" i="10"/>
  <c r="AP5845" i="10"/>
  <c r="AQ5845" i="10"/>
  <c r="AR5845" i="10"/>
  <c r="AP5846" i="10"/>
  <c r="AQ5846" i="10"/>
  <c r="AR5846" i="10"/>
  <c r="AP5847" i="10"/>
  <c r="AQ5847" i="10"/>
  <c r="AR5847" i="10"/>
  <c r="AP5848" i="10"/>
  <c r="AQ5848" i="10"/>
  <c r="AR5848" i="10"/>
  <c r="AP5849" i="10"/>
  <c r="AQ5849" i="10"/>
  <c r="AR5849" i="10"/>
  <c r="AP5850" i="10"/>
  <c r="AQ5850" i="10"/>
  <c r="AR5850" i="10"/>
  <c r="AP5851" i="10"/>
  <c r="AQ5851" i="10"/>
  <c r="AR5851" i="10"/>
  <c r="AP5852" i="10"/>
  <c r="AQ5852" i="10"/>
  <c r="AR5852" i="10"/>
  <c r="AP5853" i="10"/>
  <c r="AQ5853" i="10"/>
  <c r="AR5853" i="10"/>
  <c r="AP5854" i="10"/>
  <c r="AQ5854" i="10"/>
  <c r="AR5854" i="10"/>
  <c r="AP5855" i="10"/>
  <c r="AQ5855" i="10"/>
  <c r="AR5855" i="10"/>
  <c r="AP5856" i="10"/>
  <c r="AQ5856" i="10"/>
  <c r="AR5856" i="10"/>
  <c r="AP5857" i="10"/>
  <c r="AQ5857" i="10"/>
  <c r="AR5857" i="10"/>
  <c r="AP5858" i="10"/>
  <c r="AQ5858" i="10"/>
  <c r="AR5858" i="10"/>
  <c r="AP5859" i="10"/>
  <c r="AQ5859" i="10"/>
  <c r="AR5859" i="10"/>
  <c r="AP5860" i="10"/>
  <c r="AQ5860" i="10"/>
  <c r="AR5860" i="10"/>
  <c r="AP5861" i="10"/>
  <c r="AQ5861" i="10"/>
  <c r="AR5861" i="10"/>
  <c r="AP5862" i="10"/>
  <c r="AQ5862" i="10"/>
  <c r="AR5862" i="10"/>
  <c r="AP5863" i="10"/>
  <c r="AQ5863" i="10"/>
  <c r="AR5863" i="10"/>
  <c r="AP5864" i="10"/>
  <c r="AQ5864" i="10"/>
  <c r="AR5864" i="10"/>
  <c r="AP5865" i="10"/>
  <c r="AQ5865" i="10"/>
  <c r="AR5865" i="10"/>
  <c r="AP5866" i="10"/>
  <c r="AQ5866" i="10"/>
  <c r="AR5866" i="10"/>
  <c r="AP5867" i="10"/>
  <c r="AQ5867" i="10"/>
  <c r="AR5867" i="10"/>
  <c r="AP5868" i="10"/>
  <c r="AQ5868" i="10"/>
  <c r="AR5868" i="10"/>
  <c r="AP5869" i="10"/>
  <c r="AQ5869" i="10"/>
  <c r="AR5869" i="10"/>
  <c r="AP5870" i="10"/>
  <c r="AQ5870" i="10"/>
  <c r="AR5870" i="10"/>
  <c r="AP5871" i="10"/>
  <c r="AQ5871" i="10"/>
  <c r="AR5871" i="10"/>
  <c r="AP5872" i="10"/>
  <c r="AQ5872" i="10"/>
  <c r="AR5872" i="10"/>
  <c r="AP5873" i="10"/>
  <c r="AQ5873" i="10"/>
  <c r="AR5873" i="10"/>
  <c r="AP5874" i="10"/>
  <c r="AQ5874" i="10"/>
  <c r="AR5874" i="10"/>
  <c r="AP5875" i="10"/>
  <c r="AQ5875" i="10"/>
  <c r="AR5875" i="10"/>
  <c r="AP5876" i="10"/>
  <c r="AQ5876" i="10"/>
  <c r="AR5876" i="10"/>
  <c r="AP5877" i="10"/>
  <c r="AQ5877" i="10"/>
  <c r="AR5877" i="10"/>
  <c r="AP5878" i="10"/>
  <c r="AQ5878" i="10"/>
  <c r="AR5878" i="10"/>
  <c r="AP5879" i="10"/>
  <c r="AQ5879" i="10"/>
  <c r="AR5879" i="10"/>
  <c r="AP5880" i="10"/>
  <c r="AQ5880" i="10"/>
  <c r="AR5880" i="10"/>
  <c r="AP5881" i="10"/>
  <c r="AQ5881" i="10"/>
  <c r="AR5881" i="10"/>
  <c r="AP5882" i="10"/>
  <c r="AQ5882" i="10"/>
  <c r="AR5882" i="10"/>
  <c r="AP5883" i="10"/>
  <c r="AQ5883" i="10"/>
  <c r="AR5883" i="10"/>
  <c r="AP5884" i="10"/>
  <c r="AQ5884" i="10"/>
  <c r="AR5884" i="10"/>
  <c r="AP5885" i="10"/>
  <c r="AQ5885" i="10"/>
  <c r="AR5885" i="10"/>
  <c r="AP5886" i="10"/>
  <c r="AQ5886" i="10"/>
  <c r="AR5886" i="10"/>
  <c r="AP5887" i="10"/>
  <c r="AQ5887" i="10"/>
  <c r="AR5887" i="10"/>
  <c r="AP5888" i="10"/>
  <c r="AQ5888" i="10"/>
  <c r="AR5888" i="10"/>
  <c r="AP5889" i="10"/>
  <c r="AQ5889" i="10"/>
  <c r="AR5889" i="10"/>
  <c r="AP5890" i="10"/>
  <c r="AQ5890" i="10"/>
  <c r="AR5890" i="10"/>
  <c r="AP5891" i="10"/>
  <c r="AQ5891" i="10"/>
  <c r="AR5891" i="10"/>
  <c r="AP5892" i="10"/>
  <c r="AQ5892" i="10"/>
  <c r="AR5892" i="10"/>
  <c r="AP5893" i="10"/>
  <c r="AQ5893" i="10"/>
  <c r="AR5893" i="10"/>
  <c r="AP5894" i="10"/>
  <c r="AQ5894" i="10"/>
  <c r="AR5894" i="10"/>
  <c r="AP5895" i="10"/>
  <c r="AQ5895" i="10"/>
  <c r="AR5895" i="10"/>
  <c r="AP5896" i="10"/>
  <c r="AQ5896" i="10"/>
  <c r="AR5896" i="10"/>
  <c r="AP5897" i="10"/>
  <c r="AQ5897" i="10"/>
  <c r="AR5897" i="10"/>
  <c r="AP5898" i="10"/>
  <c r="AQ5898" i="10"/>
  <c r="AR5898" i="10"/>
  <c r="AP5899" i="10"/>
  <c r="AQ5899" i="10"/>
  <c r="AR5899" i="10"/>
  <c r="AP5900" i="10"/>
  <c r="AQ5900" i="10"/>
  <c r="AR5900" i="10"/>
  <c r="AP5901" i="10"/>
  <c r="AQ5901" i="10"/>
  <c r="AR5901" i="10"/>
  <c r="AP5902" i="10"/>
  <c r="AQ5902" i="10"/>
  <c r="AR5902" i="10"/>
  <c r="AP5903" i="10"/>
  <c r="AQ5903" i="10"/>
  <c r="AR5903" i="10"/>
  <c r="AP5904" i="10"/>
  <c r="AQ5904" i="10"/>
  <c r="AR5904" i="10"/>
  <c r="AP5905" i="10"/>
  <c r="AQ5905" i="10"/>
  <c r="AR5905" i="10"/>
  <c r="AP5906" i="10"/>
  <c r="AQ5906" i="10"/>
  <c r="AR5906" i="10"/>
  <c r="AP5907" i="10"/>
  <c r="AQ5907" i="10"/>
  <c r="AR5907" i="10"/>
  <c r="AP5908" i="10"/>
  <c r="AQ5908" i="10"/>
  <c r="AR5908" i="10"/>
  <c r="AP5909" i="10"/>
  <c r="AQ5909" i="10"/>
  <c r="AR5909" i="10"/>
  <c r="AP5910" i="10"/>
  <c r="AQ5910" i="10"/>
  <c r="AR5910" i="10"/>
  <c r="AP5911" i="10"/>
  <c r="AQ5911" i="10"/>
  <c r="AR5911" i="10"/>
  <c r="AP5912" i="10"/>
  <c r="AQ5912" i="10"/>
  <c r="AR5912" i="10"/>
  <c r="AP5913" i="10"/>
  <c r="AQ5913" i="10"/>
  <c r="AR5913" i="10"/>
  <c r="AP5914" i="10"/>
  <c r="AQ5914" i="10"/>
  <c r="AR5914" i="10"/>
  <c r="AP5915" i="10"/>
  <c r="AQ5915" i="10"/>
  <c r="AR5915" i="10"/>
  <c r="AP5916" i="10"/>
  <c r="AQ5916" i="10"/>
  <c r="AR5916" i="10"/>
  <c r="AP5917" i="10"/>
  <c r="AQ5917" i="10"/>
  <c r="AR5917" i="10"/>
  <c r="AP5918" i="10"/>
  <c r="AQ5918" i="10"/>
  <c r="AR5918" i="10"/>
  <c r="AP5919" i="10"/>
  <c r="AQ5919" i="10"/>
  <c r="AR5919" i="10"/>
  <c r="AP5920" i="10"/>
  <c r="AQ5920" i="10"/>
  <c r="AR5920" i="10"/>
  <c r="AP5921" i="10"/>
  <c r="AQ5921" i="10"/>
  <c r="AR5921" i="10"/>
  <c r="AP5922" i="10"/>
  <c r="AQ5922" i="10"/>
  <c r="AR5922" i="10"/>
  <c r="AP5923" i="10"/>
  <c r="AQ5923" i="10"/>
  <c r="AR5923" i="10"/>
  <c r="AP5924" i="10"/>
  <c r="AQ5924" i="10"/>
  <c r="AR5924" i="10"/>
  <c r="AP5925" i="10"/>
  <c r="AQ5925" i="10"/>
  <c r="AR5925" i="10"/>
  <c r="AP5926" i="10"/>
  <c r="AQ5926" i="10"/>
  <c r="AR5926" i="10"/>
  <c r="AP5927" i="10"/>
  <c r="AQ5927" i="10"/>
  <c r="AR5927" i="10"/>
  <c r="AP5928" i="10"/>
  <c r="AQ5928" i="10"/>
  <c r="AR5928" i="10"/>
  <c r="AP5929" i="10"/>
  <c r="AQ5929" i="10"/>
  <c r="AR5929" i="10"/>
  <c r="AP5930" i="10"/>
  <c r="AQ5930" i="10"/>
  <c r="AR5930" i="10"/>
  <c r="AP5931" i="10"/>
  <c r="AQ5931" i="10"/>
  <c r="AR5931" i="10"/>
  <c r="AP5932" i="10"/>
  <c r="AQ5932" i="10"/>
  <c r="AR5932" i="10"/>
  <c r="AP5933" i="10"/>
  <c r="AQ5933" i="10"/>
  <c r="AR5933" i="10"/>
  <c r="AP5934" i="10"/>
  <c r="AQ5934" i="10"/>
  <c r="AR5934" i="10"/>
  <c r="AP5935" i="10"/>
  <c r="AQ5935" i="10"/>
  <c r="AR5935" i="10"/>
  <c r="AP5936" i="10"/>
  <c r="AQ5936" i="10"/>
  <c r="AR5936" i="10"/>
  <c r="AP5937" i="10"/>
  <c r="AQ5937" i="10"/>
  <c r="AR5937" i="10"/>
  <c r="AP5938" i="10"/>
  <c r="AQ5938" i="10"/>
  <c r="AR5938" i="10"/>
  <c r="AP5939" i="10"/>
  <c r="AQ5939" i="10"/>
  <c r="AR5939" i="10"/>
  <c r="AP5940" i="10"/>
  <c r="AQ5940" i="10"/>
  <c r="AR5940" i="10"/>
  <c r="AP5941" i="10"/>
  <c r="AQ5941" i="10"/>
  <c r="AR5941" i="10"/>
  <c r="AP5942" i="10"/>
  <c r="AQ5942" i="10"/>
  <c r="AR5942" i="10"/>
  <c r="AP5943" i="10"/>
  <c r="AQ5943" i="10"/>
  <c r="AR5943" i="10"/>
  <c r="AP5944" i="10"/>
  <c r="AQ5944" i="10"/>
  <c r="AR5944" i="10"/>
  <c r="AP5945" i="10"/>
  <c r="AQ5945" i="10"/>
  <c r="AR5945" i="10"/>
  <c r="AP5946" i="10"/>
  <c r="AQ5946" i="10"/>
  <c r="AR5946" i="10"/>
  <c r="AP5947" i="10"/>
  <c r="AQ5947" i="10"/>
  <c r="AR5947" i="10"/>
  <c r="AP5948" i="10"/>
  <c r="AQ5948" i="10"/>
  <c r="AR5948" i="10"/>
  <c r="AP5949" i="10"/>
  <c r="AQ5949" i="10"/>
  <c r="AR5949" i="10"/>
  <c r="AP5950" i="10"/>
  <c r="AQ5950" i="10"/>
  <c r="AR5950" i="10"/>
  <c r="AP5951" i="10"/>
  <c r="AQ5951" i="10"/>
  <c r="AR5951" i="10"/>
  <c r="AP5952" i="10"/>
  <c r="AQ5952" i="10"/>
  <c r="AR5952" i="10"/>
  <c r="AP5953" i="10"/>
  <c r="AQ5953" i="10"/>
  <c r="AR5953" i="10"/>
  <c r="AP5954" i="10"/>
  <c r="AQ5954" i="10"/>
  <c r="AR5954" i="10"/>
  <c r="AP5955" i="10"/>
  <c r="AQ5955" i="10"/>
  <c r="AR5955" i="10"/>
  <c r="AP5956" i="10"/>
  <c r="AQ5956" i="10"/>
  <c r="AR5956" i="10"/>
  <c r="AP5957" i="10"/>
  <c r="AQ5957" i="10"/>
  <c r="AR5957" i="10"/>
  <c r="AP5958" i="10"/>
  <c r="AQ5958" i="10"/>
  <c r="AR5958" i="10"/>
  <c r="AP5959" i="10"/>
  <c r="AQ5959" i="10"/>
  <c r="AR5959" i="10"/>
  <c r="AP5960" i="10"/>
  <c r="AQ5960" i="10"/>
  <c r="AR5960" i="10"/>
  <c r="AP5961" i="10"/>
  <c r="AQ5961" i="10"/>
  <c r="AR5961" i="10"/>
  <c r="AP5962" i="10"/>
  <c r="AQ5962" i="10"/>
  <c r="AR5962" i="10"/>
  <c r="AP5963" i="10"/>
  <c r="AQ5963" i="10"/>
  <c r="AR5963" i="10"/>
  <c r="AP5964" i="10"/>
  <c r="AQ5964" i="10"/>
  <c r="AR5964" i="10"/>
  <c r="AP5965" i="10"/>
  <c r="AQ5965" i="10"/>
  <c r="AR5965" i="10"/>
  <c r="AP5966" i="10"/>
  <c r="AQ5966" i="10"/>
  <c r="AR5966" i="10"/>
  <c r="AP5967" i="10"/>
  <c r="AQ5967" i="10"/>
  <c r="AR5967" i="10"/>
  <c r="AP5968" i="10"/>
  <c r="AQ5968" i="10"/>
  <c r="AR5968" i="10"/>
  <c r="AP5969" i="10"/>
  <c r="AQ5969" i="10"/>
  <c r="AR5969" i="10"/>
  <c r="AP5970" i="10"/>
  <c r="AQ5970" i="10"/>
  <c r="AR5970" i="10"/>
  <c r="AP5971" i="10"/>
  <c r="AQ5971" i="10"/>
  <c r="AR5971" i="10"/>
  <c r="AP5972" i="10"/>
  <c r="AQ5972" i="10"/>
  <c r="AR5972" i="10"/>
  <c r="AP5973" i="10"/>
  <c r="AQ5973" i="10"/>
  <c r="AR5973" i="10"/>
  <c r="AP5974" i="10"/>
  <c r="AQ5974" i="10"/>
  <c r="AR5974" i="10"/>
  <c r="AP5975" i="10"/>
  <c r="AQ5975" i="10"/>
  <c r="AR5975" i="10"/>
  <c r="AP5976" i="10"/>
  <c r="AQ5976" i="10"/>
  <c r="AR5976" i="10"/>
  <c r="AP5977" i="10"/>
  <c r="AQ5977" i="10"/>
  <c r="AR5977" i="10"/>
  <c r="AP5978" i="10"/>
  <c r="AQ5978" i="10"/>
  <c r="AR5978" i="10"/>
  <c r="AP5979" i="10"/>
  <c r="AQ5979" i="10"/>
  <c r="AR5979" i="10"/>
  <c r="AP5980" i="10"/>
  <c r="AQ5980" i="10"/>
  <c r="AR5980" i="10"/>
  <c r="AP5981" i="10"/>
  <c r="AQ5981" i="10"/>
  <c r="AR5981" i="10"/>
  <c r="AP5982" i="10"/>
  <c r="AQ5982" i="10"/>
  <c r="AR5982" i="10"/>
  <c r="AP5983" i="10"/>
  <c r="AQ5983" i="10"/>
  <c r="AR5983" i="10"/>
  <c r="AP5984" i="10"/>
  <c r="AQ5984" i="10"/>
  <c r="AR5984" i="10"/>
  <c r="AP5985" i="10"/>
  <c r="AQ5985" i="10"/>
  <c r="AR5985" i="10"/>
  <c r="AP5986" i="10"/>
  <c r="AQ5986" i="10"/>
  <c r="AR5986" i="10"/>
  <c r="AP5987" i="10"/>
  <c r="AQ5987" i="10"/>
  <c r="AR5987" i="10"/>
  <c r="AP5988" i="10"/>
  <c r="AQ5988" i="10"/>
  <c r="AR5988" i="10"/>
  <c r="AP5989" i="10"/>
  <c r="AQ5989" i="10"/>
  <c r="AR5989" i="10"/>
  <c r="AP5990" i="10"/>
  <c r="AQ5990" i="10"/>
  <c r="AR5990" i="10"/>
  <c r="AP5991" i="10"/>
  <c r="AQ5991" i="10"/>
  <c r="AR5991" i="10"/>
  <c r="AP5992" i="10"/>
  <c r="AQ5992" i="10"/>
  <c r="AR5992" i="10"/>
  <c r="AP5993" i="10"/>
  <c r="AQ5993" i="10"/>
  <c r="AR5993" i="10"/>
  <c r="AP5994" i="10"/>
  <c r="AQ5994" i="10"/>
  <c r="AR5994" i="10"/>
  <c r="AP5995" i="10"/>
  <c r="AQ5995" i="10"/>
  <c r="AR5995" i="10"/>
  <c r="AP5996" i="10"/>
  <c r="AQ5996" i="10"/>
  <c r="AR5996" i="10"/>
  <c r="AP5997" i="10"/>
  <c r="AQ5997" i="10"/>
  <c r="AR5997" i="10"/>
  <c r="AP5998" i="10"/>
  <c r="AQ5998" i="10"/>
  <c r="AR5998" i="10"/>
  <c r="AP5999" i="10"/>
  <c r="AQ5999" i="10"/>
  <c r="AR5999" i="10"/>
  <c r="AP6000" i="10"/>
  <c r="AQ6000" i="10"/>
  <c r="AR6000" i="10"/>
  <c r="AP6001" i="10"/>
  <c r="AQ6001" i="10"/>
  <c r="AR6001" i="10"/>
  <c r="AP6002" i="10"/>
  <c r="AQ6002" i="10"/>
  <c r="AR6002" i="10"/>
  <c r="AP6003" i="10"/>
  <c r="AQ6003" i="10"/>
  <c r="AR6003" i="10"/>
  <c r="AP6004" i="10"/>
  <c r="AQ6004" i="10"/>
  <c r="AR6004" i="10"/>
  <c r="AP6005" i="10"/>
  <c r="AQ6005" i="10"/>
  <c r="AR6005" i="10"/>
  <c r="AP6006" i="10"/>
  <c r="AQ6006" i="10"/>
  <c r="AR6006" i="10"/>
  <c r="AP6007" i="10"/>
  <c r="AQ6007" i="10"/>
  <c r="AR6007" i="10"/>
  <c r="AP6008" i="10"/>
  <c r="AQ6008" i="10"/>
  <c r="AR6008" i="10"/>
  <c r="AP6009" i="10"/>
  <c r="AQ6009" i="10"/>
  <c r="AR6009" i="10"/>
  <c r="AP6010" i="10"/>
  <c r="AQ6010" i="10"/>
  <c r="AR6010" i="10"/>
  <c r="AP6011" i="10"/>
  <c r="AQ6011" i="10"/>
  <c r="AR6011" i="10"/>
  <c r="AP6012" i="10"/>
  <c r="AQ6012" i="10"/>
  <c r="AR6012" i="10"/>
  <c r="AP6013" i="10"/>
  <c r="AQ6013" i="10"/>
  <c r="AR6013" i="10"/>
  <c r="AP6014" i="10"/>
  <c r="AQ6014" i="10"/>
  <c r="AR6014" i="10"/>
  <c r="AP6015" i="10"/>
  <c r="AQ6015" i="10"/>
  <c r="AR6015" i="10"/>
  <c r="AP6016" i="10"/>
  <c r="AQ6016" i="10"/>
  <c r="AR6016" i="10"/>
  <c r="AP6017" i="10"/>
  <c r="AQ6017" i="10"/>
  <c r="AR6017" i="10"/>
  <c r="AP6018" i="10"/>
  <c r="AQ6018" i="10"/>
  <c r="AR6018" i="10"/>
  <c r="AP6019" i="10"/>
  <c r="AQ6019" i="10"/>
  <c r="AR6019" i="10"/>
  <c r="AP6020" i="10"/>
  <c r="AQ6020" i="10"/>
  <c r="AR6020" i="10"/>
  <c r="AP6021" i="10"/>
  <c r="AQ6021" i="10"/>
  <c r="AR6021" i="10"/>
  <c r="AP6022" i="10"/>
  <c r="AQ6022" i="10"/>
  <c r="AR6022" i="10"/>
  <c r="AP6023" i="10"/>
  <c r="AQ6023" i="10"/>
  <c r="AR6023" i="10"/>
  <c r="AP6024" i="10"/>
  <c r="AQ6024" i="10"/>
  <c r="AR6024" i="10"/>
  <c r="AP6025" i="10"/>
  <c r="AQ6025" i="10"/>
  <c r="AR6025" i="10"/>
  <c r="AP6026" i="10"/>
  <c r="AQ6026" i="10"/>
  <c r="AR6026" i="10"/>
  <c r="AP6027" i="10"/>
  <c r="AQ6027" i="10"/>
  <c r="AR6027" i="10"/>
  <c r="AP6028" i="10"/>
  <c r="AQ6028" i="10"/>
  <c r="AR6028" i="10"/>
  <c r="AP6029" i="10"/>
  <c r="AQ6029" i="10"/>
  <c r="AR6029" i="10"/>
  <c r="AP6030" i="10"/>
  <c r="AQ6030" i="10"/>
  <c r="AR6030" i="10"/>
  <c r="AP6031" i="10"/>
  <c r="AQ6031" i="10"/>
  <c r="AR6031" i="10"/>
  <c r="AP6032" i="10"/>
  <c r="AQ6032" i="10"/>
  <c r="AR6032" i="10"/>
  <c r="AP6033" i="10"/>
  <c r="AQ6033" i="10"/>
  <c r="AR6033" i="10"/>
  <c r="AP6034" i="10"/>
  <c r="AQ6034" i="10"/>
  <c r="AR6034" i="10"/>
  <c r="AP6035" i="10"/>
  <c r="AQ6035" i="10"/>
  <c r="AR6035" i="10"/>
  <c r="AP6036" i="10"/>
  <c r="AQ6036" i="10"/>
  <c r="AR6036" i="10"/>
  <c r="AP6037" i="10"/>
  <c r="AQ6037" i="10"/>
  <c r="AR6037" i="10"/>
  <c r="AP6038" i="10"/>
  <c r="AQ6038" i="10"/>
  <c r="AR6038" i="10"/>
  <c r="AP6039" i="10"/>
  <c r="AQ6039" i="10"/>
  <c r="AR6039" i="10"/>
  <c r="AP6040" i="10"/>
  <c r="AQ6040" i="10"/>
  <c r="AR6040" i="10"/>
  <c r="AP6041" i="10"/>
  <c r="AQ6041" i="10"/>
  <c r="AR6041" i="10"/>
  <c r="AP6042" i="10"/>
  <c r="AQ6042" i="10"/>
  <c r="AR6042" i="10"/>
  <c r="AP6043" i="10"/>
  <c r="AQ6043" i="10"/>
  <c r="AR6043" i="10"/>
  <c r="AP6044" i="10"/>
  <c r="AQ6044" i="10"/>
  <c r="AR6044" i="10"/>
  <c r="AP6045" i="10"/>
  <c r="AQ6045" i="10"/>
  <c r="AR6045" i="10"/>
  <c r="AP6046" i="10"/>
  <c r="AQ6046" i="10"/>
  <c r="AR6046" i="10"/>
  <c r="AP6047" i="10"/>
  <c r="AQ6047" i="10"/>
  <c r="AR6047" i="10"/>
  <c r="AP6048" i="10"/>
  <c r="AQ6048" i="10"/>
  <c r="AR6048" i="10"/>
  <c r="AP6049" i="10"/>
  <c r="AQ6049" i="10"/>
  <c r="AR6049" i="10"/>
  <c r="AP6050" i="10"/>
  <c r="AQ6050" i="10"/>
  <c r="AR6050" i="10"/>
  <c r="AP6051" i="10"/>
  <c r="AQ6051" i="10"/>
  <c r="AR6051" i="10"/>
  <c r="AP6052" i="10"/>
  <c r="AQ6052" i="10"/>
  <c r="AR6052" i="10"/>
  <c r="AP6053" i="10"/>
  <c r="AQ6053" i="10"/>
  <c r="AR6053" i="10"/>
  <c r="AP6054" i="10"/>
  <c r="AQ6054" i="10"/>
  <c r="AR6054" i="10"/>
  <c r="AP6055" i="10"/>
  <c r="AQ6055" i="10"/>
  <c r="AR6055" i="10"/>
  <c r="AP6056" i="10"/>
  <c r="AQ6056" i="10"/>
  <c r="AR6056" i="10"/>
  <c r="AP6057" i="10"/>
  <c r="AQ6057" i="10"/>
  <c r="AR6057" i="10"/>
  <c r="AP6058" i="10"/>
  <c r="AQ6058" i="10"/>
  <c r="AR6058" i="10"/>
  <c r="AP6059" i="10"/>
  <c r="AQ6059" i="10"/>
  <c r="AR6059" i="10"/>
  <c r="AP6060" i="10"/>
  <c r="AQ6060" i="10"/>
  <c r="AR6060" i="10"/>
  <c r="AP6061" i="10"/>
  <c r="AQ6061" i="10"/>
  <c r="AR6061" i="10"/>
  <c r="AP6062" i="10"/>
  <c r="AQ6062" i="10"/>
  <c r="AR6062" i="10"/>
  <c r="AP6063" i="10"/>
  <c r="AQ6063" i="10"/>
  <c r="AR6063" i="10"/>
  <c r="AP6064" i="10"/>
  <c r="AQ6064" i="10"/>
  <c r="AR6064" i="10"/>
  <c r="AP6065" i="10"/>
  <c r="AQ6065" i="10"/>
  <c r="AR6065" i="10"/>
  <c r="AP6066" i="10"/>
  <c r="AQ6066" i="10"/>
  <c r="AR6066" i="10"/>
  <c r="AP6067" i="10"/>
  <c r="AQ6067" i="10"/>
  <c r="AR6067" i="10"/>
  <c r="AP6068" i="10"/>
  <c r="AQ6068" i="10"/>
  <c r="AR6068" i="10"/>
  <c r="AP6069" i="10"/>
  <c r="AQ6069" i="10"/>
  <c r="AR6069" i="10"/>
  <c r="AP6070" i="10"/>
  <c r="AQ6070" i="10"/>
  <c r="AR6070" i="10"/>
  <c r="AP6071" i="10"/>
  <c r="AQ6071" i="10"/>
  <c r="AR6071" i="10"/>
  <c r="AP6072" i="10"/>
  <c r="AQ6072" i="10"/>
  <c r="AR6072" i="10"/>
  <c r="AP6073" i="10"/>
  <c r="AQ6073" i="10"/>
  <c r="AR6073" i="10"/>
  <c r="AP6074" i="10"/>
  <c r="AQ6074" i="10"/>
  <c r="AR6074" i="10"/>
  <c r="AP6075" i="10"/>
  <c r="AQ6075" i="10"/>
  <c r="AR6075" i="10"/>
  <c r="AP6076" i="10"/>
  <c r="AQ6076" i="10"/>
  <c r="AR6076" i="10"/>
  <c r="AP6077" i="10"/>
  <c r="AQ6077" i="10"/>
  <c r="AR6077" i="10"/>
  <c r="AP6078" i="10"/>
  <c r="AQ6078" i="10"/>
  <c r="AR6078" i="10"/>
  <c r="AP6079" i="10"/>
  <c r="AQ6079" i="10"/>
  <c r="AR6079" i="10"/>
  <c r="AP6080" i="10"/>
  <c r="AQ6080" i="10"/>
  <c r="AR6080" i="10"/>
  <c r="AP6081" i="10"/>
  <c r="AQ6081" i="10"/>
  <c r="AR6081" i="10"/>
  <c r="AP6082" i="10"/>
  <c r="AQ6082" i="10"/>
  <c r="AR6082" i="10"/>
  <c r="AP6083" i="10"/>
  <c r="AQ6083" i="10"/>
  <c r="AR6083" i="10"/>
  <c r="AP6084" i="10"/>
  <c r="AQ6084" i="10"/>
  <c r="AR6084" i="10"/>
  <c r="AP6085" i="10"/>
  <c r="AQ6085" i="10"/>
  <c r="AR6085" i="10"/>
  <c r="AP6086" i="10"/>
  <c r="AQ6086" i="10"/>
  <c r="AR6086" i="10"/>
  <c r="AP6087" i="10"/>
  <c r="AQ6087" i="10"/>
  <c r="AR6087" i="10"/>
  <c r="AP6088" i="10"/>
  <c r="AQ6088" i="10"/>
  <c r="AR6088" i="10"/>
  <c r="AP6089" i="10"/>
  <c r="AQ6089" i="10"/>
  <c r="AR6089" i="10"/>
  <c r="AP6090" i="10"/>
  <c r="AQ6090" i="10"/>
  <c r="AR6090" i="10"/>
  <c r="AP6091" i="10"/>
  <c r="AQ6091" i="10"/>
  <c r="AR6091" i="10"/>
  <c r="AP6092" i="10"/>
  <c r="AQ6092" i="10"/>
  <c r="AR6092" i="10"/>
  <c r="AP6093" i="10"/>
  <c r="AQ6093" i="10"/>
  <c r="AR6093" i="10"/>
  <c r="AP6094" i="10"/>
  <c r="AQ6094" i="10"/>
  <c r="AR6094" i="10"/>
  <c r="AP6095" i="10"/>
  <c r="AQ6095" i="10"/>
  <c r="AR6095" i="10"/>
  <c r="AP6096" i="10"/>
  <c r="AQ6096" i="10"/>
  <c r="AR6096" i="10"/>
  <c r="AP6097" i="10"/>
  <c r="AQ6097" i="10"/>
  <c r="AR6097" i="10"/>
  <c r="AP6098" i="10"/>
  <c r="AQ6098" i="10"/>
  <c r="AR6098" i="10"/>
  <c r="AP6099" i="10"/>
  <c r="AQ6099" i="10"/>
  <c r="AR6099" i="10"/>
  <c r="AP6100" i="10"/>
  <c r="AQ6100" i="10"/>
  <c r="AR6100" i="10"/>
  <c r="AP6101" i="10"/>
  <c r="AQ6101" i="10"/>
  <c r="AR6101" i="10"/>
  <c r="AP6102" i="10"/>
  <c r="AQ6102" i="10"/>
  <c r="AR6102" i="10"/>
  <c r="AP6103" i="10"/>
  <c r="AQ6103" i="10"/>
  <c r="AR6103" i="10"/>
  <c r="AP6104" i="10"/>
  <c r="AQ6104" i="10"/>
  <c r="AR6104" i="10"/>
  <c r="AP6105" i="10"/>
  <c r="AQ6105" i="10"/>
  <c r="AR6105" i="10"/>
  <c r="AP6106" i="10"/>
  <c r="AQ6106" i="10"/>
  <c r="AR6106" i="10"/>
  <c r="AP6107" i="10"/>
  <c r="AQ6107" i="10"/>
  <c r="AR6107" i="10"/>
  <c r="AP6108" i="10"/>
  <c r="AQ6108" i="10"/>
  <c r="AR6108" i="10"/>
  <c r="AP6109" i="10"/>
  <c r="AQ6109" i="10"/>
  <c r="AR6109" i="10"/>
  <c r="AP6110" i="10"/>
  <c r="AQ6110" i="10"/>
  <c r="AR6110" i="10"/>
  <c r="AP6111" i="10"/>
  <c r="AQ6111" i="10"/>
  <c r="AR6111" i="10"/>
  <c r="AP6112" i="10"/>
  <c r="AQ6112" i="10"/>
  <c r="AR6112" i="10"/>
  <c r="AP6113" i="10"/>
  <c r="AQ6113" i="10"/>
  <c r="AR6113" i="10"/>
  <c r="AP6114" i="10"/>
  <c r="AQ6114" i="10"/>
  <c r="AR6114" i="10"/>
  <c r="AP6115" i="10"/>
  <c r="AQ6115" i="10"/>
  <c r="AR6115" i="10"/>
  <c r="AP6116" i="10"/>
  <c r="AQ6116" i="10"/>
  <c r="AR6116" i="10"/>
  <c r="AP6117" i="10"/>
  <c r="AQ6117" i="10"/>
  <c r="AR6117" i="10"/>
  <c r="AP6118" i="10"/>
  <c r="AQ6118" i="10"/>
  <c r="AR6118" i="10"/>
  <c r="AP6119" i="10"/>
  <c r="AQ6119" i="10"/>
  <c r="AR6119" i="10"/>
  <c r="AP6120" i="10"/>
  <c r="AQ6120" i="10"/>
  <c r="AR6120" i="10"/>
  <c r="AP6121" i="10"/>
  <c r="AQ6121" i="10"/>
  <c r="AR6121" i="10"/>
  <c r="AP6122" i="10"/>
  <c r="AQ6122" i="10"/>
  <c r="AR6122" i="10"/>
  <c r="AP6123" i="10"/>
  <c r="AQ6123" i="10"/>
  <c r="AR6123" i="10"/>
  <c r="AP6124" i="10"/>
  <c r="AQ6124" i="10"/>
  <c r="AR6124" i="10"/>
  <c r="AP6125" i="10"/>
  <c r="AQ6125" i="10"/>
  <c r="AR6125" i="10"/>
  <c r="AP6126" i="10"/>
  <c r="AQ6126" i="10"/>
  <c r="AR6126" i="10"/>
  <c r="AP6127" i="10"/>
  <c r="AQ6127" i="10"/>
  <c r="AR6127" i="10"/>
  <c r="AP6128" i="10"/>
  <c r="AQ6128" i="10"/>
  <c r="AR6128" i="10"/>
  <c r="AP6129" i="10"/>
  <c r="AQ6129" i="10"/>
  <c r="AR6129" i="10"/>
  <c r="AP6130" i="10"/>
  <c r="AQ6130" i="10"/>
  <c r="AR6130" i="10"/>
  <c r="AP6131" i="10"/>
  <c r="AQ6131" i="10"/>
  <c r="AR6131" i="10"/>
  <c r="AP6132" i="10"/>
  <c r="AQ6132" i="10"/>
  <c r="AR6132" i="10"/>
  <c r="AP6133" i="10"/>
  <c r="AQ6133" i="10"/>
  <c r="AR6133" i="10"/>
  <c r="AP6134" i="10"/>
  <c r="AQ6134" i="10"/>
  <c r="AR6134" i="10"/>
  <c r="AP6135" i="10"/>
  <c r="AQ6135" i="10"/>
  <c r="AR6135" i="10"/>
  <c r="AP6136" i="10"/>
  <c r="AQ6136" i="10"/>
  <c r="AR6136" i="10"/>
  <c r="AP6137" i="10"/>
  <c r="AQ6137" i="10"/>
  <c r="AR6137" i="10"/>
  <c r="AP6138" i="10"/>
  <c r="AQ6138" i="10"/>
  <c r="AR6138" i="10"/>
  <c r="AP6139" i="10"/>
  <c r="AQ6139" i="10"/>
  <c r="AR6139" i="10"/>
  <c r="AP6140" i="10"/>
  <c r="AQ6140" i="10"/>
  <c r="AR6140" i="10"/>
  <c r="AP6141" i="10"/>
  <c r="AQ6141" i="10"/>
  <c r="AR6141" i="10"/>
  <c r="AP6142" i="10"/>
  <c r="AQ6142" i="10"/>
  <c r="AR6142" i="10"/>
  <c r="AP6143" i="10"/>
  <c r="AQ6143" i="10"/>
  <c r="AR6143" i="10"/>
  <c r="AP6144" i="10"/>
  <c r="AQ6144" i="10"/>
  <c r="AR6144" i="10"/>
  <c r="AP6145" i="10"/>
  <c r="AQ6145" i="10"/>
  <c r="AR6145" i="10"/>
  <c r="AP6146" i="10"/>
  <c r="AQ6146" i="10"/>
  <c r="AR6146" i="10"/>
  <c r="AP6147" i="10"/>
  <c r="AQ6147" i="10"/>
  <c r="AR6147" i="10"/>
  <c r="AP6148" i="10"/>
  <c r="AQ6148" i="10"/>
  <c r="AR6148" i="10"/>
  <c r="AP6149" i="10"/>
  <c r="AQ6149" i="10"/>
  <c r="AR6149" i="10"/>
  <c r="AP6150" i="10"/>
  <c r="AQ6150" i="10"/>
  <c r="AR6150" i="10"/>
  <c r="AP6151" i="10"/>
  <c r="AQ6151" i="10"/>
  <c r="AR6151" i="10"/>
  <c r="AP6152" i="10"/>
  <c r="AQ6152" i="10"/>
  <c r="AR6152" i="10"/>
  <c r="AP6153" i="10"/>
  <c r="AQ6153" i="10"/>
  <c r="AR6153" i="10"/>
  <c r="AP6154" i="10"/>
  <c r="AQ6154" i="10"/>
  <c r="AR6154" i="10"/>
  <c r="AP6155" i="10"/>
  <c r="AQ6155" i="10"/>
  <c r="AR6155" i="10"/>
  <c r="AP6156" i="10"/>
  <c r="AQ6156" i="10"/>
  <c r="AR6156" i="10"/>
  <c r="AP6157" i="10"/>
  <c r="AQ6157" i="10"/>
  <c r="AR6157" i="10"/>
  <c r="AP6158" i="10"/>
  <c r="AQ6158" i="10"/>
  <c r="AR6158" i="10"/>
  <c r="AP6159" i="10"/>
  <c r="AQ6159" i="10"/>
  <c r="AR6159" i="10"/>
  <c r="AP6160" i="10"/>
  <c r="AQ6160" i="10"/>
  <c r="AR6160" i="10"/>
  <c r="AP6161" i="10"/>
  <c r="AQ6161" i="10"/>
  <c r="AR6161" i="10"/>
  <c r="AP6162" i="10"/>
  <c r="AQ6162" i="10"/>
  <c r="AR6162" i="10"/>
  <c r="AP6163" i="10"/>
  <c r="AQ6163" i="10"/>
  <c r="AR6163" i="10"/>
  <c r="AP6164" i="10"/>
  <c r="AQ6164" i="10"/>
  <c r="AR6164" i="10"/>
  <c r="AP6165" i="10"/>
  <c r="AQ6165" i="10"/>
  <c r="AR6165" i="10"/>
  <c r="AP6166" i="10"/>
  <c r="AQ6166" i="10"/>
  <c r="AR6166" i="10"/>
  <c r="AP6167" i="10"/>
  <c r="AQ6167" i="10"/>
  <c r="AR6167" i="10"/>
  <c r="AP6168" i="10"/>
  <c r="AQ6168" i="10"/>
  <c r="AR6168" i="10"/>
  <c r="AP6169" i="10"/>
  <c r="AQ6169" i="10"/>
  <c r="AR6169" i="10"/>
  <c r="AP6170" i="10"/>
  <c r="AQ6170" i="10"/>
  <c r="AR6170" i="10"/>
  <c r="AP6171" i="10"/>
  <c r="AQ6171" i="10"/>
  <c r="AR6171" i="10"/>
  <c r="AP6172" i="10"/>
  <c r="AQ6172" i="10"/>
  <c r="AR6172" i="10"/>
  <c r="AP6173" i="10"/>
  <c r="AQ6173" i="10"/>
  <c r="AR6173" i="10"/>
  <c r="AP6174" i="10"/>
  <c r="AQ6174" i="10"/>
  <c r="AR6174" i="10"/>
  <c r="AP6175" i="10"/>
  <c r="AQ6175" i="10"/>
  <c r="AR6175" i="10"/>
  <c r="AP6176" i="10"/>
  <c r="AQ6176" i="10"/>
  <c r="AR6176" i="10"/>
  <c r="AP6177" i="10"/>
  <c r="AQ6177" i="10"/>
  <c r="AR6177" i="10"/>
  <c r="AP6178" i="10"/>
  <c r="AQ6178" i="10"/>
  <c r="AR6178" i="10"/>
  <c r="AP6179" i="10"/>
  <c r="AQ6179" i="10"/>
  <c r="AR6179" i="10"/>
  <c r="AP6180" i="10"/>
  <c r="AQ6180" i="10"/>
  <c r="AR6180" i="10"/>
  <c r="AP6181" i="10"/>
  <c r="AQ6181" i="10"/>
  <c r="AR6181" i="10"/>
  <c r="AP6182" i="10"/>
  <c r="AQ6182" i="10"/>
  <c r="AR6182" i="10"/>
  <c r="AP6183" i="10"/>
  <c r="AQ6183" i="10"/>
  <c r="AR6183" i="10"/>
  <c r="AP6184" i="10"/>
  <c r="AQ6184" i="10"/>
  <c r="AR6184" i="10"/>
  <c r="AP6185" i="10"/>
  <c r="AQ6185" i="10"/>
  <c r="AR6185" i="10"/>
  <c r="AP6186" i="10"/>
  <c r="AQ6186" i="10"/>
  <c r="AR6186" i="10"/>
  <c r="AP6187" i="10"/>
  <c r="AQ6187" i="10"/>
  <c r="AR6187" i="10"/>
  <c r="AP6188" i="10"/>
  <c r="AQ6188" i="10"/>
  <c r="AR6188" i="10"/>
  <c r="AP6189" i="10"/>
  <c r="AQ6189" i="10"/>
  <c r="AR6189" i="10"/>
  <c r="AP6190" i="10"/>
  <c r="AQ6190" i="10"/>
  <c r="AR6190" i="10"/>
  <c r="AP6191" i="10"/>
  <c r="AQ6191" i="10"/>
  <c r="AR6191" i="10"/>
  <c r="AP6192" i="10"/>
  <c r="AQ6192" i="10"/>
  <c r="AR6192" i="10"/>
  <c r="AP6193" i="10"/>
  <c r="AQ6193" i="10"/>
  <c r="AR6193" i="10"/>
  <c r="AP6194" i="10"/>
  <c r="AQ6194" i="10"/>
  <c r="AR6194" i="10"/>
  <c r="AP6195" i="10"/>
  <c r="AQ6195" i="10"/>
  <c r="AR6195" i="10"/>
  <c r="AP6196" i="10"/>
  <c r="AQ6196" i="10"/>
  <c r="AR6196" i="10"/>
  <c r="AP6197" i="10"/>
  <c r="AQ6197" i="10"/>
  <c r="AR6197" i="10"/>
  <c r="AP6198" i="10"/>
  <c r="AQ6198" i="10"/>
  <c r="AR6198" i="10"/>
  <c r="AP6199" i="10"/>
  <c r="AQ6199" i="10"/>
  <c r="AR6199" i="10"/>
  <c r="AP6200" i="10"/>
  <c r="AQ6200" i="10"/>
  <c r="AR6200" i="10"/>
  <c r="AP6201" i="10"/>
  <c r="AQ6201" i="10"/>
  <c r="AR6201" i="10"/>
  <c r="AP6202" i="10"/>
  <c r="AQ6202" i="10"/>
  <c r="AR6202" i="10"/>
  <c r="AP6203" i="10"/>
  <c r="AQ6203" i="10"/>
  <c r="AR6203" i="10"/>
  <c r="AP6204" i="10"/>
  <c r="AQ6204" i="10"/>
  <c r="AR6204" i="10"/>
  <c r="AP6205" i="10"/>
  <c r="AQ6205" i="10"/>
  <c r="AR6205" i="10"/>
  <c r="AP6206" i="10"/>
  <c r="AQ6206" i="10"/>
  <c r="AR6206" i="10"/>
  <c r="AP6207" i="10"/>
  <c r="AQ6207" i="10"/>
  <c r="AR6207" i="10"/>
  <c r="AP6208" i="10"/>
  <c r="AQ6208" i="10"/>
  <c r="AR6208" i="10"/>
  <c r="AP6209" i="10"/>
  <c r="AQ6209" i="10"/>
  <c r="AR6209" i="10"/>
  <c r="AP6210" i="10"/>
  <c r="AQ6210" i="10"/>
  <c r="AR6210" i="10"/>
  <c r="AP6211" i="10"/>
  <c r="AQ6211" i="10"/>
  <c r="AR6211" i="10"/>
  <c r="AP6212" i="10"/>
  <c r="AQ6212" i="10"/>
  <c r="AR6212" i="10"/>
  <c r="AP6213" i="10"/>
  <c r="AQ6213" i="10"/>
  <c r="AR6213" i="10"/>
  <c r="AP6214" i="10"/>
  <c r="AQ6214" i="10"/>
  <c r="AR6214" i="10"/>
  <c r="AP6215" i="10"/>
  <c r="AQ6215" i="10"/>
  <c r="AR6215" i="10"/>
  <c r="AP6216" i="10"/>
  <c r="AQ6216" i="10"/>
  <c r="AR6216" i="10"/>
  <c r="AP6217" i="10"/>
  <c r="AQ6217" i="10"/>
  <c r="AR6217" i="10"/>
  <c r="AP6218" i="10"/>
  <c r="AQ6218" i="10"/>
  <c r="AR6218" i="10"/>
  <c r="AP6219" i="10"/>
  <c r="AQ6219" i="10"/>
  <c r="AR6219" i="10"/>
  <c r="AP6220" i="10"/>
  <c r="AQ6220" i="10"/>
  <c r="AR6220" i="10"/>
  <c r="AP6221" i="10"/>
  <c r="AQ6221" i="10"/>
  <c r="AR6221" i="10"/>
  <c r="AP6222" i="10"/>
  <c r="AQ6222" i="10"/>
  <c r="AR6222" i="10"/>
  <c r="AP6223" i="10"/>
  <c r="AQ6223" i="10"/>
  <c r="AR6223" i="10"/>
  <c r="AP6224" i="10"/>
  <c r="AQ6224" i="10"/>
  <c r="AR6224" i="10"/>
  <c r="AP6225" i="10"/>
  <c r="AQ6225" i="10"/>
  <c r="AR6225" i="10"/>
  <c r="AP6226" i="10"/>
  <c r="AQ6226" i="10"/>
  <c r="AR6226" i="10"/>
  <c r="AP6227" i="10"/>
  <c r="AQ6227" i="10"/>
  <c r="AR6227" i="10"/>
  <c r="AP6228" i="10"/>
  <c r="AQ6228" i="10"/>
  <c r="AR6228" i="10"/>
  <c r="AP6229" i="10"/>
  <c r="AQ6229" i="10"/>
  <c r="AR6229" i="10"/>
  <c r="AP6230" i="10"/>
  <c r="AQ6230" i="10"/>
  <c r="AR6230" i="10"/>
  <c r="AP6231" i="10"/>
  <c r="AQ6231" i="10"/>
  <c r="AR6231" i="10"/>
  <c r="AP6232" i="10"/>
  <c r="AQ6232" i="10"/>
  <c r="AR6232" i="10"/>
  <c r="AP6233" i="10"/>
  <c r="AQ6233" i="10"/>
  <c r="AR6233" i="10"/>
  <c r="AP6234" i="10"/>
  <c r="AQ6234" i="10"/>
  <c r="AR6234" i="10"/>
  <c r="AP6235" i="10"/>
  <c r="AQ6235" i="10"/>
  <c r="AR6235" i="10"/>
  <c r="AP6236" i="10"/>
  <c r="AQ6236" i="10"/>
  <c r="AR6236" i="10"/>
  <c r="AP6237" i="10"/>
  <c r="AQ6237" i="10"/>
  <c r="AR6237" i="10"/>
  <c r="AP6238" i="10"/>
  <c r="AQ6238" i="10"/>
  <c r="AR6238" i="10"/>
  <c r="AP6239" i="10"/>
  <c r="AQ6239" i="10"/>
  <c r="AR6239" i="10"/>
  <c r="AP6240" i="10"/>
  <c r="AQ6240" i="10"/>
  <c r="AR6240" i="10"/>
  <c r="AP6241" i="10"/>
  <c r="AQ6241" i="10"/>
  <c r="AR6241" i="10"/>
  <c r="AP6242" i="10"/>
  <c r="AQ6242" i="10"/>
  <c r="AR6242" i="10"/>
  <c r="AP6243" i="10"/>
  <c r="AQ6243" i="10"/>
  <c r="AR6243" i="10"/>
  <c r="AP6244" i="10"/>
  <c r="AQ6244" i="10"/>
  <c r="AR6244" i="10"/>
  <c r="AP6245" i="10"/>
  <c r="AQ6245" i="10"/>
  <c r="AR6245" i="10"/>
  <c r="AP6246" i="10"/>
  <c r="AQ6246" i="10"/>
  <c r="AR6246" i="10"/>
  <c r="AP6247" i="10"/>
  <c r="AQ6247" i="10"/>
  <c r="AR6247" i="10"/>
  <c r="AP6248" i="10"/>
  <c r="AQ6248" i="10"/>
  <c r="AR6248" i="10"/>
  <c r="AP6249" i="10"/>
  <c r="AQ6249" i="10"/>
  <c r="AR6249" i="10"/>
  <c r="AP6250" i="10"/>
  <c r="AQ6250" i="10"/>
  <c r="AR6250" i="10"/>
  <c r="AP6251" i="10"/>
  <c r="AQ6251" i="10"/>
  <c r="AR6251" i="10"/>
  <c r="AP6252" i="10"/>
  <c r="AQ6252" i="10"/>
  <c r="AR6252" i="10"/>
  <c r="AP6253" i="10"/>
  <c r="AQ6253" i="10"/>
  <c r="AR6253" i="10"/>
  <c r="AP6254" i="10"/>
  <c r="AQ6254" i="10"/>
  <c r="AR6254" i="10"/>
  <c r="AP6255" i="10"/>
  <c r="AQ6255" i="10"/>
  <c r="AR6255" i="10"/>
  <c r="AP6256" i="10"/>
  <c r="AQ6256" i="10"/>
  <c r="AR6256" i="10"/>
  <c r="AP6257" i="10"/>
  <c r="AQ6257" i="10"/>
  <c r="AR6257" i="10"/>
  <c r="AP6258" i="10"/>
  <c r="AQ6258" i="10"/>
  <c r="AR6258" i="10"/>
  <c r="AP6259" i="10"/>
  <c r="AQ6259" i="10"/>
  <c r="AR6259" i="10"/>
  <c r="AP6260" i="10"/>
  <c r="AQ6260" i="10"/>
  <c r="AR6260" i="10"/>
  <c r="AP6261" i="10"/>
  <c r="AQ6261" i="10"/>
  <c r="AR6261" i="10"/>
  <c r="AP6262" i="10"/>
  <c r="AQ6262" i="10"/>
  <c r="AR6262" i="10"/>
  <c r="AP6263" i="10"/>
  <c r="AQ6263" i="10"/>
  <c r="AR6263" i="10"/>
  <c r="AP6264" i="10"/>
  <c r="AQ6264" i="10"/>
  <c r="AR6264" i="10"/>
  <c r="AP6265" i="10"/>
  <c r="AQ6265" i="10"/>
  <c r="AR6265" i="10"/>
  <c r="AP6266" i="10"/>
  <c r="AQ6266" i="10"/>
  <c r="AR6266" i="10"/>
  <c r="AP6267" i="10"/>
  <c r="AQ6267" i="10"/>
  <c r="AR6267" i="10"/>
  <c r="AP6268" i="10"/>
  <c r="AQ6268" i="10"/>
  <c r="AR6268" i="10"/>
  <c r="AP6269" i="10"/>
  <c r="AQ6269" i="10"/>
  <c r="AR6269" i="10"/>
  <c r="AP6270" i="10"/>
  <c r="AQ6270" i="10"/>
  <c r="AR6270" i="10"/>
  <c r="AP6271" i="10"/>
  <c r="AQ6271" i="10"/>
  <c r="AR6271" i="10"/>
  <c r="AP6272" i="10"/>
  <c r="AQ6272" i="10"/>
  <c r="AR6272" i="10"/>
  <c r="AP6273" i="10"/>
  <c r="AQ6273" i="10"/>
  <c r="AR6273" i="10"/>
  <c r="AP6274" i="10"/>
  <c r="AQ6274" i="10"/>
  <c r="AR6274" i="10"/>
  <c r="AP6275" i="10"/>
  <c r="AQ6275" i="10"/>
  <c r="AR6275" i="10"/>
  <c r="AP6276" i="10"/>
  <c r="AQ6276" i="10"/>
  <c r="AR6276" i="10"/>
  <c r="AP6277" i="10"/>
  <c r="AQ6277" i="10"/>
  <c r="AR6277" i="10"/>
  <c r="AP6278" i="10"/>
  <c r="AQ6278" i="10"/>
  <c r="AR6278" i="10"/>
  <c r="AP6279" i="10"/>
  <c r="AQ6279" i="10"/>
  <c r="AR6279" i="10"/>
  <c r="AP6280" i="10"/>
  <c r="AQ6280" i="10"/>
  <c r="AR6280" i="10"/>
  <c r="AP6281" i="10"/>
  <c r="AQ6281" i="10"/>
  <c r="AR6281" i="10"/>
  <c r="AP6282" i="10"/>
  <c r="AQ6282" i="10"/>
  <c r="AR6282" i="10"/>
  <c r="AP6283" i="10"/>
  <c r="AQ6283" i="10"/>
  <c r="AR6283" i="10"/>
  <c r="AP6284" i="10"/>
  <c r="AQ6284" i="10"/>
  <c r="AR6284" i="10"/>
  <c r="AP6285" i="10"/>
  <c r="AQ6285" i="10"/>
  <c r="AR6285" i="10"/>
  <c r="AP6286" i="10"/>
  <c r="AQ6286" i="10"/>
  <c r="AR6286" i="10"/>
  <c r="AP6287" i="10"/>
  <c r="AQ6287" i="10"/>
  <c r="AR6287" i="10"/>
  <c r="AP6288" i="10"/>
  <c r="AQ6288" i="10"/>
  <c r="AR6288" i="10"/>
  <c r="AP6289" i="10"/>
  <c r="AQ6289" i="10"/>
  <c r="AR6289" i="10"/>
  <c r="AP6290" i="10"/>
  <c r="AQ6290" i="10"/>
  <c r="AR6290" i="10"/>
  <c r="AP6291" i="10"/>
  <c r="AQ6291" i="10"/>
  <c r="AR6291" i="10"/>
  <c r="AP6292" i="10"/>
  <c r="AQ6292" i="10"/>
  <c r="AR6292" i="10"/>
  <c r="AP6293" i="10"/>
  <c r="AQ6293" i="10"/>
  <c r="AR6293" i="10"/>
  <c r="AP6294" i="10"/>
  <c r="AQ6294" i="10"/>
  <c r="AR6294" i="10"/>
  <c r="AP6295" i="10"/>
  <c r="AQ6295" i="10"/>
  <c r="AR6295" i="10"/>
  <c r="AP6296" i="10"/>
  <c r="AQ6296" i="10"/>
  <c r="AR6296" i="10"/>
  <c r="AP6297" i="10"/>
  <c r="AQ6297" i="10"/>
  <c r="AR6297" i="10"/>
  <c r="AP6298" i="10"/>
  <c r="AQ6298" i="10"/>
  <c r="AR6298" i="10"/>
  <c r="AP6299" i="10"/>
  <c r="AQ6299" i="10"/>
  <c r="AR6299" i="10"/>
  <c r="AP6300" i="10"/>
  <c r="AQ6300" i="10"/>
  <c r="AR6300" i="10"/>
  <c r="AP6301" i="10"/>
  <c r="AQ6301" i="10"/>
  <c r="AR6301" i="10"/>
  <c r="AP6302" i="10"/>
  <c r="AQ6302" i="10"/>
  <c r="AR6302" i="10"/>
  <c r="AP6303" i="10"/>
  <c r="AQ6303" i="10"/>
  <c r="AR6303" i="10"/>
  <c r="AP6304" i="10"/>
  <c r="AQ6304" i="10"/>
  <c r="AR6304" i="10"/>
  <c r="AP6305" i="10"/>
  <c r="AQ6305" i="10"/>
  <c r="AR6305" i="10"/>
  <c r="AP6306" i="10"/>
  <c r="AQ6306" i="10"/>
  <c r="AR6306" i="10"/>
  <c r="AP6307" i="10"/>
  <c r="AQ6307" i="10"/>
  <c r="AR6307" i="10"/>
  <c r="AP6308" i="10"/>
  <c r="AQ6308" i="10"/>
  <c r="AR6308" i="10"/>
  <c r="AP6309" i="10"/>
  <c r="AQ6309" i="10"/>
  <c r="AR6309" i="10"/>
  <c r="AP6310" i="10"/>
  <c r="AQ6310" i="10"/>
  <c r="AR6310" i="10"/>
  <c r="AP6311" i="10"/>
  <c r="AQ6311" i="10"/>
  <c r="AR6311" i="10"/>
  <c r="AP6312" i="10"/>
  <c r="AQ6312" i="10"/>
  <c r="AR6312" i="10"/>
  <c r="AP6313" i="10"/>
  <c r="AQ6313" i="10"/>
  <c r="AR6313" i="10"/>
  <c r="AP6314" i="10"/>
  <c r="AQ6314" i="10"/>
  <c r="AR6314" i="10"/>
  <c r="AP6315" i="10"/>
  <c r="AQ6315" i="10"/>
  <c r="AR6315" i="10"/>
  <c r="AP6316" i="10"/>
  <c r="AQ6316" i="10"/>
  <c r="AR6316" i="10"/>
  <c r="AP6317" i="10"/>
  <c r="AQ6317" i="10"/>
  <c r="AR6317" i="10"/>
  <c r="AP6318" i="10"/>
  <c r="AQ6318" i="10"/>
  <c r="AR6318" i="10"/>
  <c r="AP6319" i="10"/>
  <c r="AQ6319" i="10"/>
  <c r="AR6319" i="10"/>
  <c r="AP6320" i="10"/>
  <c r="AQ6320" i="10"/>
  <c r="AR6320" i="10"/>
  <c r="AP6321" i="10"/>
  <c r="AQ6321" i="10"/>
  <c r="AR6321" i="10"/>
  <c r="AP6322" i="10"/>
  <c r="AQ6322" i="10"/>
  <c r="AR6322" i="10"/>
  <c r="AP6323" i="10"/>
  <c r="AQ6323" i="10"/>
  <c r="AR6323" i="10"/>
  <c r="AP6324" i="10"/>
  <c r="AQ6324" i="10"/>
  <c r="AR6324" i="10"/>
  <c r="AP6325" i="10"/>
  <c r="AQ6325" i="10"/>
  <c r="AR6325" i="10"/>
  <c r="AP6326" i="10"/>
  <c r="AQ6326" i="10"/>
  <c r="AR6326" i="10"/>
  <c r="AP6327" i="10"/>
  <c r="AQ6327" i="10"/>
  <c r="AR6327" i="10"/>
  <c r="AP6328" i="10"/>
  <c r="AQ6328" i="10"/>
  <c r="AR6328" i="10"/>
  <c r="AP6329" i="10"/>
  <c r="AQ6329" i="10"/>
  <c r="AR6329" i="10"/>
  <c r="AP6330" i="10"/>
  <c r="AQ6330" i="10"/>
  <c r="AR6330" i="10"/>
  <c r="AP6331" i="10"/>
  <c r="AQ6331" i="10"/>
  <c r="AR6331" i="10"/>
  <c r="AP6332" i="10"/>
  <c r="AQ6332" i="10"/>
  <c r="AR6332" i="10"/>
  <c r="AP6333" i="10"/>
  <c r="AQ6333" i="10"/>
  <c r="AR6333" i="10"/>
  <c r="AP6334" i="10"/>
  <c r="AQ6334" i="10"/>
  <c r="AR6334" i="10"/>
  <c r="AP6335" i="10"/>
  <c r="AQ6335" i="10"/>
  <c r="AR6335" i="10"/>
  <c r="AP6336" i="10"/>
  <c r="AQ6336" i="10"/>
  <c r="AR6336" i="10"/>
  <c r="AP6337" i="10"/>
  <c r="AQ6337" i="10"/>
  <c r="AR6337" i="10"/>
  <c r="AP6338" i="10"/>
  <c r="AQ6338" i="10"/>
  <c r="AR6338" i="10"/>
  <c r="AP6339" i="10"/>
  <c r="AQ6339" i="10"/>
  <c r="AR6339" i="10"/>
  <c r="AP6340" i="10"/>
  <c r="AQ6340" i="10"/>
  <c r="AR6340" i="10"/>
  <c r="AP6341" i="10"/>
  <c r="AQ6341" i="10"/>
  <c r="AR6341" i="10"/>
  <c r="AP6342" i="10"/>
  <c r="AQ6342" i="10"/>
  <c r="AR6342" i="10"/>
  <c r="AP6343" i="10"/>
  <c r="AQ6343" i="10"/>
  <c r="AR6343" i="10"/>
  <c r="AP6344" i="10"/>
  <c r="AQ6344" i="10"/>
  <c r="AR6344" i="10"/>
  <c r="AP6345" i="10"/>
  <c r="AQ6345" i="10"/>
  <c r="AR6345" i="10"/>
  <c r="AP6346" i="10"/>
  <c r="AQ6346" i="10"/>
  <c r="AR6346" i="10"/>
  <c r="AP6347" i="10"/>
  <c r="AQ6347" i="10"/>
  <c r="AR6347" i="10"/>
  <c r="AP6348" i="10"/>
  <c r="AQ6348" i="10"/>
  <c r="AR6348" i="10"/>
  <c r="AP6349" i="10"/>
  <c r="AQ6349" i="10"/>
  <c r="AR6349" i="10"/>
  <c r="AP6350" i="10"/>
  <c r="AQ6350" i="10"/>
  <c r="AR6350" i="10"/>
  <c r="AP6351" i="10"/>
  <c r="AQ6351" i="10"/>
  <c r="AR6351" i="10"/>
  <c r="AP6352" i="10"/>
  <c r="AQ6352" i="10"/>
  <c r="AR6352" i="10"/>
  <c r="AP6353" i="10"/>
  <c r="AQ6353" i="10"/>
  <c r="AR6353" i="10"/>
  <c r="AP6354" i="10"/>
  <c r="AQ6354" i="10"/>
  <c r="AR6354" i="10"/>
  <c r="AP6355" i="10"/>
  <c r="AQ6355" i="10"/>
  <c r="AR6355" i="10"/>
  <c r="AP6356" i="10"/>
  <c r="AQ6356" i="10"/>
  <c r="AR6356" i="10"/>
  <c r="AP6357" i="10"/>
  <c r="AQ6357" i="10"/>
  <c r="AR6357" i="10"/>
  <c r="AP6358" i="10"/>
  <c r="AQ6358" i="10"/>
  <c r="AR6358" i="10"/>
  <c r="AP6359" i="10"/>
  <c r="AQ6359" i="10"/>
  <c r="AR6359" i="10"/>
  <c r="AP6360" i="10"/>
  <c r="AQ6360" i="10"/>
  <c r="AR6360" i="10"/>
  <c r="AP6361" i="10"/>
  <c r="AQ6361" i="10"/>
  <c r="AR6361" i="10"/>
  <c r="AP6362" i="10"/>
  <c r="AQ6362" i="10"/>
  <c r="AR6362" i="10"/>
  <c r="AP6363" i="10"/>
  <c r="AQ6363" i="10"/>
  <c r="AR6363" i="10"/>
  <c r="AP6364" i="10"/>
  <c r="AQ6364" i="10"/>
  <c r="AR6364" i="10"/>
  <c r="AP6365" i="10"/>
  <c r="AQ6365" i="10"/>
  <c r="AR6365" i="10"/>
  <c r="AP6366" i="10"/>
  <c r="AQ6366" i="10"/>
  <c r="AR6366" i="10"/>
  <c r="AP6367" i="10"/>
  <c r="AQ6367" i="10"/>
  <c r="AR6367" i="10"/>
  <c r="AP6368" i="10"/>
  <c r="AQ6368" i="10"/>
  <c r="AR6368" i="10"/>
  <c r="AP6369" i="10"/>
  <c r="AQ6369" i="10"/>
  <c r="AR6369" i="10"/>
  <c r="AP6370" i="10"/>
  <c r="AQ6370" i="10"/>
  <c r="AR6370" i="10"/>
  <c r="AP6371" i="10"/>
  <c r="AQ6371" i="10"/>
  <c r="AR6371" i="10"/>
  <c r="AP6372" i="10"/>
  <c r="AQ6372" i="10"/>
  <c r="AR6372" i="10"/>
  <c r="AP6373" i="10"/>
  <c r="AQ6373" i="10"/>
  <c r="AR6373" i="10"/>
  <c r="AP6374" i="10"/>
  <c r="AQ6374" i="10"/>
  <c r="AR6374" i="10"/>
  <c r="AP6375" i="10"/>
  <c r="AQ6375" i="10"/>
  <c r="AR6375" i="10"/>
  <c r="AP6376" i="10"/>
  <c r="AQ6376" i="10"/>
  <c r="AR6376" i="10"/>
  <c r="AP6377" i="10"/>
  <c r="AQ6377" i="10"/>
  <c r="AR6377" i="10"/>
  <c r="AP6378" i="10"/>
  <c r="AQ6378" i="10"/>
  <c r="AR6378" i="10"/>
  <c r="AP6379" i="10"/>
  <c r="AQ6379" i="10"/>
  <c r="AR6379" i="10"/>
  <c r="AP6380" i="10"/>
  <c r="AQ6380" i="10"/>
  <c r="AR6380" i="10"/>
  <c r="AP6381" i="10"/>
  <c r="AQ6381" i="10"/>
  <c r="AR6381" i="10"/>
  <c r="AP6382" i="10"/>
  <c r="AQ6382" i="10"/>
  <c r="AR6382" i="10"/>
  <c r="AP6383" i="10"/>
  <c r="AQ6383" i="10"/>
  <c r="AR6383" i="10"/>
  <c r="AP6384" i="10"/>
  <c r="AQ6384" i="10"/>
  <c r="AR6384" i="10"/>
  <c r="AP6385" i="10"/>
  <c r="AQ6385" i="10"/>
  <c r="AR6385" i="10"/>
  <c r="AP6386" i="10"/>
  <c r="AQ6386" i="10"/>
  <c r="AR6386" i="10"/>
  <c r="AP6387" i="10"/>
  <c r="AQ6387" i="10"/>
  <c r="AR6387" i="10"/>
  <c r="AP6388" i="10"/>
  <c r="AQ6388" i="10"/>
  <c r="AR6388" i="10"/>
  <c r="AP6389" i="10"/>
  <c r="AQ6389" i="10"/>
  <c r="AR6389" i="10"/>
  <c r="AP6390" i="10"/>
  <c r="AQ6390" i="10"/>
  <c r="AR6390" i="10"/>
  <c r="AP6391" i="10"/>
  <c r="AQ6391" i="10"/>
  <c r="AR6391" i="10"/>
  <c r="AP6392" i="10"/>
  <c r="AQ6392" i="10"/>
  <c r="AR6392" i="10"/>
  <c r="AP6393" i="10"/>
  <c r="AQ6393" i="10"/>
  <c r="AR6393" i="10"/>
  <c r="AP6394" i="10"/>
  <c r="AQ6394" i="10"/>
  <c r="AR6394" i="10"/>
  <c r="AP6395" i="10"/>
  <c r="AQ6395" i="10"/>
  <c r="AR6395" i="10"/>
  <c r="AP6396" i="10"/>
  <c r="AQ6396" i="10"/>
  <c r="AR6396" i="10"/>
  <c r="AP6397" i="10"/>
  <c r="AQ6397" i="10"/>
  <c r="AR6397" i="10"/>
  <c r="AP6398" i="10"/>
  <c r="AQ6398" i="10"/>
  <c r="AR6398" i="10"/>
  <c r="AP6399" i="10"/>
  <c r="AQ6399" i="10"/>
  <c r="AR6399" i="10"/>
  <c r="AP6400" i="10"/>
  <c r="AQ6400" i="10"/>
  <c r="AR6400" i="10"/>
  <c r="AP6401" i="10"/>
  <c r="AQ6401" i="10"/>
  <c r="AR6401" i="10"/>
  <c r="AP6402" i="10"/>
  <c r="AQ6402" i="10"/>
  <c r="AR6402" i="10"/>
  <c r="AP6403" i="10"/>
  <c r="AQ6403" i="10"/>
  <c r="AR6403" i="10"/>
  <c r="AP6404" i="10"/>
  <c r="AQ6404" i="10"/>
  <c r="AR6404" i="10"/>
  <c r="AP6405" i="10"/>
  <c r="AQ6405" i="10"/>
  <c r="AR6405" i="10"/>
  <c r="AP6406" i="10"/>
  <c r="AQ6406" i="10"/>
  <c r="AR6406" i="10"/>
  <c r="AP6407" i="10"/>
  <c r="AQ6407" i="10"/>
  <c r="AR6407" i="10"/>
  <c r="AP6408" i="10"/>
  <c r="AQ6408" i="10"/>
  <c r="AR6408" i="10"/>
  <c r="AP6409" i="10"/>
  <c r="AQ6409" i="10"/>
  <c r="AR6409" i="10"/>
  <c r="AP6410" i="10"/>
  <c r="AQ6410" i="10"/>
  <c r="AR6410" i="10"/>
  <c r="AP6411" i="10"/>
  <c r="AQ6411" i="10"/>
  <c r="AR6411" i="10"/>
  <c r="AP6412" i="10"/>
  <c r="AQ6412" i="10"/>
  <c r="AR6412" i="10"/>
  <c r="AP6413" i="10"/>
  <c r="AQ6413" i="10"/>
  <c r="AR6413" i="10"/>
  <c r="AP6414" i="10"/>
  <c r="AQ6414" i="10"/>
  <c r="AR6414" i="10"/>
  <c r="AP6415" i="10"/>
  <c r="AQ6415" i="10"/>
  <c r="AR6415" i="10"/>
  <c r="AP6416" i="10"/>
  <c r="AQ6416" i="10"/>
  <c r="AR6416" i="10"/>
  <c r="AP6417" i="10"/>
  <c r="AQ6417" i="10"/>
  <c r="AR6417" i="10"/>
  <c r="AP6418" i="10"/>
  <c r="AQ6418" i="10"/>
  <c r="AR6418" i="10"/>
  <c r="AP6419" i="10"/>
  <c r="AQ6419" i="10"/>
  <c r="AR6419" i="10"/>
  <c r="AP6420" i="10"/>
  <c r="AQ6420" i="10"/>
  <c r="AR6420" i="10"/>
  <c r="AP6421" i="10"/>
  <c r="AQ6421" i="10"/>
  <c r="AR6421" i="10"/>
  <c r="AP6422" i="10"/>
  <c r="AQ6422" i="10"/>
  <c r="AR6422" i="10"/>
  <c r="AP6423" i="10"/>
  <c r="AQ6423" i="10"/>
  <c r="AR6423" i="10"/>
  <c r="AP6424" i="10"/>
  <c r="AQ6424" i="10"/>
  <c r="AR6424" i="10"/>
  <c r="AP6425" i="10"/>
  <c r="AQ6425" i="10"/>
  <c r="AR6425" i="10"/>
  <c r="AP6426" i="10"/>
  <c r="AQ6426" i="10"/>
  <c r="AR6426" i="10"/>
  <c r="AP6427" i="10"/>
  <c r="AQ6427" i="10"/>
  <c r="AR6427" i="10"/>
  <c r="AP6428" i="10"/>
  <c r="AQ6428" i="10"/>
  <c r="AR6428" i="10"/>
  <c r="AP6429" i="10"/>
  <c r="AQ6429" i="10"/>
  <c r="AR6429" i="10"/>
  <c r="AP6430" i="10"/>
  <c r="AQ6430" i="10"/>
  <c r="AR6430" i="10"/>
  <c r="AP6431" i="10"/>
  <c r="AQ6431" i="10"/>
  <c r="AR6431" i="10"/>
  <c r="AP6432" i="10"/>
  <c r="AQ6432" i="10"/>
  <c r="AR6432" i="10"/>
  <c r="AP6433" i="10"/>
  <c r="AQ6433" i="10"/>
  <c r="AR6433" i="10"/>
  <c r="AP6434" i="10"/>
  <c r="AQ6434" i="10"/>
  <c r="AR6434" i="10"/>
  <c r="AP6435" i="10"/>
  <c r="AQ6435" i="10"/>
  <c r="AR6435" i="10"/>
  <c r="AP6436" i="10"/>
  <c r="AQ6436" i="10"/>
  <c r="AR6436" i="10"/>
  <c r="AP6437" i="10"/>
  <c r="AQ6437" i="10"/>
  <c r="AR6437" i="10"/>
  <c r="AP6438" i="10"/>
  <c r="AQ6438" i="10"/>
  <c r="AR6438" i="10"/>
  <c r="AP6439" i="10"/>
  <c r="AQ6439" i="10"/>
  <c r="AR6439" i="10"/>
  <c r="AP6440" i="10"/>
  <c r="AQ6440" i="10"/>
  <c r="AR6440" i="10"/>
  <c r="AP6441" i="10"/>
  <c r="AQ6441" i="10"/>
  <c r="AR6441" i="10"/>
  <c r="AP6442" i="10"/>
  <c r="AQ6442" i="10"/>
  <c r="AR6442" i="10"/>
  <c r="AP6443" i="10"/>
  <c r="AQ6443" i="10"/>
  <c r="AR6443" i="10"/>
  <c r="AP6444" i="10"/>
  <c r="AQ6444" i="10"/>
  <c r="AR6444" i="10"/>
  <c r="AP6445" i="10"/>
  <c r="AQ6445" i="10"/>
  <c r="AR6445" i="10"/>
  <c r="AP6446" i="10"/>
  <c r="AQ6446" i="10"/>
  <c r="AR6446" i="10"/>
  <c r="AP6447" i="10"/>
  <c r="AQ6447" i="10"/>
  <c r="AR6447" i="10"/>
  <c r="AP6448" i="10"/>
  <c r="AQ6448" i="10"/>
  <c r="AR6448" i="10"/>
  <c r="AP6449" i="10"/>
  <c r="AQ6449" i="10"/>
  <c r="AR6449" i="10"/>
  <c r="AP6450" i="10"/>
  <c r="AQ6450" i="10"/>
  <c r="AR6450" i="10"/>
  <c r="AP6451" i="10"/>
  <c r="AQ6451" i="10"/>
  <c r="AR6451" i="10"/>
  <c r="AP6452" i="10"/>
  <c r="AQ6452" i="10"/>
  <c r="AR6452" i="10"/>
  <c r="AP6453" i="10"/>
  <c r="AQ6453" i="10"/>
  <c r="AR6453" i="10"/>
  <c r="AP6454" i="10"/>
  <c r="AQ6454" i="10"/>
  <c r="AR6454" i="10"/>
  <c r="AP6455" i="10"/>
  <c r="AQ6455" i="10"/>
  <c r="AR6455" i="10"/>
  <c r="AP6456" i="10"/>
  <c r="AQ6456" i="10"/>
  <c r="AR6456" i="10"/>
  <c r="AP6457" i="10"/>
  <c r="AQ6457" i="10"/>
  <c r="AR6457" i="10"/>
  <c r="AP6458" i="10"/>
  <c r="AQ6458" i="10"/>
  <c r="AR6458" i="10"/>
  <c r="AP6459" i="10"/>
  <c r="AQ6459" i="10"/>
  <c r="AR6459" i="10"/>
  <c r="AP6460" i="10"/>
  <c r="AQ6460" i="10"/>
  <c r="AR6460" i="10"/>
  <c r="AP6461" i="10"/>
  <c r="AQ6461" i="10"/>
  <c r="AR6461" i="10"/>
  <c r="AP6462" i="10"/>
  <c r="AQ6462" i="10"/>
  <c r="AR6462" i="10"/>
  <c r="AP6463" i="10"/>
  <c r="AQ6463" i="10"/>
  <c r="AR6463" i="10"/>
  <c r="AP6464" i="10"/>
  <c r="AQ6464" i="10"/>
  <c r="AR6464" i="10"/>
  <c r="AP6465" i="10"/>
  <c r="AQ6465" i="10"/>
  <c r="AR6465" i="10"/>
  <c r="AP6466" i="10"/>
  <c r="AQ6466" i="10"/>
  <c r="AR6466" i="10"/>
  <c r="AP6467" i="10"/>
  <c r="AQ6467" i="10"/>
  <c r="AR6467" i="10"/>
  <c r="AP6468" i="10"/>
  <c r="AQ6468" i="10"/>
  <c r="AR6468" i="10"/>
  <c r="AP6469" i="10"/>
  <c r="AQ6469" i="10"/>
  <c r="AR6469" i="10"/>
  <c r="AP6470" i="10"/>
  <c r="AQ6470" i="10"/>
  <c r="AR6470" i="10"/>
  <c r="AP6471" i="10"/>
  <c r="AQ6471" i="10"/>
  <c r="AR6471" i="10"/>
  <c r="AP6472" i="10"/>
  <c r="AQ6472" i="10"/>
  <c r="AR6472" i="10"/>
  <c r="AP6473" i="10"/>
  <c r="AQ6473" i="10"/>
  <c r="AR6473" i="10"/>
  <c r="AP6474" i="10"/>
  <c r="AQ6474" i="10"/>
  <c r="AR6474" i="10"/>
  <c r="AP6475" i="10"/>
  <c r="AQ6475" i="10"/>
  <c r="AR6475" i="10"/>
  <c r="AP6476" i="10"/>
  <c r="AQ6476" i="10"/>
  <c r="AR6476" i="10"/>
  <c r="AP6477" i="10"/>
  <c r="AQ6477" i="10"/>
  <c r="AR6477" i="10"/>
  <c r="AP6478" i="10"/>
  <c r="AQ6478" i="10"/>
  <c r="AR6478" i="10"/>
  <c r="AP6479" i="10"/>
  <c r="AQ6479" i="10"/>
  <c r="AR6479" i="10"/>
  <c r="AP6480" i="10"/>
  <c r="AQ6480" i="10"/>
  <c r="AR6480" i="10"/>
  <c r="AP6481" i="10"/>
  <c r="AQ6481" i="10"/>
  <c r="AR6481" i="10"/>
  <c r="AP6482" i="10"/>
  <c r="AQ6482" i="10"/>
  <c r="AR6482" i="10"/>
  <c r="AP6483" i="10"/>
  <c r="AQ6483" i="10"/>
  <c r="AR6483" i="10"/>
  <c r="AP6484" i="10"/>
  <c r="AQ6484" i="10"/>
  <c r="AR6484" i="10"/>
  <c r="AP6485" i="10"/>
  <c r="AQ6485" i="10"/>
  <c r="AR6485" i="10"/>
  <c r="AP6486" i="10"/>
  <c r="AQ6486" i="10"/>
  <c r="AR6486" i="10"/>
  <c r="AP6487" i="10"/>
  <c r="AQ6487" i="10"/>
  <c r="AR6487" i="10"/>
  <c r="AP6488" i="10"/>
  <c r="AQ6488" i="10"/>
  <c r="AR6488" i="10"/>
  <c r="AP6489" i="10"/>
  <c r="AQ6489" i="10"/>
  <c r="AR6489" i="10"/>
  <c r="AP6490" i="10"/>
  <c r="AQ6490" i="10"/>
  <c r="AR6490" i="10"/>
  <c r="AP6491" i="10"/>
  <c r="AQ6491" i="10"/>
  <c r="AR6491" i="10"/>
  <c r="AP6492" i="10"/>
  <c r="AQ6492" i="10"/>
  <c r="AR6492" i="10"/>
  <c r="AP6493" i="10"/>
  <c r="AQ6493" i="10"/>
  <c r="AR6493" i="10"/>
  <c r="AP6494" i="10"/>
  <c r="AQ6494" i="10"/>
  <c r="AR6494" i="10"/>
  <c r="AP6495" i="10"/>
  <c r="AQ6495" i="10"/>
  <c r="AR6495" i="10"/>
  <c r="AP6496" i="10"/>
  <c r="AQ6496" i="10"/>
  <c r="AR6496" i="10"/>
  <c r="AP6497" i="10"/>
  <c r="AQ6497" i="10"/>
  <c r="AR6497" i="10"/>
  <c r="AP6498" i="10"/>
  <c r="AQ6498" i="10"/>
  <c r="AR6498" i="10"/>
  <c r="AP6499" i="10"/>
  <c r="AQ6499" i="10"/>
  <c r="AR6499" i="10"/>
  <c r="AP6500" i="10"/>
  <c r="AQ6500" i="10"/>
  <c r="AR6500" i="10"/>
  <c r="AP6501" i="10"/>
  <c r="AQ6501" i="10"/>
  <c r="AR6501" i="10"/>
  <c r="AP6502" i="10"/>
  <c r="AQ6502" i="10"/>
  <c r="AR6502" i="10"/>
  <c r="AP6503" i="10"/>
  <c r="AQ6503" i="10"/>
  <c r="AR6503" i="10"/>
  <c r="AP6504" i="10"/>
  <c r="AQ6504" i="10"/>
  <c r="AR6504" i="10"/>
  <c r="AP6505" i="10"/>
  <c r="AQ6505" i="10"/>
  <c r="AR6505" i="10"/>
  <c r="AP6506" i="10"/>
  <c r="AQ6506" i="10"/>
  <c r="AR6506" i="10"/>
  <c r="AP6507" i="10"/>
  <c r="AQ6507" i="10"/>
  <c r="AR6507" i="10"/>
  <c r="AP6508" i="10"/>
  <c r="AQ6508" i="10"/>
  <c r="AR6508" i="10"/>
  <c r="AP6509" i="10"/>
  <c r="AQ6509" i="10"/>
  <c r="AR6509" i="10"/>
  <c r="AP6510" i="10"/>
  <c r="AQ6510" i="10"/>
  <c r="AR6510" i="10"/>
  <c r="AP6511" i="10"/>
  <c r="AQ6511" i="10"/>
  <c r="AR6511" i="10"/>
  <c r="AP6512" i="10"/>
  <c r="AQ6512" i="10"/>
  <c r="AR6512" i="10"/>
  <c r="AP6513" i="10"/>
  <c r="AQ6513" i="10"/>
  <c r="AR6513" i="10"/>
  <c r="AP6514" i="10"/>
  <c r="AQ6514" i="10"/>
  <c r="AR6514" i="10"/>
  <c r="AP6515" i="10"/>
  <c r="AQ6515" i="10"/>
  <c r="AR6515" i="10"/>
  <c r="AP6516" i="10"/>
  <c r="AQ6516" i="10"/>
  <c r="AR6516" i="10"/>
  <c r="AP6517" i="10"/>
  <c r="AQ6517" i="10"/>
  <c r="AR6517" i="10"/>
  <c r="AP6518" i="10"/>
  <c r="AQ6518" i="10"/>
  <c r="AR6518" i="10"/>
  <c r="AP6519" i="10"/>
  <c r="AQ6519" i="10"/>
  <c r="AR6519" i="10"/>
  <c r="AP6520" i="10"/>
  <c r="AQ6520" i="10"/>
  <c r="AR6520" i="10"/>
  <c r="AP6521" i="10"/>
  <c r="AQ6521" i="10"/>
  <c r="AR6521" i="10"/>
  <c r="AP6522" i="10"/>
  <c r="AQ6522" i="10"/>
  <c r="AR6522" i="10"/>
  <c r="AP6523" i="10"/>
  <c r="AQ6523" i="10"/>
  <c r="AR6523" i="10"/>
  <c r="AP6524" i="10"/>
  <c r="AQ6524" i="10"/>
  <c r="AR6524" i="10"/>
  <c r="AP6525" i="10"/>
  <c r="AQ6525" i="10"/>
  <c r="AR6525" i="10"/>
  <c r="AP6526" i="10"/>
  <c r="AQ6526" i="10"/>
  <c r="AR6526" i="10"/>
  <c r="AP6527" i="10"/>
  <c r="AQ6527" i="10"/>
  <c r="AR6527" i="10"/>
  <c r="AP6528" i="10"/>
  <c r="AQ6528" i="10"/>
  <c r="AR6528" i="10"/>
  <c r="AP6529" i="10"/>
  <c r="AQ6529" i="10"/>
  <c r="AR6529" i="10"/>
  <c r="AP6530" i="10"/>
  <c r="AQ6530" i="10"/>
  <c r="AR6530" i="10"/>
  <c r="AP6531" i="10"/>
  <c r="AQ6531" i="10"/>
  <c r="AR6531" i="10"/>
  <c r="AP6532" i="10"/>
  <c r="AQ6532" i="10"/>
  <c r="AR6532" i="10"/>
  <c r="AP6533" i="10"/>
  <c r="AQ6533" i="10"/>
  <c r="AR6533" i="10"/>
  <c r="AP6534" i="10"/>
  <c r="AQ6534" i="10"/>
  <c r="AR6534" i="10"/>
  <c r="AP6535" i="10"/>
  <c r="AQ6535" i="10"/>
  <c r="AR6535" i="10"/>
  <c r="AP6536" i="10"/>
  <c r="AQ6536" i="10"/>
  <c r="AR6536" i="10"/>
  <c r="AP6537" i="10"/>
  <c r="AQ6537" i="10"/>
  <c r="AR6537" i="10"/>
  <c r="AP6538" i="10"/>
  <c r="AQ6538" i="10"/>
  <c r="AR6538" i="10"/>
  <c r="AP6539" i="10"/>
  <c r="AQ6539" i="10"/>
  <c r="AR6539" i="10"/>
  <c r="AP6540" i="10"/>
  <c r="AQ6540" i="10"/>
  <c r="AR6540" i="10"/>
  <c r="AP6541" i="10"/>
  <c r="AQ6541" i="10"/>
  <c r="AR6541" i="10"/>
  <c r="AP6542" i="10"/>
  <c r="AQ6542" i="10"/>
  <c r="AR6542" i="10"/>
  <c r="AP6543" i="10"/>
  <c r="AQ6543" i="10"/>
  <c r="AR6543" i="10"/>
  <c r="AP6544" i="10"/>
  <c r="AQ6544" i="10"/>
  <c r="AR6544" i="10"/>
  <c r="AP6545" i="10"/>
  <c r="AQ6545" i="10"/>
  <c r="AR6545" i="10"/>
  <c r="AP6546" i="10"/>
  <c r="AQ6546" i="10"/>
  <c r="AR6546" i="10"/>
  <c r="AP6547" i="10"/>
  <c r="AQ6547" i="10"/>
  <c r="AR6547" i="10"/>
  <c r="AP6548" i="10"/>
  <c r="AQ6548" i="10"/>
  <c r="AR6548" i="10"/>
  <c r="AP6549" i="10"/>
  <c r="AQ6549" i="10"/>
  <c r="AR6549" i="10"/>
  <c r="AP6550" i="10"/>
  <c r="AQ6550" i="10"/>
  <c r="AR6550" i="10"/>
  <c r="AP6551" i="10"/>
  <c r="AQ6551" i="10"/>
  <c r="AR6551" i="10"/>
  <c r="AP6552" i="10"/>
  <c r="AQ6552" i="10"/>
  <c r="AR6552" i="10"/>
  <c r="AP6553" i="10"/>
  <c r="AQ6553" i="10"/>
  <c r="AR6553" i="10"/>
  <c r="AP6554" i="10"/>
  <c r="AQ6554" i="10"/>
  <c r="AR6554" i="10"/>
  <c r="AP6555" i="10"/>
  <c r="AQ6555" i="10"/>
  <c r="AR6555" i="10"/>
  <c r="AP6556" i="10"/>
  <c r="AQ6556" i="10"/>
  <c r="AR6556" i="10"/>
  <c r="AP6557" i="10"/>
  <c r="AQ6557" i="10"/>
  <c r="AR6557" i="10"/>
  <c r="AP6558" i="10"/>
  <c r="AQ6558" i="10"/>
  <c r="AR6558" i="10"/>
  <c r="AP6559" i="10"/>
  <c r="AQ6559" i="10"/>
  <c r="AR6559" i="10"/>
  <c r="AP6560" i="10"/>
  <c r="AQ6560" i="10"/>
  <c r="AR6560" i="10"/>
  <c r="AP6561" i="10"/>
  <c r="AQ6561" i="10"/>
  <c r="AR6561" i="10"/>
  <c r="AP6562" i="10"/>
  <c r="AQ6562" i="10"/>
  <c r="AR6562" i="10"/>
  <c r="AP6563" i="10"/>
  <c r="AQ6563" i="10"/>
  <c r="AR6563" i="10"/>
  <c r="AP6564" i="10"/>
  <c r="AQ6564" i="10"/>
  <c r="AR6564" i="10"/>
  <c r="AP6565" i="10"/>
  <c r="AQ6565" i="10"/>
  <c r="AR6565" i="10"/>
  <c r="AP6566" i="10"/>
  <c r="AQ6566" i="10"/>
  <c r="AR6566" i="10"/>
  <c r="AP6567" i="10"/>
  <c r="AQ6567" i="10"/>
  <c r="AR6567" i="10"/>
  <c r="AP6568" i="10"/>
  <c r="AQ6568" i="10"/>
  <c r="AR6568" i="10"/>
  <c r="AP6569" i="10"/>
  <c r="AQ6569" i="10"/>
  <c r="AR6569" i="10"/>
  <c r="AP6570" i="10"/>
  <c r="AQ6570" i="10"/>
  <c r="AR6570" i="10"/>
  <c r="AP6571" i="10"/>
  <c r="AQ6571" i="10"/>
  <c r="AR6571" i="10"/>
  <c r="AP6572" i="10"/>
  <c r="AQ6572" i="10"/>
  <c r="AR6572" i="10"/>
  <c r="AP6573" i="10"/>
  <c r="AQ6573" i="10"/>
  <c r="AR6573" i="10"/>
  <c r="AP6574" i="10"/>
  <c r="AQ6574" i="10"/>
  <c r="AR6574" i="10"/>
  <c r="AP6575" i="10"/>
  <c r="AQ6575" i="10"/>
  <c r="AR6575" i="10"/>
  <c r="AP6576" i="10"/>
  <c r="AQ6576" i="10"/>
  <c r="AR6576" i="10"/>
  <c r="AP6577" i="10"/>
  <c r="AQ6577" i="10"/>
  <c r="AR6577" i="10"/>
  <c r="AP6578" i="10"/>
  <c r="AQ6578" i="10"/>
  <c r="AR6578" i="10"/>
  <c r="AP6579" i="10"/>
  <c r="AQ6579" i="10"/>
  <c r="AR6579" i="10"/>
  <c r="AP6580" i="10"/>
  <c r="AQ6580" i="10"/>
  <c r="AR6580" i="10"/>
  <c r="AP6581" i="10"/>
  <c r="AQ6581" i="10"/>
  <c r="AR6581" i="10"/>
  <c r="AP6582" i="10"/>
  <c r="AQ6582" i="10"/>
  <c r="AR6582" i="10"/>
  <c r="AP6583" i="10"/>
  <c r="AQ6583" i="10"/>
  <c r="AR6583" i="10"/>
  <c r="AP6584" i="10"/>
  <c r="AQ6584" i="10"/>
  <c r="AR6584" i="10"/>
  <c r="AP6585" i="10"/>
  <c r="AQ6585" i="10"/>
  <c r="AR6585" i="10"/>
  <c r="AP6586" i="10"/>
  <c r="AQ6586" i="10"/>
  <c r="AR6586" i="10"/>
  <c r="AP6587" i="10"/>
  <c r="AQ6587" i="10"/>
  <c r="AR6587" i="10"/>
  <c r="AP6588" i="10"/>
  <c r="AQ6588" i="10"/>
  <c r="AR6588" i="10"/>
  <c r="AP6589" i="10"/>
  <c r="AQ6589" i="10"/>
  <c r="AR6589" i="10"/>
  <c r="AP6590" i="10"/>
  <c r="AQ6590" i="10"/>
  <c r="AR6590" i="10"/>
  <c r="AP6591" i="10"/>
  <c r="AQ6591" i="10"/>
  <c r="AR6591" i="10"/>
  <c r="AP6592" i="10"/>
  <c r="AQ6592" i="10"/>
  <c r="AR6592" i="10"/>
  <c r="AP6593" i="10"/>
  <c r="AQ6593" i="10"/>
  <c r="AR6593" i="10"/>
  <c r="AP6594" i="10"/>
  <c r="AQ6594" i="10"/>
  <c r="AR6594" i="10"/>
  <c r="AP6595" i="10"/>
  <c r="AQ6595" i="10"/>
  <c r="AR6595" i="10"/>
  <c r="AP6596" i="10"/>
  <c r="AQ6596" i="10"/>
  <c r="AR6596" i="10"/>
  <c r="AP6597" i="10"/>
  <c r="AQ6597" i="10"/>
  <c r="AR6597" i="10"/>
  <c r="AP6598" i="10"/>
  <c r="AQ6598" i="10"/>
  <c r="AR6598" i="10"/>
  <c r="AP6599" i="10"/>
  <c r="AQ6599" i="10"/>
  <c r="AR6599" i="10"/>
  <c r="AP6600" i="10"/>
  <c r="AQ6600" i="10"/>
  <c r="AR6600" i="10"/>
  <c r="AP6601" i="10"/>
  <c r="AQ6601" i="10"/>
  <c r="AR6601" i="10"/>
  <c r="AP6602" i="10"/>
  <c r="AQ6602" i="10"/>
  <c r="AR6602" i="10"/>
  <c r="AP6603" i="10"/>
  <c r="AQ6603" i="10"/>
  <c r="AR6603" i="10"/>
  <c r="AP6604" i="10"/>
  <c r="AQ6604" i="10"/>
  <c r="AR6604" i="10"/>
  <c r="AP6605" i="10"/>
  <c r="AQ6605" i="10"/>
  <c r="AR6605" i="10"/>
  <c r="AP6606" i="10"/>
  <c r="AQ6606" i="10"/>
  <c r="AR6606" i="10"/>
  <c r="AP6607" i="10"/>
  <c r="AQ6607" i="10"/>
  <c r="AR6607" i="10"/>
  <c r="AP6608" i="10"/>
  <c r="AQ6608" i="10"/>
  <c r="AR6608" i="10"/>
  <c r="AP6609" i="10"/>
  <c r="AQ6609" i="10"/>
  <c r="AR6609" i="10"/>
  <c r="AP6610" i="10"/>
  <c r="AQ6610" i="10"/>
  <c r="AR6610" i="10"/>
  <c r="AP6611" i="10"/>
  <c r="AQ6611" i="10"/>
  <c r="AR6611" i="10"/>
  <c r="AP6612" i="10"/>
  <c r="AQ6612" i="10"/>
  <c r="AR6612" i="10"/>
  <c r="AP6613" i="10"/>
  <c r="AQ6613" i="10"/>
  <c r="AR6613" i="10"/>
  <c r="AP6614" i="10"/>
  <c r="AQ6614" i="10"/>
  <c r="AR6614" i="10"/>
  <c r="AP6615" i="10"/>
  <c r="AQ6615" i="10"/>
  <c r="AR6615" i="10"/>
  <c r="AP6616" i="10"/>
  <c r="AQ6616" i="10"/>
  <c r="AR6616" i="10"/>
  <c r="AP6617" i="10"/>
  <c r="AQ6617" i="10"/>
  <c r="AR6617" i="10"/>
  <c r="AP6618" i="10"/>
  <c r="AQ6618" i="10"/>
  <c r="AR6618" i="10"/>
  <c r="AP6619" i="10"/>
  <c r="AQ6619" i="10"/>
  <c r="AR6619" i="10"/>
  <c r="AP6620" i="10"/>
  <c r="AQ6620" i="10"/>
  <c r="AR6620" i="10"/>
  <c r="AP6621" i="10"/>
  <c r="AQ6621" i="10"/>
  <c r="AR6621" i="10"/>
  <c r="AP6622" i="10"/>
  <c r="AQ6622" i="10"/>
  <c r="AR6622" i="10"/>
  <c r="AP6623" i="10"/>
  <c r="AQ6623" i="10"/>
  <c r="AR6623" i="10"/>
  <c r="AP6624" i="10"/>
  <c r="AQ6624" i="10"/>
  <c r="AR6624" i="10"/>
  <c r="AP6625" i="10"/>
  <c r="AQ6625" i="10"/>
  <c r="AR6625" i="10"/>
  <c r="AP6626" i="10"/>
  <c r="AQ6626" i="10"/>
  <c r="AR6626" i="10"/>
  <c r="AP6627" i="10"/>
  <c r="AQ6627" i="10"/>
  <c r="AR6627" i="10"/>
  <c r="AP6628" i="10"/>
  <c r="AQ6628" i="10"/>
  <c r="AR6628" i="10"/>
  <c r="AP6629" i="10"/>
  <c r="AQ6629" i="10"/>
  <c r="AR6629" i="10"/>
  <c r="AP6630" i="10"/>
  <c r="AQ6630" i="10"/>
  <c r="AR6630" i="10"/>
  <c r="AP6631" i="10"/>
  <c r="AQ6631" i="10"/>
  <c r="AR6631" i="10"/>
  <c r="AP6632" i="10"/>
  <c r="AQ6632" i="10"/>
  <c r="AR6632" i="10"/>
  <c r="AP6633" i="10"/>
  <c r="AQ6633" i="10"/>
  <c r="AR6633" i="10"/>
  <c r="AP6634" i="10"/>
  <c r="AQ6634" i="10"/>
  <c r="AR6634" i="10"/>
  <c r="AP6635" i="10"/>
  <c r="AQ6635" i="10"/>
  <c r="AR6635" i="10"/>
  <c r="AP6636" i="10"/>
  <c r="AQ6636" i="10"/>
  <c r="AR6636" i="10"/>
  <c r="AP6637" i="10"/>
  <c r="AQ6637" i="10"/>
  <c r="AR6637" i="10"/>
  <c r="AP6638" i="10"/>
  <c r="AQ6638" i="10"/>
  <c r="AR6638" i="10"/>
  <c r="AP6639" i="10"/>
  <c r="AQ6639" i="10"/>
  <c r="AR6639" i="10"/>
  <c r="AP6640" i="10"/>
  <c r="AQ6640" i="10"/>
  <c r="AR6640" i="10"/>
  <c r="AP6641" i="10"/>
  <c r="AQ6641" i="10"/>
  <c r="AR6641" i="10"/>
  <c r="AP6642" i="10"/>
  <c r="AQ6642" i="10"/>
  <c r="AR6642" i="10"/>
  <c r="AP6643" i="10"/>
  <c r="AQ6643" i="10"/>
  <c r="AR6643" i="10"/>
  <c r="AP6644" i="10"/>
  <c r="AQ6644" i="10"/>
  <c r="AR6644" i="10"/>
  <c r="AP6645" i="10"/>
  <c r="AQ6645" i="10"/>
  <c r="AR6645" i="10"/>
  <c r="AP6646" i="10"/>
  <c r="AQ6646" i="10"/>
  <c r="AR6646" i="10"/>
  <c r="AP6647" i="10"/>
  <c r="AQ6647" i="10"/>
  <c r="AR6647" i="10"/>
  <c r="AP6648" i="10"/>
  <c r="AQ6648" i="10"/>
  <c r="AR6648" i="10"/>
  <c r="AP6649" i="10"/>
  <c r="AQ6649" i="10"/>
  <c r="AR6649" i="10"/>
  <c r="AP6650" i="10"/>
  <c r="AQ6650" i="10"/>
  <c r="AR6650" i="10"/>
  <c r="AP6651" i="10"/>
  <c r="AQ6651" i="10"/>
  <c r="AR6651" i="10"/>
  <c r="AP6652" i="10"/>
  <c r="AQ6652" i="10"/>
  <c r="AR6652" i="10"/>
  <c r="AP6653" i="10"/>
  <c r="AQ6653" i="10"/>
  <c r="AR6653" i="10"/>
  <c r="AP6654" i="10"/>
  <c r="AQ6654" i="10"/>
  <c r="AR6654" i="10"/>
  <c r="AP6655" i="10"/>
  <c r="AQ6655" i="10"/>
  <c r="AR6655" i="10"/>
  <c r="AP6656" i="10"/>
  <c r="AQ6656" i="10"/>
  <c r="AR6656" i="10"/>
  <c r="AP6657" i="10"/>
  <c r="AQ6657" i="10"/>
  <c r="AR6657" i="10"/>
  <c r="AP6658" i="10"/>
  <c r="AQ6658" i="10"/>
  <c r="AR6658" i="10"/>
  <c r="AP6659" i="10"/>
  <c r="AQ6659" i="10"/>
  <c r="AR6659" i="10"/>
  <c r="AP6660" i="10"/>
  <c r="AQ6660" i="10"/>
  <c r="AR6660" i="10"/>
  <c r="AP6661" i="10"/>
  <c r="AQ6661" i="10"/>
  <c r="AR6661" i="10"/>
  <c r="AP6662" i="10"/>
  <c r="AQ6662" i="10"/>
  <c r="AR6662" i="10"/>
  <c r="AP6663" i="10"/>
  <c r="AQ6663" i="10"/>
  <c r="AR6663" i="10"/>
  <c r="AP6664" i="10"/>
  <c r="AQ6664" i="10"/>
  <c r="AR6664" i="10"/>
  <c r="AP6665" i="10"/>
  <c r="AQ6665" i="10"/>
  <c r="AR6665" i="10"/>
  <c r="AP6666" i="10"/>
  <c r="AQ6666" i="10"/>
  <c r="AR6666" i="10"/>
  <c r="AP6667" i="10"/>
  <c r="AQ6667" i="10"/>
  <c r="AR6667" i="10"/>
  <c r="AP6668" i="10"/>
  <c r="AQ6668" i="10"/>
  <c r="AR6668" i="10"/>
  <c r="AP6669" i="10"/>
  <c r="AQ6669" i="10"/>
  <c r="AR6669" i="10"/>
  <c r="AP6670" i="10"/>
  <c r="AQ6670" i="10"/>
  <c r="AR6670" i="10"/>
  <c r="AP6671" i="10"/>
  <c r="AQ6671" i="10"/>
  <c r="AR6671" i="10"/>
  <c r="AP6672" i="10"/>
  <c r="AQ6672" i="10"/>
  <c r="AR6672" i="10"/>
  <c r="AP6673" i="10"/>
  <c r="AQ6673" i="10"/>
  <c r="AR6673" i="10"/>
  <c r="AP6674" i="10"/>
  <c r="AQ6674" i="10"/>
  <c r="AR6674" i="10"/>
  <c r="AP6675" i="10"/>
  <c r="AQ6675" i="10"/>
  <c r="AR6675" i="10"/>
  <c r="AP6676" i="10"/>
  <c r="AQ6676" i="10"/>
  <c r="AR6676" i="10"/>
  <c r="AP6677" i="10"/>
  <c r="AQ6677" i="10"/>
  <c r="AR6677" i="10"/>
  <c r="AP6678" i="10"/>
  <c r="AQ6678" i="10"/>
  <c r="AR6678" i="10"/>
  <c r="AP6679" i="10"/>
  <c r="AQ6679" i="10"/>
  <c r="AR6679" i="10"/>
  <c r="AP6680" i="10"/>
  <c r="AQ6680" i="10"/>
  <c r="AR6680" i="10"/>
  <c r="AP6681" i="10"/>
  <c r="AQ6681" i="10"/>
  <c r="AR6681" i="10"/>
  <c r="AP6682" i="10"/>
  <c r="AQ6682" i="10"/>
  <c r="AR6682" i="10"/>
  <c r="AP6683" i="10"/>
  <c r="AQ6683" i="10"/>
  <c r="AR6683" i="10"/>
  <c r="AP6684" i="10"/>
  <c r="AQ6684" i="10"/>
  <c r="AR6684" i="10"/>
  <c r="AP6685" i="10"/>
  <c r="AQ6685" i="10"/>
  <c r="AR6685" i="10"/>
  <c r="AP6686" i="10"/>
  <c r="AQ6686" i="10"/>
  <c r="AR6686" i="10"/>
  <c r="AP6687" i="10"/>
  <c r="AQ6687" i="10"/>
  <c r="AR6687" i="10"/>
  <c r="AP6688" i="10"/>
  <c r="AQ6688" i="10"/>
  <c r="AR6688" i="10"/>
  <c r="AP6689" i="10"/>
  <c r="AQ6689" i="10"/>
  <c r="AR6689" i="10"/>
  <c r="AP6690" i="10"/>
  <c r="AQ6690" i="10"/>
  <c r="AR6690" i="10"/>
  <c r="AP6691" i="10"/>
  <c r="AQ6691" i="10"/>
  <c r="AR6691" i="10"/>
  <c r="AP6692" i="10"/>
  <c r="AQ6692" i="10"/>
  <c r="AR6692" i="10"/>
  <c r="AP6693" i="10"/>
  <c r="AQ6693" i="10"/>
  <c r="AR6693" i="10"/>
  <c r="AP6694" i="10"/>
  <c r="AQ6694" i="10"/>
  <c r="AR6694" i="10"/>
  <c r="AP6695" i="10"/>
  <c r="AQ6695" i="10"/>
  <c r="AR6695" i="10"/>
  <c r="AP6696" i="10"/>
  <c r="AQ6696" i="10"/>
  <c r="AR6696" i="10"/>
  <c r="AP6697" i="10"/>
  <c r="AQ6697" i="10"/>
  <c r="AR6697" i="10"/>
  <c r="AP6698" i="10"/>
  <c r="AQ6698" i="10"/>
  <c r="AR6698" i="10"/>
  <c r="AP6699" i="10"/>
  <c r="AQ6699" i="10"/>
  <c r="AR6699" i="10"/>
  <c r="AP6700" i="10"/>
  <c r="AQ6700" i="10"/>
  <c r="AR6700" i="10"/>
  <c r="AP6701" i="10"/>
  <c r="AQ6701" i="10"/>
  <c r="AR6701" i="10"/>
  <c r="AP6702" i="10"/>
  <c r="AQ6702" i="10"/>
  <c r="AR6702" i="10"/>
  <c r="AP6703" i="10"/>
  <c r="AQ6703" i="10"/>
  <c r="AR6703" i="10"/>
  <c r="AP6704" i="10"/>
  <c r="AQ6704" i="10"/>
  <c r="AR6704" i="10"/>
  <c r="AP6705" i="10"/>
  <c r="AQ6705" i="10"/>
  <c r="AR6705" i="10"/>
  <c r="AP6706" i="10"/>
  <c r="AQ6706" i="10"/>
  <c r="AR6706" i="10"/>
  <c r="AP6707" i="10"/>
  <c r="AQ6707" i="10"/>
  <c r="AR6707" i="10"/>
  <c r="AP6708" i="10"/>
  <c r="AQ6708" i="10"/>
  <c r="AR6708" i="10"/>
  <c r="AP6709" i="10"/>
  <c r="AQ6709" i="10"/>
  <c r="AR6709" i="10"/>
  <c r="AP6710" i="10"/>
  <c r="AQ6710" i="10"/>
  <c r="AR6710" i="10"/>
  <c r="AP6711" i="10"/>
  <c r="AQ6711" i="10"/>
  <c r="AR6711" i="10"/>
  <c r="AP6712" i="10"/>
  <c r="AQ6712" i="10"/>
  <c r="AR6712" i="10"/>
  <c r="AP6713" i="10"/>
  <c r="AQ6713" i="10"/>
  <c r="AR6713" i="10"/>
  <c r="AP6714" i="10"/>
  <c r="AQ6714" i="10"/>
  <c r="AR6714" i="10"/>
  <c r="AP6715" i="10"/>
  <c r="AQ6715" i="10"/>
  <c r="AR6715" i="10"/>
  <c r="AP6716" i="10"/>
  <c r="AQ6716" i="10"/>
  <c r="AR6716" i="10"/>
  <c r="AP6717" i="10"/>
  <c r="AQ6717" i="10"/>
  <c r="AR6717" i="10"/>
  <c r="AP6718" i="10"/>
  <c r="AQ6718" i="10"/>
  <c r="AR6718" i="10"/>
  <c r="AP6719" i="10"/>
  <c r="AQ6719" i="10"/>
  <c r="AR6719" i="10"/>
  <c r="AP6720" i="10"/>
  <c r="AQ6720" i="10"/>
  <c r="AR6720" i="10"/>
  <c r="AP6721" i="10"/>
  <c r="AQ6721" i="10"/>
  <c r="AR6721" i="10"/>
  <c r="AP6722" i="10"/>
  <c r="AQ6722" i="10"/>
  <c r="AR6722" i="10"/>
  <c r="AP6723" i="10"/>
  <c r="AQ6723" i="10"/>
  <c r="AR6723" i="10"/>
  <c r="AP6724" i="10"/>
  <c r="AQ6724" i="10"/>
  <c r="AR6724" i="10"/>
  <c r="AP6725" i="10"/>
  <c r="AQ6725" i="10"/>
  <c r="AR6725" i="10"/>
  <c r="AP6726" i="10"/>
  <c r="AQ6726" i="10"/>
  <c r="AR6726" i="10"/>
  <c r="AP6727" i="10"/>
  <c r="AQ6727" i="10"/>
  <c r="AR6727" i="10"/>
  <c r="AP6728" i="10"/>
  <c r="AQ6728" i="10"/>
  <c r="AR6728" i="10"/>
  <c r="AP6729" i="10"/>
  <c r="AQ6729" i="10"/>
  <c r="AR6729" i="10"/>
  <c r="AP6730" i="10"/>
  <c r="AQ6730" i="10"/>
  <c r="AR6730" i="10"/>
  <c r="AP6731" i="10"/>
  <c r="AQ6731" i="10"/>
  <c r="AR6731" i="10"/>
  <c r="AP6732" i="10"/>
  <c r="AQ6732" i="10"/>
  <c r="AR6732" i="10"/>
  <c r="AP6733" i="10"/>
  <c r="AQ6733" i="10"/>
  <c r="AR6733" i="10"/>
  <c r="AP6734" i="10"/>
  <c r="AQ6734" i="10"/>
  <c r="AR6734" i="10"/>
  <c r="AP6735" i="10"/>
  <c r="AQ6735" i="10"/>
  <c r="AR6735" i="10"/>
  <c r="AP6736" i="10"/>
  <c r="AQ6736" i="10"/>
  <c r="AR6736" i="10"/>
  <c r="AP6737" i="10"/>
  <c r="AQ6737" i="10"/>
  <c r="AR6737" i="10"/>
  <c r="AP6738" i="10"/>
  <c r="AQ6738" i="10"/>
  <c r="AR6738" i="10"/>
  <c r="AP6739" i="10"/>
  <c r="AQ6739" i="10"/>
  <c r="AR6739" i="10"/>
  <c r="AP6740" i="10"/>
  <c r="AQ6740" i="10"/>
  <c r="AR6740" i="10"/>
  <c r="AP6741" i="10"/>
  <c r="AQ6741" i="10"/>
  <c r="AR6741" i="10"/>
  <c r="AP6742" i="10"/>
  <c r="AQ6742" i="10"/>
  <c r="AR6742" i="10"/>
  <c r="AP6743" i="10"/>
  <c r="AQ6743" i="10"/>
  <c r="AR6743" i="10"/>
  <c r="AP6744" i="10"/>
  <c r="AQ6744" i="10"/>
  <c r="AR6744" i="10"/>
  <c r="AP6745" i="10"/>
  <c r="AQ6745" i="10"/>
  <c r="AR6745" i="10"/>
  <c r="AP6746" i="10"/>
  <c r="AQ6746" i="10"/>
  <c r="AR6746" i="10"/>
  <c r="AP6747" i="10"/>
  <c r="AQ6747" i="10"/>
  <c r="AR6747" i="10"/>
  <c r="AP6748" i="10"/>
  <c r="AQ6748" i="10"/>
  <c r="AR6748" i="10"/>
  <c r="AP6749" i="10"/>
  <c r="AQ6749" i="10"/>
  <c r="AR6749" i="10"/>
  <c r="AP6750" i="10"/>
  <c r="AQ6750" i="10"/>
  <c r="AR6750" i="10"/>
  <c r="AP6751" i="10"/>
  <c r="AQ6751" i="10"/>
  <c r="AR6751" i="10"/>
  <c r="AP6752" i="10"/>
  <c r="AQ6752" i="10"/>
  <c r="AR6752" i="10"/>
  <c r="AP6753" i="10"/>
  <c r="AQ6753" i="10"/>
  <c r="AR6753" i="10"/>
  <c r="AP6754" i="10"/>
  <c r="AQ6754" i="10"/>
  <c r="AR6754" i="10"/>
  <c r="AP6755" i="10"/>
  <c r="AQ6755" i="10"/>
  <c r="AR6755" i="10"/>
  <c r="AP6756" i="10"/>
  <c r="AQ6756" i="10"/>
  <c r="AR6756" i="10"/>
  <c r="AP6757" i="10"/>
  <c r="AQ6757" i="10"/>
  <c r="AR6757" i="10"/>
  <c r="AP6758" i="10"/>
  <c r="AQ6758" i="10"/>
  <c r="AR6758" i="10"/>
  <c r="AP6759" i="10"/>
  <c r="AQ6759" i="10"/>
  <c r="AR6759" i="10"/>
  <c r="AP6760" i="10"/>
  <c r="AQ6760" i="10"/>
  <c r="AR6760" i="10"/>
  <c r="AP6761" i="10"/>
  <c r="AQ6761" i="10"/>
  <c r="AR6761" i="10"/>
  <c r="AP6762" i="10"/>
  <c r="AQ6762" i="10"/>
  <c r="AR6762" i="10"/>
  <c r="AP6763" i="10"/>
  <c r="AQ6763" i="10"/>
  <c r="AR6763" i="10"/>
  <c r="AP6764" i="10"/>
  <c r="AQ6764" i="10"/>
  <c r="AR6764" i="10"/>
  <c r="AP6765" i="10"/>
  <c r="AQ6765" i="10"/>
  <c r="AR6765" i="10"/>
  <c r="AP6766" i="10"/>
  <c r="AQ6766" i="10"/>
  <c r="AR6766" i="10"/>
  <c r="AP6767" i="10"/>
  <c r="AQ6767" i="10"/>
  <c r="AR6767" i="10"/>
  <c r="AP6768" i="10"/>
  <c r="AQ6768" i="10"/>
  <c r="AR6768" i="10"/>
  <c r="AP6769" i="10"/>
  <c r="AQ6769" i="10"/>
  <c r="AR6769" i="10"/>
  <c r="AP6770" i="10"/>
  <c r="AQ6770" i="10"/>
  <c r="AR6770" i="10"/>
  <c r="AP6771" i="10"/>
  <c r="AQ6771" i="10"/>
  <c r="AR6771" i="10"/>
  <c r="AP6772" i="10"/>
  <c r="AQ6772" i="10"/>
  <c r="AR6772" i="10"/>
  <c r="AP6773" i="10"/>
  <c r="AQ6773" i="10"/>
  <c r="AR6773" i="10"/>
  <c r="AP6774" i="10"/>
  <c r="AQ6774" i="10"/>
  <c r="AR6774" i="10"/>
  <c r="AP6775" i="10"/>
  <c r="AQ6775" i="10"/>
  <c r="AR6775" i="10"/>
  <c r="AP6776" i="10"/>
  <c r="AQ6776" i="10"/>
  <c r="AR6776" i="10"/>
  <c r="AP6777" i="10"/>
  <c r="AQ6777" i="10"/>
  <c r="AR6777" i="10"/>
  <c r="AP6778" i="10"/>
  <c r="AQ6778" i="10"/>
  <c r="AR6778" i="10"/>
  <c r="AP6779" i="10"/>
  <c r="AQ6779" i="10"/>
  <c r="AR6779" i="10"/>
  <c r="AP6780" i="10"/>
  <c r="AQ6780" i="10"/>
  <c r="AR6780" i="10"/>
  <c r="AP6781" i="10"/>
  <c r="AQ6781" i="10"/>
  <c r="AR6781" i="10"/>
  <c r="AP6782" i="10"/>
  <c r="AQ6782" i="10"/>
  <c r="AR6782" i="10"/>
  <c r="AP6783" i="10"/>
  <c r="AQ6783" i="10"/>
  <c r="AR6783" i="10"/>
  <c r="AP6784" i="10"/>
  <c r="AQ6784" i="10"/>
  <c r="AR6784" i="10"/>
  <c r="AP6785" i="10"/>
  <c r="AQ6785" i="10"/>
  <c r="AR6785" i="10"/>
  <c r="AP6786" i="10"/>
  <c r="AQ6786" i="10"/>
  <c r="AR6786" i="10"/>
  <c r="AP6787" i="10"/>
  <c r="AQ6787" i="10"/>
  <c r="AR6787" i="10"/>
  <c r="AP6788" i="10"/>
  <c r="AQ6788" i="10"/>
  <c r="AR6788" i="10"/>
  <c r="AP6789" i="10"/>
  <c r="AQ6789" i="10"/>
  <c r="AR6789" i="10"/>
  <c r="AP6790" i="10"/>
  <c r="AQ6790" i="10"/>
  <c r="AR6790" i="10"/>
  <c r="AP6791" i="10"/>
  <c r="AQ6791" i="10"/>
  <c r="AR6791" i="10"/>
  <c r="AP6792" i="10"/>
  <c r="AQ6792" i="10"/>
  <c r="AR6792" i="10"/>
  <c r="AP6793" i="10"/>
  <c r="AQ6793" i="10"/>
  <c r="AR6793" i="10"/>
  <c r="AP6794" i="10"/>
  <c r="AQ6794" i="10"/>
  <c r="AR6794" i="10"/>
  <c r="AP6795" i="10"/>
  <c r="AQ6795" i="10"/>
  <c r="AR6795" i="10"/>
  <c r="AP6796" i="10"/>
  <c r="AQ6796" i="10"/>
  <c r="AR6796" i="10"/>
  <c r="AP6797" i="10"/>
  <c r="AQ6797" i="10"/>
  <c r="AR6797" i="10"/>
  <c r="AP6798" i="10"/>
  <c r="AQ6798" i="10"/>
  <c r="AR6798" i="10"/>
  <c r="AP6799" i="10"/>
  <c r="AQ6799" i="10"/>
  <c r="AR6799" i="10"/>
  <c r="AP6800" i="10"/>
  <c r="AQ6800" i="10"/>
  <c r="AR6800" i="10"/>
  <c r="AP6801" i="10"/>
  <c r="AQ6801" i="10"/>
  <c r="AR6801" i="10"/>
  <c r="AP6802" i="10"/>
  <c r="AQ6802" i="10"/>
  <c r="AR6802" i="10"/>
  <c r="AP6803" i="10"/>
  <c r="AQ6803" i="10"/>
  <c r="AR6803" i="10"/>
  <c r="AP6804" i="10"/>
  <c r="AQ6804" i="10"/>
  <c r="AR6804" i="10"/>
  <c r="AP6805" i="10"/>
  <c r="AQ6805" i="10"/>
  <c r="AR6805" i="10"/>
  <c r="AP6806" i="10"/>
  <c r="AQ6806" i="10"/>
  <c r="AR6806" i="10"/>
  <c r="AP6807" i="10"/>
  <c r="AQ6807" i="10"/>
  <c r="AR6807" i="10"/>
  <c r="AP6808" i="10"/>
  <c r="AQ6808" i="10"/>
  <c r="AR6808" i="10"/>
  <c r="AP6809" i="10"/>
  <c r="AQ6809" i="10"/>
  <c r="AR6809" i="10"/>
  <c r="AP6810" i="10"/>
  <c r="AQ6810" i="10"/>
  <c r="AR6810" i="10"/>
  <c r="AP6811" i="10"/>
  <c r="AQ6811" i="10"/>
  <c r="AR6811" i="10"/>
  <c r="AP6812" i="10"/>
  <c r="AQ6812" i="10"/>
  <c r="AR6812" i="10"/>
  <c r="AP6813" i="10"/>
  <c r="AQ6813" i="10"/>
  <c r="AR6813" i="10"/>
  <c r="AP6814" i="10"/>
  <c r="AQ6814" i="10"/>
  <c r="AR6814" i="10"/>
  <c r="AP6815" i="10"/>
  <c r="AQ6815" i="10"/>
  <c r="AR6815" i="10"/>
  <c r="AP6816" i="10"/>
  <c r="AQ6816" i="10"/>
  <c r="AR6816" i="10"/>
  <c r="AP6817" i="10"/>
  <c r="AQ6817" i="10"/>
  <c r="AR6817" i="10"/>
  <c r="AP6818" i="10"/>
  <c r="AQ6818" i="10"/>
  <c r="AR6818" i="10"/>
  <c r="AP6819" i="10"/>
  <c r="AQ6819" i="10"/>
  <c r="AR6819" i="10"/>
  <c r="AP6820" i="10"/>
  <c r="AQ6820" i="10"/>
  <c r="AR6820" i="10"/>
  <c r="AP6821" i="10"/>
  <c r="AQ6821" i="10"/>
  <c r="AR6821" i="10"/>
  <c r="AP6822" i="10"/>
  <c r="AQ6822" i="10"/>
  <c r="AR6822" i="10"/>
  <c r="AP6823" i="10"/>
  <c r="AQ6823" i="10"/>
  <c r="AR6823" i="10"/>
  <c r="AP6824" i="10"/>
  <c r="AQ6824" i="10"/>
  <c r="AR6824" i="10"/>
  <c r="AP6825" i="10"/>
  <c r="AQ6825" i="10"/>
  <c r="AR6825" i="10"/>
  <c r="AP6826" i="10"/>
  <c r="AQ6826" i="10"/>
  <c r="AR6826" i="10"/>
  <c r="AP6827" i="10"/>
  <c r="AQ6827" i="10"/>
  <c r="AR6827" i="10"/>
  <c r="AP6828" i="10"/>
  <c r="AQ6828" i="10"/>
  <c r="AR6828" i="10"/>
  <c r="AP6829" i="10"/>
  <c r="AQ6829" i="10"/>
  <c r="AR6829" i="10"/>
  <c r="AP6830" i="10"/>
  <c r="AQ6830" i="10"/>
  <c r="AR6830" i="10"/>
  <c r="AP6831" i="10"/>
  <c r="AQ6831" i="10"/>
  <c r="AR6831" i="10"/>
  <c r="AP6832" i="10"/>
  <c r="AQ6832" i="10"/>
  <c r="AR6832" i="10"/>
  <c r="AP6833" i="10"/>
  <c r="AQ6833" i="10"/>
  <c r="AR6833" i="10"/>
  <c r="AP6834" i="10"/>
  <c r="AQ6834" i="10"/>
  <c r="AR6834" i="10"/>
  <c r="AP6835" i="10"/>
  <c r="AQ6835" i="10"/>
  <c r="AR6835" i="10"/>
  <c r="AP6836" i="10"/>
  <c r="AQ6836" i="10"/>
  <c r="AR6836" i="10"/>
  <c r="AP6837" i="10"/>
  <c r="AQ6837" i="10"/>
  <c r="AR6837" i="10"/>
  <c r="AP6838" i="10"/>
  <c r="AQ6838" i="10"/>
  <c r="AR6838" i="10"/>
  <c r="AP6839" i="10"/>
  <c r="AQ6839" i="10"/>
  <c r="AR6839" i="10"/>
  <c r="AP6840" i="10"/>
  <c r="AQ6840" i="10"/>
  <c r="AR6840" i="10"/>
  <c r="AP6841" i="10"/>
  <c r="AQ6841" i="10"/>
  <c r="AR6841" i="10"/>
  <c r="AP6842" i="10"/>
  <c r="AQ6842" i="10"/>
  <c r="AR6842" i="10"/>
  <c r="AP6843" i="10"/>
  <c r="AQ6843" i="10"/>
  <c r="AR6843" i="10"/>
  <c r="AP6844" i="10"/>
  <c r="AQ6844" i="10"/>
  <c r="AR6844" i="10"/>
  <c r="AP6845" i="10"/>
  <c r="AQ6845" i="10"/>
  <c r="AR6845" i="10"/>
  <c r="AP6846" i="10"/>
  <c r="AQ6846" i="10"/>
  <c r="AR6846" i="10"/>
  <c r="AP6847" i="10"/>
  <c r="AQ6847" i="10"/>
  <c r="AR6847" i="10"/>
  <c r="AP6848" i="10"/>
  <c r="AQ6848" i="10"/>
  <c r="AR6848" i="10"/>
  <c r="AP6849" i="10"/>
  <c r="AQ6849" i="10"/>
  <c r="AR6849" i="10"/>
  <c r="AP6850" i="10"/>
  <c r="AQ6850" i="10"/>
  <c r="AR6850" i="10"/>
  <c r="AP6851" i="10"/>
  <c r="AQ6851" i="10"/>
  <c r="AR6851" i="10"/>
  <c r="AP6852" i="10"/>
  <c r="AQ6852" i="10"/>
  <c r="AR6852" i="10"/>
  <c r="AP6853" i="10"/>
  <c r="AQ6853" i="10"/>
  <c r="AR6853" i="10"/>
  <c r="AP6854" i="10"/>
  <c r="AQ6854" i="10"/>
  <c r="AR6854" i="10"/>
  <c r="AP6855" i="10"/>
  <c r="AQ6855" i="10"/>
  <c r="AR6855" i="10"/>
  <c r="AP6856" i="10"/>
  <c r="AQ6856" i="10"/>
  <c r="AR6856" i="10"/>
  <c r="AP6857" i="10"/>
  <c r="AQ6857" i="10"/>
  <c r="AR6857" i="10"/>
  <c r="AP6858" i="10"/>
  <c r="AQ6858" i="10"/>
  <c r="AR6858" i="10"/>
  <c r="AP6859" i="10"/>
  <c r="AQ6859" i="10"/>
  <c r="AR6859" i="10"/>
  <c r="AP6860" i="10"/>
  <c r="AQ6860" i="10"/>
  <c r="AR6860" i="10"/>
  <c r="AP6861" i="10"/>
  <c r="AQ6861" i="10"/>
  <c r="AR6861" i="10"/>
  <c r="AP6862" i="10"/>
  <c r="AQ6862" i="10"/>
  <c r="AR6862" i="10"/>
  <c r="AP6863" i="10"/>
  <c r="AQ6863" i="10"/>
  <c r="AR6863" i="10"/>
  <c r="AP6864" i="10"/>
  <c r="AQ6864" i="10"/>
  <c r="AR6864" i="10"/>
  <c r="AP6865" i="10"/>
  <c r="AQ6865" i="10"/>
  <c r="AR6865" i="10"/>
  <c r="AP6866" i="10"/>
  <c r="AQ6866" i="10"/>
  <c r="AR6866" i="10"/>
  <c r="AP6867" i="10"/>
  <c r="AQ6867" i="10"/>
  <c r="AR6867" i="10"/>
  <c r="AP6868" i="10"/>
  <c r="AQ6868" i="10"/>
  <c r="AR6868" i="10"/>
  <c r="AP6869" i="10"/>
  <c r="AQ6869" i="10"/>
  <c r="AR6869" i="10"/>
  <c r="AP6870" i="10"/>
  <c r="AQ6870" i="10"/>
  <c r="AR6870" i="10"/>
  <c r="AP6871" i="10"/>
  <c r="AQ6871" i="10"/>
  <c r="AR6871" i="10"/>
  <c r="AP6872" i="10"/>
  <c r="AQ6872" i="10"/>
  <c r="AR6872" i="10"/>
  <c r="AP6873" i="10"/>
  <c r="AQ6873" i="10"/>
  <c r="AR6873" i="10"/>
  <c r="AP6874" i="10"/>
  <c r="AQ6874" i="10"/>
  <c r="AR6874" i="10"/>
  <c r="AP6875" i="10"/>
  <c r="AQ6875" i="10"/>
  <c r="AR6875" i="10"/>
  <c r="AP6876" i="10"/>
  <c r="AQ6876" i="10"/>
  <c r="AR6876" i="10"/>
  <c r="AP6877" i="10"/>
  <c r="AQ6877" i="10"/>
  <c r="AR6877" i="10"/>
  <c r="AP6878" i="10"/>
  <c r="AQ6878" i="10"/>
  <c r="AR6878" i="10"/>
  <c r="AP6879" i="10"/>
  <c r="AQ6879" i="10"/>
  <c r="AR6879" i="10"/>
  <c r="AP6880" i="10"/>
  <c r="AQ6880" i="10"/>
  <c r="AR6880" i="10"/>
  <c r="AP6881" i="10"/>
  <c r="AQ6881" i="10"/>
  <c r="AR6881" i="10"/>
  <c r="AP6882" i="10"/>
  <c r="AQ6882" i="10"/>
  <c r="AR6882" i="10"/>
  <c r="AP6883" i="10"/>
  <c r="AQ6883" i="10"/>
  <c r="AR6883" i="10"/>
  <c r="AP6884" i="10"/>
  <c r="AQ6884" i="10"/>
  <c r="AR6884" i="10"/>
  <c r="AP6885" i="10"/>
  <c r="AQ6885" i="10"/>
  <c r="AR6885" i="10"/>
  <c r="AP6886" i="10"/>
  <c r="AQ6886" i="10"/>
  <c r="AR6886" i="10"/>
  <c r="AP6887" i="10"/>
  <c r="AQ6887" i="10"/>
  <c r="AR6887" i="10"/>
  <c r="AP6888" i="10"/>
  <c r="AQ6888" i="10"/>
  <c r="AR6888" i="10"/>
  <c r="AP6889" i="10"/>
  <c r="AQ6889" i="10"/>
  <c r="AR6889" i="10"/>
  <c r="AP6890" i="10"/>
  <c r="AQ6890" i="10"/>
  <c r="AR6890" i="10"/>
  <c r="AP6891" i="10"/>
  <c r="AQ6891" i="10"/>
  <c r="AR6891" i="10"/>
  <c r="AP6892" i="10"/>
  <c r="AQ6892" i="10"/>
  <c r="AR6892" i="10"/>
  <c r="AP6893" i="10"/>
  <c r="AQ6893" i="10"/>
  <c r="AR6893" i="10"/>
  <c r="AP6894" i="10"/>
  <c r="AQ6894" i="10"/>
  <c r="AR6894" i="10"/>
  <c r="AP6895" i="10"/>
  <c r="AQ6895" i="10"/>
  <c r="AR6895" i="10"/>
  <c r="AP6896" i="10"/>
  <c r="AQ6896" i="10"/>
  <c r="AR6896" i="10"/>
  <c r="AP6897" i="10"/>
  <c r="AQ6897" i="10"/>
  <c r="AR6897" i="10"/>
  <c r="AP6898" i="10"/>
  <c r="AQ6898" i="10"/>
  <c r="AR6898" i="10"/>
  <c r="AP6899" i="10"/>
  <c r="AQ6899" i="10"/>
  <c r="AR6899" i="10"/>
  <c r="AP6900" i="10"/>
  <c r="AQ6900" i="10"/>
  <c r="AR6900" i="10"/>
  <c r="AP6901" i="10"/>
  <c r="AQ6901" i="10"/>
  <c r="AR6901" i="10"/>
  <c r="AP6902" i="10"/>
  <c r="AQ6902" i="10"/>
  <c r="AR6902" i="10"/>
  <c r="AP6903" i="10"/>
  <c r="AQ6903" i="10"/>
  <c r="AR6903" i="10"/>
  <c r="AP6904" i="10"/>
  <c r="AQ6904" i="10"/>
  <c r="AR6904" i="10"/>
  <c r="AP6905" i="10"/>
  <c r="AQ6905" i="10"/>
  <c r="AR6905" i="10"/>
  <c r="AP6906" i="10"/>
  <c r="AQ6906" i="10"/>
  <c r="AR6906" i="10"/>
  <c r="AP6907" i="10"/>
  <c r="AQ6907" i="10"/>
  <c r="AR6907" i="10"/>
  <c r="AP6908" i="10"/>
  <c r="AQ6908" i="10"/>
  <c r="AR6908" i="10"/>
  <c r="AP6909" i="10"/>
  <c r="AQ6909" i="10"/>
  <c r="AR6909" i="10"/>
  <c r="AP6910" i="10"/>
  <c r="AQ6910" i="10"/>
  <c r="AR6910" i="10"/>
  <c r="AP6911" i="10"/>
  <c r="AQ6911" i="10"/>
  <c r="AR6911" i="10"/>
  <c r="AP6912" i="10"/>
  <c r="AQ6912" i="10"/>
  <c r="AR6912" i="10"/>
  <c r="AP6913" i="10"/>
  <c r="AQ6913" i="10"/>
  <c r="AR6913" i="10"/>
  <c r="AP6914" i="10"/>
  <c r="AQ6914" i="10"/>
  <c r="AR6914" i="10"/>
  <c r="AP6915" i="10"/>
  <c r="AQ6915" i="10"/>
  <c r="AR6915" i="10"/>
  <c r="AP6916" i="10"/>
  <c r="AQ6916" i="10"/>
  <c r="AR6916" i="10"/>
  <c r="AP6917" i="10"/>
  <c r="AQ6917" i="10"/>
  <c r="AR6917" i="10"/>
  <c r="AP6918" i="10"/>
  <c r="AQ6918" i="10"/>
  <c r="AR6918" i="10"/>
  <c r="AP6919" i="10"/>
  <c r="AQ6919" i="10"/>
  <c r="AR6919" i="10"/>
  <c r="AP6920" i="10"/>
  <c r="AQ6920" i="10"/>
  <c r="AR6920" i="10"/>
  <c r="AP6921" i="10"/>
  <c r="AQ6921" i="10"/>
  <c r="AR6921" i="10"/>
  <c r="AP6922" i="10"/>
  <c r="AQ6922" i="10"/>
  <c r="AR6922" i="10"/>
  <c r="AP6923" i="10"/>
  <c r="AQ6923" i="10"/>
  <c r="AR6923" i="10"/>
  <c r="AP6924" i="10"/>
  <c r="AQ6924" i="10"/>
  <c r="AR6924" i="10"/>
  <c r="AP6925" i="10"/>
  <c r="AQ6925" i="10"/>
  <c r="AR6925" i="10"/>
  <c r="AP6926" i="10"/>
  <c r="AQ6926" i="10"/>
  <c r="AR6926" i="10"/>
  <c r="AP6927" i="10"/>
  <c r="AQ6927" i="10"/>
  <c r="AR6927" i="10"/>
  <c r="AP6928" i="10"/>
  <c r="AQ6928" i="10"/>
  <c r="AR6928" i="10"/>
  <c r="AP6929" i="10"/>
  <c r="AQ6929" i="10"/>
  <c r="AR6929" i="10"/>
  <c r="AP6930" i="10"/>
  <c r="AQ6930" i="10"/>
  <c r="AR6930" i="10"/>
  <c r="AP6931" i="10"/>
  <c r="AQ6931" i="10"/>
  <c r="AR6931" i="10"/>
  <c r="AP6932" i="10"/>
  <c r="AQ6932" i="10"/>
  <c r="AR6932" i="10"/>
  <c r="AP6933" i="10"/>
  <c r="AQ6933" i="10"/>
  <c r="AR6933" i="10"/>
  <c r="AP6934" i="10"/>
  <c r="AQ6934" i="10"/>
  <c r="AR6934" i="10"/>
  <c r="AP6935" i="10"/>
  <c r="AQ6935" i="10"/>
  <c r="AR6935" i="10"/>
  <c r="AP6936" i="10"/>
  <c r="AQ6936" i="10"/>
  <c r="AR6936" i="10"/>
  <c r="AP6937" i="10"/>
  <c r="AQ6937" i="10"/>
  <c r="AR6937" i="10"/>
  <c r="AP6938" i="10"/>
  <c r="AQ6938" i="10"/>
  <c r="AR6938" i="10"/>
  <c r="AP6939" i="10"/>
  <c r="AQ6939" i="10"/>
  <c r="AR6939" i="10"/>
  <c r="AP6940" i="10"/>
  <c r="AQ6940" i="10"/>
  <c r="AR6940" i="10"/>
  <c r="AP6941" i="10"/>
  <c r="AQ6941" i="10"/>
  <c r="AR6941" i="10"/>
  <c r="AP6942" i="10"/>
  <c r="AQ6942" i="10"/>
  <c r="AR6942" i="10"/>
  <c r="AP6943" i="10"/>
  <c r="AQ6943" i="10"/>
  <c r="AR6943" i="10"/>
  <c r="AP6944" i="10"/>
  <c r="AQ6944" i="10"/>
  <c r="AR6944" i="10"/>
  <c r="AP6945" i="10"/>
  <c r="AQ6945" i="10"/>
  <c r="AR6945" i="10"/>
  <c r="AP6946" i="10"/>
  <c r="AQ6946" i="10"/>
  <c r="AR6946" i="10"/>
  <c r="AP6947" i="10"/>
  <c r="AQ6947" i="10"/>
  <c r="AR6947" i="10"/>
  <c r="AP6948" i="10"/>
  <c r="AQ6948" i="10"/>
  <c r="AR6948" i="10"/>
  <c r="AP6949" i="10"/>
  <c r="AQ6949" i="10"/>
  <c r="AR6949" i="10"/>
  <c r="AP6950" i="10"/>
  <c r="AQ6950" i="10"/>
  <c r="AR6950" i="10"/>
  <c r="AP6951" i="10"/>
  <c r="AQ6951" i="10"/>
  <c r="AR6951" i="10"/>
  <c r="AP6952" i="10"/>
  <c r="AQ6952" i="10"/>
  <c r="AR6952" i="10"/>
  <c r="AP6953" i="10"/>
  <c r="AQ6953" i="10"/>
  <c r="AR6953" i="10"/>
  <c r="AP6954" i="10"/>
  <c r="AQ6954" i="10"/>
  <c r="AR6954" i="10"/>
  <c r="AP6955" i="10"/>
  <c r="AQ6955" i="10"/>
  <c r="AR6955" i="10"/>
  <c r="AP6956" i="10"/>
  <c r="AQ6956" i="10"/>
  <c r="AR6956" i="10"/>
  <c r="AP6957" i="10"/>
  <c r="AQ6957" i="10"/>
  <c r="AR6957" i="10"/>
  <c r="AP6958" i="10"/>
  <c r="AQ6958" i="10"/>
  <c r="AR6958" i="10"/>
  <c r="AP6959" i="10"/>
  <c r="AQ6959" i="10"/>
  <c r="AR6959" i="10"/>
  <c r="AP6960" i="10"/>
  <c r="AQ6960" i="10"/>
  <c r="AR6960" i="10"/>
  <c r="AP6961" i="10"/>
  <c r="AQ6961" i="10"/>
  <c r="AR6961" i="10"/>
  <c r="AP6962" i="10"/>
  <c r="AQ6962" i="10"/>
  <c r="AR6962" i="10"/>
  <c r="AP6963" i="10"/>
  <c r="AQ6963" i="10"/>
  <c r="AR6963" i="10"/>
  <c r="AP6964" i="10"/>
  <c r="AQ6964" i="10"/>
  <c r="AR6964" i="10"/>
  <c r="AP6965" i="10"/>
  <c r="AQ6965" i="10"/>
  <c r="AR6965" i="10"/>
  <c r="AP6966" i="10"/>
  <c r="AQ6966" i="10"/>
  <c r="AR6966" i="10"/>
  <c r="AP6967" i="10"/>
  <c r="AQ6967" i="10"/>
  <c r="AR6967" i="10"/>
  <c r="AP6968" i="10"/>
  <c r="AQ6968" i="10"/>
  <c r="AR6968" i="10"/>
  <c r="AP6969" i="10"/>
  <c r="AQ6969" i="10"/>
  <c r="AR6969" i="10"/>
  <c r="AP6970" i="10"/>
  <c r="AQ6970" i="10"/>
  <c r="AR6970" i="10"/>
  <c r="AP6971" i="10"/>
  <c r="AQ6971" i="10"/>
  <c r="AR6971" i="10"/>
  <c r="AP6972" i="10"/>
  <c r="AQ6972" i="10"/>
  <c r="AR6972" i="10"/>
  <c r="AP6973" i="10"/>
  <c r="AQ6973" i="10"/>
  <c r="AR6973" i="10"/>
  <c r="AP6974" i="10"/>
  <c r="AQ6974" i="10"/>
  <c r="AR6974" i="10"/>
  <c r="AP6975" i="10"/>
  <c r="AQ6975" i="10"/>
  <c r="AR6975" i="10"/>
  <c r="AP6976" i="10"/>
  <c r="AQ6976" i="10"/>
  <c r="AR6976" i="10"/>
  <c r="AP6977" i="10"/>
  <c r="AQ6977" i="10"/>
  <c r="AR6977" i="10"/>
  <c r="AP6978" i="10"/>
  <c r="AQ6978" i="10"/>
  <c r="AR6978" i="10"/>
  <c r="AP6979" i="10"/>
  <c r="AQ6979" i="10"/>
  <c r="AR6979" i="10"/>
  <c r="AP6980" i="10"/>
  <c r="AQ6980" i="10"/>
  <c r="AR6980" i="10"/>
  <c r="AP6981" i="10"/>
  <c r="AQ6981" i="10"/>
  <c r="AR6981" i="10"/>
  <c r="AP6982" i="10"/>
  <c r="AQ6982" i="10"/>
  <c r="AR6982" i="10"/>
  <c r="AP6983" i="10"/>
  <c r="AQ6983" i="10"/>
  <c r="AR6983" i="10"/>
  <c r="AP6984" i="10"/>
  <c r="AQ6984" i="10"/>
  <c r="AR6984" i="10"/>
  <c r="AP6985" i="10"/>
  <c r="AQ6985" i="10"/>
  <c r="AR6985" i="10"/>
  <c r="AP6986" i="10"/>
  <c r="AQ6986" i="10"/>
  <c r="AR6986" i="10"/>
  <c r="AP6987" i="10"/>
  <c r="AQ6987" i="10"/>
  <c r="AR6987" i="10"/>
  <c r="AP6988" i="10"/>
  <c r="AQ6988" i="10"/>
  <c r="AR6988" i="10"/>
  <c r="AP6989" i="10"/>
  <c r="AQ6989" i="10"/>
  <c r="AR6989" i="10"/>
  <c r="AP6990" i="10"/>
  <c r="AQ6990" i="10"/>
  <c r="AR6990" i="10"/>
  <c r="AP6991" i="10"/>
  <c r="AQ6991" i="10"/>
  <c r="AR6991" i="10"/>
  <c r="AP6992" i="10"/>
  <c r="AQ6992" i="10"/>
  <c r="AR6992" i="10"/>
  <c r="AP6993" i="10"/>
  <c r="AQ6993" i="10"/>
  <c r="AR6993" i="10"/>
  <c r="AP6994" i="10"/>
  <c r="AQ6994" i="10"/>
  <c r="AR6994" i="10"/>
  <c r="AP6995" i="10"/>
  <c r="AQ6995" i="10"/>
  <c r="AR6995" i="10"/>
  <c r="AP6996" i="10"/>
  <c r="AQ6996" i="10"/>
  <c r="AR6996" i="10"/>
  <c r="AP6997" i="10"/>
  <c r="AQ6997" i="10"/>
  <c r="AR6997" i="10"/>
  <c r="AP6998" i="10"/>
  <c r="AQ6998" i="10"/>
  <c r="AR6998" i="10"/>
  <c r="AP6999" i="10"/>
  <c r="AQ6999" i="10"/>
  <c r="AR6999" i="10"/>
  <c r="AP7000" i="10"/>
  <c r="AQ7000" i="10"/>
  <c r="AR7000" i="10"/>
  <c r="AP988" i="10"/>
  <c r="AP989" i="10"/>
  <c r="AP990" i="10"/>
  <c r="AP991" i="10"/>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B297" i="14"/>
  <c r="B298" i="14"/>
  <c r="B299" i="14"/>
  <c r="B300" i="14"/>
  <c r="B301" i="14"/>
  <c r="B302" i="14"/>
  <c r="B303" i="14"/>
  <c r="B304" i="14"/>
  <c r="B305" i="14"/>
  <c r="B306" i="14"/>
  <c r="B307" i="14"/>
  <c r="B308" i="14"/>
  <c r="B309" i="14"/>
  <c r="B310" i="14"/>
  <c r="B311" i="14"/>
  <c r="B312" i="14"/>
  <c r="B313" i="14"/>
  <c r="B314" i="14"/>
  <c r="B315" i="14"/>
  <c r="B316" i="14"/>
  <c r="B317" i="14"/>
  <c r="B318" i="14"/>
  <c r="B319" i="14"/>
  <c r="B320" i="14"/>
  <c r="B321" i="14"/>
  <c r="B322" i="14"/>
  <c r="B323" i="14"/>
  <c r="B324" i="14"/>
  <c r="B325" i="14"/>
  <c r="B326" i="14"/>
  <c r="B327"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56" i="14"/>
  <c r="B357" i="14"/>
  <c r="B358" i="14"/>
  <c r="B359" i="14"/>
  <c r="B360" i="14"/>
  <c r="B361" i="14"/>
  <c r="B362" i="14"/>
  <c r="B363" i="14"/>
  <c r="B364" i="14"/>
  <c r="B365" i="14"/>
  <c r="B366" i="14"/>
  <c r="B367" i="14"/>
  <c r="B368" i="14"/>
  <c r="B369" i="14"/>
  <c r="B370" i="14"/>
  <c r="B371" i="14"/>
  <c r="B372" i="14"/>
  <c r="B373" i="14"/>
  <c r="B374" i="14"/>
  <c r="B375" i="14"/>
  <c r="B376" i="14"/>
  <c r="B377" i="14"/>
  <c r="B378" i="14"/>
  <c r="B379" i="14"/>
  <c r="B380" i="14"/>
  <c r="B381" i="14"/>
  <c r="B382" i="14"/>
  <c r="B383" i="14"/>
  <c r="B384" i="14"/>
  <c r="B385" i="14"/>
  <c r="B386" i="14"/>
  <c r="B387" i="14"/>
  <c r="B388" i="14"/>
  <c r="B389" i="14"/>
  <c r="B390" i="14"/>
  <c r="B391" i="14"/>
  <c r="B392" i="14"/>
  <c r="B393" i="14"/>
  <c r="B394" i="14"/>
  <c r="B395" i="14"/>
  <c r="B396" i="14"/>
  <c r="B397" i="14"/>
  <c r="B398" i="14"/>
  <c r="B399" i="14"/>
  <c r="B400" i="14"/>
  <c r="B401" i="14"/>
  <c r="B402" i="14"/>
  <c r="B403" i="14"/>
  <c r="B404" i="14"/>
  <c r="B405" i="14"/>
  <c r="B406" i="14"/>
  <c r="B407" i="14"/>
  <c r="B408" i="14"/>
  <c r="B409" i="14"/>
  <c r="B410" i="14"/>
  <c r="B411" i="14"/>
  <c r="B412" i="14"/>
  <c r="B413" i="14"/>
  <c r="B414" i="14"/>
  <c r="B415" i="14"/>
  <c r="B416" i="14"/>
  <c r="B417" i="14"/>
  <c r="B418" i="14"/>
  <c r="B419" i="14"/>
  <c r="B420" i="14"/>
  <c r="B421" i="14"/>
  <c r="B422" i="14"/>
  <c r="B423" i="14"/>
  <c r="B424" i="14"/>
  <c r="B425" i="14"/>
  <c r="B426" i="14"/>
  <c r="B427"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72" i="14"/>
  <c r="B473" i="14"/>
  <c r="B474" i="14"/>
  <c r="B475" i="14"/>
  <c r="B476" i="14"/>
  <c r="B477" i="14"/>
  <c r="B478" i="14"/>
  <c r="B479" i="14"/>
  <c r="B480" i="14"/>
  <c r="B481" i="14"/>
  <c r="B482" i="14"/>
  <c r="B483" i="14"/>
  <c r="B484" i="14"/>
  <c r="B485" i="14"/>
  <c r="B486" i="14"/>
  <c r="B487" i="14"/>
  <c r="B488" i="14"/>
  <c r="B489" i="14"/>
  <c r="B490" i="14"/>
  <c r="B491" i="14"/>
  <c r="B492" i="14"/>
  <c r="B493" i="14"/>
  <c r="B494" i="14"/>
  <c r="B495" i="14"/>
  <c r="B496" i="14"/>
  <c r="B497" i="14"/>
  <c r="B498" i="14"/>
  <c r="B499" i="14"/>
  <c r="B500" i="14"/>
  <c r="B501" i="14"/>
  <c r="B502" i="14"/>
  <c r="B503" i="14"/>
  <c r="B504" i="14"/>
  <c r="B505" i="14"/>
  <c r="B506" i="14"/>
  <c r="B507" i="14"/>
  <c r="B508" i="14"/>
  <c r="B509" i="14"/>
  <c r="B510" i="14"/>
  <c r="B511" i="14"/>
  <c r="B512" i="14"/>
  <c r="B513" i="14"/>
  <c r="B514" i="14"/>
  <c r="B515" i="14"/>
  <c r="B516" i="14"/>
  <c r="B517" i="14"/>
  <c r="B518" i="14"/>
  <c r="B519" i="14"/>
  <c r="B520" i="14"/>
  <c r="B521" i="14"/>
  <c r="B522" i="14"/>
  <c r="B523" i="14"/>
  <c r="B524" i="14"/>
  <c r="B525" i="14"/>
  <c r="B526" i="14"/>
  <c r="B527" i="14"/>
  <c r="B528" i="14"/>
  <c r="B529" i="14"/>
  <c r="B530" i="14"/>
  <c r="B531" i="14"/>
  <c r="B532" i="14"/>
  <c r="B533" i="14"/>
  <c r="B534" i="14"/>
  <c r="B535" i="14"/>
  <c r="B536" i="14"/>
  <c r="B537" i="14"/>
  <c r="B538" i="14"/>
  <c r="B539" i="14"/>
  <c r="B540" i="14"/>
  <c r="B541" i="14"/>
  <c r="B542" i="14"/>
  <c r="B543" i="14"/>
  <c r="B544" i="14"/>
  <c r="B545" i="14"/>
  <c r="B546" i="14"/>
  <c r="B547" i="14"/>
  <c r="B548" i="14"/>
  <c r="B549" i="14"/>
  <c r="B550" i="14"/>
  <c r="B551" i="14"/>
  <c r="B552" i="14"/>
  <c r="B553" i="14"/>
  <c r="B554" i="14"/>
  <c r="B555" i="14"/>
  <c r="B556" i="14"/>
  <c r="B557" i="14"/>
  <c r="B558" i="14"/>
  <c r="B559" i="14"/>
  <c r="B560" i="14"/>
  <c r="B561" i="14"/>
  <c r="B562" i="14"/>
  <c r="B563" i="14"/>
  <c r="B564" i="14"/>
  <c r="B565" i="14"/>
  <c r="B566" i="14"/>
  <c r="B567" i="14"/>
  <c r="B568" i="14"/>
  <c r="B569" i="14"/>
  <c r="B570" i="14"/>
  <c r="B571" i="14"/>
  <c r="B572" i="14"/>
  <c r="B573" i="14"/>
  <c r="B574" i="14"/>
  <c r="B575" i="14"/>
  <c r="B576" i="14"/>
  <c r="B577" i="14"/>
  <c r="B578" i="14"/>
  <c r="B579" i="14"/>
  <c r="B580" i="14"/>
  <c r="B581" i="14"/>
  <c r="B582" i="14"/>
  <c r="B583" i="14"/>
  <c r="B584" i="14"/>
  <c r="B585" i="14"/>
  <c r="B586" i="14"/>
  <c r="B587" i="14"/>
  <c r="B588" i="14"/>
  <c r="B589" i="14"/>
  <c r="B590" i="14"/>
  <c r="B591" i="14"/>
  <c r="B592" i="14"/>
  <c r="B593" i="14"/>
  <c r="B594" i="14"/>
  <c r="B595" i="14"/>
  <c r="B596" i="14"/>
  <c r="B597" i="14"/>
  <c r="B598" i="14"/>
  <c r="B599" i="14"/>
  <c r="B600" i="14"/>
  <c r="B601" i="14"/>
  <c r="B602" i="14"/>
  <c r="B603" i="14"/>
  <c r="B604" i="14"/>
  <c r="B605" i="14"/>
  <c r="B606" i="14"/>
  <c r="B607" i="14"/>
  <c r="B608" i="14"/>
  <c r="B609" i="14"/>
  <c r="B610" i="14"/>
  <c r="B611" i="14"/>
  <c r="B612" i="14"/>
  <c r="B613" i="14"/>
  <c r="B614" i="14"/>
  <c r="B615" i="14"/>
  <c r="B616" i="14"/>
  <c r="B617" i="14"/>
  <c r="B618" i="14"/>
  <c r="B619" i="14"/>
  <c r="B620" i="14"/>
  <c r="B621" i="14"/>
  <c r="B622" i="14"/>
  <c r="B623" i="14"/>
  <c r="B624" i="14"/>
  <c r="B625" i="14"/>
  <c r="B626" i="14"/>
  <c r="B627" i="14"/>
  <c r="B628" i="14"/>
  <c r="B629" i="14"/>
  <c r="B630" i="14"/>
  <c r="B631" i="14"/>
  <c r="B632" i="14"/>
  <c r="B633" i="14"/>
  <c r="B634" i="14"/>
  <c r="B635" i="14"/>
  <c r="B636" i="14"/>
  <c r="B637" i="14"/>
  <c r="B638" i="14"/>
  <c r="B639" i="14"/>
  <c r="B640" i="14"/>
  <c r="B641" i="14"/>
  <c r="B642" i="14"/>
  <c r="B643" i="14"/>
  <c r="B644" i="14"/>
  <c r="B645" i="14"/>
  <c r="B646" i="14"/>
  <c r="B647" i="14"/>
  <c r="B648" i="14"/>
  <c r="B649" i="14"/>
  <c r="B650" i="14"/>
  <c r="B651" i="14"/>
  <c r="B652" i="14"/>
  <c r="B653" i="14"/>
  <c r="B654" i="14"/>
  <c r="B655" i="14"/>
  <c r="B656" i="14"/>
  <c r="B657" i="14"/>
  <c r="B658" i="14"/>
  <c r="B659" i="14"/>
  <c r="B660" i="14"/>
  <c r="B661" i="14"/>
  <c r="B662" i="14"/>
  <c r="B663" i="14"/>
  <c r="B664" i="14"/>
  <c r="B665" i="14"/>
  <c r="B666" i="14"/>
  <c r="B667" i="14"/>
  <c r="B668" i="14"/>
  <c r="B669" i="14"/>
  <c r="B670" i="14"/>
  <c r="B671" i="14"/>
  <c r="B672" i="14"/>
  <c r="B673" i="14"/>
  <c r="B674" i="14"/>
  <c r="B675" i="14"/>
  <c r="B676" i="14"/>
  <c r="B677" i="14"/>
  <c r="B678" i="14"/>
  <c r="B679" i="14"/>
  <c r="B680" i="14"/>
  <c r="B681" i="14"/>
  <c r="B682" i="14"/>
  <c r="B683" i="14"/>
  <c r="B684" i="14"/>
  <c r="B685" i="14"/>
  <c r="B686" i="14"/>
  <c r="B687" i="14"/>
  <c r="B688" i="14"/>
  <c r="B689" i="14"/>
  <c r="B690" i="14"/>
  <c r="B691" i="14"/>
  <c r="B692" i="14"/>
  <c r="B693" i="14"/>
  <c r="B694" i="14"/>
  <c r="B695" i="14"/>
  <c r="B696" i="14"/>
  <c r="B697" i="14"/>
  <c r="B698" i="14"/>
  <c r="B699" i="14"/>
  <c r="B700" i="14"/>
  <c r="B701" i="14"/>
  <c r="B702" i="14"/>
  <c r="B703" i="14"/>
  <c r="B704" i="14"/>
  <c r="B705" i="14"/>
  <c r="B706" i="14"/>
  <c r="B707" i="14"/>
  <c r="B708" i="14"/>
  <c r="B709" i="14"/>
  <c r="B710" i="14"/>
  <c r="B711" i="14"/>
  <c r="B712" i="14"/>
  <c r="B713" i="14"/>
  <c r="B714" i="14"/>
  <c r="B715" i="14"/>
  <c r="B716" i="14"/>
  <c r="B717" i="14"/>
  <c r="B718" i="14"/>
  <c r="B719" i="14"/>
  <c r="B720" i="14"/>
  <c r="B721" i="14"/>
  <c r="B722" i="14"/>
  <c r="B723" i="14"/>
  <c r="B724" i="14"/>
  <c r="B725" i="14"/>
  <c r="B726" i="14"/>
  <c r="B727" i="14"/>
  <c r="B728" i="14"/>
  <c r="B729" i="14"/>
  <c r="B730" i="14"/>
  <c r="B731" i="14"/>
  <c r="B732" i="14"/>
  <c r="B733" i="14"/>
  <c r="B734" i="14"/>
  <c r="B735" i="14"/>
  <c r="B736" i="14"/>
  <c r="B737" i="14"/>
  <c r="B738" i="14"/>
  <c r="B739" i="14"/>
  <c r="B740" i="14"/>
  <c r="B741" i="14"/>
  <c r="B742" i="14"/>
  <c r="B743" i="14"/>
  <c r="B744" i="14"/>
  <c r="B745" i="14"/>
  <c r="B746" i="14"/>
  <c r="B747" i="14"/>
  <c r="B748" i="14"/>
  <c r="B749" i="14"/>
  <c r="B750" i="14"/>
  <c r="B751" i="14"/>
  <c r="B752" i="14"/>
  <c r="B753" i="14"/>
  <c r="B754" i="14"/>
  <c r="B755" i="14"/>
  <c r="B756" i="14"/>
  <c r="B757" i="14"/>
  <c r="B758" i="14"/>
  <c r="B759" i="14"/>
  <c r="B760" i="14"/>
  <c r="B761" i="14"/>
  <c r="B762" i="14"/>
  <c r="B763" i="14"/>
  <c r="B764" i="14"/>
  <c r="B765" i="14"/>
  <c r="B766" i="14"/>
  <c r="B767" i="14"/>
  <c r="B768" i="14"/>
  <c r="B769" i="14"/>
  <c r="B770" i="14"/>
  <c r="B771" i="14"/>
  <c r="B772" i="14"/>
  <c r="B773" i="14"/>
  <c r="B774" i="14"/>
  <c r="B775" i="14"/>
  <c r="B776" i="14"/>
  <c r="B777" i="14"/>
  <c r="B778" i="14"/>
  <c r="B779" i="14"/>
  <c r="B780" i="14"/>
  <c r="B781" i="14"/>
  <c r="B782" i="14"/>
  <c r="B783" i="14"/>
  <c r="B784" i="14"/>
  <c r="B785" i="14"/>
  <c r="B786" i="14"/>
  <c r="B787" i="14"/>
  <c r="B788" i="14"/>
  <c r="B789" i="14"/>
  <c r="B790" i="14"/>
  <c r="B791" i="14"/>
  <c r="B792" i="14"/>
  <c r="B793" i="14"/>
  <c r="B794" i="14"/>
  <c r="B795" i="14"/>
  <c r="B796" i="14"/>
  <c r="B797" i="14"/>
  <c r="B798" i="14"/>
  <c r="B799" i="14"/>
  <c r="B800" i="14"/>
  <c r="B801" i="14"/>
  <c r="B802" i="14"/>
  <c r="B803" i="14"/>
  <c r="B804" i="14"/>
  <c r="B805" i="14"/>
  <c r="B806" i="14"/>
  <c r="B807" i="14"/>
  <c r="B808" i="14"/>
  <c r="B809" i="14"/>
  <c r="B810" i="14"/>
  <c r="B811" i="14"/>
  <c r="B812" i="14"/>
  <c r="B813" i="14"/>
  <c r="B814" i="14"/>
  <c r="B815" i="14"/>
  <c r="B816" i="14"/>
  <c r="B817" i="14"/>
  <c r="B818" i="14"/>
  <c r="B819" i="14"/>
  <c r="B820" i="14"/>
  <c r="B821" i="14"/>
  <c r="B822" i="14"/>
  <c r="B823" i="14"/>
  <c r="B824" i="14"/>
  <c r="B825" i="14"/>
  <c r="B826" i="14"/>
  <c r="B827" i="14"/>
  <c r="B828" i="14"/>
  <c r="B829" i="14"/>
  <c r="B830" i="14"/>
  <c r="B831" i="14"/>
  <c r="B832" i="14"/>
  <c r="B833" i="14"/>
  <c r="B834" i="14"/>
  <c r="B835" i="14"/>
  <c r="B836" i="14"/>
  <c r="B837" i="14"/>
  <c r="B838" i="14"/>
  <c r="B839" i="14"/>
  <c r="B840" i="14"/>
  <c r="B841" i="14"/>
  <c r="B842" i="14"/>
  <c r="B843" i="14"/>
  <c r="B844" i="14"/>
  <c r="B845" i="14"/>
  <c r="B846" i="14"/>
  <c r="B847" i="14"/>
  <c r="B848" i="14"/>
  <c r="B849" i="14"/>
  <c r="B850" i="14"/>
  <c r="B851" i="14"/>
  <c r="B852" i="14"/>
  <c r="B853" i="14"/>
  <c r="B854" i="14"/>
  <c r="B855" i="14"/>
  <c r="B856" i="14"/>
  <c r="B857" i="14"/>
  <c r="B858" i="14"/>
  <c r="B859" i="14"/>
  <c r="B860" i="14"/>
  <c r="B861" i="14"/>
  <c r="B862" i="14"/>
  <c r="B863" i="14"/>
  <c r="B864" i="14"/>
  <c r="B865" i="14"/>
  <c r="B866" i="14"/>
  <c r="B867" i="14"/>
  <c r="B868" i="14"/>
  <c r="B869" i="14"/>
  <c r="B870" i="14"/>
  <c r="B871" i="14"/>
  <c r="B872" i="14"/>
  <c r="B873" i="14"/>
  <c r="B874" i="14"/>
  <c r="B875" i="14"/>
  <c r="B876" i="14"/>
  <c r="B877" i="14"/>
  <c r="B878" i="14"/>
  <c r="B879" i="14"/>
  <c r="B880" i="14"/>
  <c r="B881" i="14"/>
  <c r="B882" i="14"/>
  <c r="B883" i="14"/>
  <c r="B884" i="14"/>
  <c r="B885" i="14"/>
  <c r="B886" i="14"/>
  <c r="B887" i="14"/>
  <c r="B888" i="14"/>
  <c r="B889" i="14"/>
  <c r="B890" i="14"/>
  <c r="B891" i="14"/>
  <c r="B892" i="14"/>
  <c r="B893" i="14"/>
  <c r="B894" i="14"/>
  <c r="B895" i="14"/>
  <c r="B896" i="14"/>
  <c r="B897" i="14"/>
  <c r="B898" i="14"/>
  <c r="B899" i="14"/>
  <c r="B900" i="14"/>
  <c r="B901" i="14"/>
  <c r="B902" i="14"/>
  <c r="B903" i="14"/>
  <c r="B904" i="14"/>
  <c r="B905" i="14"/>
  <c r="B906" i="14"/>
  <c r="B907" i="14"/>
  <c r="B908" i="14"/>
  <c r="B909" i="14"/>
  <c r="B910" i="14"/>
  <c r="B911" i="14"/>
  <c r="B912" i="14"/>
  <c r="B913" i="14"/>
  <c r="B914" i="14"/>
  <c r="B915" i="14"/>
  <c r="B916" i="14"/>
  <c r="B917" i="14"/>
  <c r="B918" i="14"/>
  <c r="B919" i="14"/>
  <c r="B920" i="14"/>
  <c r="B921" i="14"/>
  <c r="B922" i="14"/>
  <c r="B923" i="14"/>
  <c r="B924" i="14"/>
  <c r="B925" i="14"/>
  <c r="B926" i="14"/>
  <c r="B927" i="14"/>
  <c r="B928" i="14"/>
  <c r="B929" i="14"/>
  <c r="B930" i="14"/>
  <c r="B931" i="14"/>
  <c r="B932" i="14"/>
  <c r="B933" i="14"/>
  <c r="B934" i="14"/>
  <c r="B935" i="14"/>
  <c r="B936" i="14"/>
  <c r="B937" i="14"/>
  <c r="B938" i="14"/>
  <c r="B939" i="14"/>
  <c r="B940" i="14"/>
  <c r="B941" i="14"/>
  <c r="B942" i="14"/>
  <c r="B943" i="14"/>
  <c r="B944" i="14"/>
  <c r="B945" i="14"/>
  <c r="B946" i="14"/>
  <c r="B947" i="14"/>
  <c r="B948" i="14"/>
  <c r="B949" i="14"/>
  <c r="B950" i="14"/>
  <c r="B951" i="14"/>
  <c r="B952" i="14"/>
  <c r="B953" i="14"/>
  <c r="B954" i="14"/>
  <c r="B955" i="14"/>
  <c r="B956" i="14"/>
  <c r="B957" i="14"/>
  <c r="B958" i="14"/>
  <c r="B959" i="14"/>
  <c r="B960" i="14"/>
  <c r="B961" i="14"/>
  <c r="B962" i="14"/>
  <c r="B963" i="14"/>
  <c r="B964" i="14"/>
  <c r="B965" i="14"/>
  <c r="B966" i="14"/>
  <c r="B967" i="14"/>
  <c r="B968" i="14"/>
  <c r="B969" i="14"/>
  <c r="B970" i="14"/>
  <c r="B971" i="14"/>
  <c r="B972" i="14"/>
  <c r="B973" i="14"/>
  <c r="B974" i="14"/>
  <c r="B975" i="14"/>
  <c r="B976" i="14"/>
  <c r="B977" i="14"/>
  <c r="B978" i="14"/>
  <c r="B979" i="14"/>
  <c r="B980" i="14"/>
  <c r="B981" i="14"/>
  <c r="B982" i="14"/>
  <c r="B983" i="14"/>
  <c r="B984" i="14"/>
  <c r="B985" i="14"/>
  <c r="B986" i="14"/>
  <c r="B987" i="14"/>
  <c r="B988" i="14"/>
  <c r="B989" i="14"/>
  <c r="B990" i="14"/>
  <c r="B991" i="14"/>
  <c r="B992" i="14"/>
  <c r="B993" i="14"/>
  <c r="B994" i="14"/>
  <c r="B995" i="14"/>
  <c r="B996" i="14"/>
  <c r="B997" i="14"/>
  <c r="B998" i="14"/>
  <c r="B999" i="14"/>
  <c r="B1000" i="14"/>
  <c r="B1001" i="14"/>
  <c r="B1002" i="14"/>
  <c r="B1003" i="14"/>
  <c r="B1004" i="14"/>
  <c r="B1005" i="14"/>
  <c r="B1006" i="14"/>
  <c r="B1007" i="14"/>
  <c r="B1008" i="14"/>
  <c r="B1009" i="14"/>
  <c r="B1010" i="14"/>
  <c r="B1011" i="14"/>
  <c r="B1012" i="14"/>
  <c r="B1013" i="14"/>
  <c r="B1014" i="14"/>
  <c r="B1015" i="14"/>
  <c r="B1016" i="14"/>
  <c r="B1017" i="14"/>
  <c r="B1018" i="14"/>
  <c r="B1019" i="14"/>
  <c r="B1020" i="14"/>
  <c r="B1021" i="14"/>
  <c r="B1022" i="14"/>
  <c r="B1023" i="14"/>
  <c r="B1024" i="14"/>
  <c r="B1025" i="14"/>
  <c r="B1026" i="14"/>
  <c r="B1027" i="14"/>
  <c r="B1028" i="14"/>
  <c r="B1029" i="14"/>
  <c r="B1030" i="14"/>
  <c r="B1031" i="14"/>
  <c r="B1032" i="14"/>
  <c r="B1033" i="14"/>
  <c r="B1034" i="14"/>
  <c r="B1035" i="14"/>
  <c r="B1036" i="14"/>
  <c r="B1037" i="14"/>
  <c r="B1038" i="14"/>
  <c r="B1039" i="14"/>
  <c r="B1040" i="14"/>
  <c r="B1041" i="14"/>
  <c r="B1042" i="14"/>
  <c r="B1043" i="14"/>
  <c r="B1044" i="14"/>
  <c r="B1045" i="14"/>
  <c r="B1046" i="14"/>
  <c r="B1047" i="14"/>
  <c r="B1048" i="14"/>
  <c r="B1049" i="14"/>
  <c r="B1050" i="14"/>
  <c r="B1051" i="14"/>
  <c r="B1052" i="14"/>
  <c r="B1053" i="14"/>
  <c r="B1054" i="14"/>
  <c r="B1055" i="14"/>
  <c r="B1056" i="14"/>
  <c r="B1057" i="14"/>
  <c r="B1058" i="14"/>
  <c r="B1059" i="14"/>
  <c r="B1060" i="14"/>
  <c r="B1061" i="14"/>
  <c r="B1062" i="14"/>
  <c r="B1063" i="14"/>
  <c r="B1064" i="14"/>
  <c r="B1065" i="14"/>
  <c r="B1066" i="14"/>
  <c r="B1067" i="14"/>
  <c r="B1068" i="14"/>
  <c r="B1069" i="14"/>
  <c r="B1070" i="14"/>
  <c r="B1071" i="14"/>
  <c r="B1072" i="14"/>
  <c r="B1073" i="14"/>
  <c r="B1074" i="14"/>
  <c r="B1075" i="14"/>
  <c r="B1076" i="14"/>
  <c r="B1077" i="14"/>
  <c r="B1078" i="14"/>
  <c r="B1079" i="14"/>
  <c r="B1080" i="14"/>
  <c r="B1081" i="14"/>
  <c r="B1082" i="14"/>
  <c r="B1083" i="14"/>
  <c r="B1084" i="14"/>
  <c r="B1085" i="14"/>
  <c r="B1086" i="14"/>
  <c r="B1087" i="14"/>
  <c r="B1088" i="14"/>
  <c r="B1089" i="14"/>
  <c r="B1090" i="14"/>
  <c r="B1091" i="14"/>
  <c r="B1092" i="14"/>
  <c r="B1093" i="14"/>
  <c r="B1094" i="14"/>
  <c r="B1095" i="14"/>
  <c r="B1096" i="14"/>
  <c r="B1097" i="14"/>
  <c r="B1098" i="14"/>
  <c r="B1099" i="14"/>
  <c r="B1100" i="14"/>
  <c r="B1101" i="14"/>
  <c r="B1102" i="14"/>
  <c r="B1103" i="14"/>
  <c r="B1104" i="14"/>
  <c r="B1105" i="14"/>
  <c r="B1106" i="14"/>
  <c r="B1107" i="14"/>
  <c r="B1108" i="14"/>
  <c r="B1109" i="14"/>
  <c r="B1110" i="14"/>
  <c r="B1111" i="14"/>
  <c r="B1112" i="14"/>
  <c r="B1113" i="14"/>
  <c r="B1114" i="14"/>
  <c r="B1115" i="14"/>
  <c r="B1116" i="14"/>
  <c r="B1117" i="14"/>
  <c r="B1118" i="14"/>
  <c r="B1119" i="14"/>
  <c r="B1120" i="14"/>
  <c r="B1121" i="14"/>
  <c r="B1122" i="14"/>
  <c r="B1123" i="14"/>
  <c r="B1124" i="14"/>
  <c r="B1125" i="14"/>
  <c r="B1126" i="14"/>
  <c r="B1127" i="14"/>
  <c r="B1128" i="14"/>
  <c r="B1129" i="14"/>
  <c r="B1130" i="14"/>
  <c r="B1131" i="14"/>
  <c r="B1132" i="14"/>
  <c r="B1133" i="14"/>
  <c r="B1134" i="14"/>
  <c r="B1135" i="14"/>
  <c r="B1136" i="14"/>
  <c r="B1137" i="14"/>
  <c r="B1138" i="14"/>
  <c r="B1139" i="14"/>
  <c r="B1140" i="14"/>
  <c r="B1141" i="14"/>
  <c r="B1142" i="14"/>
  <c r="B1143" i="14"/>
  <c r="B1144" i="14"/>
  <c r="B1145" i="14"/>
  <c r="B1146" i="14"/>
  <c r="B1147" i="14"/>
  <c r="B1148" i="14"/>
  <c r="B1149" i="14"/>
  <c r="B1150" i="14"/>
  <c r="B1151" i="14"/>
  <c r="B1152" i="14"/>
  <c r="B1153" i="14"/>
  <c r="B1154" i="14"/>
  <c r="B1155" i="14"/>
  <c r="B1156" i="14"/>
  <c r="B1157" i="14"/>
  <c r="B1158" i="14"/>
  <c r="B1159" i="14"/>
  <c r="B1160" i="14"/>
  <c r="B1161" i="14"/>
  <c r="B1162" i="14"/>
  <c r="B1163" i="14"/>
  <c r="B1164" i="14"/>
  <c r="B1165" i="14"/>
  <c r="B1166" i="14"/>
  <c r="B1167" i="14"/>
  <c r="B1168" i="14"/>
  <c r="B1169" i="14"/>
  <c r="B1170" i="14"/>
  <c r="B1171" i="14"/>
  <c r="B1172" i="14"/>
  <c r="B1173" i="14"/>
  <c r="B1174" i="14"/>
  <c r="B1175" i="14"/>
  <c r="B1176" i="14"/>
  <c r="B1177" i="14"/>
  <c r="B1178" i="14"/>
  <c r="B1179" i="14"/>
  <c r="B1180" i="14"/>
  <c r="B1181" i="14"/>
  <c r="B1182" i="14"/>
  <c r="B1183" i="14"/>
  <c r="B1184" i="14"/>
  <c r="B1185" i="14"/>
  <c r="B1186" i="14"/>
  <c r="B1187" i="14"/>
  <c r="B1188" i="14"/>
  <c r="B1189" i="14"/>
  <c r="B1190" i="14"/>
  <c r="B1191" i="14"/>
  <c r="B1192" i="14"/>
  <c r="B1193" i="14"/>
  <c r="B1194" i="14"/>
  <c r="B1195" i="14"/>
  <c r="B1196" i="14"/>
  <c r="B1197" i="14"/>
  <c r="B1198" i="14"/>
  <c r="B1199" i="14"/>
  <c r="B1200" i="14"/>
  <c r="B1201" i="14"/>
  <c r="B1202" i="14"/>
  <c r="B1203" i="14"/>
  <c r="B1204" i="14"/>
  <c r="B1205" i="14"/>
  <c r="B1206" i="14"/>
  <c r="B1207" i="14"/>
  <c r="B1208" i="14"/>
  <c r="B1209" i="14"/>
  <c r="B1210" i="14"/>
  <c r="B1211" i="14"/>
  <c r="B1212" i="14"/>
  <c r="B1213" i="14"/>
  <c r="B1214" i="14"/>
  <c r="B1215" i="14"/>
  <c r="B1216" i="14"/>
  <c r="B1217" i="14"/>
  <c r="B1218" i="14"/>
  <c r="B1219" i="14"/>
  <c r="B1220" i="14"/>
  <c r="B1221" i="14"/>
  <c r="B1222" i="14"/>
  <c r="B1223" i="14"/>
  <c r="B1224" i="14"/>
  <c r="B1225" i="14"/>
  <c r="B1226" i="14"/>
  <c r="B1227" i="14"/>
  <c r="B1228" i="14"/>
  <c r="B1229" i="14"/>
  <c r="B1230" i="14"/>
  <c r="B1231" i="14"/>
  <c r="B1232" i="14"/>
  <c r="B1233" i="14"/>
  <c r="B1234" i="14"/>
  <c r="B1235" i="14"/>
  <c r="B1236" i="14"/>
  <c r="B1237" i="14"/>
  <c r="B1238" i="14"/>
  <c r="B1239" i="14"/>
  <c r="B1240" i="14"/>
  <c r="B1241" i="14"/>
  <c r="B1242" i="14"/>
  <c r="B1243" i="14"/>
  <c r="B1244" i="14"/>
  <c r="B1245" i="14"/>
  <c r="B1246" i="14"/>
  <c r="B1247" i="14"/>
  <c r="B1248" i="14"/>
  <c r="B1249" i="14"/>
  <c r="B1250" i="14"/>
  <c r="B1251" i="14"/>
  <c r="B1252" i="14"/>
  <c r="B1253" i="14"/>
  <c r="B1254" i="14"/>
  <c r="B1255" i="14"/>
  <c r="B1256" i="14"/>
  <c r="B1257" i="14"/>
  <c r="B1258" i="14"/>
  <c r="B1259" i="14"/>
  <c r="B1260" i="14"/>
  <c r="B1261" i="14"/>
  <c r="B1262" i="14"/>
  <c r="B1263" i="14"/>
  <c r="B1264" i="14"/>
  <c r="B1265" i="14"/>
  <c r="B1266" i="14"/>
  <c r="B1267" i="14"/>
  <c r="B1268" i="14"/>
  <c r="B1269" i="14"/>
  <c r="B1270" i="14"/>
  <c r="B1271" i="14"/>
  <c r="B1272" i="14"/>
  <c r="B1273" i="14"/>
  <c r="B1274" i="14"/>
  <c r="B1275" i="14"/>
  <c r="B1276" i="14"/>
  <c r="B1277" i="14"/>
  <c r="B1278" i="14"/>
  <c r="B1279" i="14"/>
  <c r="B1280" i="14"/>
  <c r="B1281" i="14"/>
  <c r="B1282" i="14"/>
  <c r="B1283" i="14"/>
  <c r="B1284" i="14"/>
  <c r="B1285" i="14"/>
  <c r="B1286" i="14"/>
  <c r="B1287" i="14"/>
  <c r="B1288" i="14"/>
  <c r="B1289" i="14"/>
  <c r="B1290" i="14"/>
  <c r="B1291" i="14"/>
  <c r="B1292" i="14"/>
  <c r="B1293" i="14"/>
  <c r="B1294" i="14"/>
  <c r="B1295" i="14"/>
  <c r="B1296" i="14"/>
  <c r="B1297" i="14"/>
  <c r="B1298" i="14"/>
  <c r="B1299" i="14"/>
  <c r="B1300" i="14"/>
  <c r="B1301" i="14"/>
  <c r="B1302" i="14"/>
  <c r="B1303" i="14"/>
  <c r="B1304" i="14"/>
  <c r="B1305" i="14"/>
  <c r="B1306" i="14"/>
  <c r="B1307" i="14"/>
  <c r="B1308" i="14"/>
  <c r="B1309" i="14"/>
  <c r="B1310" i="14"/>
  <c r="B1311" i="14"/>
  <c r="B1312" i="14"/>
  <c r="B1313" i="14"/>
  <c r="B1314" i="14"/>
  <c r="B1315" i="14"/>
  <c r="B1316" i="14"/>
  <c r="B1317" i="14"/>
  <c r="B1318" i="14"/>
  <c r="B1319" i="14"/>
  <c r="B1320" i="14"/>
  <c r="B1321" i="14"/>
  <c r="B1322" i="14"/>
  <c r="B1323" i="14"/>
  <c r="B1324" i="14"/>
  <c r="B1325" i="14"/>
  <c r="B1326" i="14"/>
  <c r="B1327" i="14"/>
  <c r="B1328" i="14"/>
  <c r="B1329" i="14"/>
  <c r="B1330" i="14"/>
  <c r="B1331" i="14"/>
  <c r="B1332" i="14"/>
  <c r="B1333" i="14"/>
  <c r="B1334" i="14"/>
  <c r="B1335" i="14"/>
  <c r="B1336" i="14"/>
  <c r="B1337" i="14"/>
  <c r="B1338" i="14"/>
  <c r="B1339" i="14"/>
  <c r="B1340" i="14"/>
  <c r="B1341" i="14"/>
  <c r="B1342" i="14"/>
  <c r="B1343" i="14"/>
  <c r="B1344" i="14"/>
  <c r="B1345" i="14"/>
  <c r="B1346" i="14"/>
  <c r="B1347" i="14"/>
  <c r="B1348" i="14"/>
  <c r="B1349" i="14"/>
  <c r="B1350" i="14"/>
  <c r="B1351" i="14"/>
  <c r="B1352" i="14"/>
  <c r="B1353" i="14"/>
  <c r="B1354" i="14"/>
  <c r="B1355" i="14"/>
  <c r="B1356" i="14"/>
  <c r="B1357" i="14"/>
  <c r="B1358" i="14"/>
  <c r="B1359" i="14"/>
  <c r="B1360" i="14"/>
  <c r="B1361" i="14"/>
  <c r="B1362" i="14"/>
  <c r="B1363" i="14"/>
  <c r="B1364" i="14"/>
  <c r="B1365" i="14"/>
  <c r="B1366" i="14"/>
  <c r="B1367" i="14"/>
  <c r="B1368" i="14"/>
  <c r="B1369" i="14"/>
  <c r="B1370" i="14"/>
  <c r="B1371" i="14"/>
  <c r="B1372" i="14"/>
  <c r="B1373" i="14"/>
  <c r="B1374" i="14"/>
  <c r="B1375" i="14"/>
  <c r="B1376" i="14"/>
  <c r="B1377" i="14"/>
  <c r="B1378" i="14"/>
  <c r="B1379" i="14"/>
  <c r="B1380" i="14"/>
  <c r="B1381" i="14"/>
  <c r="B1382" i="14"/>
  <c r="B1383" i="14"/>
  <c r="B1384" i="14"/>
  <c r="B1385" i="14"/>
  <c r="B1386" i="14"/>
  <c r="B1387" i="14"/>
  <c r="B1388" i="14"/>
  <c r="B1389" i="14"/>
  <c r="B1390" i="14"/>
  <c r="B1391" i="14"/>
  <c r="B1392" i="14"/>
  <c r="B1393" i="14"/>
  <c r="B1394" i="14"/>
  <c r="B1395" i="14"/>
  <c r="B1396" i="14"/>
  <c r="B1397" i="14"/>
  <c r="B1398" i="14"/>
  <c r="B1399" i="14"/>
  <c r="B1400" i="14"/>
  <c r="B1401" i="14"/>
  <c r="B1402" i="14"/>
  <c r="B1403" i="14"/>
  <c r="B1404" i="14"/>
  <c r="B1405" i="14"/>
  <c r="B1406" i="14"/>
  <c r="B1407" i="14"/>
  <c r="B1408" i="14"/>
  <c r="B1409" i="14"/>
  <c r="B1410" i="14"/>
  <c r="B1411" i="14"/>
  <c r="B1412" i="14"/>
  <c r="B1413" i="14"/>
  <c r="B1414" i="14"/>
  <c r="B1415" i="14"/>
  <c r="B1416" i="14"/>
  <c r="B1417" i="14"/>
  <c r="B1418" i="14"/>
  <c r="B1419" i="14"/>
  <c r="B1420" i="14"/>
  <c r="B1421" i="14"/>
  <c r="B1422" i="14"/>
  <c r="B1423" i="14"/>
  <c r="B1424" i="14"/>
  <c r="B1425" i="14"/>
  <c r="B1426" i="14"/>
  <c r="B1427" i="14"/>
  <c r="B1428" i="14"/>
  <c r="B1429" i="14"/>
  <c r="B1430" i="14"/>
  <c r="B1431" i="14"/>
  <c r="B1432" i="14"/>
  <c r="B1433" i="14"/>
  <c r="B1434" i="14"/>
  <c r="B1435" i="14"/>
  <c r="B1436" i="14"/>
  <c r="B1437" i="14"/>
  <c r="B1438" i="14"/>
  <c r="B1439" i="14"/>
  <c r="B1440" i="14"/>
  <c r="B1441" i="14"/>
  <c r="B1442" i="14"/>
  <c r="B1443" i="14"/>
  <c r="B1444" i="14"/>
  <c r="B1445" i="14"/>
  <c r="B1446" i="14"/>
  <c r="B1447" i="14"/>
  <c r="B1448" i="14"/>
  <c r="B1449" i="14"/>
  <c r="B1450" i="14"/>
  <c r="B1451" i="14"/>
  <c r="B1452" i="14"/>
  <c r="B1453" i="14"/>
  <c r="B1454" i="14"/>
  <c r="B1455" i="14"/>
  <c r="B1456" i="14"/>
  <c r="B1457" i="14"/>
  <c r="B1458" i="14"/>
  <c r="B1459" i="14"/>
  <c r="B1460" i="14"/>
  <c r="B1461" i="14"/>
  <c r="B1462" i="14"/>
  <c r="B1463" i="14"/>
  <c r="B1464" i="14"/>
  <c r="B1465" i="14"/>
  <c r="B1466" i="14"/>
  <c r="B1467" i="14"/>
  <c r="B1468" i="14"/>
  <c r="B1469" i="14"/>
  <c r="B1470" i="14"/>
  <c r="B1471" i="14"/>
  <c r="B1472" i="14"/>
  <c r="B1473" i="14"/>
  <c r="B1474" i="14"/>
  <c r="B1475" i="14"/>
  <c r="B1476" i="14"/>
  <c r="B1477" i="14"/>
  <c r="B1478" i="14"/>
  <c r="B1479" i="14"/>
  <c r="B1480" i="14"/>
  <c r="B1481" i="14"/>
  <c r="B1482" i="14"/>
  <c r="B1483" i="14"/>
  <c r="B1484" i="14"/>
  <c r="B1485" i="14"/>
  <c r="B1486" i="14"/>
  <c r="B1487" i="14"/>
  <c r="B1488" i="14"/>
  <c r="B1489" i="14"/>
  <c r="B1490" i="14"/>
  <c r="B1491" i="14"/>
  <c r="B1492" i="14"/>
  <c r="B1493" i="14"/>
  <c r="B1494" i="14"/>
  <c r="B1495" i="14"/>
  <c r="B1496" i="14"/>
  <c r="B1497" i="14"/>
  <c r="B1498" i="14"/>
  <c r="B1499" i="14"/>
  <c r="B1500" i="14"/>
  <c r="B1501" i="14"/>
  <c r="B1502" i="14"/>
  <c r="B1503" i="14"/>
  <c r="B1504" i="14"/>
  <c r="B1505" i="14"/>
  <c r="B1506" i="14"/>
  <c r="B1507" i="14"/>
  <c r="B1508" i="14"/>
  <c r="B1509" i="14"/>
  <c r="B1510" i="14"/>
  <c r="B1511" i="14"/>
  <c r="B1512" i="14"/>
  <c r="B1513" i="14"/>
  <c r="B1514" i="14"/>
  <c r="B1515" i="14"/>
  <c r="B1516" i="14"/>
  <c r="B1517" i="14"/>
  <c r="B1518" i="14"/>
  <c r="B1519" i="14"/>
  <c r="B1520" i="14"/>
  <c r="B1521" i="14"/>
  <c r="B1522" i="14"/>
  <c r="B1523" i="14"/>
  <c r="B1524" i="14"/>
  <c r="B1525" i="14"/>
  <c r="B1526" i="14"/>
  <c r="B1527" i="14"/>
  <c r="B1528" i="14"/>
  <c r="B1529" i="14"/>
  <c r="B1530" i="14"/>
  <c r="B1531" i="14"/>
  <c r="B1532" i="14"/>
  <c r="B1533" i="14"/>
  <c r="B1534" i="14"/>
  <c r="B1535" i="14"/>
  <c r="B1536" i="14"/>
  <c r="B1537" i="14"/>
  <c r="B1538" i="14"/>
  <c r="B1539" i="14"/>
  <c r="B1540" i="14"/>
  <c r="B1541" i="14"/>
  <c r="B1542" i="14"/>
  <c r="B1543" i="14"/>
  <c r="B1544" i="14"/>
  <c r="B1545" i="14"/>
  <c r="B1546" i="14"/>
  <c r="B1547" i="14"/>
  <c r="B1548" i="14"/>
  <c r="B1549" i="14"/>
  <c r="B1550" i="14"/>
  <c r="B1551" i="14"/>
  <c r="B1552" i="14"/>
  <c r="B1553" i="14"/>
  <c r="B1554" i="14"/>
  <c r="B1555" i="14"/>
  <c r="B1556" i="14"/>
  <c r="B1557" i="14"/>
  <c r="B1558" i="14"/>
  <c r="B1559" i="14"/>
  <c r="B1560" i="14"/>
  <c r="B1561" i="14"/>
  <c r="B1562" i="14"/>
  <c r="B1563" i="14"/>
  <c r="B1564" i="14"/>
  <c r="B1565" i="14"/>
  <c r="B1566" i="14"/>
  <c r="B1567" i="14"/>
  <c r="B1568" i="14"/>
  <c r="B1569" i="14"/>
  <c r="B1570" i="14"/>
  <c r="B1571" i="14"/>
  <c r="B1572" i="14"/>
  <c r="B1573" i="14"/>
  <c r="B1574" i="14"/>
  <c r="B1575" i="14"/>
  <c r="B1576" i="14"/>
  <c r="B1577" i="14"/>
  <c r="B1578" i="14"/>
  <c r="B1579" i="14"/>
  <c r="B1580" i="14"/>
  <c r="B1581" i="14"/>
  <c r="B1582" i="14"/>
  <c r="B1583" i="14"/>
  <c r="B1584" i="14"/>
  <c r="B1585" i="14"/>
  <c r="B1586" i="14"/>
  <c r="B1587" i="14"/>
  <c r="B1588" i="14"/>
  <c r="B1589" i="14"/>
  <c r="B1590" i="14"/>
  <c r="B1591" i="14"/>
  <c r="B1592" i="14"/>
  <c r="B1593" i="14"/>
  <c r="B1594" i="14"/>
  <c r="B1595" i="14"/>
  <c r="B1596" i="14"/>
  <c r="B1597" i="14"/>
  <c r="B1598" i="14"/>
  <c r="B1599" i="14"/>
  <c r="B1600" i="14"/>
  <c r="B1601" i="14"/>
  <c r="B1602" i="14"/>
  <c r="B1603" i="14"/>
  <c r="B1604" i="14"/>
  <c r="B1605" i="14"/>
  <c r="B1606" i="14"/>
  <c r="B1607" i="14"/>
  <c r="B1608" i="14"/>
  <c r="B1609" i="14"/>
  <c r="B1610" i="14"/>
  <c r="B1611" i="14"/>
  <c r="B1612" i="14"/>
  <c r="B1613" i="14"/>
  <c r="B1614" i="14"/>
  <c r="B1615" i="14"/>
  <c r="B1616" i="14"/>
  <c r="B1617" i="14"/>
  <c r="B1618" i="14"/>
  <c r="B1619" i="14"/>
  <c r="B1620" i="14"/>
  <c r="B1621" i="14"/>
  <c r="B1622" i="14"/>
  <c r="B1623" i="14"/>
  <c r="B1624" i="14"/>
  <c r="B1625" i="14"/>
  <c r="B1626" i="14"/>
  <c r="B1627" i="14"/>
  <c r="B1628" i="14"/>
  <c r="B1629" i="14"/>
  <c r="B1630" i="14"/>
  <c r="B1631" i="14"/>
  <c r="B1632" i="14"/>
  <c r="B1633" i="14"/>
  <c r="B1634" i="14"/>
  <c r="B1635" i="14"/>
  <c r="B1636" i="14"/>
  <c r="B1637" i="14"/>
  <c r="B1638" i="14"/>
  <c r="B1639" i="14"/>
  <c r="B1640" i="14"/>
  <c r="B1641" i="14"/>
  <c r="B1642" i="14"/>
  <c r="B1643" i="14"/>
  <c r="B1644" i="14"/>
  <c r="B1645" i="14"/>
  <c r="B1646" i="14"/>
  <c r="B1647" i="14"/>
  <c r="B1648" i="14"/>
  <c r="B1649" i="14"/>
  <c r="B1650" i="14"/>
  <c r="B1651" i="14"/>
  <c r="B1652" i="14"/>
  <c r="B1653" i="14"/>
  <c r="B1654" i="14"/>
  <c r="B1655" i="14"/>
  <c r="B1656" i="14"/>
  <c r="B1657" i="14"/>
  <c r="B1658" i="14"/>
  <c r="B1659" i="14"/>
  <c r="B1660" i="14"/>
  <c r="B1661" i="14"/>
  <c r="B1662" i="14"/>
  <c r="B1663" i="14"/>
  <c r="B1664" i="14"/>
  <c r="B1665" i="14"/>
  <c r="B1666" i="14"/>
  <c r="B1667" i="14"/>
  <c r="B1668" i="14"/>
  <c r="B1669" i="14"/>
  <c r="B1670" i="14"/>
  <c r="B1671" i="14"/>
  <c r="B1672" i="14"/>
  <c r="B1673" i="14"/>
  <c r="B1674" i="14"/>
  <c r="B1675" i="14"/>
  <c r="B1676" i="14"/>
  <c r="B1677" i="14"/>
  <c r="B1678" i="14"/>
  <c r="B1679" i="14"/>
  <c r="B1680" i="14"/>
  <c r="B1681" i="14"/>
  <c r="B1682" i="14"/>
  <c r="B1683" i="14"/>
  <c r="B1684" i="14"/>
  <c r="B1685" i="14"/>
  <c r="B1686" i="14"/>
  <c r="B1687" i="14"/>
  <c r="B1688" i="14"/>
  <c r="B1689" i="14"/>
  <c r="B1690" i="14"/>
  <c r="B1691" i="14"/>
  <c r="B1692" i="14"/>
  <c r="B1693" i="14"/>
  <c r="B1694" i="14"/>
  <c r="B1695" i="14"/>
  <c r="B1696" i="14"/>
  <c r="B1697" i="14"/>
  <c r="B1698" i="14"/>
  <c r="B1699" i="14"/>
  <c r="B1700" i="14"/>
  <c r="B1701" i="14"/>
  <c r="B1702" i="14"/>
  <c r="B1703" i="14"/>
  <c r="B1704" i="14"/>
  <c r="B1705" i="14"/>
  <c r="B1706" i="14"/>
  <c r="B1707" i="14"/>
  <c r="B1708" i="14"/>
  <c r="B1709" i="14"/>
  <c r="B1710" i="14"/>
  <c r="B1711" i="14"/>
  <c r="B1712" i="14"/>
  <c r="B1713" i="14"/>
  <c r="B1714" i="14"/>
  <c r="B1715" i="14"/>
  <c r="B1716" i="14"/>
  <c r="B1717" i="14"/>
  <c r="B1718" i="14"/>
  <c r="B1719" i="14"/>
  <c r="B1720" i="14"/>
  <c r="B1721" i="14"/>
  <c r="B1722" i="14"/>
  <c r="B1723" i="14"/>
  <c r="B1724" i="14"/>
  <c r="B1725" i="14"/>
  <c r="B1726" i="14"/>
  <c r="B1727" i="14"/>
  <c r="B1728" i="14"/>
  <c r="B1729" i="14"/>
  <c r="B1730" i="14"/>
  <c r="B1731" i="14"/>
  <c r="B1732" i="14"/>
  <c r="B1733" i="14"/>
  <c r="B1734" i="14"/>
  <c r="B1735" i="14"/>
  <c r="B1736" i="14"/>
  <c r="B1737" i="14"/>
  <c r="B1738" i="14"/>
  <c r="B1739" i="14"/>
  <c r="B1740" i="14"/>
  <c r="B1741" i="14"/>
  <c r="B1742" i="14"/>
  <c r="B1743" i="14"/>
  <c r="B1744" i="14"/>
  <c r="B1745" i="14"/>
  <c r="B1746" i="14"/>
  <c r="B1747" i="14"/>
  <c r="B1748" i="14"/>
  <c r="B1749" i="14"/>
  <c r="B1750" i="14"/>
  <c r="B1751" i="14"/>
  <c r="B1752" i="14"/>
  <c r="B1753" i="14"/>
  <c r="B1754" i="14"/>
  <c r="B1755" i="14"/>
  <c r="B1756" i="14"/>
  <c r="B1757" i="14"/>
  <c r="B1758" i="14"/>
  <c r="B1759" i="14"/>
  <c r="B1760" i="14"/>
  <c r="B1761" i="14"/>
  <c r="B1762" i="14"/>
  <c r="B1763" i="14"/>
  <c r="B1764" i="14"/>
  <c r="B1765" i="14"/>
  <c r="B1766" i="14"/>
  <c r="B1767" i="14"/>
  <c r="B1768" i="14"/>
  <c r="B1769" i="14"/>
  <c r="B1770" i="14"/>
  <c r="B1771" i="14"/>
  <c r="B1772" i="14"/>
  <c r="B1773" i="14"/>
  <c r="B1774" i="14"/>
  <c r="B1775" i="14"/>
  <c r="B1776" i="14"/>
  <c r="B1777" i="14"/>
  <c r="B1778" i="14"/>
  <c r="B1779" i="14"/>
  <c r="B1780" i="14"/>
  <c r="B1781" i="14"/>
  <c r="B1782" i="14"/>
  <c r="B1783" i="14"/>
  <c r="B1784" i="14"/>
  <c r="B1785" i="14"/>
  <c r="B1786" i="14"/>
  <c r="B1787" i="14"/>
  <c r="B1788" i="14"/>
  <c r="B1789" i="14"/>
  <c r="B1790" i="14"/>
  <c r="B1791" i="14"/>
  <c r="B1792" i="14"/>
  <c r="B1793" i="14"/>
  <c r="B1794" i="14"/>
  <c r="B1795" i="14"/>
  <c r="B1796" i="14"/>
  <c r="B1797" i="14"/>
  <c r="B1798" i="14"/>
  <c r="B1799" i="14"/>
  <c r="B1800" i="14"/>
  <c r="B1801" i="14"/>
  <c r="B1802" i="14"/>
  <c r="B1803" i="14"/>
  <c r="B1804" i="14"/>
  <c r="B1805" i="14"/>
  <c r="B1806" i="14"/>
  <c r="B1807" i="14"/>
  <c r="B1808" i="14"/>
  <c r="B1809" i="14"/>
  <c r="B1810" i="14"/>
  <c r="B1811" i="14"/>
  <c r="B1812" i="14"/>
  <c r="B1813" i="14"/>
  <c r="B1814" i="14"/>
  <c r="B1815" i="14"/>
  <c r="B1816" i="14"/>
  <c r="B1817" i="14"/>
  <c r="B1818" i="14"/>
  <c r="B1819" i="14"/>
  <c r="B1820" i="14"/>
  <c r="B1821" i="14"/>
  <c r="B1822" i="14"/>
  <c r="B1823" i="14"/>
  <c r="B1824" i="14"/>
  <c r="B1825" i="14"/>
  <c r="B1826" i="14"/>
  <c r="B1827" i="14"/>
  <c r="B1828" i="14"/>
  <c r="B1829" i="14"/>
  <c r="B1830" i="14"/>
  <c r="B1831" i="14"/>
  <c r="B1832" i="14"/>
  <c r="B1833" i="14"/>
  <c r="B1834" i="14"/>
  <c r="B1835" i="14"/>
  <c r="B1836" i="14"/>
  <c r="B1837" i="14"/>
  <c r="B1838" i="14"/>
  <c r="B1839" i="14"/>
  <c r="B1840" i="14"/>
  <c r="B1841" i="14"/>
  <c r="B1842" i="14"/>
  <c r="B1843" i="14"/>
  <c r="B1844" i="14"/>
  <c r="B1845" i="14"/>
  <c r="B1846" i="14"/>
  <c r="B1847" i="14"/>
  <c r="B1848" i="14"/>
  <c r="B1849" i="14"/>
  <c r="B1850" i="14"/>
  <c r="B1851" i="14"/>
  <c r="B1852" i="14"/>
  <c r="B1853" i="14"/>
  <c r="B1854" i="14"/>
  <c r="B1855" i="14"/>
  <c r="B1856" i="14"/>
  <c r="B1857" i="14"/>
  <c r="B1858" i="14"/>
  <c r="B1859" i="14"/>
  <c r="B1860" i="14"/>
  <c r="B1861" i="14"/>
  <c r="B1862" i="14"/>
  <c r="B1863" i="14"/>
  <c r="B1864" i="14"/>
  <c r="B1865" i="14"/>
  <c r="B1866" i="14"/>
  <c r="B1867" i="14"/>
  <c r="B1868" i="14"/>
  <c r="B1869" i="14"/>
  <c r="B1870" i="14"/>
  <c r="B1871" i="14"/>
  <c r="B1872" i="14"/>
  <c r="B1873" i="14"/>
  <c r="B1874" i="14"/>
  <c r="B1875" i="14"/>
  <c r="B1876" i="14"/>
  <c r="B1877" i="14"/>
  <c r="B1878" i="14"/>
  <c r="B1879" i="14"/>
  <c r="B1880" i="14"/>
  <c r="B1881" i="14"/>
  <c r="B1882" i="14"/>
  <c r="B1883" i="14"/>
  <c r="B1884" i="14"/>
  <c r="B1885" i="14"/>
  <c r="B1886" i="14"/>
  <c r="B1887" i="14"/>
  <c r="B1888" i="14"/>
  <c r="B1889" i="14"/>
  <c r="B1890" i="14"/>
  <c r="B1891" i="14"/>
  <c r="B1892" i="14"/>
  <c r="B1893" i="14"/>
  <c r="B1894" i="14"/>
  <c r="B1895" i="14"/>
  <c r="B1896" i="14"/>
  <c r="B1897" i="14"/>
  <c r="B1898" i="14"/>
  <c r="B1899" i="14"/>
  <c r="B1900" i="14"/>
  <c r="B1901" i="14"/>
  <c r="B1902" i="14"/>
  <c r="B1903" i="14"/>
  <c r="B1904" i="14"/>
  <c r="B1905" i="14"/>
  <c r="B1906" i="14"/>
  <c r="B1907" i="14"/>
  <c r="B1908" i="14"/>
  <c r="B1909" i="14"/>
  <c r="B1910" i="14"/>
  <c r="B1911" i="14"/>
  <c r="B1912" i="14"/>
  <c r="B1913" i="14"/>
  <c r="B1914" i="14"/>
  <c r="B1915" i="14"/>
  <c r="B1916" i="14"/>
  <c r="B1917" i="14"/>
  <c r="B1918" i="14"/>
  <c r="B1919" i="14"/>
  <c r="B1920" i="14"/>
  <c r="B1921" i="14"/>
  <c r="B1922" i="14"/>
  <c r="B1923" i="14"/>
  <c r="B1924" i="14"/>
  <c r="B1925" i="14"/>
  <c r="B1926" i="14"/>
  <c r="B1927" i="14"/>
  <c r="B1928" i="14"/>
  <c r="B1929" i="14"/>
  <c r="B1930" i="14"/>
  <c r="B1931" i="14"/>
  <c r="B1932" i="14"/>
  <c r="B1933" i="14"/>
  <c r="B1934" i="14"/>
  <c r="B1935" i="14"/>
  <c r="B1936" i="14"/>
  <c r="B1937" i="14"/>
  <c r="B1938" i="14"/>
  <c r="B1939" i="14"/>
  <c r="B1940" i="14"/>
  <c r="B1941" i="14"/>
  <c r="B1942" i="14"/>
  <c r="B1943" i="14"/>
  <c r="B1944" i="14"/>
  <c r="B1945" i="14"/>
  <c r="B1946" i="14"/>
  <c r="B1947" i="14"/>
  <c r="B1948" i="14"/>
  <c r="B1949" i="14"/>
  <c r="B1950" i="14"/>
  <c r="B1951" i="14"/>
  <c r="B1952" i="14"/>
  <c r="B1953" i="14"/>
  <c r="B1954" i="14"/>
  <c r="B1955" i="14"/>
  <c r="B1956" i="14"/>
  <c r="B1957" i="14"/>
  <c r="B1958" i="14"/>
  <c r="B1959" i="14"/>
  <c r="B1960" i="14"/>
  <c r="B1961" i="14"/>
  <c r="B1962" i="14"/>
  <c r="B1963" i="14"/>
  <c r="B1964" i="14"/>
  <c r="B1965" i="14"/>
  <c r="B1966" i="14"/>
  <c r="B1967" i="14"/>
  <c r="B1968" i="14"/>
  <c r="B1969" i="14"/>
  <c r="B1970" i="14"/>
  <c r="B1971" i="14"/>
  <c r="B1972" i="14"/>
  <c r="B1973" i="14"/>
  <c r="B1974" i="14"/>
  <c r="B1975" i="14"/>
  <c r="B1976" i="14"/>
  <c r="B1977" i="14"/>
  <c r="B1978" i="14"/>
  <c r="B1979" i="14"/>
  <c r="B1980" i="14"/>
  <c r="B1981" i="14"/>
  <c r="B1982" i="14"/>
  <c r="B1983" i="14"/>
  <c r="B1984" i="14"/>
  <c r="B1985" i="14"/>
  <c r="B1986" i="14"/>
  <c r="B1987" i="14"/>
  <c r="B1988" i="14"/>
  <c r="B1989" i="14"/>
  <c r="B1990" i="14"/>
  <c r="B1991" i="14"/>
  <c r="B1992" i="14"/>
  <c r="B1993" i="14"/>
  <c r="B1994" i="14"/>
  <c r="B1995" i="14"/>
  <c r="B1996" i="14"/>
  <c r="B1997" i="14"/>
  <c r="B1998" i="14"/>
  <c r="B1999" i="14"/>
  <c r="B2000" i="14"/>
  <c r="B2001" i="14"/>
  <c r="B2002" i="14"/>
  <c r="B2003" i="14"/>
  <c r="B2004" i="14"/>
  <c r="B2005" i="14"/>
  <c r="B2006" i="14"/>
  <c r="B2007" i="14"/>
  <c r="B2008" i="14"/>
  <c r="B2009" i="14"/>
  <c r="B2010" i="14"/>
  <c r="B2011" i="14"/>
  <c r="B2012" i="14"/>
  <c r="B2013" i="14"/>
  <c r="B2014" i="14"/>
  <c r="B2015" i="14"/>
  <c r="B2016" i="14"/>
  <c r="B2017" i="14"/>
  <c r="B2018" i="14"/>
  <c r="B2019" i="14"/>
  <c r="B2020" i="14"/>
  <c r="B2021" i="14"/>
  <c r="B2022" i="14"/>
  <c r="B2023" i="14"/>
  <c r="B2024" i="14"/>
  <c r="B2025" i="14"/>
  <c r="B2026" i="14"/>
  <c r="B2027" i="14"/>
  <c r="B2028" i="14"/>
  <c r="B2029" i="14"/>
  <c r="B2030" i="14"/>
  <c r="B2031" i="14"/>
  <c r="B2032" i="14"/>
  <c r="B2033" i="14"/>
  <c r="B2034" i="14"/>
  <c r="B2035" i="14"/>
  <c r="B2036" i="14"/>
  <c r="B2037" i="14"/>
  <c r="B2038" i="14"/>
  <c r="B2039" i="14"/>
  <c r="B2040" i="14"/>
  <c r="B2041" i="14"/>
  <c r="B2042" i="14"/>
  <c r="B2043" i="14"/>
  <c r="B2044" i="14"/>
  <c r="B2045" i="14"/>
  <c r="B2046" i="14"/>
  <c r="B2047" i="14"/>
  <c r="B2048" i="14"/>
  <c r="B2049" i="14"/>
  <c r="B2050" i="14"/>
  <c r="B2051" i="14"/>
  <c r="B2052" i="14"/>
  <c r="B2053" i="14"/>
  <c r="B2054" i="14"/>
  <c r="B2055" i="14"/>
  <c r="B2056" i="14"/>
  <c r="B2057" i="14"/>
  <c r="B2058" i="14"/>
  <c r="B2059" i="14"/>
  <c r="B2060" i="14"/>
  <c r="B2061" i="14"/>
  <c r="B2062" i="14"/>
  <c r="B2063" i="14"/>
  <c r="B2064" i="14"/>
  <c r="B2065" i="14"/>
  <c r="B2066" i="14"/>
  <c r="B2067" i="14"/>
  <c r="B2068" i="14"/>
  <c r="B2069" i="14"/>
  <c r="B2070" i="14"/>
  <c r="B2071" i="14"/>
  <c r="B2072" i="14"/>
  <c r="B2073" i="14"/>
  <c r="B2074" i="14"/>
  <c r="B2075" i="14"/>
  <c r="B2076" i="14"/>
  <c r="B2077" i="14"/>
  <c r="B2078" i="14"/>
  <c r="B2079" i="14"/>
  <c r="B2080" i="14"/>
  <c r="B2081" i="14"/>
  <c r="B2082" i="14"/>
  <c r="B2083" i="14"/>
  <c r="B2084" i="14"/>
  <c r="B2085" i="14"/>
  <c r="B2086" i="14"/>
  <c r="B2087" i="14"/>
  <c r="B2088" i="14"/>
  <c r="B2089" i="14"/>
  <c r="B2090" i="14"/>
  <c r="B2091" i="14"/>
  <c r="B2092" i="14"/>
  <c r="B2093" i="14"/>
  <c r="B2094" i="14"/>
  <c r="B2095" i="14"/>
  <c r="B2096" i="14"/>
  <c r="B2097" i="14"/>
  <c r="B2098" i="14"/>
  <c r="B2099" i="14"/>
  <c r="B2100" i="14"/>
  <c r="B2101" i="14"/>
  <c r="B2102" i="14"/>
  <c r="B2103" i="14"/>
  <c r="B2104" i="14"/>
  <c r="B2105" i="14"/>
  <c r="B2106" i="14"/>
  <c r="B2107" i="14"/>
  <c r="B2108" i="14"/>
  <c r="B2109" i="14"/>
  <c r="B2110" i="14"/>
  <c r="B2111" i="14"/>
  <c r="B2112" i="14"/>
  <c r="B2113" i="14"/>
  <c r="B2114" i="14"/>
  <c r="B2115" i="14"/>
  <c r="B2116" i="14"/>
  <c r="B2117" i="14"/>
  <c r="B2118" i="14"/>
  <c r="B2119" i="14"/>
  <c r="B2120" i="14"/>
  <c r="B2121" i="14"/>
  <c r="B2122" i="14"/>
  <c r="B2123" i="14"/>
  <c r="B2124" i="14"/>
  <c r="B2125" i="14"/>
  <c r="B2126" i="14"/>
  <c r="B2127" i="14"/>
  <c r="B2128" i="14"/>
  <c r="B2129" i="14"/>
  <c r="B2130" i="14"/>
  <c r="B2131" i="14"/>
  <c r="B2132" i="14"/>
  <c r="B2133" i="14"/>
  <c r="B2134" i="14"/>
  <c r="B2135" i="14"/>
  <c r="B2136" i="14"/>
  <c r="B2137" i="14"/>
  <c r="B2138" i="14"/>
  <c r="B2139" i="14"/>
  <c r="B2140" i="14"/>
  <c r="B2141" i="14"/>
  <c r="B2142" i="14"/>
  <c r="B2143" i="14"/>
  <c r="B2144" i="14"/>
  <c r="B2145" i="14"/>
  <c r="B2146" i="14"/>
  <c r="B2147" i="14"/>
  <c r="B2148" i="14"/>
  <c r="B2149" i="14"/>
  <c r="B2150" i="14"/>
  <c r="B2151" i="14"/>
  <c r="B2152" i="14"/>
  <c r="B2153" i="14"/>
  <c r="B2154" i="14"/>
  <c r="B2155" i="14"/>
  <c r="B2156" i="14"/>
  <c r="B2157" i="14"/>
  <c r="B2158" i="14"/>
  <c r="B2159" i="14"/>
  <c r="B2160" i="14"/>
  <c r="B2161" i="14"/>
  <c r="B2162" i="14"/>
  <c r="B2163" i="14"/>
  <c r="B2164" i="14"/>
  <c r="B2165" i="14"/>
  <c r="B2166" i="14"/>
  <c r="B2167" i="14"/>
  <c r="B2168" i="14"/>
  <c r="B2169" i="14"/>
  <c r="B2170" i="14"/>
  <c r="B2171" i="14"/>
  <c r="B2172" i="14"/>
  <c r="B2173" i="14"/>
  <c r="B2174" i="14"/>
  <c r="B2175" i="14"/>
  <c r="B2176" i="14"/>
  <c r="B2177" i="14"/>
  <c r="B2178" i="14"/>
  <c r="B2179" i="14"/>
  <c r="B2180" i="14"/>
  <c r="B2181" i="14"/>
  <c r="B2182" i="14"/>
  <c r="B2183" i="14"/>
  <c r="B2184" i="14"/>
  <c r="B2185" i="14"/>
  <c r="B2186" i="14"/>
  <c r="B2187" i="14"/>
  <c r="B2188" i="14"/>
  <c r="B2189" i="14"/>
  <c r="B2190" i="14"/>
  <c r="B2191" i="14"/>
  <c r="B2192" i="14"/>
  <c r="B2193" i="14"/>
  <c r="B2194" i="14"/>
  <c r="B2195" i="14"/>
  <c r="B2196" i="14"/>
  <c r="B2197" i="14"/>
  <c r="B2198" i="14"/>
  <c r="B2199" i="14"/>
  <c r="B2200" i="14"/>
  <c r="B2201" i="14"/>
  <c r="B2202" i="14"/>
  <c r="B2203" i="14"/>
  <c r="B2204" i="14"/>
  <c r="B2205" i="14"/>
  <c r="B2206" i="14"/>
  <c r="B2207" i="14"/>
  <c r="B2208" i="14"/>
  <c r="B2209" i="14"/>
  <c r="B2210" i="14"/>
  <c r="B2211" i="14"/>
  <c r="B2212" i="14"/>
  <c r="B2213" i="14"/>
  <c r="B2214" i="14"/>
  <c r="B2215" i="14"/>
  <c r="B2216" i="14"/>
  <c r="B2217" i="14"/>
  <c r="B2218" i="14"/>
  <c r="B2219" i="14"/>
  <c r="B2220" i="14"/>
  <c r="B2221" i="14"/>
  <c r="B2222" i="14"/>
  <c r="B2223" i="14"/>
  <c r="B2224" i="14"/>
  <c r="B2225" i="14"/>
  <c r="B2226" i="14"/>
  <c r="B2227" i="14"/>
  <c r="B2228" i="14"/>
  <c r="B2229" i="14"/>
  <c r="B2230" i="14"/>
  <c r="B2231" i="14"/>
  <c r="B2232" i="14"/>
  <c r="B2233" i="14"/>
  <c r="B2234" i="14"/>
  <c r="B2235" i="14"/>
  <c r="B2236" i="14"/>
  <c r="B2237" i="14"/>
  <c r="B2238" i="14"/>
  <c r="B2239" i="14"/>
  <c r="B2240" i="14"/>
  <c r="B2241" i="14"/>
  <c r="B2242" i="14"/>
  <c r="B2243" i="14"/>
  <c r="B2244" i="14"/>
  <c r="B2245" i="14"/>
  <c r="B2246" i="14"/>
  <c r="B2247" i="14"/>
  <c r="B2248" i="14"/>
  <c r="B2249" i="14"/>
  <c r="B2250" i="14"/>
  <c r="B2251" i="14"/>
  <c r="B2252" i="14"/>
  <c r="B2253" i="14"/>
  <c r="B2254" i="14"/>
  <c r="B2255" i="14"/>
  <c r="B2256" i="14"/>
  <c r="B2257" i="14"/>
  <c r="B2258" i="14"/>
  <c r="B2259" i="14"/>
  <c r="B2260" i="14"/>
  <c r="B2261" i="14"/>
  <c r="B2262" i="14"/>
  <c r="B2263" i="14"/>
  <c r="B2264" i="14"/>
  <c r="B2265" i="14"/>
  <c r="B2266" i="14"/>
  <c r="B2267" i="14"/>
  <c r="B2268" i="14"/>
  <c r="B2269" i="14"/>
  <c r="B2270" i="14"/>
  <c r="B2271" i="14"/>
  <c r="B2272" i="14"/>
  <c r="B2273" i="14"/>
  <c r="B2274" i="14"/>
  <c r="B2275" i="14"/>
  <c r="B2276" i="14"/>
  <c r="B2277" i="14"/>
  <c r="B2278" i="14"/>
  <c r="B2279" i="14"/>
  <c r="B2280" i="14"/>
  <c r="B2281" i="14"/>
  <c r="B2282" i="14"/>
  <c r="B2283" i="14"/>
  <c r="B2284" i="14"/>
  <c r="B2285" i="14"/>
  <c r="B2286" i="14"/>
  <c r="B2287" i="14"/>
  <c r="B2288" i="14"/>
  <c r="B2289" i="14"/>
  <c r="B2290" i="14"/>
  <c r="B2291" i="14"/>
  <c r="B2292" i="14"/>
  <c r="B2293" i="14"/>
  <c r="B2294" i="14"/>
  <c r="B2295" i="14"/>
  <c r="B2296" i="14"/>
  <c r="B2297" i="14"/>
  <c r="B2298" i="14"/>
  <c r="B2299" i="14"/>
  <c r="B2300" i="14"/>
  <c r="B2301" i="14"/>
  <c r="B2302" i="14"/>
  <c r="B2303" i="14"/>
  <c r="B2304" i="14"/>
  <c r="B2305" i="14"/>
  <c r="B2306" i="14"/>
  <c r="B2307" i="14"/>
  <c r="B2308" i="14"/>
  <c r="B2309" i="14"/>
  <c r="B2310" i="14"/>
  <c r="B2311" i="14"/>
  <c r="B2312" i="14"/>
  <c r="B2313" i="14"/>
  <c r="B2314" i="14"/>
  <c r="B2315" i="14"/>
  <c r="B2316" i="14"/>
  <c r="B2317" i="14"/>
  <c r="B2318" i="14"/>
  <c r="B2319" i="14"/>
  <c r="B2320" i="14"/>
  <c r="B2321" i="14"/>
  <c r="B2322" i="14"/>
  <c r="B2323" i="14"/>
  <c r="B2324" i="14"/>
  <c r="B2325" i="14"/>
  <c r="B2326" i="14"/>
  <c r="B2327" i="14"/>
  <c r="B2328" i="14"/>
  <c r="B2329" i="14"/>
  <c r="B2330" i="14"/>
  <c r="B2331" i="14"/>
  <c r="B2332" i="14"/>
  <c r="B2333" i="14"/>
  <c r="B2334" i="14"/>
  <c r="B2335" i="14"/>
  <c r="B2336" i="14"/>
  <c r="B2337" i="14"/>
  <c r="B2338" i="14"/>
  <c r="B2339" i="14"/>
  <c r="B2340" i="14"/>
  <c r="B2341" i="14"/>
  <c r="B2342" i="14"/>
  <c r="B2343" i="14"/>
  <c r="B2344" i="14"/>
  <c r="B2345" i="14"/>
  <c r="B2346" i="14"/>
  <c r="B2347" i="14"/>
  <c r="B2348" i="14"/>
  <c r="B2349" i="14"/>
  <c r="B2350" i="14"/>
  <c r="B2351" i="14"/>
  <c r="B2352" i="14"/>
  <c r="B2353" i="14"/>
  <c r="B2354" i="14"/>
  <c r="B2355" i="14"/>
  <c r="B2356" i="14"/>
  <c r="B2357" i="14"/>
  <c r="B2358" i="14"/>
  <c r="B2359" i="14"/>
  <c r="B2360" i="14"/>
  <c r="B2361" i="14"/>
  <c r="B2362" i="14"/>
  <c r="B2363" i="14"/>
  <c r="B2364" i="14"/>
  <c r="B2365" i="14"/>
  <c r="B2366" i="14"/>
  <c r="B2367" i="14"/>
  <c r="B2368" i="14"/>
  <c r="B2369" i="14"/>
  <c r="B2370" i="14"/>
  <c r="B2371" i="14"/>
  <c r="B2372" i="14"/>
  <c r="B2373" i="14"/>
  <c r="B2374" i="14"/>
  <c r="B2375" i="14"/>
  <c r="B2376" i="14"/>
  <c r="B2377" i="14"/>
  <c r="B2378" i="14"/>
  <c r="B2379" i="14"/>
  <c r="B2380" i="14"/>
  <c r="B2381" i="14"/>
  <c r="B2382" i="14"/>
  <c r="B2383" i="14"/>
  <c r="B2384" i="14"/>
  <c r="B2385" i="14"/>
  <c r="B2386" i="14"/>
  <c r="B2387" i="14"/>
  <c r="B2388" i="14"/>
  <c r="B2389" i="14"/>
  <c r="B2390" i="14"/>
  <c r="B2391" i="14"/>
  <c r="B2392" i="14"/>
  <c r="B2393" i="14"/>
  <c r="B2394" i="14"/>
  <c r="B2395" i="14"/>
  <c r="B2396" i="14"/>
  <c r="B2397" i="14"/>
  <c r="B2398" i="14"/>
  <c r="B2399" i="14"/>
  <c r="B2400" i="14"/>
  <c r="B2401" i="14"/>
  <c r="B2402" i="14"/>
  <c r="B2403" i="14"/>
  <c r="B2404" i="14"/>
  <c r="B2405" i="14"/>
  <c r="B2406" i="14"/>
  <c r="B2407" i="14"/>
  <c r="B2408" i="14"/>
  <c r="B2409" i="14"/>
  <c r="B2410" i="14"/>
  <c r="B2411" i="14"/>
  <c r="B2412" i="14"/>
  <c r="B2413" i="14"/>
  <c r="B2414" i="14"/>
  <c r="B2415" i="14"/>
  <c r="B2416" i="14"/>
  <c r="B2417" i="14"/>
  <c r="B2418" i="14"/>
  <c r="B2419" i="14"/>
  <c r="B2420" i="14"/>
  <c r="B2421" i="14"/>
  <c r="B2422" i="14"/>
  <c r="B2423" i="14"/>
  <c r="B2424" i="14"/>
  <c r="B2425" i="14"/>
  <c r="B2426" i="14"/>
  <c r="B2427" i="14"/>
  <c r="B2428" i="14"/>
  <c r="B2429" i="14"/>
  <c r="B2430" i="14"/>
  <c r="B2431" i="14"/>
  <c r="B2432" i="14"/>
  <c r="B2433" i="14"/>
  <c r="B2434" i="14"/>
  <c r="B2435" i="14"/>
  <c r="B2436" i="14"/>
  <c r="B2437" i="14"/>
  <c r="B2438" i="14"/>
  <c r="B2439" i="14"/>
  <c r="B2440" i="14"/>
  <c r="B2441" i="14"/>
  <c r="B2442" i="14"/>
  <c r="B2443" i="14"/>
  <c r="B2444" i="14"/>
  <c r="B2445" i="14"/>
  <c r="B2446" i="14"/>
  <c r="B2447" i="14"/>
  <c r="B2448" i="14"/>
  <c r="B2449" i="14"/>
  <c r="B2450" i="14"/>
  <c r="B2451" i="14"/>
  <c r="B2452" i="14"/>
  <c r="B2453" i="14"/>
  <c r="B2454" i="14"/>
  <c r="B2455" i="14"/>
  <c r="B2456" i="14"/>
  <c r="B2457" i="14"/>
  <c r="B2458" i="14"/>
  <c r="B2459" i="14"/>
  <c r="B2460" i="14"/>
  <c r="B2461" i="14"/>
  <c r="B2462" i="14"/>
  <c r="B2463" i="14"/>
  <c r="B2464" i="14"/>
  <c r="B2465" i="14"/>
  <c r="B2466" i="14"/>
  <c r="B2467" i="14"/>
  <c r="B2468" i="14"/>
  <c r="B2469" i="14"/>
  <c r="B2470" i="14"/>
  <c r="B2471" i="14"/>
  <c r="B2472" i="14"/>
  <c r="B2473" i="14"/>
  <c r="B2474" i="14"/>
  <c r="B2475" i="14"/>
  <c r="B2476" i="14"/>
  <c r="B2477" i="14"/>
  <c r="B2478" i="14"/>
  <c r="B2479" i="14"/>
  <c r="B2480" i="14"/>
  <c r="B2481" i="14"/>
  <c r="B2482" i="14"/>
  <c r="B2483" i="14"/>
  <c r="B2484" i="14"/>
  <c r="B2485" i="14"/>
  <c r="B2486" i="14"/>
  <c r="B2487" i="14"/>
  <c r="B2488" i="14"/>
  <c r="B2489" i="14"/>
  <c r="B2490" i="14"/>
  <c r="B2491" i="14"/>
  <c r="B2492" i="14"/>
  <c r="B2493" i="14"/>
  <c r="B2494" i="14"/>
  <c r="B2495" i="14"/>
  <c r="B2496" i="14"/>
  <c r="B2497" i="14"/>
  <c r="B2498" i="14"/>
  <c r="B2499" i="14"/>
  <c r="B2500" i="14"/>
  <c r="B2501" i="14"/>
  <c r="B2502" i="14"/>
  <c r="B2503" i="14"/>
  <c r="B2504" i="14"/>
  <c r="B2505" i="14"/>
  <c r="B2506" i="14"/>
  <c r="B2507" i="14"/>
  <c r="B2508" i="14"/>
  <c r="B2509" i="14"/>
  <c r="B2510" i="14"/>
  <c r="B2511" i="14"/>
  <c r="B2512" i="14"/>
  <c r="B2513" i="14"/>
  <c r="B2514" i="14"/>
  <c r="B2515" i="14"/>
  <c r="B2516" i="14"/>
  <c r="B2517" i="14"/>
  <c r="B2518" i="14"/>
  <c r="B2519" i="14"/>
  <c r="B2520" i="14"/>
  <c r="B2521" i="14"/>
  <c r="B2522" i="14"/>
  <c r="B2523" i="14"/>
  <c r="B2524" i="14"/>
  <c r="B2525" i="14"/>
  <c r="B2526" i="14"/>
  <c r="B2527" i="14"/>
  <c r="B2528" i="14"/>
  <c r="B2529" i="14"/>
  <c r="B2530" i="14"/>
  <c r="B2531" i="14"/>
  <c r="B2532" i="14"/>
  <c r="B2533" i="14"/>
  <c r="B2534" i="14"/>
  <c r="B2535" i="14"/>
  <c r="B2536" i="14"/>
  <c r="B2537" i="14"/>
  <c r="B2538" i="14"/>
  <c r="B2539" i="14"/>
  <c r="B2540" i="14"/>
  <c r="B2541" i="14"/>
  <c r="B2542" i="14"/>
  <c r="B2543" i="14"/>
  <c r="B2544" i="14"/>
  <c r="B2545" i="14"/>
  <c r="B2546" i="14"/>
  <c r="B2547" i="14"/>
  <c r="B2548" i="14"/>
  <c r="B2549" i="14"/>
  <c r="B2550" i="14"/>
  <c r="B2551" i="14"/>
  <c r="B2552" i="14"/>
  <c r="B2553" i="14"/>
  <c r="B2554" i="14"/>
  <c r="B2555" i="14"/>
  <c r="B2556" i="14"/>
  <c r="B2557" i="14"/>
  <c r="B2558" i="14"/>
  <c r="B2559" i="14"/>
  <c r="B2560" i="14"/>
  <c r="B2561" i="14"/>
  <c r="B2562" i="14"/>
  <c r="B2563" i="14"/>
  <c r="B2564" i="14"/>
  <c r="B2565" i="14"/>
  <c r="B2566" i="14"/>
  <c r="B2567" i="14"/>
  <c r="B2568" i="14"/>
  <c r="B2569" i="14"/>
  <c r="B2570" i="14"/>
  <c r="B2571" i="14"/>
  <c r="B2572" i="14"/>
  <c r="B2573" i="14"/>
  <c r="B2574" i="14"/>
  <c r="B2575" i="14"/>
  <c r="B2576" i="14"/>
  <c r="B2577" i="14"/>
  <c r="B2578" i="14"/>
  <c r="B2579" i="14"/>
  <c r="B2580" i="14"/>
  <c r="B2581" i="14"/>
  <c r="B2582" i="14"/>
  <c r="B2583" i="14"/>
  <c r="B2584" i="14"/>
  <c r="B2585" i="14"/>
  <c r="B2586" i="14"/>
  <c r="B2587" i="14"/>
  <c r="B2588" i="14"/>
  <c r="B2589" i="14"/>
  <c r="B2590" i="14"/>
  <c r="B2591" i="14"/>
  <c r="B2592" i="14"/>
  <c r="B2593" i="14"/>
  <c r="B2594" i="14"/>
  <c r="B2595" i="14"/>
  <c r="B2596" i="14"/>
  <c r="B2597" i="14"/>
  <c r="B2598" i="14"/>
  <c r="B2599" i="14"/>
  <c r="B2600" i="14"/>
  <c r="B2601" i="14"/>
  <c r="B2602" i="14"/>
  <c r="B2603" i="14"/>
  <c r="B2604" i="14"/>
  <c r="B2605" i="14"/>
  <c r="B2606" i="14"/>
  <c r="B2607" i="14"/>
  <c r="B2608" i="14"/>
  <c r="B2609" i="14"/>
  <c r="B2610" i="14"/>
  <c r="B2611" i="14"/>
  <c r="B2612" i="14"/>
  <c r="B2613" i="14"/>
  <c r="B2614" i="14"/>
  <c r="B2615" i="14"/>
  <c r="B2616" i="14"/>
  <c r="B2617" i="14"/>
  <c r="B2618" i="14"/>
  <c r="B2619" i="14"/>
  <c r="B2620" i="14"/>
  <c r="B2621" i="14"/>
  <c r="B2622" i="14"/>
  <c r="B2623" i="14"/>
  <c r="B2624" i="14"/>
  <c r="B2625" i="14"/>
  <c r="B2626" i="14"/>
  <c r="B2627" i="14"/>
  <c r="B2628" i="14"/>
  <c r="B2629" i="14"/>
  <c r="B2630" i="14"/>
  <c r="B2631" i="14"/>
  <c r="B2632" i="14"/>
  <c r="B2633" i="14"/>
  <c r="B2634" i="14"/>
  <c r="B2635" i="14"/>
  <c r="B2636" i="14"/>
  <c r="B2637" i="14"/>
  <c r="B2638" i="14"/>
  <c r="B2639" i="14"/>
  <c r="B2640" i="14"/>
  <c r="B2641" i="14"/>
  <c r="B2642" i="14"/>
  <c r="B2643" i="14"/>
  <c r="B2644" i="14"/>
  <c r="B2645" i="14"/>
  <c r="B2646" i="14"/>
  <c r="B2647" i="14"/>
  <c r="B2648" i="14"/>
  <c r="B2649" i="14"/>
  <c r="B2650" i="14"/>
  <c r="B2651" i="14"/>
  <c r="B2652" i="14"/>
  <c r="B2653" i="14"/>
  <c r="B2654" i="14"/>
  <c r="B2655" i="14"/>
  <c r="B2656" i="14"/>
  <c r="B2657" i="14"/>
  <c r="B2658" i="14"/>
  <c r="B2659" i="14"/>
  <c r="B2660" i="14"/>
  <c r="B2661" i="14"/>
  <c r="B2662" i="14"/>
  <c r="B2663" i="14"/>
  <c r="B2664" i="14"/>
  <c r="B2665" i="14"/>
  <c r="B2666" i="14"/>
  <c r="B2667" i="14"/>
  <c r="B2668" i="14"/>
  <c r="B2669" i="14"/>
  <c r="B2670" i="14"/>
  <c r="B2671" i="14"/>
  <c r="B2672" i="14"/>
  <c r="B2673" i="14"/>
  <c r="B2674" i="14"/>
  <c r="B2675" i="14"/>
  <c r="B2676" i="14"/>
  <c r="B2677" i="14"/>
  <c r="B2678" i="14"/>
  <c r="B2679" i="14"/>
  <c r="B2680" i="14"/>
  <c r="B2681" i="14"/>
  <c r="B2682" i="14"/>
  <c r="B2683" i="14"/>
  <c r="B2684" i="14"/>
  <c r="B2685" i="14"/>
  <c r="B2686" i="14"/>
  <c r="B2687" i="14"/>
  <c r="B2688" i="14"/>
  <c r="B2689" i="14"/>
  <c r="B2690" i="14"/>
  <c r="B2691" i="14"/>
  <c r="B2692" i="14"/>
  <c r="B2693" i="14"/>
  <c r="B2694" i="14"/>
  <c r="B2695" i="14"/>
  <c r="B2696" i="14"/>
  <c r="B2697" i="14"/>
  <c r="B2698" i="14"/>
  <c r="B2699" i="14"/>
  <c r="B2700" i="14"/>
  <c r="B2701" i="14"/>
  <c r="B2702" i="14"/>
  <c r="B2703" i="14"/>
  <c r="B2704" i="14"/>
  <c r="B2705" i="14"/>
  <c r="B2706" i="14"/>
  <c r="B2707" i="14"/>
  <c r="B2708" i="14"/>
  <c r="B2709" i="14"/>
  <c r="B2710" i="14"/>
  <c r="B2711" i="14"/>
  <c r="B2712" i="14"/>
  <c r="B2713" i="14"/>
  <c r="B2714" i="14"/>
  <c r="B2715" i="14"/>
  <c r="B2716" i="14"/>
  <c r="B2717" i="14"/>
  <c r="B2718" i="14"/>
  <c r="B2719" i="14"/>
  <c r="B2720" i="14"/>
  <c r="B2721" i="14"/>
  <c r="B2722" i="14"/>
  <c r="B2723" i="14"/>
  <c r="B2724" i="14"/>
  <c r="B2725" i="14"/>
  <c r="B2726" i="14"/>
  <c r="B2727" i="14"/>
  <c r="B2728" i="14"/>
  <c r="B2729" i="14"/>
  <c r="B2730" i="14"/>
  <c r="B2731" i="14"/>
  <c r="B2732" i="14"/>
  <c r="B2733" i="14"/>
  <c r="B2734" i="14"/>
  <c r="B2735" i="14"/>
  <c r="B2736" i="14"/>
  <c r="B2737" i="14"/>
  <c r="B2738" i="14"/>
  <c r="B2739" i="14"/>
  <c r="B2740" i="14"/>
  <c r="B2741" i="14"/>
  <c r="B2742" i="14"/>
  <c r="B2743" i="14"/>
  <c r="B2744" i="14"/>
  <c r="B2745" i="14"/>
  <c r="B2746" i="14"/>
  <c r="B2747" i="14"/>
  <c r="B2748" i="14"/>
  <c r="B2749" i="14"/>
  <c r="B2750" i="14"/>
  <c r="B2751" i="14"/>
  <c r="B2752" i="14"/>
  <c r="B2753" i="14"/>
  <c r="B2754" i="14"/>
  <c r="B2755" i="14"/>
  <c r="B2756" i="14"/>
  <c r="B2757" i="14"/>
  <c r="B2758" i="14"/>
  <c r="B2759" i="14"/>
  <c r="B2760" i="14"/>
  <c r="B2761" i="14"/>
  <c r="B2762" i="14"/>
  <c r="B2763" i="14"/>
  <c r="B2764" i="14"/>
  <c r="B2765" i="14"/>
  <c r="B2766" i="14"/>
  <c r="B2767" i="14"/>
  <c r="B2768" i="14"/>
  <c r="B2769" i="14"/>
  <c r="B2770" i="14"/>
  <c r="B2771" i="14"/>
  <c r="B2772" i="14"/>
  <c r="B2773" i="14"/>
  <c r="B2774" i="14"/>
  <c r="B2775" i="14"/>
  <c r="B2776" i="14"/>
  <c r="B2777" i="14"/>
  <c r="B2778" i="14"/>
  <c r="B2779" i="14"/>
  <c r="B2780" i="14"/>
  <c r="B2781" i="14"/>
  <c r="B2782" i="14"/>
  <c r="B2783" i="14"/>
  <c r="B2784" i="14"/>
  <c r="B2785" i="14"/>
  <c r="B2786" i="14"/>
  <c r="B2787" i="14"/>
  <c r="B2788" i="14"/>
  <c r="B2789" i="14"/>
  <c r="B2790" i="14"/>
  <c r="B2791" i="14"/>
  <c r="B2792" i="14"/>
  <c r="B2793" i="14"/>
  <c r="B2794" i="14"/>
  <c r="B2795" i="14"/>
  <c r="B2796" i="14"/>
  <c r="B2797" i="14"/>
  <c r="B2798" i="14"/>
  <c r="B2799" i="14"/>
  <c r="B2800" i="14"/>
  <c r="B2801" i="14"/>
  <c r="B2802" i="14"/>
  <c r="B2803" i="14"/>
  <c r="B2804" i="14"/>
  <c r="B2805" i="14"/>
  <c r="B2806" i="14"/>
  <c r="B2807" i="14"/>
  <c r="B2808" i="14"/>
  <c r="B2809" i="14"/>
  <c r="B2810" i="14"/>
  <c r="B2811" i="14"/>
  <c r="B2812" i="14"/>
  <c r="B2813" i="14"/>
  <c r="B2814" i="14"/>
  <c r="B2815" i="14"/>
  <c r="B2816" i="14"/>
  <c r="B2817" i="14"/>
  <c r="B2818" i="14"/>
  <c r="B2819" i="14"/>
  <c r="B2820" i="14"/>
  <c r="B2821" i="14"/>
  <c r="B2822" i="14"/>
  <c r="B2823" i="14"/>
  <c r="B2824" i="14"/>
  <c r="B2825" i="14"/>
  <c r="B2826" i="14"/>
  <c r="B2827" i="14"/>
  <c r="B2828" i="14"/>
  <c r="B2829" i="14"/>
  <c r="B2830" i="14"/>
  <c r="B2831" i="14"/>
  <c r="B2832" i="14"/>
  <c r="B2833" i="14"/>
  <c r="B2834" i="14"/>
  <c r="B2835" i="14"/>
  <c r="B2836" i="14"/>
  <c r="B2837" i="14"/>
  <c r="B2838" i="14"/>
  <c r="B2839" i="14"/>
  <c r="B2840" i="14"/>
  <c r="B2841" i="14"/>
  <c r="B2842" i="14"/>
  <c r="B2843" i="14"/>
  <c r="B2844" i="14"/>
  <c r="B2845" i="14"/>
  <c r="B2846" i="14"/>
  <c r="B2847" i="14"/>
  <c r="B2848" i="14"/>
  <c r="B2849" i="14"/>
  <c r="B2850" i="14"/>
  <c r="B2851" i="14"/>
  <c r="B2852" i="14"/>
  <c r="B2853" i="14"/>
  <c r="B2854" i="14"/>
  <c r="B2855" i="14"/>
  <c r="B2856" i="14"/>
  <c r="B2857" i="14"/>
  <c r="B2858" i="14"/>
  <c r="B2859" i="14"/>
  <c r="B2860" i="14"/>
  <c r="B2861" i="14"/>
  <c r="B2862" i="14"/>
  <c r="B2863" i="14"/>
  <c r="B2864" i="14"/>
  <c r="B2865" i="14"/>
  <c r="B2866" i="14"/>
  <c r="B2867" i="14"/>
  <c r="B2868" i="14"/>
  <c r="B2869" i="14"/>
  <c r="B2870" i="14"/>
  <c r="B2871" i="14"/>
  <c r="B2872" i="14"/>
  <c r="B2873" i="14"/>
  <c r="B2874" i="14"/>
  <c r="B2875" i="14"/>
  <c r="B2876" i="14"/>
  <c r="B2877" i="14"/>
  <c r="B2878" i="14"/>
  <c r="B2879" i="14"/>
  <c r="B2880" i="14"/>
  <c r="B2881" i="14"/>
  <c r="B2882" i="14"/>
  <c r="B2883" i="14"/>
  <c r="B2884" i="14"/>
  <c r="B2885" i="14"/>
  <c r="B2886" i="14"/>
  <c r="B2887" i="14"/>
  <c r="B2888" i="14"/>
  <c r="B2889" i="14"/>
  <c r="B2890" i="14"/>
  <c r="B2891" i="14"/>
  <c r="B2892" i="14"/>
  <c r="B2893" i="14"/>
  <c r="B2894" i="14"/>
  <c r="B2895" i="14"/>
  <c r="B2896" i="14"/>
  <c r="B2897" i="14"/>
  <c r="B2898" i="14"/>
  <c r="B2899" i="14"/>
  <c r="B2900" i="14"/>
  <c r="B2901" i="14"/>
  <c r="B2902" i="14"/>
  <c r="B2903" i="14"/>
  <c r="B2904" i="14"/>
  <c r="B2905" i="14"/>
  <c r="B2906" i="14"/>
  <c r="B2907" i="14"/>
  <c r="B2908" i="14"/>
  <c r="B2909" i="14"/>
  <c r="B2910" i="14"/>
  <c r="B2911" i="14"/>
  <c r="B2912" i="14"/>
  <c r="B2913" i="14"/>
  <c r="B2914" i="14"/>
  <c r="B2915" i="14"/>
  <c r="B2916" i="14"/>
  <c r="B2917" i="14"/>
  <c r="B2918" i="14"/>
  <c r="B2919" i="14"/>
  <c r="B2920" i="14"/>
  <c r="B2921" i="14"/>
  <c r="B2922" i="14"/>
  <c r="B2923" i="14"/>
  <c r="B2924" i="14"/>
  <c r="B2925" i="14"/>
  <c r="B2926" i="14"/>
  <c r="B2927" i="14"/>
  <c r="B2928" i="14"/>
  <c r="B2929" i="14"/>
  <c r="B2930" i="14"/>
  <c r="B2931" i="14"/>
  <c r="B2932" i="14"/>
  <c r="B2933" i="14"/>
  <c r="B2934" i="14"/>
  <c r="B2935" i="14"/>
  <c r="B2936" i="14"/>
  <c r="B2937" i="14"/>
  <c r="B2938" i="14"/>
  <c r="B2939" i="14"/>
  <c r="B2940" i="14"/>
  <c r="B2941" i="14"/>
  <c r="B2942" i="14"/>
  <c r="B2943" i="14"/>
  <c r="B2944" i="14"/>
  <c r="B2945" i="14"/>
  <c r="B2946" i="14"/>
  <c r="B2947" i="14"/>
  <c r="B2948" i="14"/>
  <c r="B2949" i="14"/>
  <c r="B2950" i="14"/>
  <c r="B2951" i="14"/>
  <c r="B2952" i="14"/>
  <c r="B2953" i="14"/>
  <c r="B2954" i="14"/>
  <c r="B2955" i="14"/>
  <c r="B2956" i="14"/>
  <c r="B2957" i="14"/>
  <c r="B2958" i="14"/>
  <c r="B2959" i="14"/>
  <c r="B2960" i="14"/>
  <c r="B2961" i="14"/>
  <c r="B2962" i="14"/>
  <c r="B2963" i="14"/>
  <c r="B2964" i="14"/>
  <c r="B2965" i="14"/>
  <c r="B2966" i="14"/>
  <c r="B2967" i="14"/>
  <c r="B2968" i="14"/>
  <c r="B2969" i="14"/>
  <c r="B2970" i="14"/>
  <c r="B2971" i="14"/>
  <c r="B2972" i="14"/>
  <c r="B2973" i="14"/>
  <c r="B2974" i="14"/>
  <c r="B2975" i="14"/>
  <c r="B2976" i="14"/>
  <c r="B2977" i="14"/>
  <c r="B2978" i="14"/>
  <c r="B2979" i="14"/>
  <c r="B2980" i="14"/>
  <c r="B2981" i="14"/>
  <c r="B2982" i="14"/>
  <c r="B2983" i="14"/>
  <c r="B2984" i="14"/>
  <c r="B2985" i="14"/>
  <c r="B2986" i="14"/>
  <c r="B2987" i="14"/>
  <c r="B2988" i="14"/>
  <c r="B2989" i="14"/>
  <c r="B2990" i="14"/>
  <c r="B2991" i="14"/>
  <c r="B2992" i="14"/>
  <c r="B2993" i="14"/>
  <c r="B2994" i="14"/>
  <c r="B2995" i="14"/>
  <c r="B2996" i="14"/>
  <c r="B2997" i="14"/>
  <c r="B2998" i="14"/>
  <c r="B2999" i="14"/>
  <c r="B3000" i="14"/>
  <c r="B3001" i="14"/>
  <c r="B3002" i="14"/>
  <c r="B3003" i="14"/>
  <c r="B3004" i="14"/>
  <c r="B3005" i="14"/>
  <c r="B3006" i="14"/>
  <c r="B3007" i="14"/>
  <c r="B3008" i="14"/>
  <c r="B3009" i="14"/>
  <c r="B3010" i="14"/>
  <c r="B3011" i="14"/>
  <c r="B3012" i="14"/>
  <c r="B3013" i="14"/>
  <c r="B3014" i="14"/>
  <c r="B3015" i="14"/>
  <c r="B3016" i="14"/>
  <c r="B3017" i="14"/>
  <c r="B3018" i="14"/>
  <c r="B3019" i="14"/>
  <c r="B3020" i="14"/>
  <c r="B3021" i="14"/>
  <c r="B3022" i="14"/>
  <c r="B3023" i="14"/>
  <c r="B3024" i="14"/>
  <c r="B3025" i="14"/>
  <c r="B3026" i="14"/>
  <c r="B3027" i="14"/>
  <c r="B3028" i="14"/>
  <c r="B3029" i="14"/>
  <c r="B3030" i="14"/>
  <c r="B3031" i="14"/>
  <c r="B3032" i="14"/>
  <c r="B3033" i="14"/>
  <c r="B3034" i="14"/>
  <c r="B3035" i="14"/>
  <c r="B3036" i="14"/>
  <c r="B3037" i="14"/>
  <c r="B3038" i="14"/>
  <c r="B3039" i="14"/>
  <c r="B3040" i="14"/>
  <c r="B3041" i="14"/>
  <c r="B3042" i="14"/>
  <c r="B3043" i="14"/>
  <c r="B3044" i="14"/>
  <c r="B3045" i="14"/>
  <c r="B3046" i="14"/>
  <c r="B3047" i="14"/>
  <c r="B3048" i="14"/>
  <c r="B3049" i="14"/>
  <c r="B3050" i="14"/>
  <c r="B3051" i="14"/>
  <c r="B3052" i="14"/>
  <c r="B3053" i="14"/>
  <c r="B3054" i="14"/>
  <c r="B3055" i="14"/>
  <c r="B3056" i="14"/>
  <c r="B3057" i="14"/>
  <c r="B3058" i="14"/>
  <c r="B3059" i="14"/>
  <c r="B3060" i="14"/>
  <c r="B3061" i="14"/>
  <c r="B3062" i="14"/>
  <c r="B3063" i="14"/>
  <c r="B3064" i="14"/>
  <c r="B3065" i="14"/>
  <c r="B3066" i="14"/>
  <c r="B3067" i="14"/>
  <c r="B3068" i="14"/>
  <c r="B3069" i="14"/>
  <c r="B3070" i="14"/>
  <c r="B3071" i="14"/>
  <c r="B3072" i="14"/>
  <c r="B3073" i="14"/>
  <c r="B3074" i="14"/>
  <c r="B3075" i="14"/>
  <c r="B3076" i="14"/>
  <c r="B3077" i="14"/>
  <c r="B3078" i="14"/>
  <c r="B3079" i="14"/>
  <c r="B3080" i="14"/>
  <c r="B3081" i="14"/>
  <c r="B3082" i="14"/>
  <c r="B3083" i="14"/>
  <c r="B3084" i="14"/>
  <c r="B3085" i="14"/>
  <c r="B3086" i="14"/>
  <c r="B3087" i="14"/>
  <c r="B3088" i="14"/>
  <c r="B3089" i="14"/>
  <c r="B3090" i="14"/>
  <c r="B3091" i="14"/>
  <c r="B3092" i="14"/>
  <c r="B3093" i="14"/>
  <c r="B3094" i="14"/>
  <c r="B3095" i="14"/>
  <c r="B3096" i="14"/>
  <c r="B3097" i="14"/>
  <c r="B3098" i="14"/>
  <c r="B3099" i="14"/>
  <c r="B3100" i="14"/>
  <c r="B3101" i="14"/>
  <c r="B3102" i="14"/>
  <c r="B3103" i="14"/>
  <c r="B3104" i="14"/>
  <c r="B3105" i="14"/>
  <c r="B3106" i="14"/>
  <c r="B3107" i="14"/>
  <c r="B3108" i="14"/>
  <c r="B3109" i="14"/>
  <c r="B3110" i="14"/>
  <c r="B3111" i="14"/>
  <c r="B3112" i="14"/>
  <c r="B3113" i="14"/>
  <c r="B3114" i="14"/>
  <c r="B3115" i="14"/>
  <c r="B3116" i="14"/>
  <c r="B3117" i="14"/>
  <c r="B3118" i="14"/>
  <c r="B3119" i="14"/>
  <c r="B3120" i="14"/>
  <c r="B3121" i="14"/>
  <c r="B3122" i="14"/>
  <c r="B3123" i="14"/>
  <c r="B3124" i="14"/>
  <c r="B3125" i="14"/>
  <c r="B3126" i="14"/>
  <c r="B3127" i="14"/>
  <c r="B3128" i="14"/>
  <c r="B3129" i="14"/>
  <c r="B3130" i="14"/>
  <c r="B3131" i="14"/>
  <c r="B3132" i="14"/>
  <c r="B3133" i="14"/>
  <c r="B3134" i="14"/>
  <c r="B3135" i="14"/>
  <c r="B3136" i="14"/>
  <c r="B3137" i="14"/>
  <c r="B3138" i="14"/>
  <c r="B3139" i="14"/>
  <c r="B3140" i="14"/>
  <c r="B3141" i="14"/>
  <c r="B3142" i="14"/>
  <c r="B3143" i="14"/>
  <c r="B3144" i="14"/>
  <c r="B3145" i="14"/>
  <c r="B3146" i="14"/>
  <c r="B3147" i="14"/>
  <c r="B3148" i="14"/>
  <c r="B3149" i="14"/>
  <c r="B3150" i="14"/>
  <c r="B3151" i="14"/>
  <c r="B3152" i="14"/>
  <c r="B3153" i="14"/>
  <c r="B3154" i="14"/>
  <c r="B3155" i="14"/>
  <c r="B3156" i="14"/>
  <c r="B3157" i="14"/>
  <c r="B3158" i="14"/>
  <c r="B3159" i="14"/>
  <c r="B3160" i="14"/>
  <c r="B3161" i="14"/>
  <c r="B3162" i="14"/>
  <c r="B3163" i="14"/>
  <c r="B3164" i="14"/>
  <c r="B3165" i="14"/>
  <c r="B3166" i="14"/>
  <c r="B3167" i="14"/>
  <c r="B3168" i="14"/>
  <c r="B3169" i="14"/>
  <c r="B3170" i="14"/>
  <c r="B3171" i="14"/>
  <c r="B3172" i="14"/>
  <c r="B3173" i="14"/>
  <c r="B3174" i="14"/>
  <c r="B3175" i="14"/>
  <c r="B3176" i="14"/>
  <c r="B3177" i="14"/>
  <c r="B3178" i="14"/>
  <c r="B3179" i="14"/>
  <c r="B3180" i="14"/>
  <c r="B3181" i="14"/>
  <c r="B3182" i="14"/>
  <c r="B3183" i="14"/>
  <c r="B3184" i="14"/>
  <c r="B3185" i="14"/>
  <c r="B3186" i="14"/>
  <c r="B3187" i="14"/>
  <c r="B3188" i="14"/>
  <c r="B3189" i="14"/>
  <c r="B3190" i="14"/>
  <c r="B3191" i="14"/>
  <c r="B3192" i="14"/>
  <c r="B3193" i="14"/>
  <c r="B3194" i="14"/>
  <c r="B3195" i="14"/>
  <c r="B3196" i="14"/>
  <c r="B3197" i="14"/>
  <c r="B3198" i="14"/>
  <c r="B3199" i="14"/>
  <c r="B3200" i="14"/>
  <c r="B3201" i="14"/>
  <c r="B3202" i="14"/>
  <c r="B3203" i="14"/>
  <c r="B3204" i="14"/>
  <c r="B3205" i="14"/>
  <c r="B3206" i="14"/>
  <c r="B3207" i="14"/>
  <c r="B3208" i="14"/>
  <c r="B3209" i="14"/>
  <c r="B3210" i="14"/>
  <c r="B3211" i="14"/>
  <c r="B3212" i="14"/>
  <c r="B3213" i="14"/>
  <c r="B3214" i="14"/>
  <c r="B3215" i="14"/>
  <c r="B3216" i="14"/>
  <c r="B3217" i="14"/>
  <c r="B3218" i="14"/>
  <c r="B3219" i="14"/>
  <c r="B3220" i="14"/>
  <c r="B3221" i="14"/>
  <c r="B3222" i="14"/>
  <c r="B3223" i="14"/>
  <c r="B3224" i="14"/>
  <c r="B3225" i="14"/>
  <c r="B3226" i="14"/>
  <c r="B3227" i="14"/>
  <c r="B3228" i="14"/>
  <c r="B3229" i="14"/>
  <c r="B3230" i="14"/>
  <c r="B3231" i="14"/>
  <c r="B3232" i="14"/>
  <c r="B3233" i="14"/>
  <c r="B3234" i="14"/>
  <c r="B3235" i="14"/>
  <c r="B3236" i="14"/>
  <c r="B3237" i="14"/>
  <c r="B3238" i="14"/>
  <c r="B3239" i="14"/>
  <c r="B3240" i="14"/>
  <c r="B3241" i="14"/>
  <c r="B3242" i="14"/>
  <c r="B3243" i="14"/>
  <c r="B3244" i="14"/>
  <c r="B3245" i="14"/>
  <c r="B3246" i="14"/>
  <c r="B3247" i="14"/>
  <c r="B3248" i="14"/>
  <c r="B3249" i="14"/>
  <c r="B3250" i="14"/>
  <c r="B3251" i="14"/>
  <c r="B3252" i="14"/>
  <c r="B3253" i="14"/>
  <c r="B3254" i="14"/>
  <c r="B3255" i="14"/>
  <c r="B3256" i="14"/>
  <c r="B3257" i="14"/>
  <c r="B3258" i="14"/>
  <c r="B3259" i="14"/>
  <c r="B3260" i="14"/>
  <c r="B3261" i="14"/>
  <c r="B3262" i="14"/>
  <c r="B3263" i="14"/>
  <c r="B3264" i="14"/>
  <c r="B3265" i="14"/>
  <c r="B3266" i="14"/>
  <c r="B3267" i="14"/>
  <c r="B3268" i="14"/>
  <c r="B3269" i="14"/>
  <c r="B3270" i="14"/>
  <c r="B3271" i="14"/>
  <c r="B3272" i="14"/>
  <c r="B3273" i="14"/>
  <c r="B3274" i="14"/>
  <c r="B3275" i="14"/>
  <c r="B3276" i="14"/>
  <c r="B3277" i="14"/>
  <c r="B3278" i="14"/>
  <c r="B3279" i="14"/>
  <c r="B3280" i="14"/>
  <c r="B3281" i="14"/>
  <c r="B3282" i="14"/>
  <c r="B3283" i="14"/>
  <c r="B3284" i="14"/>
  <c r="B3285" i="14"/>
  <c r="B3286" i="14"/>
  <c r="B3287" i="14"/>
  <c r="B3288" i="14"/>
  <c r="B3289" i="14"/>
  <c r="B3290" i="14"/>
  <c r="B3291" i="14"/>
  <c r="B3292" i="14"/>
  <c r="B3293" i="14"/>
  <c r="B3294" i="14"/>
  <c r="B3295" i="14"/>
  <c r="B3296" i="14"/>
  <c r="B3297" i="14"/>
  <c r="B3298" i="14"/>
  <c r="B3299" i="14"/>
  <c r="B3300" i="14"/>
  <c r="B3301" i="14"/>
  <c r="B3302" i="14"/>
  <c r="B3303" i="14"/>
  <c r="B3304" i="14"/>
  <c r="B3305" i="14"/>
  <c r="B3306" i="14"/>
  <c r="B3307" i="14"/>
  <c r="B3308" i="14"/>
  <c r="B3309" i="14"/>
  <c r="B3310" i="14"/>
  <c r="B3311" i="14"/>
  <c r="B3312" i="14"/>
  <c r="B3313" i="14"/>
  <c r="B3314" i="14"/>
  <c r="B3315" i="14"/>
  <c r="B3316" i="14"/>
  <c r="B3317" i="14"/>
  <c r="B3318" i="14"/>
  <c r="B3319" i="14"/>
  <c r="B3320" i="14"/>
  <c r="B3321" i="14"/>
  <c r="B3322" i="14"/>
  <c r="B3323" i="14"/>
  <c r="B3324" i="14"/>
  <c r="B3325" i="14"/>
  <c r="B3326" i="14"/>
  <c r="B3327" i="14"/>
  <c r="B3328" i="14"/>
  <c r="B3329" i="14"/>
  <c r="B3330" i="14"/>
  <c r="B3331" i="14"/>
  <c r="B3332" i="14"/>
  <c r="B3333" i="14"/>
  <c r="B3334" i="14"/>
  <c r="B3335" i="14"/>
  <c r="B3336" i="14"/>
  <c r="B3337" i="14"/>
  <c r="B3338" i="14"/>
  <c r="B3339" i="14"/>
  <c r="B3340" i="14"/>
  <c r="B3341" i="14"/>
  <c r="B3342" i="14"/>
  <c r="B3343" i="14"/>
  <c r="B3344" i="14"/>
  <c r="B3345" i="14"/>
  <c r="B3346" i="14"/>
  <c r="B3347" i="14"/>
  <c r="B3348" i="14"/>
  <c r="B3349" i="14"/>
  <c r="B3350" i="14"/>
  <c r="B3351" i="14"/>
  <c r="B3352" i="14"/>
  <c r="B3353" i="14"/>
  <c r="B3354" i="14"/>
  <c r="B3355" i="14"/>
  <c r="B3356" i="14"/>
  <c r="B3357" i="14"/>
  <c r="B3358" i="14"/>
  <c r="B3359" i="14"/>
  <c r="B3360" i="14"/>
  <c r="B3361" i="14"/>
  <c r="B3362" i="14"/>
  <c r="B3363" i="14"/>
  <c r="B3364" i="14"/>
  <c r="B3365" i="14"/>
  <c r="B3366" i="14"/>
  <c r="B3367" i="14"/>
  <c r="B3368" i="14"/>
  <c r="B3369" i="14"/>
  <c r="B3370" i="14"/>
  <c r="B3371" i="14"/>
  <c r="B3372" i="14"/>
  <c r="B3373" i="14"/>
  <c r="B3374" i="14"/>
  <c r="B3375" i="14"/>
  <c r="B3376" i="14"/>
  <c r="B3377" i="14"/>
  <c r="B3378" i="14"/>
  <c r="B3379" i="14"/>
  <c r="B3380" i="14"/>
  <c r="B3381" i="14"/>
  <c r="B3382" i="14"/>
  <c r="B3383" i="14"/>
  <c r="B3384" i="14"/>
  <c r="B3385" i="14"/>
  <c r="B3386" i="14"/>
  <c r="B3387" i="14"/>
  <c r="B3388" i="14"/>
  <c r="B3389" i="14"/>
  <c r="B3390" i="14"/>
  <c r="B3391" i="14"/>
  <c r="B3392" i="14"/>
  <c r="B3393" i="14"/>
  <c r="B3394" i="14"/>
  <c r="B3395" i="14"/>
  <c r="B3396" i="14"/>
  <c r="B3397" i="14"/>
  <c r="B3398" i="14"/>
  <c r="B3399" i="14"/>
  <c r="B3400" i="14"/>
  <c r="B3401" i="14"/>
  <c r="B3402" i="14"/>
  <c r="B3403" i="14"/>
  <c r="B3404" i="14"/>
  <c r="B3405" i="14"/>
  <c r="B3406" i="14"/>
  <c r="B3407" i="14"/>
  <c r="B3408" i="14"/>
  <c r="B3409" i="14"/>
  <c r="B3410" i="14"/>
  <c r="B3411" i="14"/>
  <c r="B3412" i="14"/>
  <c r="B3413" i="14"/>
  <c r="B3414" i="14"/>
  <c r="B3415" i="14"/>
  <c r="B3416" i="14"/>
  <c r="B3417" i="14"/>
  <c r="B3418" i="14"/>
  <c r="B3419" i="14"/>
  <c r="B3420" i="14"/>
  <c r="B3421" i="14"/>
  <c r="B3422" i="14"/>
  <c r="B3423" i="14"/>
  <c r="B3424" i="14"/>
  <c r="B3425" i="14"/>
  <c r="B3426" i="14"/>
  <c r="B3427" i="14"/>
  <c r="B3428" i="14"/>
  <c r="B3429" i="14"/>
  <c r="B3430" i="14"/>
  <c r="B3431" i="14"/>
  <c r="B3432" i="14"/>
  <c r="B3433" i="14"/>
  <c r="B3434" i="14"/>
  <c r="B3435" i="14"/>
  <c r="B3436" i="14"/>
  <c r="B3437" i="14"/>
  <c r="B3438" i="14"/>
  <c r="B3439" i="14"/>
  <c r="B3440" i="14"/>
  <c r="B3441" i="14"/>
  <c r="B3442" i="14"/>
  <c r="B3443" i="14"/>
  <c r="B3444" i="14"/>
  <c r="B3445" i="14"/>
  <c r="B3446" i="14"/>
  <c r="B3447" i="14"/>
  <c r="B3448" i="14"/>
  <c r="B3449" i="14"/>
  <c r="B3450" i="14"/>
  <c r="B3451" i="14"/>
  <c r="B3452" i="14"/>
  <c r="B3453" i="14"/>
  <c r="B3454" i="14"/>
  <c r="B3455" i="14"/>
  <c r="B3456" i="14"/>
  <c r="B3457" i="14"/>
  <c r="B3458" i="14"/>
  <c r="B3459" i="14"/>
  <c r="B3460" i="14"/>
  <c r="B3461" i="14"/>
  <c r="B3462" i="14"/>
  <c r="B3463" i="14"/>
  <c r="B3464" i="14"/>
  <c r="B3465" i="14"/>
  <c r="B3466" i="14"/>
  <c r="B3467" i="14"/>
  <c r="B3468" i="14"/>
  <c r="B3469" i="14"/>
  <c r="B3470" i="14"/>
  <c r="B3471" i="14"/>
  <c r="B3472" i="14"/>
  <c r="B3473" i="14"/>
  <c r="B3474" i="14"/>
  <c r="B3475" i="14"/>
  <c r="B3476" i="14"/>
  <c r="B3477" i="14"/>
  <c r="B3478" i="14"/>
  <c r="B3479" i="14"/>
  <c r="B3480" i="14"/>
  <c r="B3481" i="14"/>
  <c r="B3482" i="14"/>
  <c r="B3483" i="14"/>
  <c r="B3484" i="14"/>
  <c r="B3485" i="14"/>
  <c r="B3486" i="14"/>
  <c r="B3487" i="14"/>
  <c r="B3488" i="14"/>
  <c r="B3489" i="14"/>
  <c r="B3490" i="14"/>
  <c r="B3491" i="14"/>
  <c r="B3492" i="14"/>
  <c r="B3493" i="14"/>
  <c r="B3494" i="14"/>
  <c r="B3495" i="14"/>
  <c r="B3496" i="14"/>
  <c r="B3497" i="14"/>
  <c r="B3498" i="14"/>
  <c r="B3499" i="14"/>
  <c r="B3500" i="14"/>
  <c r="B3501" i="14"/>
  <c r="B3502" i="14"/>
  <c r="B3503" i="14"/>
  <c r="B3504" i="14"/>
  <c r="B3505" i="14"/>
  <c r="B3506" i="14"/>
  <c r="B3507" i="14"/>
  <c r="B3508" i="14"/>
  <c r="B3509" i="14"/>
  <c r="B3510" i="14"/>
  <c r="B3511" i="14"/>
  <c r="B3512" i="14"/>
  <c r="B3513" i="14"/>
  <c r="B3514" i="14"/>
  <c r="B3515" i="14"/>
  <c r="B3516" i="14"/>
  <c r="B3517" i="14"/>
  <c r="B3518" i="14"/>
  <c r="B3519" i="14"/>
  <c r="B3520" i="14"/>
  <c r="B3521" i="14"/>
  <c r="B3522" i="14"/>
  <c r="B3523" i="14"/>
  <c r="B3524" i="14"/>
  <c r="B3525" i="14"/>
  <c r="B3526" i="14"/>
  <c r="B3527" i="14"/>
  <c r="B3528" i="14"/>
  <c r="B3529" i="14"/>
  <c r="B3530" i="14"/>
  <c r="B3531" i="14"/>
  <c r="B3532" i="14"/>
  <c r="B3533" i="14"/>
  <c r="B3534" i="14"/>
  <c r="B3535" i="14"/>
  <c r="B3536" i="14"/>
  <c r="B3537" i="14"/>
  <c r="B3538" i="14"/>
  <c r="B3539" i="14"/>
  <c r="B3540" i="14"/>
  <c r="B3541" i="14"/>
  <c r="B3542" i="14"/>
  <c r="B3543" i="14"/>
  <c r="B3544" i="14"/>
  <c r="B3545" i="14"/>
  <c r="B3546" i="14"/>
  <c r="B3547" i="14"/>
  <c r="B3548" i="14"/>
  <c r="B3549" i="14"/>
  <c r="B3550" i="14"/>
  <c r="B3551" i="14"/>
  <c r="B3552" i="14"/>
  <c r="B3553" i="14"/>
  <c r="B3554" i="14"/>
  <c r="B3555" i="14"/>
  <c r="B3556" i="14"/>
  <c r="B3557" i="14"/>
  <c r="B3558" i="14"/>
  <c r="B3559" i="14"/>
  <c r="B3560" i="14"/>
  <c r="B3561" i="14"/>
  <c r="B3562" i="14"/>
  <c r="B3563" i="14"/>
  <c r="B3564" i="14"/>
  <c r="B3565" i="14"/>
  <c r="B3566" i="14"/>
  <c r="B3567" i="14"/>
  <c r="B3568" i="14"/>
  <c r="B3569" i="14"/>
  <c r="B3570" i="14"/>
  <c r="B3571" i="14"/>
  <c r="B3572" i="14"/>
  <c r="B3573" i="14"/>
  <c r="B3574" i="14"/>
  <c r="B3575" i="14"/>
  <c r="B3576" i="14"/>
  <c r="B3577" i="14"/>
  <c r="B3578" i="14"/>
  <c r="B3579" i="14"/>
  <c r="B3580" i="14"/>
  <c r="B3581" i="14"/>
  <c r="B3582" i="14"/>
  <c r="B3583" i="14"/>
  <c r="B3584" i="14"/>
  <c r="B3585" i="14"/>
  <c r="B3586" i="14"/>
  <c r="B3587" i="14"/>
  <c r="B3588" i="14"/>
  <c r="B3589" i="14"/>
  <c r="B3590" i="14"/>
  <c r="B3591" i="14"/>
  <c r="B3592" i="14"/>
  <c r="B3593" i="14"/>
  <c r="B3594" i="14"/>
  <c r="B3595" i="14"/>
  <c r="B3596" i="14"/>
  <c r="B3597" i="14"/>
  <c r="B3598" i="14"/>
  <c r="B3599" i="14"/>
  <c r="B3600" i="14"/>
  <c r="B3601" i="14"/>
  <c r="B3602" i="14"/>
  <c r="B3603" i="14"/>
  <c r="B3604" i="14"/>
  <c r="B3605" i="14"/>
  <c r="B3606" i="14"/>
  <c r="B3607" i="14"/>
  <c r="B3608" i="14"/>
  <c r="B3609" i="14"/>
  <c r="B3610" i="14"/>
  <c r="B3611" i="14"/>
  <c r="B3612" i="14"/>
  <c r="B3613" i="14"/>
  <c r="B3614" i="14"/>
  <c r="B3615" i="14"/>
  <c r="B3616" i="14"/>
  <c r="B3617" i="14"/>
  <c r="B3618" i="14"/>
  <c r="B3619" i="14"/>
  <c r="B3620" i="14"/>
  <c r="B3621" i="14"/>
  <c r="B3622" i="14"/>
  <c r="B3623" i="14"/>
  <c r="B3624" i="14"/>
  <c r="B3625" i="14"/>
  <c r="B3626" i="14"/>
  <c r="B3627" i="14"/>
  <c r="B3628" i="14"/>
  <c r="B3629" i="14"/>
  <c r="B3630" i="14"/>
  <c r="B3631" i="14"/>
  <c r="B3632" i="14"/>
  <c r="B3633" i="14"/>
  <c r="B3634" i="14"/>
  <c r="B3635" i="14"/>
  <c r="B3636" i="14"/>
  <c r="B3637" i="14"/>
  <c r="B3638" i="14"/>
  <c r="B3639" i="14"/>
  <c r="B3640" i="14"/>
  <c r="B3641" i="14"/>
  <c r="B3642" i="14"/>
  <c r="B3643" i="14"/>
  <c r="B3644" i="14"/>
  <c r="B3645" i="14"/>
  <c r="B3646" i="14"/>
  <c r="B3647" i="14"/>
  <c r="B3648" i="14"/>
  <c r="B3649" i="14"/>
  <c r="B3650" i="14"/>
  <c r="B3651" i="14"/>
  <c r="B3652" i="14"/>
  <c r="B3653" i="14"/>
  <c r="B3654" i="14"/>
  <c r="B3655" i="14"/>
  <c r="B3656" i="14"/>
  <c r="B3657" i="14"/>
  <c r="B3658" i="14"/>
  <c r="B3659" i="14"/>
  <c r="B3660" i="14"/>
  <c r="B3661" i="14"/>
  <c r="B3662" i="14"/>
  <c r="B3663" i="14"/>
  <c r="B3664" i="14"/>
  <c r="B3665" i="14"/>
  <c r="B3666" i="14"/>
  <c r="B3667" i="14"/>
  <c r="B3668" i="14"/>
  <c r="B3669" i="14"/>
  <c r="B3670" i="14"/>
  <c r="B3671" i="14"/>
  <c r="B3672" i="14"/>
  <c r="B3673" i="14"/>
  <c r="B3674" i="14"/>
  <c r="B3675" i="14"/>
  <c r="B3676" i="14"/>
  <c r="B3677" i="14"/>
  <c r="B3678" i="14"/>
  <c r="B3679" i="14"/>
  <c r="B3680" i="14"/>
  <c r="B3681" i="14"/>
  <c r="B3682" i="14"/>
  <c r="B3683" i="14"/>
  <c r="B3684" i="14"/>
  <c r="B3685" i="14"/>
  <c r="B3686" i="14"/>
  <c r="B3687" i="14"/>
  <c r="B3688" i="14"/>
  <c r="B3689" i="14"/>
  <c r="B3690" i="14"/>
  <c r="B3691" i="14"/>
  <c r="B3692" i="14"/>
  <c r="B3693" i="14"/>
  <c r="B3694" i="14"/>
  <c r="B3695" i="14"/>
  <c r="B3696" i="14"/>
  <c r="B3697" i="14"/>
  <c r="B3698" i="14"/>
  <c r="B3699" i="14"/>
  <c r="B3700" i="14"/>
  <c r="B3701" i="14"/>
  <c r="B3702" i="14"/>
  <c r="B3703" i="14"/>
  <c r="B3704" i="14"/>
  <c r="B3705" i="14"/>
  <c r="B3706" i="14"/>
  <c r="B3707" i="14"/>
  <c r="B3708" i="14"/>
  <c r="B3709" i="14"/>
  <c r="B3710" i="14"/>
  <c r="B3711" i="14"/>
  <c r="B3712" i="14"/>
  <c r="B3713" i="14"/>
  <c r="B3714" i="14"/>
  <c r="B3715" i="14"/>
  <c r="B3716" i="14"/>
  <c r="B3717" i="14"/>
  <c r="B3718" i="14"/>
  <c r="B3719" i="14"/>
  <c r="B3720" i="14"/>
  <c r="B3721" i="14"/>
  <c r="B3722" i="14"/>
  <c r="B3723" i="14"/>
  <c r="B3724" i="14"/>
  <c r="B3725" i="14"/>
  <c r="B3726" i="14"/>
  <c r="B3727" i="14"/>
  <c r="B3728" i="14"/>
  <c r="B3729" i="14"/>
  <c r="B3730" i="14"/>
  <c r="B3731" i="14"/>
  <c r="B3732" i="14"/>
  <c r="B3733" i="14"/>
  <c r="B3734" i="14"/>
  <c r="B3735" i="14"/>
  <c r="B3736" i="14"/>
  <c r="B3737" i="14"/>
  <c r="B3738" i="14"/>
  <c r="B3739" i="14"/>
  <c r="B3740" i="14"/>
  <c r="B3741" i="14"/>
  <c r="B3742" i="14"/>
  <c r="B3743" i="14"/>
  <c r="B3744" i="14"/>
  <c r="B3745" i="14"/>
  <c r="B3746" i="14"/>
  <c r="B3747" i="14"/>
  <c r="B3748" i="14"/>
  <c r="B3749" i="14"/>
  <c r="B3750" i="14"/>
  <c r="B3751" i="14"/>
  <c r="B3752" i="14"/>
  <c r="B3753" i="14"/>
  <c r="B3754" i="14"/>
  <c r="B3755" i="14"/>
  <c r="B3756" i="14"/>
  <c r="B3757" i="14"/>
  <c r="B3758" i="14"/>
  <c r="B3759" i="14"/>
  <c r="B3760" i="14"/>
  <c r="B3761" i="14"/>
  <c r="B3762" i="14"/>
  <c r="B3763" i="14"/>
  <c r="B3764" i="14"/>
  <c r="B3765" i="14"/>
  <c r="B3766" i="14"/>
  <c r="B3767" i="14"/>
  <c r="B3768" i="14"/>
  <c r="B3769" i="14"/>
  <c r="B3770" i="14"/>
  <c r="B3771" i="14"/>
  <c r="B3772" i="14"/>
  <c r="B3773" i="14"/>
  <c r="B3774" i="14"/>
  <c r="B3775" i="14"/>
  <c r="B3776" i="14"/>
  <c r="B3777" i="14"/>
  <c r="B3778" i="14"/>
  <c r="B3779" i="14"/>
  <c r="B3780" i="14"/>
  <c r="B3781" i="14"/>
  <c r="B3782" i="14"/>
  <c r="B3783" i="14"/>
  <c r="B3784" i="14"/>
  <c r="B3785" i="14"/>
  <c r="B3786" i="14"/>
  <c r="B3787" i="14"/>
  <c r="B3788" i="14"/>
  <c r="B3789" i="14"/>
  <c r="B3790" i="14"/>
  <c r="B3791" i="14"/>
  <c r="B3792" i="14"/>
  <c r="B3793" i="14"/>
  <c r="B3794" i="14"/>
  <c r="B3795" i="14"/>
  <c r="B3796" i="14"/>
  <c r="B3797" i="14"/>
  <c r="B3798" i="14"/>
  <c r="B3799" i="14"/>
  <c r="B3800" i="14"/>
  <c r="B3801" i="14"/>
  <c r="B3802" i="14"/>
  <c r="B3803" i="14"/>
  <c r="B3804" i="14"/>
  <c r="B3805" i="14"/>
  <c r="B3806" i="14"/>
  <c r="B3807" i="14"/>
  <c r="B3808" i="14"/>
  <c r="B3809" i="14"/>
  <c r="B3810" i="14"/>
  <c r="B3811" i="14"/>
  <c r="B3812" i="14"/>
  <c r="B3813" i="14"/>
  <c r="B3814" i="14"/>
  <c r="B3815" i="14"/>
  <c r="B3816" i="14"/>
  <c r="B3817" i="14"/>
  <c r="B3818" i="14"/>
  <c r="B3819" i="14"/>
  <c r="B3820" i="14"/>
  <c r="B3821" i="14"/>
  <c r="B3822" i="14"/>
  <c r="B3823" i="14"/>
  <c r="B3824" i="14"/>
  <c r="B3825" i="14"/>
  <c r="B3826" i="14"/>
  <c r="B3827" i="14"/>
  <c r="B3828" i="14"/>
  <c r="B3829" i="14"/>
  <c r="B3830" i="14"/>
  <c r="B3831" i="14"/>
  <c r="B3832" i="14"/>
  <c r="B3833" i="14"/>
  <c r="B3834" i="14"/>
  <c r="B3835" i="14"/>
  <c r="B3836" i="14"/>
  <c r="B3837" i="14"/>
  <c r="B3838" i="14"/>
  <c r="B3839" i="14"/>
  <c r="B3840" i="14"/>
  <c r="B3841" i="14"/>
  <c r="B3842" i="14"/>
  <c r="B3843" i="14"/>
  <c r="B3844" i="14"/>
  <c r="B3845" i="14"/>
  <c r="B3846" i="14"/>
  <c r="B3847" i="14"/>
  <c r="B3848" i="14"/>
  <c r="B3849" i="14"/>
  <c r="B3850" i="14"/>
  <c r="B3851" i="14"/>
  <c r="B3852" i="14"/>
  <c r="B3853" i="14"/>
  <c r="B3854" i="14"/>
  <c r="B3855" i="14"/>
  <c r="B3856" i="14"/>
  <c r="B3857" i="14"/>
  <c r="B3858" i="14"/>
  <c r="B3859" i="14"/>
  <c r="B3860" i="14"/>
  <c r="B3861" i="14"/>
  <c r="B3862" i="14"/>
  <c r="B3863" i="14"/>
  <c r="B3864" i="14"/>
  <c r="B3865" i="14"/>
  <c r="B3866" i="14"/>
  <c r="B3867" i="14"/>
  <c r="B3868" i="14"/>
  <c r="B3869" i="14"/>
  <c r="B3870" i="14"/>
  <c r="B3871" i="14"/>
  <c r="B3872" i="14"/>
  <c r="B3873" i="14"/>
  <c r="B3874" i="14"/>
  <c r="B3875" i="14"/>
  <c r="B3876" i="14"/>
  <c r="B3877" i="14"/>
  <c r="B3878" i="14"/>
  <c r="B3879" i="14"/>
  <c r="B3880" i="14"/>
  <c r="B3881" i="14"/>
  <c r="B3882" i="14"/>
  <c r="B3883" i="14"/>
  <c r="B3884" i="14"/>
  <c r="B3885" i="14"/>
  <c r="B3886" i="14"/>
  <c r="B3887" i="14"/>
  <c r="B3888" i="14"/>
  <c r="B3889" i="14"/>
  <c r="B3890" i="14"/>
  <c r="B3891" i="14"/>
  <c r="B3892" i="14"/>
  <c r="B3893" i="14"/>
  <c r="B3894" i="14"/>
  <c r="B3895" i="14"/>
  <c r="B3896" i="14"/>
  <c r="B3897" i="14"/>
  <c r="B3898" i="14"/>
  <c r="B3899" i="14"/>
  <c r="B3900" i="14"/>
  <c r="B3901" i="14"/>
  <c r="B3902" i="14"/>
  <c r="B3903" i="14"/>
  <c r="B3904" i="14"/>
  <c r="B3905" i="14"/>
  <c r="B3906" i="14"/>
  <c r="B3907" i="14"/>
  <c r="B3908" i="14"/>
  <c r="B3909" i="14"/>
  <c r="B3910" i="14"/>
  <c r="B3911" i="14"/>
  <c r="B3912" i="14"/>
  <c r="B3913" i="14"/>
  <c r="B3914" i="14"/>
  <c r="B3915" i="14"/>
  <c r="B3916" i="14"/>
  <c r="B3917" i="14"/>
  <c r="B3918" i="14"/>
  <c r="B3919" i="14"/>
  <c r="B3920" i="14"/>
  <c r="B3921" i="14"/>
  <c r="B3922" i="14"/>
  <c r="B3923" i="14"/>
  <c r="B3924" i="14"/>
  <c r="B3925" i="14"/>
  <c r="B3926" i="14"/>
  <c r="B3927" i="14"/>
  <c r="B3928" i="14"/>
  <c r="B3929" i="14"/>
  <c r="B3930" i="14"/>
  <c r="B3931" i="14"/>
  <c r="B3932" i="14"/>
  <c r="B3933" i="14"/>
  <c r="B3934" i="14"/>
  <c r="B3935" i="14"/>
  <c r="B3936" i="14"/>
  <c r="B3937" i="14"/>
  <c r="B3938" i="14"/>
  <c r="B3939" i="14"/>
  <c r="B3940" i="14"/>
  <c r="B3941" i="14"/>
  <c r="B3942" i="14"/>
  <c r="B3943" i="14"/>
  <c r="B3944" i="14"/>
  <c r="B3945" i="14"/>
  <c r="B3946" i="14"/>
  <c r="B3947" i="14"/>
  <c r="B3948" i="14"/>
  <c r="B3949" i="14"/>
  <c r="B3950" i="14"/>
  <c r="B3951" i="14"/>
  <c r="B3952" i="14"/>
  <c r="B3953" i="14"/>
  <c r="B3954" i="14"/>
  <c r="B3955" i="14"/>
  <c r="B3956" i="14"/>
  <c r="B3957" i="14"/>
  <c r="B3958" i="14"/>
  <c r="B3959" i="14"/>
  <c r="B3960" i="14"/>
  <c r="B3961" i="14"/>
  <c r="B3962" i="14"/>
  <c r="B3963" i="14"/>
  <c r="B3964" i="14"/>
  <c r="B3965" i="14"/>
  <c r="B3966" i="14"/>
  <c r="B3967" i="14"/>
  <c r="B3968" i="14"/>
  <c r="B3969" i="14"/>
  <c r="B3970" i="14"/>
  <c r="B3971" i="14"/>
  <c r="B3972" i="14"/>
  <c r="B3973" i="14"/>
  <c r="B3974" i="14"/>
  <c r="B3975" i="14"/>
  <c r="B3976" i="14"/>
  <c r="B3977" i="14"/>
  <c r="B3978" i="14"/>
  <c r="B3979" i="14"/>
  <c r="B3980" i="14"/>
  <c r="B3981" i="14"/>
  <c r="B3982" i="14"/>
  <c r="B3983" i="14"/>
  <c r="B3984" i="14"/>
  <c r="B3985" i="14"/>
  <c r="B3986" i="14"/>
  <c r="B3987" i="14"/>
  <c r="B3988" i="14"/>
  <c r="B3989" i="14"/>
  <c r="B3990" i="14"/>
  <c r="B3991" i="14"/>
  <c r="B3992" i="14"/>
  <c r="B3993" i="14"/>
  <c r="B3994" i="14"/>
  <c r="B3995" i="14"/>
  <c r="B3996" i="14"/>
  <c r="B3997" i="14"/>
  <c r="B3998" i="14"/>
  <c r="B3999" i="14"/>
  <c r="B4000" i="14"/>
  <c r="B4001" i="14"/>
  <c r="B4002" i="14"/>
  <c r="B4003" i="14"/>
  <c r="B4004" i="14"/>
  <c r="B4005" i="14"/>
  <c r="B4006" i="14"/>
  <c r="B4007" i="14"/>
  <c r="B4008" i="14"/>
  <c r="B4009" i="14"/>
  <c r="B4010" i="14"/>
  <c r="B4011" i="14"/>
  <c r="B4012" i="14"/>
  <c r="B4013" i="14"/>
  <c r="B4014" i="14"/>
  <c r="B4015" i="14"/>
  <c r="B4016" i="14"/>
  <c r="B4017" i="14"/>
  <c r="B4018" i="14"/>
  <c r="B4019" i="14"/>
  <c r="B4020" i="14"/>
  <c r="B4021" i="14"/>
  <c r="B4022" i="14"/>
  <c r="B4023" i="14"/>
  <c r="B4024" i="14"/>
  <c r="B4025" i="14"/>
  <c r="B4026" i="14"/>
  <c r="B4027" i="14"/>
  <c r="B4028" i="14"/>
  <c r="B4029" i="14"/>
  <c r="B4030" i="14"/>
  <c r="B4031" i="14"/>
  <c r="B4032" i="14"/>
  <c r="B4033" i="14"/>
  <c r="B4034" i="14"/>
  <c r="B4035" i="14"/>
  <c r="B4036" i="14"/>
  <c r="B4037" i="14"/>
  <c r="B4038" i="14"/>
  <c r="B4039" i="14"/>
  <c r="B4040" i="14"/>
  <c r="B4041" i="14"/>
  <c r="B4042" i="14"/>
  <c r="B4043" i="14"/>
  <c r="B4044" i="14"/>
  <c r="B4045" i="14"/>
  <c r="B4046" i="14"/>
  <c r="B4047" i="14"/>
  <c r="B4048" i="14"/>
  <c r="B4049" i="14"/>
  <c r="B4050" i="14"/>
  <c r="B4051" i="14"/>
  <c r="B4052" i="14"/>
  <c r="B4053" i="14"/>
  <c r="B4054" i="14"/>
  <c r="B4055" i="14"/>
  <c r="B4056" i="14"/>
  <c r="B4057" i="14"/>
  <c r="B4058" i="14"/>
  <c r="B4059" i="14"/>
  <c r="B4060" i="14"/>
  <c r="B4061" i="14"/>
  <c r="B4062" i="14"/>
  <c r="B4063" i="14"/>
  <c r="B4064" i="14"/>
  <c r="B4065" i="14"/>
  <c r="B4066" i="14"/>
  <c r="B4067" i="14"/>
  <c r="B4068" i="14"/>
  <c r="B4069" i="14"/>
  <c r="B4070" i="14"/>
  <c r="B4071" i="14"/>
  <c r="B4072" i="14"/>
  <c r="B4073" i="14"/>
  <c r="B4074" i="14"/>
  <c r="B4075" i="14"/>
  <c r="B4076" i="14"/>
  <c r="B4077" i="14"/>
  <c r="B4078" i="14"/>
  <c r="B4079" i="14"/>
  <c r="B4080" i="14"/>
  <c r="B4081" i="14"/>
  <c r="B4082" i="14"/>
  <c r="B4083" i="14"/>
  <c r="B4084" i="14"/>
  <c r="B4085" i="14"/>
  <c r="B4086" i="14"/>
  <c r="B4087" i="14"/>
  <c r="B4088" i="14"/>
  <c r="B4089" i="14"/>
  <c r="B4090" i="14"/>
  <c r="B4091" i="14"/>
  <c r="B4092" i="14"/>
  <c r="B4093" i="14"/>
  <c r="B4094" i="14"/>
  <c r="B4095" i="14"/>
  <c r="B4096" i="14"/>
  <c r="B4097" i="14"/>
  <c r="B4098" i="14"/>
  <c r="B4099" i="14"/>
  <c r="B4100" i="14"/>
  <c r="B4101" i="14"/>
  <c r="B4102" i="14"/>
  <c r="B4103" i="14"/>
  <c r="B4104" i="14"/>
  <c r="B4105" i="14"/>
  <c r="B4106" i="14"/>
  <c r="B4107" i="14"/>
  <c r="B4108" i="14"/>
  <c r="B4109" i="14"/>
  <c r="B4110" i="14"/>
  <c r="B4111" i="14"/>
  <c r="B4112" i="14"/>
  <c r="B4113" i="14"/>
  <c r="B4114" i="14"/>
  <c r="B4115" i="14"/>
  <c r="B4116" i="14"/>
  <c r="B4117" i="14"/>
  <c r="B4118" i="14"/>
  <c r="B4119" i="14"/>
  <c r="B4120" i="14"/>
  <c r="B4121" i="14"/>
  <c r="B4122" i="14"/>
  <c r="B4123" i="14"/>
  <c r="B4124" i="14"/>
  <c r="B4125" i="14"/>
  <c r="B4126" i="14"/>
  <c r="B4127" i="14"/>
  <c r="B4128" i="14"/>
  <c r="B4129" i="14"/>
  <c r="B4130" i="14"/>
  <c r="B4131" i="14"/>
  <c r="B4132" i="14"/>
  <c r="B4133" i="14"/>
  <c r="B4134" i="14"/>
  <c r="B4135" i="14"/>
  <c r="B4136" i="14"/>
  <c r="B4137" i="14"/>
  <c r="B4138" i="14"/>
  <c r="B4139" i="14"/>
  <c r="B4140" i="14"/>
  <c r="B4141" i="14"/>
  <c r="B4142" i="14"/>
  <c r="B4143" i="14"/>
  <c r="B4144" i="14"/>
  <c r="B4145" i="14"/>
  <c r="B4146" i="14"/>
  <c r="B4147" i="14"/>
  <c r="B4148" i="14"/>
  <c r="B4149" i="14"/>
  <c r="B4150" i="14"/>
  <c r="B4151" i="14"/>
  <c r="B4152" i="14"/>
  <c r="B4153" i="14"/>
  <c r="B4154" i="14"/>
  <c r="B4155" i="14"/>
  <c r="B4156" i="14"/>
  <c r="B4157" i="14"/>
  <c r="B4158" i="14"/>
  <c r="B4159" i="14"/>
  <c r="B4160" i="14"/>
  <c r="B4161" i="14"/>
  <c r="B4162" i="14"/>
  <c r="B4163" i="14"/>
  <c r="B4164" i="14"/>
  <c r="B4165" i="14"/>
  <c r="B4166" i="14"/>
  <c r="B4167" i="14"/>
  <c r="B4168" i="14"/>
  <c r="B4169" i="14"/>
  <c r="B4170" i="14"/>
  <c r="B4171" i="14"/>
  <c r="B4172" i="14"/>
  <c r="B4173" i="14"/>
  <c r="B4174" i="14"/>
  <c r="B4175" i="14"/>
  <c r="B4176" i="14"/>
  <c r="B4177" i="14"/>
  <c r="B4178" i="14"/>
  <c r="B4179" i="14"/>
  <c r="B4180" i="14"/>
  <c r="B4181" i="14"/>
  <c r="B4182" i="14"/>
  <c r="B4183" i="14"/>
  <c r="B4184" i="14"/>
  <c r="B4185" i="14"/>
  <c r="B4186" i="14"/>
  <c r="B4187" i="14"/>
  <c r="B4188" i="14"/>
  <c r="B4189" i="14"/>
  <c r="B4190" i="14"/>
  <c r="B4191" i="14"/>
  <c r="B4192" i="14"/>
  <c r="B4193" i="14"/>
  <c r="B4194" i="14"/>
  <c r="B4195" i="14"/>
  <c r="B4196" i="14"/>
  <c r="B4197" i="14"/>
  <c r="B4198" i="14"/>
  <c r="B4199" i="14"/>
  <c r="B4200" i="14"/>
  <c r="B4201" i="14"/>
  <c r="B4202" i="14"/>
  <c r="B4203" i="14"/>
  <c r="B4204" i="14"/>
  <c r="B4205" i="14"/>
  <c r="B4206" i="14"/>
  <c r="B4207" i="14"/>
  <c r="B4208" i="14"/>
  <c r="B4209" i="14"/>
  <c r="B4210" i="14"/>
  <c r="B4211" i="14"/>
  <c r="B4212" i="14"/>
  <c r="B4213" i="14"/>
  <c r="B4214" i="14"/>
  <c r="B4215" i="14"/>
  <c r="B4216" i="14"/>
  <c r="B4217" i="14"/>
  <c r="B4218" i="14"/>
  <c r="B4219" i="14"/>
  <c r="B4220" i="14"/>
  <c r="B4221" i="14"/>
  <c r="B4222" i="14"/>
  <c r="B4223" i="14"/>
  <c r="B4224" i="14"/>
  <c r="B4225" i="14"/>
  <c r="B4226" i="14"/>
  <c r="B4227" i="14"/>
  <c r="B4228" i="14"/>
  <c r="B4229" i="14"/>
  <c r="B4230" i="14"/>
  <c r="B4231" i="14"/>
  <c r="B4232" i="14"/>
  <c r="B4233" i="14"/>
  <c r="B4234" i="14"/>
  <c r="B4235" i="14"/>
  <c r="B4236" i="14"/>
  <c r="B4237" i="14"/>
  <c r="B4238" i="14"/>
  <c r="B4239" i="14"/>
  <c r="B4240" i="14"/>
  <c r="B4241" i="14"/>
  <c r="B4242" i="14"/>
  <c r="B4243" i="14"/>
  <c r="B4244" i="14"/>
  <c r="B4245" i="14"/>
  <c r="B4246" i="14"/>
  <c r="B4247" i="14"/>
  <c r="B4248" i="14"/>
  <c r="B4249" i="14"/>
  <c r="B4250" i="14"/>
  <c r="B4251" i="14"/>
  <c r="B4252" i="14"/>
  <c r="B4253" i="14"/>
  <c r="B4254" i="14"/>
  <c r="B4255" i="14"/>
  <c r="B4256" i="14"/>
  <c r="B4257" i="14"/>
  <c r="B4258" i="14"/>
  <c r="B4259" i="14"/>
  <c r="B4260" i="14"/>
  <c r="B4261" i="14"/>
  <c r="B4262" i="14"/>
  <c r="B4263" i="14"/>
  <c r="B4264" i="14"/>
  <c r="B4265" i="14"/>
  <c r="B4266" i="14"/>
  <c r="B4267" i="14"/>
  <c r="B4268" i="14"/>
  <c r="B4269" i="14"/>
  <c r="B4270" i="14"/>
  <c r="B4271" i="14"/>
  <c r="B4272" i="14"/>
  <c r="B4273" i="14"/>
  <c r="B4274" i="14"/>
  <c r="B4275" i="14"/>
  <c r="B4276" i="14"/>
  <c r="B4277" i="14"/>
  <c r="B4278" i="14"/>
  <c r="B4279" i="14"/>
  <c r="B4280" i="14"/>
  <c r="B4281" i="14"/>
  <c r="B4282" i="14"/>
  <c r="B4283" i="14"/>
  <c r="B4284" i="14"/>
  <c r="B4285" i="14"/>
  <c r="B4286" i="14"/>
  <c r="B4287" i="14"/>
  <c r="B4288" i="14"/>
  <c r="B4289" i="14"/>
  <c r="B4290" i="14"/>
  <c r="B4291" i="14"/>
  <c r="B4292" i="14"/>
  <c r="B4293" i="14"/>
  <c r="B4294" i="14"/>
  <c r="B4295" i="14"/>
  <c r="B4296" i="14"/>
  <c r="B4297" i="14"/>
  <c r="B4298" i="14"/>
  <c r="B4299" i="14"/>
  <c r="B4300" i="14"/>
  <c r="B4301" i="14"/>
  <c r="B4302" i="14"/>
  <c r="B4303" i="14"/>
  <c r="B4304" i="14"/>
  <c r="B4305" i="14"/>
  <c r="B4306" i="14"/>
  <c r="B4307" i="14"/>
  <c r="B4308" i="14"/>
  <c r="B4309" i="14"/>
  <c r="B4310" i="14"/>
  <c r="B4311" i="14"/>
  <c r="B4312" i="14"/>
  <c r="B4313" i="14"/>
  <c r="B4314" i="14"/>
  <c r="B4315" i="14"/>
  <c r="B4316" i="14"/>
  <c r="B4317" i="14"/>
  <c r="B4318" i="14"/>
  <c r="B4319" i="14"/>
  <c r="B4320" i="14"/>
  <c r="B4321" i="14"/>
  <c r="B4322" i="14"/>
  <c r="B4323" i="14"/>
  <c r="B4324" i="14"/>
  <c r="B4325" i="14"/>
  <c r="B4326" i="14"/>
  <c r="B4327" i="14"/>
  <c r="B4328" i="14"/>
  <c r="B4329" i="14"/>
  <c r="B4330" i="14"/>
  <c r="B4331" i="14"/>
  <c r="B4332" i="14"/>
  <c r="B4333" i="14"/>
  <c r="B4334" i="14"/>
  <c r="B4335" i="14"/>
  <c r="B4336" i="14"/>
  <c r="B4337" i="14"/>
  <c r="B4338" i="14"/>
  <c r="B4339" i="14"/>
  <c r="B4340" i="14"/>
  <c r="B4341" i="14"/>
  <c r="B4342" i="14"/>
  <c r="B4343" i="14"/>
  <c r="B4344" i="14"/>
  <c r="B4345" i="14"/>
  <c r="B4346" i="14"/>
  <c r="B4347" i="14"/>
  <c r="B4348" i="14"/>
  <c r="B4349" i="14"/>
  <c r="B4350" i="14"/>
  <c r="B4351" i="14"/>
  <c r="B4352" i="14"/>
  <c r="B4353" i="14"/>
  <c r="B4354" i="14"/>
  <c r="B4355" i="14"/>
  <c r="B4356" i="14"/>
  <c r="B4357" i="14"/>
  <c r="B4358" i="14"/>
  <c r="B4359" i="14"/>
  <c r="B4360" i="14"/>
  <c r="B4361" i="14"/>
  <c r="B4362" i="14"/>
  <c r="B4363" i="14"/>
  <c r="B4364" i="14"/>
  <c r="B4365" i="14"/>
  <c r="B4366" i="14"/>
  <c r="B4367" i="14"/>
  <c r="B4368" i="14"/>
  <c r="B4369" i="14"/>
  <c r="B4370" i="14"/>
  <c r="B4371" i="14"/>
  <c r="B4372" i="14"/>
  <c r="B4373" i="14"/>
  <c r="B4374" i="14"/>
  <c r="B4375" i="14"/>
  <c r="B4376" i="14"/>
  <c r="B4377" i="14"/>
  <c r="B4378" i="14"/>
  <c r="B4379" i="14"/>
  <c r="B4380" i="14"/>
  <c r="B4381" i="14"/>
  <c r="B4382" i="14"/>
  <c r="B4383" i="14"/>
  <c r="B4384" i="14"/>
  <c r="B4385" i="14"/>
  <c r="B4386" i="14"/>
  <c r="B4387" i="14"/>
  <c r="B4388" i="14"/>
  <c r="B4389" i="14"/>
  <c r="B4390" i="14"/>
  <c r="B4391" i="14"/>
  <c r="B4392" i="14"/>
  <c r="B4393" i="14"/>
  <c r="B4394" i="14"/>
  <c r="B4395" i="14"/>
  <c r="B4396" i="14"/>
  <c r="B4397" i="14"/>
  <c r="B4398" i="14"/>
  <c r="B4399" i="14"/>
  <c r="B4400" i="14"/>
  <c r="B4401" i="14"/>
  <c r="B4402" i="14"/>
  <c r="B4403" i="14"/>
  <c r="B4404" i="14"/>
  <c r="B4405" i="14"/>
  <c r="B4406" i="14"/>
  <c r="B4407" i="14"/>
  <c r="B4408" i="14"/>
  <c r="B4409" i="14"/>
  <c r="B4410" i="14"/>
  <c r="B4411" i="14"/>
  <c r="B4412" i="14"/>
  <c r="B4413" i="14"/>
  <c r="B4414" i="14"/>
  <c r="B4415" i="14"/>
  <c r="B4416" i="14"/>
  <c r="B4417" i="14"/>
  <c r="B4418" i="14"/>
  <c r="B4419" i="14"/>
  <c r="B4420" i="14"/>
  <c r="B4421" i="14"/>
  <c r="B4422" i="14"/>
  <c r="B4423" i="14"/>
  <c r="B4424" i="14"/>
  <c r="B4425" i="14"/>
  <c r="B4426" i="14"/>
  <c r="B4427" i="14"/>
  <c r="B4428" i="14"/>
  <c r="B4429" i="14"/>
  <c r="B4430" i="14"/>
  <c r="B4431" i="14"/>
  <c r="B4432" i="14"/>
  <c r="B4433" i="14"/>
  <c r="B4434" i="14"/>
  <c r="B4435" i="14"/>
  <c r="B4436" i="14"/>
  <c r="B4437" i="14"/>
  <c r="B4438" i="14"/>
  <c r="B4439" i="14"/>
  <c r="B4440" i="14"/>
  <c r="B4441" i="14"/>
  <c r="B4442" i="14"/>
  <c r="B4443" i="14"/>
  <c r="B4444" i="14"/>
  <c r="B4445" i="14"/>
  <c r="B4446" i="14"/>
  <c r="B4447" i="14"/>
  <c r="B4448" i="14"/>
  <c r="B4449" i="14"/>
  <c r="B4450" i="14"/>
  <c r="B4451" i="14"/>
  <c r="B4452" i="14"/>
  <c r="B4453" i="14"/>
  <c r="B4454" i="14"/>
  <c r="B4455" i="14"/>
  <c r="B4456" i="14"/>
  <c r="B4457" i="14"/>
  <c r="B4458" i="14"/>
  <c r="B4459" i="14"/>
  <c r="B4460" i="14"/>
  <c r="B4461" i="14"/>
  <c r="B4462" i="14"/>
  <c r="B4463" i="14"/>
  <c r="B4464" i="14"/>
  <c r="B4465" i="14"/>
  <c r="B4466" i="14"/>
  <c r="B4467" i="14"/>
  <c r="B4468" i="14"/>
  <c r="B4469" i="14"/>
  <c r="B4470" i="14"/>
  <c r="B4471" i="14"/>
  <c r="B4472" i="14"/>
  <c r="B4473" i="14"/>
  <c r="B4474" i="14"/>
  <c r="B4475" i="14"/>
  <c r="B4476" i="14"/>
  <c r="B4477" i="14"/>
  <c r="B4478" i="14"/>
  <c r="B4479" i="14"/>
  <c r="B4480" i="14"/>
  <c r="B4481" i="14"/>
  <c r="B4482" i="14"/>
  <c r="B4483" i="14"/>
  <c r="B4484" i="14"/>
  <c r="B4485" i="14"/>
  <c r="B4486" i="14"/>
  <c r="B4487" i="14"/>
  <c r="B4488" i="14"/>
  <c r="B4489" i="14"/>
  <c r="B4490" i="14"/>
  <c r="B4491" i="14"/>
  <c r="B4492" i="14"/>
  <c r="B4493" i="14"/>
  <c r="B4494" i="14"/>
  <c r="B4495" i="14"/>
  <c r="B4496" i="14"/>
  <c r="B4497" i="14"/>
  <c r="B4498" i="14"/>
  <c r="B4499" i="14"/>
  <c r="B4500" i="14"/>
  <c r="B4501" i="14"/>
  <c r="B4502" i="14"/>
  <c r="B4503" i="14"/>
  <c r="B4504" i="14"/>
  <c r="B4505" i="14"/>
  <c r="B4506" i="14"/>
  <c r="B4507" i="14"/>
  <c r="B4508" i="14"/>
  <c r="B4509" i="14"/>
  <c r="B4510" i="14"/>
  <c r="B4511" i="14"/>
  <c r="B4512" i="14"/>
  <c r="B4513" i="14"/>
  <c r="B4514" i="14"/>
  <c r="B4515" i="14"/>
  <c r="B4516" i="14"/>
  <c r="B4517" i="14"/>
  <c r="B4518" i="14"/>
  <c r="B4519" i="14"/>
  <c r="B4520" i="14"/>
  <c r="B4521" i="14"/>
  <c r="B4522" i="14"/>
  <c r="B4523" i="14"/>
  <c r="B4524" i="14"/>
  <c r="B4525" i="14"/>
  <c r="B4526" i="14"/>
  <c r="B4527" i="14"/>
  <c r="B4528" i="14"/>
  <c r="B4529" i="14"/>
  <c r="B4530" i="14"/>
  <c r="B4531" i="14"/>
  <c r="B4532" i="14"/>
  <c r="B4533" i="14"/>
  <c r="B4534" i="14"/>
  <c r="B4535" i="14"/>
  <c r="B4536" i="14"/>
  <c r="B4537" i="14"/>
  <c r="B4538" i="14"/>
  <c r="B4539" i="14"/>
  <c r="B4540" i="14"/>
  <c r="B4541" i="14"/>
  <c r="B4542" i="14"/>
  <c r="B4543" i="14"/>
  <c r="B4544" i="14"/>
  <c r="B4545" i="14"/>
  <c r="B4546" i="14"/>
  <c r="B4547" i="14"/>
  <c r="B4548" i="14"/>
  <c r="B4549" i="14"/>
  <c r="B4550" i="14"/>
  <c r="B4551" i="14"/>
  <c r="B4552" i="14"/>
  <c r="B4553" i="14"/>
  <c r="B4554" i="14"/>
  <c r="B4555" i="14"/>
  <c r="B4556" i="14"/>
  <c r="B4557" i="14"/>
  <c r="B4558" i="14"/>
  <c r="B4559" i="14"/>
  <c r="B4560" i="14"/>
  <c r="B4561" i="14"/>
  <c r="B4562" i="14"/>
  <c r="B4563" i="14"/>
  <c r="B4564" i="14"/>
  <c r="B4565" i="14"/>
  <c r="B4566" i="14"/>
  <c r="B4567" i="14"/>
  <c r="B4568" i="14"/>
  <c r="B4569" i="14"/>
  <c r="B4570" i="14"/>
  <c r="B4571" i="14"/>
  <c r="B4572" i="14"/>
  <c r="B4573" i="14"/>
  <c r="B4574" i="14"/>
  <c r="B4575" i="14"/>
  <c r="B4576" i="14"/>
  <c r="B4577" i="14"/>
  <c r="B4578" i="14"/>
  <c r="B4579" i="14"/>
  <c r="B4580" i="14"/>
  <c r="B4581" i="14"/>
  <c r="B4582" i="14"/>
  <c r="B4583" i="14"/>
  <c r="B4584" i="14"/>
  <c r="B4585" i="14"/>
  <c r="B4586" i="14"/>
  <c r="B4587" i="14"/>
  <c r="B4588" i="14"/>
  <c r="B4589" i="14"/>
  <c r="B4590" i="14"/>
  <c r="B4591" i="14"/>
  <c r="B4592" i="14"/>
  <c r="B4593" i="14"/>
  <c r="B4594" i="14"/>
  <c r="B4595" i="14"/>
  <c r="B4596" i="14"/>
  <c r="B4597" i="14"/>
  <c r="B4598" i="14"/>
  <c r="B4599" i="14"/>
  <c r="B4600" i="14"/>
  <c r="B4601" i="14"/>
  <c r="B4602" i="14"/>
  <c r="B4603" i="14"/>
  <c r="B4604" i="14"/>
  <c r="B4605" i="14"/>
  <c r="B4606" i="14"/>
  <c r="B4607" i="14"/>
  <c r="B4608" i="14"/>
  <c r="B4609" i="14"/>
  <c r="B4610" i="14"/>
  <c r="B4611" i="14"/>
  <c r="B4612" i="14"/>
  <c r="B4613" i="14"/>
  <c r="B4614" i="14"/>
  <c r="B4615" i="14"/>
  <c r="B4616" i="14"/>
  <c r="B4617" i="14"/>
  <c r="B4618" i="14"/>
  <c r="B4619" i="14"/>
  <c r="B4620" i="14"/>
  <c r="B4621" i="14"/>
  <c r="B4622" i="14"/>
  <c r="B4623" i="14"/>
  <c r="B4624" i="14"/>
  <c r="B4625" i="14"/>
  <c r="B4626" i="14"/>
  <c r="B4627" i="14"/>
  <c r="B4628" i="14"/>
  <c r="B4629" i="14"/>
  <c r="B4630" i="14"/>
  <c r="B4631" i="14"/>
  <c r="B4632" i="14"/>
  <c r="B4633" i="14"/>
  <c r="B4634" i="14"/>
  <c r="B4635" i="14"/>
  <c r="B4636" i="14"/>
  <c r="B4637" i="14"/>
  <c r="B4638" i="14"/>
  <c r="B4639" i="14"/>
  <c r="B4640" i="14"/>
  <c r="B4641" i="14"/>
  <c r="B4642" i="14"/>
  <c r="B4643" i="14"/>
  <c r="B4644" i="14"/>
  <c r="B4645" i="14"/>
  <c r="B4646" i="14"/>
  <c r="B4647" i="14"/>
  <c r="B4648" i="14"/>
  <c r="B4649" i="14"/>
  <c r="B4650" i="14"/>
  <c r="B4651" i="14"/>
  <c r="B4652" i="14"/>
  <c r="B4653" i="14"/>
  <c r="B4654" i="14"/>
  <c r="B4655" i="14"/>
  <c r="B4656" i="14"/>
  <c r="B4657" i="14"/>
  <c r="B4658" i="14"/>
  <c r="B4659" i="14"/>
  <c r="B4660" i="14"/>
  <c r="B4661" i="14"/>
  <c r="B4662" i="14"/>
  <c r="B4663" i="14"/>
  <c r="B4664" i="14"/>
  <c r="B4665" i="14"/>
  <c r="B4666" i="14"/>
  <c r="B4667" i="14"/>
  <c r="B4668" i="14"/>
  <c r="B4669" i="14"/>
  <c r="B4670" i="14"/>
  <c r="B4671" i="14"/>
  <c r="B4672" i="14"/>
  <c r="B4673" i="14"/>
  <c r="B4674" i="14"/>
  <c r="B4675" i="14"/>
  <c r="B4676" i="14"/>
  <c r="B4677" i="14"/>
  <c r="B4678" i="14"/>
  <c r="B4679" i="14"/>
  <c r="B4680" i="14"/>
  <c r="B4681" i="14"/>
  <c r="B4682" i="14"/>
  <c r="B4683" i="14"/>
  <c r="B4684" i="14"/>
  <c r="B4685" i="14"/>
  <c r="B4686" i="14"/>
  <c r="B4687" i="14"/>
  <c r="B4688" i="14"/>
  <c r="B4689" i="14"/>
  <c r="B4690" i="14"/>
  <c r="B4691" i="14"/>
  <c r="B4692" i="14"/>
  <c r="B4693" i="14"/>
  <c r="B4694" i="14"/>
  <c r="B4695" i="14"/>
  <c r="B4696" i="14"/>
  <c r="B4697" i="14"/>
  <c r="B4698" i="14"/>
  <c r="B4699" i="14"/>
  <c r="B4700" i="14"/>
  <c r="B4701" i="14"/>
  <c r="B4702" i="14"/>
  <c r="B4703" i="14"/>
  <c r="B4704" i="14"/>
  <c r="B4705" i="14"/>
  <c r="B4706" i="14"/>
  <c r="B4707" i="14"/>
  <c r="B4708" i="14"/>
  <c r="B4709" i="14"/>
  <c r="B4710" i="14"/>
  <c r="B4711" i="14"/>
  <c r="B4712" i="14"/>
  <c r="B4713" i="14"/>
  <c r="B4714" i="14"/>
  <c r="B4715" i="14"/>
  <c r="B4716" i="14"/>
  <c r="B4717" i="14"/>
  <c r="B4718" i="14"/>
  <c r="B4719" i="14"/>
  <c r="B4720" i="14"/>
  <c r="B4721" i="14"/>
  <c r="B4722" i="14"/>
  <c r="B4723" i="14"/>
  <c r="B4724" i="14"/>
  <c r="B4725" i="14"/>
  <c r="B4726" i="14"/>
  <c r="B4727" i="14"/>
  <c r="B4728" i="14"/>
  <c r="B4729" i="14"/>
  <c r="B4730" i="14"/>
  <c r="B4731" i="14"/>
  <c r="B4732" i="14"/>
  <c r="B4733" i="14"/>
  <c r="B4734" i="14"/>
  <c r="B4735" i="14"/>
  <c r="B4736" i="14"/>
  <c r="B4737" i="14"/>
  <c r="B4738" i="14"/>
  <c r="B4739" i="14"/>
  <c r="B4740" i="14"/>
  <c r="B4741" i="14"/>
  <c r="B4742" i="14"/>
  <c r="B4743" i="14"/>
  <c r="B4744" i="14"/>
  <c r="B4745" i="14"/>
  <c r="B4746" i="14"/>
  <c r="B4747" i="14"/>
  <c r="B4748" i="14"/>
  <c r="B4749" i="14"/>
  <c r="B4750" i="14"/>
  <c r="B4751" i="14"/>
  <c r="B4752" i="14"/>
  <c r="B4753" i="14"/>
  <c r="B4754" i="14"/>
  <c r="B4755" i="14"/>
  <c r="B4756" i="14"/>
  <c r="B4757" i="14"/>
  <c r="B4758" i="14"/>
  <c r="B4759" i="14"/>
  <c r="B4760" i="14"/>
  <c r="B4761" i="14"/>
  <c r="B4762" i="14"/>
  <c r="B4763" i="14"/>
  <c r="B4764" i="14"/>
  <c r="B4765" i="14"/>
  <c r="B4766" i="14"/>
  <c r="B4767" i="14"/>
  <c r="B4768" i="14"/>
  <c r="B4769" i="14"/>
  <c r="B4770" i="14"/>
  <c r="B4771" i="14"/>
  <c r="B4772" i="14"/>
  <c r="B4773" i="14"/>
  <c r="B4774" i="14"/>
  <c r="B4775" i="14"/>
  <c r="B4776" i="14"/>
  <c r="B4777" i="14"/>
  <c r="B4778" i="14"/>
  <c r="B4779" i="14"/>
  <c r="B4780" i="14"/>
  <c r="B4781" i="14"/>
  <c r="B4782" i="14"/>
  <c r="B4783" i="14"/>
  <c r="B4784" i="14"/>
  <c r="B4785" i="14"/>
  <c r="B4786" i="14"/>
  <c r="B4787" i="14"/>
  <c r="B4788" i="14"/>
  <c r="B4789" i="14"/>
  <c r="B4790" i="14"/>
  <c r="B4791" i="14"/>
  <c r="B4792" i="14"/>
  <c r="B4793" i="14"/>
  <c r="B4794" i="14"/>
  <c r="B4795" i="14"/>
  <c r="B4796" i="14"/>
  <c r="B4797" i="14"/>
  <c r="B4798" i="14"/>
  <c r="B4799" i="14"/>
  <c r="B4800" i="14"/>
  <c r="B4801" i="14"/>
  <c r="B4802" i="14"/>
  <c r="B4803" i="14"/>
  <c r="B4804" i="14"/>
  <c r="B4805" i="14"/>
  <c r="B4806" i="14"/>
  <c r="B4807" i="14"/>
  <c r="B4808" i="14"/>
  <c r="B4809" i="14"/>
  <c r="B4810" i="14"/>
  <c r="B4811" i="14"/>
  <c r="B4812" i="14"/>
  <c r="B4813" i="14"/>
  <c r="B4814" i="14"/>
  <c r="B4815" i="14"/>
  <c r="B4816" i="14"/>
  <c r="B4817" i="14"/>
  <c r="B4818" i="14"/>
  <c r="B4819" i="14"/>
  <c r="B4820" i="14"/>
  <c r="B4821" i="14"/>
  <c r="B4822" i="14"/>
  <c r="B4823" i="14"/>
  <c r="B4824" i="14"/>
  <c r="B4825" i="14"/>
  <c r="B4826" i="14"/>
  <c r="B4827" i="14"/>
  <c r="B4828" i="14"/>
  <c r="B4829" i="14"/>
  <c r="B4830" i="14"/>
  <c r="B4831" i="14"/>
  <c r="B4832" i="14"/>
  <c r="B4833" i="14"/>
  <c r="B4834" i="14"/>
  <c r="B4835" i="14"/>
  <c r="B4836" i="14"/>
  <c r="B4837" i="14"/>
  <c r="B4838" i="14"/>
  <c r="B4839" i="14"/>
  <c r="B4840" i="14"/>
  <c r="B4841" i="14"/>
  <c r="B4842" i="14"/>
  <c r="B4843" i="14"/>
  <c r="B4844" i="14"/>
  <c r="B4845" i="14"/>
  <c r="B4846" i="14"/>
  <c r="B4847" i="14"/>
  <c r="B4848" i="14"/>
  <c r="B4849" i="14"/>
  <c r="B4850" i="14"/>
  <c r="B4851" i="14"/>
  <c r="B4852" i="14"/>
  <c r="B4853" i="14"/>
  <c r="B4854" i="14"/>
  <c r="B4855" i="14"/>
  <c r="B4856" i="14"/>
  <c r="B4857" i="14"/>
  <c r="B4858" i="14"/>
  <c r="B4859" i="14"/>
  <c r="B4860" i="14"/>
  <c r="B4861" i="14"/>
  <c r="B4862" i="14"/>
  <c r="B4863" i="14"/>
  <c r="B4864" i="14"/>
  <c r="B4865" i="14"/>
  <c r="B4866" i="14"/>
  <c r="B4867" i="14"/>
  <c r="B4868" i="14"/>
  <c r="B4869" i="14"/>
  <c r="B4870" i="14"/>
  <c r="B4871" i="14"/>
  <c r="B4872" i="14"/>
  <c r="B4873" i="14"/>
  <c r="B4874" i="14"/>
  <c r="B4875" i="14"/>
  <c r="B4876" i="14"/>
  <c r="B4877" i="14"/>
  <c r="B4878" i="14"/>
  <c r="B4879" i="14"/>
  <c r="B4880" i="14"/>
  <c r="B4881" i="14"/>
  <c r="B4882" i="14"/>
  <c r="B4883" i="14"/>
  <c r="B4884" i="14"/>
  <c r="B4885" i="14"/>
  <c r="B4886" i="14"/>
  <c r="B4887" i="14"/>
  <c r="B4888" i="14"/>
  <c r="B4889" i="14"/>
  <c r="B4890" i="14"/>
  <c r="B4891" i="14"/>
  <c r="B4892" i="14"/>
  <c r="B4893" i="14"/>
  <c r="B4894" i="14"/>
  <c r="B4895" i="14"/>
  <c r="B4896" i="14"/>
  <c r="B4897" i="14"/>
  <c r="B4898" i="14"/>
  <c r="B4899" i="14"/>
  <c r="B4900" i="14"/>
  <c r="B4901" i="14"/>
  <c r="B4902" i="14"/>
  <c r="B4903" i="14"/>
  <c r="B4904" i="14"/>
  <c r="B4905" i="14"/>
  <c r="B4906" i="14"/>
  <c r="B4907" i="14"/>
  <c r="B4908" i="14"/>
  <c r="B4909" i="14"/>
  <c r="B4910" i="14"/>
  <c r="B4911" i="14"/>
  <c r="B4912" i="14"/>
  <c r="B4913" i="14"/>
  <c r="B4914" i="14"/>
  <c r="B4915" i="14"/>
  <c r="B4916" i="14"/>
  <c r="B4917" i="14"/>
  <c r="B4918" i="14"/>
  <c r="B4919" i="14"/>
  <c r="B4920" i="14"/>
  <c r="B4921" i="14"/>
  <c r="B4922" i="14"/>
  <c r="B4923" i="14"/>
  <c r="B4924" i="14"/>
  <c r="B4925" i="14"/>
  <c r="B4926" i="14"/>
  <c r="B4927" i="14"/>
  <c r="B4928" i="14"/>
  <c r="B4929" i="14"/>
  <c r="B4930" i="14"/>
  <c r="B4931" i="14"/>
  <c r="B4932" i="14"/>
  <c r="B4933" i="14"/>
  <c r="B4934" i="14"/>
  <c r="B4935" i="14"/>
  <c r="B4936" i="14"/>
  <c r="B4937" i="14"/>
  <c r="B4938" i="14"/>
  <c r="B4939" i="14"/>
  <c r="B4940" i="14"/>
  <c r="B4941" i="14"/>
  <c r="B4942" i="14"/>
  <c r="B4943" i="14"/>
  <c r="B4944" i="14"/>
  <c r="B4945" i="14"/>
  <c r="B4946" i="14"/>
  <c r="B4947" i="14"/>
  <c r="B4948" i="14"/>
  <c r="B4949" i="14"/>
  <c r="B4950" i="14"/>
  <c r="B4951" i="14"/>
  <c r="B4952" i="14"/>
  <c r="B4953" i="14"/>
  <c r="B4954" i="14"/>
  <c r="B4955" i="14"/>
  <c r="B4956" i="14"/>
  <c r="B4957" i="14"/>
  <c r="B4958" i="14"/>
  <c r="B4959" i="14"/>
  <c r="B4960" i="14"/>
  <c r="B4961" i="14"/>
  <c r="B4962" i="14"/>
  <c r="B4963" i="14"/>
  <c r="B4964" i="14"/>
  <c r="B4965" i="14"/>
  <c r="B4966" i="14"/>
  <c r="B4967" i="14"/>
  <c r="B4968" i="14"/>
  <c r="B4969" i="14"/>
  <c r="B4970" i="14"/>
  <c r="B4971" i="14"/>
  <c r="B4972" i="14"/>
  <c r="B4973" i="14"/>
  <c r="B4974" i="14"/>
  <c r="B4975" i="14"/>
  <c r="B4976" i="14"/>
  <c r="B4977" i="14"/>
  <c r="B4978" i="14"/>
  <c r="B4979" i="14"/>
  <c r="B4980" i="14"/>
  <c r="B4981" i="14"/>
  <c r="B4982" i="14"/>
  <c r="B4983" i="14"/>
  <c r="B4984" i="14"/>
  <c r="B4985" i="14"/>
  <c r="B4986" i="14"/>
  <c r="B4987" i="14"/>
  <c r="B4988" i="14"/>
  <c r="B4989" i="14"/>
  <c r="B4990" i="14"/>
  <c r="B4991" i="14"/>
  <c r="B4992" i="14"/>
  <c r="B4993" i="14"/>
  <c r="B4994" i="14"/>
  <c r="B4995" i="14"/>
  <c r="B4996" i="14"/>
  <c r="B4997" i="14"/>
  <c r="B4998" i="14"/>
  <c r="B4999" i="14"/>
  <c r="B5000" i="14"/>
  <c r="B5001" i="14"/>
  <c r="B5002" i="14"/>
  <c r="B5003" i="14"/>
  <c r="B5004" i="14"/>
  <c r="B5005" i="14"/>
  <c r="B5006" i="14"/>
  <c r="B5007" i="14"/>
  <c r="B5008" i="14"/>
  <c r="B5009" i="14"/>
  <c r="B5010" i="14"/>
  <c r="B5011" i="14"/>
  <c r="B5012" i="14"/>
  <c r="B5013" i="14"/>
  <c r="B5014" i="14"/>
  <c r="B5015" i="14"/>
  <c r="B5016" i="14"/>
  <c r="B5017" i="14"/>
  <c r="B5018" i="14"/>
  <c r="B5019" i="14"/>
  <c r="B5020" i="14"/>
  <c r="B5021" i="14"/>
  <c r="B5022" i="14"/>
  <c r="B5023" i="14"/>
  <c r="B5024" i="14"/>
  <c r="B5025" i="14"/>
  <c r="B5026" i="14"/>
  <c r="B5027" i="14"/>
  <c r="B5028" i="14"/>
  <c r="B5029" i="14"/>
  <c r="B5030" i="14"/>
  <c r="B5031" i="14"/>
  <c r="B5032" i="14"/>
  <c r="B5033" i="14"/>
  <c r="B5034" i="14"/>
  <c r="B5035" i="14"/>
  <c r="B5036" i="14"/>
  <c r="B5037" i="14"/>
  <c r="B5038" i="14"/>
  <c r="B5039" i="14"/>
  <c r="B5040" i="14"/>
  <c r="B5041" i="14"/>
  <c r="B5042" i="14"/>
  <c r="B5043" i="14"/>
  <c r="B5044" i="14"/>
  <c r="B5045" i="14"/>
  <c r="B5046" i="14"/>
  <c r="B5047" i="14"/>
  <c r="B5048" i="14"/>
  <c r="B5049" i="14"/>
  <c r="B5050" i="14"/>
  <c r="B5051" i="14"/>
  <c r="B5052" i="14"/>
  <c r="B5053" i="14"/>
  <c r="B5054" i="14"/>
  <c r="B5055" i="14"/>
  <c r="B5056" i="14"/>
  <c r="B5057" i="14"/>
  <c r="B5058" i="14"/>
  <c r="B5059" i="14"/>
  <c r="B5060" i="14"/>
  <c r="B5061" i="14"/>
  <c r="B5062" i="14"/>
  <c r="B5063" i="14"/>
  <c r="B5064" i="14"/>
  <c r="B5065" i="14"/>
  <c r="B5066" i="14"/>
  <c r="B5067" i="14"/>
  <c r="B5068" i="14"/>
  <c r="B5069" i="14"/>
  <c r="B5070" i="14"/>
  <c r="B5071" i="14"/>
  <c r="B5072" i="14"/>
  <c r="B5073" i="14"/>
  <c r="B5074" i="14"/>
  <c r="B5075" i="14"/>
  <c r="B5076" i="14"/>
  <c r="B5077" i="14"/>
  <c r="B5078" i="14"/>
  <c r="B5079" i="14"/>
  <c r="B5080" i="14"/>
  <c r="B5081" i="14"/>
  <c r="B5082" i="14"/>
  <c r="B5083" i="14"/>
  <c r="B5084" i="14"/>
  <c r="B5085" i="14"/>
  <c r="B5086" i="14"/>
  <c r="B5087" i="14"/>
  <c r="B5088" i="14"/>
  <c r="B5089" i="14"/>
  <c r="B5090" i="14"/>
  <c r="B5091" i="14"/>
  <c r="B5092" i="14"/>
  <c r="B5093" i="14"/>
  <c r="B5094" i="14"/>
  <c r="B5095" i="14"/>
  <c r="B5096" i="14"/>
  <c r="B5097" i="14"/>
  <c r="B5098" i="14"/>
  <c r="B5099" i="14"/>
  <c r="B5100" i="14"/>
  <c r="B5101" i="14"/>
  <c r="B5102" i="14"/>
  <c r="B5103" i="14"/>
  <c r="B5104" i="14"/>
  <c r="B5105" i="14"/>
  <c r="B5106" i="14"/>
  <c r="B5107" i="14"/>
  <c r="B5108" i="14"/>
  <c r="B5109" i="14"/>
  <c r="B5110" i="14"/>
  <c r="B5111" i="14"/>
  <c r="B5112" i="14"/>
  <c r="B5113" i="14"/>
  <c r="B5114" i="14"/>
  <c r="B5115" i="14"/>
  <c r="B5116" i="14"/>
  <c r="B5117" i="14"/>
  <c r="B5118" i="14"/>
  <c r="B5119" i="14"/>
  <c r="B5120" i="14"/>
  <c r="B5121" i="14"/>
  <c r="B5122" i="14"/>
  <c r="B5123" i="14"/>
  <c r="B5124" i="14"/>
  <c r="B5125" i="14"/>
  <c r="B5126" i="14"/>
  <c r="B5127" i="14"/>
  <c r="B5128" i="14"/>
  <c r="B5129" i="14"/>
  <c r="B5130" i="14"/>
  <c r="B5131" i="14"/>
  <c r="B5132" i="14"/>
  <c r="B5133" i="14"/>
  <c r="B5134" i="14"/>
  <c r="B5135" i="14"/>
  <c r="B5136" i="14"/>
  <c r="B5137" i="14"/>
  <c r="B5138" i="14"/>
  <c r="B5139" i="14"/>
  <c r="B5140" i="14"/>
  <c r="B5141" i="14"/>
  <c r="B5142" i="14"/>
  <c r="B5143" i="14"/>
  <c r="B5144" i="14"/>
  <c r="B5145" i="14"/>
  <c r="B5146" i="14"/>
  <c r="B5147" i="14"/>
  <c r="B5148" i="14"/>
  <c r="B5149" i="14"/>
  <c r="B5150" i="14"/>
  <c r="B5151" i="14"/>
  <c r="B5152" i="14"/>
  <c r="B5153" i="14"/>
  <c r="B5154" i="14"/>
  <c r="B5155" i="14"/>
  <c r="B5156" i="14"/>
  <c r="B5157" i="14"/>
  <c r="B5158" i="14"/>
  <c r="B5159" i="14"/>
  <c r="B5160" i="14"/>
  <c r="B5161" i="14"/>
  <c r="B5162" i="14"/>
  <c r="B5163" i="14"/>
  <c r="B5164" i="14"/>
  <c r="B5165" i="14"/>
  <c r="B5166" i="14"/>
  <c r="B5167" i="14"/>
  <c r="B5168" i="14"/>
  <c r="B5169" i="14"/>
  <c r="B5170" i="14"/>
  <c r="B5171" i="14"/>
  <c r="B5172" i="14"/>
  <c r="B5173" i="14"/>
  <c r="B5174" i="14"/>
  <c r="B5175" i="14"/>
  <c r="B5176" i="14"/>
  <c r="B5177" i="14"/>
  <c r="B5178" i="14"/>
  <c r="B5179" i="14"/>
  <c r="B5180" i="14"/>
  <c r="B5181" i="14"/>
  <c r="B5182" i="14"/>
  <c r="B5183" i="14"/>
  <c r="B5184" i="14"/>
  <c r="B5185" i="14"/>
  <c r="B5186" i="14"/>
  <c r="B5187" i="14"/>
  <c r="B5188" i="14"/>
  <c r="B5189" i="14"/>
  <c r="B5190" i="14"/>
  <c r="B5191" i="14"/>
  <c r="B5192" i="14"/>
  <c r="B5193" i="14"/>
  <c r="B5194" i="14"/>
  <c r="B5195" i="14"/>
  <c r="B5196" i="14"/>
  <c r="B5197" i="14"/>
  <c r="B5198" i="14"/>
  <c r="B5199" i="14"/>
  <c r="B5200" i="14"/>
  <c r="B5201" i="14"/>
  <c r="B5202" i="14"/>
  <c r="B5203" i="14"/>
  <c r="B5204" i="14"/>
  <c r="B5205" i="14"/>
  <c r="B5206" i="14"/>
  <c r="B5207" i="14"/>
  <c r="B5208" i="14"/>
  <c r="B5209" i="14"/>
  <c r="B5210" i="14"/>
  <c r="B5211" i="14"/>
  <c r="B5212" i="14"/>
  <c r="B5213" i="14"/>
  <c r="B5214" i="14"/>
  <c r="B5215" i="14"/>
  <c r="B5216" i="14"/>
  <c r="B5217" i="14"/>
  <c r="B5218" i="14"/>
  <c r="B5219" i="14"/>
  <c r="B5220" i="14"/>
  <c r="B5221" i="14"/>
  <c r="B5222" i="14"/>
  <c r="B5223" i="14"/>
  <c r="B5224" i="14"/>
  <c r="B5225" i="14"/>
  <c r="B5226" i="14"/>
  <c r="B5227" i="14"/>
  <c r="B5228" i="14"/>
  <c r="B5229" i="14"/>
  <c r="B5230" i="14"/>
  <c r="B5231" i="14"/>
  <c r="B5232" i="14"/>
  <c r="B5233" i="14"/>
  <c r="B5234" i="14"/>
  <c r="B5235" i="14"/>
  <c r="B5236" i="14"/>
  <c r="B5237" i="14"/>
  <c r="B5238" i="14"/>
  <c r="B5239" i="14"/>
  <c r="B5240" i="14"/>
  <c r="B5241" i="14"/>
  <c r="B5242" i="14"/>
  <c r="B5243" i="14"/>
  <c r="B5244" i="14"/>
  <c r="B5245" i="14"/>
  <c r="B5246" i="14"/>
  <c r="B5247" i="14"/>
  <c r="B5248" i="14"/>
  <c r="B5249" i="14"/>
  <c r="B5250" i="14"/>
  <c r="B5251" i="14"/>
  <c r="B5252" i="14"/>
  <c r="B5253" i="14"/>
  <c r="B5254" i="14"/>
  <c r="B5255" i="14"/>
  <c r="B5256" i="14"/>
  <c r="B5257" i="14"/>
  <c r="B5258" i="14"/>
  <c r="B5259" i="14"/>
  <c r="B5260" i="14"/>
  <c r="B5261" i="14"/>
  <c r="B5262" i="14"/>
  <c r="B5263" i="14"/>
  <c r="B5264" i="14"/>
  <c r="B5265" i="14"/>
  <c r="B5266" i="14"/>
  <c r="B5267" i="14"/>
  <c r="B5268" i="14"/>
  <c r="B5269" i="14"/>
  <c r="B5270" i="14"/>
  <c r="B5271" i="14"/>
  <c r="B5272" i="14"/>
  <c r="B5273" i="14"/>
  <c r="B5274" i="14"/>
  <c r="B5275" i="14"/>
  <c r="B5276" i="14"/>
  <c r="B5277" i="14"/>
  <c r="B5278" i="14"/>
  <c r="B5279" i="14"/>
  <c r="B5280" i="14"/>
  <c r="B5281" i="14"/>
  <c r="B5282" i="14"/>
  <c r="B5283" i="14"/>
  <c r="B5284" i="14"/>
  <c r="B5285" i="14"/>
  <c r="B5286" i="14"/>
  <c r="B5287" i="14"/>
  <c r="B5288" i="14"/>
  <c r="B5289" i="14"/>
  <c r="B5290" i="14"/>
  <c r="B5291" i="14"/>
  <c r="B5292" i="14"/>
  <c r="B5293" i="14"/>
  <c r="B5294" i="14"/>
  <c r="B5295" i="14"/>
  <c r="B5296" i="14"/>
  <c r="B5297" i="14"/>
  <c r="B5298" i="14"/>
  <c r="B5299" i="14"/>
  <c r="B5300" i="14"/>
  <c r="B5301" i="14"/>
  <c r="B5302" i="14"/>
  <c r="B5303" i="14"/>
  <c r="B5304" i="14"/>
  <c r="B5305" i="14"/>
  <c r="B5306" i="14"/>
  <c r="B5307" i="14"/>
  <c r="B5308" i="14"/>
  <c r="B5309" i="14"/>
  <c r="B5310" i="14"/>
  <c r="B5311" i="14"/>
  <c r="B5312" i="14"/>
  <c r="B5313" i="14"/>
  <c r="B5314" i="14"/>
  <c r="B5315" i="14"/>
  <c r="B5316" i="14"/>
  <c r="B5317" i="14"/>
  <c r="B5318" i="14"/>
  <c r="B5319" i="14"/>
  <c r="B5320" i="14"/>
  <c r="B5321" i="14"/>
  <c r="B5322" i="14"/>
  <c r="B5323" i="14"/>
  <c r="B5324" i="14"/>
  <c r="B5325" i="14"/>
  <c r="B5326" i="14"/>
  <c r="B5327" i="14"/>
  <c r="B5328" i="14"/>
  <c r="B5329" i="14"/>
  <c r="B5330" i="14"/>
  <c r="B5331" i="14"/>
  <c r="B5332" i="14"/>
  <c r="B5333" i="14"/>
  <c r="B5334" i="14"/>
  <c r="B5335" i="14"/>
  <c r="B5336" i="14"/>
  <c r="B5337" i="14"/>
  <c r="B5338" i="14"/>
  <c r="B5339" i="14"/>
  <c r="B5340" i="14"/>
  <c r="B5341" i="14"/>
  <c r="B5342" i="14"/>
  <c r="B5343" i="14"/>
  <c r="B5344" i="14"/>
  <c r="B5345" i="14"/>
  <c r="B5346" i="14"/>
  <c r="B5347" i="14"/>
  <c r="B5348" i="14"/>
  <c r="B5349" i="14"/>
  <c r="B5350" i="14"/>
  <c r="B5351" i="14"/>
  <c r="B5352" i="14"/>
  <c r="B5353" i="14"/>
  <c r="B5354" i="14"/>
  <c r="B5355" i="14"/>
  <c r="B5356" i="14"/>
  <c r="B5357" i="14"/>
  <c r="B5358" i="14"/>
  <c r="B5359" i="14"/>
  <c r="B5360" i="14"/>
  <c r="B5361" i="14"/>
  <c r="B5362" i="14"/>
  <c r="B5363" i="14"/>
  <c r="B5364" i="14"/>
  <c r="B5365" i="14"/>
  <c r="B5366" i="14"/>
  <c r="B5367" i="14"/>
  <c r="B5368" i="14"/>
  <c r="B5369" i="14"/>
  <c r="B5370" i="14"/>
  <c r="B5371" i="14"/>
  <c r="B5372" i="14"/>
  <c r="B5373" i="14"/>
  <c r="B5374" i="14"/>
  <c r="B5375" i="14"/>
  <c r="B5376" i="14"/>
  <c r="B5377" i="14"/>
  <c r="B5378" i="14"/>
  <c r="B5379" i="14"/>
  <c r="B5380" i="14"/>
  <c r="B5381" i="14"/>
  <c r="B5382" i="14"/>
  <c r="B5383" i="14"/>
  <c r="B5384" i="14"/>
  <c r="B5385" i="14"/>
  <c r="B5386" i="14"/>
  <c r="B5387" i="14"/>
  <c r="B5388" i="14"/>
  <c r="B5389" i="14"/>
  <c r="B5390" i="14"/>
  <c r="B5391" i="14"/>
  <c r="B5392" i="14"/>
  <c r="B5393" i="14"/>
  <c r="B5394" i="14"/>
  <c r="B5395" i="14"/>
  <c r="B5396" i="14"/>
  <c r="B5397" i="14"/>
  <c r="B5398" i="14"/>
  <c r="B5399" i="14"/>
  <c r="B5400" i="14"/>
  <c r="B5401" i="14"/>
  <c r="B5402" i="14"/>
  <c r="B5403" i="14"/>
  <c r="B5404" i="14"/>
  <c r="B5405" i="14"/>
  <c r="B5406" i="14"/>
  <c r="B5407" i="14"/>
  <c r="B5408" i="14"/>
  <c r="B5409" i="14"/>
  <c r="B5410" i="14"/>
  <c r="B5411" i="14"/>
  <c r="B5412" i="14"/>
  <c r="B5413" i="14"/>
  <c r="B5414" i="14"/>
  <c r="B5415" i="14"/>
  <c r="B5416" i="14"/>
  <c r="B5417" i="14"/>
  <c r="B5418" i="14"/>
  <c r="B5419" i="14"/>
  <c r="B5420" i="14"/>
  <c r="B5421" i="14"/>
  <c r="B5422" i="14"/>
  <c r="B5423" i="14"/>
  <c r="B5424" i="14"/>
  <c r="B5425" i="14"/>
  <c r="B5426" i="14"/>
  <c r="B5427" i="14"/>
  <c r="B5428" i="14"/>
  <c r="B5429" i="14"/>
  <c r="B5430" i="14"/>
  <c r="B5431" i="14"/>
  <c r="B5432" i="14"/>
  <c r="B5433" i="14"/>
  <c r="B5434" i="14"/>
  <c r="B5435" i="14"/>
  <c r="B5436" i="14"/>
  <c r="B5437" i="14"/>
  <c r="B5438" i="14"/>
  <c r="B5439" i="14"/>
  <c r="B5440" i="14"/>
  <c r="B5441" i="14"/>
  <c r="B5442" i="14"/>
  <c r="B5443" i="14"/>
  <c r="B5444" i="14"/>
  <c r="B5445" i="14"/>
  <c r="B5446" i="14"/>
  <c r="B5447" i="14"/>
  <c r="B5448" i="14"/>
  <c r="B5449" i="14"/>
  <c r="B5450" i="14"/>
  <c r="B5451" i="14"/>
  <c r="B5452" i="14"/>
  <c r="B5453" i="14"/>
  <c r="B5454" i="14"/>
  <c r="B5455" i="14"/>
  <c r="B5456" i="14"/>
  <c r="B5457" i="14"/>
  <c r="B5458" i="14"/>
  <c r="B5459" i="14"/>
  <c r="B5460" i="14"/>
  <c r="B5461" i="14"/>
  <c r="B5462" i="14"/>
  <c r="B5463" i="14"/>
  <c r="B5464" i="14"/>
  <c r="B5465" i="14"/>
  <c r="B5466" i="14"/>
  <c r="B5467" i="14"/>
  <c r="B5468" i="14"/>
  <c r="B5469" i="14"/>
  <c r="B5470" i="14"/>
  <c r="B5471" i="14"/>
  <c r="B5472" i="14"/>
  <c r="B5473" i="14"/>
  <c r="B5474" i="14"/>
  <c r="B5475" i="14"/>
  <c r="B5476" i="14"/>
  <c r="B5477" i="14"/>
  <c r="B5478" i="14"/>
  <c r="B5479" i="14"/>
  <c r="B5480" i="14"/>
  <c r="B5481" i="14"/>
  <c r="B5482" i="14"/>
  <c r="B5483" i="14"/>
  <c r="B5484" i="14"/>
  <c r="B5485" i="14"/>
  <c r="B5486" i="14"/>
  <c r="B5487" i="14"/>
  <c r="B5488" i="14"/>
  <c r="B5489" i="14"/>
  <c r="B5490" i="14"/>
  <c r="B5491" i="14"/>
  <c r="B5492" i="14"/>
  <c r="B5493" i="14"/>
  <c r="B5494" i="14"/>
  <c r="B5495" i="14"/>
  <c r="B5496" i="14"/>
  <c r="B5497" i="14"/>
  <c r="B5498" i="14"/>
  <c r="B5499" i="14"/>
  <c r="B5500" i="14"/>
  <c r="B5501" i="14"/>
  <c r="B5502" i="14"/>
  <c r="B5503" i="14"/>
  <c r="B5504" i="14"/>
  <c r="B5505" i="14"/>
  <c r="B5506" i="14"/>
  <c r="B5507" i="14"/>
  <c r="B5508" i="14"/>
  <c r="B5509" i="14"/>
  <c r="B5510" i="14"/>
  <c r="B5511" i="14"/>
  <c r="B5512" i="14"/>
  <c r="B5513" i="14"/>
  <c r="B5514" i="14"/>
  <c r="B5515" i="14"/>
  <c r="B5516" i="14"/>
  <c r="B5517" i="14"/>
  <c r="B5518" i="14"/>
  <c r="B5519" i="14"/>
  <c r="B5520" i="14"/>
  <c r="B5521" i="14"/>
  <c r="B5522" i="14"/>
  <c r="B5523" i="14"/>
  <c r="B5524" i="14"/>
  <c r="B5525" i="14"/>
  <c r="B5526" i="14"/>
  <c r="B5527" i="14"/>
  <c r="B5528" i="14"/>
  <c r="B5529" i="14"/>
  <c r="B5530" i="14"/>
  <c r="B5531" i="14"/>
  <c r="B5532" i="14"/>
  <c r="B5533" i="14"/>
  <c r="B5534" i="14"/>
  <c r="B5535" i="14"/>
  <c r="B5536" i="14"/>
  <c r="B5537" i="14"/>
  <c r="B5538" i="14"/>
  <c r="B5539" i="14"/>
  <c r="B5540" i="14"/>
  <c r="B5541" i="14"/>
  <c r="B5542" i="14"/>
  <c r="B5543" i="14"/>
  <c r="B5544" i="14"/>
  <c r="B5545" i="14"/>
  <c r="B5546" i="14"/>
  <c r="B5547" i="14"/>
  <c r="B5548" i="14"/>
  <c r="B5549" i="14"/>
  <c r="B5550" i="14"/>
  <c r="B5551" i="14"/>
  <c r="B5552" i="14"/>
  <c r="B5553" i="14"/>
  <c r="B5554" i="14"/>
  <c r="B5555" i="14"/>
  <c r="B5556" i="14"/>
  <c r="B5557" i="14"/>
  <c r="B5558" i="14"/>
  <c r="B5559" i="14"/>
  <c r="B5560" i="14"/>
  <c r="B5561" i="14"/>
  <c r="B5562" i="14"/>
  <c r="B5563" i="14"/>
  <c r="B5564" i="14"/>
  <c r="B5565" i="14"/>
  <c r="B5566" i="14"/>
  <c r="B5567" i="14"/>
  <c r="B5568" i="14"/>
  <c r="B5569" i="14"/>
  <c r="B5570" i="14"/>
  <c r="B5571" i="14"/>
  <c r="B5572" i="14"/>
  <c r="B5573" i="14"/>
  <c r="B5574" i="14"/>
  <c r="B5575" i="14"/>
  <c r="B5576" i="14"/>
  <c r="B5577" i="14"/>
  <c r="B5578" i="14"/>
  <c r="B5579" i="14"/>
  <c r="B5580" i="14"/>
  <c r="B5581" i="14"/>
  <c r="B5582" i="14"/>
  <c r="B5583" i="14"/>
  <c r="B5584" i="14"/>
  <c r="B5585" i="14"/>
  <c r="B5586" i="14"/>
  <c r="B5587" i="14"/>
  <c r="B5588" i="14"/>
  <c r="B5589" i="14"/>
  <c r="B5590" i="14"/>
  <c r="B5591" i="14"/>
  <c r="B5592" i="14"/>
  <c r="B5593" i="14"/>
  <c r="B5594" i="14"/>
  <c r="B5595" i="14"/>
  <c r="B5596" i="14"/>
  <c r="B5597" i="14"/>
  <c r="B5598" i="14"/>
  <c r="B5599" i="14"/>
  <c r="B5600" i="14"/>
  <c r="B5601" i="14"/>
  <c r="B5602" i="14"/>
  <c r="B5603" i="14"/>
  <c r="B5604" i="14"/>
  <c r="B5605" i="14"/>
  <c r="B5606" i="14"/>
  <c r="B5607" i="14"/>
  <c r="B5608" i="14"/>
  <c r="B5609" i="14"/>
  <c r="B5610" i="14"/>
  <c r="B5611" i="14"/>
  <c r="B5612" i="14"/>
  <c r="B5613" i="14"/>
  <c r="B5614" i="14"/>
  <c r="B5615" i="14"/>
  <c r="B5616" i="14"/>
  <c r="B5617" i="14"/>
  <c r="B5618" i="14"/>
  <c r="B5619" i="14"/>
  <c r="B5620" i="14"/>
  <c r="B5621" i="14"/>
  <c r="B5622" i="14"/>
  <c r="B5623" i="14"/>
  <c r="B5624" i="14"/>
  <c r="B5625" i="14"/>
  <c r="B5626" i="14"/>
  <c r="B5627" i="14"/>
  <c r="B5628" i="14"/>
  <c r="B5629" i="14"/>
  <c r="B5630" i="14"/>
  <c r="B5631" i="14"/>
  <c r="B5632" i="14"/>
  <c r="B5633" i="14"/>
  <c r="B5634" i="14"/>
  <c r="B5635" i="14"/>
  <c r="B5636" i="14"/>
  <c r="B5637" i="14"/>
  <c r="B5638" i="14"/>
  <c r="B5639" i="14"/>
  <c r="B5640" i="14"/>
  <c r="B5641" i="14"/>
  <c r="B5642" i="14"/>
  <c r="B5643" i="14"/>
  <c r="B5644" i="14"/>
  <c r="B5645" i="14"/>
  <c r="B5646" i="14"/>
  <c r="B5647" i="14"/>
  <c r="B5648" i="14"/>
  <c r="B5649" i="14"/>
  <c r="B5650" i="14"/>
  <c r="B5651" i="14"/>
  <c r="B5652" i="14"/>
  <c r="B5653" i="14"/>
  <c r="B5654" i="14"/>
  <c r="B5655" i="14"/>
  <c r="B5656" i="14"/>
  <c r="B5657" i="14"/>
  <c r="B5658" i="14"/>
  <c r="B5659" i="14"/>
  <c r="B5660" i="14"/>
  <c r="B5661" i="14"/>
  <c r="B5662" i="14"/>
  <c r="B5663" i="14"/>
  <c r="B5664" i="14"/>
  <c r="B5665" i="14"/>
  <c r="B5666" i="14"/>
  <c r="B5667" i="14"/>
  <c r="B5668" i="14"/>
  <c r="B5669" i="14"/>
  <c r="B5670" i="14"/>
  <c r="B5671" i="14"/>
  <c r="B5672" i="14"/>
  <c r="B5673" i="14"/>
  <c r="B5674" i="14"/>
  <c r="B5675" i="14"/>
  <c r="B5676" i="14"/>
  <c r="B5677" i="14"/>
  <c r="B5678" i="14"/>
  <c r="B5679" i="14"/>
  <c r="B5680" i="14"/>
  <c r="B5681" i="14"/>
  <c r="B5682" i="14"/>
  <c r="B5683" i="14"/>
  <c r="B5684" i="14"/>
  <c r="B5685" i="14"/>
  <c r="B5686" i="14"/>
  <c r="B5687" i="14"/>
  <c r="B5688" i="14"/>
  <c r="B5689" i="14"/>
  <c r="B5690" i="14"/>
  <c r="B5691" i="14"/>
  <c r="B5692" i="14"/>
  <c r="B5693" i="14"/>
  <c r="B5694" i="14"/>
  <c r="B5695" i="14"/>
  <c r="B5696" i="14"/>
  <c r="B5697" i="14"/>
  <c r="B5698" i="14"/>
  <c r="B5699" i="14"/>
  <c r="B5700" i="14"/>
  <c r="B5701" i="14"/>
  <c r="B5702" i="14"/>
  <c r="B5703" i="14"/>
  <c r="B5704" i="14"/>
  <c r="B5705" i="14"/>
  <c r="B5706" i="14"/>
  <c r="B5707" i="14"/>
  <c r="B5708" i="14"/>
  <c r="B5709" i="14"/>
  <c r="B5710" i="14"/>
  <c r="B5711" i="14"/>
  <c r="B5712" i="14"/>
  <c r="B5713" i="14"/>
  <c r="B5714" i="14"/>
  <c r="B5715" i="14"/>
  <c r="B5716" i="14"/>
  <c r="B5717" i="14"/>
  <c r="B5718" i="14"/>
  <c r="B5719" i="14"/>
  <c r="B5720" i="14"/>
  <c r="B5721" i="14"/>
  <c r="B5722" i="14"/>
  <c r="B5723" i="14"/>
  <c r="B5724" i="14"/>
  <c r="B5725" i="14"/>
  <c r="B5726" i="14"/>
  <c r="B5727" i="14"/>
  <c r="B5728" i="14"/>
  <c r="B5729" i="14"/>
  <c r="B5730" i="14"/>
  <c r="B5731" i="14"/>
  <c r="B5732" i="14"/>
  <c r="B5733" i="14"/>
  <c r="B5734" i="14"/>
  <c r="B5735" i="14"/>
  <c r="B5736" i="14"/>
  <c r="B5737" i="14"/>
  <c r="B5738" i="14"/>
  <c r="B5739" i="14"/>
  <c r="B5740" i="14"/>
  <c r="B5741" i="14"/>
  <c r="B5742" i="14"/>
  <c r="B5743" i="14"/>
  <c r="B5744" i="14"/>
  <c r="B5745" i="14"/>
  <c r="B5746" i="14"/>
  <c r="B5747" i="14"/>
  <c r="B5748" i="14"/>
  <c r="B5749" i="14"/>
  <c r="B5750" i="14"/>
  <c r="B5751" i="14"/>
  <c r="B5752" i="14"/>
  <c r="B5753" i="14"/>
  <c r="B5754" i="14"/>
  <c r="B5755" i="14"/>
  <c r="B5756" i="14"/>
  <c r="B5757" i="14"/>
  <c r="B5758" i="14"/>
  <c r="B5759" i="14"/>
  <c r="B5760" i="14"/>
  <c r="B5761" i="14"/>
  <c r="B5762" i="14"/>
  <c r="B5763" i="14"/>
  <c r="B5764" i="14"/>
  <c r="B5765" i="14"/>
  <c r="B5766" i="14"/>
  <c r="B5767" i="14"/>
  <c r="B5768" i="14"/>
  <c r="B5769" i="14"/>
  <c r="B5770" i="14"/>
  <c r="B5771" i="14"/>
  <c r="B5772" i="14"/>
  <c r="B5773" i="14"/>
  <c r="B5774" i="14"/>
  <c r="B5775" i="14"/>
  <c r="B5776" i="14"/>
  <c r="B5777" i="14"/>
  <c r="B5778" i="14"/>
  <c r="B5779" i="14"/>
  <c r="B5780" i="14"/>
  <c r="B5781" i="14"/>
  <c r="B5782" i="14"/>
  <c r="B5783" i="14"/>
  <c r="B5784" i="14"/>
  <c r="B5785" i="14"/>
  <c r="B5786" i="14"/>
  <c r="B5787" i="14"/>
  <c r="B5788" i="14"/>
  <c r="B5789" i="14"/>
  <c r="B5790" i="14"/>
  <c r="B5791" i="14"/>
  <c r="B5792" i="14"/>
  <c r="B5793" i="14"/>
  <c r="B5794" i="14"/>
  <c r="B5795" i="14"/>
  <c r="B5796" i="14"/>
  <c r="B5797" i="14"/>
  <c r="B5798" i="14"/>
  <c r="B5799" i="14"/>
  <c r="B5800" i="14"/>
  <c r="B5801" i="14"/>
  <c r="B5802" i="14"/>
  <c r="B5803" i="14"/>
  <c r="B5804" i="14"/>
  <c r="B5805" i="14"/>
  <c r="B5806" i="14"/>
  <c r="B5807" i="14"/>
  <c r="B5808" i="14"/>
  <c r="B5809" i="14"/>
  <c r="B5810" i="14"/>
  <c r="B5811" i="14"/>
  <c r="B5812" i="14"/>
  <c r="B5813" i="14"/>
  <c r="B5814" i="14"/>
  <c r="B5815" i="14"/>
  <c r="B5816" i="14"/>
  <c r="B5817" i="14"/>
  <c r="B5818" i="14"/>
  <c r="B5819" i="14"/>
  <c r="B5820" i="14"/>
  <c r="B5821" i="14"/>
  <c r="B5822" i="14"/>
  <c r="B5823" i="14"/>
  <c r="B5824" i="14"/>
  <c r="B5825" i="14"/>
  <c r="B5826" i="14"/>
  <c r="B5827" i="14"/>
  <c r="B5828" i="14"/>
  <c r="B5829" i="14"/>
  <c r="B5830" i="14"/>
  <c r="B5831" i="14"/>
  <c r="B5832" i="14"/>
  <c r="B5833" i="14"/>
  <c r="B5834" i="14"/>
  <c r="B5835" i="14"/>
  <c r="B5836" i="14"/>
  <c r="B5837" i="14"/>
  <c r="B5838" i="14"/>
  <c r="B5839" i="14"/>
  <c r="B5840" i="14"/>
  <c r="B5841" i="14"/>
  <c r="B5842" i="14"/>
  <c r="B5843" i="14"/>
  <c r="B5844" i="14"/>
  <c r="B5845" i="14"/>
  <c r="B5846" i="14"/>
  <c r="B5847" i="14"/>
  <c r="B5848" i="14"/>
  <c r="B5849" i="14"/>
  <c r="B5850" i="14"/>
  <c r="B5851" i="14"/>
  <c r="B5852" i="14"/>
  <c r="B5853" i="14"/>
  <c r="B5854" i="14"/>
  <c r="B5855" i="14"/>
  <c r="B5856" i="14"/>
  <c r="B5857" i="14"/>
  <c r="B5858" i="14"/>
  <c r="B5859" i="14"/>
  <c r="B5860" i="14"/>
  <c r="B5861" i="14"/>
  <c r="B5862" i="14"/>
  <c r="B5863" i="14"/>
  <c r="B5864" i="14"/>
  <c r="B5865" i="14"/>
  <c r="B5866" i="14"/>
  <c r="B5867" i="14"/>
  <c r="B5868" i="14"/>
  <c r="B5869" i="14"/>
  <c r="B5870" i="14"/>
  <c r="B5871" i="14"/>
  <c r="B5872" i="14"/>
  <c r="B5873" i="14"/>
  <c r="B5874" i="14"/>
  <c r="B5875" i="14"/>
  <c r="B5876" i="14"/>
  <c r="B5877" i="14"/>
  <c r="B5878" i="14"/>
  <c r="B5879" i="14"/>
  <c r="B5880" i="14"/>
  <c r="B5881" i="14"/>
  <c r="B5882" i="14"/>
  <c r="B5883" i="14"/>
  <c r="B5884" i="14"/>
  <c r="B5885" i="14"/>
  <c r="B5886" i="14"/>
  <c r="B5887" i="14"/>
  <c r="B5888" i="14"/>
  <c r="B5889" i="14"/>
  <c r="B5890" i="14"/>
  <c r="B5891" i="14"/>
  <c r="B5892" i="14"/>
  <c r="B5893" i="14"/>
  <c r="B5894" i="14"/>
  <c r="B5895" i="14"/>
  <c r="B5896" i="14"/>
  <c r="B5897" i="14"/>
  <c r="B5898" i="14"/>
  <c r="B5899" i="14"/>
  <c r="B5900" i="14"/>
  <c r="B5901" i="14"/>
  <c r="B5902" i="14"/>
  <c r="B5903" i="14"/>
  <c r="B5904" i="14"/>
  <c r="B5905" i="14"/>
  <c r="B5906" i="14"/>
  <c r="B5907" i="14"/>
  <c r="B5908" i="14"/>
  <c r="B5909" i="14"/>
  <c r="B5910" i="14"/>
  <c r="B5911" i="14"/>
  <c r="B5912" i="14"/>
  <c r="B5913" i="14"/>
  <c r="B5914" i="14"/>
  <c r="B5915" i="14"/>
  <c r="B5916" i="14"/>
  <c r="B5917" i="14"/>
  <c r="B5918" i="14"/>
  <c r="B5919" i="14"/>
  <c r="B5920" i="14"/>
  <c r="B5921" i="14"/>
  <c r="B5922" i="14"/>
  <c r="B5923" i="14"/>
  <c r="B5924" i="14"/>
  <c r="B5925" i="14"/>
  <c r="B5926" i="14"/>
  <c r="B5927" i="14"/>
  <c r="B5928" i="14"/>
  <c r="B5929" i="14"/>
  <c r="B5930" i="14"/>
  <c r="B5931" i="14"/>
  <c r="B5932" i="14"/>
  <c r="B5933" i="14"/>
  <c r="B5934" i="14"/>
  <c r="B5935" i="14"/>
  <c r="B5936" i="14"/>
  <c r="B5937" i="14"/>
  <c r="B5938" i="14"/>
  <c r="B5939" i="14"/>
  <c r="B5940" i="14"/>
  <c r="B5941" i="14"/>
  <c r="B5942" i="14"/>
  <c r="B5943" i="14"/>
  <c r="B5944" i="14"/>
  <c r="B5945" i="14"/>
  <c r="B5946" i="14"/>
  <c r="B5947" i="14"/>
  <c r="B5948" i="14"/>
  <c r="B5949" i="14"/>
  <c r="B5950" i="14"/>
  <c r="B5951" i="14"/>
  <c r="B5952" i="14"/>
  <c r="B5953" i="14"/>
  <c r="B5954" i="14"/>
  <c r="B5955" i="14"/>
  <c r="B5956" i="14"/>
  <c r="B5957" i="14"/>
  <c r="B5958" i="14"/>
  <c r="B5959" i="14"/>
  <c r="B5960" i="14"/>
  <c r="B5961" i="14"/>
  <c r="B5962" i="14"/>
  <c r="B5963" i="14"/>
  <c r="B5964" i="14"/>
  <c r="B5965" i="14"/>
  <c r="B5966" i="14"/>
  <c r="B5967" i="14"/>
  <c r="B5968" i="14"/>
  <c r="B5969" i="14"/>
  <c r="B5970" i="14"/>
  <c r="B5971" i="14"/>
  <c r="B5972" i="14"/>
  <c r="B5973" i="14"/>
  <c r="B5974" i="14"/>
  <c r="B5975" i="14"/>
  <c r="B5976" i="14"/>
  <c r="B5977" i="14"/>
  <c r="B5978" i="14"/>
  <c r="B5979" i="14"/>
  <c r="B5980" i="14"/>
  <c r="B5981" i="14"/>
  <c r="B5982" i="14"/>
  <c r="B5983" i="14"/>
  <c r="B5984" i="14"/>
  <c r="B5985" i="14"/>
  <c r="B5986" i="14"/>
  <c r="B5987" i="14"/>
  <c r="B5988" i="14"/>
  <c r="B5989" i="14"/>
  <c r="B5990" i="14"/>
  <c r="B5991" i="14"/>
  <c r="B5992" i="14"/>
  <c r="B5993" i="14"/>
  <c r="B5994" i="14"/>
  <c r="B5995" i="14"/>
  <c r="B5996" i="14"/>
  <c r="B5997" i="14"/>
  <c r="B5998" i="14"/>
  <c r="B5999" i="14"/>
  <c r="B6000" i="14"/>
  <c r="B6001" i="14"/>
  <c r="B6002" i="14"/>
  <c r="B6003" i="14"/>
  <c r="B6004" i="14"/>
  <c r="B6005" i="14"/>
  <c r="B6006" i="14"/>
  <c r="B6007" i="14"/>
  <c r="B6008" i="14"/>
  <c r="B6009" i="14"/>
  <c r="B6010" i="14"/>
  <c r="B6011" i="14"/>
  <c r="B6012" i="14"/>
  <c r="B6013" i="14"/>
  <c r="B6014" i="14"/>
  <c r="B6015" i="14"/>
  <c r="B6016" i="14"/>
  <c r="B6017" i="14"/>
  <c r="B6018" i="14"/>
  <c r="B6019" i="14"/>
  <c r="B6020" i="14"/>
  <c r="B6021" i="14"/>
  <c r="B6022" i="14"/>
  <c r="B6023" i="14"/>
  <c r="B6024" i="14"/>
  <c r="B6025" i="14"/>
  <c r="B6026" i="14"/>
  <c r="B6027" i="14"/>
  <c r="B6028" i="14"/>
  <c r="B6029" i="14"/>
  <c r="B6030" i="14"/>
  <c r="B6031" i="14"/>
  <c r="B6032" i="14"/>
  <c r="B6033" i="14"/>
  <c r="B6034" i="14"/>
  <c r="B6035" i="14"/>
  <c r="B6036" i="14"/>
  <c r="B6037" i="14"/>
  <c r="B6038" i="14"/>
  <c r="B6039" i="14"/>
  <c r="B6040" i="14"/>
  <c r="B6041" i="14"/>
  <c r="B6042" i="14"/>
  <c r="B6043" i="14"/>
  <c r="B6044" i="14"/>
  <c r="B6045" i="14"/>
  <c r="B6046" i="14"/>
  <c r="B6047" i="14"/>
  <c r="B6048" i="14"/>
  <c r="B6049" i="14"/>
  <c r="B6050" i="14"/>
  <c r="B6051" i="14"/>
  <c r="B6052" i="14"/>
  <c r="B6053" i="14"/>
  <c r="B6054" i="14"/>
  <c r="B6055" i="14"/>
  <c r="B6056" i="14"/>
  <c r="B6057" i="14"/>
  <c r="B6058" i="14"/>
  <c r="B6059" i="14"/>
  <c r="B6060" i="14"/>
  <c r="B6061" i="14"/>
  <c r="B6062" i="14"/>
  <c r="B6063" i="14"/>
  <c r="B6064" i="14"/>
  <c r="B6065" i="14"/>
  <c r="B6066" i="14"/>
  <c r="B6067" i="14"/>
  <c r="B6068" i="14"/>
  <c r="B6069" i="14"/>
  <c r="B6070" i="14"/>
  <c r="B6071" i="14"/>
  <c r="B6072" i="14"/>
  <c r="B6073" i="14"/>
  <c r="B6074" i="14"/>
  <c r="B6075" i="14"/>
  <c r="B6076" i="14"/>
  <c r="B6077" i="14"/>
  <c r="B6078" i="14"/>
  <c r="B6079" i="14"/>
  <c r="B6080" i="14"/>
  <c r="B6081" i="14"/>
  <c r="B6082" i="14"/>
  <c r="B6083" i="14"/>
  <c r="B6084" i="14"/>
  <c r="B6085" i="14"/>
  <c r="B6086" i="14"/>
  <c r="B6087" i="14"/>
  <c r="B6088" i="14"/>
  <c r="B6089" i="14"/>
  <c r="B6090" i="14"/>
  <c r="B6091" i="14"/>
  <c r="B6092" i="14"/>
  <c r="B6093" i="14"/>
  <c r="B6094" i="14"/>
  <c r="B6095" i="14"/>
  <c r="B6096" i="14"/>
  <c r="B6097" i="14"/>
  <c r="B6098" i="14"/>
  <c r="B6099" i="14"/>
  <c r="B6100" i="14"/>
  <c r="B6101" i="14"/>
  <c r="B6102" i="14"/>
  <c r="B6103" i="14"/>
  <c r="B6104" i="14"/>
  <c r="B6105" i="14"/>
  <c r="B6106" i="14"/>
  <c r="B6107" i="14"/>
  <c r="B6108" i="14"/>
  <c r="B6109" i="14"/>
  <c r="B6110" i="14"/>
  <c r="B6111" i="14"/>
  <c r="B6112" i="14"/>
  <c r="B6113" i="14"/>
  <c r="B6114" i="14"/>
  <c r="B6115" i="14"/>
  <c r="B6116" i="14"/>
  <c r="B6117" i="14"/>
  <c r="B6118" i="14"/>
  <c r="B6119" i="14"/>
  <c r="B6120" i="14"/>
  <c r="B6121" i="14"/>
  <c r="B6122" i="14"/>
  <c r="B6123" i="14"/>
  <c r="B6124" i="14"/>
  <c r="B6125" i="14"/>
  <c r="B6126" i="14"/>
  <c r="B6127" i="14"/>
  <c r="B6128" i="14"/>
  <c r="B6129" i="14"/>
  <c r="B6130" i="14"/>
  <c r="B6131" i="14"/>
  <c r="B6132" i="14"/>
  <c r="B6133" i="14"/>
  <c r="B6134" i="14"/>
  <c r="B6135" i="14"/>
  <c r="B6136" i="14"/>
  <c r="B6137" i="14"/>
  <c r="B6138" i="14"/>
  <c r="B6139" i="14"/>
  <c r="B6140" i="14"/>
  <c r="B6141" i="14"/>
  <c r="B6142" i="14"/>
  <c r="B6143" i="14"/>
  <c r="B6144" i="14"/>
  <c r="B6145" i="14"/>
  <c r="B6146" i="14"/>
  <c r="B6147" i="14"/>
  <c r="B6148" i="14"/>
  <c r="B6149" i="14"/>
  <c r="B6150" i="14"/>
  <c r="B6151" i="14"/>
  <c r="B6152" i="14"/>
  <c r="B6153" i="14"/>
  <c r="B6154" i="14"/>
  <c r="B6155" i="14"/>
  <c r="B6156" i="14"/>
  <c r="B6157" i="14"/>
  <c r="B6158" i="14"/>
  <c r="B6159" i="14"/>
  <c r="B6160" i="14"/>
  <c r="B6161" i="14"/>
  <c r="B6162" i="14"/>
  <c r="B6163" i="14"/>
  <c r="B6164" i="14"/>
  <c r="B6165" i="14"/>
  <c r="B6166" i="14"/>
  <c r="B6167" i="14"/>
  <c r="B6168" i="14"/>
  <c r="B6169" i="14"/>
  <c r="B6170" i="14"/>
  <c r="B6171" i="14"/>
  <c r="B6172" i="14"/>
  <c r="B6173" i="14"/>
  <c r="B6174" i="14"/>
  <c r="B6175" i="14"/>
  <c r="B6176" i="14"/>
  <c r="B6177" i="14"/>
  <c r="B6178" i="14"/>
  <c r="B6179" i="14"/>
  <c r="B6180" i="14"/>
  <c r="B6181" i="14"/>
  <c r="B6182" i="14"/>
  <c r="B6183" i="14"/>
  <c r="B6184" i="14"/>
  <c r="B6185" i="14"/>
  <c r="B6186" i="14"/>
  <c r="B6187" i="14"/>
  <c r="B6188" i="14"/>
  <c r="B6189" i="14"/>
  <c r="B6190" i="14"/>
  <c r="B6191" i="14"/>
  <c r="B6192" i="14"/>
  <c r="B6193" i="14"/>
  <c r="B6194" i="14"/>
  <c r="B6195" i="14"/>
  <c r="B6196" i="14"/>
  <c r="B6197" i="14"/>
  <c r="B6198" i="14"/>
  <c r="B6199" i="14"/>
  <c r="B6200" i="14"/>
  <c r="B6201" i="14"/>
  <c r="B6202" i="14"/>
  <c r="B6203" i="14"/>
  <c r="B6204" i="14"/>
  <c r="B6205" i="14"/>
  <c r="B6206" i="14"/>
  <c r="B6207" i="14"/>
  <c r="B6208" i="14"/>
  <c r="B6209" i="14"/>
  <c r="B6210" i="14"/>
  <c r="B6211" i="14"/>
  <c r="B6212" i="14"/>
  <c r="B6213" i="14"/>
  <c r="B6214" i="14"/>
  <c r="B6215" i="14"/>
  <c r="B6216" i="14"/>
  <c r="B6217" i="14"/>
  <c r="B6218" i="14"/>
  <c r="B6219" i="14"/>
  <c r="B6220" i="14"/>
  <c r="B6221" i="14"/>
  <c r="B6222" i="14"/>
  <c r="B6223" i="14"/>
  <c r="B6224" i="14"/>
  <c r="B6225" i="14"/>
  <c r="B6226" i="14"/>
  <c r="B6227" i="14"/>
  <c r="B6228" i="14"/>
  <c r="B6229" i="14"/>
  <c r="B6230" i="14"/>
  <c r="B6231" i="14"/>
  <c r="B6232" i="14"/>
  <c r="B6233" i="14"/>
  <c r="B6234" i="14"/>
  <c r="B6235" i="14"/>
  <c r="B6236" i="14"/>
  <c r="B6237" i="14"/>
  <c r="B6238" i="14"/>
  <c r="B6239" i="14"/>
  <c r="B6240" i="14"/>
  <c r="B6241" i="14"/>
  <c r="B6242" i="14"/>
  <c r="B6243" i="14"/>
  <c r="B6244" i="14"/>
  <c r="B6245" i="14"/>
  <c r="B6246" i="14"/>
  <c r="B6247" i="14"/>
  <c r="B6248" i="14"/>
  <c r="B6249" i="14"/>
  <c r="B6250" i="14"/>
  <c r="B6251" i="14"/>
  <c r="B6252" i="14"/>
  <c r="B6253" i="14"/>
  <c r="B6254" i="14"/>
  <c r="B6255" i="14"/>
  <c r="B6256" i="14"/>
  <c r="B6257" i="14"/>
  <c r="B6258" i="14"/>
  <c r="B6259" i="14"/>
  <c r="B6260" i="14"/>
  <c r="B6261" i="14"/>
  <c r="B6262" i="14"/>
  <c r="B6263" i="14"/>
  <c r="B6264" i="14"/>
  <c r="B6265" i="14"/>
  <c r="B6266" i="14"/>
  <c r="B6267" i="14"/>
  <c r="B6268" i="14"/>
  <c r="B6269" i="14"/>
  <c r="B6270" i="14"/>
  <c r="B6271" i="14"/>
  <c r="B6272" i="14"/>
  <c r="B6273" i="14"/>
  <c r="B6274" i="14"/>
  <c r="B6275" i="14"/>
  <c r="B6276" i="14"/>
  <c r="B6277" i="14"/>
  <c r="B6278" i="14"/>
  <c r="B6279" i="14"/>
  <c r="B6280" i="14"/>
  <c r="B6281" i="14"/>
  <c r="B6282" i="14"/>
  <c r="B6283" i="14"/>
  <c r="B6284" i="14"/>
  <c r="B6285" i="14"/>
  <c r="B6286" i="14"/>
  <c r="B6287" i="14"/>
  <c r="B6288" i="14"/>
  <c r="B6289" i="14"/>
  <c r="B6290" i="14"/>
  <c r="B6291" i="14"/>
  <c r="B6292" i="14"/>
  <c r="B6293" i="14"/>
  <c r="B6294" i="14"/>
  <c r="B6295" i="14"/>
  <c r="B6296" i="14"/>
  <c r="B6297" i="14"/>
  <c r="B6298" i="14"/>
  <c r="B6299" i="14"/>
  <c r="B6300" i="14"/>
  <c r="B6301" i="14"/>
  <c r="B6302" i="14"/>
  <c r="B6303" i="14"/>
  <c r="B6304" i="14"/>
  <c r="B6305" i="14"/>
  <c r="B6306" i="14"/>
  <c r="B6307" i="14"/>
  <c r="B6308" i="14"/>
  <c r="B6309" i="14"/>
  <c r="B6310" i="14"/>
  <c r="B6311" i="14"/>
  <c r="B6312" i="14"/>
  <c r="B6313" i="14"/>
  <c r="B6314" i="14"/>
  <c r="B6315" i="14"/>
  <c r="B6316" i="14"/>
  <c r="B6317" i="14"/>
  <c r="B6318" i="14"/>
  <c r="B6319" i="14"/>
  <c r="B6320" i="14"/>
  <c r="B6321" i="14"/>
  <c r="B6322" i="14"/>
  <c r="B6323" i="14"/>
  <c r="B6324" i="14"/>
  <c r="B6325" i="14"/>
  <c r="B6326" i="14"/>
  <c r="B6327" i="14"/>
  <c r="B6328" i="14"/>
  <c r="B6329" i="14"/>
  <c r="B6330" i="14"/>
  <c r="B6331" i="14"/>
  <c r="B6332" i="14"/>
  <c r="B6333" i="14"/>
  <c r="B6334" i="14"/>
  <c r="B6335" i="14"/>
  <c r="B6336" i="14"/>
  <c r="B6337" i="14"/>
  <c r="B6338" i="14"/>
  <c r="B6339" i="14"/>
  <c r="B6340" i="14"/>
  <c r="B6341" i="14"/>
  <c r="B6342" i="14"/>
  <c r="B6343" i="14"/>
  <c r="B6344" i="14"/>
  <c r="B6345" i="14"/>
  <c r="B6346" i="14"/>
  <c r="B6347" i="14"/>
  <c r="B6348" i="14"/>
  <c r="B6349" i="14"/>
  <c r="B6350" i="14"/>
  <c r="B6351" i="14"/>
  <c r="B6352" i="14"/>
  <c r="B6353" i="14"/>
  <c r="B6354" i="14"/>
  <c r="B6355" i="14"/>
  <c r="B6356" i="14"/>
  <c r="B6357" i="14"/>
  <c r="B6358" i="14"/>
  <c r="B6359" i="14"/>
  <c r="B6360" i="14"/>
  <c r="B6361" i="14"/>
  <c r="B6362" i="14"/>
  <c r="B6363" i="14"/>
  <c r="B6364" i="14"/>
  <c r="B6365" i="14"/>
  <c r="B6366" i="14"/>
  <c r="B6367" i="14"/>
  <c r="B6368" i="14"/>
  <c r="B6369" i="14"/>
  <c r="B6370" i="14"/>
  <c r="B6371" i="14"/>
  <c r="B6372" i="14"/>
  <c r="B6373" i="14"/>
  <c r="B6374" i="14"/>
  <c r="B6375" i="14"/>
  <c r="B6376" i="14"/>
  <c r="B6377" i="14"/>
  <c r="B6378" i="14"/>
  <c r="B6379" i="14"/>
  <c r="B6380" i="14"/>
  <c r="B6381" i="14"/>
  <c r="B6382" i="14"/>
  <c r="B6383" i="14"/>
  <c r="B6384" i="14"/>
  <c r="B6385" i="14"/>
  <c r="B6386" i="14"/>
  <c r="B6387" i="14"/>
  <c r="B6388" i="14"/>
  <c r="B6389" i="14"/>
  <c r="B6390" i="14"/>
  <c r="B6391" i="14"/>
  <c r="B6392" i="14"/>
  <c r="B6393" i="14"/>
  <c r="B6394" i="14"/>
  <c r="B6395" i="14"/>
  <c r="B6396" i="14"/>
  <c r="B6397" i="14"/>
  <c r="B6398" i="14"/>
  <c r="B6399" i="14"/>
  <c r="B6400" i="14"/>
  <c r="B6401" i="14"/>
  <c r="B6402" i="14"/>
  <c r="B6403" i="14"/>
  <c r="B6404" i="14"/>
  <c r="B6405" i="14"/>
  <c r="B6406" i="14"/>
  <c r="B6407" i="14"/>
  <c r="B6408" i="14"/>
  <c r="B6409" i="14"/>
  <c r="B6410" i="14"/>
  <c r="B6411" i="14"/>
  <c r="B6412" i="14"/>
  <c r="B6413" i="14"/>
  <c r="B6414" i="14"/>
  <c r="B6415" i="14"/>
  <c r="B6416" i="14"/>
  <c r="B6417" i="14"/>
  <c r="B6418" i="14"/>
  <c r="B6419" i="14"/>
  <c r="B6420" i="14"/>
  <c r="B6421" i="14"/>
  <c r="B6422" i="14"/>
  <c r="B6423" i="14"/>
  <c r="B6424" i="14"/>
  <c r="B6425" i="14"/>
  <c r="B6426" i="14"/>
  <c r="B6427" i="14"/>
  <c r="B6428" i="14"/>
  <c r="B6429" i="14"/>
  <c r="B6430" i="14"/>
  <c r="B6431" i="14"/>
  <c r="B6432" i="14"/>
  <c r="B6433" i="14"/>
  <c r="B6434" i="14"/>
  <c r="B6435" i="14"/>
  <c r="B6436" i="14"/>
  <c r="B6437" i="14"/>
  <c r="B6438" i="14"/>
  <c r="B6439" i="14"/>
  <c r="B6440" i="14"/>
  <c r="B6441" i="14"/>
  <c r="B6442" i="14"/>
  <c r="B6443" i="14"/>
  <c r="B6444" i="14"/>
  <c r="B6445" i="14"/>
  <c r="B6446" i="14"/>
  <c r="B6447" i="14"/>
  <c r="B6448" i="14"/>
  <c r="B6449" i="14"/>
  <c r="B6450" i="14"/>
  <c r="B6451" i="14"/>
  <c r="B6452" i="14"/>
  <c r="B6453" i="14"/>
  <c r="B6454" i="14"/>
  <c r="B6455" i="14"/>
  <c r="B6456" i="14"/>
  <c r="B6457" i="14"/>
  <c r="B6458" i="14"/>
  <c r="B6459" i="14"/>
  <c r="B6460" i="14"/>
  <c r="B6461" i="14"/>
  <c r="B6462" i="14"/>
  <c r="B6463" i="14"/>
  <c r="B6464" i="14"/>
  <c r="B6465" i="14"/>
  <c r="B6466" i="14"/>
  <c r="B6467" i="14"/>
  <c r="B6468" i="14"/>
  <c r="B6469" i="14"/>
  <c r="B6470" i="14"/>
  <c r="B6471" i="14"/>
  <c r="B6472" i="14"/>
  <c r="B6473" i="14"/>
  <c r="B6474" i="14"/>
  <c r="B6475" i="14"/>
  <c r="B6476" i="14"/>
  <c r="B6477" i="14"/>
  <c r="B6478" i="14"/>
  <c r="B6479" i="14"/>
  <c r="B6480" i="14"/>
  <c r="B6481" i="14"/>
  <c r="B6482" i="14"/>
  <c r="B6483" i="14"/>
  <c r="B6484" i="14"/>
  <c r="B6485" i="14"/>
  <c r="B6486" i="14"/>
  <c r="B6487" i="14"/>
  <c r="B6488" i="14"/>
  <c r="B6489" i="14"/>
  <c r="B6490" i="14"/>
  <c r="B6491" i="14"/>
  <c r="B6492" i="14"/>
  <c r="B6493" i="14"/>
  <c r="B6494" i="14"/>
  <c r="B6495" i="14"/>
  <c r="B6496" i="14"/>
  <c r="B6497" i="14"/>
  <c r="B6498" i="14"/>
  <c r="B6499" i="14"/>
  <c r="B6500" i="14"/>
  <c r="B6501" i="14"/>
  <c r="B6502" i="14"/>
  <c r="B6503" i="14"/>
  <c r="B6504" i="14"/>
  <c r="B6505" i="14"/>
  <c r="B6506" i="14"/>
  <c r="B6507" i="14"/>
  <c r="B6508" i="14"/>
  <c r="B6509" i="14"/>
  <c r="B6510" i="14"/>
  <c r="B6511" i="14"/>
  <c r="B6512" i="14"/>
  <c r="B6513" i="14"/>
  <c r="B6514" i="14"/>
  <c r="B6515" i="14"/>
  <c r="B6516" i="14"/>
  <c r="B6517" i="14"/>
  <c r="B6518" i="14"/>
  <c r="B6519" i="14"/>
  <c r="B6520" i="14"/>
  <c r="B6521" i="14"/>
  <c r="B6522" i="14"/>
  <c r="B6523" i="14"/>
  <c r="B6524" i="14"/>
  <c r="B6525" i="14"/>
  <c r="B6526" i="14"/>
  <c r="B6527" i="14"/>
  <c r="B6528" i="14"/>
  <c r="B6529" i="14"/>
  <c r="B6530" i="14"/>
  <c r="B6531" i="14"/>
  <c r="B6532" i="14"/>
  <c r="B6533" i="14"/>
  <c r="B6534" i="14"/>
  <c r="B6535" i="14"/>
  <c r="B6536" i="14"/>
  <c r="B6537" i="14"/>
  <c r="B6538" i="14"/>
  <c r="B6539" i="14"/>
  <c r="B6540" i="14"/>
  <c r="B6541" i="14"/>
  <c r="B6542" i="14"/>
  <c r="B6543" i="14"/>
  <c r="B6544" i="14"/>
  <c r="B6545" i="14"/>
  <c r="B6546" i="14"/>
  <c r="B6547" i="14"/>
  <c r="B6548" i="14"/>
  <c r="B6549" i="14"/>
  <c r="B6550" i="14"/>
  <c r="B6551" i="14"/>
  <c r="B6552" i="14"/>
  <c r="B6553" i="14"/>
  <c r="B6554" i="14"/>
  <c r="B6555" i="14"/>
  <c r="B6556" i="14"/>
  <c r="B6557" i="14"/>
  <c r="B6558" i="14"/>
  <c r="B6559" i="14"/>
  <c r="B6560" i="14"/>
  <c r="B6561" i="14"/>
  <c r="B6562" i="14"/>
  <c r="B6563" i="14"/>
  <c r="B6564" i="14"/>
  <c r="B6565" i="14"/>
  <c r="B6566" i="14"/>
  <c r="B6567" i="14"/>
  <c r="B6568" i="14"/>
  <c r="B6569" i="14"/>
  <c r="B6570" i="14"/>
  <c r="B6571" i="14"/>
  <c r="B6572" i="14"/>
  <c r="B6573" i="14"/>
  <c r="B6574" i="14"/>
  <c r="B6575" i="14"/>
  <c r="B6576" i="14"/>
  <c r="B6577" i="14"/>
  <c r="B6578" i="14"/>
  <c r="B6579" i="14"/>
  <c r="B6580" i="14"/>
  <c r="B6581" i="14"/>
  <c r="B6582" i="14"/>
  <c r="B6583" i="14"/>
  <c r="B6584" i="14"/>
  <c r="B6585" i="14"/>
  <c r="B6586" i="14"/>
  <c r="B6587" i="14"/>
  <c r="B6588" i="14"/>
  <c r="B6589" i="14"/>
  <c r="B6590" i="14"/>
  <c r="B6591" i="14"/>
  <c r="B6592" i="14"/>
  <c r="B6593" i="14"/>
  <c r="B6594" i="14"/>
  <c r="B6595" i="14"/>
  <c r="B6596" i="14"/>
  <c r="B6597" i="14"/>
  <c r="B6598" i="14"/>
  <c r="B6599" i="14"/>
  <c r="B6600" i="14"/>
  <c r="B6601" i="14"/>
  <c r="B6602" i="14"/>
  <c r="B6603" i="14"/>
  <c r="B6604" i="14"/>
  <c r="B6605" i="14"/>
  <c r="B6606" i="14"/>
  <c r="B6607" i="14"/>
  <c r="B6608" i="14"/>
  <c r="B6609" i="14"/>
  <c r="B6610" i="14"/>
  <c r="B6611" i="14"/>
  <c r="B6612" i="14"/>
  <c r="B6613" i="14"/>
  <c r="B6614" i="14"/>
  <c r="B6615" i="14"/>
  <c r="B6616" i="14"/>
  <c r="B6617" i="14"/>
  <c r="B6618" i="14"/>
  <c r="B6619" i="14"/>
  <c r="B6620" i="14"/>
  <c r="B6621" i="14"/>
  <c r="B6622" i="14"/>
  <c r="B6623" i="14"/>
  <c r="B6624" i="14"/>
  <c r="B6625" i="14"/>
  <c r="B6626" i="14"/>
  <c r="B6627" i="14"/>
  <c r="B6628" i="14"/>
  <c r="B6629" i="14"/>
  <c r="B6630" i="14"/>
  <c r="B6631" i="14"/>
  <c r="B6632" i="14"/>
  <c r="B6633" i="14"/>
  <c r="B6634" i="14"/>
  <c r="B6635" i="14"/>
  <c r="B6636" i="14"/>
  <c r="B6637" i="14"/>
  <c r="B6638" i="14"/>
  <c r="B6639" i="14"/>
  <c r="B6640" i="14"/>
  <c r="B6641" i="14"/>
  <c r="B6642" i="14"/>
  <c r="B6643" i="14"/>
  <c r="B6644" i="14"/>
  <c r="B6645" i="14"/>
  <c r="B6646" i="14"/>
  <c r="B6647" i="14"/>
  <c r="B6648" i="14"/>
  <c r="B6649" i="14"/>
  <c r="B6650" i="14"/>
  <c r="B6651" i="14"/>
  <c r="B6652" i="14"/>
  <c r="B6653" i="14"/>
  <c r="B6654" i="14"/>
  <c r="B6655" i="14"/>
  <c r="B6656" i="14"/>
  <c r="B6657" i="14"/>
  <c r="B6658" i="14"/>
  <c r="B6659" i="14"/>
  <c r="B6660" i="14"/>
  <c r="B6661" i="14"/>
  <c r="B6662" i="14"/>
  <c r="B6663" i="14"/>
  <c r="B6664" i="14"/>
  <c r="B6665" i="14"/>
  <c r="B6666" i="14"/>
  <c r="B6667" i="14"/>
  <c r="B6668" i="14"/>
  <c r="B6669" i="14"/>
  <c r="B6670" i="14"/>
  <c r="B6671" i="14"/>
  <c r="B6672" i="14"/>
  <c r="B6673" i="14"/>
  <c r="B6674" i="14"/>
  <c r="B6675" i="14"/>
  <c r="B6676" i="14"/>
  <c r="B6677" i="14"/>
  <c r="B6678" i="14"/>
  <c r="B6679" i="14"/>
  <c r="B6680" i="14"/>
  <c r="B6681" i="14"/>
  <c r="B6682" i="14"/>
  <c r="B6683" i="14"/>
  <c r="B6684" i="14"/>
  <c r="B6685" i="14"/>
  <c r="B6686" i="14"/>
  <c r="B6687" i="14"/>
  <c r="B6688" i="14"/>
  <c r="B6689" i="14"/>
  <c r="B6690" i="14"/>
  <c r="B6691" i="14"/>
  <c r="B6692" i="14"/>
  <c r="B6693" i="14"/>
  <c r="B6694" i="14"/>
  <c r="B6695" i="14"/>
  <c r="B6696" i="14"/>
  <c r="B6697" i="14"/>
  <c r="B6698" i="14"/>
  <c r="B6699" i="14"/>
  <c r="B6700" i="14"/>
  <c r="B6701" i="14"/>
  <c r="B6702" i="14"/>
  <c r="B6703" i="14"/>
  <c r="B6704" i="14"/>
  <c r="B6705" i="14"/>
  <c r="B6706" i="14"/>
  <c r="B6707" i="14"/>
  <c r="B6708" i="14"/>
  <c r="B6709" i="14"/>
  <c r="B6710" i="14"/>
  <c r="B6711" i="14"/>
  <c r="B6712" i="14"/>
  <c r="B6713" i="14"/>
  <c r="B6714" i="14"/>
  <c r="B6715" i="14"/>
  <c r="B6716" i="14"/>
  <c r="B6717" i="14"/>
  <c r="B6718" i="14"/>
  <c r="B6719" i="14"/>
  <c r="B6720" i="14"/>
  <c r="B6721" i="14"/>
  <c r="B6722" i="14"/>
  <c r="B6723" i="14"/>
  <c r="B6724" i="14"/>
  <c r="B6725" i="14"/>
  <c r="B6726" i="14"/>
  <c r="B6727" i="14"/>
  <c r="B6728" i="14"/>
  <c r="B6729" i="14"/>
  <c r="B6730" i="14"/>
  <c r="B6731" i="14"/>
  <c r="B6732" i="14"/>
  <c r="B6733" i="14"/>
  <c r="B6734" i="14"/>
  <c r="B6735" i="14"/>
  <c r="B6736" i="14"/>
  <c r="B6737" i="14"/>
  <c r="B6738" i="14"/>
  <c r="B6739" i="14"/>
  <c r="B6740" i="14"/>
  <c r="B6741" i="14"/>
  <c r="B6742" i="14"/>
  <c r="B6743" i="14"/>
  <c r="B6744" i="14"/>
  <c r="B6745" i="14"/>
  <c r="B6746" i="14"/>
  <c r="B6747" i="14"/>
  <c r="B6748" i="14"/>
  <c r="B6749" i="14"/>
  <c r="B6750" i="14"/>
  <c r="B6751" i="14"/>
  <c r="B6752" i="14"/>
  <c r="B6753" i="14"/>
  <c r="B6754" i="14"/>
  <c r="B6755" i="14"/>
  <c r="B6756" i="14"/>
  <c r="B6757" i="14"/>
  <c r="B6758" i="14"/>
  <c r="B6759" i="14"/>
  <c r="B6760" i="14"/>
  <c r="B6761" i="14"/>
  <c r="B6762" i="14"/>
  <c r="B6763" i="14"/>
  <c r="B6764" i="14"/>
  <c r="B6765" i="14"/>
  <c r="B6766" i="14"/>
  <c r="B6767" i="14"/>
  <c r="B6768" i="14"/>
  <c r="B6769" i="14"/>
  <c r="B6770" i="14"/>
  <c r="B6771" i="14"/>
  <c r="B6772" i="14"/>
  <c r="B6773" i="14"/>
  <c r="B6774" i="14"/>
  <c r="B6775" i="14"/>
  <c r="B6776" i="14"/>
  <c r="B6777" i="14"/>
  <c r="B6778" i="14"/>
  <c r="B6779" i="14"/>
  <c r="B6780" i="14"/>
  <c r="B6781" i="14"/>
  <c r="B6782" i="14"/>
  <c r="B6783" i="14"/>
  <c r="B6784" i="14"/>
  <c r="B6785" i="14"/>
  <c r="B6786" i="14"/>
  <c r="B6787" i="14"/>
  <c r="B6788" i="14"/>
  <c r="B6789" i="14"/>
  <c r="B6790" i="14"/>
  <c r="B6791" i="14"/>
  <c r="B6792" i="14"/>
  <c r="B6793" i="14"/>
  <c r="B6794" i="14"/>
  <c r="B6795" i="14"/>
  <c r="B6796" i="14"/>
  <c r="B6797" i="14"/>
  <c r="B6798" i="14"/>
  <c r="B6799" i="14"/>
  <c r="B6800" i="14"/>
  <c r="B6801" i="14"/>
  <c r="B6802" i="14"/>
  <c r="B6803" i="14"/>
  <c r="B6804" i="14"/>
  <c r="B6805" i="14"/>
  <c r="B6806" i="14"/>
  <c r="B6807" i="14"/>
  <c r="B6808" i="14"/>
  <c r="B6809" i="14"/>
  <c r="B6810" i="14"/>
  <c r="B6811" i="14"/>
  <c r="B6812" i="14"/>
  <c r="B6813" i="14"/>
  <c r="B6814" i="14"/>
  <c r="B6815" i="14"/>
  <c r="B6816" i="14"/>
  <c r="B6817" i="14"/>
  <c r="B6818" i="14"/>
  <c r="B6819" i="14"/>
  <c r="B6820" i="14"/>
  <c r="B6821" i="14"/>
  <c r="B6822" i="14"/>
  <c r="B6823" i="14"/>
  <c r="B6824" i="14"/>
  <c r="B6825" i="14"/>
  <c r="B6826" i="14"/>
  <c r="B6827" i="14"/>
  <c r="B6828" i="14"/>
  <c r="B6829" i="14"/>
  <c r="B6830" i="14"/>
  <c r="B6831" i="14"/>
  <c r="B6832" i="14"/>
  <c r="B6833" i="14"/>
  <c r="B6834" i="14"/>
  <c r="B6835" i="14"/>
  <c r="B6836" i="14"/>
  <c r="B6837" i="14"/>
  <c r="B6838" i="14"/>
  <c r="B6839" i="14"/>
  <c r="B6840" i="14"/>
  <c r="B6841" i="14"/>
  <c r="B6842" i="14"/>
  <c r="B6843" i="14"/>
  <c r="B6844" i="14"/>
  <c r="B6845" i="14"/>
  <c r="B6846" i="14"/>
  <c r="B6847" i="14"/>
  <c r="B6848" i="14"/>
  <c r="B6849" i="14"/>
  <c r="B6850" i="14"/>
  <c r="B6851" i="14"/>
  <c r="B6852" i="14"/>
  <c r="B6853" i="14"/>
  <c r="B6854" i="14"/>
  <c r="B6855" i="14"/>
  <c r="B6856" i="14"/>
  <c r="B6857" i="14"/>
  <c r="B6858" i="14"/>
  <c r="B6859" i="14"/>
  <c r="B6860" i="14"/>
  <c r="B6861" i="14"/>
  <c r="B6862" i="14"/>
  <c r="B6863" i="14"/>
  <c r="B6864" i="14"/>
  <c r="B6865" i="14"/>
  <c r="B6866" i="14"/>
  <c r="B6867" i="14"/>
  <c r="B6868" i="14"/>
  <c r="B6869" i="14"/>
  <c r="B6870" i="14"/>
  <c r="B6871" i="14"/>
  <c r="B6872" i="14"/>
  <c r="B6873" i="14"/>
  <c r="B6874" i="14"/>
  <c r="B6875" i="14"/>
  <c r="B6876" i="14"/>
  <c r="B6877" i="14"/>
  <c r="B6878" i="14"/>
  <c r="B6879" i="14"/>
  <c r="B6880" i="14"/>
  <c r="B6881" i="14"/>
  <c r="B6882" i="14"/>
  <c r="B6883" i="14"/>
  <c r="B6884" i="14"/>
  <c r="B6885" i="14"/>
  <c r="B6886" i="14"/>
  <c r="B6887" i="14"/>
  <c r="B6888" i="14"/>
  <c r="B6889" i="14"/>
  <c r="B6890" i="14"/>
  <c r="B6891" i="14"/>
  <c r="B6892" i="14"/>
  <c r="B6893" i="14"/>
  <c r="B6894" i="14"/>
  <c r="B6895" i="14"/>
  <c r="B6896" i="14"/>
  <c r="B6897" i="14"/>
  <c r="B6898" i="14"/>
  <c r="B6899" i="14"/>
  <c r="B6900" i="14"/>
  <c r="B6901" i="14"/>
  <c r="B6902" i="14"/>
  <c r="B6903" i="14"/>
  <c r="B6904" i="14"/>
  <c r="B6905" i="14"/>
  <c r="B6906" i="14"/>
  <c r="B6907" i="14"/>
  <c r="B6908" i="14"/>
  <c r="B6909" i="14"/>
  <c r="B6910" i="14"/>
  <c r="B6911" i="14"/>
  <c r="B6912" i="14"/>
  <c r="B6913" i="14"/>
  <c r="B6914" i="14"/>
  <c r="B6915" i="14"/>
  <c r="B6916" i="14"/>
  <c r="B6917" i="14"/>
  <c r="B6918" i="14"/>
  <c r="B6919" i="14"/>
  <c r="B6920" i="14"/>
  <c r="B6921" i="14"/>
  <c r="B6922" i="14"/>
  <c r="B6923" i="14"/>
  <c r="B6924" i="14"/>
  <c r="B6925" i="14"/>
  <c r="B6926" i="14"/>
  <c r="B6927" i="14"/>
  <c r="B6928" i="14"/>
  <c r="B6929" i="14"/>
  <c r="B6930" i="14"/>
  <c r="B6931" i="14"/>
  <c r="B6932" i="14"/>
  <c r="B6933" i="14"/>
  <c r="B6934" i="14"/>
  <c r="B6935" i="14"/>
  <c r="B6936" i="14"/>
  <c r="B6937" i="14"/>
  <c r="B6938" i="14"/>
  <c r="B6939" i="14"/>
  <c r="B6940" i="14"/>
  <c r="B6941" i="14"/>
  <c r="B6942" i="14"/>
  <c r="B6943" i="14"/>
  <c r="B6944" i="14"/>
  <c r="B6945" i="14"/>
  <c r="B6946" i="14"/>
  <c r="B6947" i="14"/>
  <c r="B6948" i="14"/>
  <c r="B6949" i="14"/>
  <c r="B6950" i="14"/>
  <c r="B6951" i="14"/>
  <c r="B6952" i="14"/>
  <c r="B6953" i="14"/>
  <c r="B6954" i="14"/>
  <c r="B6955" i="14"/>
  <c r="B6956" i="14"/>
  <c r="B6957" i="14"/>
  <c r="B6958" i="14"/>
  <c r="B6959" i="14"/>
  <c r="B6960" i="14"/>
  <c r="B6961" i="14"/>
  <c r="B6962" i="14"/>
  <c r="B6963" i="14"/>
  <c r="B6964" i="14"/>
  <c r="B6965" i="14"/>
  <c r="B6966" i="14"/>
  <c r="B6967" i="14"/>
  <c r="B6968" i="14"/>
  <c r="B6969" i="14"/>
  <c r="B6970" i="14"/>
  <c r="B6971" i="14"/>
  <c r="B6972" i="14"/>
  <c r="B6973" i="14"/>
  <c r="B6974" i="14"/>
  <c r="B6975" i="14"/>
  <c r="B6976" i="14"/>
  <c r="B6977" i="14"/>
  <c r="B6978" i="14"/>
  <c r="B6979" i="14"/>
  <c r="B6980" i="14"/>
  <c r="B6981" i="14"/>
  <c r="B6982" i="14"/>
  <c r="B6983" i="14"/>
  <c r="B6984" i="14"/>
  <c r="B6985" i="14"/>
  <c r="B6986" i="14"/>
  <c r="B6987" i="14"/>
  <c r="B6988" i="14"/>
  <c r="B6989" i="14"/>
  <c r="B6990" i="14"/>
  <c r="B6991" i="14"/>
  <c r="B6992" i="14"/>
  <c r="B6993" i="14"/>
  <c r="B6994" i="14"/>
  <c r="B6995" i="14"/>
  <c r="B6996" i="14"/>
  <c r="B6997" i="14"/>
  <c r="B6998" i="14"/>
  <c r="B6999" i="14"/>
  <c r="B7000" i="14"/>
  <c r="E300" i="19"/>
  <c r="E62" i="23"/>
  <c r="E11" i="23"/>
  <c r="J11" i="23" a="1"/>
  <c r="E68" i="23"/>
  <c r="J47" i="23"/>
  <c r="E22" i="23"/>
  <c r="E10" i="23"/>
  <c r="J10" i="23" a="1"/>
  <c r="E53" i="23"/>
  <c r="E35" i="23"/>
  <c r="J35" i="23" a="1"/>
  <c r="J22" i="23" a="1"/>
  <c r="E44" i="23"/>
  <c r="E70" i="23"/>
  <c r="J44" i="23" a="1"/>
  <c r="E66" i="23"/>
  <c r="J11" i="23" l="1"/>
  <c r="J22" i="23"/>
  <c r="K22" i="23" s="1" a="1"/>
  <c r="K22" i="23" s="1"/>
  <c r="J10" i="23"/>
  <c r="J35" i="23"/>
  <c r="J44" i="23"/>
  <c r="K45" i="23" l="1" a="1"/>
  <c r="K45" i="23" s="1"/>
  <c r="G7" i="22" a="1"/>
  <c r="G7" i="22" s="1"/>
  <c r="E45" i="23"/>
  <c r="V121" i="10" l="1"/>
  <c r="K36" i="10"/>
  <c r="D16" i="13"/>
  <c r="D15" i="13"/>
  <c r="D14" i="13"/>
  <c r="K68" i="23" a="1"/>
  <c r="K68" i="23" s="1"/>
  <c r="E69" i="23"/>
  <c r="K69" i="23" l="1" a="1"/>
  <c r="K69" i="23" s="1"/>
  <c r="K70" i="23" a="1"/>
  <c r="K70" i="23" s="1"/>
  <c r="AP3" i="10"/>
  <c r="D13" i="13"/>
  <c r="B3" i="21" s="1"/>
  <c r="C3" i="21" s="1"/>
  <c r="B3" i="16"/>
  <c r="C3" i="16" s="1"/>
  <c r="B3" i="11"/>
  <c r="C3" i="11" s="1"/>
  <c r="B3" i="17"/>
  <c r="C3" i="17" s="1"/>
  <c r="D11" i="13"/>
  <c r="B3" i="22" s="1"/>
  <c r="C3" i="22" s="1"/>
  <c r="E7" i="20" a="1"/>
  <c r="E7" i="20" s="1"/>
  <c r="K13" i="23" a="1"/>
  <c r="K13" i="23" s="1"/>
  <c r="K7" i="20" s="1" a="1"/>
  <c r="K7" i="20" s="1"/>
  <c r="J25" i="23" a="1"/>
  <c r="J25" i="23" s="1"/>
  <c r="K25" i="23" s="1" a="1"/>
  <c r="K25" i="23" s="1"/>
  <c r="D7" i="19" s="1" a="1"/>
  <c r="D7" i="19" s="1"/>
  <c r="K38" i="23" a="1"/>
  <c r="K38" i="23" s="1"/>
  <c r="E7" i="16" s="1" a="1"/>
  <c r="E7" i="16" s="1"/>
  <c r="B7" i="11" a="1"/>
  <c r="B7" i="11" s="1"/>
  <c r="C7" i="11" a="1"/>
  <c r="C7" i="11" s="1"/>
  <c r="K48" i="23" a="1"/>
  <c r="K48" i="23" s="1"/>
  <c r="E7" i="11" s="1" a="1"/>
  <c r="E7" i="11" s="1"/>
  <c r="K49" i="23" a="1"/>
  <c r="K49" i="23" s="1"/>
  <c r="F7" i="11" s="1" a="1"/>
  <c r="F7" i="11" s="1"/>
  <c r="K50" i="23" a="1"/>
  <c r="K50" i="23" s="1"/>
  <c r="G7" i="11" s="1" a="1"/>
  <c r="G7" i="11" s="1"/>
  <c r="K51" i="23" a="1"/>
  <c r="K51" i="23" s="1"/>
  <c r="H7" i="11" s="1" a="1"/>
  <c r="H7" i="11" s="1"/>
  <c r="K54" i="23" a="1"/>
  <c r="K54" i="23" s="1"/>
  <c r="J7" i="11" s="1" a="1"/>
  <c r="J7" i="11" s="1"/>
  <c r="K55" i="23" a="1"/>
  <c r="K55" i="23" s="1"/>
  <c r="K7" i="11" s="1" a="1"/>
  <c r="K7" i="11" s="1"/>
  <c r="K56" i="23" a="1"/>
  <c r="K56" i="23" s="1"/>
  <c r="L7" i="11" s="1" a="1"/>
  <c r="L7" i="11" s="1"/>
  <c r="K57" i="23" a="1"/>
  <c r="K57" i="23" s="1"/>
  <c r="M7" i="11" s="1" a="1"/>
  <c r="M7" i="11" s="1"/>
  <c r="K58" i="23" a="1"/>
  <c r="K58" i="23" s="1"/>
  <c r="N7" i="11" s="1" a="1"/>
  <c r="N7" i="11" s="1"/>
  <c r="K59" i="23" a="1"/>
  <c r="K59" i="23" s="1"/>
  <c r="O7" i="11" s="1" a="1"/>
  <c r="O7" i="11" s="1"/>
  <c r="AR3" i="10"/>
  <c r="K24" i="23" a="1"/>
  <c r="K24" i="23" s="1"/>
  <c r="K23" i="23" a="1"/>
  <c r="K23" i="23" s="1"/>
  <c r="B17" i="13"/>
  <c r="B10" i="13"/>
  <c r="B3" i="20"/>
  <c r="C3" i="20" s="1"/>
  <c r="B16" i="13"/>
  <c r="B15" i="13"/>
  <c r="B14" i="13"/>
  <c r="B13" i="13"/>
  <c r="B12" i="13"/>
  <c r="B11" i="13"/>
  <c r="B3" i="19"/>
  <c r="AQ4" i="10"/>
  <c r="AQ5" i="10"/>
  <c r="AQ6" i="10"/>
  <c r="AQ7" i="10"/>
  <c r="AQ8" i="10"/>
  <c r="AQ9" i="10"/>
  <c r="AQ10" i="10"/>
  <c r="AQ11" i="10"/>
  <c r="AQ12" i="10"/>
  <c r="AQ13" i="10"/>
  <c r="AQ14" i="10"/>
  <c r="AQ3" i="10"/>
  <c r="AR4" i="10"/>
  <c r="AR5" i="10"/>
  <c r="AR7" i="10"/>
  <c r="AR8" i="10"/>
  <c r="AR9" i="10"/>
  <c r="AR10" i="10"/>
  <c r="AR11" i="10"/>
  <c r="AR12" i="10"/>
  <c r="AR13" i="10"/>
  <c r="AR14" i="10"/>
  <c r="B67" i="14"/>
  <c r="B68" i="14"/>
  <c r="B69" i="14"/>
  <c r="AR15" i="10"/>
  <c r="AR16" i="10"/>
  <c r="AR17" i="10"/>
  <c r="AR18" i="10"/>
  <c r="AR19" i="10"/>
  <c r="AR20" i="10"/>
  <c r="AR21" i="10"/>
  <c r="AR22" i="10"/>
  <c r="AR23" i="10"/>
  <c r="AR24" i="10"/>
  <c r="AR25" i="10"/>
  <c r="AR26" i="10"/>
  <c r="AR27" i="10"/>
  <c r="AR28" i="10"/>
  <c r="AR29" i="10"/>
  <c r="AR30" i="10"/>
  <c r="AR31" i="10"/>
  <c r="AR32" i="10"/>
  <c r="AR33" i="10"/>
  <c r="AR34" i="10"/>
  <c r="AR35" i="10"/>
  <c r="AR36" i="10"/>
  <c r="AR37" i="10"/>
  <c r="AR38" i="10"/>
  <c r="AR39" i="10"/>
  <c r="AR40" i="10"/>
  <c r="AR41" i="10"/>
  <c r="AR42" i="10"/>
  <c r="AR43" i="10"/>
  <c r="AR44" i="10"/>
  <c r="AR45" i="10"/>
  <c r="AR46" i="10"/>
  <c r="AR47" i="10"/>
  <c r="AR48" i="10"/>
  <c r="AR49" i="10"/>
  <c r="AR50" i="10"/>
  <c r="AR51" i="10"/>
  <c r="AR52" i="10"/>
  <c r="AR53" i="10"/>
  <c r="AR54" i="10"/>
  <c r="AR55" i="10"/>
  <c r="AR56" i="10"/>
  <c r="AR57" i="10"/>
  <c r="AR58" i="10"/>
  <c r="AR59" i="10"/>
  <c r="AR60" i="10"/>
  <c r="AR61" i="10"/>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R111" i="10"/>
  <c r="AR112" i="10"/>
  <c r="AR113" i="10"/>
  <c r="AR114" i="10"/>
  <c r="AR115" i="10"/>
  <c r="AR116" i="10"/>
  <c r="AR117" i="10"/>
  <c r="AR118" i="10"/>
  <c r="AR119" i="10"/>
  <c r="AR120" i="10"/>
  <c r="AR121" i="10"/>
  <c r="AR122" i="10"/>
  <c r="AR123" i="10"/>
  <c r="AR124" i="10"/>
  <c r="AR125" i="10"/>
  <c r="AR126" i="10"/>
  <c r="AR127" i="10"/>
  <c r="AR128" i="10"/>
  <c r="AR129" i="10"/>
  <c r="AR130" i="10"/>
  <c r="AR131" i="10"/>
  <c r="AR132" i="10"/>
  <c r="AR133" i="10"/>
  <c r="AR134" i="10"/>
  <c r="AR135" i="10"/>
  <c r="AR136" i="10"/>
  <c r="AR137" i="10"/>
  <c r="AR138" i="10"/>
  <c r="AR139" i="10"/>
  <c r="AR140" i="10"/>
  <c r="AR141" i="10"/>
  <c r="AR142" i="10"/>
  <c r="AR143" i="10"/>
  <c r="AR144" i="10"/>
  <c r="AR145" i="10"/>
  <c r="AR146" i="10"/>
  <c r="AR147" i="10"/>
  <c r="AR148" i="10"/>
  <c r="AR149" i="10"/>
  <c r="AR150" i="10"/>
  <c r="AR151" i="10"/>
  <c r="AR152" i="10"/>
  <c r="AR153" i="10"/>
  <c r="AR154" i="10"/>
  <c r="AR155" i="10"/>
  <c r="AR156" i="10"/>
  <c r="AR157" i="10"/>
  <c r="AR158" i="10"/>
  <c r="AR159" i="10"/>
  <c r="AR160" i="10"/>
  <c r="AR161" i="10"/>
  <c r="AR162" i="10"/>
  <c r="AR163" i="10"/>
  <c r="AR164" i="10"/>
  <c r="AR165" i="10"/>
  <c r="AR166" i="10"/>
  <c r="AR167" i="10"/>
  <c r="AR168" i="10"/>
  <c r="AR169" i="10"/>
  <c r="AR170" i="10"/>
  <c r="AR171" i="10"/>
  <c r="AR172" i="10"/>
  <c r="AR173" i="10"/>
  <c r="AR174" i="10"/>
  <c r="AR175" i="10"/>
  <c r="AR176" i="10"/>
  <c r="AR177" i="10"/>
  <c r="AR178" i="10"/>
  <c r="AR179" i="10"/>
  <c r="AR180" i="10"/>
  <c r="AR181" i="10"/>
  <c r="AR182" i="10"/>
  <c r="AR183" i="10"/>
  <c r="AR184" i="10"/>
  <c r="AR185" i="10"/>
  <c r="AR186" i="10"/>
  <c r="AR187" i="10"/>
  <c r="AR188" i="10"/>
  <c r="AR189" i="10"/>
  <c r="AR190" i="10"/>
  <c r="AR191" i="10"/>
  <c r="AR192" i="10"/>
  <c r="AR193" i="10"/>
  <c r="AR194" i="10"/>
  <c r="AR195" i="10"/>
  <c r="AR196" i="10"/>
  <c r="AR197" i="10"/>
  <c r="AR198" i="10"/>
  <c r="AR199" i="10"/>
  <c r="AR200" i="10"/>
  <c r="AR201" i="10"/>
  <c r="AR202" i="10"/>
  <c r="AR203" i="10"/>
  <c r="AR204" i="10"/>
  <c r="AR205" i="10"/>
  <c r="AR206" i="10"/>
  <c r="AR207" i="10"/>
  <c r="AR208" i="10"/>
  <c r="AR209" i="10"/>
  <c r="AR210" i="10"/>
  <c r="AR211" i="10"/>
  <c r="AR212" i="10"/>
  <c r="AR213" i="10"/>
  <c r="AR214" i="10"/>
  <c r="AR215" i="10"/>
  <c r="AR216" i="10"/>
  <c r="AR217" i="10"/>
  <c r="AR218" i="10"/>
  <c r="AO219" i="10"/>
  <c r="AO220" i="10"/>
  <c r="AO221" i="10"/>
  <c r="AO222" i="10"/>
  <c r="AO223" i="10"/>
  <c r="AO224" i="10"/>
  <c r="AO225" i="10"/>
  <c r="AO226" i="10"/>
  <c r="AO227" i="10"/>
  <c r="AO228" i="10"/>
  <c r="AO229" i="10"/>
  <c r="AO230" i="10"/>
  <c r="AO231" i="10"/>
  <c r="AO232" i="10"/>
  <c r="AO233" i="10"/>
  <c r="AO234" i="10"/>
  <c r="AO235" i="10"/>
  <c r="AO236" i="10"/>
  <c r="AO237" i="10"/>
  <c r="AO238" i="10"/>
  <c r="AO239" i="10"/>
  <c r="AO240" i="10"/>
  <c r="AO241" i="10"/>
  <c r="AO242" i="10"/>
  <c r="AO243" i="10"/>
  <c r="AO244" i="10"/>
  <c r="AO245" i="10"/>
  <c r="AO246" i="10"/>
  <c r="AO247" i="10"/>
  <c r="AO248" i="10"/>
  <c r="AO249" i="10"/>
  <c r="AO250" i="10"/>
  <c r="AO251" i="10"/>
  <c r="AR252" i="10"/>
  <c r="AR253" i="10"/>
  <c r="AR254" i="10"/>
  <c r="AR255" i="10"/>
  <c r="AR256" i="10"/>
  <c r="AR257" i="10"/>
  <c r="AR258" i="10"/>
  <c r="AR259" i="10"/>
  <c r="AR260" i="10"/>
  <c r="AR261" i="10"/>
  <c r="AR262" i="10"/>
  <c r="AR263" i="10"/>
  <c r="AR264" i="10"/>
  <c r="AR265" i="10"/>
  <c r="AR266" i="10"/>
  <c r="AR267" i="10"/>
  <c r="AR268" i="10"/>
  <c r="AR269" i="10"/>
  <c r="AR270" i="10"/>
  <c r="AR271" i="10"/>
  <c r="AR272" i="10"/>
  <c r="AR273" i="10"/>
  <c r="AR274" i="10"/>
  <c r="AR275" i="10"/>
  <c r="AR276" i="10"/>
  <c r="AR277" i="10"/>
  <c r="AR278" i="10"/>
  <c r="AR279" i="10"/>
  <c r="AR280" i="10"/>
  <c r="AR281" i="10"/>
  <c r="AR282" i="10"/>
  <c r="AR283" i="10"/>
  <c r="AR284" i="10"/>
  <c r="AR285" i="10"/>
  <c r="AR286" i="10"/>
  <c r="AR287" i="10"/>
  <c r="AR288" i="10"/>
  <c r="AR289" i="10"/>
  <c r="AR290" i="10"/>
  <c r="AR291" i="10"/>
  <c r="AR292" i="10"/>
  <c r="AR293" i="10"/>
  <c r="AR294" i="10"/>
  <c r="AR295" i="10"/>
  <c r="AR296" i="10"/>
  <c r="AR297" i="10"/>
  <c r="AR298" i="10"/>
  <c r="AR299" i="10"/>
  <c r="AR300" i="10"/>
  <c r="AR301" i="10"/>
  <c r="AR302" i="10"/>
  <c r="AR303" i="10"/>
  <c r="AR304" i="10"/>
  <c r="AR305" i="10"/>
  <c r="AR306" i="10"/>
  <c r="AR307" i="10"/>
  <c r="AR308" i="10"/>
  <c r="AR309" i="10"/>
  <c r="AR310" i="10"/>
  <c r="AR311" i="10"/>
  <c r="AR312" i="10"/>
  <c r="AR313" i="10"/>
  <c r="AR314" i="10"/>
  <c r="AR315" i="10"/>
  <c r="AR316" i="10"/>
  <c r="AR317" i="10"/>
  <c r="AR318" i="10"/>
  <c r="AR319" i="10"/>
  <c r="AR320" i="10"/>
  <c r="AR321" i="10"/>
  <c r="AR322" i="10"/>
  <c r="AR323" i="10"/>
  <c r="AR324" i="10"/>
  <c r="AR325" i="10"/>
  <c r="AR326" i="10"/>
  <c r="AR327" i="10"/>
  <c r="AR328" i="10"/>
  <c r="AR329" i="10"/>
  <c r="AR330" i="10"/>
  <c r="AR331" i="10"/>
  <c r="AR332" i="10"/>
  <c r="AR333" i="10"/>
  <c r="AR334" i="10"/>
  <c r="AR335" i="10"/>
  <c r="AR336" i="10"/>
  <c r="AR337" i="10"/>
  <c r="AR338" i="10"/>
  <c r="AR339" i="10"/>
  <c r="AR340" i="10"/>
  <c r="AR341" i="10"/>
  <c r="AR342" i="10"/>
  <c r="AR343" i="10"/>
  <c r="AR344" i="10"/>
  <c r="AR345" i="10"/>
  <c r="AR346" i="10"/>
  <c r="AR347" i="10"/>
  <c r="AR348" i="10"/>
  <c r="AR349" i="10"/>
  <c r="AR350" i="10"/>
  <c r="AR351" i="10"/>
  <c r="AR352" i="10"/>
  <c r="AR353" i="10"/>
  <c r="AR354" i="10"/>
  <c r="AR355" i="10"/>
  <c r="AR356" i="10"/>
  <c r="AR357" i="10"/>
  <c r="AR358" i="10"/>
  <c r="AR359" i="10"/>
  <c r="AR360" i="10"/>
  <c r="AR361" i="10"/>
  <c r="AR362" i="10"/>
  <c r="AR363" i="10"/>
  <c r="AR364" i="10"/>
  <c r="AR365" i="10"/>
  <c r="AR366" i="10"/>
  <c r="AR367" i="10"/>
  <c r="AR368" i="10"/>
  <c r="AR369" i="10"/>
  <c r="AR370" i="10"/>
  <c r="AR371" i="10"/>
  <c r="AR372" i="10"/>
  <c r="AR373" i="10"/>
  <c r="AR374" i="10"/>
  <c r="AR375" i="10"/>
  <c r="AR376" i="10"/>
  <c r="AR377" i="10"/>
  <c r="AR378" i="10"/>
  <c r="AR379" i="10"/>
  <c r="AR380" i="10"/>
  <c r="AR381" i="10"/>
  <c r="AR382" i="10"/>
  <c r="AR383" i="10"/>
  <c r="AR384" i="10"/>
  <c r="AR385" i="10"/>
  <c r="AR386" i="10"/>
  <c r="AR387" i="10"/>
  <c r="AR388" i="10"/>
  <c r="AR389" i="10"/>
  <c r="AR390" i="10"/>
  <c r="AR391" i="10"/>
  <c r="AR392" i="10"/>
  <c r="AR393" i="10"/>
  <c r="AR394" i="10"/>
  <c r="AR395" i="10"/>
  <c r="AR396" i="10"/>
  <c r="AR397" i="10"/>
  <c r="AR398" i="10"/>
  <c r="AR399" i="10"/>
  <c r="AR400" i="10"/>
  <c r="AR401" i="10"/>
  <c r="AR402" i="10"/>
  <c r="AR403" i="10"/>
  <c r="AR404" i="10"/>
  <c r="AR405" i="10"/>
  <c r="AR406" i="10"/>
  <c r="AR407" i="10"/>
  <c r="AR408" i="10"/>
  <c r="AR409" i="10"/>
  <c r="AR410" i="10"/>
  <c r="AR411" i="10"/>
  <c r="AR412" i="10"/>
  <c r="AR413" i="10"/>
  <c r="AR414" i="10"/>
  <c r="AR415" i="10"/>
  <c r="AR416" i="10"/>
  <c r="AR417" i="10"/>
  <c r="AR418" i="10"/>
  <c r="AR419" i="10"/>
  <c r="AR420" i="10"/>
  <c r="AR421" i="10"/>
  <c r="AR422" i="10"/>
  <c r="AR423" i="10"/>
  <c r="AR424" i="10"/>
  <c r="AR425" i="10"/>
  <c r="AR426" i="10"/>
  <c r="AR427" i="10"/>
  <c r="AR428" i="10"/>
  <c r="AR429" i="10"/>
  <c r="AR430" i="10"/>
  <c r="AR431" i="10"/>
  <c r="AR432" i="10"/>
  <c r="AR433" i="10"/>
  <c r="AR434" i="10"/>
  <c r="AR435" i="10"/>
  <c r="AR436" i="10"/>
  <c r="AR437" i="10"/>
  <c r="AR438" i="10"/>
  <c r="AR439" i="10"/>
  <c r="AR440" i="10"/>
  <c r="AR441" i="10"/>
  <c r="AR442" i="10"/>
  <c r="AR443" i="10"/>
  <c r="AR444" i="10"/>
  <c r="AR445" i="10"/>
  <c r="AR446" i="10"/>
  <c r="AR447" i="10"/>
  <c r="AR448" i="10"/>
  <c r="AR449" i="10"/>
  <c r="AR450" i="10"/>
  <c r="AR451" i="10"/>
  <c r="AR452" i="10"/>
  <c r="AR453" i="10"/>
  <c r="AR454" i="10"/>
  <c r="AR455" i="10"/>
  <c r="AR456" i="10"/>
  <c r="AR457" i="10"/>
  <c r="AR458" i="10"/>
  <c r="AR459" i="10"/>
  <c r="AR460" i="10"/>
  <c r="AR461" i="10"/>
  <c r="AR462" i="10"/>
  <c r="AR463" i="10"/>
  <c r="AR464" i="10"/>
  <c r="AR465" i="10"/>
  <c r="AR466" i="10"/>
  <c r="AR467" i="10"/>
  <c r="AR468" i="10"/>
  <c r="AR469" i="10"/>
  <c r="AR470" i="10"/>
  <c r="AR471" i="10"/>
  <c r="AR472" i="10"/>
  <c r="AR473" i="10"/>
  <c r="AR474" i="10"/>
  <c r="AR475" i="10"/>
  <c r="AR476" i="10"/>
  <c r="AR477" i="10"/>
  <c r="AR478" i="10"/>
  <c r="AR479" i="10"/>
  <c r="AR480" i="10"/>
  <c r="AR481" i="10"/>
  <c r="AR482" i="10"/>
  <c r="AR483" i="10"/>
  <c r="AR484" i="10"/>
  <c r="AR485" i="10"/>
  <c r="AR486" i="10"/>
  <c r="AR487" i="10"/>
  <c r="AR488" i="10"/>
  <c r="AR489" i="10"/>
  <c r="AR490" i="10"/>
  <c r="AR491" i="10"/>
  <c r="AR492" i="10"/>
  <c r="AR493" i="10"/>
  <c r="AR494" i="10"/>
  <c r="AR495" i="10"/>
  <c r="AR496" i="10"/>
  <c r="AR497" i="10"/>
  <c r="AR498" i="10"/>
  <c r="AR499" i="10"/>
  <c r="AR500" i="10"/>
  <c r="AR501" i="10"/>
  <c r="AR502" i="10"/>
  <c r="AR503" i="10"/>
  <c r="AR504" i="10"/>
  <c r="AR505" i="10"/>
  <c r="AR506" i="10"/>
  <c r="AR507" i="10"/>
  <c r="AR508" i="10"/>
  <c r="AR509" i="10"/>
  <c r="AR510" i="10"/>
  <c r="AR511" i="10"/>
  <c r="AR512" i="10"/>
  <c r="AR513" i="10"/>
  <c r="AR514" i="10"/>
  <c r="AR515" i="10"/>
  <c r="AR516" i="10"/>
  <c r="AR517" i="10"/>
  <c r="AR518" i="10"/>
  <c r="AR519" i="10"/>
  <c r="AR520" i="10"/>
  <c r="AR521" i="10"/>
  <c r="AR522" i="10"/>
  <c r="AR523" i="10"/>
  <c r="AR524" i="10"/>
  <c r="AR525" i="10"/>
  <c r="AR526" i="10"/>
  <c r="AR527" i="10"/>
  <c r="AR528" i="10"/>
  <c r="AR529" i="10"/>
  <c r="AR530" i="10"/>
  <c r="AR531" i="10"/>
  <c r="AR532" i="10"/>
  <c r="AR533" i="10"/>
  <c r="AR534" i="10"/>
  <c r="AR535" i="10"/>
  <c r="AR536" i="10"/>
  <c r="AR537" i="10"/>
  <c r="AR538" i="10"/>
  <c r="AR539" i="10"/>
  <c r="AR540" i="10"/>
  <c r="AR541" i="10"/>
  <c r="AR542" i="10"/>
  <c r="AR543" i="10"/>
  <c r="AR544" i="10"/>
  <c r="AR545" i="10"/>
  <c r="AR546" i="10"/>
  <c r="AR547" i="10"/>
  <c r="AR548" i="10"/>
  <c r="AR549" i="10"/>
  <c r="AR550" i="10"/>
  <c r="AR551" i="10"/>
  <c r="AR552" i="10"/>
  <c r="AR553" i="10"/>
  <c r="AR554" i="10"/>
  <c r="AR555" i="10"/>
  <c r="AR556" i="10"/>
  <c r="AR557" i="10"/>
  <c r="AR558" i="10"/>
  <c r="AR559" i="10"/>
  <c r="AR560" i="10"/>
  <c r="AR561" i="10"/>
  <c r="AR562" i="10"/>
  <c r="AR563" i="10"/>
  <c r="AR564" i="10"/>
  <c r="AR565" i="10"/>
  <c r="AR566" i="10"/>
  <c r="AR567" i="10"/>
  <c r="AR568" i="10"/>
  <c r="AR569" i="10"/>
  <c r="AR570" i="10"/>
  <c r="AR571" i="10"/>
  <c r="AR572" i="10"/>
  <c r="AR573" i="10"/>
  <c r="AR574" i="10"/>
  <c r="AR575" i="10"/>
  <c r="AR576" i="10"/>
  <c r="AR577" i="10"/>
  <c r="AR578" i="10"/>
  <c r="AR579" i="10"/>
  <c r="AR580" i="10"/>
  <c r="AR581" i="10"/>
  <c r="AR582" i="10"/>
  <c r="AR583" i="10"/>
  <c r="AR584" i="10"/>
  <c r="AR585" i="10"/>
  <c r="AR586" i="10"/>
  <c r="AR587" i="10"/>
  <c r="AR588" i="10"/>
  <c r="AR589" i="10"/>
  <c r="AR590" i="10"/>
  <c r="AR591" i="10"/>
  <c r="AR592" i="10"/>
  <c r="AR593" i="10"/>
  <c r="AR594" i="10"/>
  <c r="AR595" i="10"/>
  <c r="AR596" i="10"/>
  <c r="AR597" i="10"/>
  <c r="AR598" i="10"/>
  <c r="AR599" i="10"/>
  <c r="AR600" i="10"/>
  <c r="AR601" i="10"/>
  <c r="AR602" i="10"/>
  <c r="AR603" i="10"/>
  <c r="AR604" i="10"/>
  <c r="AR605" i="10"/>
  <c r="AR606" i="10"/>
  <c r="AR607" i="10"/>
  <c r="AR608" i="10"/>
  <c r="AR609" i="10"/>
  <c r="AR610" i="10"/>
  <c r="AR611" i="10"/>
  <c r="AR612" i="10"/>
  <c r="AR613" i="10"/>
  <c r="AR614" i="10"/>
  <c r="AR615" i="10"/>
  <c r="AR616" i="10"/>
  <c r="AR617" i="10"/>
  <c r="AR618" i="10"/>
  <c r="AR619" i="10"/>
  <c r="AR620" i="10"/>
  <c r="AR621" i="10"/>
  <c r="AR622" i="10"/>
  <c r="AR623" i="10"/>
  <c r="AR624" i="10"/>
  <c r="AR625" i="10"/>
  <c r="AR626" i="10"/>
  <c r="AR627" i="10"/>
  <c r="AR628" i="10"/>
  <c r="AR629" i="10"/>
  <c r="AR630" i="10"/>
  <c r="AR631" i="10"/>
  <c r="AR632" i="10"/>
  <c r="AR633" i="10"/>
  <c r="AR634" i="10"/>
  <c r="AR635" i="10"/>
  <c r="AR636" i="10"/>
  <c r="AR637" i="10"/>
  <c r="AR638" i="10"/>
  <c r="AR639" i="10"/>
  <c r="AR640" i="10"/>
  <c r="AR641" i="10"/>
  <c r="AR642" i="10"/>
  <c r="AR643" i="10"/>
  <c r="AR644" i="10"/>
  <c r="AR645" i="10"/>
  <c r="AR646" i="10"/>
  <c r="AR647" i="10"/>
  <c r="AR648" i="10"/>
  <c r="AR649" i="10"/>
  <c r="AR650" i="10"/>
  <c r="AR651" i="10"/>
  <c r="AR652" i="10"/>
  <c r="AR653" i="10"/>
  <c r="AR654" i="10"/>
  <c r="AR655" i="10"/>
  <c r="AR656" i="10"/>
  <c r="AR657" i="10"/>
  <c r="AR658" i="10"/>
  <c r="AR659" i="10"/>
  <c r="AR660" i="10"/>
  <c r="AR661" i="10"/>
  <c r="AR662" i="10"/>
  <c r="AR663" i="10"/>
  <c r="AR664" i="10"/>
  <c r="AR665" i="10"/>
  <c r="AR666" i="10"/>
  <c r="AR667" i="10"/>
  <c r="AR668" i="10"/>
  <c r="AR669" i="10"/>
  <c r="AR670" i="10"/>
  <c r="AR671" i="10"/>
  <c r="AR672" i="10"/>
  <c r="AR673" i="10"/>
  <c r="AR674" i="10"/>
  <c r="AR675" i="10"/>
  <c r="AR676" i="10"/>
  <c r="AR677" i="10"/>
  <c r="AR678" i="10"/>
  <c r="AR679" i="10"/>
  <c r="AR680" i="10"/>
  <c r="AR681" i="10"/>
  <c r="AR682" i="10"/>
  <c r="AR683" i="10"/>
  <c r="AR684" i="10"/>
  <c r="AR685" i="10"/>
  <c r="AR686" i="10"/>
  <c r="AR687" i="10"/>
  <c r="AR688" i="10"/>
  <c r="AR689" i="10"/>
  <c r="AR690" i="10"/>
  <c r="AR691" i="10"/>
  <c r="AR692" i="10"/>
  <c r="AR693" i="10"/>
  <c r="AR694" i="10"/>
  <c r="AR695" i="10"/>
  <c r="AR696" i="10"/>
  <c r="AR697" i="10"/>
  <c r="AR698" i="10"/>
  <c r="AR699" i="10"/>
  <c r="AR700" i="10"/>
  <c r="AR701" i="10"/>
  <c r="AR702" i="10"/>
  <c r="AR703" i="10"/>
  <c r="AR704" i="10"/>
  <c r="AR705" i="10"/>
  <c r="AR706" i="10"/>
  <c r="AR707" i="10"/>
  <c r="AR708" i="10"/>
  <c r="AR709" i="10"/>
  <c r="AR710" i="10"/>
  <c r="AR711" i="10"/>
  <c r="AR712" i="10"/>
  <c r="AR713" i="10"/>
  <c r="AR714" i="10"/>
  <c r="AR715" i="10"/>
  <c r="AR716" i="10"/>
  <c r="AR717" i="10"/>
  <c r="AR718" i="10"/>
  <c r="AR719" i="10"/>
  <c r="AR720" i="10"/>
  <c r="AR721" i="10"/>
  <c r="AR722" i="10"/>
  <c r="AR723" i="10"/>
  <c r="AR724" i="10"/>
  <c r="AR725" i="10"/>
  <c r="AR726" i="10"/>
  <c r="AR727" i="10"/>
  <c r="AR728" i="10"/>
  <c r="AR729" i="10"/>
  <c r="AR730" i="10"/>
  <c r="AR731" i="10"/>
  <c r="AR732" i="10"/>
  <c r="AR733" i="10"/>
  <c r="AR734" i="10"/>
  <c r="AR735" i="10"/>
  <c r="AR736" i="10"/>
  <c r="AR737" i="10"/>
  <c r="AR738" i="10"/>
  <c r="AR739" i="10"/>
  <c r="AR740" i="10"/>
  <c r="AR741" i="10"/>
  <c r="AR742" i="10"/>
  <c r="AR743" i="10"/>
  <c r="AR744" i="10"/>
  <c r="AR745" i="10"/>
  <c r="AR746" i="10"/>
  <c r="AR747" i="10"/>
  <c r="AR748" i="10"/>
  <c r="AR749" i="10"/>
  <c r="AR750" i="10"/>
  <c r="AR751" i="10"/>
  <c r="AR752" i="10"/>
  <c r="AR753" i="10"/>
  <c r="AR754" i="10"/>
  <c r="AR755" i="10"/>
  <c r="AR756" i="10"/>
  <c r="AR757" i="10"/>
  <c r="AR758" i="10"/>
  <c r="AR759" i="10"/>
  <c r="AR760" i="10"/>
  <c r="AR761" i="10"/>
  <c r="AR762" i="10"/>
  <c r="AR763" i="10"/>
  <c r="AR764" i="10"/>
  <c r="AR765" i="10"/>
  <c r="AR766" i="10"/>
  <c r="AR767" i="10"/>
  <c r="AR768" i="10"/>
  <c r="AR769" i="10"/>
  <c r="AR770" i="10"/>
  <c r="AR771" i="10"/>
  <c r="AR772" i="10"/>
  <c r="AR773" i="10"/>
  <c r="AR774" i="10"/>
  <c r="AR775" i="10"/>
  <c r="AR776" i="10"/>
  <c r="AR777" i="10"/>
  <c r="AR778" i="10"/>
  <c r="AR779" i="10"/>
  <c r="AR780" i="10"/>
  <c r="AR781" i="10"/>
  <c r="AR782" i="10"/>
  <c r="AR783" i="10"/>
  <c r="AR784" i="10"/>
  <c r="AR785" i="10"/>
  <c r="AR786" i="10"/>
  <c r="AR787" i="10"/>
  <c r="AR788" i="10"/>
  <c r="AR789" i="10"/>
  <c r="AR790" i="10"/>
  <c r="AR791" i="10"/>
  <c r="AR792" i="10"/>
  <c r="AR793" i="10"/>
  <c r="AR794" i="10"/>
  <c r="AR795" i="10"/>
  <c r="AR796" i="10"/>
  <c r="AR797" i="10"/>
  <c r="AR798" i="10"/>
  <c r="AR799" i="10"/>
  <c r="AR800" i="10"/>
  <c r="AR801" i="10"/>
  <c r="AR802" i="10"/>
  <c r="AR803" i="10"/>
  <c r="AR804" i="10"/>
  <c r="AR805" i="10"/>
  <c r="AR806" i="10"/>
  <c r="AR807" i="10"/>
  <c r="AR808" i="10"/>
  <c r="AR809" i="10"/>
  <c r="AR810" i="10"/>
  <c r="AR811" i="10"/>
  <c r="AR812" i="10"/>
  <c r="AR813" i="10"/>
  <c r="AR814" i="10"/>
  <c r="AR815" i="10"/>
  <c r="AR816" i="10"/>
  <c r="AR817" i="10"/>
  <c r="AR818" i="10"/>
  <c r="AR819" i="10"/>
  <c r="AR820" i="10"/>
  <c r="AR821" i="10"/>
  <c r="AR822" i="10"/>
  <c r="AR823" i="10"/>
  <c r="AR824" i="10"/>
  <c r="AR825" i="10"/>
  <c r="AR826" i="10"/>
  <c r="AR827" i="10"/>
  <c r="AR828" i="10"/>
  <c r="AR829" i="10"/>
  <c r="AR830" i="10"/>
  <c r="AR831" i="10"/>
  <c r="AR832" i="10"/>
  <c r="AR833" i="10"/>
  <c r="AR834" i="10"/>
  <c r="AR835" i="10"/>
  <c r="AR836" i="10"/>
  <c r="AR837" i="10"/>
  <c r="AR838" i="10"/>
  <c r="AR839" i="10"/>
  <c r="AR840" i="10"/>
  <c r="AR841" i="10"/>
  <c r="AR842" i="10"/>
  <c r="AR843" i="10"/>
  <c r="AR844" i="10"/>
  <c r="AR845" i="10"/>
  <c r="AR846" i="10"/>
  <c r="AR847" i="10"/>
  <c r="AR848" i="10"/>
  <c r="AR849" i="10"/>
  <c r="AR850" i="10"/>
  <c r="AR851" i="10"/>
  <c r="AR852" i="10"/>
  <c r="AR853" i="10"/>
  <c r="AR854" i="10"/>
  <c r="AR855" i="10"/>
  <c r="AR856" i="10"/>
  <c r="AR857" i="10"/>
  <c r="AR858" i="10"/>
  <c r="AR859" i="10"/>
  <c r="AR860" i="10"/>
  <c r="AR861" i="10"/>
  <c r="AR862" i="10"/>
  <c r="AR863" i="10"/>
  <c r="AR864" i="10"/>
  <c r="AR865" i="10"/>
  <c r="AR866" i="10"/>
  <c r="AR867" i="10"/>
  <c r="AR868" i="10"/>
  <c r="AR869" i="10"/>
  <c r="AR870" i="10"/>
  <c r="AR871" i="10"/>
  <c r="AR872" i="10"/>
  <c r="AR873" i="10"/>
  <c r="AR874" i="10"/>
  <c r="AR875" i="10"/>
  <c r="AR876" i="10"/>
  <c r="AR877" i="10"/>
  <c r="AR878" i="10"/>
  <c r="AR879" i="10"/>
  <c r="AR880" i="10"/>
  <c r="AR881" i="10"/>
  <c r="AR882" i="10"/>
  <c r="AR883" i="10"/>
  <c r="AR884" i="10"/>
  <c r="AR885" i="10"/>
  <c r="AR886" i="10"/>
  <c r="AR887" i="10"/>
  <c r="AR888" i="10"/>
  <c r="AR889" i="10"/>
  <c r="AR890" i="10"/>
  <c r="AR891" i="10"/>
  <c r="AR892" i="10"/>
  <c r="AR893" i="10"/>
  <c r="AR894" i="10"/>
  <c r="AR895" i="10"/>
  <c r="AR896" i="10"/>
  <c r="AR897" i="10"/>
  <c r="AR898" i="10"/>
  <c r="AR899" i="10"/>
  <c r="AR900" i="10"/>
  <c r="AR901" i="10"/>
  <c r="AR902" i="10"/>
  <c r="AR903" i="10"/>
  <c r="AR904" i="10"/>
  <c r="AR905" i="10"/>
  <c r="AR906" i="10"/>
  <c r="AR907" i="10"/>
  <c r="AR908" i="10"/>
  <c r="AR909" i="10"/>
  <c r="AR910" i="10"/>
  <c r="AR911" i="10"/>
  <c r="AR912" i="10"/>
  <c r="AR913" i="10"/>
  <c r="AR914" i="10"/>
  <c r="AR915" i="10"/>
  <c r="AR916" i="10"/>
  <c r="AR917" i="10"/>
  <c r="AR918" i="10"/>
  <c r="AR919" i="10"/>
  <c r="AR920" i="10"/>
  <c r="AR921" i="10"/>
  <c r="AR922" i="10"/>
  <c r="AR923" i="10"/>
  <c r="AR924" i="10"/>
  <c r="AR925" i="10"/>
  <c r="AR926" i="10"/>
  <c r="AR927" i="10"/>
  <c r="AR928" i="10"/>
  <c r="AR929" i="10"/>
  <c r="AR930" i="10"/>
  <c r="AR931" i="10"/>
  <c r="AR932" i="10"/>
  <c r="AR933" i="10"/>
  <c r="AR934" i="10"/>
  <c r="AR935" i="10"/>
  <c r="AR936" i="10"/>
  <c r="AR937" i="10"/>
  <c r="AR938" i="10"/>
  <c r="AR939" i="10"/>
  <c r="AR940" i="10"/>
  <c r="AR941" i="10"/>
  <c r="AR942" i="10"/>
  <c r="AR943" i="10"/>
  <c r="AR944" i="10"/>
  <c r="AR945" i="10"/>
  <c r="AR946" i="10"/>
  <c r="AR947" i="10"/>
  <c r="AR948" i="10"/>
  <c r="AR949" i="10"/>
  <c r="AR950" i="10"/>
  <c r="AR951" i="10"/>
  <c r="AR952" i="10"/>
  <c r="AR953" i="10"/>
  <c r="AR954" i="10"/>
  <c r="AR955" i="10"/>
  <c r="AR956" i="10"/>
  <c r="AR957" i="10"/>
  <c r="AR958" i="10"/>
  <c r="AR959" i="10"/>
  <c r="AR960" i="10"/>
  <c r="AR961" i="10"/>
  <c r="AR962" i="10"/>
  <c r="AR963" i="10"/>
  <c r="AR964" i="10"/>
  <c r="AR965" i="10"/>
  <c r="AR966" i="10"/>
  <c r="AR967" i="10"/>
  <c r="AR968" i="10"/>
  <c r="AR969" i="10"/>
  <c r="AR970" i="10"/>
  <c r="AR971" i="10"/>
  <c r="AR972" i="10"/>
  <c r="AR973" i="10"/>
  <c r="AR974" i="10"/>
  <c r="AR975" i="10"/>
  <c r="AR976" i="10"/>
  <c r="AR977" i="10"/>
  <c r="AR978" i="10"/>
  <c r="AR979" i="10"/>
  <c r="AR980" i="10"/>
  <c r="AR981" i="10"/>
  <c r="AR982" i="10"/>
  <c r="AR983" i="10"/>
  <c r="AR984" i="10"/>
  <c r="AR985" i="10"/>
  <c r="AR986" i="10"/>
  <c r="AR987" i="10"/>
  <c r="AR988" i="10"/>
  <c r="AR989" i="10"/>
  <c r="AR990" i="10"/>
  <c r="AR991" i="10"/>
  <c r="AQ15" i="10"/>
  <c r="AQ16" i="10"/>
  <c r="AQ17" i="10"/>
  <c r="AQ18" i="10"/>
  <c r="AQ19" i="10"/>
  <c r="AQ20" i="10"/>
  <c r="AQ21" i="10"/>
  <c r="AQ22" i="10"/>
  <c r="AQ23" i="10"/>
  <c r="AQ24" i="10"/>
  <c r="AQ25" i="10"/>
  <c r="AQ26" i="10"/>
  <c r="AQ27" i="10"/>
  <c r="AQ28" i="10"/>
  <c r="AQ29" i="10"/>
  <c r="AQ30" i="10"/>
  <c r="AQ31" i="10"/>
  <c r="AQ32" i="10"/>
  <c r="AQ33" i="10"/>
  <c r="AQ34" i="10"/>
  <c r="AQ35" i="10"/>
  <c r="AQ36" i="10"/>
  <c r="AQ37" i="10"/>
  <c r="AQ38" i="10"/>
  <c r="AQ39" i="10"/>
  <c r="AQ40" i="10"/>
  <c r="AQ41" i="10"/>
  <c r="AQ42" i="10"/>
  <c r="AQ43" i="10"/>
  <c r="AQ44" i="10"/>
  <c r="AQ45" i="10"/>
  <c r="AQ46" i="10"/>
  <c r="AQ47" i="10"/>
  <c r="AQ48" i="10"/>
  <c r="AQ49" i="10"/>
  <c r="AQ50" i="10"/>
  <c r="AQ51" i="10"/>
  <c r="AQ52" i="10"/>
  <c r="AQ53" i="10"/>
  <c r="AQ54" i="10"/>
  <c r="AQ55" i="10"/>
  <c r="AQ56" i="10"/>
  <c r="AQ57" i="10"/>
  <c r="AQ58" i="10"/>
  <c r="AQ59" i="10"/>
  <c r="AQ60" i="10"/>
  <c r="AQ61" i="10"/>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111" i="10"/>
  <c r="AQ112" i="10"/>
  <c r="AQ113" i="10"/>
  <c r="AQ114" i="10"/>
  <c r="AQ115" i="10"/>
  <c r="AQ116" i="10"/>
  <c r="AQ117" i="10"/>
  <c r="AQ118" i="10"/>
  <c r="AQ119" i="10"/>
  <c r="AQ120" i="10"/>
  <c r="AQ121" i="10"/>
  <c r="AQ122" i="10"/>
  <c r="AQ123" i="10"/>
  <c r="AQ124" i="10"/>
  <c r="AQ125" i="10"/>
  <c r="AQ126" i="10"/>
  <c r="AQ127" i="10"/>
  <c r="AQ128" i="10"/>
  <c r="AQ129" i="10"/>
  <c r="AQ130" i="10"/>
  <c r="AQ131" i="10"/>
  <c r="AQ132" i="10"/>
  <c r="AQ133" i="10"/>
  <c r="AQ134" i="10"/>
  <c r="AQ135" i="10"/>
  <c r="AQ136" i="10"/>
  <c r="AQ137" i="10"/>
  <c r="AQ138" i="10"/>
  <c r="AQ139" i="10"/>
  <c r="AQ140" i="10"/>
  <c r="AQ141" i="10"/>
  <c r="AQ142" i="10"/>
  <c r="AQ143" i="10"/>
  <c r="AQ144" i="10"/>
  <c r="AQ145" i="10"/>
  <c r="AQ146" i="10"/>
  <c r="AQ147" i="10"/>
  <c r="AQ148" i="10"/>
  <c r="AQ149" i="10"/>
  <c r="AQ150" i="10"/>
  <c r="AQ151" i="10"/>
  <c r="AQ152" i="10"/>
  <c r="AQ153" i="10"/>
  <c r="AQ154" i="10"/>
  <c r="AQ155" i="10"/>
  <c r="AQ156" i="10"/>
  <c r="AQ157" i="10"/>
  <c r="AQ158" i="10"/>
  <c r="AQ159" i="10"/>
  <c r="AQ160" i="10"/>
  <c r="AQ161" i="10"/>
  <c r="AQ162" i="10"/>
  <c r="AQ163" i="10"/>
  <c r="AQ164" i="10"/>
  <c r="AQ165" i="10"/>
  <c r="AQ166" i="10"/>
  <c r="AQ167" i="10"/>
  <c r="AQ168" i="10"/>
  <c r="AQ169" i="10"/>
  <c r="AQ170" i="10"/>
  <c r="AQ171" i="10"/>
  <c r="AQ172" i="10"/>
  <c r="AQ173" i="10"/>
  <c r="AQ174" i="10"/>
  <c r="AQ175" i="10"/>
  <c r="AQ176" i="10"/>
  <c r="AQ177" i="10"/>
  <c r="AQ178" i="10"/>
  <c r="AQ179" i="10"/>
  <c r="AQ180" i="10"/>
  <c r="AQ181" i="10"/>
  <c r="AQ182" i="10"/>
  <c r="AQ183" i="10"/>
  <c r="AQ184" i="10"/>
  <c r="AQ185" i="10"/>
  <c r="AQ186" i="10"/>
  <c r="AQ187" i="10"/>
  <c r="AQ188" i="10"/>
  <c r="AQ189" i="10"/>
  <c r="AQ190" i="10"/>
  <c r="AQ191" i="10"/>
  <c r="AQ192" i="10"/>
  <c r="AQ193" i="10"/>
  <c r="AQ194" i="10"/>
  <c r="AQ195" i="10"/>
  <c r="AQ196" i="10"/>
  <c r="AQ197" i="10"/>
  <c r="AQ198" i="10"/>
  <c r="AQ199" i="10"/>
  <c r="AQ200" i="10"/>
  <c r="AQ201" i="10"/>
  <c r="AQ202" i="10"/>
  <c r="AQ203" i="10"/>
  <c r="AQ204" i="10"/>
  <c r="AQ205" i="10"/>
  <c r="AQ206" i="10"/>
  <c r="AQ207" i="10"/>
  <c r="AQ208" i="10"/>
  <c r="AQ209" i="10"/>
  <c r="AQ210" i="10"/>
  <c r="AQ211" i="10"/>
  <c r="AQ212" i="10"/>
  <c r="AQ213" i="10"/>
  <c r="AQ214" i="10"/>
  <c r="AQ215" i="10"/>
  <c r="AQ216" i="10"/>
  <c r="AQ217" i="10"/>
  <c r="AQ218" i="10"/>
  <c r="AN219" i="10"/>
  <c r="AN220" i="10"/>
  <c r="AN221" i="10"/>
  <c r="AN222" i="10"/>
  <c r="AN223" i="10"/>
  <c r="AN224" i="10"/>
  <c r="AN225" i="10"/>
  <c r="AN226" i="10"/>
  <c r="AN227" i="10"/>
  <c r="AN228" i="10"/>
  <c r="AN229" i="10"/>
  <c r="AN230" i="10"/>
  <c r="AN231" i="10"/>
  <c r="AN232" i="10"/>
  <c r="AN233" i="10"/>
  <c r="AN234" i="10"/>
  <c r="AN235" i="10"/>
  <c r="AN236" i="10"/>
  <c r="AN237" i="10"/>
  <c r="AN238" i="10"/>
  <c r="AN239" i="10"/>
  <c r="AN240" i="10"/>
  <c r="AN241" i="10"/>
  <c r="AN242" i="10"/>
  <c r="AN243" i="10"/>
  <c r="AN244" i="10"/>
  <c r="AN245" i="10"/>
  <c r="AN246" i="10"/>
  <c r="AN247" i="10"/>
  <c r="AN248" i="10"/>
  <c r="AN249" i="10"/>
  <c r="AN250" i="10"/>
  <c r="AN251" i="10"/>
  <c r="AQ252" i="10"/>
  <c r="AQ253" i="10"/>
  <c r="AQ254" i="10"/>
  <c r="AQ255" i="10"/>
  <c r="AQ256" i="10"/>
  <c r="AQ257" i="10"/>
  <c r="AQ258" i="10"/>
  <c r="AQ259" i="10"/>
  <c r="AQ260" i="10"/>
  <c r="AQ261" i="10"/>
  <c r="AQ262" i="10"/>
  <c r="AQ263" i="10"/>
  <c r="AQ264" i="10"/>
  <c r="AQ265" i="10"/>
  <c r="AQ266" i="10"/>
  <c r="AQ267" i="10"/>
  <c r="AQ268" i="10"/>
  <c r="AQ269" i="10"/>
  <c r="AQ270" i="10"/>
  <c r="AQ271" i="10"/>
  <c r="AQ272" i="10"/>
  <c r="AQ273" i="10"/>
  <c r="AQ274" i="10"/>
  <c r="AQ275" i="10"/>
  <c r="AQ276" i="10"/>
  <c r="AQ277" i="10"/>
  <c r="AQ278" i="10"/>
  <c r="AQ279" i="10"/>
  <c r="AQ280" i="10"/>
  <c r="AQ281" i="10"/>
  <c r="AQ282" i="10"/>
  <c r="AQ283" i="10"/>
  <c r="AQ284" i="10"/>
  <c r="AQ285" i="10"/>
  <c r="AQ286" i="10"/>
  <c r="AQ287" i="10"/>
  <c r="AQ288" i="10"/>
  <c r="AQ289" i="10"/>
  <c r="AQ290" i="10"/>
  <c r="AQ291" i="10"/>
  <c r="AQ292" i="10"/>
  <c r="AQ293" i="10"/>
  <c r="AQ294" i="10"/>
  <c r="AQ295" i="10"/>
  <c r="AQ296" i="10"/>
  <c r="AQ297" i="10"/>
  <c r="AQ298" i="10"/>
  <c r="AQ299" i="10"/>
  <c r="AQ300" i="10"/>
  <c r="AQ301" i="10"/>
  <c r="AQ302" i="10"/>
  <c r="AQ303" i="10"/>
  <c r="AQ304" i="10"/>
  <c r="AQ305" i="10"/>
  <c r="AQ306" i="10"/>
  <c r="AQ307" i="10"/>
  <c r="AQ308" i="10"/>
  <c r="AQ309" i="10"/>
  <c r="AQ310" i="10"/>
  <c r="AQ311" i="10"/>
  <c r="AQ312" i="10"/>
  <c r="AQ313" i="10"/>
  <c r="AQ314" i="10"/>
  <c r="AQ315" i="10"/>
  <c r="AQ316" i="10"/>
  <c r="AQ317" i="10"/>
  <c r="AQ318" i="10"/>
  <c r="AQ319" i="10"/>
  <c r="AQ320" i="10"/>
  <c r="AQ321" i="10"/>
  <c r="AQ322" i="10"/>
  <c r="AQ323" i="10"/>
  <c r="AQ324" i="10"/>
  <c r="AQ325" i="10"/>
  <c r="AQ326" i="10"/>
  <c r="AQ327" i="10"/>
  <c r="AQ328" i="10"/>
  <c r="AQ329" i="10"/>
  <c r="AQ330" i="10"/>
  <c r="AQ331" i="10"/>
  <c r="AQ332" i="10"/>
  <c r="AQ333" i="10"/>
  <c r="AQ334" i="10"/>
  <c r="AQ335" i="10"/>
  <c r="AQ336" i="10"/>
  <c r="AQ337" i="10"/>
  <c r="AQ338" i="10"/>
  <c r="AQ339" i="10"/>
  <c r="AQ340" i="10"/>
  <c r="AQ341" i="10"/>
  <c r="AQ342" i="10"/>
  <c r="AQ343" i="10"/>
  <c r="AQ344" i="10"/>
  <c r="AQ345" i="10"/>
  <c r="AQ346" i="10"/>
  <c r="AQ347" i="10"/>
  <c r="AQ348" i="10"/>
  <c r="AQ349" i="10"/>
  <c r="AQ350" i="10"/>
  <c r="AQ351" i="10"/>
  <c r="AQ352" i="10"/>
  <c r="AQ353" i="10"/>
  <c r="AQ354" i="10"/>
  <c r="AQ355" i="10"/>
  <c r="AQ356" i="10"/>
  <c r="AQ357" i="10"/>
  <c r="AQ358" i="10"/>
  <c r="AQ359" i="10"/>
  <c r="AQ360" i="10"/>
  <c r="AQ361" i="10"/>
  <c r="AQ362" i="10"/>
  <c r="AQ363" i="10"/>
  <c r="AQ364" i="10"/>
  <c r="AQ365" i="10"/>
  <c r="AQ366" i="10"/>
  <c r="AQ367" i="10"/>
  <c r="AQ368" i="10"/>
  <c r="AQ369" i="10"/>
  <c r="AQ370" i="10"/>
  <c r="AQ371" i="10"/>
  <c r="AQ372" i="10"/>
  <c r="AQ373" i="10"/>
  <c r="AQ374" i="10"/>
  <c r="AQ375" i="10"/>
  <c r="AQ376" i="10"/>
  <c r="AQ377" i="10"/>
  <c r="AQ378" i="10"/>
  <c r="AQ379" i="10"/>
  <c r="AQ380" i="10"/>
  <c r="AQ381" i="10"/>
  <c r="AQ382" i="10"/>
  <c r="AQ383" i="10"/>
  <c r="AQ384" i="10"/>
  <c r="AQ385" i="10"/>
  <c r="AQ386" i="10"/>
  <c r="AQ387" i="10"/>
  <c r="AQ388" i="10"/>
  <c r="AQ389" i="10"/>
  <c r="AQ390" i="10"/>
  <c r="AQ391" i="10"/>
  <c r="AQ392" i="10"/>
  <c r="AQ393" i="10"/>
  <c r="AQ394" i="10"/>
  <c r="AQ395" i="10"/>
  <c r="AQ396" i="10"/>
  <c r="AQ397" i="10"/>
  <c r="AQ398" i="10"/>
  <c r="AQ399" i="10"/>
  <c r="AQ400" i="10"/>
  <c r="AQ401" i="10"/>
  <c r="AQ402" i="10"/>
  <c r="AQ403" i="10"/>
  <c r="AQ404" i="10"/>
  <c r="AQ405" i="10"/>
  <c r="AQ406" i="10"/>
  <c r="AQ407" i="10"/>
  <c r="AQ408" i="10"/>
  <c r="AQ409" i="10"/>
  <c r="AQ410" i="10"/>
  <c r="AQ411" i="10"/>
  <c r="AQ412" i="10"/>
  <c r="AQ413" i="10"/>
  <c r="AQ414" i="10"/>
  <c r="AQ415" i="10"/>
  <c r="AQ416" i="10"/>
  <c r="AQ417" i="10"/>
  <c r="AQ418" i="10"/>
  <c r="AQ419" i="10"/>
  <c r="AQ420" i="10"/>
  <c r="AQ421" i="10"/>
  <c r="AQ422" i="10"/>
  <c r="AQ423" i="10"/>
  <c r="AQ424" i="10"/>
  <c r="AQ425" i="10"/>
  <c r="AQ426" i="10"/>
  <c r="AQ427" i="10"/>
  <c r="AQ428" i="10"/>
  <c r="AQ429" i="10"/>
  <c r="AQ430" i="10"/>
  <c r="AQ431" i="10"/>
  <c r="AQ432" i="10"/>
  <c r="AQ433" i="10"/>
  <c r="AQ434" i="10"/>
  <c r="AQ435" i="10"/>
  <c r="AQ436" i="10"/>
  <c r="AQ437" i="10"/>
  <c r="AQ438" i="10"/>
  <c r="AQ439" i="10"/>
  <c r="AQ440" i="10"/>
  <c r="AQ441" i="10"/>
  <c r="AQ442" i="10"/>
  <c r="AQ443" i="10"/>
  <c r="AQ444" i="10"/>
  <c r="AQ445" i="10"/>
  <c r="AQ446" i="10"/>
  <c r="AQ447" i="10"/>
  <c r="AQ448" i="10"/>
  <c r="AQ449" i="10"/>
  <c r="AQ450" i="10"/>
  <c r="AQ451" i="10"/>
  <c r="AQ452" i="10"/>
  <c r="AQ453" i="10"/>
  <c r="AQ454" i="10"/>
  <c r="AQ455" i="10"/>
  <c r="AQ456" i="10"/>
  <c r="AQ457" i="10"/>
  <c r="AQ458" i="10"/>
  <c r="AQ459" i="10"/>
  <c r="AQ460" i="10"/>
  <c r="AQ461" i="10"/>
  <c r="AQ462" i="10"/>
  <c r="AQ463" i="10"/>
  <c r="AQ464" i="10"/>
  <c r="AQ465" i="10"/>
  <c r="AQ466" i="10"/>
  <c r="AQ467" i="10"/>
  <c r="AQ468" i="10"/>
  <c r="AQ469" i="10"/>
  <c r="AQ470" i="10"/>
  <c r="AQ471" i="10"/>
  <c r="AQ472" i="10"/>
  <c r="AQ473" i="10"/>
  <c r="AQ474" i="10"/>
  <c r="AQ475" i="10"/>
  <c r="AQ476" i="10"/>
  <c r="AQ477" i="10"/>
  <c r="AQ478" i="10"/>
  <c r="AQ479" i="10"/>
  <c r="AQ480" i="10"/>
  <c r="AQ481" i="10"/>
  <c r="AQ482" i="10"/>
  <c r="AQ483" i="10"/>
  <c r="AQ484" i="10"/>
  <c r="AQ485" i="10"/>
  <c r="AQ486" i="10"/>
  <c r="AQ487" i="10"/>
  <c r="AQ488" i="10"/>
  <c r="AQ489" i="10"/>
  <c r="AQ490" i="10"/>
  <c r="AQ491" i="10"/>
  <c r="AQ492" i="10"/>
  <c r="AQ493" i="10"/>
  <c r="AQ494" i="10"/>
  <c r="AQ495" i="10"/>
  <c r="AQ496" i="10"/>
  <c r="AQ497" i="10"/>
  <c r="AQ498" i="10"/>
  <c r="AQ499" i="10"/>
  <c r="AQ500" i="10"/>
  <c r="AQ501" i="10"/>
  <c r="AQ502" i="10"/>
  <c r="AQ503" i="10"/>
  <c r="AQ504" i="10"/>
  <c r="AQ505" i="10"/>
  <c r="AQ506" i="10"/>
  <c r="AQ507" i="10"/>
  <c r="AQ508" i="10"/>
  <c r="AQ509" i="10"/>
  <c r="AQ510" i="10"/>
  <c r="AQ511" i="10"/>
  <c r="AQ512" i="10"/>
  <c r="AQ513" i="10"/>
  <c r="AQ514" i="10"/>
  <c r="AQ515" i="10"/>
  <c r="AQ516" i="10"/>
  <c r="AQ517" i="10"/>
  <c r="AQ518" i="10"/>
  <c r="AQ519" i="10"/>
  <c r="AQ520" i="10"/>
  <c r="AQ521" i="10"/>
  <c r="AQ522" i="10"/>
  <c r="AQ523" i="10"/>
  <c r="AQ524" i="10"/>
  <c r="AQ525" i="10"/>
  <c r="AQ526" i="10"/>
  <c r="AQ527" i="10"/>
  <c r="AQ528" i="10"/>
  <c r="AQ529" i="10"/>
  <c r="AQ530" i="10"/>
  <c r="AQ531" i="10"/>
  <c r="AQ532" i="10"/>
  <c r="AQ533" i="10"/>
  <c r="AQ534" i="10"/>
  <c r="AQ535" i="10"/>
  <c r="AQ536" i="10"/>
  <c r="AQ537" i="10"/>
  <c r="AQ538" i="10"/>
  <c r="AQ539" i="10"/>
  <c r="AQ540" i="10"/>
  <c r="AQ541" i="10"/>
  <c r="AQ542" i="10"/>
  <c r="AQ543" i="10"/>
  <c r="AQ544" i="10"/>
  <c r="AQ545" i="10"/>
  <c r="AQ546" i="10"/>
  <c r="AQ547" i="10"/>
  <c r="AQ548" i="10"/>
  <c r="AQ549" i="10"/>
  <c r="AQ550" i="10"/>
  <c r="AQ551" i="10"/>
  <c r="AQ552" i="10"/>
  <c r="AQ553" i="10"/>
  <c r="AQ554" i="10"/>
  <c r="AQ555" i="10"/>
  <c r="AQ556" i="10"/>
  <c r="AQ557" i="10"/>
  <c r="AQ558" i="10"/>
  <c r="AQ559" i="10"/>
  <c r="AQ560" i="10"/>
  <c r="AQ561" i="10"/>
  <c r="AQ562" i="10"/>
  <c r="AQ563" i="10"/>
  <c r="AQ564" i="10"/>
  <c r="AQ565" i="10"/>
  <c r="AQ566" i="10"/>
  <c r="AQ567" i="10"/>
  <c r="AQ568" i="10"/>
  <c r="AQ569" i="10"/>
  <c r="AQ570" i="10"/>
  <c r="AQ571" i="10"/>
  <c r="AQ572" i="10"/>
  <c r="AQ573" i="10"/>
  <c r="AQ574" i="10"/>
  <c r="AQ575" i="10"/>
  <c r="AQ576" i="10"/>
  <c r="AQ577" i="10"/>
  <c r="AQ578" i="10"/>
  <c r="AQ579" i="10"/>
  <c r="AQ580" i="10"/>
  <c r="AQ581" i="10"/>
  <c r="AQ582" i="10"/>
  <c r="AQ583" i="10"/>
  <c r="AQ584" i="10"/>
  <c r="AQ585" i="10"/>
  <c r="AQ586" i="10"/>
  <c r="AQ587" i="10"/>
  <c r="AQ588" i="10"/>
  <c r="AQ589" i="10"/>
  <c r="AQ590" i="10"/>
  <c r="AQ591" i="10"/>
  <c r="AQ592" i="10"/>
  <c r="AQ593" i="10"/>
  <c r="AQ594" i="10"/>
  <c r="AQ595" i="10"/>
  <c r="AQ596" i="10"/>
  <c r="AQ597" i="10"/>
  <c r="AQ598" i="10"/>
  <c r="AQ599" i="10"/>
  <c r="AQ600" i="10"/>
  <c r="AQ601" i="10"/>
  <c r="AQ602" i="10"/>
  <c r="AQ603" i="10"/>
  <c r="AQ604" i="10"/>
  <c r="AQ605" i="10"/>
  <c r="AQ606" i="10"/>
  <c r="AQ607" i="10"/>
  <c r="AQ608" i="10"/>
  <c r="AQ609" i="10"/>
  <c r="AQ610" i="10"/>
  <c r="AQ611" i="10"/>
  <c r="AQ612" i="10"/>
  <c r="AQ613" i="10"/>
  <c r="AQ614" i="10"/>
  <c r="AQ615" i="10"/>
  <c r="AQ616" i="10"/>
  <c r="AQ617" i="10"/>
  <c r="AQ618" i="10"/>
  <c r="AQ619" i="10"/>
  <c r="AQ620" i="10"/>
  <c r="AQ621" i="10"/>
  <c r="AQ622" i="10"/>
  <c r="AQ623" i="10"/>
  <c r="AQ624" i="10"/>
  <c r="AQ625" i="10"/>
  <c r="AQ626" i="10"/>
  <c r="AQ627" i="10"/>
  <c r="AQ628" i="10"/>
  <c r="AQ629" i="10"/>
  <c r="AQ630" i="10"/>
  <c r="AQ631" i="10"/>
  <c r="AQ632" i="10"/>
  <c r="AQ633" i="10"/>
  <c r="AQ634" i="10"/>
  <c r="AQ635" i="10"/>
  <c r="AQ636" i="10"/>
  <c r="AQ637" i="10"/>
  <c r="AQ638" i="10"/>
  <c r="AQ639" i="10"/>
  <c r="AQ640" i="10"/>
  <c r="AQ641" i="10"/>
  <c r="AQ642" i="10"/>
  <c r="AQ643" i="10"/>
  <c r="AQ644" i="10"/>
  <c r="AQ645" i="10"/>
  <c r="AQ646" i="10"/>
  <c r="AQ647" i="10"/>
  <c r="AQ648" i="10"/>
  <c r="AQ649" i="10"/>
  <c r="AQ650" i="10"/>
  <c r="AQ651" i="10"/>
  <c r="AQ652" i="10"/>
  <c r="AQ653" i="10"/>
  <c r="AQ654" i="10"/>
  <c r="AQ655" i="10"/>
  <c r="AQ656" i="10"/>
  <c r="AQ657" i="10"/>
  <c r="AQ658" i="10"/>
  <c r="AQ659" i="10"/>
  <c r="AQ660" i="10"/>
  <c r="AQ661" i="10"/>
  <c r="AQ662" i="10"/>
  <c r="AQ663" i="10"/>
  <c r="AQ664" i="10"/>
  <c r="AQ665" i="10"/>
  <c r="AQ666" i="10"/>
  <c r="AQ667" i="10"/>
  <c r="AQ668" i="10"/>
  <c r="AQ669" i="10"/>
  <c r="AQ670" i="10"/>
  <c r="AQ671" i="10"/>
  <c r="AQ672" i="10"/>
  <c r="AQ673" i="10"/>
  <c r="AQ674" i="10"/>
  <c r="AQ675" i="10"/>
  <c r="AQ676" i="10"/>
  <c r="AQ677" i="10"/>
  <c r="AQ678" i="10"/>
  <c r="AQ679" i="10"/>
  <c r="AQ680" i="10"/>
  <c r="AQ681" i="10"/>
  <c r="AQ682" i="10"/>
  <c r="AQ683" i="10"/>
  <c r="AQ684" i="10"/>
  <c r="AQ685" i="10"/>
  <c r="AQ686" i="10"/>
  <c r="AQ687" i="10"/>
  <c r="AQ688" i="10"/>
  <c r="AQ689" i="10"/>
  <c r="AQ690" i="10"/>
  <c r="AQ691" i="10"/>
  <c r="AQ692" i="10"/>
  <c r="AQ693" i="10"/>
  <c r="AQ694" i="10"/>
  <c r="AQ695" i="10"/>
  <c r="AQ696" i="10"/>
  <c r="AQ697" i="10"/>
  <c r="AQ698" i="10"/>
  <c r="AQ699" i="10"/>
  <c r="AQ700" i="10"/>
  <c r="AQ701" i="10"/>
  <c r="AQ702" i="10"/>
  <c r="AQ703" i="10"/>
  <c r="AQ704" i="10"/>
  <c r="AQ705" i="10"/>
  <c r="AQ706" i="10"/>
  <c r="AQ707" i="10"/>
  <c r="AQ708" i="10"/>
  <c r="AQ709" i="10"/>
  <c r="AQ710" i="10"/>
  <c r="AQ711" i="10"/>
  <c r="AQ712" i="10"/>
  <c r="AQ713" i="10"/>
  <c r="AQ714" i="10"/>
  <c r="AQ715" i="10"/>
  <c r="AQ716" i="10"/>
  <c r="AQ717" i="10"/>
  <c r="AQ718" i="10"/>
  <c r="AQ719" i="10"/>
  <c r="AQ720" i="10"/>
  <c r="AQ721" i="10"/>
  <c r="AQ722" i="10"/>
  <c r="AQ723" i="10"/>
  <c r="AQ724" i="10"/>
  <c r="AQ725" i="10"/>
  <c r="AQ726" i="10"/>
  <c r="AQ727" i="10"/>
  <c r="AQ728" i="10"/>
  <c r="AQ729" i="10"/>
  <c r="AQ730" i="10"/>
  <c r="AQ731" i="10"/>
  <c r="AQ732" i="10"/>
  <c r="AQ733" i="10"/>
  <c r="AQ734" i="10"/>
  <c r="AQ735" i="10"/>
  <c r="AQ736" i="10"/>
  <c r="AQ737" i="10"/>
  <c r="AQ738" i="10"/>
  <c r="AQ739" i="10"/>
  <c r="AQ740" i="10"/>
  <c r="AQ741" i="10"/>
  <c r="AQ742" i="10"/>
  <c r="AQ743" i="10"/>
  <c r="AQ744" i="10"/>
  <c r="AQ745" i="10"/>
  <c r="AQ746" i="10"/>
  <c r="AQ747" i="10"/>
  <c r="AQ748" i="10"/>
  <c r="AQ749" i="10"/>
  <c r="AQ750" i="10"/>
  <c r="AQ751" i="10"/>
  <c r="AQ752" i="10"/>
  <c r="AQ753" i="10"/>
  <c r="AQ754" i="10"/>
  <c r="AQ755" i="10"/>
  <c r="AQ756" i="10"/>
  <c r="AQ757" i="10"/>
  <c r="AQ758" i="10"/>
  <c r="AQ759" i="10"/>
  <c r="AQ760" i="10"/>
  <c r="AQ761" i="10"/>
  <c r="AQ762" i="10"/>
  <c r="AQ763" i="10"/>
  <c r="AQ764" i="10"/>
  <c r="AQ765" i="10"/>
  <c r="AQ766" i="10"/>
  <c r="AQ767" i="10"/>
  <c r="AQ768" i="10"/>
  <c r="AQ769" i="10"/>
  <c r="AQ770" i="10"/>
  <c r="AQ771" i="10"/>
  <c r="AQ772" i="10"/>
  <c r="AQ773" i="10"/>
  <c r="AQ774" i="10"/>
  <c r="AQ775" i="10"/>
  <c r="AQ776" i="10"/>
  <c r="AQ777" i="10"/>
  <c r="AQ778" i="10"/>
  <c r="AQ779" i="10"/>
  <c r="AQ780" i="10"/>
  <c r="AQ781" i="10"/>
  <c r="AQ782" i="10"/>
  <c r="AQ783" i="10"/>
  <c r="AQ784" i="10"/>
  <c r="AQ785" i="10"/>
  <c r="AQ786" i="10"/>
  <c r="AQ787" i="10"/>
  <c r="AQ788" i="10"/>
  <c r="AQ789" i="10"/>
  <c r="AQ790" i="10"/>
  <c r="AQ791" i="10"/>
  <c r="AQ792" i="10"/>
  <c r="AQ793" i="10"/>
  <c r="AQ794" i="10"/>
  <c r="AQ795" i="10"/>
  <c r="AQ796" i="10"/>
  <c r="AQ797" i="10"/>
  <c r="AQ798" i="10"/>
  <c r="AQ799" i="10"/>
  <c r="AQ800" i="10"/>
  <c r="AQ801" i="10"/>
  <c r="AQ802" i="10"/>
  <c r="AQ803" i="10"/>
  <c r="AQ804" i="10"/>
  <c r="AQ805" i="10"/>
  <c r="AQ806" i="10"/>
  <c r="AQ807" i="10"/>
  <c r="AQ808" i="10"/>
  <c r="AQ809" i="10"/>
  <c r="AQ810" i="10"/>
  <c r="AQ811" i="10"/>
  <c r="AQ812" i="10"/>
  <c r="AQ813" i="10"/>
  <c r="AQ814" i="10"/>
  <c r="AQ815" i="10"/>
  <c r="AQ816" i="10"/>
  <c r="AQ817" i="10"/>
  <c r="AQ818" i="10"/>
  <c r="AQ819" i="10"/>
  <c r="AQ820" i="10"/>
  <c r="AQ821" i="10"/>
  <c r="AQ822" i="10"/>
  <c r="AQ823" i="10"/>
  <c r="AQ824" i="10"/>
  <c r="AQ825" i="10"/>
  <c r="AQ826" i="10"/>
  <c r="AQ827" i="10"/>
  <c r="AQ828" i="10"/>
  <c r="AQ829" i="10"/>
  <c r="AQ830" i="10"/>
  <c r="AQ831" i="10"/>
  <c r="AQ832" i="10"/>
  <c r="AQ833" i="10"/>
  <c r="AQ834" i="10"/>
  <c r="AQ835" i="10"/>
  <c r="AQ836" i="10"/>
  <c r="AQ837" i="10"/>
  <c r="AQ838" i="10"/>
  <c r="AQ839" i="10"/>
  <c r="AQ840" i="10"/>
  <c r="AQ841" i="10"/>
  <c r="AQ842" i="10"/>
  <c r="AQ843" i="10"/>
  <c r="AQ844" i="10"/>
  <c r="AQ845" i="10"/>
  <c r="AQ846" i="10"/>
  <c r="AQ847" i="10"/>
  <c r="AQ848" i="10"/>
  <c r="AQ849" i="10"/>
  <c r="AQ850" i="10"/>
  <c r="AQ851" i="10"/>
  <c r="AQ852" i="10"/>
  <c r="AQ853" i="10"/>
  <c r="AQ854" i="10"/>
  <c r="AQ855" i="10"/>
  <c r="AQ856" i="10"/>
  <c r="AQ857" i="10"/>
  <c r="AQ858" i="10"/>
  <c r="AQ859" i="10"/>
  <c r="AQ860" i="10"/>
  <c r="AQ861" i="10"/>
  <c r="AQ862" i="10"/>
  <c r="AQ863" i="10"/>
  <c r="AQ864" i="10"/>
  <c r="AQ865" i="10"/>
  <c r="AQ866" i="10"/>
  <c r="AQ867" i="10"/>
  <c r="AQ868" i="10"/>
  <c r="AQ869" i="10"/>
  <c r="AQ870" i="10"/>
  <c r="AQ871" i="10"/>
  <c r="AQ872" i="10"/>
  <c r="AQ873" i="10"/>
  <c r="AQ874" i="10"/>
  <c r="AQ875" i="10"/>
  <c r="AQ876" i="10"/>
  <c r="AQ877" i="10"/>
  <c r="AQ878" i="10"/>
  <c r="AQ879" i="10"/>
  <c r="AQ880" i="10"/>
  <c r="AQ881" i="10"/>
  <c r="AQ882" i="10"/>
  <c r="AQ883" i="10"/>
  <c r="AQ884" i="10"/>
  <c r="AQ885" i="10"/>
  <c r="AQ886" i="10"/>
  <c r="AQ887" i="10"/>
  <c r="AQ888" i="10"/>
  <c r="AQ889" i="10"/>
  <c r="AQ890" i="10"/>
  <c r="AQ891" i="10"/>
  <c r="AQ892" i="10"/>
  <c r="AQ893" i="10"/>
  <c r="AQ894" i="10"/>
  <c r="AQ895" i="10"/>
  <c r="AQ896" i="10"/>
  <c r="AQ897" i="10"/>
  <c r="AQ898" i="10"/>
  <c r="AQ899" i="10"/>
  <c r="AQ900" i="10"/>
  <c r="AQ901" i="10"/>
  <c r="AQ902" i="10"/>
  <c r="AQ903" i="10"/>
  <c r="AQ904" i="10"/>
  <c r="AQ905" i="10"/>
  <c r="AQ906" i="10"/>
  <c r="AQ907" i="10"/>
  <c r="AQ908" i="10"/>
  <c r="AQ909" i="10"/>
  <c r="AQ910" i="10"/>
  <c r="AQ911" i="10"/>
  <c r="AQ912" i="10"/>
  <c r="AQ913" i="10"/>
  <c r="AQ914" i="10"/>
  <c r="AQ915" i="10"/>
  <c r="AQ916" i="10"/>
  <c r="AQ917" i="10"/>
  <c r="AQ918" i="10"/>
  <c r="AQ919" i="10"/>
  <c r="AQ920" i="10"/>
  <c r="AQ921" i="10"/>
  <c r="AQ922" i="10"/>
  <c r="AQ923" i="10"/>
  <c r="AQ924" i="10"/>
  <c r="AQ925" i="10"/>
  <c r="AQ926" i="10"/>
  <c r="AQ927" i="10"/>
  <c r="AQ928" i="10"/>
  <c r="AQ929" i="10"/>
  <c r="AQ930" i="10"/>
  <c r="AQ931" i="10"/>
  <c r="AQ932" i="10"/>
  <c r="AQ933" i="10"/>
  <c r="AQ934" i="10"/>
  <c r="AQ935" i="10"/>
  <c r="AQ936" i="10"/>
  <c r="AQ937" i="10"/>
  <c r="AQ938" i="10"/>
  <c r="AQ939" i="10"/>
  <c r="AQ940" i="10"/>
  <c r="AQ941" i="10"/>
  <c r="AQ942" i="10"/>
  <c r="AQ943" i="10"/>
  <c r="AQ944" i="10"/>
  <c r="AQ945" i="10"/>
  <c r="AQ946" i="10"/>
  <c r="AQ947" i="10"/>
  <c r="AQ948" i="10"/>
  <c r="AQ949" i="10"/>
  <c r="AQ950" i="10"/>
  <c r="AQ951" i="10"/>
  <c r="AQ952" i="10"/>
  <c r="AQ953" i="10"/>
  <c r="AQ954" i="10"/>
  <c r="AQ955" i="10"/>
  <c r="AQ956" i="10"/>
  <c r="AQ957" i="10"/>
  <c r="AQ958" i="10"/>
  <c r="AQ959" i="10"/>
  <c r="AQ960" i="10"/>
  <c r="AQ961" i="10"/>
  <c r="AQ962" i="10"/>
  <c r="AQ963" i="10"/>
  <c r="AQ964" i="10"/>
  <c r="AQ965" i="10"/>
  <c r="AQ966" i="10"/>
  <c r="AQ967" i="10"/>
  <c r="AQ968" i="10"/>
  <c r="AQ969" i="10"/>
  <c r="AQ970" i="10"/>
  <c r="AQ971" i="10"/>
  <c r="AQ972" i="10"/>
  <c r="AQ973" i="10"/>
  <c r="AQ974" i="10"/>
  <c r="AQ975" i="10"/>
  <c r="AQ976" i="10"/>
  <c r="AQ977" i="10"/>
  <c r="AQ978" i="10"/>
  <c r="AQ979" i="10"/>
  <c r="AQ980" i="10"/>
  <c r="AQ981" i="10"/>
  <c r="AQ982" i="10"/>
  <c r="AQ983" i="10"/>
  <c r="AQ984" i="10"/>
  <c r="AQ985" i="10"/>
  <c r="AQ986" i="10"/>
  <c r="AQ987" i="10"/>
  <c r="AQ988" i="10"/>
  <c r="AQ989" i="10"/>
  <c r="AQ990" i="10"/>
  <c r="AQ991" i="10"/>
  <c r="E9"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AP24" i="10"/>
  <c r="AP25" i="10"/>
  <c r="AP26" i="10"/>
  <c r="AP27" i="10"/>
  <c r="AP28" i="10"/>
  <c r="AP29" i="10"/>
  <c r="AP30" i="10"/>
  <c r="AP31" i="10"/>
  <c r="AP32" i="10"/>
  <c r="AP33" i="10"/>
  <c r="AP34" i="10"/>
  <c r="AP35" i="10"/>
  <c r="AP36" i="10"/>
  <c r="AP37" i="10"/>
  <c r="AP38" i="10"/>
  <c r="AP39" i="10"/>
  <c r="AP40" i="10"/>
  <c r="AP41" i="10"/>
  <c r="AP42" i="10"/>
  <c r="AP43" i="10"/>
  <c r="AP44" i="10"/>
  <c r="AP45" i="10"/>
  <c r="AP46" i="10"/>
  <c r="AP47" i="10"/>
  <c r="AP48" i="10"/>
  <c r="AP49" i="10"/>
  <c r="AP50" i="10"/>
  <c r="AP51" i="10"/>
  <c r="AP52" i="10"/>
  <c r="AP53" i="10"/>
  <c r="AP54" i="10"/>
  <c r="AP55" i="10"/>
  <c r="AP56" i="10"/>
  <c r="AP57" i="10"/>
  <c r="AP58" i="10"/>
  <c r="AP59" i="10"/>
  <c r="AP60" i="10"/>
  <c r="AP61" i="10"/>
  <c r="AP62" i="10"/>
  <c r="AP63" i="10"/>
  <c r="AP64" i="10"/>
  <c r="AP65" i="10"/>
  <c r="AP66" i="10"/>
  <c r="AP67" i="10"/>
  <c r="AP68" i="10"/>
  <c r="AP69" i="10"/>
  <c r="AP70" i="10"/>
  <c r="AP71" i="10"/>
  <c r="AP72" i="10"/>
  <c r="AP73" i="10"/>
  <c r="AP74" i="10"/>
  <c r="AP75" i="10"/>
  <c r="AP76" i="10"/>
  <c r="AP77" i="10"/>
  <c r="AP78" i="10"/>
  <c r="AP79" i="10"/>
  <c r="AP80" i="10"/>
  <c r="AP81" i="10"/>
  <c r="AP82" i="10"/>
  <c r="AP83" i="10"/>
  <c r="AP84" i="10"/>
  <c r="AP85" i="10"/>
  <c r="AP86" i="10"/>
  <c r="AP87" i="10"/>
  <c r="AP88" i="10"/>
  <c r="AP89" i="10"/>
  <c r="AP90" i="10"/>
  <c r="AP91" i="10"/>
  <c r="AP92" i="10"/>
  <c r="AP93" i="10"/>
  <c r="AP94" i="10"/>
  <c r="AP95" i="10"/>
  <c r="AP96" i="10"/>
  <c r="AP97" i="10"/>
  <c r="AP98" i="10"/>
  <c r="AP99" i="10"/>
  <c r="AP100" i="10"/>
  <c r="AP101" i="10"/>
  <c r="AP102" i="10"/>
  <c r="AP103" i="10"/>
  <c r="AP104" i="10"/>
  <c r="AP105" i="10"/>
  <c r="AP106" i="10"/>
  <c r="AP107" i="10"/>
  <c r="AP108" i="10"/>
  <c r="AP109" i="10"/>
  <c r="AP110" i="10"/>
  <c r="AP111" i="10"/>
  <c r="AP112" i="10"/>
  <c r="AP113" i="10"/>
  <c r="AP114" i="10"/>
  <c r="AP115" i="10"/>
  <c r="AP116" i="10"/>
  <c r="AP117" i="10"/>
  <c r="AP118" i="10"/>
  <c r="AP119" i="10"/>
  <c r="AP120" i="10"/>
  <c r="AP121" i="10"/>
  <c r="AP122" i="10"/>
  <c r="AP123" i="10"/>
  <c r="AP124" i="10"/>
  <c r="AP125" i="10"/>
  <c r="AP126" i="10"/>
  <c r="AP127" i="10"/>
  <c r="AP128" i="10"/>
  <c r="AP129" i="10"/>
  <c r="AP130" i="10"/>
  <c r="AP131" i="10"/>
  <c r="AP132" i="10"/>
  <c r="AP133" i="10"/>
  <c r="AP134" i="10"/>
  <c r="AP135" i="10"/>
  <c r="AP136" i="10"/>
  <c r="AP137" i="10"/>
  <c r="AP138" i="10"/>
  <c r="AP139" i="10"/>
  <c r="AP140" i="10"/>
  <c r="AP141" i="10"/>
  <c r="AP142" i="10"/>
  <c r="AP143" i="10"/>
  <c r="AP144" i="10"/>
  <c r="AP145" i="10"/>
  <c r="AP146" i="10"/>
  <c r="AP147" i="10"/>
  <c r="AP148" i="10"/>
  <c r="AP149" i="10"/>
  <c r="AP150" i="10"/>
  <c r="AP151" i="10"/>
  <c r="AP152" i="10"/>
  <c r="AP153" i="10"/>
  <c r="AP154" i="10"/>
  <c r="AP155" i="10"/>
  <c r="AP156" i="10"/>
  <c r="AP157" i="10"/>
  <c r="AP158" i="10"/>
  <c r="AP159" i="10"/>
  <c r="AP160" i="10"/>
  <c r="AP161" i="10"/>
  <c r="AP162" i="10"/>
  <c r="AP163" i="10"/>
  <c r="AP164" i="10"/>
  <c r="AP165" i="10"/>
  <c r="AP166" i="10"/>
  <c r="AP167" i="10"/>
  <c r="AP168" i="10"/>
  <c r="AP169" i="10"/>
  <c r="AP170" i="10"/>
  <c r="AP171" i="10"/>
  <c r="AP172" i="10"/>
  <c r="AP173" i="10"/>
  <c r="AP174" i="10"/>
  <c r="AP175" i="10"/>
  <c r="AP176" i="10"/>
  <c r="AP177" i="10"/>
  <c r="AP178" i="10"/>
  <c r="AP179" i="10"/>
  <c r="AP180" i="10"/>
  <c r="AP181" i="10"/>
  <c r="AP182" i="10"/>
  <c r="AP183" i="10"/>
  <c r="AP184" i="10"/>
  <c r="AP185" i="10"/>
  <c r="AP186" i="10"/>
  <c r="AP187" i="10"/>
  <c r="AP188" i="10"/>
  <c r="AP189" i="10"/>
  <c r="AP190" i="10"/>
  <c r="AP191" i="10"/>
  <c r="AP192" i="10"/>
  <c r="AP193" i="10"/>
  <c r="AP194" i="10"/>
  <c r="AP195" i="10"/>
  <c r="AP196" i="10"/>
  <c r="AP197" i="10"/>
  <c r="AP198" i="10"/>
  <c r="AP199" i="10"/>
  <c r="AP200" i="10"/>
  <c r="AP201" i="10"/>
  <c r="AP202" i="10"/>
  <c r="AP203" i="10"/>
  <c r="AP204" i="10"/>
  <c r="AP205" i="10"/>
  <c r="AP206" i="10"/>
  <c r="AP207" i="10"/>
  <c r="AP208" i="10"/>
  <c r="AP209" i="10"/>
  <c r="AP210" i="10"/>
  <c r="AP211" i="10"/>
  <c r="AP212" i="10"/>
  <c r="AP213" i="10"/>
  <c r="AP214" i="10"/>
  <c r="AP215" i="10"/>
  <c r="AP216" i="10"/>
  <c r="AP217" i="10"/>
  <c r="AP218" i="10"/>
  <c r="AM219" i="10"/>
  <c r="AM220" i="10"/>
  <c r="AM221" i="10"/>
  <c r="AM222" i="10"/>
  <c r="AM223" i="10"/>
  <c r="AM224" i="10"/>
  <c r="AM225" i="10"/>
  <c r="AM226" i="10"/>
  <c r="AM227" i="10"/>
  <c r="AM228" i="10"/>
  <c r="AM229" i="10"/>
  <c r="AM230" i="10"/>
  <c r="AM231" i="10"/>
  <c r="AM232" i="10"/>
  <c r="AM233" i="10"/>
  <c r="AM234" i="10"/>
  <c r="AM235" i="10"/>
  <c r="AM236" i="10"/>
  <c r="AM237" i="10"/>
  <c r="AM238" i="10"/>
  <c r="AM239" i="10"/>
  <c r="AM240" i="10"/>
  <c r="AM241" i="10"/>
  <c r="AM242" i="10"/>
  <c r="AM243" i="10"/>
  <c r="AM244" i="10"/>
  <c r="AM245" i="10"/>
  <c r="AM246" i="10"/>
  <c r="AM247" i="10"/>
  <c r="AM248" i="10"/>
  <c r="AM249" i="10"/>
  <c r="AM250" i="10"/>
  <c r="AM251" i="10"/>
  <c r="AP252" i="10"/>
  <c r="AP253" i="10"/>
  <c r="AP254" i="10"/>
  <c r="AP255" i="10"/>
  <c r="AP256" i="10"/>
  <c r="AP257" i="10"/>
  <c r="AP258" i="10"/>
  <c r="AP259" i="10"/>
  <c r="AP260" i="10"/>
  <c r="AP261" i="10"/>
  <c r="AP262" i="10"/>
  <c r="AP263" i="10"/>
  <c r="AP264" i="10"/>
  <c r="AP265" i="10"/>
  <c r="AP266" i="10"/>
  <c r="AP267" i="10"/>
  <c r="AP268" i="10"/>
  <c r="AP269" i="10"/>
  <c r="AP270" i="10"/>
  <c r="AP271" i="10"/>
  <c r="AP272" i="10"/>
  <c r="AP273" i="10"/>
  <c r="AP274" i="10"/>
  <c r="AP275" i="10"/>
  <c r="AP276" i="10"/>
  <c r="AP277" i="10"/>
  <c r="AP278" i="10"/>
  <c r="AP279" i="10"/>
  <c r="AP280" i="10"/>
  <c r="AP281" i="10"/>
  <c r="AP282" i="10"/>
  <c r="AP283" i="10"/>
  <c r="AP284" i="10"/>
  <c r="AP285" i="10"/>
  <c r="AP286" i="10"/>
  <c r="AP287" i="10"/>
  <c r="AP288" i="10"/>
  <c r="AP289" i="10"/>
  <c r="AP290" i="10"/>
  <c r="AP291" i="10"/>
  <c r="AP292" i="10"/>
  <c r="AP293" i="10"/>
  <c r="AP294" i="10"/>
  <c r="AP295" i="10"/>
  <c r="AP296" i="10"/>
  <c r="AP297" i="10"/>
  <c r="AP298" i="10"/>
  <c r="AP299" i="10"/>
  <c r="AP300" i="10"/>
  <c r="AP301" i="10"/>
  <c r="AP302" i="10"/>
  <c r="AP303" i="10"/>
  <c r="AP304" i="10"/>
  <c r="AP305" i="10"/>
  <c r="AP306" i="10"/>
  <c r="AP307" i="10"/>
  <c r="AP308" i="10"/>
  <c r="AP309" i="10"/>
  <c r="AP310" i="10"/>
  <c r="AP311" i="10"/>
  <c r="AP312" i="10"/>
  <c r="AP313" i="10"/>
  <c r="AP314" i="10"/>
  <c r="AP315" i="10"/>
  <c r="AP316" i="10"/>
  <c r="AP317" i="10"/>
  <c r="AP318" i="10"/>
  <c r="AP319" i="10"/>
  <c r="AP320" i="10"/>
  <c r="AP321" i="10"/>
  <c r="AP322" i="10"/>
  <c r="AP323" i="10"/>
  <c r="AP324" i="10"/>
  <c r="AP325" i="10"/>
  <c r="AP326" i="10"/>
  <c r="AP327" i="10"/>
  <c r="AP328" i="10"/>
  <c r="AP329" i="10"/>
  <c r="AP330" i="10"/>
  <c r="AP331" i="10"/>
  <c r="AP332" i="10"/>
  <c r="AP333" i="10"/>
  <c r="AP334" i="10"/>
  <c r="AP335" i="10"/>
  <c r="AP336" i="10"/>
  <c r="AP337" i="10"/>
  <c r="AP338" i="10"/>
  <c r="AP339" i="10"/>
  <c r="AP340" i="10"/>
  <c r="AP341" i="10"/>
  <c r="AP342" i="10"/>
  <c r="AP343" i="10"/>
  <c r="AP344" i="10"/>
  <c r="AP345" i="10"/>
  <c r="AP346" i="10"/>
  <c r="AP347" i="10"/>
  <c r="AP348" i="10"/>
  <c r="AP349" i="10"/>
  <c r="AP350" i="10"/>
  <c r="AP351" i="10"/>
  <c r="AP352" i="10"/>
  <c r="AP353" i="10"/>
  <c r="AP354" i="10"/>
  <c r="AP355" i="10"/>
  <c r="AP356" i="10"/>
  <c r="AP357" i="10"/>
  <c r="AP358" i="10"/>
  <c r="AP359" i="10"/>
  <c r="AP360" i="10"/>
  <c r="AP361" i="10"/>
  <c r="AP362" i="10"/>
  <c r="AP363" i="10"/>
  <c r="AP364" i="10"/>
  <c r="AP365" i="10"/>
  <c r="AP366" i="10"/>
  <c r="AP367" i="10"/>
  <c r="AP368" i="10"/>
  <c r="AP369" i="10"/>
  <c r="AP370" i="10"/>
  <c r="AP371" i="10"/>
  <c r="AP372" i="10"/>
  <c r="AP373" i="10"/>
  <c r="AP374" i="10"/>
  <c r="AP375" i="10"/>
  <c r="AP376" i="10"/>
  <c r="AP377" i="10"/>
  <c r="AP378" i="10"/>
  <c r="AP379" i="10"/>
  <c r="AP380" i="10"/>
  <c r="AP381" i="10"/>
  <c r="AP382" i="10"/>
  <c r="AP383" i="10"/>
  <c r="AP384" i="10"/>
  <c r="AP385" i="10"/>
  <c r="AP386" i="10"/>
  <c r="AP387" i="10"/>
  <c r="AP388" i="10"/>
  <c r="AP389" i="10"/>
  <c r="AP390" i="10"/>
  <c r="AP391" i="10"/>
  <c r="AP392" i="10"/>
  <c r="AP393" i="10"/>
  <c r="AP394" i="10"/>
  <c r="AP395" i="10"/>
  <c r="AP396" i="10"/>
  <c r="AP397" i="10"/>
  <c r="AP398" i="10"/>
  <c r="AP399" i="10"/>
  <c r="AP400" i="10"/>
  <c r="AP401" i="10"/>
  <c r="AP402" i="10"/>
  <c r="AP403" i="10"/>
  <c r="AP404" i="10"/>
  <c r="AP405" i="10"/>
  <c r="AP406" i="10"/>
  <c r="AP407" i="10"/>
  <c r="AP408" i="10"/>
  <c r="AP409" i="10"/>
  <c r="AP410" i="10"/>
  <c r="AP411" i="10"/>
  <c r="AP412" i="10"/>
  <c r="AP413" i="10"/>
  <c r="AP414" i="10"/>
  <c r="AP415" i="10"/>
  <c r="AP416" i="10"/>
  <c r="AP417" i="10"/>
  <c r="AP418" i="10"/>
  <c r="AP419" i="10"/>
  <c r="AP420" i="10"/>
  <c r="AP421" i="10"/>
  <c r="AP422" i="10"/>
  <c r="AP423" i="10"/>
  <c r="AP424" i="10"/>
  <c r="AP425" i="10"/>
  <c r="AP426" i="10"/>
  <c r="AP427" i="10"/>
  <c r="AP428" i="10"/>
  <c r="AP429" i="10"/>
  <c r="AP430" i="10"/>
  <c r="AP431" i="10"/>
  <c r="AP432" i="10"/>
  <c r="AP433" i="10"/>
  <c r="AP434" i="10"/>
  <c r="AP435" i="10"/>
  <c r="AP436" i="10"/>
  <c r="AP437" i="10"/>
  <c r="AP438" i="10"/>
  <c r="AP439" i="10"/>
  <c r="AP440" i="10"/>
  <c r="AP441" i="10"/>
  <c r="AP442" i="10"/>
  <c r="AP443" i="10"/>
  <c r="AP444" i="10"/>
  <c r="AP445" i="10"/>
  <c r="AP446" i="10"/>
  <c r="AP447" i="10"/>
  <c r="AP448" i="10"/>
  <c r="AP449" i="10"/>
  <c r="AP450" i="10"/>
  <c r="AP451" i="10"/>
  <c r="AP452" i="10"/>
  <c r="AP453" i="10"/>
  <c r="AP454" i="10"/>
  <c r="AP455" i="10"/>
  <c r="AP456" i="10"/>
  <c r="AP457" i="10"/>
  <c r="AP458" i="10"/>
  <c r="AP459" i="10"/>
  <c r="AP460" i="10"/>
  <c r="AP461" i="10"/>
  <c r="AP462" i="10"/>
  <c r="AP463" i="10"/>
  <c r="AP464" i="10"/>
  <c r="AP465" i="10"/>
  <c r="AP466" i="10"/>
  <c r="AP467" i="10"/>
  <c r="AP468" i="10"/>
  <c r="AP469" i="10"/>
  <c r="AP470" i="10"/>
  <c r="AP471" i="10"/>
  <c r="AP472" i="10"/>
  <c r="AP473" i="10"/>
  <c r="AP474" i="10"/>
  <c r="AP475" i="10"/>
  <c r="AP476" i="10"/>
  <c r="AP477" i="10"/>
  <c r="AP478" i="10"/>
  <c r="AP479" i="10"/>
  <c r="AP480" i="10"/>
  <c r="AP481" i="10"/>
  <c r="AP482" i="10"/>
  <c r="AP483" i="10"/>
  <c r="AP484" i="10"/>
  <c r="AP485" i="10"/>
  <c r="AP486" i="10"/>
  <c r="AP487" i="10"/>
  <c r="AP488" i="10"/>
  <c r="AP489" i="10"/>
  <c r="AP490" i="10"/>
  <c r="AP491" i="10"/>
  <c r="AP492" i="10"/>
  <c r="AP493" i="10"/>
  <c r="AP494" i="10"/>
  <c r="AP495" i="10"/>
  <c r="AP496" i="10"/>
  <c r="AP497" i="10"/>
  <c r="AP498" i="10"/>
  <c r="AP499" i="10"/>
  <c r="AP500" i="10"/>
  <c r="AP501" i="10"/>
  <c r="AP502" i="10"/>
  <c r="AP503" i="10"/>
  <c r="AP504" i="10"/>
  <c r="AP505" i="10"/>
  <c r="AP506" i="10"/>
  <c r="AP507" i="10"/>
  <c r="AP508" i="10"/>
  <c r="AP509" i="10"/>
  <c r="AP510" i="10"/>
  <c r="AP511" i="10"/>
  <c r="AP512" i="10"/>
  <c r="AP513" i="10"/>
  <c r="AP514" i="10"/>
  <c r="AP515" i="10"/>
  <c r="AP516" i="10"/>
  <c r="AP517" i="10"/>
  <c r="AP518" i="10"/>
  <c r="AP519" i="10"/>
  <c r="AP520" i="10"/>
  <c r="AP521" i="10"/>
  <c r="AP522" i="10"/>
  <c r="AP523" i="10"/>
  <c r="AP524" i="10"/>
  <c r="AP525" i="10"/>
  <c r="AP526" i="10"/>
  <c r="AP527" i="10"/>
  <c r="AP528" i="10"/>
  <c r="AP529" i="10"/>
  <c r="AP530" i="10"/>
  <c r="AP531" i="10"/>
  <c r="AP532" i="10"/>
  <c r="AP533" i="10"/>
  <c r="AP534" i="10"/>
  <c r="AP535" i="10"/>
  <c r="AP536" i="10"/>
  <c r="AP537" i="10"/>
  <c r="AP538" i="10"/>
  <c r="AP539" i="10"/>
  <c r="AP540" i="10"/>
  <c r="AP541" i="10"/>
  <c r="AP542" i="10"/>
  <c r="AP543" i="10"/>
  <c r="AP544" i="10"/>
  <c r="AP545" i="10"/>
  <c r="AP546" i="10"/>
  <c r="AP547" i="10"/>
  <c r="AP548" i="10"/>
  <c r="AP549" i="10"/>
  <c r="AP550" i="10"/>
  <c r="AP551" i="10"/>
  <c r="AP552" i="10"/>
  <c r="AP553" i="10"/>
  <c r="AP554" i="10"/>
  <c r="AP555" i="10"/>
  <c r="AP556" i="10"/>
  <c r="AP557" i="10"/>
  <c r="AP558" i="10"/>
  <c r="AP559" i="10"/>
  <c r="AP560" i="10"/>
  <c r="AP561" i="10"/>
  <c r="AP562" i="10"/>
  <c r="AP563" i="10"/>
  <c r="AP564" i="10"/>
  <c r="AP565" i="10"/>
  <c r="AP566" i="10"/>
  <c r="AP567" i="10"/>
  <c r="AP568" i="10"/>
  <c r="AP569" i="10"/>
  <c r="AP570" i="10"/>
  <c r="AP571" i="10"/>
  <c r="AP572" i="10"/>
  <c r="AP573" i="10"/>
  <c r="AP574" i="10"/>
  <c r="AP575" i="10"/>
  <c r="AP576" i="10"/>
  <c r="AP577" i="10"/>
  <c r="AP578" i="10"/>
  <c r="AP579" i="10"/>
  <c r="AP580" i="10"/>
  <c r="AP581" i="10"/>
  <c r="AP582" i="10"/>
  <c r="AP583" i="10"/>
  <c r="AP584" i="10"/>
  <c r="AP585" i="10"/>
  <c r="AP586" i="10"/>
  <c r="AP587" i="10"/>
  <c r="AP588" i="10"/>
  <c r="AP589" i="10"/>
  <c r="AP590" i="10"/>
  <c r="AP591" i="10"/>
  <c r="AP592" i="10"/>
  <c r="AP593" i="10"/>
  <c r="AP594" i="10"/>
  <c r="AP595" i="10"/>
  <c r="AP596" i="10"/>
  <c r="AP597" i="10"/>
  <c r="AP598" i="10"/>
  <c r="AP599" i="10"/>
  <c r="AP600" i="10"/>
  <c r="AP601" i="10"/>
  <c r="AP602" i="10"/>
  <c r="AP603" i="10"/>
  <c r="AP604" i="10"/>
  <c r="AP605" i="10"/>
  <c r="AP606" i="10"/>
  <c r="AP607" i="10"/>
  <c r="AP608" i="10"/>
  <c r="AP609" i="10"/>
  <c r="AP610" i="10"/>
  <c r="AP611" i="10"/>
  <c r="AP612" i="10"/>
  <c r="AP613" i="10"/>
  <c r="AP614" i="10"/>
  <c r="AP615" i="10"/>
  <c r="AP616" i="10"/>
  <c r="AP617" i="10"/>
  <c r="AP618" i="10"/>
  <c r="AP619" i="10"/>
  <c r="AP620" i="10"/>
  <c r="AP621" i="10"/>
  <c r="AP622" i="10"/>
  <c r="AP623" i="10"/>
  <c r="AP624" i="10"/>
  <c r="AP625" i="10"/>
  <c r="AP626" i="10"/>
  <c r="AP627" i="10"/>
  <c r="AP628" i="10"/>
  <c r="AP629" i="10"/>
  <c r="AP630" i="10"/>
  <c r="AP631" i="10"/>
  <c r="AP632" i="10"/>
  <c r="AP633" i="10"/>
  <c r="AP634" i="10"/>
  <c r="AP635" i="10"/>
  <c r="AP636" i="10"/>
  <c r="AP637" i="10"/>
  <c r="AP638" i="10"/>
  <c r="AP639" i="10"/>
  <c r="AP640" i="10"/>
  <c r="AP641" i="10"/>
  <c r="AP642" i="10"/>
  <c r="AP643" i="10"/>
  <c r="AP644" i="10"/>
  <c r="AP645" i="10"/>
  <c r="AP646" i="10"/>
  <c r="AP647" i="10"/>
  <c r="AP648" i="10"/>
  <c r="AP649" i="10"/>
  <c r="AP650" i="10"/>
  <c r="AP651" i="10"/>
  <c r="AP652" i="10"/>
  <c r="AP653" i="10"/>
  <c r="AP654" i="10"/>
  <c r="AP655" i="10"/>
  <c r="AP656" i="10"/>
  <c r="AP657" i="10"/>
  <c r="AP658" i="10"/>
  <c r="AP659" i="10"/>
  <c r="AP660" i="10"/>
  <c r="AP661" i="10"/>
  <c r="AP662" i="10"/>
  <c r="AP663" i="10"/>
  <c r="AP664" i="10"/>
  <c r="AP665" i="10"/>
  <c r="AP666" i="10"/>
  <c r="AP667" i="10"/>
  <c r="AP668" i="10"/>
  <c r="AP669" i="10"/>
  <c r="AP670" i="10"/>
  <c r="AP671" i="10"/>
  <c r="AP672" i="10"/>
  <c r="AP673" i="10"/>
  <c r="AP674" i="10"/>
  <c r="AP675" i="10"/>
  <c r="AP676" i="10"/>
  <c r="AP677" i="10"/>
  <c r="AP678" i="10"/>
  <c r="AP679" i="10"/>
  <c r="AP680" i="10"/>
  <c r="AP681" i="10"/>
  <c r="AP682" i="10"/>
  <c r="AP683" i="10"/>
  <c r="AP684" i="10"/>
  <c r="AP685" i="10"/>
  <c r="AP686" i="10"/>
  <c r="AP687" i="10"/>
  <c r="AP688" i="10"/>
  <c r="AP689" i="10"/>
  <c r="AP690" i="10"/>
  <c r="AP691" i="10"/>
  <c r="AP692" i="10"/>
  <c r="AP693" i="10"/>
  <c r="AP694" i="10"/>
  <c r="AP695" i="10"/>
  <c r="AP696" i="10"/>
  <c r="AP697" i="10"/>
  <c r="AP698" i="10"/>
  <c r="AP699" i="10"/>
  <c r="AP700" i="10"/>
  <c r="AP701" i="10"/>
  <c r="AP702" i="10"/>
  <c r="AP703" i="10"/>
  <c r="AP704" i="10"/>
  <c r="AP705" i="10"/>
  <c r="AP706" i="10"/>
  <c r="AP707" i="10"/>
  <c r="AP708" i="10"/>
  <c r="AP709" i="10"/>
  <c r="AP710" i="10"/>
  <c r="AP711" i="10"/>
  <c r="AP712" i="10"/>
  <c r="AP713" i="10"/>
  <c r="AP714" i="10"/>
  <c r="AP715" i="10"/>
  <c r="AP716" i="10"/>
  <c r="AP717" i="10"/>
  <c r="AP718" i="10"/>
  <c r="AP719" i="10"/>
  <c r="AP720" i="10"/>
  <c r="AP721" i="10"/>
  <c r="AP722" i="10"/>
  <c r="AP723" i="10"/>
  <c r="AP724" i="10"/>
  <c r="AP725" i="10"/>
  <c r="AP726" i="10"/>
  <c r="AP727" i="10"/>
  <c r="AP728" i="10"/>
  <c r="AP729" i="10"/>
  <c r="AP730" i="10"/>
  <c r="AP731" i="10"/>
  <c r="AP732" i="10"/>
  <c r="AP733" i="10"/>
  <c r="AP734" i="10"/>
  <c r="AP735" i="10"/>
  <c r="AP736" i="10"/>
  <c r="AP737" i="10"/>
  <c r="AP738" i="10"/>
  <c r="AP739" i="10"/>
  <c r="AP740" i="10"/>
  <c r="AP741" i="10"/>
  <c r="AP742" i="10"/>
  <c r="AP743" i="10"/>
  <c r="AP744" i="10"/>
  <c r="AP745" i="10"/>
  <c r="AP746" i="10"/>
  <c r="AP747" i="10"/>
  <c r="AP748" i="10"/>
  <c r="AP749" i="10"/>
  <c r="AP750" i="10"/>
  <c r="AP751" i="10"/>
  <c r="AP752" i="10"/>
  <c r="AP753" i="10"/>
  <c r="AP754" i="10"/>
  <c r="AP755" i="10"/>
  <c r="AP756" i="10"/>
  <c r="AP757" i="10"/>
  <c r="AP758" i="10"/>
  <c r="AP759" i="10"/>
  <c r="AP760" i="10"/>
  <c r="AP761" i="10"/>
  <c r="AP762" i="10"/>
  <c r="AP763" i="10"/>
  <c r="AP764" i="10"/>
  <c r="AP765" i="10"/>
  <c r="AP766" i="10"/>
  <c r="AP767" i="10"/>
  <c r="AP768" i="10"/>
  <c r="AP769" i="10"/>
  <c r="AP770" i="10"/>
  <c r="AP771" i="10"/>
  <c r="AP772" i="10"/>
  <c r="AP773" i="10"/>
  <c r="AP774" i="10"/>
  <c r="AP775" i="10"/>
  <c r="AP776" i="10"/>
  <c r="AP777" i="10"/>
  <c r="AP778" i="10"/>
  <c r="AP779" i="10"/>
  <c r="AP780" i="10"/>
  <c r="AP781" i="10"/>
  <c r="AP782" i="10"/>
  <c r="AP783" i="10"/>
  <c r="AP784" i="10"/>
  <c r="AP785" i="10"/>
  <c r="AP786" i="10"/>
  <c r="AP787" i="10"/>
  <c r="AP788" i="10"/>
  <c r="AP789" i="10"/>
  <c r="AP790" i="10"/>
  <c r="AP791" i="10"/>
  <c r="AP792" i="10"/>
  <c r="AP793" i="10"/>
  <c r="AP794" i="10"/>
  <c r="AP795" i="10"/>
  <c r="AP796" i="10"/>
  <c r="AP797" i="10"/>
  <c r="AP798" i="10"/>
  <c r="AP799" i="10"/>
  <c r="AP800" i="10"/>
  <c r="AP801" i="10"/>
  <c r="AP802" i="10"/>
  <c r="AP803" i="10"/>
  <c r="AP804" i="10"/>
  <c r="AP805" i="10"/>
  <c r="AP806" i="10"/>
  <c r="AP807" i="10"/>
  <c r="AP808" i="10"/>
  <c r="AP809" i="10"/>
  <c r="AP810" i="10"/>
  <c r="AP811" i="10"/>
  <c r="AP812" i="10"/>
  <c r="AP813" i="10"/>
  <c r="AP814" i="10"/>
  <c r="AP815" i="10"/>
  <c r="AP816" i="10"/>
  <c r="AP817" i="10"/>
  <c r="AP818" i="10"/>
  <c r="AP819" i="10"/>
  <c r="AP820" i="10"/>
  <c r="AP821" i="10"/>
  <c r="AP822" i="10"/>
  <c r="AP823" i="10"/>
  <c r="AP824" i="10"/>
  <c r="AP825" i="10"/>
  <c r="AP826" i="10"/>
  <c r="AP827" i="10"/>
  <c r="AP828" i="10"/>
  <c r="AP829" i="10"/>
  <c r="AP830" i="10"/>
  <c r="AP831" i="10"/>
  <c r="AP832" i="10"/>
  <c r="AP833" i="10"/>
  <c r="AP834" i="10"/>
  <c r="AP835" i="10"/>
  <c r="AP836" i="10"/>
  <c r="AP837" i="10"/>
  <c r="AP838" i="10"/>
  <c r="AP839" i="10"/>
  <c r="AP840" i="10"/>
  <c r="AP841" i="10"/>
  <c r="AP842" i="10"/>
  <c r="AP843" i="10"/>
  <c r="AP844" i="10"/>
  <c r="AP845" i="10"/>
  <c r="AP846" i="10"/>
  <c r="AP847" i="10"/>
  <c r="AP848" i="10"/>
  <c r="AP849" i="10"/>
  <c r="AP850" i="10"/>
  <c r="AP851" i="10"/>
  <c r="AP852" i="10"/>
  <c r="AP853" i="10"/>
  <c r="AP854" i="10"/>
  <c r="AP855" i="10"/>
  <c r="AP856" i="10"/>
  <c r="AP857" i="10"/>
  <c r="AP858" i="10"/>
  <c r="AP859" i="10"/>
  <c r="AP860" i="10"/>
  <c r="AP861" i="10"/>
  <c r="AP862" i="10"/>
  <c r="AP863" i="10"/>
  <c r="AP864" i="10"/>
  <c r="AP865" i="10"/>
  <c r="AP866" i="10"/>
  <c r="AP867" i="10"/>
  <c r="AP868" i="10"/>
  <c r="AP869" i="10"/>
  <c r="AP870" i="10"/>
  <c r="AP871" i="10"/>
  <c r="AP872" i="10"/>
  <c r="AP873" i="10"/>
  <c r="AP874" i="10"/>
  <c r="AP875" i="10"/>
  <c r="AP876" i="10"/>
  <c r="AP877" i="10"/>
  <c r="AP878" i="10"/>
  <c r="AP879" i="10"/>
  <c r="AP880" i="10"/>
  <c r="AP881" i="10"/>
  <c r="AP882" i="10"/>
  <c r="AP883" i="10"/>
  <c r="AP884" i="10"/>
  <c r="AP885" i="10"/>
  <c r="AP886" i="10"/>
  <c r="AP887" i="10"/>
  <c r="AP888" i="10"/>
  <c r="AP889" i="10"/>
  <c r="AP890" i="10"/>
  <c r="AP891" i="10"/>
  <c r="AP892" i="10"/>
  <c r="AP893" i="10"/>
  <c r="AP894" i="10"/>
  <c r="AP895" i="10"/>
  <c r="AP896" i="10"/>
  <c r="AP897" i="10"/>
  <c r="AP898" i="10"/>
  <c r="AP899" i="10"/>
  <c r="AP900" i="10"/>
  <c r="AP901" i="10"/>
  <c r="AP902" i="10"/>
  <c r="AP903" i="10"/>
  <c r="AP904" i="10"/>
  <c r="AP905" i="10"/>
  <c r="AP906" i="10"/>
  <c r="AP907" i="10"/>
  <c r="AP908" i="10"/>
  <c r="AP909" i="10"/>
  <c r="AP910" i="10"/>
  <c r="AP911" i="10"/>
  <c r="AP912" i="10"/>
  <c r="AP913" i="10"/>
  <c r="AP914" i="10"/>
  <c r="AP915" i="10"/>
  <c r="AP916" i="10"/>
  <c r="AP917" i="10"/>
  <c r="AP918" i="10"/>
  <c r="AP919" i="10"/>
  <c r="AP920" i="10"/>
  <c r="AP921" i="10"/>
  <c r="AP922" i="10"/>
  <c r="AP923" i="10"/>
  <c r="AP924" i="10"/>
  <c r="AP925" i="10"/>
  <c r="AP926" i="10"/>
  <c r="AP927" i="10"/>
  <c r="AP928" i="10"/>
  <c r="AP929" i="10"/>
  <c r="AP930" i="10"/>
  <c r="AP931" i="10"/>
  <c r="AP932" i="10"/>
  <c r="AP933" i="10"/>
  <c r="AP934" i="10"/>
  <c r="AP935" i="10"/>
  <c r="AP936" i="10"/>
  <c r="AP937" i="10"/>
  <c r="AP938" i="10"/>
  <c r="AP939" i="10"/>
  <c r="AP940" i="10"/>
  <c r="AP941" i="10"/>
  <c r="AP942" i="10"/>
  <c r="AP943" i="10"/>
  <c r="AP944" i="10"/>
  <c r="AP945" i="10"/>
  <c r="AP946" i="10"/>
  <c r="AP947" i="10"/>
  <c r="AP948" i="10"/>
  <c r="AP949" i="10"/>
  <c r="AP950" i="10"/>
  <c r="AP951" i="10"/>
  <c r="AP952" i="10"/>
  <c r="AP953" i="10"/>
  <c r="AP954" i="10"/>
  <c r="AP955" i="10"/>
  <c r="AP956" i="10"/>
  <c r="AP957" i="10"/>
  <c r="AP958" i="10"/>
  <c r="AP959" i="10"/>
  <c r="AP960" i="10"/>
  <c r="AP961" i="10"/>
  <c r="AP962" i="10"/>
  <c r="AP963" i="10"/>
  <c r="AP964" i="10"/>
  <c r="AP965" i="10"/>
  <c r="AP966" i="10"/>
  <c r="AP967" i="10"/>
  <c r="AP968" i="10"/>
  <c r="AP969" i="10"/>
  <c r="AP970" i="10"/>
  <c r="AP971" i="10"/>
  <c r="AP972" i="10"/>
  <c r="AP973" i="10"/>
  <c r="AP974" i="10"/>
  <c r="AP975" i="10"/>
  <c r="AP976" i="10"/>
  <c r="AP977" i="10"/>
  <c r="AP978" i="10"/>
  <c r="AP979" i="10"/>
  <c r="AP980" i="10"/>
  <c r="AP981" i="10"/>
  <c r="AP982" i="10"/>
  <c r="AP983" i="10"/>
  <c r="AP984" i="10"/>
  <c r="AP985" i="10"/>
  <c r="AP986" i="10"/>
  <c r="AP987" i="10"/>
  <c r="AP4" i="10"/>
  <c r="AP5" i="10"/>
  <c r="AP6" i="10"/>
  <c r="AP7" i="10"/>
  <c r="AP8" i="10"/>
  <c r="AP9" i="10"/>
  <c r="AP10" i="10"/>
  <c r="AP11" i="10"/>
  <c r="AP12" i="10"/>
  <c r="AP13" i="10"/>
  <c r="AP14" i="10"/>
  <c r="AP15" i="10"/>
  <c r="AP16" i="10"/>
  <c r="AP17" i="10"/>
  <c r="AP18" i="10"/>
  <c r="AP19" i="10"/>
  <c r="AP20" i="10"/>
  <c r="AP21" i="10"/>
  <c r="AP22" i="10"/>
  <c r="AP23" i="10"/>
  <c r="K21" i="10"/>
  <c r="K47" i="10"/>
  <c r="K46" i="10"/>
  <c r="V251" i="10"/>
  <c r="V250" i="10"/>
  <c r="V249" i="10"/>
  <c r="V248" i="10"/>
  <c r="V247" i="10"/>
  <c r="V246" i="10"/>
  <c r="V245" i="10"/>
  <c r="V244" i="10"/>
  <c r="V243" i="10"/>
  <c r="V242" i="10"/>
  <c r="V241" i="10"/>
  <c r="V240" i="10"/>
  <c r="V239" i="10"/>
  <c r="V238" i="10"/>
  <c r="V237" i="10"/>
  <c r="V236" i="10"/>
  <c r="V235" i="10"/>
  <c r="V234" i="10"/>
  <c r="V233" i="10"/>
  <c r="V232" i="10"/>
  <c r="V231" i="10"/>
  <c r="V230" i="10"/>
  <c r="V229" i="10"/>
  <c r="V228" i="10"/>
  <c r="V227" i="10"/>
  <c r="V226" i="10"/>
  <c r="V225" i="10"/>
  <c r="V224" i="10"/>
  <c r="V223" i="10"/>
  <c r="V222" i="10"/>
  <c r="V221" i="10"/>
  <c r="V220" i="10"/>
  <c r="V219" i="10"/>
  <c r="V218" i="10"/>
  <c r="V217" i="10"/>
  <c r="V216" i="10"/>
  <c r="V215" i="10"/>
  <c r="V214" i="10"/>
  <c r="V213" i="10"/>
  <c r="V212" i="10"/>
  <c r="V211" i="10"/>
  <c r="V210" i="10"/>
  <c r="V209" i="10"/>
  <c r="V208" i="10"/>
  <c r="V207" i="10"/>
  <c r="V206" i="10"/>
  <c r="V205" i="10"/>
  <c r="V204" i="10"/>
  <c r="V203" i="10"/>
  <c r="V202" i="10"/>
  <c r="V201" i="10"/>
  <c r="V200" i="10"/>
  <c r="V199" i="10"/>
  <c r="V198" i="10"/>
  <c r="V197" i="10"/>
  <c r="V196" i="10"/>
  <c r="V195" i="10"/>
  <c r="V194" i="10"/>
  <c r="V193" i="10"/>
  <c r="V192" i="10"/>
  <c r="V191" i="10"/>
  <c r="V190" i="10"/>
  <c r="V189" i="10"/>
  <c r="V188" i="10"/>
  <c r="V187" i="10"/>
  <c r="V186" i="10"/>
  <c r="V185" i="10"/>
  <c r="V184" i="10"/>
  <c r="V183" i="10"/>
  <c r="V182" i="10"/>
  <c r="V181" i="10"/>
  <c r="V180" i="10"/>
  <c r="V179" i="10"/>
  <c r="V178" i="10"/>
  <c r="V177" i="10"/>
  <c r="V176" i="10"/>
  <c r="V175" i="10"/>
  <c r="V174" i="10"/>
  <c r="V173" i="10"/>
  <c r="V172" i="10"/>
  <c r="V171" i="10"/>
  <c r="V170" i="10"/>
  <c r="V169" i="10"/>
  <c r="V168" i="10"/>
  <c r="V167" i="10"/>
  <c r="V166" i="10"/>
  <c r="V165" i="10"/>
  <c r="V164" i="10"/>
  <c r="V163" i="10"/>
  <c r="V162" i="10"/>
  <c r="V161" i="10"/>
  <c r="V160" i="10"/>
  <c r="V159" i="10"/>
  <c r="V158" i="10"/>
  <c r="V157" i="10"/>
  <c r="V156" i="10"/>
  <c r="V155" i="10"/>
  <c r="V154" i="10"/>
  <c r="V153" i="10"/>
  <c r="V152" i="10"/>
  <c r="V151" i="10"/>
  <c r="V150" i="10"/>
  <c r="V149" i="10"/>
  <c r="V148" i="10"/>
  <c r="V147" i="10"/>
  <c r="V146" i="10"/>
  <c r="V145" i="10"/>
  <c r="V144" i="10"/>
  <c r="V143" i="10"/>
  <c r="V142" i="10"/>
  <c r="V141" i="10"/>
  <c r="V140" i="10"/>
  <c r="V139" i="10"/>
  <c r="V138" i="10"/>
  <c r="V137" i="10"/>
  <c r="V136" i="10"/>
  <c r="V135" i="10"/>
  <c r="V134" i="10"/>
  <c r="V133" i="10"/>
  <c r="V132" i="10"/>
  <c r="V131" i="10"/>
  <c r="V130" i="10"/>
  <c r="V129" i="10"/>
  <c r="V128" i="10"/>
  <c r="V127" i="10"/>
  <c r="V126" i="10"/>
  <c r="V125" i="10"/>
  <c r="V124" i="10"/>
  <c r="V123" i="10"/>
  <c r="V122" i="10"/>
  <c r="V120" i="10"/>
  <c r="V119" i="10"/>
  <c r="V118" i="10"/>
  <c r="V117" i="10"/>
  <c r="V116" i="10"/>
  <c r="V115" i="10"/>
  <c r="V114" i="10"/>
  <c r="V113" i="10"/>
  <c r="V112" i="10"/>
  <c r="V111" i="10"/>
  <c r="V110" i="10"/>
  <c r="V109" i="10"/>
  <c r="V108" i="10"/>
  <c r="V107" i="10"/>
  <c r="V106" i="10"/>
  <c r="V105" i="10"/>
  <c r="V104" i="10"/>
  <c r="V103" i="10"/>
  <c r="V102" i="10"/>
  <c r="V101" i="10"/>
  <c r="V100" i="10"/>
  <c r="V99" i="10"/>
  <c r="V98" i="10"/>
  <c r="V97" i="10"/>
  <c r="V96" i="10"/>
  <c r="V95" i="10"/>
  <c r="V94" i="10"/>
  <c r="V93" i="10"/>
  <c r="V92" i="10"/>
  <c r="V91" i="10"/>
  <c r="V90" i="10"/>
  <c r="V89" i="10"/>
  <c r="V88" i="10"/>
  <c r="V87" i="10"/>
  <c r="V86" i="10"/>
  <c r="V85" i="10"/>
  <c r="V84" i="10"/>
  <c r="V83" i="10"/>
  <c r="V82" i="10"/>
  <c r="V81" i="10"/>
  <c r="V80" i="10"/>
  <c r="V79" i="10"/>
  <c r="V78" i="10"/>
  <c r="V77" i="10"/>
  <c r="V76" i="10"/>
  <c r="V75" i="10"/>
  <c r="V74" i="10"/>
  <c r="V73" i="10"/>
  <c r="V72" i="10"/>
  <c r="V71" i="10"/>
  <c r="V70" i="10"/>
  <c r="V69" i="10"/>
  <c r="V68" i="10"/>
  <c r="V67" i="10"/>
  <c r="V66" i="10"/>
  <c r="V65" i="10"/>
  <c r="V64" i="10"/>
  <c r="V63" i="10"/>
  <c r="V62" i="10"/>
  <c r="V61" i="10"/>
  <c r="V60" i="10"/>
  <c r="V59" i="10"/>
  <c r="V58" i="10"/>
  <c r="V57" i="10"/>
  <c r="K63" i="10"/>
  <c r="V56" i="10"/>
  <c r="K62" i="10"/>
  <c r="V55" i="10"/>
  <c r="K61" i="10"/>
  <c r="V54" i="10"/>
  <c r="K60" i="10"/>
  <c r="V53" i="10"/>
  <c r="K59" i="10"/>
  <c r="V52" i="10"/>
  <c r="K58" i="10"/>
  <c r="V51" i="10"/>
  <c r="K57" i="10"/>
  <c r="V50" i="10"/>
  <c r="K56" i="10"/>
  <c r="V49" i="10"/>
  <c r="K55" i="10"/>
  <c r="V48" i="10"/>
  <c r="K54" i="10"/>
  <c r="V47" i="10"/>
  <c r="K53" i="10"/>
  <c r="V46" i="10"/>
  <c r="K52" i="10"/>
  <c r="V45" i="10"/>
  <c r="K51" i="10"/>
  <c r="V44" i="10"/>
  <c r="K50" i="10"/>
  <c r="V43" i="10"/>
  <c r="K49" i="10"/>
  <c r="V42" i="10"/>
  <c r="K48" i="10"/>
  <c r="V41" i="10"/>
  <c r="K45" i="10"/>
  <c r="V40" i="10"/>
  <c r="K44" i="10"/>
  <c r="V39" i="10"/>
  <c r="K41" i="10"/>
  <c r="V38" i="10"/>
  <c r="K40" i="10"/>
  <c r="V37" i="10"/>
  <c r="K39" i="10"/>
  <c r="V36" i="10"/>
  <c r="K38" i="10"/>
  <c r="V35" i="10"/>
  <c r="K37" i="10"/>
  <c r="V34" i="10"/>
  <c r="K35" i="10"/>
  <c r="V33" i="10"/>
  <c r="K34" i="10"/>
  <c r="V32" i="10"/>
  <c r="K33" i="10"/>
  <c r="V31" i="10"/>
  <c r="K32" i="10"/>
  <c r="V30" i="10"/>
  <c r="K31" i="10"/>
  <c r="V29" i="10"/>
  <c r="K30" i="10"/>
  <c r="V28" i="10"/>
  <c r="E28" i="10"/>
  <c r="K29" i="10"/>
  <c r="V27" i="10"/>
  <c r="E27" i="10"/>
  <c r="K28" i="10"/>
  <c r="V26" i="10"/>
  <c r="E26" i="10"/>
  <c r="K27" i="10"/>
  <c r="V25" i="10"/>
  <c r="E25" i="10"/>
  <c r="K26" i="10"/>
  <c r="V24" i="10"/>
  <c r="E24" i="10"/>
  <c r="K25" i="10"/>
  <c r="V23" i="10"/>
  <c r="E23" i="10"/>
  <c r="K24" i="10"/>
  <c r="V22" i="10"/>
  <c r="E22" i="10"/>
  <c r="K23" i="10"/>
  <c r="V21" i="10"/>
  <c r="E21" i="10"/>
  <c r="K22" i="10"/>
  <c r="V20" i="10"/>
  <c r="E20" i="10"/>
  <c r="K20" i="10"/>
  <c r="V19" i="10"/>
  <c r="E19" i="10"/>
  <c r="K19" i="10"/>
  <c r="V18" i="10"/>
  <c r="E18" i="10"/>
  <c r="K18" i="10"/>
  <c r="V17" i="10"/>
  <c r="E17" i="10"/>
  <c r="C12" i="10"/>
  <c r="K17" i="10"/>
  <c r="V16" i="10"/>
  <c r="E16" i="10"/>
  <c r="C11" i="10"/>
  <c r="K16" i="10"/>
  <c r="V15" i="10"/>
  <c r="E15" i="10"/>
  <c r="C10" i="10"/>
  <c r="K15" i="10"/>
  <c r="V14" i="10"/>
  <c r="E14" i="10"/>
  <c r="C9" i="10"/>
  <c r="K14" i="10"/>
  <c r="V13" i="10"/>
  <c r="E13" i="10"/>
  <c r="C8" i="10"/>
  <c r="K13" i="10"/>
  <c r="V12" i="10"/>
  <c r="E12" i="10"/>
  <c r="C7" i="10"/>
  <c r="K12" i="10"/>
  <c r="V11" i="10"/>
  <c r="E11" i="10"/>
  <c r="C6" i="10"/>
  <c r="K11" i="10"/>
  <c r="V10" i="10"/>
  <c r="E10" i="10"/>
  <c r="C5" i="10"/>
  <c r="K10" i="10"/>
  <c r="V9" i="10"/>
  <c r="E9" i="10"/>
  <c r="C4" i="10"/>
  <c r="K9" i="10"/>
  <c r="V8" i="10"/>
  <c r="E8" i="10"/>
  <c r="C3" i="10"/>
  <c r="K8" i="10"/>
  <c r="V7" i="10"/>
  <c r="E7" i="10"/>
  <c r="K7" i="10"/>
  <c r="V6" i="10"/>
  <c r="E6" i="10"/>
  <c r="K6" i="10"/>
  <c r="V5" i="10"/>
  <c r="E5" i="10"/>
  <c r="K5" i="10"/>
  <c r="V4" i="10"/>
  <c r="E4" i="10"/>
  <c r="K4" i="10"/>
  <c r="V3" i="10"/>
  <c r="E3" i="10"/>
  <c r="K3" i="10"/>
  <c r="V2" i="10"/>
  <c r="E2" i="10"/>
  <c r="C2" i="10"/>
  <c r="K2" i="10"/>
  <c r="E11" i="19"/>
  <c r="E10" i="19"/>
  <c r="E8" i="19"/>
  <c r="E6" i="23"/>
  <c r="J4" i="23" a="1"/>
  <c r="J14" i="23" a="1"/>
  <c r="J33" i="23" a="1"/>
  <c r="J42" i="23" a="1"/>
  <c r="E26" i="23"/>
  <c r="C17" i="13" a="1"/>
  <c r="E7" i="23"/>
  <c r="J16" i="23" a="1"/>
  <c r="J17" i="23" a="1"/>
  <c r="J3" i="23" a="1"/>
  <c r="E67" i="23"/>
  <c r="E14" i="23"/>
  <c r="E43" i="23"/>
  <c r="J31" i="23" a="1"/>
  <c r="E23" i="23"/>
  <c r="E48" i="23"/>
  <c r="E18" i="23"/>
  <c r="E29" i="23"/>
  <c r="E65" i="23"/>
  <c r="E33" i="23"/>
  <c r="E34" i="23"/>
  <c r="J15" i="23" a="1"/>
  <c r="J9" i="23" a="1"/>
  <c r="E5" i="23"/>
  <c r="E25" i="23"/>
  <c r="E61" i="23"/>
  <c r="J12" i="23" a="1"/>
  <c r="E28" i="23"/>
  <c r="E19" i="23"/>
  <c r="C10" i="13" a="1"/>
  <c r="E31" i="23"/>
  <c r="J19" i="23" a="1"/>
  <c r="E3" i="23"/>
  <c r="E9" i="23"/>
  <c r="E38" i="23"/>
  <c r="J29" i="23" a="1"/>
  <c r="C12" i="13" a="1"/>
  <c r="J39" i="23" a="1"/>
  <c r="E46" i="23"/>
  <c r="E39" i="23"/>
  <c r="E4" i="23"/>
  <c r="E8" i="23"/>
  <c r="E54" i="23"/>
  <c r="E2" i="23"/>
  <c r="E20" i="23"/>
  <c r="E64" i="23"/>
  <c r="E40" i="23"/>
  <c r="E16" i="23"/>
  <c r="J21" i="23" a="1"/>
  <c r="E15" i="23"/>
  <c r="J28" i="23" a="1"/>
  <c r="E41" i="23"/>
  <c r="J37" i="23" a="1"/>
  <c r="E12" i="23"/>
  <c r="C11" i="13" a="1"/>
  <c r="E50" i="23"/>
  <c r="J43" i="23" a="1"/>
  <c r="C14" i="13" a="1"/>
  <c r="E63" i="23"/>
  <c r="J36" i="23" a="1"/>
  <c r="E36" i="23"/>
  <c r="J34" i="23" a="1"/>
  <c r="J7" i="23" a="1"/>
  <c r="C13" i="13" a="1"/>
  <c r="J27" i="23" a="1"/>
  <c r="E51" i="23"/>
  <c r="E55" i="23"/>
  <c r="E37" i="23"/>
  <c r="J30" i="23" a="1"/>
  <c r="E59" i="23"/>
  <c r="J5" i="23" a="1"/>
  <c r="E47" i="23"/>
  <c r="J40" i="23" a="1"/>
  <c r="J20" i="23" a="1"/>
  <c r="E56" i="23"/>
  <c r="C16" i="13" a="1"/>
  <c r="E32" i="23"/>
  <c r="J6" i="23" a="1"/>
  <c r="E13" i="23"/>
  <c r="J2" i="23" a="1"/>
  <c r="J8" i="23" a="1"/>
  <c r="E42" i="23"/>
  <c r="E57" i="23"/>
  <c r="J32" i="23" a="1"/>
  <c r="E30" i="23"/>
  <c r="E24" i="23"/>
  <c r="E17" i="23"/>
  <c r="J18" i="23" a="1"/>
  <c r="E21" i="23"/>
  <c r="E60" i="23"/>
  <c r="E49" i="23"/>
  <c r="C15" i="13" a="1"/>
  <c r="E27" i="23"/>
  <c r="E52" i="23"/>
  <c r="E58" i="23"/>
  <c r="J41" i="23" a="1"/>
  <c r="J26" i="23" a="1"/>
  <c r="AS3" i="10" l="1"/>
  <c r="AS989" i="10"/>
  <c r="AS990" i="10"/>
  <c r="AU3" i="10" a="1"/>
  <c r="AU3" i="10" s="1"/>
  <c r="AS991" i="10"/>
  <c r="AS7" i="10"/>
  <c r="AS993" i="10"/>
  <c r="AS6" i="10"/>
  <c r="AS4" i="10"/>
  <c r="AS992" i="10"/>
  <c r="AS5" i="10"/>
  <c r="AS994" i="10"/>
  <c r="AS988" i="10"/>
  <c r="AS1299" i="10"/>
  <c r="AS1623" i="10"/>
  <c r="AS1947" i="10"/>
  <c r="AS2210" i="10"/>
  <c r="AS2426" i="10"/>
  <c r="AS1425" i="10"/>
  <c r="AS1749" i="10"/>
  <c r="AS2073" i="10"/>
  <c r="AS2289" i="10"/>
  <c r="AS1114" i="10"/>
  <c r="AS1492" i="10"/>
  <c r="AS1816" i="10"/>
  <c r="AS2123" i="10"/>
  <c r="AS2339" i="10"/>
  <c r="AS2485" i="10"/>
  <c r="AS2521" i="10"/>
  <c r="AS996" i="10"/>
  <c r="AS1402" i="10"/>
  <c r="AS1726" i="10"/>
  <c r="AS2050" i="10"/>
  <c r="AS2277" i="10"/>
  <c r="AS1074" i="10"/>
  <c r="AS1447" i="10"/>
  <c r="AS1771" i="10"/>
  <c r="AS2081" i="10"/>
  <c r="AS2297" i="10"/>
  <c r="AS1231" i="10"/>
  <c r="AS1954" i="10"/>
  <c r="AS2334" i="10"/>
  <c r="AS2566" i="10"/>
  <c r="AS2602" i="10"/>
  <c r="AS2638" i="10"/>
  <c r="AS2674" i="10"/>
  <c r="AS2710" i="10"/>
  <c r="AS2746" i="10"/>
  <c r="AS2782" i="10"/>
  <c r="AS2818" i="10"/>
  <c r="AS2854" i="10"/>
  <c r="AS2890" i="10"/>
  <c r="AS2926" i="10"/>
  <c r="AS1017" i="10"/>
  <c r="AS1800" i="10"/>
  <c r="AS2366" i="10"/>
  <c r="AS1333" i="10"/>
  <c r="AS1819" i="10"/>
  <c r="AS2250" i="10"/>
  <c r="AS1170" i="10"/>
  <c r="AS1974" i="10"/>
  <c r="AS1006" i="10"/>
  <c r="AS1620" i="10"/>
  <c r="AS2065" i="10"/>
  <c r="AS2363" i="10"/>
  <c r="AS1174" i="10"/>
  <c r="AS1908" i="10"/>
  <c r="AS2378" i="10"/>
  <c r="AS1585" i="10"/>
  <c r="AS2520" i="10"/>
  <c r="AS2765" i="10"/>
  <c r="AS1849" i="10"/>
  <c r="AS1957" i="10"/>
  <c r="AS2517" i="10"/>
  <c r="AS2739" i="10"/>
  <c r="AS2955" i="10"/>
  <c r="AS1842" i="10"/>
  <c r="AS2589" i="10"/>
  <c r="AS2805" i="10"/>
  <c r="AS2971" i="10"/>
  <c r="AS3007" i="10"/>
  <c r="AS3043" i="10"/>
  <c r="AS3079" i="10"/>
  <c r="AS3121" i="10"/>
  <c r="AS1636" i="10"/>
  <c r="AS2394" i="10"/>
  <c r="AS2651" i="10"/>
  <c r="AS2916" i="10"/>
  <c r="AS1846" i="10"/>
  <c r="AS2642" i="10"/>
  <c r="AS2858" i="10"/>
  <c r="AS1518" i="10"/>
  <c r="AS2178" i="10"/>
  <c r="AS2567" i="10"/>
  <c r="AS2783" i="10"/>
  <c r="AS1404" i="10"/>
  <c r="AS2216" i="10"/>
  <c r="AS2649" i="10"/>
  <c r="AS2865" i="10"/>
  <c r="AS1362" i="10"/>
  <c r="AS1686" i="10"/>
  <c r="AS2010" i="10"/>
  <c r="AS2246" i="10"/>
  <c r="AS2462" i="10"/>
  <c r="AS1474" i="10"/>
  <c r="AS1798" i="10"/>
  <c r="AS2109" i="10"/>
  <c r="AS2325" i="10"/>
  <c r="AS1176" i="10"/>
  <c r="AS1548" i="10"/>
  <c r="AS1872" i="10"/>
  <c r="AS2159" i="10"/>
  <c r="AS2375" i="10"/>
  <c r="AS2491" i="10"/>
  <c r="AS2527" i="10"/>
  <c r="AS1092" i="10"/>
  <c r="AS1461" i="10"/>
  <c r="AS1785" i="10"/>
  <c r="AS2097" i="10"/>
  <c r="AS2313" i="10"/>
  <c r="AS1180" i="10"/>
  <c r="AS1489" i="10"/>
  <c r="AS1813" i="10"/>
  <c r="AS2117" i="10"/>
  <c r="AS2333" i="10"/>
  <c r="AS1306" i="10"/>
  <c r="AS2093" i="10"/>
  <c r="AS2391" i="10"/>
  <c r="AS2572" i="10"/>
  <c r="AS2608" i="10"/>
  <c r="AS2644" i="10"/>
  <c r="AS2680" i="10"/>
  <c r="AS2716" i="10"/>
  <c r="AS2752" i="10"/>
  <c r="AS2788" i="10"/>
  <c r="AS2824" i="10"/>
  <c r="AS2860" i="10"/>
  <c r="AS2896" i="10"/>
  <c r="AS2932" i="10"/>
  <c r="AS1128" i="10"/>
  <c r="AS1870" i="10"/>
  <c r="AS2430" i="10"/>
  <c r="AS1473" i="10"/>
  <c r="AS1885" i="10"/>
  <c r="AS2321" i="10"/>
  <c r="AS1326" i="10"/>
  <c r="AS2062" i="10"/>
  <c r="AS1216" i="10"/>
  <c r="AS1660" i="10"/>
  <c r="AS2108" i="10"/>
  <c r="AS2409" i="10"/>
  <c r="AS1330" i="10"/>
  <c r="AS1978" i="10"/>
  <c r="AS2480" i="10"/>
  <c r="AS2059" i="10"/>
  <c r="AS2585" i="10"/>
  <c r="AS2801" i="10"/>
  <c r="AS3139" i="10"/>
  <c r="AS2075" i="10"/>
  <c r="AS2559" i="10"/>
  <c r="AS2775" i="10"/>
  <c r="AS2880" i="10"/>
  <c r="AS1950" i="10"/>
  <c r="AS2625" i="10"/>
  <c r="AS2841" i="10"/>
  <c r="AS2977" i="10"/>
  <c r="AS3013" i="10"/>
  <c r="AS3049" i="10"/>
  <c r="AS3085" i="10"/>
  <c r="AS3127" i="10"/>
  <c r="AS1938" i="10"/>
  <c r="AS2453" i="10"/>
  <c r="AS2687" i="10"/>
  <c r="AS3130" i="10"/>
  <c r="AS2106" i="10"/>
  <c r="AS2678" i="10"/>
  <c r="AS2894" i="10"/>
  <c r="AS1552" i="10"/>
  <c r="AS2298" i="10"/>
  <c r="AS2603" i="10"/>
  <c r="AS2819" i="10"/>
  <c r="AS1549" i="10"/>
  <c r="AS2351" i="10"/>
  <c r="AS2685" i="10"/>
  <c r="AS1480" i="10"/>
  <c r="AS1804" i="10"/>
  <c r="AS2115" i="10"/>
  <c r="AS2331" i="10"/>
  <c r="AS1293" i="10"/>
  <c r="AS1617" i="10"/>
  <c r="AS1941" i="10"/>
  <c r="AS2204" i="10"/>
  <c r="AS2420" i="10"/>
  <c r="AS1342" i="10"/>
  <c r="AS1666" i="10"/>
  <c r="AS1990" i="10"/>
  <c r="AS2244" i="10"/>
  <c r="AS2460" i="10"/>
  <c r="AS2506" i="10"/>
  <c r="AS2542" i="10"/>
  <c r="AS1287" i="10"/>
  <c r="AS1611" i="10"/>
  <c r="AS1935" i="10"/>
  <c r="AS2192" i="10"/>
  <c r="AS2408" i="10"/>
  <c r="AS1315" i="10"/>
  <c r="AS1639" i="10"/>
  <c r="AS1963" i="10"/>
  <c r="AS2202" i="10"/>
  <c r="AS2418" i="10"/>
  <c r="AS1630" i="10"/>
  <c r="AS2196" i="10"/>
  <c r="AS2531" i="10"/>
  <c r="AS1252" i="10"/>
  <c r="AS1731" i="10"/>
  <c r="AS2138" i="10"/>
  <c r="AS2403" i="10"/>
  <c r="AS1533" i="10"/>
  <c r="AS1965" i="10"/>
  <c r="AS2276" i="10"/>
  <c r="AS1206" i="10"/>
  <c r="AS1708" i="10"/>
  <c r="AS2100" i="10"/>
  <c r="AS2411" i="10"/>
  <c r="AS2509" i="10"/>
  <c r="AS2554" i="10"/>
  <c r="AS1510" i="10"/>
  <c r="AS1942" i="10"/>
  <c r="AS2264" i="10"/>
  <c r="AS1210" i="10"/>
  <c r="AS1663" i="10"/>
  <c r="AS2071" i="10"/>
  <c r="AS2369" i="10"/>
  <c r="AS1744" i="10"/>
  <c r="AS2327" i="10"/>
  <c r="AS2578" i="10"/>
  <c r="AS2620" i="10"/>
  <c r="AS2662" i="10"/>
  <c r="AS2704" i="10"/>
  <c r="AS2749" i="10"/>
  <c r="AS2794" i="10"/>
  <c r="AS2836" i="10"/>
  <c r="AS2878" i="10"/>
  <c r="AS2920" i="10"/>
  <c r="AS1078" i="10"/>
  <c r="AS2017" i="10"/>
  <c r="AS2528" i="10"/>
  <c r="AS1624" i="10"/>
  <c r="AS2186" i="10"/>
  <c r="AS1209" i="10"/>
  <c r="AS2144" i="10"/>
  <c r="AS1336" i="10"/>
  <c r="AS1944" i="10"/>
  <c r="AS2324" i="10"/>
  <c r="AS1255" i="10"/>
  <c r="AS2091" i="10"/>
  <c r="AS2552" i="10"/>
  <c r="AS2330" i="10"/>
  <c r="AS2729" i="10"/>
  <c r="AS3112" i="10"/>
  <c r="AS2180" i="10"/>
  <c r="AS2631" i="10"/>
  <c r="AS2883" i="10"/>
  <c r="AS1777" i="10"/>
  <c r="AS2612" i="10"/>
  <c r="AS1320" i="10"/>
  <c r="AS1752" i="10"/>
  <c r="AS2151" i="10"/>
  <c r="AS2439" i="10"/>
  <c r="AS1575" i="10"/>
  <c r="AS2007" i="10"/>
  <c r="AS2312" i="10"/>
  <c r="AS1297" i="10"/>
  <c r="AS1729" i="10"/>
  <c r="AS2136" i="10"/>
  <c r="AS2424" i="10"/>
  <c r="AS2512" i="10"/>
  <c r="AS1003" i="10"/>
  <c r="AS1545" i="10"/>
  <c r="AS1977" i="10"/>
  <c r="AS2300" i="10"/>
  <c r="AS1254" i="10"/>
  <c r="AS1698" i="10"/>
  <c r="AS2094" i="10"/>
  <c r="AS2382" i="10"/>
  <c r="AS1803" i="10"/>
  <c r="AS2373" i="10"/>
  <c r="AS2581" i="10"/>
  <c r="AS2623" i="10"/>
  <c r="AS2665" i="10"/>
  <c r="AS2707" i="10"/>
  <c r="AS2755" i="10"/>
  <c r="AS2797" i="10"/>
  <c r="AS2839" i="10"/>
  <c r="AS2881" i="10"/>
  <c r="AS2923" i="10"/>
  <c r="AS1269" i="10"/>
  <c r="AS2090" i="10"/>
  <c r="AS2541" i="10"/>
  <c r="AS1657" i="10"/>
  <c r="AS2243" i="10"/>
  <c r="AS1392" i="10"/>
  <c r="AS2165" i="10"/>
  <c r="AS1410" i="10"/>
  <c r="AS1951" i="10"/>
  <c r="AS2345" i="10"/>
  <c r="AS1348" i="10"/>
  <c r="AS2141" i="10"/>
  <c r="AS1095" i="10"/>
  <c r="AS2445" i="10"/>
  <c r="AS2742" i="10"/>
  <c r="AS1123" i="10"/>
  <c r="AS2199" i="10"/>
  <c r="AS2654" i="10"/>
  <c r="AS2906" i="10"/>
  <c r="AS1788" i="10"/>
  <c r="AS2648" i="10"/>
  <c r="AS2900" i="10"/>
  <c r="AS2992" i="10"/>
  <c r="AS3034" i="10"/>
  <c r="AS3076" i="10"/>
  <c r="AS3133" i="10"/>
  <c r="AS2124" i="10"/>
  <c r="AS2556" i="10"/>
  <c r="AS2808" i="10"/>
  <c r="AS1732" i="10"/>
  <c r="AS2691" i="10"/>
  <c r="AS2943" i="10"/>
  <c r="AS2016" i="10"/>
  <c r="AS2501" i="10"/>
  <c r="AS2760" i="10"/>
  <c r="AS1603" i="10"/>
  <c r="AS2429" i="10"/>
  <c r="AS2780" i="10"/>
  <c r="AS2969" i="10"/>
  <c r="AS3005" i="10"/>
  <c r="AS3044" i="10"/>
  <c r="AS3080" i="10"/>
  <c r="AS2748" i="10"/>
  <c r="AS3221" i="10"/>
  <c r="AS3314" i="10"/>
  <c r="AS3437" i="10"/>
  <c r="AS3557" i="10"/>
  <c r="AS3677" i="10"/>
  <c r="AS3797" i="10"/>
  <c r="AS2609" i="10"/>
  <c r="AS3072" i="10"/>
  <c r="AS2160" i="10"/>
  <c r="AS2862" i="10"/>
  <c r="AS3155" i="10"/>
  <c r="AS3191" i="10"/>
  <c r="AS3239" i="10"/>
  <c r="AS3302" i="10"/>
  <c r="AS3380" i="10"/>
  <c r="AS3461" i="10"/>
  <c r="AS3542" i="10"/>
  <c r="AS3623" i="10"/>
  <c r="AS3701" i="10"/>
  <c r="AS3782" i="10"/>
  <c r="AS1971" i="10"/>
  <c r="AS2961" i="10"/>
  <c r="AS3362" i="10"/>
  <c r="AS3503" i="10"/>
  <c r="AS3644" i="10"/>
  <c r="AS3791" i="10"/>
  <c r="AS2735" i="10"/>
  <c r="AS3104" i="10"/>
  <c r="AS2838" i="10"/>
  <c r="AS2220" i="10"/>
  <c r="AS2849" i="10"/>
  <c r="AS3147" i="10"/>
  <c r="AS2630" i="10"/>
  <c r="AS3207" i="10"/>
  <c r="AS3423" i="10"/>
  <c r="AS3639" i="10"/>
  <c r="AS3815" i="10"/>
  <c r="AS3851" i="10"/>
  <c r="AS3887" i="10"/>
  <c r="AS3923" i="10"/>
  <c r="AS3959" i="10"/>
  <c r="AS3995" i="10"/>
  <c r="AS4031" i="10"/>
  <c r="AS4067" i="10"/>
  <c r="AS4103" i="10"/>
  <c r="AS4139" i="10"/>
  <c r="AS4175" i="10"/>
  <c r="AS4211" i="10"/>
  <c r="AS4247" i="10"/>
  <c r="AS4283" i="10"/>
  <c r="AS4319" i="10"/>
  <c r="AS4355" i="10"/>
  <c r="AS4391" i="10"/>
  <c r="AS4427" i="10"/>
  <c r="AS4463" i="10"/>
  <c r="AS4499" i="10"/>
  <c r="AS4535" i="10"/>
  <c r="AS3181" i="10"/>
  <c r="AS3397" i="10"/>
  <c r="AS3613" i="10"/>
  <c r="AS3718" i="10"/>
  <c r="AS3211" i="10"/>
  <c r="AS3427" i="10"/>
  <c r="AS3643" i="10"/>
  <c r="AS2604" i="10"/>
  <c r="AS3267" i="10"/>
  <c r="AS3483" i="10"/>
  <c r="AS3699" i="10"/>
  <c r="AS3825" i="10"/>
  <c r="AS3861" i="10"/>
  <c r="AS1372" i="10"/>
  <c r="AS1794" i="10"/>
  <c r="AS2174" i="10"/>
  <c r="AS1065" i="10"/>
  <c r="AS1582" i="10"/>
  <c r="AS2014" i="10"/>
  <c r="AS2348" i="10"/>
  <c r="AS1332" i="10"/>
  <c r="AS1764" i="10"/>
  <c r="AS2172" i="10"/>
  <c r="AS2447" i="10"/>
  <c r="AS2515" i="10"/>
  <c r="AS1173" i="10"/>
  <c r="AS1569" i="10"/>
  <c r="AS2001" i="10"/>
  <c r="AS2336" i="10"/>
  <c r="AS1261" i="10"/>
  <c r="AS1705" i="10"/>
  <c r="AS2130" i="10"/>
  <c r="AS2405" i="10"/>
  <c r="AS1866" i="10"/>
  <c r="AS2412" i="10"/>
  <c r="AS2584" i="10"/>
  <c r="AS2626" i="10"/>
  <c r="AS2668" i="10"/>
  <c r="AS1407" i="10"/>
  <c r="AS1839" i="10"/>
  <c r="AS2187" i="10"/>
  <c r="AS1102" i="10"/>
  <c r="AS1641" i="10"/>
  <c r="AS2049" i="10"/>
  <c r="AS2361" i="10"/>
  <c r="AS1384" i="10"/>
  <c r="AS1774" i="10"/>
  <c r="AS2195" i="10"/>
  <c r="AS2473" i="10"/>
  <c r="AS2518" i="10"/>
  <c r="AS1195" i="10"/>
  <c r="AS1618" i="10"/>
  <c r="AS2043" i="10"/>
  <c r="AS2349" i="10"/>
  <c r="AS1339" i="10"/>
  <c r="AS1747" i="10"/>
  <c r="AS2153" i="10"/>
  <c r="AS2441" i="10"/>
  <c r="AS1932" i="10"/>
  <c r="AS2472" i="10"/>
  <c r="AS2587" i="10"/>
  <c r="AS2629" i="10"/>
  <c r="AS2671" i="10"/>
  <c r="AS2719" i="10"/>
  <c r="AS2761" i="10"/>
  <c r="AS2803" i="10"/>
  <c r="AS2845" i="10"/>
  <c r="AS2887" i="10"/>
  <c r="AS2935" i="10"/>
  <c r="AS1446" i="10"/>
  <c r="AS2207" i="10"/>
  <c r="AS1177" i="10"/>
  <c r="AS1797" i="10"/>
  <c r="AS2342" i="10"/>
  <c r="AS1528" i="10"/>
  <c r="AS2190" i="10"/>
  <c r="AS1443" i="10"/>
  <c r="AS2058" i="10"/>
  <c r="AS2427" i="10"/>
  <c r="AS1554" i="10"/>
  <c r="AS2222" i="10"/>
  <c r="AS1345" i="10"/>
  <c r="AS2510" i="10"/>
  <c r="AS2814" i="10"/>
  <c r="AS1248" i="10"/>
  <c r="AS2319" i="10"/>
  <c r="AS2690" i="10"/>
  <c r="AS2942" i="10"/>
  <c r="AS2026" i="10"/>
  <c r="AS2684" i="10"/>
  <c r="AS2936" i="10"/>
  <c r="AS2998" i="10"/>
  <c r="AS3040" i="10"/>
  <c r="AS3088" i="10"/>
  <c r="AS3145" i="10"/>
  <c r="AS2177" i="10"/>
  <c r="AS2592" i="10"/>
  <c r="AS2867" i="10"/>
  <c r="AS2219" i="10"/>
  <c r="AS2727" i="10"/>
  <c r="AS1167" i="10"/>
  <c r="AS2099" i="10"/>
  <c r="AS2547" i="10"/>
  <c r="AS2832" i="10"/>
  <c r="AS1695" i="10"/>
  <c r="AS2564" i="10"/>
  <c r="AS2816" i="10"/>
  <c r="AS2975" i="10"/>
  <c r="AS3011" i="10"/>
  <c r="AS3050" i="10"/>
  <c r="AS3086" i="10"/>
  <c r="AS2931" i="10"/>
  <c r="AS3236" i="10"/>
  <c r="AS3335" i="10"/>
  <c r="AS3455" i="10"/>
  <c r="AS1536" i="10"/>
  <c r="AS1968" i="10"/>
  <c r="AS2295" i="10"/>
  <c r="AS1359" i="10"/>
  <c r="AS1791" i="10"/>
  <c r="AS2168" i="10"/>
  <c r="AS2456" i="10"/>
  <c r="AS1513" i="10"/>
  <c r="AS1945" i="10"/>
  <c r="AS2280" i="10"/>
  <c r="AS2488" i="10"/>
  <c r="AS2536" i="10"/>
  <c r="AS1329" i="10"/>
  <c r="AS1761" i="10"/>
  <c r="AS2156" i="10"/>
  <c r="AS2444" i="10"/>
  <c r="AS1482" i="10"/>
  <c r="AS1914" i="10"/>
  <c r="AS2238" i="10"/>
  <c r="AS1284" i="10"/>
  <c r="AS2157" i="10"/>
  <c r="AS2557" i="10"/>
  <c r="AS2599" i="10"/>
  <c r="AS2647" i="10"/>
  <c r="AS2689" i="10"/>
  <c r="AS2731" i="10"/>
  <c r="AS2773" i="10"/>
  <c r="AS2815" i="10"/>
  <c r="AS2863" i="10"/>
  <c r="AS2905" i="10"/>
  <c r="AS2947" i="10"/>
  <c r="AS1564" i="10"/>
  <c r="AS2306" i="10"/>
  <c r="AS1495" i="10"/>
  <c r="AS1948" i="10"/>
  <c r="AS2486" i="10"/>
  <c r="AS1738" i="10"/>
  <c r="AS2328" i="10"/>
  <c r="AS1734" i="10"/>
  <c r="AS2154" i="10"/>
  <c r="AS2525" i="10"/>
  <c r="AS1672" i="10"/>
  <c r="AS2357" i="10"/>
  <c r="AS2082" i="10"/>
  <c r="AS2634" i="10"/>
  <c r="AS2886" i="10"/>
  <c r="AS1765" i="10"/>
  <c r="AS2496" i="10"/>
  <c r="AS2798" i="10"/>
  <c r="AS2952" i="10"/>
  <c r="AS2435" i="10"/>
  <c r="AS2756" i="10"/>
  <c r="AS2968" i="10"/>
  <c r="AS3016" i="10"/>
  <c r="AS3058" i="10"/>
  <c r="AS3100" i="10"/>
  <c r="AS1444" i="10"/>
  <c r="AS2364" i="10"/>
  <c r="AS2700" i="10"/>
  <c r="AS1089" i="10"/>
  <c r="AS2550" i="10"/>
  <c r="AS2799" i="10"/>
  <c r="AS1464" i="10"/>
  <c r="AS2343" i="10"/>
  <c r="AS2652" i="10"/>
  <c r="AS2904" i="10"/>
  <c r="AS2103" i="10"/>
  <c r="AS2636" i="10"/>
  <c r="AS2901" i="10"/>
  <c r="AS2987" i="10"/>
  <c r="AS3026" i="10"/>
  <c r="AS3062" i="10"/>
  <c r="AS1927" i="10"/>
  <c r="AS3000" i="10"/>
  <c r="AS3266" i="10"/>
  <c r="AS3374" i="10"/>
  <c r="AS3497" i="10"/>
  <c r="AS3617" i="10"/>
  <c r="AS3737" i="10"/>
  <c r="AS1519" i="10"/>
  <c r="AS2825" i="10"/>
  <c r="AS1497" i="10"/>
  <c r="AS2646" i="10"/>
  <c r="AS3087" i="10"/>
  <c r="AS3173" i="10"/>
  <c r="AS1470" i="10"/>
  <c r="AS2102" i="10"/>
  <c r="AS1401" i="10"/>
  <c r="AS2145" i="10"/>
  <c r="AS1405" i="10"/>
  <c r="AS2053" i="10"/>
  <c r="AS2494" i="10"/>
  <c r="AS1272" i="10"/>
  <c r="AS1893" i="10"/>
  <c r="AS1026" i="10"/>
  <c r="AS1879" i="10"/>
  <c r="AS2454" i="10"/>
  <c r="AS2288" i="10"/>
  <c r="AS2605" i="10"/>
  <c r="AS2683" i="10"/>
  <c r="AS2740" i="10"/>
  <c r="AS2809" i="10"/>
  <c r="AS2872" i="10"/>
  <c r="AS2941" i="10"/>
  <c r="AS1807" i="10"/>
  <c r="AS1300" i="10"/>
  <c r="AS2105" i="10"/>
  <c r="AS1650" i="10"/>
  <c r="AS1296" i="10"/>
  <c r="AS2129" i="10"/>
  <c r="AS1144" i="10"/>
  <c r="AS2286" i="10"/>
  <c r="AS2255" i="10"/>
  <c r="AS2850" i="10"/>
  <c r="AS2052" i="10"/>
  <c r="AS2726" i="10"/>
  <c r="AS1735" i="10"/>
  <c r="AS2720" i="10"/>
  <c r="AS2980" i="10"/>
  <c r="AS3031" i="10"/>
  <c r="AS3094" i="10"/>
  <c r="AS1551" i="10"/>
  <c r="AS2546" i="10"/>
  <c r="AS3142" i="10"/>
  <c r="AS2583" i="10"/>
  <c r="AS2930" i="10"/>
  <c r="AS2163" i="10"/>
  <c r="AS2688" i="10"/>
  <c r="AS1431" i="10"/>
  <c r="AS2600" i="10"/>
  <c r="AS2937" i="10"/>
  <c r="AS3002" i="10"/>
  <c r="AS3056" i="10"/>
  <c r="AS2249" i="10"/>
  <c r="AS3194" i="10"/>
  <c r="AS3356" i="10"/>
  <c r="AS3518" i="10"/>
  <c r="AS3659" i="10"/>
  <c r="AS3806" i="10"/>
  <c r="AS2741" i="10"/>
  <c r="AS1375" i="10"/>
  <c r="AS2738" i="10"/>
  <c r="AS3149" i="10"/>
  <c r="AS3197" i="10"/>
  <c r="AS3248" i="10"/>
  <c r="AS3320" i="10"/>
  <c r="AS3407" i="10"/>
  <c r="AS3494" i="10"/>
  <c r="AS3581" i="10"/>
  <c r="AS3671" i="10"/>
  <c r="AS3755" i="10"/>
  <c r="AS1755" i="10"/>
  <c r="AS2910" i="10"/>
  <c r="AS3353" i="10"/>
  <c r="AS3515" i="10"/>
  <c r="AS3668" i="10"/>
  <c r="AS2078" i="10"/>
  <c r="AS2885" i="10"/>
  <c r="AS2450" i="10"/>
  <c r="AS3101" i="10"/>
  <c r="AS2666" i="10"/>
  <c r="AS3081" i="10"/>
  <c r="AS2322" i="10"/>
  <c r="AS3171" i="10"/>
  <c r="AS3400" i="10"/>
  <c r="AS3652" i="10"/>
  <c r="AS3821" i="10"/>
  <c r="AS3860" i="10"/>
  <c r="AS3899" i="10"/>
  <c r="AS3938" i="10"/>
  <c r="AS3977" i="10"/>
  <c r="AS4016" i="10"/>
  <c r="AS4055" i="10"/>
  <c r="AS4094" i="10"/>
  <c r="AS4133" i="10"/>
  <c r="AS4172" i="10"/>
  <c r="AS4214" i="10"/>
  <c r="AS4253" i="10"/>
  <c r="AS4292" i="10"/>
  <c r="AS4331" i="10"/>
  <c r="AS4370" i="10"/>
  <c r="AS4409" i="10"/>
  <c r="AS4448" i="10"/>
  <c r="AS4487" i="10"/>
  <c r="AS4526" i="10"/>
  <c r="AS3154" i="10"/>
  <c r="AS3384" i="10"/>
  <c r="AS3636" i="10"/>
  <c r="AS3777" i="10"/>
  <c r="AS3270" i="10"/>
  <c r="AS3499" i="10"/>
  <c r="AS3738" i="10"/>
  <c r="AS3144" i="10"/>
  <c r="AS3388" i="10"/>
  <c r="AS3627" i="10"/>
  <c r="AS3816" i="10"/>
  <c r="AS3855" i="10"/>
  <c r="AS3894" i="10"/>
  <c r="AS3930" i="10"/>
  <c r="AS3981" i="10"/>
  <c r="AS4035" i="10"/>
  <c r="AS4092" i="10"/>
  <c r="AS4149" i="10"/>
  <c r="AS4203" i="10"/>
  <c r="AS4260" i="10"/>
  <c r="AS4314" i="10"/>
  <c r="AS4371" i="10"/>
  <c r="AS4425" i="10"/>
  <c r="AS4479" i="10"/>
  <c r="AS3107" i="10"/>
  <c r="AS3345" i="10"/>
  <c r="AS3561" i="10"/>
  <c r="AS3969" i="10"/>
  <c r="AS4071" i="10"/>
  <c r="AS4173" i="10"/>
  <c r="AS4275" i="10"/>
  <c r="AS4377" i="10"/>
  <c r="AS4482" i="10"/>
  <c r="AS3141" i="10"/>
  <c r="AS3349" i="10"/>
  <c r="AS3565" i="10"/>
  <c r="AS3781" i="10"/>
  <c r="AS3546" i="10"/>
  <c r="AS3131" i="10"/>
  <c r="AS2601" i="10"/>
  <c r="AS3274" i="10"/>
  <c r="AS3490" i="10"/>
  <c r="AS3706" i="10"/>
  <c r="AS3006" i="10"/>
  <c r="AS3451" i="10"/>
  <c r="AS2787" i="10"/>
  <c r="AS3514" i="10"/>
  <c r="AS1515" i="10"/>
  <c r="AS1578" i="10"/>
  <c r="AS2259" i="10"/>
  <c r="AS1509" i="10"/>
  <c r="AS2217" i="10"/>
  <c r="AS1450" i="10"/>
  <c r="AS2208" i="10"/>
  <c r="AS2500" i="10"/>
  <c r="AS1353" i="10"/>
  <c r="AS2120" i="10"/>
  <c r="AS1203" i="10"/>
  <c r="AS1987" i="10"/>
  <c r="AS1146" i="10"/>
  <c r="AS2495" i="10"/>
  <c r="AS2614" i="10"/>
  <c r="AS2692" i="10"/>
  <c r="AS2758" i="10"/>
  <c r="AS2821" i="10"/>
  <c r="AS2884" i="10"/>
  <c r="AS2950" i="10"/>
  <c r="AS2150" i="10"/>
  <c r="AS1506" i="10"/>
  <c r="AS2271" i="10"/>
  <c r="AS1852" i="10"/>
  <c r="AS1417" i="10"/>
  <c r="AS2193" i="10"/>
  <c r="AS1477" i="10"/>
  <c r="AS2438" i="10"/>
  <c r="AS2471" i="10"/>
  <c r="AS2909" i="10"/>
  <c r="AS2270" i="10"/>
  <c r="AS2811" i="10"/>
  <c r="AS1876" i="10"/>
  <c r="AS2769" i="10"/>
  <c r="AS2986" i="10"/>
  <c r="AS3046" i="10"/>
  <c r="AS3106" i="10"/>
  <c r="AS2037" i="10"/>
  <c r="AS2615" i="10"/>
  <c r="AS1242" i="10"/>
  <c r="AS2619" i="10"/>
  <c r="AS1411" i="10"/>
  <c r="AS2358" i="10"/>
  <c r="AS2724" i="10"/>
  <c r="AS1836" i="10"/>
  <c r="AS2672" i="10"/>
  <c r="AS2963" i="10"/>
  <c r="AS3014" i="10"/>
  <c r="AS3065" i="10"/>
  <c r="AS2715" i="10"/>
  <c r="AS3242" i="10"/>
  <c r="AS3383" i="10"/>
  <c r="AS3536" i="10"/>
  <c r="AS3686" i="10"/>
  <c r="AS1378" i="10"/>
  <c r="AS2807" i="10"/>
  <c r="AS1567" i="10"/>
  <c r="AS2789" i="10"/>
  <c r="AS3158" i="10"/>
  <c r="AS3203" i="10"/>
  <c r="AS3260" i="10"/>
  <c r="AS3332" i="10"/>
  <c r="AS3419" i="10"/>
  <c r="AS3509" i="10"/>
  <c r="AS3593" i="10"/>
  <c r="AS3683" i="10"/>
  <c r="AS3770" i="10"/>
  <c r="AS1873" i="10"/>
  <c r="AS2979" i="10"/>
  <c r="AS3389" i="10"/>
  <c r="AS3539" i="10"/>
  <c r="AS3692" i="10"/>
  <c r="AS2262" i="10"/>
  <c r="AS2951" i="10"/>
  <c r="AS2607" i="10"/>
  <c r="AS3137" i="10"/>
  <c r="AS2717" i="10"/>
  <c r="AS3111" i="10"/>
  <c r="AS2561" i="10"/>
  <c r="AS3220" i="10"/>
  <c r="AS3459" i="10"/>
  <c r="AS3688" i="10"/>
  <c r="AS3827" i="10"/>
  <c r="AS3866" i="10"/>
  <c r="AS3905" i="10"/>
  <c r="AS3944" i="10"/>
  <c r="AS3983" i="10"/>
  <c r="AS4022" i="10"/>
  <c r="AS4061" i="10"/>
  <c r="AS4100" i="10"/>
  <c r="AS4142" i="10"/>
  <c r="AS4181" i="10"/>
  <c r="AS4220" i="10"/>
  <c r="AS4259" i="10"/>
  <c r="AS4298" i="10"/>
  <c r="AS4337" i="10"/>
  <c r="AS4376" i="10"/>
  <c r="AS4415" i="10"/>
  <c r="AS4454" i="10"/>
  <c r="AS4493" i="10"/>
  <c r="AS4532" i="10"/>
  <c r="AS3204" i="10"/>
  <c r="AS3433" i="10"/>
  <c r="AS3672" i="10"/>
  <c r="AS2523" i="10"/>
  <c r="AS3306" i="10"/>
  <c r="AS3535" i="10"/>
  <c r="AS3774" i="10"/>
  <c r="AS3195" i="10"/>
  <c r="AS3424" i="10"/>
  <c r="AS3663" i="10"/>
  <c r="AS3822" i="10"/>
  <c r="AS3864" i="10"/>
  <c r="AS3900" i="10"/>
  <c r="AS3939" i="10"/>
  <c r="AS3990" i="10"/>
  <c r="AS4047" i="10"/>
  <c r="AS4101" i="10"/>
  <c r="AS4158" i="10"/>
  <c r="AS4212" i="10"/>
  <c r="AS4269" i="10"/>
  <c r="AS4323" i="10"/>
  <c r="AS4380" i="10"/>
  <c r="AS4434" i="10"/>
  <c r="AS4488" i="10"/>
  <c r="AS3165" i="10"/>
  <c r="AS3381" i="10"/>
  <c r="AS3597" i="10"/>
  <c r="AS3987" i="10"/>
  <c r="AS4086" i="10"/>
  <c r="AS4188" i="10"/>
  <c r="AS4293" i="10"/>
  <c r="AS1696" i="10"/>
  <c r="AS2354" i="10"/>
  <c r="AS1725" i="10"/>
  <c r="AS2384" i="10"/>
  <c r="AS1621" i="10"/>
  <c r="AS2303" i="10"/>
  <c r="AS2530" i="10"/>
  <c r="AS1503" i="10"/>
  <c r="AS2205" i="10"/>
  <c r="AS1423" i="10"/>
  <c r="AS2166" i="10"/>
  <c r="AS1542" i="10"/>
  <c r="AS2560" i="10"/>
  <c r="AS2635" i="10"/>
  <c r="AS2701" i="10"/>
  <c r="AS2770" i="10"/>
  <c r="AS2833" i="10"/>
  <c r="AS2902" i="10"/>
  <c r="AS2959" i="10"/>
  <c r="AS2285" i="10"/>
  <c r="AS1594" i="10"/>
  <c r="AS2466" i="10"/>
  <c r="AS2112" i="10"/>
  <c r="AS1627" i="10"/>
  <c r="AS2292" i="10"/>
  <c r="AS1654" i="10"/>
  <c r="AS2529" i="10"/>
  <c r="AS2621" i="10"/>
  <c r="AS2958" i="10"/>
  <c r="AS2478" i="10"/>
  <c r="AS2870" i="10"/>
  <c r="AS2387" i="10"/>
  <c r="AS2864" i="10"/>
  <c r="AS3001" i="10"/>
  <c r="AS3061" i="10"/>
  <c r="AS3118" i="10"/>
  <c r="AS2184" i="10"/>
  <c r="AS2723" i="10"/>
  <c r="AS1614" i="10"/>
  <c r="AS2750" i="10"/>
  <c r="AS1525" i="10"/>
  <c r="AS2483" i="10"/>
  <c r="AS2855" i="10"/>
  <c r="AS2148" i="10"/>
  <c r="AS2744" i="10"/>
  <c r="AS2978" i="10"/>
  <c r="AS3029" i="10"/>
  <c r="AS3074" i="10"/>
  <c r="AS2946" i="10"/>
  <c r="AS3275" i="10"/>
  <c r="AS3416" i="10"/>
  <c r="AS3578" i="10"/>
  <c r="AS3719" i="10"/>
  <c r="AS1669" i="10"/>
  <c r="AS2957" i="10"/>
  <c r="AS2085" i="10"/>
  <c r="AS2954" i="10"/>
  <c r="AS3167" i="10"/>
  <c r="AS3212" i="10"/>
  <c r="AS3278" i="10"/>
  <c r="AS3350" i="10"/>
  <c r="AS3440" i="10"/>
  <c r="AS3530" i="10"/>
  <c r="AS3614" i="10"/>
  <c r="AS3710" i="10"/>
  <c r="AS3794" i="10"/>
  <c r="AS2513" i="10"/>
  <c r="AS3090" i="10"/>
  <c r="AS3422" i="10"/>
  <c r="AS3572" i="10"/>
  <c r="AS3728" i="10"/>
  <c r="AS2465" i="10"/>
  <c r="AS3048" i="10"/>
  <c r="AS2673" i="10"/>
  <c r="AS2019" i="10"/>
  <c r="AS2882" i="10"/>
  <c r="AS3153" i="10"/>
  <c r="AS2846" i="10"/>
  <c r="AS3279" i="10"/>
  <c r="AS3508" i="10"/>
  <c r="AS3747" i="10"/>
  <c r="AS3836" i="10"/>
  <c r="AS3875" i="10"/>
  <c r="AS3914" i="10"/>
  <c r="AS3953" i="10"/>
  <c r="AS1588" i="10"/>
  <c r="AS2390" i="10"/>
  <c r="AS2096" i="10"/>
  <c r="AS1558" i="10"/>
  <c r="AS2352" i="10"/>
  <c r="AS2551" i="10"/>
  <c r="AS2133" i="10"/>
  <c r="AS1555" i="10"/>
  <c r="AS2310" i="10"/>
  <c r="AS2508" i="10"/>
  <c r="AS2650" i="10"/>
  <c r="AS2734" i="10"/>
  <c r="AS2827" i="10"/>
  <c r="AS2911" i="10"/>
  <c r="AS1693" i="10"/>
  <c r="AS1561" i="10"/>
  <c r="AS2522" i="10"/>
  <c r="AS1117" i="10"/>
  <c r="AS2211" i="10"/>
  <c r="AS1878" i="10"/>
  <c r="AS2127" i="10"/>
  <c r="AS2922" i="10"/>
  <c r="AS2582" i="10"/>
  <c r="AS1245" i="10"/>
  <c r="AS2792" i="10"/>
  <c r="AS3010" i="10"/>
  <c r="AS3082" i="10"/>
  <c r="AS2056" i="10"/>
  <c r="AS2759" i="10"/>
  <c r="AS2432" i="10"/>
  <c r="AS1438" i="10"/>
  <c r="AS2540" i="10"/>
  <c r="AS1000" i="10"/>
  <c r="AS2708" i="10"/>
  <c r="AS2984" i="10"/>
  <c r="AS3047" i="10"/>
  <c r="AS2730" i="10"/>
  <c r="AS3290" i="10"/>
  <c r="AS3485" i="10"/>
  <c r="AS3698" i="10"/>
  <c r="AS2088" i="10"/>
  <c r="AS3129" i="10"/>
  <c r="AS2804" i="10"/>
  <c r="AS3176" i="10"/>
  <c r="AS3233" i="10"/>
  <c r="AS3338" i="10"/>
  <c r="AS3452" i="10"/>
  <c r="AS3569" i="10"/>
  <c r="AS3689" i="10"/>
  <c r="AS1038" i="10"/>
  <c r="AS2745" i="10"/>
  <c r="AS3398" i="10"/>
  <c r="AS3599" i="10"/>
  <c r="AS3803" i="10"/>
  <c r="AS3023" i="10"/>
  <c r="AS2856" i="10"/>
  <c r="AS2574" i="10"/>
  <c r="AS3134" i="10"/>
  <c r="AS2985" i="10"/>
  <c r="AS3364" i="10"/>
  <c r="AS3711" i="10"/>
  <c r="AS3842" i="10"/>
  <c r="AS3893" i="10"/>
  <c r="AS3947" i="10"/>
  <c r="AS3998" i="10"/>
  <c r="AS4043" i="10"/>
  <c r="AS4088" i="10"/>
  <c r="AS4136" i="10"/>
  <c r="AS4187" i="10"/>
  <c r="AS4232" i="10"/>
  <c r="AS4277" i="10"/>
  <c r="AS4325" i="10"/>
  <c r="AS4373" i="10"/>
  <c r="AS4421" i="10"/>
  <c r="AS4469" i="10"/>
  <c r="AS4514" i="10"/>
  <c r="AS2892" i="10"/>
  <c r="AS3420" i="10"/>
  <c r="AS3708" i="10"/>
  <c r="AS2967" i="10"/>
  <c r="AS3414" i="10"/>
  <c r="AS3702" i="10"/>
  <c r="AS3172" i="10"/>
  <c r="AS3460" i="10"/>
  <c r="AS3748" i="10"/>
  <c r="AS3843" i="10"/>
  <c r="AS3888" i="10"/>
  <c r="AS3933" i="10"/>
  <c r="AS3999" i="10"/>
  <c r="AS4065" i="10"/>
  <c r="AS4131" i="10"/>
  <c r="AS4194" i="10"/>
  <c r="AS4263" i="10"/>
  <c r="AS4332" i="10"/>
  <c r="AS4398" i="10"/>
  <c r="AS4461" i="10"/>
  <c r="AS3039" i="10"/>
  <c r="AS3358" i="10"/>
  <c r="AS3633" i="10"/>
  <c r="AS4020" i="10"/>
  <c r="AS4137" i="10"/>
  <c r="AS4257" i="10"/>
  <c r="AS4383" i="10"/>
  <c r="AS1633" i="10"/>
  <c r="AS3192" i="10"/>
  <c r="AS3421" i="10"/>
  <c r="AS3660" i="10"/>
  <c r="AS3330" i="10"/>
  <c r="AS3798" i="10"/>
  <c r="AS1728" i="10"/>
  <c r="AS3225" i="10"/>
  <c r="AS3454" i="10"/>
  <c r="AS3693" i="10"/>
  <c r="AS3105" i="10"/>
  <c r="AS3523" i="10"/>
  <c r="AS3219" i="10"/>
  <c r="AS3730" i="10"/>
  <c r="AS4006" i="10"/>
  <c r="AS4222" i="10"/>
  <c r="AS4438" i="10"/>
  <c r="AS4788" i="10"/>
  <c r="AS4905" i="10"/>
  <c r="AS5025" i="10"/>
  <c r="AS1860" i="10"/>
  <c r="AS1219" i="10"/>
  <c r="AS2181" i="10"/>
  <c r="AS1656" i="10"/>
  <c r="AS2476" i="10"/>
  <c r="AS1294" i="10"/>
  <c r="AS2228" i="10"/>
  <c r="AS1597" i="10"/>
  <c r="AS1036" i="10"/>
  <c r="AS2563" i="10"/>
  <c r="AS2656" i="10"/>
  <c r="AS2743" i="10"/>
  <c r="AS2842" i="10"/>
  <c r="AS2917" i="10"/>
  <c r="AS1888" i="10"/>
  <c r="AS1675" i="10"/>
  <c r="AS1110" i="10"/>
  <c r="AS1303" i="10"/>
  <c r="AS2370" i="10"/>
  <c r="AS1996" i="10"/>
  <c r="AS2315" i="10"/>
  <c r="AS1233" i="10"/>
  <c r="AS2618" i="10"/>
  <c r="AS1762" i="10"/>
  <c r="AS2877" i="10"/>
  <c r="AS3022" i="10"/>
  <c r="AS3097" i="10"/>
  <c r="AS2252" i="10"/>
  <c r="AS2795" i="10"/>
  <c r="AS2606" i="10"/>
  <c r="AS1626" i="10"/>
  <c r="AS2616" i="10"/>
  <c r="AS1680" i="10"/>
  <c r="AS2757" i="10"/>
  <c r="AS2993" i="10"/>
  <c r="AS3059" i="10"/>
  <c r="AS2964" i="10"/>
  <c r="AS3305" i="10"/>
  <c r="AS3524" i="10"/>
  <c r="AS3725" i="10"/>
  <c r="AS2591" i="10"/>
  <c r="AS1516" i="10"/>
  <c r="AS3033" i="10"/>
  <c r="AS3182" i="10"/>
  <c r="AS3254" i="10"/>
  <c r="AS3359" i="10"/>
  <c r="AS3473" i="10"/>
  <c r="AS3590" i="10"/>
  <c r="AS3716" i="10"/>
  <c r="AS1371" i="10"/>
  <c r="AS2928" i="10"/>
  <c r="AS3431" i="10"/>
  <c r="AS3620" i="10"/>
  <c r="AS2121" i="10"/>
  <c r="AS3066" i="10"/>
  <c r="AS2973" i="10"/>
  <c r="AS2699" i="10"/>
  <c r="AS3156" i="10"/>
  <c r="AS3092" i="10"/>
  <c r="AS3436" i="10"/>
  <c r="AS3760" i="10"/>
  <c r="AS3848" i="10"/>
  <c r="AS3902" i="10"/>
  <c r="AS3956" i="10"/>
  <c r="AS4004" i="10"/>
  <c r="AS4049" i="10"/>
  <c r="AS4097" i="10"/>
  <c r="AS4148" i="10"/>
  <c r="AS4193" i="10"/>
  <c r="AS4238" i="10"/>
  <c r="AS4286" i="10"/>
  <c r="AS4334" i="10"/>
  <c r="AS4382" i="10"/>
  <c r="AS4430" i="10"/>
  <c r="AS4475" i="10"/>
  <c r="AS4520" i="10"/>
  <c r="AS3168" i="10"/>
  <c r="AS3469" i="10"/>
  <c r="AS3744" i="10"/>
  <c r="AS3175" i="10"/>
  <c r="AS3463" i="10"/>
  <c r="AS3751" i="10"/>
  <c r="AS3231" i="10"/>
  <c r="AS3519" i="10"/>
  <c r="AS3784" i="10"/>
  <c r="AS3849" i="10"/>
  <c r="AS3897" i="10"/>
  <c r="AS3945" i="10"/>
  <c r="AS4008" i="10"/>
  <c r="AS4074" i="10"/>
  <c r="AS4140" i="10"/>
  <c r="AS4209" i="10"/>
  <c r="AS4278" i="10"/>
  <c r="AS4341" i="10"/>
  <c r="AS4407" i="10"/>
  <c r="AS4470" i="10"/>
  <c r="AS3122" i="10"/>
  <c r="AS3417" i="10"/>
  <c r="AS3669" i="10"/>
  <c r="AS4038" i="10"/>
  <c r="AS4155" i="10"/>
  <c r="AS4284" i="10"/>
  <c r="AS4401" i="10"/>
  <c r="AS2481" i="10"/>
  <c r="AS3228" i="10"/>
  <c r="AS3457" i="10"/>
  <c r="AS3696" i="10"/>
  <c r="AS3402" i="10"/>
  <c r="AS2273" i="10"/>
  <c r="AS2213" i="10"/>
  <c r="AS3261" i="10"/>
  <c r="AS3513" i="10"/>
  <c r="AS3742" i="10"/>
  <c r="AS3138" i="10"/>
  <c r="AS3595" i="10"/>
  <c r="AS3291" i="10"/>
  <c r="AS3826" i="10"/>
  <c r="AS4042" i="10"/>
  <c r="AS4258" i="10"/>
  <c r="AS4474" i="10"/>
  <c r="AS4806" i="10"/>
  <c r="AS1912" i="10"/>
  <c r="AS1366" i="10"/>
  <c r="AS2253" i="10"/>
  <c r="AS1882" i="10"/>
  <c r="AS2482" i="10"/>
  <c r="AS1437" i="10"/>
  <c r="AS2372" i="10"/>
  <c r="AS1855" i="10"/>
  <c r="AS1479" i="10"/>
  <c r="AS2575" i="10"/>
  <c r="AS2677" i="10"/>
  <c r="AS2767" i="10"/>
  <c r="AS2851" i="10"/>
  <c r="AS2938" i="10"/>
  <c r="AS2235" i="10"/>
  <c r="AS1896" i="10"/>
  <c r="AS1587" i="10"/>
  <c r="AS1605" i="10"/>
  <c r="AS2489" i="10"/>
  <c r="AS2279" i="10"/>
  <c r="AS2598" i="10"/>
  <c r="AS1486" i="10"/>
  <c r="AS2703" i="10"/>
  <c r="AS2376" i="10"/>
  <c r="AS2949" i="10"/>
  <c r="AS3028" i="10"/>
  <c r="AS3115" i="10"/>
  <c r="AS2442" i="10"/>
  <c r="AS3103" i="10"/>
  <c r="AS2714" i="10"/>
  <c r="AS1824" i="10"/>
  <c r="AS2675" i="10"/>
  <c r="AS2035" i="10"/>
  <c r="AS2829" i="10"/>
  <c r="AS2999" i="10"/>
  <c r="AS3071" i="10"/>
  <c r="AS3018" i="10"/>
  <c r="AS3344" i="10"/>
  <c r="AS3566" i="10"/>
  <c r="AS3758" i="10"/>
  <c r="AS2682" i="10"/>
  <c r="AS1983" i="10"/>
  <c r="AS3069" i="10"/>
  <c r="AS3188" i="10"/>
  <c r="AS3272" i="10"/>
  <c r="AS3371" i="10"/>
  <c r="AS3488" i="10"/>
  <c r="AS3608" i="10"/>
  <c r="AS3731" i="10"/>
  <c r="AS1689" i="10"/>
  <c r="AS3015" i="10"/>
  <c r="AS3458" i="10"/>
  <c r="AS3656" i="10"/>
  <c r="AS2340" i="10"/>
  <c r="AS3117" i="10"/>
  <c r="AS3009" i="10"/>
  <c r="AS2790" i="10"/>
  <c r="AS3162" i="10"/>
  <c r="AS3143" i="10"/>
  <c r="AS3495" i="10"/>
  <c r="AS3796" i="10"/>
  <c r="AS3857" i="10"/>
  <c r="AS3911" i="10"/>
  <c r="AS3965" i="10"/>
  <c r="AS4010" i="10"/>
  <c r="AS4058" i="10"/>
  <c r="AS4109" i="10"/>
  <c r="AS4154" i="10"/>
  <c r="AS4199" i="10"/>
  <c r="AS4244" i="10"/>
  <c r="AS4295" i="10"/>
  <c r="AS4343" i="10"/>
  <c r="AS4388" i="10"/>
  <c r="AS4436" i="10"/>
  <c r="AS4481" i="10"/>
  <c r="AS4529" i="10"/>
  <c r="AS3240" i="10"/>
  <c r="AS3505" i="10"/>
  <c r="AS3780" i="10"/>
  <c r="AS3234" i="10"/>
  <c r="AS3522" i="10"/>
  <c r="AS1581" i="10"/>
  <c r="AS3280" i="10"/>
  <c r="AS3555" i="10"/>
  <c r="AS3810" i="10"/>
  <c r="AS1428" i="10"/>
  <c r="AS1467" i="10"/>
  <c r="AS1029" i="10"/>
  <c r="AS2316" i="10"/>
  <c r="AS1653" i="10"/>
  <c r="AS1081" i="10"/>
  <c r="AS2274" i="10"/>
  <c r="AS2590" i="10"/>
  <c r="AS2713" i="10"/>
  <c r="AS2812" i="10"/>
  <c r="AS2944" i="10"/>
  <c r="AS2505" i="10"/>
  <c r="AS2499" i="10"/>
  <c r="AS1741" i="10"/>
  <c r="AS1159" i="10"/>
  <c r="AS1647" i="10"/>
  <c r="AS1659" i="10"/>
  <c r="AS1644" i="10"/>
  <c r="AS1683" i="10"/>
  <c r="AS1125" i="10"/>
  <c r="AS2388" i="10"/>
  <c r="AS1677" i="10"/>
  <c r="AS1374" i="10"/>
  <c r="AS2346" i="10"/>
  <c r="AS2593" i="10"/>
  <c r="AS2722" i="10"/>
  <c r="AS2830" i="10"/>
  <c r="AS2953" i="10"/>
  <c r="AS1075" i="10"/>
  <c r="AS2535" i="10"/>
  <c r="AS1767" i="10"/>
  <c r="AS1584" i="10"/>
  <c r="AS2142" i="10"/>
  <c r="AS1780" i="10"/>
  <c r="AS1902" i="10"/>
  <c r="AS1690" i="10"/>
  <c r="AS1183" i="10"/>
  <c r="AS2479" i="10"/>
  <c r="AS1719" i="10"/>
  <c r="AS1381" i="10"/>
  <c r="AS1420" i="10"/>
  <c r="AS2596" i="10"/>
  <c r="AS2725" i="10"/>
  <c r="AS2848" i="10"/>
  <c r="AS2956" i="10"/>
  <c r="AS1258" i="10"/>
  <c r="AS1414" i="10"/>
  <c r="AS2020" i="10"/>
  <c r="AS1833" i="10"/>
  <c r="AS1440" i="10"/>
  <c r="AS2497" i="10"/>
  <c r="AS1827" i="10"/>
  <c r="AS1531" i="10"/>
  <c r="AS1608" i="10"/>
  <c r="AS2611" i="10"/>
  <c r="AS2728" i="10"/>
  <c r="AS2857" i="10"/>
  <c r="AS1369" i="10"/>
  <c r="AS1351" i="10"/>
  <c r="AS1716" i="10"/>
  <c r="AS1929" i="10"/>
  <c r="AS1801" i="10"/>
  <c r="AS2657" i="10"/>
  <c r="AS2135" i="10"/>
  <c r="AS2939" i="10"/>
  <c r="AS2962" i="10"/>
  <c r="AS3064" i="10"/>
  <c r="AS1758" i="10"/>
  <c r="AS1015" i="10"/>
  <c r="AS2835" i="10"/>
  <c r="AS2490" i="10"/>
  <c r="AS2171" i="10"/>
  <c r="AS2960" i="10"/>
  <c r="AS3041" i="10"/>
  <c r="AS3096" i="10"/>
  <c r="AS3425" i="10"/>
  <c r="AS3665" i="10"/>
  <c r="AS2774" i="10"/>
  <c r="AS2573" i="10"/>
  <c r="AS3170" i="10"/>
  <c r="AS3281" i="10"/>
  <c r="AS3413" i="10"/>
  <c r="AS3560" i="10"/>
  <c r="AS3734" i="10"/>
  <c r="AS2543" i="10"/>
  <c r="AS3377" i="10"/>
  <c r="AS3680" i="10"/>
  <c r="AS2753" i="10"/>
  <c r="AS2823" i="10"/>
  <c r="AS2915" i="10"/>
  <c r="AS2487" i="10"/>
  <c r="AS3351" i="10"/>
  <c r="AS3809" i="10"/>
  <c r="AS3878" i="10"/>
  <c r="AS3941" i="10"/>
  <c r="AS4013" i="10"/>
  <c r="AS4076" i="10"/>
  <c r="AS4130" i="10"/>
  <c r="AS4202" i="10"/>
  <c r="AS4265" i="10"/>
  <c r="AS4322" i="10"/>
  <c r="AS4394" i="10"/>
  <c r="AS4451" i="10"/>
  <c r="AS4511" i="10"/>
  <c r="AS3253" i="10"/>
  <c r="AS3577" i="10"/>
  <c r="AS2912" i="10"/>
  <c r="AS3558" i="10"/>
  <c r="AS2820" i="10"/>
  <c r="AS3447" i="10"/>
  <c r="AS3813" i="10"/>
  <c r="AS3873" i="10"/>
  <c r="AS3921" i="10"/>
  <c r="AS3996" i="10"/>
  <c r="AS4077" i="10"/>
  <c r="AS4161" i="10"/>
  <c r="AS4236" i="10"/>
  <c r="AS4311" i="10"/>
  <c r="AS4395" i="10"/>
  <c r="AS4476" i="10"/>
  <c r="AS3214" i="10"/>
  <c r="AS3502" i="10"/>
  <c r="AS3993" i="10"/>
  <c r="AS4128" i="10"/>
  <c r="AS4299" i="10"/>
  <c r="AS4428" i="10"/>
  <c r="AS2859" i="10"/>
  <c r="AS3372" i="10"/>
  <c r="AS3637" i="10"/>
  <c r="AS3438" i="10"/>
  <c r="AS3196" i="10"/>
  <c r="AS3075" i="10"/>
  <c r="AS3405" i="10"/>
  <c r="AS3670" i="10"/>
  <c r="AS3163" i="10"/>
  <c r="AS3703" i="10"/>
  <c r="AS3406" i="10"/>
  <c r="AS3952" i="10"/>
  <c r="AS4204" i="10"/>
  <c r="AS4492" i="10"/>
  <c r="AS4839" i="10"/>
  <c r="AS4965" i="10"/>
  <c r="AS5097" i="10"/>
  <c r="AS5214" i="10"/>
  <c r="AS5325" i="10"/>
  <c r="AS5442" i="10"/>
  <c r="AS5559" i="10"/>
  <c r="AS5673" i="10"/>
  <c r="AS5790" i="10"/>
  <c r="AS5907" i="10"/>
  <c r="AS6027" i="10"/>
  <c r="AS6144" i="10"/>
  <c r="AS3354" i="10"/>
  <c r="AS4075" i="10"/>
  <c r="AS4399" i="10"/>
  <c r="AS3229" i="10"/>
  <c r="AS3750" i="10"/>
  <c r="AS4569" i="10"/>
  <c r="AS4605" i="10"/>
  <c r="AS4641" i="10"/>
  <c r="AS4677" i="10"/>
  <c r="AS4722" i="10"/>
  <c r="AS4794" i="10"/>
  <c r="AS4875" i="10"/>
  <c r="AS4953" i="10"/>
  <c r="AS5034" i="10"/>
  <c r="AS5112" i="10"/>
  <c r="AS5190" i="10"/>
  <c r="AS5265" i="10"/>
  <c r="AS5349" i="10"/>
  <c r="AS5427" i="10"/>
  <c r="AS5505" i="10"/>
  <c r="AS5580" i="10"/>
  <c r="AS5658" i="10"/>
  <c r="AS5736" i="10"/>
  <c r="AS5814" i="10"/>
  <c r="AS5892" i="10"/>
  <c r="AS5970" i="10"/>
  <c r="AS6048" i="10"/>
  <c r="AS6126" i="10"/>
  <c r="AS3102" i="10"/>
  <c r="AS3859" i="10"/>
  <c r="AS4147" i="10"/>
  <c r="AS4740" i="10"/>
  <c r="AS4884" i="10"/>
  <c r="AS5031" i="10"/>
  <c r="AS5184" i="10"/>
  <c r="AS5343" i="10"/>
  <c r="AS5499" i="10"/>
  <c r="AS5667" i="10"/>
  <c r="AS5820" i="10"/>
  <c r="AS5973" i="10"/>
  <c r="AS6129" i="10"/>
  <c r="AS3321" i="10"/>
  <c r="AS4533" i="10"/>
  <c r="AS4612" i="10"/>
  <c r="AS4684" i="10"/>
  <c r="AS4756" i="10"/>
  <c r="AS4825" i="10"/>
  <c r="AS4897" i="10"/>
  <c r="AS4969" i="10"/>
  <c r="AS5041" i="10"/>
  <c r="AS3835" i="10"/>
  <c r="AS4051" i="10"/>
  <c r="AS4267" i="10"/>
  <c r="AS4483" i="10"/>
  <c r="AS3390" i="10"/>
  <c r="AS4549" i="10"/>
  <c r="AS4621" i="10"/>
  <c r="AS4693" i="10"/>
  <c r="AS4765" i="10"/>
  <c r="AS4840" i="10"/>
  <c r="AS4912" i="10"/>
  <c r="AS4984" i="10"/>
  <c r="AS5053" i="10"/>
  <c r="AS4063" i="10"/>
  <c r="AS4625" i="10"/>
  <c r="AS2318" i="10"/>
  <c r="AS1600" i="10"/>
  <c r="AS2545" i="10"/>
  <c r="AS1590" i="10"/>
  <c r="AS2256" i="10"/>
  <c r="AS2737" i="10"/>
  <c r="AS2899" i="10"/>
  <c r="AS1572" i="10"/>
  <c r="AS2247" i="10"/>
  <c r="AS1056" i="10"/>
  <c r="AS2693" i="10"/>
  <c r="AS2667" i="10"/>
  <c r="AS2576" i="10"/>
  <c r="AS3019" i="10"/>
  <c r="AS1131" i="10"/>
  <c r="AS2736" i="10"/>
  <c r="AS2786" i="10"/>
  <c r="AS2417" i="10"/>
  <c r="AS2291" i="10"/>
  <c r="AS2972" i="10"/>
  <c r="AS3077" i="10"/>
  <c r="AS3251" i="10"/>
  <c r="AS3545" i="10"/>
  <c r="AS1045" i="10"/>
  <c r="AS1153" i="10"/>
  <c r="AS3146" i="10"/>
  <c r="AS3230" i="10"/>
  <c r="AS3392" i="10"/>
  <c r="AS3554" i="10"/>
  <c r="AS3743" i="10"/>
  <c r="AS2694" i="10"/>
  <c r="AS3470" i="10"/>
  <c r="AS3752" i="10"/>
  <c r="AS3084" i="10"/>
  <c r="AS2337" i="10"/>
  <c r="AS3150" i="10"/>
  <c r="AS3256" i="10"/>
  <c r="AS3675" i="10"/>
  <c r="AS3869" i="10"/>
  <c r="AS3935" i="10"/>
  <c r="AS4019" i="10"/>
  <c r="AS4082" i="10"/>
  <c r="AS4157" i="10"/>
  <c r="AS4223" i="10"/>
  <c r="AS4289" i="10"/>
  <c r="AS4358" i="10"/>
  <c r="AS4424" i="10"/>
  <c r="AS4496" i="10"/>
  <c r="AS2754" i="10"/>
  <c r="AS3541" i="10"/>
  <c r="AS2751" i="10"/>
  <c r="AS3571" i="10"/>
  <c r="AS3024" i="10"/>
  <c r="AS3568" i="10"/>
  <c r="AS3834" i="10"/>
  <c r="AS3891" i="10"/>
  <c r="AS3957" i="10"/>
  <c r="AS4041" i="10"/>
  <c r="AS4125" i="10"/>
  <c r="AS4221" i="10"/>
  <c r="AS4302" i="10"/>
  <c r="AS4389" i="10"/>
  <c r="AS4485" i="10"/>
  <c r="AS3250" i="10"/>
  <c r="AS3574" i="10"/>
  <c r="AS4044" i="10"/>
  <c r="AS4206" i="10"/>
  <c r="AS4350" i="10"/>
  <c r="AS2201" i="10"/>
  <c r="AS3277" i="10"/>
  <c r="AS3588" i="10"/>
  <c r="AS3294" i="10"/>
  <c r="AS2976" i="10"/>
  <c r="AS3108" i="10"/>
  <c r="AS3441" i="10"/>
  <c r="AS3778" i="10"/>
  <c r="AS3307" i="10"/>
  <c r="AS3060" i="10"/>
  <c r="AS3844" i="10"/>
  <c r="AS4114" i="10"/>
  <c r="AS4384" i="10"/>
  <c r="AS4800" i="10"/>
  <c r="AS4947" i="10"/>
  <c r="AS5085" i="10"/>
  <c r="AS5220" i="10"/>
  <c r="AS2055" i="10"/>
  <c r="AS2397" i="10"/>
  <c r="AS2533" i="10"/>
  <c r="AS2457" i="10"/>
  <c r="AS2309" i="10"/>
  <c r="AS2776" i="10"/>
  <c r="AS2929" i="10"/>
  <c r="AS1999" i="10"/>
  <c r="AS1984" i="10"/>
  <c r="AS2516" i="10"/>
  <c r="AS1891" i="10"/>
  <c r="AS2237" i="10"/>
  <c r="AS2989" i="10"/>
  <c r="AS3124" i="10"/>
  <c r="AS2664" i="10"/>
  <c r="AS2822" i="10"/>
  <c r="AS2639" i="10"/>
  <c r="AS2436" i="10"/>
  <c r="AS3008" i="10"/>
  <c r="AS2013" i="10"/>
  <c r="AS3395" i="10"/>
  <c r="AS3707" i="10"/>
  <c r="AS3036" i="10"/>
  <c r="AS3051" i="10"/>
  <c r="AS3218" i="10"/>
  <c r="AS3386" i="10"/>
  <c r="AS3575" i="10"/>
  <c r="AS3761" i="10"/>
  <c r="AS2997" i="10"/>
  <c r="AS3551" i="10"/>
  <c r="AS2610" i="10"/>
  <c r="AS2640" i="10"/>
  <c r="AS2948" i="10"/>
  <c r="AS3042" i="10"/>
  <c r="AS3580" i="10"/>
  <c r="AS3854" i="10"/>
  <c r="AS3932" i="10"/>
  <c r="AS4025" i="10"/>
  <c r="AS4091" i="10"/>
  <c r="AS4166" i="10"/>
  <c r="AS4241" i="10"/>
  <c r="AS4313" i="10"/>
  <c r="AS4397" i="10"/>
  <c r="AS4466" i="10"/>
  <c r="AS1711" i="10"/>
  <c r="AS3456" i="10"/>
  <c r="AS3790" i="10"/>
  <c r="AS3486" i="10"/>
  <c r="AS3078" i="10"/>
  <c r="AS3604" i="10"/>
  <c r="AS3846" i="10"/>
  <c r="AS3912" i="10"/>
  <c r="AS3984" i="10"/>
  <c r="AS4089" i="10"/>
  <c r="AS4179" i="10"/>
  <c r="AS4281" i="10"/>
  <c r="AS4365" i="10"/>
  <c r="AS4458" i="10"/>
  <c r="AS3237" i="10"/>
  <c r="AS3610" i="10"/>
  <c r="AS4062" i="10"/>
  <c r="AS4233" i="10"/>
  <c r="AS4410" i="10"/>
  <c r="AS2897" i="10"/>
  <c r="AS3444" i="10"/>
  <c r="AS3768" i="10"/>
  <c r="AS3726" i="10"/>
  <c r="AS2802" i="10"/>
  <c r="AS3382" i="10"/>
  <c r="AS3765" i="10"/>
  <c r="AS3343" i="10"/>
  <c r="AS3255" i="10"/>
  <c r="AS3898" i="10"/>
  <c r="AS4186" i="10"/>
  <c r="AS4525" i="10"/>
  <c r="AS4878" i="10"/>
  <c r="AS5037" i="10"/>
  <c r="AS5175" i="10"/>
  <c r="AS5307" i="10"/>
  <c r="AS5436" i="10"/>
  <c r="AS5571" i="10"/>
  <c r="AS5694" i="10"/>
  <c r="AS5823" i="10"/>
  <c r="AS5949" i="10"/>
  <c r="AS6075" i="10"/>
  <c r="AS2079" i="10"/>
  <c r="AS2433" i="10"/>
  <c r="AS2539" i="10"/>
  <c r="AS1806" i="10"/>
  <c r="AS2544" i="10"/>
  <c r="AS2779" i="10"/>
  <c r="AS1476" i="10"/>
  <c r="AS2126" i="10"/>
  <c r="AS2076" i="10"/>
  <c r="AS1134" i="10"/>
  <c r="AS2360" i="10"/>
  <c r="AS2514" i="10"/>
  <c r="AS2995" i="10"/>
  <c r="AS3136" i="10"/>
  <c r="AS2772" i="10"/>
  <c r="AS2871" i="10"/>
  <c r="AS2711" i="10"/>
  <c r="AS2577" i="10"/>
  <c r="AS3017" i="10"/>
  <c r="AS2565" i="10"/>
  <c r="AS3404" i="10"/>
  <c r="AS3746" i="10"/>
  <c r="AS3054" i="10"/>
  <c r="AS3110" i="10"/>
  <c r="AS3224" i="10"/>
  <c r="AS3401" i="10"/>
  <c r="AS3602" i="10"/>
  <c r="AS3773" i="10"/>
  <c r="AS3113" i="10"/>
  <c r="AS3563" i="10"/>
  <c r="AS2669" i="10"/>
  <c r="AS2889" i="10"/>
  <c r="AS3027" i="10"/>
  <c r="AS3125" i="10"/>
  <c r="AS3603" i="10"/>
  <c r="AS3863" i="10"/>
  <c r="AS3950" i="10"/>
  <c r="AS4028" i="10"/>
  <c r="AS4106" i="10"/>
  <c r="AS4169" i="10"/>
  <c r="AS4250" i="10"/>
  <c r="AS4316" i="10"/>
  <c r="AS4400" i="10"/>
  <c r="AS4472" i="10"/>
  <c r="AS1905" i="10"/>
  <c r="AS3492" i="10"/>
  <c r="AS2696" i="10"/>
  <c r="AS3594" i="10"/>
  <c r="AS3208" i="10"/>
  <c r="AS3640" i="10"/>
  <c r="AS3852" i="10"/>
  <c r="AS3915" i="10"/>
  <c r="AS4005" i="10"/>
  <c r="AS4098" i="10"/>
  <c r="AS4185" i="10"/>
  <c r="AS4287" i="10"/>
  <c r="AS4374" i="10"/>
  <c r="AS4467" i="10"/>
  <c r="AS3273" i="10"/>
  <c r="AS3646" i="10"/>
  <c r="AS4080" i="10"/>
  <c r="AS4242" i="10"/>
  <c r="AS4419" i="10"/>
  <c r="AS2994" i="10"/>
  <c r="AS3480" i="10"/>
  <c r="AS3804" i="10"/>
  <c r="AS2223" i="10"/>
  <c r="AS2469" i="10"/>
  <c r="AS2548" i="10"/>
  <c r="AS1921" i="10"/>
  <c r="AS2569" i="10"/>
  <c r="AS2785" i="10"/>
  <c r="AS1483" i="10"/>
  <c r="AS2402" i="10"/>
  <c r="AS2147" i="10"/>
  <c r="AS1368" i="10"/>
  <c r="AS2379" i="10"/>
  <c r="AS2532" i="10"/>
  <c r="AS3004" i="10"/>
  <c r="AS1338" i="10"/>
  <c r="AS2831" i="10"/>
  <c r="AS2907" i="10"/>
  <c r="AS2747" i="10"/>
  <c r="AS2613" i="10"/>
  <c r="AS3020" i="10"/>
  <c r="AS2781" i="10"/>
  <c r="AS3446" i="10"/>
  <c r="AS3767" i="10"/>
  <c r="AS3093" i="10"/>
  <c r="AS3123" i="10"/>
  <c r="AS3245" i="10"/>
  <c r="AS3428" i="10"/>
  <c r="AS3629" i="10"/>
  <c r="AS3788" i="10"/>
  <c r="AS3126" i="10"/>
  <c r="AS3584" i="10"/>
  <c r="AS2702" i="10"/>
  <c r="AS2991" i="10"/>
  <c r="AS3045" i="10"/>
  <c r="AS3184" i="10"/>
  <c r="AS3616" i="10"/>
  <c r="AS3872" i="10"/>
  <c r="AS3962" i="10"/>
  <c r="AS4034" i="10"/>
  <c r="AS4112" i="10"/>
  <c r="AS4178" i="10"/>
  <c r="AS4256" i="10"/>
  <c r="AS4328" i="10"/>
  <c r="AS4403" i="10"/>
  <c r="AS4478" i="10"/>
  <c r="AS2526" i="10"/>
  <c r="AS3528" i="10"/>
  <c r="AS3151" i="10"/>
  <c r="AS3607" i="10"/>
  <c r="AS3244" i="10"/>
  <c r="AS3676" i="10"/>
  <c r="AS3858" i="10"/>
  <c r="AS3918" i="10"/>
  <c r="AS4014" i="10"/>
  <c r="AS4107" i="10"/>
  <c r="AS4191" i="10"/>
  <c r="AS4290" i="10"/>
  <c r="AS4386" i="10"/>
  <c r="AS4494" i="10"/>
  <c r="AS3286" i="10"/>
  <c r="AS3705" i="10"/>
  <c r="AS4095" i="10"/>
  <c r="AS4248" i="10"/>
  <c r="AS4437" i="10"/>
  <c r="AS3148" i="10"/>
  <c r="AS3493" i="10"/>
  <c r="AS3186" i="10"/>
  <c r="AS1356" i="10"/>
  <c r="AS3021" i="10"/>
  <c r="AS3477" i="10"/>
  <c r="AS2198" i="10"/>
  <c r="AS3415" i="10"/>
  <c r="AS3363" i="10"/>
  <c r="AS3934" i="10"/>
  <c r="AS4276" i="10"/>
  <c r="AS4734" i="10"/>
  <c r="AS4899" i="10"/>
  <c r="AS5055" i="10"/>
  <c r="AS5193" i="10"/>
  <c r="AS5337" i="10"/>
  <c r="AS5463" i="10"/>
  <c r="AS5589" i="10"/>
  <c r="AS5712" i="10"/>
  <c r="AS5841" i="10"/>
  <c r="AS5967" i="10"/>
  <c r="AS6096" i="10"/>
  <c r="AS2282" i="10"/>
  <c r="AS1837" i="10"/>
  <c r="AS1213" i="10"/>
  <c r="AS2022" i="10"/>
  <c r="AS2617" i="10"/>
  <c r="AS2791" i="10"/>
  <c r="AS1546" i="10"/>
  <c r="AS2459" i="10"/>
  <c r="AS2232" i="10"/>
  <c r="AS1398" i="10"/>
  <c r="AS2549" i="10"/>
  <c r="AS2553" i="10"/>
  <c r="AS3025" i="10"/>
  <c r="AS1365" i="10"/>
  <c r="AS1312" i="10"/>
  <c r="AS1042" i="10"/>
  <c r="AS2796" i="10"/>
  <c r="AS2721" i="10"/>
  <c r="AS3032" i="10"/>
  <c r="AS2982" i="10"/>
  <c r="AS3464" i="10"/>
  <c r="AS3776" i="10"/>
  <c r="AS3116" i="10"/>
  <c r="AS3152" i="10"/>
  <c r="AS3263" i="10"/>
  <c r="AS3434" i="10"/>
  <c r="AS3635" i="10"/>
  <c r="AS3800" i="10"/>
  <c r="AS3269" i="10"/>
  <c r="AS3611" i="10"/>
  <c r="AS2768" i="10"/>
  <c r="AS3114" i="10"/>
  <c r="AS3063" i="10"/>
  <c r="AS3243" i="10"/>
  <c r="AS3724" i="10"/>
  <c r="AS3881" i="10"/>
  <c r="AS3968" i="10"/>
  <c r="AS4037" i="10"/>
  <c r="AS4115" i="10"/>
  <c r="AS4184" i="10"/>
  <c r="AS4262" i="10"/>
  <c r="AS4340" i="10"/>
  <c r="AS4406" i="10"/>
  <c r="AS4484" i="10"/>
  <c r="AS2676" i="10"/>
  <c r="AS3564" i="10"/>
  <c r="AS3198" i="10"/>
  <c r="AS3630" i="10"/>
  <c r="AS3303" i="10"/>
  <c r="AS3712" i="10"/>
  <c r="AS3867" i="10"/>
  <c r="AS3924" i="10"/>
  <c r="AS4017" i="10"/>
  <c r="AS4110" i="10"/>
  <c r="AS4200" i="10"/>
  <c r="AS4296" i="10"/>
  <c r="AS4404" i="10"/>
  <c r="AS2519" i="10"/>
  <c r="AS3309" i="10"/>
  <c r="AS3754" i="10"/>
  <c r="AS4104" i="10"/>
  <c r="AS4266" i="10"/>
  <c r="AS4446" i="10"/>
  <c r="AS3169" i="10"/>
  <c r="AS3516" i="10"/>
  <c r="AS3222" i="10"/>
  <c r="AS2571" i="10"/>
  <c r="AS3166" i="10"/>
  <c r="AS3526" i="10"/>
  <c r="AS2474" i="10"/>
  <c r="AS3487" i="10"/>
  <c r="AS2876" i="10"/>
  <c r="AS3970" i="10"/>
  <c r="AS4294" i="10"/>
  <c r="AS4746" i="10"/>
  <c r="AS4917" i="10"/>
  <c r="AS5064" i="10"/>
  <c r="AS5202" i="10"/>
  <c r="AS5346" i="10"/>
  <c r="AS5475" i="10"/>
  <c r="AS5598" i="10"/>
  <c r="AS5724" i="10"/>
  <c r="AS5853" i="10"/>
  <c r="AS5979" i="10"/>
  <c r="AS6105" i="10"/>
  <c r="AS3259" i="10"/>
  <c r="AS4522" i="10"/>
  <c r="AS4381" i="10"/>
  <c r="AS3252" i="10"/>
  <c r="AS4516" i="10"/>
  <c r="AS4578" i="10"/>
  <c r="AS4617" i="10"/>
  <c r="AS4656" i="10"/>
  <c r="AS4698" i="10"/>
  <c r="AS4764" i="10"/>
  <c r="AS4851" i="10"/>
  <c r="AS4935" i="10"/>
  <c r="AS5022" i="10"/>
  <c r="AS5109" i="10"/>
  <c r="AS5199" i="10"/>
  <c r="AS5280" i="10"/>
  <c r="AS5367" i="10"/>
  <c r="AS5451" i="10"/>
  <c r="AS5535" i="10"/>
  <c r="AS5619" i="10"/>
  <c r="AS5700" i="10"/>
  <c r="AS5787" i="10"/>
  <c r="AS5871" i="10"/>
  <c r="AS5955" i="10"/>
  <c r="AS6042" i="10"/>
  <c r="AS6132" i="10"/>
  <c r="AS3403" i="10"/>
  <c r="AS3913" i="10"/>
  <c r="AS4363" i="10"/>
  <c r="AS4797" i="10"/>
  <c r="AS4959" i="10"/>
  <c r="AS5118" i="10"/>
  <c r="AS5292" i="10"/>
  <c r="AS5460" i="10"/>
  <c r="AS5640" i="10"/>
  <c r="AS5808" i="10"/>
  <c r="AS5985" i="10"/>
  <c r="AS6156" i="10"/>
  <c r="AS3471" i="10"/>
  <c r="AS4564" i="10"/>
  <c r="AS4642" i="10"/>
  <c r="AS4720" i="10"/>
  <c r="AS4795" i="10"/>
  <c r="AS4873" i="10"/>
  <c r="AS4951" i="10"/>
  <c r="AS5029" i="10"/>
  <c r="AS3817" i="10"/>
  <c r="AS4069" i="10"/>
  <c r="AS4303" i="10"/>
  <c r="AS1408" i="10"/>
  <c r="AS3606" i="10"/>
  <c r="AS4579" i="10"/>
  <c r="AS4657" i="10"/>
  <c r="AS4735" i="10"/>
  <c r="AS4816" i="10"/>
  <c r="AS4894" i="10"/>
  <c r="AS4972" i="10"/>
  <c r="AS5047" i="10"/>
  <c r="AS4135" i="10"/>
  <c r="AS4661" i="10"/>
  <c r="AS4877" i="10"/>
  <c r="AS5093" i="10"/>
  <c r="AS5309" i="10"/>
  <c r="AS5525" i="10"/>
  <c r="AS5741" i="10"/>
  <c r="AS5957" i="10"/>
  <c r="AS6173" i="10"/>
  <c r="AS4336" i="10"/>
  <c r="AS5221" i="10"/>
  <c r="AS5437" i="10"/>
  <c r="AS5653" i="10"/>
  <c r="AS5869" i="10"/>
  <c r="AS6085" i="10"/>
  <c r="AS4045" i="10"/>
  <c r="AS5120" i="10"/>
  <c r="AS5336" i="10"/>
  <c r="AS5552" i="10"/>
  <c r="AS5768" i="10"/>
  <c r="AS4090" i="10"/>
  <c r="AS4658" i="10"/>
  <c r="AS4874" i="10"/>
  <c r="AS5087" i="10"/>
  <c r="AS5303" i="10"/>
  <c r="AS5519" i="10"/>
  <c r="AS5735" i="10"/>
  <c r="AS5951" i="10"/>
  <c r="AS6167" i="10"/>
  <c r="AS4288" i="10"/>
  <c r="AS5186" i="10"/>
  <c r="AS5402" i="10"/>
  <c r="AS5618" i="10"/>
  <c r="AS5834" i="10"/>
  <c r="AS6050" i="10"/>
  <c r="AS6407" i="10"/>
  <c r="AS6530" i="10"/>
  <c r="AS6653" i="10"/>
  <c r="AS3412" i="10"/>
  <c r="AS4315" i="10"/>
  <c r="AS4706" i="10"/>
  <c r="AS4922" i="10"/>
  <c r="AS5134" i="10"/>
  <c r="AS5350" i="10"/>
  <c r="AS5566" i="10"/>
  <c r="AS5782" i="10"/>
  <c r="AS5998" i="10"/>
  <c r="AS6344" i="10"/>
  <c r="AS6425" i="10"/>
  <c r="AS6515" i="10"/>
  <c r="AS6599" i="10"/>
  <c r="AS6689" i="10"/>
  <c r="AS3334" i="10"/>
  <c r="AS4537" i="10"/>
  <c r="AS5252" i="10"/>
  <c r="AS5468" i="10"/>
  <c r="AS5684" i="10"/>
  <c r="AS5900" i="10"/>
  <c r="AS6116" i="10"/>
  <c r="AS6212" i="10"/>
  <c r="AS6248" i="10"/>
  <c r="AS6290" i="10"/>
  <c r="AS6326" i="10"/>
  <c r="AS6392" i="10"/>
  <c r="AS6512" i="10"/>
  <c r="AS6638" i="10"/>
  <c r="AS1212" i="10"/>
  <c r="AS2267" i="10"/>
  <c r="AS2189" i="10"/>
  <c r="AS2695" i="10"/>
  <c r="AS2214" i="10"/>
  <c r="AS1281" i="10"/>
  <c r="AS2670" i="10"/>
  <c r="AS2844" i="10"/>
  <c r="AS3052" i="10"/>
  <c r="AS2507" i="10"/>
  <c r="AS1702" i="10"/>
  <c r="AS1843" i="10"/>
  <c r="AS3038" i="10"/>
  <c r="AS3299" i="10"/>
  <c r="AS1441" i="10"/>
  <c r="AS2705" i="10"/>
  <c r="AS3293" i="10"/>
  <c r="AS3521" i="10"/>
  <c r="AS1512" i="10"/>
  <c r="AS3479" i="10"/>
  <c r="AS1317" i="10"/>
  <c r="AS2503" i="10"/>
  <c r="AS2225" i="10"/>
  <c r="AS2698" i="10"/>
  <c r="AS2423" i="10"/>
  <c r="AS1539" i="10"/>
  <c r="AS2706" i="10"/>
  <c r="AS2903" i="10"/>
  <c r="AS3055" i="10"/>
  <c r="AS2579" i="10"/>
  <c r="AS1993" i="10"/>
  <c r="AS2399" i="10"/>
  <c r="AS3053" i="10"/>
  <c r="AS3323" i="10"/>
  <c r="AS1500" i="10"/>
  <c r="AS2771" i="10"/>
  <c r="AS3296" i="10"/>
  <c r="AS3533" i="10"/>
  <c r="AS1810" i="10"/>
  <c r="AS3491" i="10"/>
  <c r="AS3030" i="10"/>
  <c r="AS1899" i="10"/>
  <c r="AS1395" i="10"/>
  <c r="AS2068" i="10"/>
  <c r="AS2800" i="10"/>
  <c r="AS2492" i="10"/>
  <c r="AS2448" i="10"/>
  <c r="AS2837" i="10"/>
  <c r="AS2661" i="10"/>
  <c r="AS3070" i="10"/>
  <c r="AS1434" i="10"/>
  <c r="AS2114" i="10"/>
  <c r="AS2793" i="10"/>
  <c r="AS3083" i="10"/>
  <c r="AS3476" i="10"/>
  <c r="AS2558" i="10"/>
  <c r="AS3161" i="10"/>
  <c r="AS3311" i="10"/>
  <c r="AS3641" i="10"/>
  <c r="AS2498" i="10"/>
  <c r="AS3632" i="10"/>
  <c r="AS1039" i="10"/>
  <c r="AS3098" i="10"/>
  <c r="AS3472" i="10"/>
  <c r="AS3884" i="10"/>
  <c r="AS3989" i="10"/>
  <c r="AS4118" i="10"/>
  <c r="AS4217" i="10"/>
  <c r="AS4346" i="10"/>
  <c r="AS4442" i="10"/>
  <c r="AS2970" i="10"/>
  <c r="AS3757" i="10"/>
  <c r="AS3666" i="10"/>
  <c r="AS3411" i="10"/>
  <c r="AS3870" i="10"/>
  <c r="AS3963" i="10"/>
  <c r="AS4116" i="10"/>
  <c r="AS4245" i="10"/>
  <c r="AS4413" i="10"/>
  <c r="AS3012" i="10"/>
  <c r="AS3936" i="10"/>
  <c r="AS4182" i="10"/>
  <c r="AS4455" i="10"/>
  <c r="AS3313" i="10"/>
  <c r="AS3258" i="10"/>
  <c r="AS3340" i="10"/>
  <c r="AS3346" i="10"/>
  <c r="AS2594" i="10"/>
  <c r="AS3739" i="10"/>
  <c r="AS3862" i="10"/>
  <c r="AS4312" i="10"/>
  <c r="AS4818" i="10"/>
  <c r="AS5004" i="10"/>
  <c r="AS5232" i="10"/>
  <c r="AS5385" i="10"/>
  <c r="AS5541" i="10"/>
  <c r="AS5733" i="10"/>
  <c r="AS5889" i="10"/>
  <c r="AS6057" i="10"/>
  <c r="AS3187" i="10"/>
  <c r="AS4509" i="10"/>
  <c r="AS4417" i="10"/>
  <c r="AS3324" i="10"/>
  <c r="AS4548" i="10"/>
  <c r="AS4590" i="10"/>
  <c r="AS4632" i="10"/>
  <c r="AS4674" i="10"/>
  <c r="AS4731" i="10"/>
  <c r="AS4824" i="10"/>
  <c r="AS4914" i="10"/>
  <c r="AS5010" i="10"/>
  <c r="AS5100" i="10"/>
  <c r="AS5205" i="10"/>
  <c r="AS5295" i="10"/>
  <c r="AS5388" i="10"/>
  <c r="AS5478" i="10"/>
  <c r="AS5565" i="10"/>
  <c r="AS5661" i="10"/>
  <c r="AS5754" i="10"/>
  <c r="AS5844" i="10"/>
  <c r="AS5937" i="10"/>
  <c r="AS6030" i="10"/>
  <c r="AS6120" i="10"/>
  <c r="AS3481" i="10"/>
  <c r="AS3949" i="10"/>
  <c r="AS4519" i="10"/>
  <c r="AS4845" i="10"/>
  <c r="AS5019" i="10"/>
  <c r="AS5211" i="10"/>
  <c r="AS5397" i="10"/>
  <c r="AS5583" i="10"/>
  <c r="AS5769" i="10"/>
  <c r="AS5946" i="10"/>
  <c r="AS6141" i="10"/>
  <c r="AS3501" i="10"/>
  <c r="AS4576" i="10"/>
  <c r="AS4660" i="10"/>
  <c r="AS4744" i="10"/>
  <c r="AS4831" i="10"/>
  <c r="AS4915" i="10"/>
  <c r="AS4999" i="10"/>
  <c r="AS3661" i="10"/>
  <c r="AS3997" i="10"/>
  <c r="AS4249" i="10"/>
  <c r="AS4530" i="10"/>
  <c r="AS3684" i="10"/>
  <c r="AS4591" i="10"/>
  <c r="AS4675" i="10"/>
  <c r="AS4759" i="10"/>
  <c r="AS4852" i="10"/>
  <c r="AS4936" i="10"/>
  <c r="AS5020" i="10"/>
  <c r="AS3786" i="10"/>
  <c r="AS4589" i="10"/>
  <c r="AS4841" i="10"/>
  <c r="AS5080" i="10"/>
  <c r="AS5332" i="10"/>
  <c r="AS5561" i="10"/>
  <c r="AS5800" i="10"/>
  <c r="AS6029" i="10"/>
  <c r="AS3832" i="10"/>
  <c r="AS5113" i="10"/>
  <c r="AS5342" i="10"/>
  <c r="AS5581" i="10"/>
  <c r="AS5810" i="10"/>
  <c r="AS6049" i="10"/>
  <c r="AS3973" i="10"/>
  <c r="AS5143" i="10"/>
  <c r="AS5372" i="10"/>
  <c r="AS5611" i="10"/>
  <c r="AS3628" i="10"/>
  <c r="AS4450" i="10"/>
  <c r="AS4766" i="10"/>
  <c r="AS5000" i="10"/>
  <c r="AS5231" i="10"/>
  <c r="AS5470" i="10"/>
  <c r="AS5699" i="10"/>
  <c r="AS5938" i="10"/>
  <c r="AS3057" i="10"/>
  <c r="AS4432" i="10"/>
  <c r="AS5245" i="10"/>
  <c r="AS5474" i="10"/>
  <c r="AS5713" i="10"/>
  <c r="AS5942" i="10"/>
  <c r="AS6181" i="10"/>
  <c r="AS6491" i="10"/>
  <c r="AS6623" i="10"/>
  <c r="AS6755" i="10"/>
  <c r="AS4243" i="10"/>
  <c r="AS4724" i="10"/>
  <c r="AS4958" i="10"/>
  <c r="AS5183" i="10"/>
  <c r="AS5422" i="10"/>
  <c r="AS5651" i="10"/>
  <c r="AS5890" i="10"/>
  <c r="AS6119" i="10"/>
  <c r="AS6395" i="10"/>
  <c r="AS6488" i="10"/>
  <c r="AS6587" i="10"/>
  <c r="AS6680" i="10"/>
  <c r="AS3432" i="10"/>
  <c r="AS5072" i="10"/>
  <c r="AS5311" i="10"/>
  <c r="AS5540" i="10"/>
  <c r="AS5779" i="10"/>
  <c r="AS6008" i="10"/>
  <c r="AS6197" i="10"/>
  <c r="AS6236" i="10"/>
  <c r="AS6281" i="10"/>
  <c r="AS6320" i="10"/>
  <c r="AS6383" i="10"/>
  <c r="AS2367" i="10"/>
  <c r="AS1869" i="10"/>
  <c r="AS2641" i="10"/>
  <c r="AS1770" i="10"/>
  <c r="AS2538" i="10"/>
  <c r="AS2762" i="10"/>
  <c r="AS3037" i="10"/>
  <c r="AS2023" i="10"/>
  <c r="AS2891" i="10"/>
  <c r="AS3035" i="10"/>
  <c r="AS3587" i="10"/>
  <c r="AS2265" i="10"/>
  <c r="AS3287" i="10"/>
  <c r="AS3653" i="10"/>
  <c r="AS3329" i="10"/>
  <c r="AS2826" i="10"/>
  <c r="AS2732" i="10"/>
  <c r="AS3387" i="10"/>
  <c r="AS3890" i="10"/>
  <c r="AS4001" i="10"/>
  <c r="AS4127" i="10"/>
  <c r="AS4268" i="10"/>
  <c r="AS4367" i="10"/>
  <c r="AS4505" i="10"/>
  <c r="AS3361" i="10"/>
  <c r="AS3355" i="10"/>
  <c r="AS3339" i="10"/>
  <c r="AS3837" i="10"/>
  <c r="AS3954" i="10"/>
  <c r="AS4119" i="10"/>
  <c r="AS4254" i="10"/>
  <c r="AS4431" i="10"/>
  <c r="AS3322" i="10"/>
  <c r="AS4011" i="10"/>
  <c r="AS4326" i="10"/>
  <c r="AS2813" i="10"/>
  <c r="AS3673" i="10"/>
  <c r="AS3232" i="10"/>
  <c r="AS3310" i="10"/>
  <c r="AS3801" i="10"/>
  <c r="AS3775" i="10"/>
  <c r="AS3916" i="10"/>
  <c r="AS4366" i="10"/>
  <c r="AS4866" i="10"/>
  <c r="AS5115" i="10"/>
  <c r="AS5286" i="10"/>
  <c r="AS5493" i="10"/>
  <c r="AS5652" i="10"/>
  <c r="AS5862" i="10"/>
  <c r="AS6036" i="10"/>
  <c r="AS3003" i="10"/>
  <c r="AS4057" i="10"/>
  <c r="AS4489" i="10"/>
  <c r="AS3426" i="10"/>
  <c r="AS4560" i="10"/>
  <c r="AS4608" i="10"/>
  <c r="AS4653" i="10"/>
  <c r="AS4704" i="10"/>
  <c r="AS4791" i="10"/>
  <c r="AS4896" i="10"/>
  <c r="AS4995" i="10"/>
  <c r="AS5094" i="10"/>
  <c r="AS5208" i="10"/>
  <c r="AS5310" i="10"/>
  <c r="AS5406" i="10"/>
  <c r="AS5508" i="10"/>
  <c r="AS5604" i="10"/>
  <c r="AS5709" i="10"/>
  <c r="AS5805" i="10"/>
  <c r="AS5910" i="10"/>
  <c r="AS6009" i="10"/>
  <c r="AS6108" i="10"/>
  <c r="AS3157" i="10"/>
  <c r="AS3967" i="10"/>
  <c r="AS4710" i="10"/>
  <c r="AS4893" i="10"/>
  <c r="AS5082" i="10"/>
  <c r="AS5283" i="10"/>
  <c r="AS5487" i="10"/>
  <c r="AS5706" i="10"/>
  <c r="AS5898" i="10"/>
  <c r="AS6090" i="10"/>
  <c r="AS3370" i="10"/>
  <c r="AS4570" i="10"/>
  <c r="AS4666" i="10"/>
  <c r="AS4762" i="10"/>
  <c r="AS1857" i="10"/>
  <c r="AS2084" i="10"/>
  <c r="AS2653" i="10"/>
  <c r="AS2451" i="10"/>
  <c r="AS1591" i="10"/>
  <c r="AS2834" i="10"/>
  <c r="AS3067" i="10"/>
  <c r="AS2234" i="10"/>
  <c r="AS2927" i="10"/>
  <c r="AS3068" i="10"/>
  <c r="AS3596" i="10"/>
  <c r="AS2355" i="10"/>
  <c r="AS3308" i="10"/>
  <c r="AS3662" i="10"/>
  <c r="AS3341" i="10"/>
  <c r="AS2918" i="10"/>
  <c r="AS2933" i="10"/>
  <c r="AS3531" i="10"/>
  <c r="AS3896" i="10"/>
  <c r="AS4007" i="10"/>
  <c r="AS4145" i="10"/>
  <c r="AS4271" i="10"/>
  <c r="AS4379" i="10"/>
  <c r="AS4508" i="10"/>
  <c r="AS3600" i="10"/>
  <c r="AS3378" i="10"/>
  <c r="AS3352" i="10"/>
  <c r="AS3840" i="10"/>
  <c r="AS3966" i="10"/>
  <c r="AS4134" i="10"/>
  <c r="AS4272" i="10"/>
  <c r="AS4440" i="10"/>
  <c r="AS3394" i="10"/>
  <c r="AS4029" i="10"/>
  <c r="AS4335" i="10"/>
  <c r="AS3205" i="10"/>
  <c r="AS3709" i="10"/>
  <c r="AS3268" i="10"/>
  <c r="AS3333" i="10"/>
  <c r="AS2709" i="10"/>
  <c r="AS1840" i="10"/>
  <c r="AS3988" i="10"/>
  <c r="AS4402" i="10"/>
  <c r="AS4887" i="10"/>
  <c r="AS5124" i="10"/>
  <c r="AS5298" i="10"/>
  <c r="AS5502" i="10"/>
  <c r="AS5664" i="10"/>
  <c r="AS5868" i="10"/>
  <c r="AS6045" i="10"/>
  <c r="AS3210" i="10"/>
  <c r="AS4111" i="10"/>
  <c r="AS4506" i="10"/>
  <c r="AS3504" i="10"/>
  <c r="AS4563" i="10"/>
  <c r="AS4611" i="10"/>
  <c r="AS4659" i="10"/>
  <c r="AS4707" i="10"/>
  <c r="AS4803" i="10"/>
  <c r="AS4902" i="10"/>
  <c r="AS5001" i="10"/>
  <c r="AS5121" i="10"/>
  <c r="AS5217" i="10"/>
  <c r="AS5313" i="10"/>
  <c r="AS5412" i="10"/>
  <c r="AS5517" i="10"/>
  <c r="AS5613" i="10"/>
  <c r="AS5715" i="10"/>
  <c r="AS5817" i="10"/>
  <c r="AS5916" i="10"/>
  <c r="AS6015" i="10"/>
  <c r="AS6111" i="10"/>
  <c r="AS3511" i="10"/>
  <c r="AS3985" i="10"/>
  <c r="AS4719" i="10"/>
  <c r="AS4908" i="10"/>
  <c r="AS5091" i="10"/>
  <c r="AS5304" i="10"/>
  <c r="AS5511" i="10"/>
  <c r="AS5718" i="10"/>
  <c r="AS5913" i="10"/>
  <c r="AS1906" i="10"/>
  <c r="AS2169" i="10"/>
  <c r="AS2659" i="10"/>
  <c r="AS1830" i="10"/>
  <c r="AS1915" i="10"/>
  <c r="AS2847" i="10"/>
  <c r="AS3073" i="10"/>
  <c r="AS2294" i="10"/>
  <c r="AS2940" i="10"/>
  <c r="AS1335" i="10"/>
  <c r="AS3605" i="10"/>
  <c r="AS2555" i="10"/>
  <c r="AS3326" i="10"/>
  <c r="AS3674" i="10"/>
  <c r="AS3410" i="10"/>
  <c r="AS3140" i="10"/>
  <c r="AS3159" i="10"/>
  <c r="AS3544" i="10"/>
  <c r="AS3908" i="10"/>
  <c r="AS4040" i="10"/>
  <c r="AS4151" i="10"/>
  <c r="AS4274" i="10"/>
  <c r="AS4385" i="10"/>
  <c r="AS4517" i="10"/>
  <c r="AS3649" i="10"/>
  <c r="AS3391" i="10"/>
  <c r="AS3375" i="10"/>
  <c r="AS3876" i="10"/>
  <c r="AS3972" i="10"/>
  <c r="AS4143" i="10"/>
  <c r="AS4305" i="10"/>
  <c r="AS4443" i="10"/>
  <c r="AS3430" i="10"/>
  <c r="AS4053" i="10"/>
  <c r="AS4344" i="10"/>
  <c r="AS3241" i="10"/>
  <c r="AS3732" i="10"/>
  <c r="AS3304" i="10"/>
  <c r="AS3369" i="10"/>
  <c r="AS2810" i="10"/>
  <c r="AS2415" i="10"/>
  <c r="AS4024" i="10"/>
  <c r="AS4420" i="10"/>
  <c r="AS4926" i="10"/>
  <c r="AS5136" i="10"/>
  <c r="AS5316" i="10"/>
  <c r="AS5514" i="10"/>
  <c r="AS5685" i="10"/>
  <c r="AS5880" i="10"/>
  <c r="AS6066" i="10"/>
  <c r="AS3282" i="10"/>
  <c r="AS4129" i="10"/>
  <c r="AS1722" i="10"/>
  <c r="AS3534" i="10"/>
  <c r="AS4566" i="10"/>
  <c r="AS4614" i="10"/>
  <c r="AS4662" i="10"/>
  <c r="AS4713" i="10"/>
  <c r="AS4812" i="10"/>
  <c r="AS4911" i="10"/>
  <c r="AS5013" i="10"/>
  <c r="AS5127" i="10"/>
  <c r="AS5223" i="10"/>
  <c r="AS5322" i="10"/>
  <c r="AS5418" i="10"/>
  <c r="AS5523" i="10"/>
  <c r="AS5622" i="10"/>
  <c r="AS5721" i="10"/>
  <c r="AS5826" i="10"/>
  <c r="AS5922" i="10"/>
  <c r="AS6021" i="10"/>
  <c r="AS6138" i="10"/>
  <c r="AS3589" i="10"/>
  <c r="AS4003" i="10"/>
  <c r="AS4728" i="10"/>
  <c r="AS4920" i="10"/>
  <c r="AS5106" i="10"/>
  <c r="AS5319" i="10"/>
  <c r="AS5526" i="10"/>
  <c r="AS5730" i="10"/>
  <c r="AS5925" i="10"/>
  <c r="AS6114" i="10"/>
  <c r="AS3579" i="10"/>
  <c r="AS4588" i="10"/>
  <c r="AS4678" i="10"/>
  <c r="AS2132" i="10"/>
  <c r="AS2241" i="10"/>
  <c r="AS2686" i="10"/>
  <c r="AS1918" i="10"/>
  <c r="AS2162" i="10"/>
  <c r="AS2919" i="10"/>
  <c r="AS3091" i="10"/>
  <c r="AS2570" i="10"/>
  <c r="AS1309" i="10"/>
  <c r="AS1692" i="10"/>
  <c r="AS3626" i="10"/>
  <c r="AS2588" i="10"/>
  <c r="AS3347" i="10"/>
  <c r="AS3695" i="10"/>
  <c r="AS3443" i="10"/>
  <c r="AS1768" i="10"/>
  <c r="AS1389" i="10"/>
  <c r="AS3567" i="10"/>
  <c r="AS3917" i="10"/>
  <c r="AS4046" i="10"/>
  <c r="AS4160" i="10"/>
  <c r="AS4280" i="10"/>
  <c r="AS4412" i="10"/>
  <c r="AS4523" i="10"/>
  <c r="AS3685" i="10"/>
  <c r="AS3450" i="10"/>
  <c r="AS3496" i="10"/>
  <c r="AS3879" i="10"/>
  <c r="AS3975" i="10"/>
  <c r="AS4152" i="10"/>
  <c r="AS4320" i="10"/>
  <c r="AS4449" i="10"/>
  <c r="AS3453" i="10"/>
  <c r="AS4113" i="10"/>
  <c r="AS4359" i="10"/>
  <c r="AS3264" i="10"/>
  <c r="AS3745" i="10"/>
  <c r="AS3376" i="10"/>
  <c r="AS3418" i="10"/>
  <c r="AS2925" i="10"/>
  <c r="AS3183" i="10"/>
  <c r="AS4060" i="10"/>
  <c r="AS4456" i="10"/>
  <c r="AS4938" i="10"/>
  <c r="AS5145" i="10"/>
  <c r="AS5355" i="10"/>
  <c r="AS5520" i="10"/>
  <c r="AS5703" i="10"/>
  <c r="AS5901" i="10"/>
  <c r="AS6084" i="10"/>
  <c r="AS3331" i="10"/>
  <c r="AS4165" i="10"/>
  <c r="AS2381" i="10"/>
  <c r="AS3612" i="10"/>
  <c r="AS4572" i="10"/>
  <c r="AS4620" i="10"/>
  <c r="AS4665" i="10"/>
  <c r="AS4716" i="10"/>
  <c r="AS4815" i="10"/>
  <c r="AS4923" i="10"/>
  <c r="AS5028" i="10"/>
  <c r="AS2240" i="10"/>
  <c r="AS2385" i="10"/>
  <c r="AS2764" i="10"/>
  <c r="AS1981" i="10"/>
  <c r="AS2307" i="10"/>
  <c r="AS1323" i="10"/>
  <c r="AS3109" i="10"/>
  <c r="AS2655" i="10"/>
  <c r="AS2414" i="10"/>
  <c r="AS1821" i="10"/>
  <c r="AS3638" i="10"/>
  <c r="AS2921" i="10"/>
  <c r="AS3368" i="10"/>
  <c r="AS3722" i="10"/>
  <c r="AS3527" i="10"/>
  <c r="AS2484" i="10"/>
  <c r="AS1699" i="10"/>
  <c r="AS3783" i="10"/>
  <c r="AS3920" i="10"/>
  <c r="AS4052" i="10"/>
  <c r="AS4163" i="10"/>
  <c r="AS4301" i="10"/>
  <c r="AS4418" i="10"/>
  <c r="AS4538" i="10"/>
  <c r="AS3721" i="10"/>
  <c r="AS3679" i="10"/>
  <c r="AS3532" i="10"/>
  <c r="AS3882" i="10"/>
  <c r="AS4023" i="10"/>
  <c r="AS4167" i="10"/>
  <c r="AS4329" i="10"/>
  <c r="AS4452" i="10"/>
  <c r="AS3466" i="10"/>
  <c r="AS4122" i="10"/>
  <c r="AS4368" i="10"/>
  <c r="AS3300" i="10"/>
  <c r="AS3366" i="10"/>
  <c r="AS1522" i="10"/>
  <c r="AS3549" i="10"/>
  <c r="AS3120" i="10"/>
  <c r="AS3327" i="10"/>
  <c r="AS4078" i="10"/>
  <c r="AS4512" i="10"/>
  <c r="AS4956" i="10"/>
  <c r="AS5154" i="10"/>
  <c r="AS5364" i="10"/>
  <c r="AS5532" i="10"/>
  <c r="AS5742" i="10"/>
  <c r="AS5919" i="10"/>
  <c r="AS6117" i="10"/>
  <c r="AS3399" i="10"/>
  <c r="AS4183" i="10"/>
  <c r="AS2400" i="10"/>
  <c r="AS3642" i="10"/>
  <c r="AS4575" i="10"/>
  <c r="AS4623" i="10"/>
  <c r="AS4668" i="10"/>
  <c r="AS4725" i="10"/>
  <c r="AS4830" i="10"/>
  <c r="AS4929" i="10"/>
  <c r="AS5040" i="10"/>
  <c r="AS5139" i="10"/>
  <c r="AS5235" i="10"/>
  <c r="AS5334" i="10"/>
  <c r="AS5439" i="10"/>
  <c r="AS5544" i="10"/>
  <c r="AS5637" i="10"/>
  <c r="AS5739" i="10"/>
  <c r="AS5838" i="10"/>
  <c r="AS5943" i="10"/>
  <c r="AS6054" i="10"/>
  <c r="AS6150" i="10"/>
  <c r="AS3697" i="10"/>
  <c r="AS4039" i="10"/>
  <c r="AS4761" i="10"/>
  <c r="AS4944" i="10"/>
  <c r="AS5142" i="10"/>
  <c r="AS5358" i="10"/>
  <c r="AS5553" i="10"/>
  <c r="AS5757" i="10"/>
  <c r="AS5961" i="10"/>
  <c r="AS6183" i="10"/>
  <c r="AS3687" i="10"/>
  <c r="AS4600" i="10"/>
  <c r="AS4696" i="10"/>
  <c r="AS4786" i="10"/>
  <c r="AS4879" i="10"/>
  <c r="AS4975" i="10"/>
  <c r="AS3475" i="10"/>
  <c r="AS3961" i="10"/>
  <c r="AS4231" i="10"/>
  <c r="AS2660" i="10"/>
  <c r="AS3792" i="10"/>
  <c r="AS4609" i="10"/>
  <c r="AS4705" i="10"/>
  <c r="AS4798" i="10"/>
  <c r="AS4888" i="10"/>
  <c r="AS4990" i="10"/>
  <c r="AS3658" i="10"/>
  <c r="AS4528" i="10"/>
  <c r="AS4805" i="10"/>
  <c r="AS5057" i="10"/>
  <c r="AS5345" i="10"/>
  <c r="AS5597" i="10"/>
  <c r="AS5849" i="10"/>
  <c r="AS6101" i="10"/>
  <c r="AS4192" i="10"/>
  <c r="AS5234" i="10"/>
  <c r="AS5486" i="10"/>
  <c r="AS5738" i="10"/>
  <c r="AS5990" i="10"/>
  <c r="AS3829" i="10"/>
  <c r="AS5107" i="10"/>
  <c r="AS5395" i="10"/>
  <c r="AS5647" i="10"/>
  <c r="AS3733" i="10"/>
  <c r="AS4604" i="10"/>
  <c r="AS4856" i="10"/>
  <c r="AS5123" i="10"/>
  <c r="AS5375" i="10"/>
  <c r="AS5627" i="10"/>
  <c r="AS5879" i="10"/>
  <c r="AS6131" i="10"/>
  <c r="AS4360" i="10"/>
  <c r="AS5258" i="10"/>
  <c r="AS5510" i="10"/>
  <c r="AS5762" i="10"/>
  <c r="AS6014" i="10"/>
  <c r="AS6419" i="10"/>
  <c r="AS6563" i="10"/>
  <c r="AS6704" i="10"/>
  <c r="AS3955" i="10"/>
  <c r="AS4652" i="10"/>
  <c r="AS4904" i="10"/>
  <c r="AS5170" i="10"/>
  <c r="AS5435" i="10"/>
  <c r="AS5687" i="10"/>
  <c r="AS5939" i="10"/>
  <c r="AS6254" i="10"/>
  <c r="AS6443" i="10"/>
  <c r="AS6539" i="10"/>
  <c r="AS6641" i="10"/>
  <c r="AS6743" i="10"/>
  <c r="AS4372" i="10"/>
  <c r="AS5275" i="10"/>
  <c r="AS5527" i="10"/>
  <c r="AS5792" i="10"/>
  <c r="AS6044" i="10"/>
  <c r="AS6206" i="10"/>
  <c r="AS6251" i="10"/>
  <c r="AS6299" i="10"/>
  <c r="AS6341" i="10"/>
  <c r="AS6461" i="10"/>
  <c r="AS6596" i="10"/>
  <c r="AS6725" i="10"/>
  <c r="AS4775" i="10"/>
  <c r="AS5495" i="10"/>
  <c r="AS6007" i="10"/>
  <c r="AS6318" i="10"/>
  <c r="AS6534" i="10"/>
  <c r="AS6750" i="10"/>
  <c r="AS6844" i="10"/>
  <c r="AS6934" i="10"/>
  <c r="AS5033" i="10"/>
  <c r="AS5488" i="10"/>
  <c r="AS5842" i="10"/>
  <c r="AS6058" i="10"/>
  <c r="AS6279" i="10"/>
  <c r="AS6495" i="10"/>
  <c r="AS6711" i="10"/>
  <c r="AS6744" i="10"/>
  <c r="AS6841" i="10"/>
  <c r="AS6931" i="10"/>
  <c r="AS1924" i="10"/>
  <c r="AS2175" i="10"/>
  <c r="AS2229" i="10"/>
  <c r="AS2733" i="10"/>
  <c r="AS1713" i="10"/>
  <c r="AS2981" i="10"/>
  <c r="AS1986" i="10"/>
  <c r="AS3449" i="10"/>
  <c r="AS2895" i="10"/>
  <c r="AS2477" i="10"/>
  <c r="AS3818" i="10"/>
  <c r="AS3992" i="10"/>
  <c r="AS4226" i="10"/>
  <c r="AS4445" i="10"/>
  <c r="AS3793" i="10"/>
  <c r="AS2874" i="10"/>
  <c r="AS3909" i="10"/>
  <c r="AS4176" i="10"/>
  <c r="AS4422" i="10"/>
  <c r="AS3960" i="10"/>
  <c r="AS4473" i="10"/>
  <c r="AS3474" i="10"/>
  <c r="AS3238" i="10"/>
  <c r="AS3379" i="10"/>
  <c r="AS4132" i="10"/>
  <c r="AS4857" i="10"/>
  <c r="AS5259" i="10"/>
  <c r="AS5607" i="10"/>
  <c r="AS5928" i="10"/>
  <c r="AS6180" i="10"/>
  <c r="AS4291" i="10"/>
  <c r="AS4503" i="10"/>
  <c r="AS4602" i="10"/>
  <c r="AS4692" i="10"/>
  <c r="AS4854" i="10"/>
  <c r="AS5049" i="10"/>
  <c r="AS5172" i="10"/>
  <c r="AS5340" i="10"/>
  <c r="AS5484" i="10"/>
  <c r="AS5643" i="10"/>
  <c r="AS5778" i="10"/>
  <c r="AS5952" i="10"/>
  <c r="AS6087" i="10"/>
  <c r="AS3727" i="10"/>
  <c r="AS4435" i="10"/>
  <c r="AS4971" i="10"/>
  <c r="AS5241" i="10"/>
  <c r="AS5568" i="10"/>
  <c r="AS5859" i="10"/>
  <c r="AS6168" i="10"/>
  <c r="AS4497" i="10"/>
  <c r="AS4648" i="10"/>
  <c r="AS4774" i="10"/>
  <c r="AS4867" i="10"/>
  <c r="AS4981" i="10"/>
  <c r="AS3583" i="10"/>
  <c r="AS4033" i="10"/>
  <c r="AS4357" i="10"/>
  <c r="AS3295" i="10"/>
  <c r="AS4561" i="10"/>
  <c r="AS4663" i="10"/>
  <c r="AS4771" i="10"/>
  <c r="AS4870" i="10"/>
  <c r="AS4966" i="10"/>
  <c r="AS3288" i="10"/>
  <c r="AS4553" i="10"/>
  <c r="AS4859" i="10"/>
  <c r="AS5152" i="10"/>
  <c r="AS5417" i="10"/>
  <c r="AS5692" i="10"/>
  <c r="AS5980" i="10"/>
  <c r="AS3756" i="10"/>
  <c r="AS5149" i="10"/>
  <c r="AS5414" i="10"/>
  <c r="AS5702" i="10"/>
  <c r="AS5977" i="10"/>
  <c r="AS3901" i="10"/>
  <c r="AS5179" i="10"/>
  <c r="AS5444" i="10"/>
  <c r="AS5719" i="10"/>
  <c r="AS4162" i="10"/>
  <c r="AS4730" i="10"/>
  <c r="AS5018" i="10"/>
  <c r="AS5290" i="10"/>
  <c r="AS5578" i="10"/>
  <c r="AS5843" i="10"/>
  <c r="AS6118" i="10"/>
  <c r="AS4500" i="10"/>
  <c r="AS5294" i="10"/>
  <c r="AS5569" i="10"/>
  <c r="AS5857" i="10"/>
  <c r="AS6122" i="10"/>
  <c r="AS6479" i="10"/>
  <c r="AS6644" i="10"/>
  <c r="AS3517" i="10"/>
  <c r="AS4598" i="10"/>
  <c r="AS4868" i="10"/>
  <c r="AS5147" i="10"/>
  <c r="AS5458" i="10"/>
  <c r="AS5723" i="10"/>
  <c r="AS6011" i="10"/>
  <c r="AS6368" i="10"/>
  <c r="AS6476" i="10"/>
  <c r="AS6590" i="10"/>
  <c r="AS6710" i="10"/>
  <c r="AS4084" i="10"/>
  <c r="AS5203" i="10"/>
  <c r="AS5491" i="10"/>
  <c r="AS5756" i="10"/>
  <c r="AS6067" i="10"/>
  <c r="AS6215" i="10"/>
  <c r="AS6263" i="10"/>
  <c r="AS6311" i="10"/>
  <c r="AS6371" i="10"/>
  <c r="AS6533" i="10"/>
  <c r="AS6677" i="10"/>
  <c r="AS4498" i="10"/>
  <c r="AS5312" i="10"/>
  <c r="AS5935" i="10"/>
  <c r="AS6295" i="10"/>
  <c r="AS6547" i="10"/>
  <c r="AS6769" i="10"/>
  <c r="AS6868" i="10"/>
  <c r="AS6964" i="10"/>
  <c r="AS4817" i="10"/>
  <c r="AS5371" i="10"/>
  <c r="AS5824" i="10"/>
  <c r="AS6076" i="10"/>
  <c r="AS6315" i="10"/>
  <c r="AS6544" i="10"/>
  <c r="AS6528" i="10"/>
  <c r="AS6787" i="10"/>
  <c r="AS6886" i="10"/>
  <c r="AS6982" i="10"/>
  <c r="AS3838" i="10"/>
  <c r="AS5225" i="10"/>
  <c r="AS5839" i="10"/>
  <c r="AS6240" i="10"/>
  <c r="AS6456" i="10"/>
  <c r="AS6835" i="10"/>
  <c r="AS1980" i="10"/>
  <c r="AS2632" i="10"/>
  <c r="AS2268" i="10"/>
  <c r="AS2828" i="10"/>
  <c r="AS2763" i="10"/>
  <c r="AS2990" i="10"/>
  <c r="AS2624" i="10"/>
  <c r="AS3467" i="10"/>
  <c r="AS3317" i="10"/>
  <c r="AS2511" i="10"/>
  <c r="AS3824" i="10"/>
  <c r="AS4064" i="10"/>
  <c r="AS4229" i="10"/>
  <c r="AS4457" i="10"/>
  <c r="AS3682" i="10"/>
  <c r="AS3316" i="10"/>
  <c r="AS3927" i="10"/>
  <c r="AS4218" i="10"/>
  <c r="AS2534" i="10"/>
  <c r="AS3978" i="10"/>
  <c r="AS4491" i="10"/>
  <c r="AS3510" i="10"/>
  <c r="AS3297" i="10"/>
  <c r="AS3559" i="10"/>
  <c r="AS4150" i="10"/>
  <c r="AS4977" i="10"/>
  <c r="AS5268" i="10"/>
  <c r="AS5616" i="10"/>
  <c r="AS5940" i="10"/>
  <c r="AS2463" i="10"/>
  <c r="AS4327" i="10"/>
  <c r="AS4539" i="10"/>
  <c r="AS4626" i="10"/>
  <c r="AS4695" i="10"/>
  <c r="AS4863" i="10"/>
  <c r="AS5052" i="10"/>
  <c r="AS5178" i="10"/>
  <c r="AS5352" i="10"/>
  <c r="AS5490" i="10"/>
  <c r="AS5649" i="10"/>
  <c r="AS5793" i="10"/>
  <c r="AS5964" i="10"/>
  <c r="AS6093" i="10"/>
  <c r="AS3805" i="10"/>
  <c r="AS4471" i="10"/>
  <c r="AS4983" i="10"/>
  <c r="AS5253" i="10"/>
  <c r="AS5595" i="10"/>
  <c r="AS5874" i="10"/>
  <c r="AS2258" i="10"/>
  <c r="AS4510" i="10"/>
  <c r="AS4654" i="10"/>
  <c r="AS4780" i="10"/>
  <c r="AS4885" i="10"/>
  <c r="AS4987" i="10"/>
  <c r="AS3691" i="10"/>
  <c r="AS4087" i="10"/>
  <c r="AS4375" i="10"/>
  <c r="AS3318" i="10"/>
  <c r="AS4567" i="10"/>
  <c r="AS4669" i="10"/>
  <c r="AS4777" i="10"/>
  <c r="AS4876" i="10"/>
  <c r="AS4978" i="10"/>
  <c r="AS3681" i="10"/>
  <c r="AS4571" i="10"/>
  <c r="AS4895" i="10"/>
  <c r="AS5165" i="10"/>
  <c r="AS5440" i="10"/>
  <c r="AS5705" i="10"/>
  <c r="AS5993" i="10"/>
  <c r="AS3904" i="10"/>
  <c r="AS5162" i="10"/>
  <c r="AS5450" i="10"/>
  <c r="AS5725" i="10"/>
  <c r="AS6013" i="10"/>
  <c r="AS4117" i="10"/>
  <c r="AS5192" i="10"/>
  <c r="AS5467" i="10"/>
  <c r="AS5732" i="10"/>
  <c r="AS4234" i="10"/>
  <c r="AS4748" i="10"/>
  <c r="AS5036" i="10"/>
  <c r="AS5326" i="10"/>
  <c r="AS5591" i="10"/>
  <c r="AS5866" i="10"/>
  <c r="AS6154" i="10"/>
  <c r="AS4515" i="10"/>
  <c r="AS5317" i="10"/>
  <c r="AS5582" i="10"/>
  <c r="AS5870" i="10"/>
  <c r="AS6145" i="10"/>
  <c r="AS6500" i="10"/>
  <c r="AS6665" i="10"/>
  <c r="AS3586" i="10"/>
  <c r="AS4616" i="10"/>
  <c r="AS4886" i="10"/>
  <c r="AS5206" i="10"/>
  <c r="AS5471" i="10"/>
  <c r="AS5746" i="10"/>
  <c r="AS6034" i="10"/>
  <c r="AS6374" i="10"/>
  <c r="AS6485" i="10"/>
  <c r="AS6608" i="10"/>
  <c r="AS6713" i="10"/>
  <c r="AS4156" i="10"/>
  <c r="AS5216" i="10"/>
  <c r="AS5504" i="10"/>
  <c r="AS5815" i="10"/>
  <c r="AS6080" i="10"/>
  <c r="AS6218" i="10"/>
  <c r="AS6266" i="10"/>
  <c r="AS6314" i="10"/>
  <c r="AS6401" i="10"/>
  <c r="AS6545" i="10"/>
  <c r="AS6686" i="10"/>
  <c r="AS4559" i="10"/>
  <c r="AS5462" i="10"/>
  <c r="AS5971" i="10"/>
  <c r="AS6331" i="10"/>
  <c r="AS6570" i="10"/>
  <c r="AS6778" i="10"/>
  <c r="AS6874" i="10"/>
  <c r="AS6973" i="10"/>
  <c r="AS4889" i="10"/>
  <c r="AS5429" i="10"/>
  <c r="AS5860" i="10"/>
  <c r="AS6094" i="10"/>
  <c r="AS6328" i="10"/>
  <c r="AS6567" i="10"/>
  <c r="AS6541" i="10"/>
  <c r="AS6796" i="10"/>
  <c r="AS6892" i="10"/>
  <c r="AS6991" i="10"/>
  <c r="AS4225" i="10"/>
  <c r="AS5243" i="10"/>
  <c r="AS5875" i="10"/>
  <c r="AS6253" i="10"/>
  <c r="AS6469" i="10"/>
  <c r="AS6850" i="10"/>
  <c r="AS2032" i="10"/>
  <c r="AS2806" i="10"/>
  <c r="AS1863" i="10"/>
  <c r="AS2913" i="10"/>
  <c r="AS1453" i="10"/>
  <c r="AS2996" i="10"/>
  <c r="AS2840" i="10"/>
  <c r="AS3482" i="10"/>
  <c r="AS3704" i="10"/>
  <c r="AS2537" i="10"/>
  <c r="AS3830" i="10"/>
  <c r="AS4070" i="10"/>
  <c r="AS4235" i="10"/>
  <c r="AS4460" i="10"/>
  <c r="AS3741" i="10"/>
  <c r="AS3591" i="10"/>
  <c r="AS3942" i="10"/>
  <c r="AS4227" i="10"/>
  <c r="AS2627" i="10"/>
  <c r="AS4002" i="10"/>
  <c r="AS2597" i="10"/>
  <c r="AS3582" i="10"/>
  <c r="AS3562" i="10"/>
  <c r="AS3631" i="10"/>
  <c r="AS4168" i="10"/>
  <c r="AS4986" i="10"/>
  <c r="AS5277" i="10"/>
  <c r="AS5628" i="10"/>
  <c r="AS5958" i="10"/>
  <c r="AS3429" i="10"/>
  <c r="AS4345" i="10"/>
  <c r="AS4545" i="10"/>
  <c r="AS4629" i="10"/>
  <c r="AS4701" i="10"/>
  <c r="AS4869" i="10"/>
  <c r="AS5061" i="10"/>
  <c r="AS5187" i="10"/>
  <c r="AS5361" i="10"/>
  <c r="AS5496" i="10"/>
  <c r="AS5670" i="10"/>
  <c r="AS5799" i="10"/>
  <c r="AS5976" i="10"/>
  <c r="AS6099" i="10"/>
  <c r="AS3823" i="10"/>
  <c r="AS4683" i="10"/>
  <c r="AS4992" i="10"/>
  <c r="AS5271" i="10"/>
  <c r="AS5610" i="10"/>
  <c r="AS5886" i="10"/>
  <c r="AS2568" i="10"/>
  <c r="AS4543" i="10"/>
  <c r="AS4672" i="10"/>
  <c r="AS4792" i="10"/>
  <c r="AS4891" i="10"/>
  <c r="AS4993" i="10"/>
  <c r="AS3769" i="10"/>
  <c r="AS4105" i="10"/>
  <c r="AS4393" i="10"/>
  <c r="AS3367" i="10"/>
  <c r="AS4573" i="10"/>
  <c r="AS4681" i="10"/>
  <c r="AS4783" i="10"/>
  <c r="AS4882" i="10"/>
  <c r="AS4996" i="10"/>
  <c r="AS3736" i="10"/>
  <c r="AS4607" i="10"/>
  <c r="AS4913" i="10"/>
  <c r="AS5188" i="10"/>
  <c r="AS5453" i="10"/>
  <c r="AS5728" i="10"/>
  <c r="AS6016" i="10"/>
  <c r="AS3976" i="10"/>
  <c r="AS5185" i="10"/>
  <c r="AS5473" i="10"/>
  <c r="AS5761" i="10"/>
  <c r="AS6026" i="10"/>
  <c r="AS4189" i="10"/>
  <c r="AS5215" i="10"/>
  <c r="AS5480" i="10"/>
  <c r="AS5755" i="10"/>
  <c r="AS4306" i="10"/>
  <c r="AS4784" i="10"/>
  <c r="AS5054" i="10"/>
  <c r="AS5339" i="10"/>
  <c r="AS5614" i="10"/>
  <c r="AS5902" i="10"/>
  <c r="AS3337" i="10"/>
  <c r="AS5065" i="10"/>
  <c r="AS5330" i="10"/>
  <c r="AS5605" i="10"/>
  <c r="AS5893" i="10"/>
  <c r="AS6158" i="10"/>
  <c r="AS6509" i="10"/>
  <c r="AS6674" i="10"/>
  <c r="AS3811" i="10"/>
  <c r="AS4634" i="10"/>
  <c r="AS4940" i="10"/>
  <c r="AS5219" i="10"/>
  <c r="AS5494" i="10"/>
  <c r="AS5759" i="10"/>
  <c r="AS6047" i="10"/>
  <c r="AS6380" i="10"/>
  <c r="AS6497" i="10"/>
  <c r="AS6611" i="10"/>
  <c r="AS6722" i="10"/>
  <c r="AS4228" i="10"/>
  <c r="AS5239" i="10"/>
  <c r="AS5563" i="10"/>
  <c r="AS5828" i="10"/>
  <c r="AS6103" i="10"/>
  <c r="AS6221" i="10"/>
  <c r="AS6272" i="10"/>
  <c r="AS6317" i="10"/>
  <c r="AS6410" i="10"/>
  <c r="AS6554" i="10"/>
  <c r="AS6698" i="10"/>
  <c r="AS4631" i="10"/>
  <c r="AS5477" i="10"/>
  <c r="AS6043" i="10"/>
  <c r="AS6354" i="10"/>
  <c r="AS6583" i="10"/>
  <c r="AS6784" i="10"/>
  <c r="AS6883" i="10"/>
  <c r="AS6979" i="10"/>
  <c r="AS4961" i="10"/>
  <c r="AS5521" i="10"/>
  <c r="AS5878" i="10"/>
  <c r="AS6112" i="10"/>
  <c r="AS6351" i="10"/>
  <c r="AS6580" i="10"/>
  <c r="AS6577" i="10"/>
  <c r="AS6802" i="10"/>
  <c r="AS6901" i="10"/>
  <c r="AS6997" i="10"/>
  <c r="AS4354" i="10"/>
  <c r="AS5276" i="10"/>
  <c r="AS5911" i="10"/>
  <c r="AS6276" i="10"/>
  <c r="AS6505" i="10"/>
  <c r="AS6865" i="10"/>
  <c r="AS2087" i="10"/>
  <c r="AS2866" i="10"/>
  <c r="AS2502" i="10"/>
  <c r="AS2965" i="10"/>
  <c r="AS2046" i="10"/>
  <c r="AS3119" i="10"/>
  <c r="AS2898" i="10"/>
  <c r="AS3500" i="10"/>
  <c r="AS3713" i="10"/>
  <c r="AS2633" i="10"/>
  <c r="AS3833" i="10"/>
  <c r="AS4073" i="10"/>
  <c r="AS4304" i="10"/>
  <c r="AS4490" i="10"/>
  <c r="AS3247" i="10"/>
  <c r="AS3735" i="10"/>
  <c r="AS3948" i="10"/>
  <c r="AS4230" i="10"/>
  <c r="AS2766" i="10"/>
  <c r="AS4146" i="10"/>
  <c r="AS2643" i="10"/>
  <c r="AS3618" i="10"/>
  <c r="AS3585" i="10"/>
  <c r="AS3667" i="10"/>
  <c r="AS4240" i="10"/>
  <c r="AS4998" i="10"/>
  <c r="AS5376" i="10"/>
  <c r="AS5634" i="10"/>
  <c r="AS5988" i="10"/>
  <c r="AS3507" i="10"/>
  <c r="AS4453" i="10"/>
  <c r="AS4551" i="10"/>
  <c r="AS4635" i="10"/>
  <c r="AS4737" i="10"/>
  <c r="AS4881" i="10"/>
  <c r="AS5067" i="10"/>
  <c r="AS5229" i="10"/>
  <c r="AS5373" i="10"/>
  <c r="AS5529" i="10"/>
  <c r="AS5676" i="10"/>
  <c r="AS5829" i="10"/>
  <c r="AS5982" i="10"/>
  <c r="AS6147" i="10"/>
  <c r="AS3841" i="10"/>
  <c r="AS4749" i="10"/>
  <c r="AS5007" i="10"/>
  <c r="AS5331" i="10"/>
  <c r="AS5625" i="10"/>
  <c r="AS5934" i="10"/>
  <c r="AS2663" i="10"/>
  <c r="AS4552" i="10"/>
  <c r="AS4690" i="10"/>
  <c r="AS4801" i="10"/>
  <c r="AS4903" i="10"/>
  <c r="AS5005" i="10"/>
  <c r="AS3799" i="10"/>
  <c r="AS4123" i="10"/>
  <c r="AS4411" i="10"/>
  <c r="AS3468" i="10"/>
  <c r="AS4585" i="10"/>
  <c r="AS4687" i="10"/>
  <c r="AS4789" i="10"/>
  <c r="AS4900" i="10"/>
  <c r="AS5002" i="10"/>
  <c r="AS3763" i="10"/>
  <c r="AS4643" i="10"/>
  <c r="AS4931" i="10"/>
  <c r="AS5201" i="10"/>
  <c r="AS5476" i="10"/>
  <c r="AS5764" i="10"/>
  <c r="AS6052" i="10"/>
  <c r="AS4048" i="10"/>
  <c r="AS5198" i="10"/>
  <c r="AS5509" i="10"/>
  <c r="AS5774" i="10"/>
  <c r="AS6062" i="10"/>
  <c r="AS4261" i="10"/>
  <c r="AS5228" i="10"/>
  <c r="AS5503" i="10"/>
  <c r="AS3285" i="10"/>
  <c r="AS4378" i="10"/>
  <c r="AS4802" i="10"/>
  <c r="AS5074" i="10"/>
  <c r="AS5362" i="10"/>
  <c r="AS5650" i="10"/>
  <c r="AS5915" i="10"/>
  <c r="AS3435" i="10"/>
  <c r="AS5078" i="10"/>
  <c r="AS5353" i="10"/>
  <c r="AS5641" i="10"/>
  <c r="AS5906" i="10"/>
  <c r="AS6269" i="10"/>
  <c r="AS6521" i="10"/>
  <c r="AS6683" i="10"/>
  <c r="AS3883" i="10"/>
  <c r="AS4670" i="10"/>
  <c r="AS4976" i="10"/>
  <c r="AS5242" i="10"/>
  <c r="AS5507" i="10"/>
  <c r="AS5795" i="10"/>
  <c r="AS6070" i="10"/>
  <c r="AS6386" i="10"/>
  <c r="AS6506" i="10"/>
  <c r="AS6620" i="10"/>
  <c r="AS6731" i="10"/>
  <c r="AS4300" i="10"/>
  <c r="AS5288" i="10"/>
  <c r="AS5576" i="10"/>
  <c r="AS5851" i="10"/>
  <c r="AS6139" i="10"/>
  <c r="AS6224" i="10"/>
  <c r="AS6275" i="10"/>
  <c r="AS6323" i="10"/>
  <c r="AS6422" i="10"/>
  <c r="AS6566" i="10"/>
  <c r="AS6707" i="10"/>
  <c r="AS4703" i="10"/>
  <c r="AS5528" i="10"/>
  <c r="AS6079" i="10"/>
  <c r="AS6367" i="10"/>
  <c r="AS6606" i="10"/>
  <c r="AS6793" i="10"/>
  <c r="AS6889" i="10"/>
  <c r="AS6988" i="10"/>
  <c r="AS5089" i="10"/>
  <c r="AS5554" i="10"/>
  <c r="AS5896" i="10"/>
  <c r="AS6130" i="10"/>
  <c r="AS6364" i="10"/>
  <c r="AS6603" i="10"/>
  <c r="AS6600" i="10"/>
  <c r="AS6811" i="10"/>
  <c r="AS6907" i="10"/>
  <c r="AS4556" i="10"/>
  <c r="AS5426" i="10"/>
  <c r="AS5947" i="10"/>
  <c r="AS6289" i="10"/>
  <c r="AS6564" i="10"/>
  <c r="AS6880" i="10"/>
  <c r="AS2231" i="10"/>
  <c r="AS2869" i="10"/>
  <c r="AS2493" i="10"/>
  <c r="AS2974" i="10"/>
  <c r="AS2283" i="10"/>
  <c r="AS3132" i="10"/>
  <c r="AS1662" i="10"/>
  <c r="AS3512" i="10"/>
  <c r="AS3740" i="10"/>
  <c r="AS2004" i="10"/>
  <c r="AS3839" i="10"/>
  <c r="AS4079" i="10"/>
  <c r="AS4307" i="10"/>
  <c r="AS4502" i="10"/>
  <c r="AS3283" i="10"/>
  <c r="AS3771" i="10"/>
  <c r="AS4026" i="10"/>
  <c r="AS4239" i="10"/>
  <c r="AS2843" i="10"/>
  <c r="AS4164" i="10"/>
  <c r="AS2681" i="10"/>
  <c r="AS3654" i="10"/>
  <c r="AS3598" i="10"/>
  <c r="AS3160" i="10"/>
  <c r="AS4330" i="10"/>
  <c r="AS5016" i="10"/>
  <c r="AS5394" i="10"/>
  <c r="AS5646" i="10"/>
  <c r="AS5997" i="10"/>
  <c r="AS3537" i="10"/>
  <c r="AS2718" i="10"/>
  <c r="AS4554" i="10"/>
  <c r="AS4638" i="10"/>
  <c r="AS4743" i="10"/>
  <c r="AS4890" i="10"/>
  <c r="AS5073" i="10"/>
  <c r="AS5244" i="10"/>
  <c r="AS5379" i="10"/>
  <c r="AS5547" i="10"/>
  <c r="AS5682" i="10"/>
  <c r="AS5850" i="10"/>
  <c r="AS5991" i="10"/>
  <c r="AS6159" i="10"/>
  <c r="AS3877" i="10"/>
  <c r="AS4773" i="10"/>
  <c r="AS5043" i="10"/>
  <c r="AS5370" i="10"/>
  <c r="AS5655" i="10"/>
  <c r="AS6000" i="10"/>
  <c r="AS3177" i="10"/>
  <c r="AS4558" i="10"/>
  <c r="AS4702" i="10"/>
  <c r="AS4807" i="10"/>
  <c r="AS4909" i="10"/>
  <c r="AS5011" i="10"/>
  <c r="AS3853" i="10"/>
  <c r="AS4141" i="10"/>
  <c r="AS4429" i="10"/>
  <c r="AS3498" i="10"/>
  <c r="AS4597" i="10"/>
  <c r="AS4699" i="10"/>
  <c r="AS4804" i="10"/>
  <c r="AS4906" i="10"/>
  <c r="AS5008" i="10"/>
  <c r="AS3847" i="10"/>
  <c r="AS4679" i="10"/>
  <c r="AS4949" i="10"/>
  <c r="AS5224" i="10"/>
  <c r="AS5489" i="10"/>
  <c r="AS5777" i="10"/>
  <c r="AS6065" i="10"/>
  <c r="AS4120" i="10"/>
  <c r="AS5257" i="10"/>
  <c r="AS5522" i="10"/>
  <c r="AS5797" i="10"/>
  <c r="AS6098" i="10"/>
  <c r="AS4333" i="10"/>
  <c r="AS5251" i="10"/>
  <c r="AS5516" i="10"/>
  <c r="AS3550" i="10"/>
  <c r="AS4550" i="10"/>
  <c r="AS4820" i="10"/>
  <c r="AS5110" i="10"/>
  <c r="AS5398" i="10"/>
  <c r="AS5663" i="10"/>
  <c r="AS5974" i="10"/>
  <c r="AS3540" i="10"/>
  <c r="AS5101" i="10"/>
  <c r="AS5366" i="10"/>
  <c r="AS5654" i="10"/>
  <c r="AS5929" i="10"/>
  <c r="AS6377" i="10"/>
  <c r="AS6542" i="10"/>
  <c r="AS6695" i="10"/>
  <c r="AS4027" i="10"/>
  <c r="AS4688" i="10"/>
  <c r="AS4994" i="10"/>
  <c r="AS5255" i="10"/>
  <c r="AS5530" i="10"/>
  <c r="AS5818" i="10"/>
  <c r="AS6083" i="10"/>
  <c r="AS6404" i="10"/>
  <c r="AS6518" i="10"/>
  <c r="AS6629" i="10"/>
  <c r="AS6740" i="10"/>
  <c r="AS4444" i="10"/>
  <c r="AS5324" i="10"/>
  <c r="AS5599" i="10"/>
  <c r="AS5864" i="10"/>
  <c r="AS6152" i="10"/>
  <c r="AS6227" i="10"/>
  <c r="AS6278" i="10"/>
  <c r="AS6329" i="10"/>
  <c r="AS6431" i="10"/>
  <c r="AS6575" i="10"/>
  <c r="AS6719" i="10"/>
  <c r="AS4847" i="10"/>
  <c r="AS5678" i="10"/>
  <c r="AS6115" i="10"/>
  <c r="AS6390" i="10"/>
  <c r="AS6619" i="10"/>
  <c r="AS6799" i="10"/>
  <c r="AS6898" i="10"/>
  <c r="AS6994" i="10"/>
  <c r="AS3865" i="10"/>
  <c r="AS5122" i="10"/>
  <c r="AS5572" i="10"/>
  <c r="AS5914" i="10"/>
  <c r="AS6148" i="10"/>
  <c r="AS6387" i="10"/>
  <c r="AS6616" i="10"/>
  <c r="AS6636" i="10"/>
  <c r="AS6817" i="10"/>
  <c r="AS6916" i="10"/>
  <c r="AS4628" i="10"/>
  <c r="AS5441" i="10"/>
  <c r="AS5983" i="10"/>
  <c r="AS6312" i="10"/>
  <c r="AS6613" i="10"/>
  <c r="AS6895" i="10"/>
  <c r="AS4441" i="10"/>
  <c r="AS5200" i="10"/>
  <c r="AS5632" i="10"/>
  <c r="AS6041" i="10"/>
  <c r="AS6316" i="10"/>
  <c r="AS6532" i="10"/>
  <c r="AS6748" i="10"/>
  <c r="AS6956" i="10"/>
  <c r="AS4066" i="10"/>
  <c r="AS5153" i="10"/>
  <c r="AS5804" i="10"/>
  <c r="AS6020" i="10"/>
  <c r="AS6228" i="10"/>
  <c r="AS6444" i="10"/>
  <c r="AS6660" i="10"/>
  <c r="AS6776" i="10"/>
  <c r="AS6812" i="10"/>
  <c r="AS6851" i="10"/>
  <c r="AS6887" i="10"/>
  <c r="AS6953" i="10"/>
  <c r="AS3820" i="10"/>
  <c r="AS5105" i="10"/>
  <c r="AS5537" i="10"/>
  <c r="AS5981" i="10"/>
  <c r="AS6297" i="10"/>
  <c r="AS6513" i="10"/>
  <c r="AS6729" i="10"/>
  <c r="AS5963" i="10"/>
  <c r="AS2784" i="10"/>
  <c r="AS4952" i="10"/>
  <c r="AS6071" i="10"/>
  <c r="AS3520" i="10"/>
  <c r="AS5069" i="10"/>
  <c r="AS4541" i="10"/>
  <c r="AS6100" i="10"/>
  <c r="AS6540" i="10"/>
  <c r="AS6756" i="10"/>
  <c r="AS6972" i="10"/>
  <c r="AS5513" i="10"/>
  <c r="AS4655" i="10"/>
  <c r="AS6270" i="10"/>
  <c r="AS6753" i="10"/>
  <c r="AS5524" i="10"/>
  <c r="AS6355" i="10"/>
  <c r="AS6897" i="10"/>
  <c r="AS4727" i="10"/>
  <c r="AS6213" i="10"/>
  <c r="AS6628" i="10"/>
  <c r="AS2524" i="10"/>
  <c r="AS2040" i="10"/>
  <c r="AS2304" i="10"/>
  <c r="AS3257" i="10"/>
  <c r="AS3215" i="10"/>
  <c r="AS2622" i="10"/>
  <c r="AS3929" i="10"/>
  <c r="AS4310" i="10"/>
  <c r="AS3325" i="10"/>
  <c r="AS3831" i="10"/>
  <c r="AS4338" i="10"/>
  <c r="AS3951" i="10"/>
  <c r="AS3552" i="10"/>
  <c r="AS3657" i="10"/>
  <c r="AS4348" i="10"/>
  <c r="AS5238" i="10"/>
  <c r="AS5781" i="10"/>
  <c r="AS3645" i="10"/>
  <c r="AS3720" i="10"/>
  <c r="AS4680" i="10"/>
  <c r="AS4962" i="10"/>
  <c r="AS5247" i="10"/>
  <c r="AS5466" i="10"/>
  <c r="AS5748" i="10"/>
  <c r="AS6003" i="10"/>
  <c r="AS3619" i="10"/>
  <c r="AS4860" i="10"/>
  <c r="AS5421" i="10"/>
  <c r="AS6012" i="10"/>
  <c r="AS3717" i="10"/>
  <c r="AS4732" i="10"/>
  <c r="AS4927" i="10"/>
  <c r="AS3553" i="10"/>
  <c r="AS4285" i="10"/>
  <c r="AS4504" i="10"/>
  <c r="AS4711" i="10"/>
  <c r="AS4858" i="10"/>
  <c r="AS5038" i="10"/>
  <c r="AS4715" i="10"/>
  <c r="AS5129" i="10"/>
  <c r="AS5633" i="10"/>
  <c r="AS6137" i="10"/>
  <c r="AS5270" i="10"/>
  <c r="AS5666" i="10"/>
  <c r="AS6170" i="10"/>
  <c r="AS5287" i="10"/>
  <c r="AS5696" i="10"/>
  <c r="AS4676" i="10"/>
  <c r="AS5182" i="10"/>
  <c r="AS5686" i="10"/>
  <c r="AS6082" i="10"/>
  <c r="AS5173" i="10"/>
  <c r="AS5690" i="10"/>
  <c r="AS6109" i="10"/>
  <c r="AS6602" i="10"/>
  <c r="AS4387" i="10"/>
  <c r="AS5012" i="10"/>
  <c r="AS5386" i="10"/>
  <c r="AS5903" i="10"/>
  <c r="AS6416" i="10"/>
  <c r="AS6578" i="10"/>
  <c r="AS3868" i="10"/>
  <c r="AS5383" i="10"/>
  <c r="AS5887" i="10"/>
  <c r="AS6203" i="10"/>
  <c r="AS6296" i="10"/>
  <c r="AS6452" i="10"/>
  <c r="AS6668" i="10"/>
  <c r="AS5246" i="10"/>
  <c r="AS6210" i="10"/>
  <c r="AS6642" i="10"/>
  <c r="AS6853" i="10"/>
  <c r="AS4745" i="10"/>
  <c r="AS5770" i="10"/>
  <c r="AS6207" i="10"/>
  <c r="AS6639" i="10"/>
  <c r="AS6772" i="10"/>
  <c r="AS6952" i="10"/>
  <c r="AS4988" i="10"/>
  <c r="AS6091" i="10"/>
  <c r="AS6672" i="10"/>
  <c r="AS6985" i="10"/>
  <c r="AS4682" i="10"/>
  <c r="AS5299" i="10"/>
  <c r="AS5789" i="10"/>
  <c r="AS6208" i="10"/>
  <c r="AS6447" i="10"/>
  <c r="AS6676" i="10"/>
  <c r="AS6938" i="10"/>
  <c r="AS4246" i="10"/>
  <c r="AS5204" i="10"/>
  <c r="AS5858" i="10"/>
  <c r="AS6092" i="10"/>
  <c r="AS6313" i="10"/>
  <c r="AS6552" i="10"/>
  <c r="AS6761" i="10"/>
  <c r="AS6800" i="10"/>
  <c r="AS6842" i="10"/>
  <c r="AS6881" i="10"/>
  <c r="AS6947" i="10"/>
  <c r="AS4426" i="10"/>
  <c r="AS5248" i="10"/>
  <c r="AS5695" i="10"/>
  <c r="AS6189" i="10"/>
  <c r="AS6418" i="10"/>
  <c r="AS6657" i="10"/>
  <c r="AS5765" i="10"/>
  <c r="AS6438" i="10"/>
  <c r="AS4880" i="10"/>
  <c r="AS6143" i="10"/>
  <c r="AS4282" i="10"/>
  <c r="AS5194" i="10"/>
  <c r="AS5315" i="10"/>
  <c r="AS6376" i="10"/>
  <c r="AS6648" i="10"/>
  <c r="AS6882" i="10"/>
  <c r="AS6201" i="10"/>
  <c r="AS5816" i="10"/>
  <c r="AS6645" i="10"/>
  <c r="AS1834" i="10"/>
  <c r="AS2183" i="10"/>
  <c r="AS2468" i="10"/>
  <c r="AS3284" i="10"/>
  <c r="AS3548" i="10"/>
  <c r="AS1032" i="10"/>
  <c r="AS3971" i="10"/>
  <c r="AS4349" i="10"/>
  <c r="AS3348" i="10"/>
  <c r="AS3885" i="10"/>
  <c r="AS4347" i="10"/>
  <c r="AS4197" i="10"/>
  <c r="AS3601" i="10"/>
  <c r="AS3729" i="10"/>
  <c r="AS4542" i="10"/>
  <c r="AS5250" i="10"/>
  <c r="AS5802" i="10"/>
  <c r="AS3723" i="10"/>
  <c r="AS4557" i="10"/>
  <c r="AS4686" i="10"/>
  <c r="AS4968" i="10"/>
  <c r="AS5256" i="10"/>
  <c r="AS5469" i="10"/>
  <c r="AS5760" i="10"/>
  <c r="AS6033" i="10"/>
  <c r="AS3895" i="10"/>
  <c r="AS4872" i="10"/>
  <c r="AS5433" i="10"/>
  <c r="AS6024" i="10"/>
  <c r="AS3795" i="10"/>
  <c r="AS4738" i="10"/>
  <c r="AS4933" i="10"/>
  <c r="AS3871" i="10"/>
  <c r="AS4321" i="10"/>
  <c r="AS4527" i="10"/>
  <c r="AS4717" i="10"/>
  <c r="AS4864" i="10"/>
  <c r="AS5044" i="10"/>
  <c r="AS4733" i="10"/>
  <c r="AS5237" i="10"/>
  <c r="AS5656" i="10"/>
  <c r="AS6160" i="10"/>
  <c r="AS5293" i="10"/>
  <c r="AS5689" i="10"/>
  <c r="AS3262" i="10"/>
  <c r="AS5300" i="10"/>
  <c r="AS3573" i="10"/>
  <c r="AS4694" i="10"/>
  <c r="AS5195" i="10"/>
  <c r="AS5722" i="10"/>
  <c r="AS6095" i="10"/>
  <c r="AS5209" i="10"/>
  <c r="AS5726" i="10"/>
  <c r="AS6389" i="10"/>
  <c r="AS6614" i="10"/>
  <c r="AS4459" i="10"/>
  <c r="AS5030" i="10"/>
  <c r="AS5399" i="10"/>
  <c r="AS5926" i="10"/>
  <c r="AS6434" i="10"/>
  <c r="AS6632" i="10"/>
  <c r="AS3940" i="10"/>
  <c r="AS5396" i="10"/>
  <c r="AS5923" i="10"/>
  <c r="AS6209" i="10"/>
  <c r="AS6302" i="10"/>
  <c r="AS6473" i="10"/>
  <c r="AS6734" i="10"/>
  <c r="AS5261" i="10"/>
  <c r="AS6223" i="10"/>
  <c r="AS6655" i="10"/>
  <c r="AS6859" i="10"/>
  <c r="AS5140" i="10"/>
  <c r="AS5788" i="10"/>
  <c r="AS6220" i="10"/>
  <c r="AS6652" i="10"/>
  <c r="AS6781" i="10"/>
  <c r="AS6961" i="10"/>
  <c r="AS5060" i="10"/>
  <c r="AS6127" i="10"/>
  <c r="AS6721" i="10"/>
  <c r="AS7000" i="10"/>
  <c r="AS4754" i="10"/>
  <c r="AS5357" i="10"/>
  <c r="AS5825" i="10"/>
  <c r="AS6231" i="10"/>
  <c r="AS6460" i="10"/>
  <c r="AS6699" i="10"/>
  <c r="AS6944" i="10"/>
  <c r="AS4324" i="10"/>
  <c r="AS5354" i="10"/>
  <c r="AS5876" i="10"/>
  <c r="AS6110" i="10"/>
  <c r="AS6336" i="10"/>
  <c r="AS6565" i="10"/>
  <c r="AS6764" i="10"/>
  <c r="AS6803" i="10"/>
  <c r="AS6845" i="10"/>
  <c r="AS6884" i="10"/>
  <c r="AS6959" i="10"/>
  <c r="AS4531" i="10"/>
  <c r="AS5263" i="10"/>
  <c r="AS5753" i="10"/>
  <c r="AS6202" i="10"/>
  <c r="AS6441" i="10"/>
  <c r="AS6670" i="10"/>
  <c r="AS5819" i="10"/>
  <c r="AS6474" i="10"/>
  <c r="AS5102" i="10"/>
  <c r="AS6199" i="10"/>
  <c r="AS4462" i="10"/>
  <c r="AS5212" i="10"/>
  <c r="AS5423" i="10"/>
  <c r="AS6391" i="10"/>
  <c r="AS6666" i="10"/>
  <c r="AS6900" i="10"/>
  <c r="AS6234" i="10"/>
  <c r="AS5960" i="10"/>
  <c r="AS6681" i="10"/>
  <c r="AS2421" i="10"/>
  <c r="AS2562" i="10"/>
  <c r="AS2475" i="10"/>
  <c r="AS3365" i="10"/>
  <c r="AS3650" i="10"/>
  <c r="AS1290" i="10"/>
  <c r="AS3974" i="10"/>
  <c r="AS4352" i="10"/>
  <c r="AS3319" i="10"/>
  <c r="AS3903" i="10"/>
  <c r="AS4353" i="10"/>
  <c r="AS4215" i="10"/>
  <c r="AS3624" i="10"/>
  <c r="AS3199" i="10"/>
  <c r="AS4758" i="10"/>
  <c r="AS5403" i="10"/>
  <c r="AS5811" i="10"/>
  <c r="AS3753" i="10"/>
  <c r="AS4581" i="10"/>
  <c r="AS4689" i="10"/>
  <c r="AS4974" i="10"/>
  <c r="AS5262" i="10"/>
  <c r="AS5556" i="10"/>
  <c r="AS5766" i="10"/>
  <c r="AS6060" i="10"/>
  <c r="AS3931" i="10"/>
  <c r="AS4932" i="10"/>
  <c r="AS5448" i="10"/>
  <c r="AS6039" i="10"/>
  <c r="AS4582" i="10"/>
  <c r="AS4750" i="10"/>
  <c r="AS4939" i="10"/>
  <c r="AS3889" i="10"/>
  <c r="AS4339" i="10"/>
  <c r="AS4540" i="10"/>
  <c r="AS4723" i="10"/>
  <c r="AS4918" i="10"/>
  <c r="AS2393" i="10"/>
  <c r="AS4751" i="10"/>
  <c r="AS5260" i="10"/>
  <c r="AS5669" i="10"/>
  <c r="AS2637" i="10"/>
  <c r="AS5306" i="10"/>
  <c r="AS5833" i="10"/>
  <c r="AS3543" i="10"/>
  <c r="AS5323" i="10"/>
  <c r="AS3655" i="10"/>
  <c r="AS4712" i="10"/>
  <c r="AS5218" i="10"/>
  <c r="AS5758" i="10"/>
  <c r="AS3772" i="10"/>
  <c r="AS5222" i="10"/>
  <c r="AS5749" i="10"/>
  <c r="AS6398" i="10"/>
  <c r="AS6635" i="10"/>
  <c r="AS4544" i="10"/>
  <c r="AS5048" i="10"/>
  <c r="AS5543" i="10"/>
  <c r="AS5962" i="10"/>
  <c r="AS6446" i="10"/>
  <c r="AS6650" i="10"/>
  <c r="AS4012" i="10"/>
  <c r="AS5419" i="10"/>
  <c r="AS5936" i="10"/>
  <c r="AS6230" i="10"/>
  <c r="AS6305" i="10"/>
  <c r="AS6482" i="10"/>
  <c r="AS6746" i="10"/>
  <c r="AS5279" i="10"/>
  <c r="AS6246" i="10"/>
  <c r="AS6678" i="10"/>
  <c r="AS6904" i="10"/>
  <c r="AS5155" i="10"/>
  <c r="AS5806" i="10"/>
  <c r="AS6243" i="10"/>
  <c r="AS6675" i="10"/>
  <c r="AS6826" i="10"/>
  <c r="AS6967" i="10"/>
  <c r="AS5210" i="10"/>
  <c r="AS6163" i="10"/>
  <c r="AS6763" i="10"/>
  <c r="AS4826" i="10"/>
  <c r="AS5416" i="10"/>
  <c r="AS5861" i="10"/>
  <c r="AS6244" i="10"/>
  <c r="AS6483" i="10"/>
  <c r="AS6712" i="10"/>
  <c r="AS6950" i="10"/>
  <c r="AS4414" i="10"/>
  <c r="AS5369" i="10"/>
  <c r="AS5894" i="10"/>
  <c r="AS6128" i="10"/>
  <c r="AS6349" i="10"/>
  <c r="AS6588" i="10"/>
  <c r="AS6767" i="10"/>
  <c r="AS6806" i="10"/>
  <c r="AS6848" i="10"/>
  <c r="AS6890" i="10"/>
  <c r="AS6965" i="10"/>
  <c r="AS4565" i="10"/>
  <c r="AS5321" i="10"/>
  <c r="AS5801" i="10"/>
  <c r="AS6225" i="10"/>
  <c r="AS6454" i="10"/>
  <c r="AS6693" i="10"/>
  <c r="AS5891" i="10"/>
  <c r="AS3694" i="10"/>
  <c r="AS5135" i="10"/>
  <c r="AS6235" i="10"/>
  <c r="AS4524" i="10"/>
  <c r="AS5227" i="10"/>
  <c r="AS5485" i="10"/>
  <c r="AS6409" i="10"/>
  <c r="AS6684" i="10"/>
  <c r="AS6918" i="10"/>
  <c r="AS4691" i="10"/>
  <c r="AS6249" i="10"/>
  <c r="AS6104" i="10"/>
  <c r="AS6717" i="10"/>
  <c r="AS3465" i="10"/>
  <c r="AS5747" i="10"/>
  <c r="AS6771" i="10"/>
  <c r="AS5606" i="10"/>
  <c r="AS6520" i="10"/>
  <c r="AS6754" i="10"/>
  <c r="AS6176" i="10"/>
  <c r="AS5644" i="10"/>
  <c r="AS6484" i="10"/>
  <c r="AS6819" i="10"/>
  <c r="AS5081" i="10"/>
  <c r="AS6589" i="10"/>
  <c r="AS6291" i="10"/>
  <c r="AS6061" i="10"/>
  <c r="AS2029" i="10"/>
  <c r="AS2778" i="10"/>
  <c r="AS2628" i="10"/>
  <c r="AS3506" i="10"/>
  <c r="AS3749" i="10"/>
  <c r="AS2645" i="10"/>
  <c r="AS3980" i="10"/>
  <c r="AS4361" i="10"/>
  <c r="AS3342" i="10"/>
  <c r="AS3906" i="10"/>
  <c r="AS4356" i="10"/>
  <c r="AS4224" i="10"/>
  <c r="AS3690" i="10"/>
  <c r="AS3235" i="10"/>
  <c r="AS4767" i="10"/>
  <c r="AS5415" i="10"/>
  <c r="AS5832" i="10"/>
  <c r="AS4219" i="10"/>
  <c r="AS4584" i="10"/>
  <c r="AS4752" i="10"/>
  <c r="AS4980" i="10"/>
  <c r="AS5274" i="10"/>
  <c r="AS5562" i="10"/>
  <c r="AS5772" i="10"/>
  <c r="AS6069" i="10"/>
  <c r="AS4021" i="10"/>
  <c r="AS5058" i="10"/>
  <c r="AS5472" i="10"/>
  <c r="AS6051" i="10"/>
  <c r="AS4594" i="10"/>
  <c r="AS4768" i="10"/>
  <c r="AS4945" i="10"/>
  <c r="AS3907" i="10"/>
  <c r="AS4447" i="10"/>
  <c r="AS4546" i="10"/>
  <c r="AS4729" i="10"/>
  <c r="AS4924" i="10"/>
  <c r="AS3099" i="10"/>
  <c r="AS4769" i="10"/>
  <c r="AS5273" i="10"/>
  <c r="AS5813" i="10"/>
  <c r="AS3265" i="10"/>
  <c r="AS5329" i="10"/>
  <c r="AS5846" i="10"/>
  <c r="AS3648" i="10"/>
  <c r="AS5359" i="10"/>
  <c r="AS3678" i="10"/>
  <c r="AS4838" i="10"/>
  <c r="AS5254" i="10"/>
  <c r="AS5771" i="10"/>
  <c r="AS3856" i="10"/>
  <c r="AS5281" i="10"/>
  <c r="AS5785" i="10"/>
  <c r="AS6428" i="10"/>
  <c r="AS6716" i="10"/>
  <c r="AS4562" i="10"/>
  <c r="AS5062" i="10"/>
  <c r="AS5579" i="10"/>
  <c r="AS5975" i="10"/>
  <c r="AS6455" i="10"/>
  <c r="AS6659" i="10"/>
  <c r="AS5059" i="10"/>
  <c r="AS5432" i="10"/>
  <c r="AS5959" i="10"/>
  <c r="AS6233" i="10"/>
  <c r="AS6308" i="10"/>
  <c r="AS6494" i="10"/>
  <c r="AS3759" i="10"/>
  <c r="AS5693" i="10"/>
  <c r="AS6259" i="10"/>
  <c r="AS6691" i="10"/>
  <c r="AS6913" i="10"/>
  <c r="AS5213" i="10"/>
  <c r="AS5932" i="10"/>
  <c r="AS6256" i="10"/>
  <c r="AS6688" i="10"/>
  <c r="AS6832" i="10"/>
  <c r="AS6976" i="10"/>
  <c r="AS5459" i="10"/>
  <c r="AS6204" i="10"/>
  <c r="AS6775" i="10"/>
  <c r="AS4898" i="10"/>
  <c r="AS5449" i="10"/>
  <c r="AS5897" i="10"/>
  <c r="AS6267" i="10"/>
  <c r="AS6496" i="10"/>
  <c r="AS6735" i="10"/>
  <c r="AS6962" i="10"/>
  <c r="AS4595" i="10"/>
  <c r="AS5387" i="10"/>
  <c r="AS5912" i="10"/>
  <c r="AS6146" i="10"/>
  <c r="AS6372" i="10"/>
  <c r="AS6601" i="10"/>
  <c r="AS6770" i="10"/>
  <c r="AS6809" i="10"/>
  <c r="AS6854" i="10"/>
  <c r="AS6893" i="10"/>
  <c r="AS6971" i="10"/>
  <c r="AS4637" i="10"/>
  <c r="AS5380" i="10"/>
  <c r="AS5837" i="10"/>
  <c r="AS6238" i="10"/>
  <c r="AS6477" i="10"/>
  <c r="AS6706" i="10"/>
  <c r="AS6035" i="10"/>
  <c r="AS3789" i="10"/>
  <c r="AS5318" i="10"/>
  <c r="AS6271" i="10"/>
  <c r="AS4577" i="10"/>
  <c r="AS5285" i="10"/>
  <c r="AS5531" i="10"/>
  <c r="AS6442" i="10"/>
  <c r="AS6702" i="10"/>
  <c r="AS6936" i="10"/>
  <c r="AS4907" i="10"/>
  <c r="AS6322" i="10"/>
  <c r="AS6237" i="10"/>
  <c r="AS5176" i="10"/>
  <c r="AS5809" i="10"/>
  <c r="AS6789" i="10"/>
  <c r="AS5621" i="10"/>
  <c r="AS6538" i="10"/>
  <c r="AS6345" i="10"/>
  <c r="AS5714" i="10"/>
  <c r="AS6499" i="10"/>
  <c r="AS6837" i="10"/>
  <c r="AS5174" i="10"/>
  <c r="AS6661" i="10"/>
  <c r="AS6306" i="10"/>
  <c r="AS6140" i="10"/>
  <c r="AS6930" i="10"/>
  <c r="AS4390" i="10"/>
  <c r="AS6759" i="10"/>
  <c r="AS6068" i="10"/>
  <c r="AS3766" i="10"/>
  <c r="AS6523" i="10"/>
  <c r="AS6481" i="10"/>
  <c r="AS6342" i="10"/>
  <c r="AS2261" i="10"/>
  <c r="AS2873" i="10"/>
  <c r="AS2406" i="10"/>
  <c r="AS3647" i="10"/>
  <c r="AS1141" i="10"/>
  <c r="AS2777" i="10"/>
  <c r="AS3986" i="10"/>
  <c r="AS4364" i="10"/>
  <c r="AS3715" i="10"/>
  <c r="AS4032" i="10"/>
  <c r="AS4362" i="10"/>
  <c r="AS4308" i="10"/>
  <c r="AS3762" i="10"/>
  <c r="AS3271" i="10"/>
  <c r="AS4779" i="10"/>
  <c r="AS5424" i="10"/>
  <c r="AS6006" i="10"/>
  <c r="AS4237" i="10"/>
  <c r="AS4587" i="10"/>
  <c r="AS4755" i="10"/>
  <c r="AS4989" i="10"/>
  <c r="AS5289" i="10"/>
  <c r="AS5574" i="10"/>
  <c r="AS5856" i="10"/>
  <c r="AS6072" i="10"/>
  <c r="AS4093" i="10"/>
  <c r="AS5070" i="10"/>
  <c r="AS5538" i="10"/>
  <c r="AS6063" i="10"/>
  <c r="AS4606" i="10"/>
  <c r="AS4813" i="10"/>
  <c r="AS4957" i="10"/>
  <c r="AS3925" i="10"/>
  <c r="AS4465" i="10"/>
  <c r="AS4555" i="10"/>
  <c r="AS4741" i="10"/>
  <c r="AS4930" i="10"/>
  <c r="AS3919" i="10"/>
  <c r="AS4787" i="10"/>
  <c r="AS5296" i="10"/>
  <c r="AS5836" i="10"/>
  <c r="AS3651" i="10"/>
  <c r="AS5365" i="10"/>
  <c r="AS5882" i="10"/>
  <c r="AS4405" i="10"/>
  <c r="AS5408" i="10"/>
  <c r="AS3802" i="10"/>
  <c r="AS4892" i="10"/>
  <c r="AS5267" i="10"/>
  <c r="AS5794" i="10"/>
  <c r="AS3928" i="10"/>
  <c r="AS5389" i="10"/>
  <c r="AS5798" i="10"/>
  <c r="AS6437" i="10"/>
  <c r="AS6728" i="10"/>
  <c r="AS4580" i="10"/>
  <c r="AS5075" i="10"/>
  <c r="AS5602" i="10"/>
  <c r="AS6106" i="10"/>
  <c r="AS6464" i="10"/>
  <c r="AS6662" i="10"/>
  <c r="AS5095" i="10"/>
  <c r="AS5455" i="10"/>
  <c r="AS5972" i="10"/>
  <c r="AS6239" i="10"/>
  <c r="AS6332" i="10"/>
  <c r="AS6503" i="10"/>
  <c r="AS3814" i="10"/>
  <c r="AS5711" i="10"/>
  <c r="AS6282" i="10"/>
  <c r="AS6714" i="10"/>
  <c r="AS6919" i="10"/>
  <c r="AS5272" i="10"/>
  <c r="AS5950" i="10"/>
  <c r="AS6292" i="10"/>
  <c r="AS6724" i="10"/>
  <c r="AS6847" i="10"/>
  <c r="AS5492" i="10"/>
  <c r="AS6217" i="10"/>
  <c r="AS6790" i="10"/>
  <c r="AS4970" i="10"/>
  <c r="AS5482" i="10"/>
  <c r="AS5933" i="10"/>
  <c r="AS6280" i="10"/>
  <c r="AS6519" i="10"/>
  <c r="AS6833" i="10"/>
  <c r="AS6968" i="10"/>
  <c r="AS4667" i="10"/>
  <c r="AS5420" i="10"/>
  <c r="AS5930" i="10"/>
  <c r="AS6164" i="10"/>
  <c r="AS6385" i="10"/>
  <c r="AS6624" i="10"/>
  <c r="AS6773" i="10"/>
  <c r="AS6815" i="10"/>
  <c r="AS6857" i="10"/>
  <c r="AS6899" i="10"/>
  <c r="AS6977" i="10"/>
  <c r="AS4709" i="10"/>
  <c r="AS5413" i="10"/>
  <c r="AS5873" i="10"/>
  <c r="AS6261" i="10"/>
  <c r="AS6490" i="10"/>
  <c r="AS6742" i="10"/>
  <c r="AS6107" i="10"/>
  <c r="AS3922" i="10"/>
  <c r="AS5351" i="10"/>
  <c r="AS6307" i="10"/>
  <c r="AS4649" i="10"/>
  <c r="AS5344" i="10"/>
  <c r="AS5608" i="10"/>
  <c r="AS6471" i="10"/>
  <c r="AS6720" i="10"/>
  <c r="AS6954" i="10"/>
  <c r="AS5207" i="10"/>
  <c r="AS6417" i="10"/>
  <c r="AS6285" i="10"/>
  <c r="AS5191" i="10"/>
  <c r="AS5953" i="10"/>
  <c r="AS6807" i="10"/>
  <c r="AS5729" i="10"/>
  <c r="AS6556" i="10"/>
  <c r="AS6378" i="10"/>
  <c r="AS5752" i="10"/>
  <c r="AS6535" i="10"/>
  <c r="AS6855" i="10"/>
  <c r="AS5189" i="10"/>
  <c r="AS6733" i="10"/>
  <c r="AS6321" i="10"/>
  <c r="AS6211" i="10"/>
  <c r="AS4513" i="10"/>
  <c r="AS6831" i="10"/>
  <c r="AS6445" i="10"/>
  <c r="AS4009" i="10"/>
  <c r="AS6546" i="10"/>
  <c r="AS2111" i="10"/>
  <c r="AS1459" i="10"/>
  <c r="AS3185" i="10"/>
  <c r="AS3292" i="10"/>
  <c r="AS4208" i="10"/>
  <c r="AS3807" i="10"/>
  <c r="AS3178" i="10"/>
  <c r="AS1875" i="10"/>
  <c r="AS3880" i="10"/>
  <c r="AS5577" i="10"/>
  <c r="AS2988" i="10"/>
  <c r="AS4671" i="10"/>
  <c r="AS5151" i="10"/>
  <c r="AS5601" i="10"/>
  <c r="AS6081" i="10"/>
  <c r="AS4821" i="10"/>
  <c r="AS5784" i="10"/>
  <c r="AS4624" i="10"/>
  <c r="AS4921" i="10"/>
  <c r="AS4177" i="10"/>
  <c r="AS4627" i="10"/>
  <c r="AS4942" i="10"/>
  <c r="AS4495" i="10"/>
  <c r="AS5512" i="10"/>
  <c r="AS4408" i="10"/>
  <c r="AS5630" i="10"/>
  <c r="AS5084" i="10"/>
  <c r="AS4018" i="10"/>
  <c r="AS5411" i="10"/>
  <c r="AS6046" i="10"/>
  <c r="AS5497" i="10"/>
  <c r="AS6458" i="10"/>
  <c r="AS4171" i="10"/>
  <c r="AS5314" i="10"/>
  <c r="AS6178" i="10"/>
  <c r="AS6671" i="10"/>
  <c r="AS5347" i="10"/>
  <c r="AS6188" i="10"/>
  <c r="AS6338" i="10"/>
  <c r="AS6656" i="10"/>
  <c r="AS5899" i="10"/>
  <c r="AS6808" i="10"/>
  <c r="AS4342" i="10"/>
  <c r="AS6004" i="10"/>
  <c r="AS6747" i="10"/>
  <c r="AS6937" i="10"/>
  <c r="AS5642" i="10"/>
  <c r="AS6420" i="10"/>
  <c r="AS3886" i="10"/>
  <c r="AS5500" i="10"/>
  <c r="AS6185" i="10"/>
  <c r="AS6604" i="10"/>
  <c r="AS6980" i="10"/>
  <c r="AS5027" i="10"/>
  <c r="AS5984" i="10"/>
  <c r="AS6408" i="10"/>
  <c r="AS6745" i="10"/>
  <c r="AS6827" i="10"/>
  <c r="AS6911" i="10"/>
  <c r="AS3547" i="10"/>
  <c r="AS5479" i="10"/>
  <c r="AS6274" i="10"/>
  <c r="AS6621" i="10"/>
  <c r="AS6294" i="10"/>
  <c r="AS5567" i="10"/>
  <c r="AS4153" i="10"/>
  <c r="AS4757" i="10"/>
  <c r="AS6558" i="10"/>
  <c r="AS6990" i="10"/>
  <c r="AS5848" i="10"/>
  <c r="AS4934" i="10"/>
  <c r="AS6097" i="10"/>
  <c r="AS6879" i="10"/>
  <c r="AS5845" i="10"/>
  <c r="AS6646" i="10"/>
  <c r="AS6466" i="10"/>
  <c r="AS5884" i="10"/>
  <c r="AS6679" i="10"/>
  <c r="AS6981" i="10"/>
  <c r="AS6250" i="10"/>
  <c r="AS6948" i="10"/>
  <c r="AS6430" i="10"/>
  <c r="AS4862" i="10"/>
  <c r="AS6694" i="10"/>
  <c r="AS5734" i="10"/>
  <c r="AS6870" i="10"/>
  <c r="AS6262" i="10"/>
  <c r="AS6885" i="10"/>
  <c r="AS5051" i="10"/>
  <c r="AS6631" i="10"/>
  <c r="AS6957" i="10"/>
  <c r="AS6478" i="10"/>
  <c r="AS2118" i="10"/>
  <c r="AS2139" i="10"/>
  <c r="AS3200" i="10"/>
  <c r="AS3315" i="10"/>
  <c r="AS4433" i="10"/>
  <c r="AS3819" i="10"/>
  <c r="AS3201" i="10"/>
  <c r="AS2586" i="10"/>
  <c r="AS4096" i="10"/>
  <c r="AS5751" i="10"/>
  <c r="AS3095" i="10"/>
  <c r="AS4770" i="10"/>
  <c r="AS5160" i="10"/>
  <c r="AS5631" i="10"/>
  <c r="AS6165" i="10"/>
  <c r="AS4833" i="10"/>
  <c r="AS5796" i="10"/>
  <c r="AS4630" i="10"/>
  <c r="AS4963" i="10"/>
  <c r="AS4195" i="10"/>
  <c r="AS4633" i="10"/>
  <c r="AS4948" i="10"/>
  <c r="AS4697" i="10"/>
  <c r="AS5548" i="10"/>
  <c r="AS4480" i="10"/>
  <c r="AS5905" i="10"/>
  <c r="AS5156" i="10"/>
  <c r="AS4568" i="10"/>
  <c r="AS5434" i="10"/>
  <c r="AS6059" i="10"/>
  <c r="AS5533" i="10"/>
  <c r="AS6470" i="10"/>
  <c r="AS4742" i="10"/>
  <c r="AS5327" i="10"/>
  <c r="AS6350" i="10"/>
  <c r="AS6692" i="10"/>
  <c r="AS5360" i="10"/>
  <c r="AS6191" i="10"/>
  <c r="AS6347" i="10"/>
  <c r="AS3892" i="10"/>
  <c r="AS6151" i="10"/>
  <c r="AS6814" i="10"/>
  <c r="AS4601" i="10"/>
  <c r="AS6022" i="10"/>
  <c r="AS6492" i="10"/>
  <c r="AS6946" i="10"/>
  <c r="AS5657" i="10"/>
  <c r="AS6433" i="10"/>
  <c r="AS3964" i="10"/>
  <c r="AS5515" i="10"/>
  <c r="AS6195" i="10"/>
  <c r="AS6627" i="10"/>
  <c r="AS6986" i="10"/>
  <c r="AS5138" i="10"/>
  <c r="AS6002" i="10"/>
  <c r="AS6421" i="10"/>
  <c r="AS6758" i="10"/>
  <c r="AS6830" i="10"/>
  <c r="AS6917" i="10"/>
  <c r="AS3910" i="10"/>
  <c r="AS5596" i="10"/>
  <c r="AS6310" i="10"/>
  <c r="AS6634" i="10"/>
  <c r="AS6330" i="10"/>
  <c r="AS5750" i="10"/>
  <c r="AS4721" i="10"/>
  <c r="AS4973" i="10"/>
  <c r="AS6576" i="10"/>
  <c r="AS5992" i="10"/>
  <c r="AS5125" i="10"/>
  <c r="AS6190" i="10"/>
  <c r="AS6915" i="10"/>
  <c r="AS5989" i="10"/>
  <c r="AS6664" i="10"/>
  <c r="AS6553" i="10"/>
  <c r="AS6028" i="10"/>
  <c r="AS6715" i="10"/>
  <c r="AS6999" i="10"/>
  <c r="AS4036" i="10"/>
  <c r="AS6393" i="10"/>
  <c r="AS4318" i="10"/>
  <c r="AS6595" i="10"/>
  <c r="AS5045" i="10"/>
  <c r="AS6816" i="10"/>
  <c r="AS5773" i="10"/>
  <c r="AS6942" i="10"/>
  <c r="AS6550" i="10"/>
  <c r="AS3958" i="10"/>
  <c r="AS5767" i="10"/>
  <c r="AS6658" i="10"/>
  <c r="AS6996" i="10"/>
  <c r="AS2875" i="10"/>
  <c r="AS2580" i="10"/>
  <c r="AS3206" i="10"/>
  <c r="AS3328" i="10"/>
  <c r="AS4439" i="10"/>
  <c r="AS3828" i="10"/>
  <c r="AS3489" i="10"/>
  <c r="AS2817" i="10"/>
  <c r="AS4827" i="10"/>
  <c r="AS5763" i="10"/>
  <c r="AS3180" i="10"/>
  <c r="AS4776" i="10"/>
  <c r="AS5166" i="10"/>
  <c r="AS5688" i="10"/>
  <c r="AS6171" i="10"/>
  <c r="AS5130" i="10"/>
  <c r="AS5835" i="10"/>
  <c r="AS4636" i="10"/>
  <c r="AS5017" i="10"/>
  <c r="AS4213" i="10"/>
  <c r="AS4639" i="10"/>
  <c r="AS4954" i="10"/>
  <c r="AS4823" i="10"/>
  <c r="AS5584" i="10"/>
  <c r="AS4521" i="10"/>
  <c r="AS5918" i="10"/>
  <c r="AS5264" i="10"/>
  <c r="AS4586" i="10"/>
  <c r="AS5447" i="10"/>
  <c r="AS4000" i="10"/>
  <c r="AS5546" i="10"/>
  <c r="AS6551" i="10"/>
  <c r="AS4760" i="10"/>
  <c r="AS5363" i="10"/>
  <c r="AS6356" i="10"/>
  <c r="AS6701" i="10"/>
  <c r="AS5612" i="10"/>
  <c r="AS6194" i="10"/>
  <c r="AS6353" i="10"/>
  <c r="AS3982" i="10"/>
  <c r="AS6187" i="10"/>
  <c r="AS6823" i="10"/>
  <c r="AS4673" i="10"/>
  <c r="AS6040" i="10"/>
  <c r="AS6649" i="10"/>
  <c r="AS5675" i="10"/>
  <c r="AS6805" i="10"/>
  <c r="AS4054" i="10"/>
  <c r="AS5573" i="10"/>
  <c r="AS6303" i="10"/>
  <c r="AS6640" i="10"/>
  <c r="AS6992" i="10"/>
  <c r="AS5171" i="10"/>
  <c r="AS6038" i="10"/>
  <c r="AS6457" i="10"/>
  <c r="AS6779" i="10"/>
  <c r="AS6836" i="10"/>
  <c r="AS6923" i="10"/>
  <c r="AS4297" i="10"/>
  <c r="AS5629" i="10"/>
  <c r="AS6333" i="10"/>
  <c r="AS5024" i="10"/>
  <c r="AS6366" i="10"/>
  <c r="AS5783" i="10"/>
  <c r="AS4793" i="10"/>
  <c r="AS5249" i="10"/>
  <c r="AS6594" i="10"/>
  <c r="AS6136" i="10"/>
  <c r="AS5269" i="10"/>
  <c r="AS6219" i="10"/>
  <c r="AS6933" i="10"/>
  <c r="AS6133" i="10"/>
  <c r="AS6682" i="10"/>
  <c r="AS6625" i="10"/>
  <c r="AS6172" i="10"/>
  <c r="AS6751" i="10"/>
  <c r="AS4210" i="10"/>
  <c r="AS6517" i="10"/>
  <c r="AS4501" i="10"/>
  <c r="AS6618" i="10"/>
  <c r="AS2893" i="10"/>
  <c r="AS2868" i="10"/>
  <c r="AS3209" i="10"/>
  <c r="AS3812" i="10"/>
  <c r="AS1302" i="10"/>
  <c r="AS4050" i="10"/>
  <c r="AS3525" i="10"/>
  <c r="AS3189" i="10"/>
  <c r="AS4848" i="10"/>
  <c r="AS5775" i="10"/>
  <c r="AS3301" i="10"/>
  <c r="AS4782" i="10"/>
  <c r="AS5301" i="10"/>
  <c r="AS5697" i="10"/>
  <c r="AS6177" i="10"/>
  <c r="AS5157" i="10"/>
  <c r="AS5847" i="10"/>
  <c r="AS4708" i="10"/>
  <c r="AS5023" i="10"/>
  <c r="AS4507" i="10"/>
  <c r="AS4645" i="10"/>
  <c r="AS4960" i="10"/>
  <c r="AS4967" i="10"/>
  <c r="AS5620" i="10"/>
  <c r="AS5077" i="10"/>
  <c r="AS5941" i="10"/>
  <c r="AS5431" i="10"/>
  <c r="AS4622" i="10"/>
  <c r="AS5483" i="10"/>
  <c r="AS4072" i="10"/>
  <c r="AS5677" i="10"/>
  <c r="AS6572" i="10"/>
  <c r="AS4778" i="10"/>
  <c r="AS5615" i="10"/>
  <c r="AS6362" i="10"/>
  <c r="AS6752" i="10"/>
  <c r="AS5635" i="10"/>
  <c r="AS6200" i="10"/>
  <c r="AS6359" i="10"/>
  <c r="AS4369" i="10"/>
  <c r="AS6403" i="10"/>
  <c r="AS6829" i="10"/>
  <c r="AS5305" i="10"/>
  <c r="AS6166" i="10"/>
  <c r="AS6685" i="10"/>
  <c r="AS5708" i="10"/>
  <c r="AS6820" i="10"/>
  <c r="AS4534" i="10"/>
  <c r="AS5665" i="10"/>
  <c r="AS6339" i="10"/>
  <c r="AS6663" i="10"/>
  <c r="AS6998" i="10"/>
  <c r="AS5570" i="10"/>
  <c r="AS6056" i="10"/>
  <c r="AS6480" i="10"/>
  <c r="AS6782" i="10"/>
  <c r="AS6839" i="10"/>
  <c r="AS6929" i="10"/>
  <c r="AS4781" i="10"/>
  <c r="AS5662" i="10"/>
  <c r="AS6346" i="10"/>
  <c r="AS5117" i="10"/>
  <c r="AS6402" i="10"/>
  <c r="AS5855" i="10"/>
  <c r="AS4865" i="10"/>
  <c r="AS5623" i="10"/>
  <c r="AS6612" i="10"/>
  <c r="AS6450" i="10"/>
  <c r="AS5593" i="10"/>
  <c r="AS5308" i="10"/>
  <c r="AS6252" i="10"/>
  <c r="AS6951" i="10"/>
  <c r="AS6198" i="10"/>
  <c r="AS6700" i="10"/>
  <c r="AS6697" i="10"/>
  <c r="AS6268" i="10"/>
  <c r="AS6765" i="10"/>
  <c r="AS4547" i="10"/>
  <c r="AS5626" i="10"/>
  <c r="AS3442" i="10"/>
  <c r="AS6633" i="10"/>
  <c r="AS6064" i="10"/>
  <c r="AS6960" i="10"/>
  <c r="AS6196" i="10"/>
  <c r="AS6726" i="10"/>
  <c r="AS5498" i="10"/>
  <c r="AS6654" i="10"/>
  <c r="AS6921" i="10"/>
  <c r="AS4646" i="10"/>
  <c r="AS2914" i="10"/>
  <c r="AS2888" i="10"/>
  <c r="AS2679" i="10"/>
  <c r="AS3926" i="10"/>
  <c r="AS3276" i="10"/>
  <c r="AS4059" i="10"/>
  <c r="AS4317" i="10"/>
  <c r="AS3621" i="10"/>
  <c r="AS5076" i="10"/>
  <c r="AS6123" i="10"/>
  <c r="AS3396" i="10"/>
  <c r="AS4842" i="10"/>
  <c r="AS5391" i="10"/>
  <c r="AS5865" i="10"/>
  <c r="AS2396" i="10"/>
  <c r="AS5196" i="10"/>
  <c r="AS6102" i="10"/>
  <c r="AS4726" i="10"/>
  <c r="AS5050" i="10"/>
  <c r="AS3174" i="10"/>
  <c r="AS4747" i="10"/>
  <c r="AS5026" i="10"/>
  <c r="AS5003" i="10"/>
  <c r="AS5885" i="10"/>
  <c r="AS5126" i="10"/>
  <c r="AS6121" i="10"/>
  <c r="AS5575" i="10"/>
  <c r="AS4910" i="10"/>
  <c r="AS5542" i="10"/>
  <c r="AS4216" i="10"/>
  <c r="AS5965" i="10"/>
  <c r="AS6593" i="10"/>
  <c r="AS4814" i="10"/>
  <c r="AS5674" i="10"/>
  <c r="AS6467" i="10"/>
  <c r="AS2934" i="10"/>
  <c r="AS5671" i="10"/>
  <c r="AS6245" i="10"/>
  <c r="AS6440" i="10"/>
  <c r="AS4991" i="10"/>
  <c r="AS6439" i="10"/>
  <c r="AS6928" i="10"/>
  <c r="AS5356" i="10"/>
  <c r="AS6400" i="10"/>
  <c r="AS6757" i="10"/>
  <c r="AS6019" i="10"/>
  <c r="AS6925" i="10"/>
  <c r="AS5042" i="10"/>
  <c r="AS5716" i="10"/>
  <c r="AS6375" i="10"/>
  <c r="AS6902" i="10"/>
  <c r="AS3448" i="10"/>
  <c r="AS5603" i="10"/>
  <c r="AS6182" i="10"/>
  <c r="AS6516" i="10"/>
  <c r="AS6788" i="10"/>
  <c r="AS6863" i="10"/>
  <c r="AS6941" i="10"/>
  <c r="AS4925" i="10"/>
  <c r="AS5909" i="10"/>
  <c r="AS6382" i="10"/>
  <c r="AS5333" i="10"/>
  <c r="AS4180" i="10"/>
  <c r="AS5999" i="10"/>
  <c r="AS5009" i="10"/>
  <c r="AS5956" i="10"/>
  <c r="AS6738" i="10"/>
  <c r="AS2908" i="10"/>
  <c r="AS3164" i="10"/>
  <c r="AS4124" i="10"/>
  <c r="AS4068" i="10"/>
  <c r="AS3529" i="10"/>
  <c r="AS5454" i="10"/>
  <c r="AS4596" i="10"/>
  <c r="AS5328" i="10"/>
  <c r="AS5931" i="10"/>
  <c r="AS5409" i="10"/>
  <c r="AS4819" i="10"/>
  <c r="AS4159" i="10"/>
  <c r="AS4828" i="10"/>
  <c r="AS5039" i="10"/>
  <c r="AS5090" i="10"/>
  <c r="AS4536" i="10"/>
  <c r="AS4964" i="10"/>
  <c r="AS5114" i="10"/>
  <c r="AS6449" i="10"/>
  <c r="AS5111" i="10"/>
  <c r="AS6536" i="10"/>
  <c r="AS5648" i="10"/>
  <c r="AS6293" i="10"/>
  <c r="AS5744" i="10"/>
  <c r="AS6943" i="10"/>
  <c r="AS6184" i="10"/>
  <c r="AS6877" i="10"/>
  <c r="AS6361" i="10"/>
  <c r="AS6005" i="10"/>
  <c r="AS6908" i="10"/>
  <c r="AS5840" i="10"/>
  <c r="AS6637" i="10"/>
  <c r="AS6860" i="10"/>
  <c r="AS5197" i="10"/>
  <c r="AS6405" i="10"/>
  <c r="AS6258" i="10"/>
  <c r="AS6451" i="10"/>
  <c r="AS6226" i="10"/>
  <c r="AS6537" i="10"/>
  <c r="AS5374" i="10"/>
  <c r="AS6825" i="10"/>
  <c r="AS4138" i="10"/>
  <c r="AS6574" i="10"/>
  <c r="AS3128" i="10"/>
  <c r="AS6571" i="10"/>
  <c r="AS6337" i="10"/>
  <c r="AS6798" i="10"/>
  <c r="AS4081" i="10"/>
  <c r="AS6984" i="10"/>
  <c r="AS6412" i="10"/>
  <c r="AS6232" i="10"/>
  <c r="AS6894" i="10"/>
  <c r="AS6324" i="10"/>
  <c r="AS6813" i="10"/>
  <c r="AS6463" i="10"/>
  <c r="AS5428" i="10"/>
  <c r="AS1911" i="10"/>
  <c r="AS3179" i="10"/>
  <c r="AS4190" i="10"/>
  <c r="AS4083" i="10"/>
  <c r="AS3202" i="10"/>
  <c r="AS5481" i="10"/>
  <c r="AS4599" i="10"/>
  <c r="AS5400" i="10"/>
  <c r="AS5994" i="10"/>
  <c r="AS5679" i="10"/>
  <c r="AS4837" i="10"/>
  <c r="AS3135" i="10"/>
  <c r="AS4834" i="10"/>
  <c r="AS5116" i="10"/>
  <c r="AS5378" i="10"/>
  <c r="AS5071" i="10"/>
  <c r="AS4982" i="10"/>
  <c r="AS5137" i="10"/>
  <c r="AS6581" i="10"/>
  <c r="AS5278" i="10"/>
  <c r="AS6548" i="10"/>
  <c r="AS5707" i="10"/>
  <c r="AS6335" i="10"/>
  <c r="AS5791" i="10"/>
  <c r="AS6949" i="10"/>
  <c r="AS6423" i="10"/>
  <c r="AS6922" i="10"/>
  <c r="AS6384" i="10"/>
  <c r="AS3190" i="10"/>
  <c r="AS6077" i="10"/>
  <c r="AS6914" i="10"/>
  <c r="AS2879" i="10"/>
  <c r="AS5948" i="10"/>
  <c r="AS6673" i="10"/>
  <c r="AS6866" i="10"/>
  <c r="AS5230" i="10"/>
  <c r="AS6526" i="10"/>
  <c r="AS4102" i="10"/>
  <c r="AS6487" i="10"/>
  <c r="AS6255" i="10"/>
  <c r="AS6573" i="10"/>
  <c r="AS5393" i="10"/>
  <c r="AS6843" i="10"/>
  <c r="AS4468" i="10"/>
  <c r="AS6592" i="10"/>
  <c r="AS4198" i="10"/>
  <c r="AS6607" i="10"/>
  <c r="AS6360" i="10"/>
  <c r="AS4685" i="10"/>
  <c r="AS6489" i="10"/>
  <c r="AS6669" i="10"/>
  <c r="AS5099" i="10"/>
  <c r="AS6582" i="10"/>
  <c r="AS5917" i="10"/>
  <c r="AS2945" i="10"/>
  <c r="AS2226" i="10"/>
  <c r="AS4196" i="10"/>
  <c r="AS4170" i="10"/>
  <c r="AS3634" i="10"/>
  <c r="AS5550" i="10"/>
  <c r="AS4644" i="10"/>
  <c r="AS5430" i="10"/>
  <c r="AS6186" i="10"/>
  <c r="AS5691" i="10"/>
  <c r="AS4843" i="10"/>
  <c r="AS3223" i="10"/>
  <c r="AS4846" i="10"/>
  <c r="AS5368" i="10"/>
  <c r="AS5401" i="10"/>
  <c r="AS5539" i="10"/>
  <c r="AS5146" i="10"/>
  <c r="AS5150" i="10"/>
  <c r="AS6737" i="10"/>
  <c r="AS5291" i="10"/>
  <c r="AS6557" i="10"/>
  <c r="AS5720" i="10"/>
  <c r="AS6365" i="10"/>
  <c r="AS5827" i="10"/>
  <c r="AS6958" i="10"/>
  <c r="AS3994" i="10"/>
  <c r="AS6436" i="10"/>
  <c r="AS3216" i="10"/>
  <c r="AS6397" i="10"/>
  <c r="AS4610" i="10"/>
  <c r="AS6113" i="10"/>
  <c r="AS6920" i="10"/>
  <c r="AS3570" i="10"/>
  <c r="AS5966" i="10"/>
  <c r="AS6696" i="10"/>
  <c r="AS6869" i="10"/>
  <c r="AS5446" i="10"/>
  <c r="AS6549" i="10"/>
  <c r="AS4270" i="10"/>
  <c r="AS997" i="10"/>
  <c r="AS6288" i="10"/>
  <c r="AS6609" i="10"/>
  <c r="AS5443" i="10"/>
  <c r="AS6861" i="10"/>
  <c r="AS4574" i="10"/>
  <c r="AS6610" i="10"/>
  <c r="AS5092" i="10"/>
  <c r="AS6643" i="10"/>
  <c r="AS6399" i="10"/>
  <c r="AS3625" i="10"/>
  <c r="AS5015" i="10"/>
  <c r="AS6543" i="10"/>
  <c r="AS6924" i="10"/>
  <c r="AS4126" i="10"/>
  <c r="AS5668" i="10"/>
  <c r="AS6723" i="10"/>
  <c r="AS1387" i="10"/>
  <c r="AS2712" i="10"/>
  <c r="AS4205" i="10"/>
  <c r="AS4251" i="10"/>
  <c r="AS3484" i="10"/>
  <c r="AS6018" i="10"/>
  <c r="AS4647" i="10"/>
  <c r="AS5445" i="10"/>
  <c r="AS2853" i="10"/>
  <c r="AS5745" i="10"/>
  <c r="AS4849" i="10"/>
  <c r="AS3246" i="10"/>
  <c r="AS5014" i="10"/>
  <c r="AS5381" i="10"/>
  <c r="AS5545" i="10"/>
  <c r="AS5588" i="10"/>
  <c r="AS5159" i="10"/>
  <c r="AS5425" i="10"/>
  <c r="AS6749" i="10"/>
  <c r="AS5638" i="10"/>
  <c r="AS6560" i="10"/>
  <c r="AS5743" i="10"/>
  <c r="AS6524" i="10"/>
  <c r="AS5863" i="10"/>
  <c r="AS4174" i="10"/>
  <c r="AS6459" i="10"/>
  <c r="AS3478" i="10"/>
  <c r="AS6910" i="10"/>
  <c r="AS5068" i="10"/>
  <c r="AS6149" i="10"/>
  <c r="AS6926" i="10"/>
  <c r="AS3937" i="10"/>
  <c r="AS6074" i="10"/>
  <c r="AS6709" i="10"/>
  <c r="AS6872" i="10"/>
  <c r="AS5464" i="10"/>
  <c r="AS6562" i="10"/>
  <c r="AS4592" i="10"/>
  <c r="AS4937" i="10"/>
  <c r="AS6504" i="10"/>
  <c r="AS5501" i="10"/>
  <c r="AS6969" i="10"/>
  <c r="AS4790" i="10"/>
  <c r="AS6718" i="10"/>
  <c r="AS5119" i="10"/>
  <c r="AS6783" i="10"/>
  <c r="AS4763" i="10"/>
  <c r="AS5740" i="10"/>
  <c r="AS6687" i="10"/>
  <c r="AS4799" i="10"/>
  <c r="AS5240" i="10"/>
  <c r="AS5066" i="10"/>
  <c r="AS6730" i="10"/>
  <c r="AS5672" i="10"/>
  <c r="AS6394" i="10"/>
  <c r="AS6852" i="10"/>
  <c r="AS5341" i="10"/>
  <c r="AS6298" i="10"/>
  <c r="AS2697" i="10"/>
  <c r="AS3779" i="10"/>
  <c r="AS3289" i="10"/>
  <c r="AS3089" i="10"/>
  <c r="AS3622" i="10"/>
  <c r="AS6153" i="10"/>
  <c r="AS4836" i="10"/>
  <c r="AS5586" i="10"/>
  <c r="AS4255" i="10"/>
  <c r="AS3226" i="10"/>
  <c r="AS4861" i="10"/>
  <c r="AS3714" i="10"/>
  <c r="AS3991" i="10"/>
  <c r="AS5872" i="10"/>
  <c r="AS5594" i="10"/>
  <c r="AS5660" i="10"/>
  <c r="AS5555" i="10"/>
  <c r="AS5461" i="10"/>
  <c r="AS3439" i="10"/>
  <c r="AS5831" i="10"/>
  <c r="AS1456" i="10"/>
  <c r="AS6031" i="10"/>
  <c r="AS6605" i="10"/>
  <c r="AS6462" i="10"/>
  <c r="AS5338" i="10"/>
  <c r="AS6508" i="10"/>
  <c r="AS4772" i="10"/>
  <c r="AS6955" i="10"/>
  <c r="AS5141" i="10"/>
  <c r="AS6388" i="10"/>
  <c r="AS6974" i="10"/>
  <c r="AS4811" i="10"/>
  <c r="AS6205" i="10"/>
  <c r="AS6785" i="10"/>
  <c r="AS6878" i="10"/>
  <c r="AS5945" i="10"/>
  <c r="AS6598" i="10"/>
  <c r="AS4736" i="10"/>
  <c r="AS5161" i="10"/>
  <c r="AS6630" i="10"/>
  <c r="AS4718" i="10"/>
  <c r="AS5639" i="10"/>
  <c r="AS5006" i="10"/>
  <c r="AS5456" i="10"/>
  <c r="AS5177" i="10"/>
  <c r="AS6873" i="10"/>
  <c r="AS5236" i="10"/>
  <c r="AS6448" i="10"/>
  <c r="AS6858" i="10"/>
  <c r="AS6214" i="10"/>
  <c r="AS6273" i="10"/>
  <c r="AS5407" i="10"/>
  <c r="AS6867" i="10"/>
  <c r="AS2595" i="10"/>
  <c r="AS4085" i="10"/>
  <c r="AS4464" i="10"/>
  <c r="AS6162" i="10"/>
  <c r="AS5148" i="10"/>
  <c r="AS5169" i="10"/>
  <c r="AS5056" i="10"/>
  <c r="AS5032" i="10"/>
  <c r="AS6124" i="10"/>
  <c r="AS3946" i="10"/>
  <c r="AS5821" i="10"/>
  <c r="AS5098" i="10"/>
  <c r="AS5144" i="10"/>
  <c r="AS6626" i="10"/>
  <c r="AS5704" i="10"/>
  <c r="AS6055" i="10"/>
  <c r="AS5083" i="10"/>
  <c r="AS6591" i="10"/>
  <c r="AS5585" i="10"/>
  <c r="AS6791" i="10"/>
  <c r="AS6125" i="10"/>
  <c r="AS5534" i="10"/>
  <c r="AS6522" i="10"/>
  <c r="AS5390" i="10"/>
  <c r="AS6453" i="10"/>
  <c r="AS6286" i="10"/>
  <c r="AS6891" i="10"/>
  <c r="AS6690" i="10"/>
  <c r="AS5536" i="10"/>
  <c r="AS6615" i="10"/>
  <c r="AS6780" i="10"/>
  <c r="AS3360" i="10"/>
  <c r="AS6849" i="10"/>
  <c r="AS2983" i="10"/>
  <c r="AS4121" i="10"/>
  <c r="AS3336" i="10"/>
  <c r="AS6174" i="10"/>
  <c r="AS5457" i="10"/>
  <c r="AS5226" i="10"/>
  <c r="AS3445" i="10"/>
  <c r="AS4207" i="10"/>
  <c r="AS4264" i="10"/>
  <c r="AS4640" i="10"/>
  <c r="AS5978" i="10"/>
  <c r="AS5710" i="10"/>
  <c r="AS5167" i="10"/>
  <c r="AS6647" i="10"/>
  <c r="AS5737" i="10"/>
  <c r="AS6325" i="10"/>
  <c r="AS5233" i="10"/>
  <c r="AS6896" i="10"/>
  <c r="AS5636" i="10"/>
  <c r="AS6794" i="10"/>
  <c r="AS6161" i="10"/>
  <c r="AS5927" i="10"/>
  <c r="AS6774" i="10"/>
  <c r="AS5405" i="10"/>
  <c r="AS6486" i="10"/>
  <c r="AS6381" i="10"/>
  <c r="AS6909" i="10"/>
  <c r="AS6705" i="10"/>
  <c r="AS6025" i="10"/>
  <c r="AS2852" i="10"/>
  <c r="AS3217" i="10"/>
  <c r="AS3385" i="10"/>
  <c r="AS3615" i="10"/>
  <c r="AS5592" i="10"/>
  <c r="AS5382" i="10"/>
  <c r="AS3943" i="10"/>
  <c r="AS4279" i="10"/>
  <c r="AS5558" i="10"/>
  <c r="AS4928" i="10"/>
  <c r="AS6001" i="10"/>
  <c r="AS5854" i="10"/>
  <c r="AS5180" i="10"/>
  <c r="AS4919" i="10"/>
  <c r="AS5968" i="10"/>
  <c r="AS6348" i="10"/>
  <c r="AS5266" i="10"/>
  <c r="AS6932" i="10"/>
  <c r="AS5786" i="10"/>
  <c r="AS6797" i="10"/>
  <c r="AS6369" i="10"/>
  <c r="AS6343" i="10"/>
  <c r="AS6792" i="10"/>
  <c r="AS5590" i="10"/>
  <c r="AS6501" i="10"/>
  <c r="AS6414" i="10"/>
  <c r="AS6927" i="10"/>
  <c r="AS6903" i="10"/>
  <c r="AS6507" i="10"/>
  <c r="AS5320" i="10"/>
  <c r="AS4901" i="10"/>
  <c r="AS6993" i="10"/>
  <c r="AS5659" i="10"/>
  <c r="AS6978" i="10"/>
  <c r="AS6247" i="10"/>
  <c r="AS2924" i="10"/>
  <c r="AS3312" i="10"/>
  <c r="AS3408" i="10"/>
  <c r="AS4273" i="10"/>
  <c r="AS5727" i="10"/>
  <c r="AS6078" i="10"/>
  <c r="AS3979" i="10"/>
  <c r="AS4351" i="10"/>
  <c r="AS5617" i="10"/>
  <c r="AS4946" i="10"/>
  <c r="AS6037" i="10"/>
  <c r="AS5867" i="10"/>
  <c r="AS5995" i="10"/>
  <c r="AS5063" i="10"/>
  <c r="AS5986" i="10"/>
  <c r="AS6940" i="10"/>
  <c r="AS5284" i="10"/>
  <c r="AS5822" i="10"/>
  <c r="AS6818" i="10"/>
  <c r="AS1960" i="10"/>
  <c r="AS6585" i="10"/>
  <c r="AS6379" i="10"/>
  <c r="AS6810" i="10"/>
  <c r="AS6465" i="10"/>
  <c r="AS5335" i="10"/>
  <c r="AS6429" i="10"/>
  <c r="AS5888" i="10"/>
  <c r="AS6945" i="10"/>
  <c r="AS4979" i="10"/>
  <c r="AS6975" i="10"/>
  <c r="AS6888" i="10"/>
  <c r="AS2966" i="10"/>
  <c r="AS3787" i="10"/>
  <c r="AS3592" i="10"/>
  <c r="AS3373" i="10"/>
  <c r="AS5877" i="10"/>
  <c r="AS3249" i="10"/>
  <c r="AS4015" i="10"/>
  <c r="AS4423" i="10"/>
  <c r="AS5954" i="10"/>
  <c r="AS5506" i="10"/>
  <c r="AS6073" i="10"/>
  <c r="AS6142" i="10"/>
  <c r="AS6175" i="10"/>
  <c r="AS5096" i="10"/>
  <c r="AS6472" i="10"/>
  <c r="AS6970" i="10"/>
  <c r="AS5698" i="10"/>
  <c r="AS6192" i="10"/>
  <c r="AS6821" i="10"/>
  <c r="AS3409" i="10"/>
  <c r="AS5168" i="10"/>
  <c r="AS6415" i="10"/>
  <c r="AS6828" i="10"/>
  <c r="AS5551" i="10"/>
  <c r="AS6502" i="10"/>
  <c r="AS5158" i="10"/>
  <c r="AS6963" i="10"/>
  <c r="AS5302" i="10"/>
  <c r="AS6703" i="10"/>
  <c r="AS6651" i="10"/>
  <c r="AS5410" i="10"/>
  <c r="AS6906" i="10"/>
  <c r="AS5780" i="10"/>
  <c r="AS6597" i="10"/>
  <c r="AS6966" i="10"/>
  <c r="AS3227" i="10"/>
  <c r="AS1783" i="10"/>
  <c r="AS3700" i="10"/>
  <c r="AS4593" i="10"/>
  <c r="AS5883" i="10"/>
  <c r="AS3298" i="10"/>
  <c r="AS3576" i="10"/>
  <c r="AS4985" i="10"/>
  <c r="AS6134" i="10"/>
  <c r="AS5807" i="10"/>
  <c r="AS6086" i="10"/>
  <c r="AS6155" i="10"/>
  <c r="AS6242" i="10"/>
  <c r="AS6426" i="10"/>
  <c r="AS6531" i="10"/>
  <c r="AS5731" i="10"/>
  <c r="AS6241" i="10"/>
  <c r="AS6824" i="10"/>
  <c r="AS4853" i="10"/>
  <c r="AS5384" i="10"/>
  <c r="AS5128" i="10"/>
  <c r="AS6846" i="10"/>
  <c r="AS5701" i="10"/>
  <c r="AS6736" i="10"/>
  <c r="AS5452" i="10"/>
  <c r="AS5348" i="10"/>
  <c r="AS6229" i="10"/>
  <c r="AS6741" i="10"/>
  <c r="AS6265" i="10"/>
  <c r="AS6762" i="10"/>
  <c r="AS3785" i="10"/>
  <c r="AS3808" i="10"/>
  <c r="AS5895" i="10"/>
  <c r="AS4603" i="10"/>
  <c r="AS6157" i="10"/>
  <c r="AS3357" i="10"/>
  <c r="AS6257" i="10"/>
  <c r="AS6708" i="10"/>
  <c r="AS6875" i="10"/>
  <c r="AS5549" i="10"/>
  <c r="AS6864" i="10"/>
  <c r="AS6283" i="10"/>
  <c r="AS6510" i="10"/>
  <c r="AS6309" i="10"/>
  <c r="AS5920" i="10"/>
  <c r="AS4583" i="10"/>
  <c r="AS3764" i="10"/>
  <c r="AS5046" i="10"/>
  <c r="AS5904" i="10"/>
  <c r="AS4615" i="10"/>
  <c r="AS4477" i="10"/>
  <c r="AS3462" i="10"/>
  <c r="AS6260" i="10"/>
  <c r="AS6766" i="10"/>
  <c r="AS6905" i="10"/>
  <c r="AS5600" i="10"/>
  <c r="AS6301" i="10"/>
  <c r="AS6525" i="10"/>
  <c r="AS5132" i="10"/>
  <c r="AS5881" i="10"/>
  <c r="AS1909" i="10"/>
  <c r="AS5103" i="10"/>
  <c r="AS4201" i="10"/>
  <c r="AS4651" i="10"/>
  <c r="AS4518" i="10"/>
  <c r="AS4099" i="10"/>
  <c r="AS6284" i="10"/>
  <c r="AS6856" i="10"/>
  <c r="AS4700" i="10"/>
  <c r="AS6935" i="10"/>
  <c r="AS6179" i="10"/>
  <c r="AS6334" i="10"/>
  <c r="AS6579" i="10"/>
  <c r="AS5852" i="10"/>
  <c r="AS6622" i="10"/>
  <c r="AS5924" i="10"/>
  <c r="AS6822" i="10"/>
  <c r="AS2301" i="10"/>
  <c r="AS5163" i="10"/>
  <c r="AS4309" i="10"/>
  <c r="AS4753" i="10"/>
  <c r="AS5624" i="10"/>
  <c r="AS4796" i="10"/>
  <c r="AS6287" i="10"/>
  <c r="AS6862" i="10"/>
  <c r="AS4844" i="10"/>
  <c r="AS4739" i="10"/>
  <c r="AS6983" i="10"/>
  <c r="AS6222" i="10"/>
  <c r="AS4871" i="10"/>
  <c r="AS6363" i="10"/>
  <c r="AS6804" i="10"/>
  <c r="AS6304" i="10"/>
  <c r="AS6586" i="10"/>
  <c r="AS4108" i="10"/>
  <c r="AS2861" i="10"/>
  <c r="AS5181" i="10"/>
  <c r="AS4785" i="10"/>
  <c r="AS4810" i="10"/>
  <c r="AS5683" i="10"/>
  <c r="AS4832" i="10"/>
  <c r="AS6584" i="10"/>
  <c r="AS6871" i="10"/>
  <c r="AS4916" i="10"/>
  <c r="AS4883" i="10"/>
  <c r="AS6989" i="10"/>
  <c r="AS4664" i="10"/>
  <c r="AS5681" i="10"/>
  <c r="AS4943" i="10"/>
  <c r="AS6396" i="10"/>
  <c r="AS6876" i="10"/>
  <c r="AS6319" i="10"/>
  <c r="AS3850" i="10"/>
  <c r="AS5392" i="10"/>
  <c r="AS4619" i="10"/>
  <c r="AS3845" i="10"/>
  <c r="AS6135" i="10"/>
  <c r="AS4809" i="10"/>
  <c r="AS4822" i="10"/>
  <c r="AS3874" i="10"/>
  <c r="AS4850" i="10"/>
  <c r="AS6617" i="10"/>
  <c r="AS5803" i="10"/>
  <c r="AS4955" i="10"/>
  <c r="AS6995" i="10"/>
  <c r="AS4808" i="10"/>
  <c r="AS6358" i="10"/>
  <c r="AS5282" i="10"/>
  <c r="AS6801" i="10"/>
  <c r="AS6357" i="10"/>
  <c r="AS5557" i="10"/>
  <c r="AS6777" i="10"/>
  <c r="AS4829" i="10"/>
  <c r="AS5996" i="10"/>
  <c r="AS2504" i="10"/>
  <c r="AS3393" i="10"/>
  <c r="AS5830" i="10"/>
  <c r="AS6475" i="10"/>
  <c r="AS5969" i="10"/>
  <c r="AS4997" i="10"/>
  <c r="AS6340" i="10"/>
  <c r="AS6768" i="10"/>
  <c r="AS5086" i="10"/>
  <c r="AS4396" i="10"/>
  <c r="AS1028" i="10"/>
  <c r="AS1064" i="10"/>
  <c r="AS1100" i="10"/>
  <c r="AS1136" i="10"/>
  <c r="AS1172" i="10"/>
  <c r="AS1214" i="10"/>
  <c r="AS1268" i="10"/>
  <c r="AS1274" i="10"/>
  <c r="AS1194" i="10"/>
  <c r="AS1421" i="10"/>
  <c r="AS1544" i="10"/>
  <c r="AS1667" i="10"/>
  <c r="AS1793" i="10"/>
  <c r="AS1919" i="10"/>
  <c r="AS2042" i="10"/>
  <c r="AS1168" i="10"/>
  <c r="AS1090" i="10"/>
  <c r="AS1286" i="10"/>
  <c r="AS1322" i="10"/>
  <c r="AS1358" i="10"/>
  <c r="AS1409" i="10"/>
  <c r="AS1484" i="10"/>
  <c r="AS1568" i="10"/>
  <c r="AS1652" i="10"/>
  <c r="AS1736" i="10"/>
  <c r="AS1817" i="10"/>
  <c r="AS1901" i="10"/>
  <c r="AS1985" i="10"/>
  <c r="AS2069" i="10"/>
  <c r="AS1188" i="10"/>
  <c r="AS1499" i="10"/>
  <c r="AS1625" i="10"/>
  <c r="AS1754" i="10"/>
  <c r="AS1883" i="10"/>
  <c r="AS2009" i="10"/>
  <c r="AS1107" i="10"/>
  <c r="AS1072" i="10"/>
  <c r="AS1435" i="10"/>
  <c r="AS1651" i="10"/>
  <c r="AS1867" i="10"/>
  <c r="AS1809" i="10"/>
  <c r="AS2143" i="10"/>
  <c r="AS2269" i="10"/>
  <c r="AS2395" i="10"/>
  <c r="AS1111" i="10"/>
  <c r="AS1347" i="10"/>
  <c r="AS1563" i="10"/>
  <c r="AS1779" i="10"/>
  <c r="AS1995" i="10"/>
  <c r="AS1147" i="10"/>
  <c r="AS1377" i="10"/>
  <c r="AS1593" i="10"/>
  <c r="AS1822" i="10"/>
  <c r="AS2092" i="10"/>
  <c r="AS2176" i="10"/>
  <c r="AS2260" i="10"/>
  <c r="AS2341" i="10"/>
  <c r="AS2425" i="10"/>
  <c r="AS1308" i="10"/>
  <c r="AS1524" i="10"/>
  <c r="AS1740" i="10"/>
  <c r="AS1956" i="10"/>
  <c r="AS2137" i="10"/>
  <c r="AS2263" i="10"/>
  <c r="AS2389" i="10"/>
  <c r="AS1068" i="10"/>
  <c r="AS2658" i="10"/>
  <c r="AS3609" i="10"/>
  <c r="AS5987" i="10"/>
  <c r="AS6498" i="10"/>
  <c r="AS6352" i="10"/>
  <c r="AS5164" i="10"/>
  <c r="AS6373" i="10"/>
  <c r="AS6840" i="10"/>
  <c r="AS6169" i="10"/>
  <c r="AS6559" i="10"/>
  <c r="AS3193" i="10"/>
  <c r="AS1031" i="10"/>
  <c r="AS1067" i="10"/>
  <c r="AS1103" i="10"/>
  <c r="AS1139" i="10"/>
  <c r="AS1175" i="10"/>
  <c r="AS1220" i="10"/>
  <c r="AS1271" i="10"/>
  <c r="AS1280" i="10"/>
  <c r="AS1207" i="10"/>
  <c r="AS1433" i="10"/>
  <c r="AS1556" i="10"/>
  <c r="AS1679" i="10"/>
  <c r="AS1805" i="10"/>
  <c r="AS1931" i="10"/>
  <c r="AS2054" i="10"/>
  <c r="AS1191" i="10"/>
  <c r="AS1113" i="10"/>
  <c r="AS1289" i="10"/>
  <c r="AS1325" i="10"/>
  <c r="AS1361" i="10"/>
  <c r="AS1415" i="10"/>
  <c r="AS1490" i="10"/>
  <c r="AS1574" i="10"/>
  <c r="AS1655" i="10"/>
  <c r="AS1739" i="10"/>
  <c r="AS1823" i="10"/>
  <c r="AS1907" i="10"/>
  <c r="AS1991" i="10"/>
  <c r="AS2072" i="10"/>
  <c r="AS1201" i="10"/>
  <c r="AS1508" i="10"/>
  <c r="AS1634" i="10"/>
  <c r="AS1766" i="10"/>
  <c r="AS1895" i="10"/>
  <c r="AS2021" i="10"/>
  <c r="AS1120" i="10"/>
  <c r="AS1104" i="10"/>
  <c r="AS1458" i="10"/>
  <c r="AS1674" i="10"/>
  <c r="AS1890" i="10"/>
  <c r="AS1881" i="10"/>
  <c r="AS2152" i="10"/>
  <c r="AS2278" i="10"/>
  <c r="AS2407" i="10"/>
  <c r="AS1150" i="10"/>
  <c r="AS1360" i="10"/>
  <c r="AS1576" i="10"/>
  <c r="AS1792" i="10"/>
  <c r="AS2008" i="10"/>
  <c r="AS1186" i="10"/>
  <c r="AS1390" i="10"/>
  <c r="AS1606" i="10"/>
  <c r="AS1845" i="10"/>
  <c r="AS2098" i="10"/>
  <c r="AS2182" i="10"/>
  <c r="AS2266" i="10"/>
  <c r="AS2350" i="10"/>
  <c r="AS2434" i="10"/>
  <c r="AS1321" i="10"/>
  <c r="AS1537" i="10"/>
  <c r="AS1753" i="10"/>
  <c r="AS1969" i="10"/>
  <c r="AS2146" i="10"/>
  <c r="AS2272" i="10"/>
  <c r="AS2398" i="10"/>
  <c r="AS1053" i="10"/>
  <c r="AS1181" i="10"/>
  <c r="AS1700" i="10"/>
  <c r="AS4056" i="10"/>
  <c r="AS4618" i="10"/>
  <c r="AS6010" i="10"/>
  <c r="AS6511" i="10"/>
  <c r="AS6411" i="10"/>
  <c r="AS5680" i="10"/>
  <c r="AS6406" i="10"/>
  <c r="AS6912" i="10"/>
  <c r="AS6795" i="10"/>
  <c r="AS6432" i="10"/>
  <c r="AS998" i="10"/>
  <c r="AS1034" i="10"/>
  <c r="AS1070" i="10"/>
  <c r="AS1106" i="10"/>
  <c r="AS1142" i="10"/>
  <c r="AS1178" i="10"/>
  <c r="AS1226" i="10"/>
  <c r="AS1277" i="10"/>
  <c r="AS1014" i="10"/>
  <c r="AS1230" i="10"/>
  <c r="AS1439" i="10"/>
  <c r="AS1565" i="10"/>
  <c r="AS1688" i="10"/>
  <c r="AS1814" i="10"/>
  <c r="AS1940" i="10"/>
  <c r="AS2063" i="10"/>
  <c r="AS1204" i="10"/>
  <c r="AS1126" i="10"/>
  <c r="AS1292" i="10"/>
  <c r="AS1328" i="10"/>
  <c r="AS1364" i="10"/>
  <c r="AS1418" i="10"/>
  <c r="AS1496" i="10"/>
  <c r="AS1580" i="10"/>
  <c r="AS1664" i="10"/>
  <c r="AS1748" i="10"/>
  <c r="AS1832" i="10"/>
  <c r="AS1913" i="10"/>
  <c r="AS1997" i="10"/>
  <c r="AS1008" i="10"/>
  <c r="AS1224" i="10"/>
  <c r="AS1520" i="10"/>
  <c r="AS1646" i="10"/>
  <c r="AS1778" i="10"/>
  <c r="AS1904" i="10"/>
  <c r="AS2033" i="10"/>
  <c r="AS1143" i="10"/>
  <c r="AS1249" i="10"/>
  <c r="AS1471" i="10"/>
  <c r="AS1687" i="10"/>
  <c r="AS1903" i="10"/>
  <c r="AS1930" i="10"/>
  <c r="AS2164" i="10"/>
  <c r="AS2290" i="10"/>
  <c r="AS2416" i="10"/>
  <c r="AS1161" i="10"/>
  <c r="AS1383" i="10"/>
  <c r="AS1599" i="10"/>
  <c r="AS1815" i="10"/>
  <c r="AS2031" i="10"/>
  <c r="AS1197" i="10"/>
  <c r="AS1413" i="10"/>
  <c r="AS1629" i="10"/>
  <c r="AS1858" i="10"/>
  <c r="AS2107" i="10"/>
  <c r="AS2191" i="10"/>
  <c r="AS2275" i="10"/>
  <c r="AS2359" i="10"/>
  <c r="AS2443" i="10"/>
  <c r="AS1344" i="10"/>
  <c r="AS1560" i="10"/>
  <c r="AS1776" i="10"/>
  <c r="AS1992" i="10"/>
  <c r="AS2158" i="10"/>
  <c r="AS2284" i="10"/>
  <c r="AS2410" i="10"/>
  <c r="AS4416" i="10"/>
  <c r="AS4714" i="10"/>
  <c r="AS6023" i="10"/>
  <c r="AS6727" i="10"/>
  <c r="AS6424" i="10"/>
  <c r="AS6017" i="10"/>
  <c r="AS6435" i="10"/>
  <c r="AS5717" i="10"/>
  <c r="AS6939" i="10"/>
  <c r="AS5564" i="10"/>
  <c r="AS1001" i="10"/>
  <c r="AS1037" i="10"/>
  <c r="AS1073" i="10"/>
  <c r="AS1109" i="10"/>
  <c r="AS1145" i="10"/>
  <c r="AS1229" i="10"/>
  <c r="AS995" i="10"/>
  <c r="AS1027" i="10"/>
  <c r="AS1243" i="10"/>
  <c r="AS1451" i="10"/>
  <c r="AS1577" i="10"/>
  <c r="AS1826" i="10"/>
  <c r="AS1227" i="10"/>
  <c r="AS3538" i="10"/>
  <c r="AS4855" i="10"/>
  <c r="AS4144" i="10"/>
  <c r="AS6760" i="10"/>
  <c r="AS6555" i="10"/>
  <c r="AS6053" i="10"/>
  <c r="AS6468" i="10"/>
  <c r="AS6514" i="10"/>
  <c r="AS6216" i="10"/>
  <c r="AS1004" i="10"/>
  <c r="AS1040" i="10"/>
  <c r="AS1076" i="10"/>
  <c r="AS1112" i="10"/>
  <c r="AS1148" i="10"/>
  <c r="AS1184" i="10"/>
  <c r="AS1235" i="10"/>
  <c r="AS1199" i="10"/>
  <c r="AS1050" i="10"/>
  <c r="AS1266" i="10"/>
  <c r="AS1460" i="10"/>
  <c r="AS1586" i="10"/>
  <c r="AS1709" i="10"/>
  <c r="AS1835" i="10"/>
  <c r="AS1961" i="10"/>
  <c r="AS1024" i="10"/>
  <c r="AS1240" i="10"/>
  <c r="AS1162" i="10"/>
  <c r="AS1298" i="10"/>
  <c r="AS1334" i="10"/>
  <c r="AS1373" i="10"/>
  <c r="AS1430" i="10"/>
  <c r="AS1511" i="10"/>
  <c r="AS1595" i="10"/>
  <c r="AS1676" i="10"/>
  <c r="AS1760" i="10"/>
  <c r="AS1844" i="10"/>
  <c r="AS1928" i="10"/>
  <c r="AS2012" i="10"/>
  <c r="AS1044" i="10"/>
  <c r="AS1260" i="10"/>
  <c r="AS1541" i="10"/>
  <c r="AS1670" i="10"/>
  <c r="AS1799" i="10"/>
  <c r="AS1925" i="10"/>
  <c r="AS2057" i="10"/>
  <c r="AS1179" i="10"/>
  <c r="AS1291" i="10"/>
  <c r="AS1507" i="10"/>
  <c r="AS1723" i="10"/>
  <c r="AS1939" i="10"/>
  <c r="AS2025" i="10"/>
  <c r="AS2185" i="10"/>
  <c r="AS2311" i="10"/>
  <c r="AS2437" i="10"/>
  <c r="AS1189" i="10"/>
  <c r="AS1419" i="10"/>
  <c r="AS1635" i="10"/>
  <c r="AS1851" i="10"/>
  <c r="AS2067" i="10"/>
  <c r="AS1225" i="10"/>
  <c r="AS1449" i="10"/>
  <c r="AS1665" i="10"/>
  <c r="AS1917" i="10"/>
  <c r="AS2119" i="10"/>
  <c r="AS2203" i="10"/>
  <c r="AS2287" i="10"/>
  <c r="AS2371" i="10"/>
  <c r="AS2455" i="10"/>
  <c r="AS1380" i="10"/>
  <c r="AS1596" i="10"/>
  <c r="AS1812" i="10"/>
  <c r="AS2028" i="10"/>
  <c r="AS2179" i="10"/>
  <c r="AS2305" i="10"/>
  <c r="AS2431" i="10"/>
  <c r="AS4392" i="10"/>
  <c r="AS5035" i="10"/>
  <c r="AS5438" i="10"/>
  <c r="AS6838" i="10"/>
  <c r="AS6568" i="10"/>
  <c r="AS6089" i="10"/>
  <c r="AS5297" i="10"/>
  <c r="AS6987" i="10"/>
  <c r="AS6667" i="10"/>
  <c r="AS6834" i="10"/>
  <c r="AS1007" i="10"/>
  <c r="AS1043" i="10"/>
  <c r="AS1079" i="10"/>
  <c r="AS1115" i="10"/>
  <c r="AS1151" i="10"/>
  <c r="AS1187" i="10"/>
  <c r="AS1238" i="10"/>
  <c r="AS1208" i="10"/>
  <c r="AS1063" i="10"/>
  <c r="AS1279" i="10"/>
  <c r="AS1472" i="10"/>
  <c r="AS1598" i="10"/>
  <c r="AS1721" i="10"/>
  <c r="AS1847" i="10"/>
  <c r="AS1973" i="10"/>
  <c r="AS1047" i="10"/>
  <c r="AS1263" i="10"/>
  <c r="AS1185" i="10"/>
  <c r="AS1301" i="10"/>
  <c r="AS1337" i="10"/>
  <c r="AS1376" i="10"/>
  <c r="AS1436" i="10"/>
  <c r="AS1517" i="10"/>
  <c r="AS1601" i="10"/>
  <c r="AS1685" i="10"/>
  <c r="AS1769" i="10"/>
  <c r="AS1853" i="10"/>
  <c r="AS1934" i="10"/>
  <c r="AS2018" i="10"/>
  <c r="AS1057" i="10"/>
  <c r="AS1273" i="10"/>
  <c r="AS1550" i="10"/>
  <c r="AS1682" i="10"/>
  <c r="AS1808" i="10"/>
  <c r="AS1937" i="10"/>
  <c r="AS2066" i="10"/>
  <c r="AS1192" i="10"/>
  <c r="AS1314" i="10"/>
  <c r="AS1530" i="10"/>
  <c r="AS1746" i="10"/>
  <c r="AS1962" i="10"/>
  <c r="AS2061" i="10"/>
  <c r="AS2194" i="10"/>
  <c r="AS2323" i="10"/>
  <c r="AS2449" i="10"/>
  <c r="AS1200" i="10"/>
  <c r="AS1432" i="10"/>
  <c r="AS1648" i="10"/>
  <c r="AS1864" i="10"/>
  <c r="AS1002" i="10"/>
  <c r="AS1236" i="10"/>
  <c r="AS1462" i="10"/>
  <c r="AS1678" i="10"/>
  <c r="AS1953" i="10"/>
  <c r="AS2128" i="10"/>
  <c r="AS2212" i="10"/>
  <c r="AS2296" i="10"/>
  <c r="AS2380" i="10"/>
  <c r="AS2464" i="10"/>
  <c r="AS1393" i="10"/>
  <c r="AS1609" i="10"/>
  <c r="AS1825" i="10"/>
  <c r="AS2041" i="10"/>
  <c r="AS2188" i="10"/>
  <c r="AS2314" i="10"/>
  <c r="AS2440" i="10"/>
  <c r="AS4650" i="10"/>
  <c r="AS5021" i="10"/>
  <c r="AS6413" i="10"/>
  <c r="AS6264" i="10"/>
  <c r="AS5377" i="10"/>
  <c r="AS5518" i="10"/>
  <c r="AS4613" i="10"/>
  <c r="AS6427" i="10"/>
  <c r="AS4941" i="10"/>
  <c r="AS3664" i="10"/>
  <c r="AS4835" i="10"/>
  <c r="AS1049" i="10"/>
  <c r="AS1121" i="10"/>
  <c r="AS1193" i="10"/>
  <c r="AS1223" i="10"/>
  <c r="AS1382" i="10"/>
  <c r="AS1619" i="10"/>
  <c r="AS1868" i="10"/>
  <c r="AS1011" i="10"/>
  <c r="AS1077" i="10"/>
  <c r="AS1313" i="10"/>
  <c r="AS1385" i="10"/>
  <c r="AS1505" i="10"/>
  <c r="AS1637" i="10"/>
  <c r="AS1790" i="10"/>
  <c r="AS1943" i="10"/>
  <c r="AS2060" i="10"/>
  <c r="AS1466" i="10"/>
  <c r="AS1703" i="10"/>
  <c r="AS1916" i="10"/>
  <c r="AS1071" i="10"/>
  <c r="AS1363" i="10"/>
  <c r="AS1759" i="10"/>
  <c r="AS2070" i="10"/>
  <c r="AS2236" i="10"/>
  <c r="AS2470" i="10"/>
  <c r="AS1396" i="10"/>
  <c r="AS1743" i="10"/>
  <c r="AS1059" i="10"/>
  <c r="AS1485" i="10"/>
  <c r="AS1786" i="10"/>
  <c r="AS2155" i="10"/>
  <c r="AS2308" i="10"/>
  <c r="AS2446" i="10"/>
  <c r="AS1488" i="10"/>
  <c r="AS1884" i="10"/>
  <c r="AS2200" i="10"/>
  <c r="AS2377" i="10"/>
  <c r="AS1205" i="10"/>
  <c r="AS1898" i="10"/>
  <c r="AS1221" i="10"/>
  <c r="AS1331" i="10"/>
  <c r="AS1694" i="10"/>
  <c r="AS1811" i="10"/>
  <c r="AS1093" i="10"/>
  <c r="AS1967" i="10"/>
  <c r="AS1422" i="10"/>
  <c r="AS2095" i="10"/>
  <c r="AS1062" i="10"/>
  <c r="AS1887" i="10"/>
  <c r="AS2002" i="10"/>
  <c r="AS1087" i="10"/>
  <c r="AS1933" i="10"/>
  <c r="AS1154" i="10"/>
  <c r="AS1923" i="10"/>
  <c r="AS2006" i="10"/>
  <c r="AS1681" i="10"/>
  <c r="AS1592" i="10"/>
  <c r="AS2392" i="10"/>
  <c r="AS4950" i="10"/>
  <c r="AS5108" i="10"/>
  <c r="AS6277" i="10"/>
  <c r="AS5104" i="10"/>
  <c r="AS6739" i="10"/>
  <c r="AS1052" i="10"/>
  <c r="AS1124" i="10"/>
  <c r="AS1196" i="10"/>
  <c r="AS1232" i="10"/>
  <c r="AS1391" i="10"/>
  <c r="AS1628" i="10"/>
  <c r="AS1877" i="10"/>
  <c r="AS1060" i="10"/>
  <c r="AS1149" i="10"/>
  <c r="AS1316" i="10"/>
  <c r="AS1388" i="10"/>
  <c r="AS1526" i="10"/>
  <c r="AS1643" i="10"/>
  <c r="AS1796" i="10"/>
  <c r="AS1949" i="10"/>
  <c r="AS1021" i="10"/>
  <c r="AS1475" i="10"/>
  <c r="AS1712" i="10"/>
  <c r="AS1946" i="10"/>
  <c r="AS1084" i="10"/>
  <c r="AS1386" i="10"/>
  <c r="AS1782" i="10"/>
  <c r="AS1989" i="10"/>
  <c r="AS2248" i="10"/>
  <c r="AS1023" i="10"/>
  <c r="AS1455" i="10"/>
  <c r="AS1756" i="10"/>
  <c r="AS1066" i="10"/>
  <c r="AS1498" i="10"/>
  <c r="AS1894" i="10"/>
  <c r="AS2161" i="10"/>
  <c r="AS2317" i="10"/>
  <c r="AS2467" i="10"/>
  <c r="AS1501" i="10"/>
  <c r="AS1897" i="10"/>
  <c r="AS2209" i="10"/>
  <c r="AS2419" i="10"/>
  <c r="AS1130" i="10"/>
  <c r="AS1649" i="10"/>
  <c r="AS1534" i="10"/>
  <c r="AS1427" i="10"/>
  <c r="AS2344" i="10"/>
  <c r="AS1140" i="10"/>
  <c r="AS5587" i="10"/>
  <c r="AS1270" i="10"/>
  <c r="AS1642" i="10"/>
  <c r="AS5560" i="10"/>
  <c r="AS1165" i="10"/>
  <c r="AS1701" i="10"/>
  <c r="AS4486" i="10"/>
  <c r="AS5079" i="10"/>
  <c r="AS5131" i="10"/>
  <c r="AS6300" i="10"/>
  <c r="AS5465" i="10"/>
  <c r="AS1055" i="10"/>
  <c r="AS1127" i="10"/>
  <c r="AS1202" i="10"/>
  <c r="AS1250" i="10"/>
  <c r="AS1397" i="10"/>
  <c r="AS1640" i="10"/>
  <c r="AS1889" i="10"/>
  <c r="AS1083" i="10"/>
  <c r="AS1198" i="10"/>
  <c r="AS1319" i="10"/>
  <c r="AS1394" i="10"/>
  <c r="AS1532" i="10"/>
  <c r="AS1673" i="10"/>
  <c r="AS1802" i="10"/>
  <c r="AS1955" i="10"/>
  <c r="AS1080" i="10"/>
  <c r="AS1487" i="10"/>
  <c r="AS1724" i="10"/>
  <c r="AS1958" i="10"/>
  <c r="AS1156" i="10"/>
  <c r="AS1399" i="10"/>
  <c r="AS1795" i="10"/>
  <c r="AS2083" i="10"/>
  <c r="AS2257" i="10"/>
  <c r="AS1030" i="10"/>
  <c r="AS1468" i="10"/>
  <c r="AS1828" i="10"/>
  <c r="AS1098" i="10"/>
  <c r="AS1521" i="10"/>
  <c r="AS1966" i="10"/>
  <c r="AS2170" i="10"/>
  <c r="AS2320" i="10"/>
  <c r="AS1069" i="10"/>
  <c r="AS1573" i="10"/>
  <c r="AS1920" i="10"/>
  <c r="AS2221" i="10"/>
  <c r="AS2452" i="10"/>
  <c r="AS1406" i="10"/>
  <c r="AS1538" i="10"/>
  <c r="AS1529" i="10"/>
  <c r="AS1215" i="10"/>
  <c r="AS2302" i="10"/>
  <c r="AS1137" i="10"/>
  <c r="AS2329" i="10"/>
  <c r="AS1632" i="10"/>
  <c r="AS2461" i="10"/>
  <c r="AS1010" i="10"/>
  <c r="AS1527" i="10"/>
  <c r="AS1715" i="10"/>
  <c r="AS1285" i="10"/>
  <c r="AS5645" i="10"/>
  <c r="AS1160" i="10"/>
  <c r="AS2045" i="10"/>
  <c r="AS1357" i="10"/>
  <c r="AS5088" i="10"/>
  <c r="AS6493" i="10"/>
  <c r="AS5776" i="10"/>
  <c r="AS1058" i="10"/>
  <c r="AS1259" i="10"/>
  <c r="AS1096" i="10"/>
  <c r="AS1400" i="10"/>
  <c r="AS1964" i="10"/>
  <c r="AS1733" i="10"/>
  <c r="AS1818" i="10"/>
  <c r="AS1491" i="10"/>
  <c r="AS2197" i="10"/>
  <c r="AS2230" i="10"/>
  <c r="AS1571" i="10"/>
  <c r="AS2074" i="10"/>
  <c r="AS3556" i="10"/>
  <c r="AS1982" i="10"/>
  <c r="AS1936" i="10"/>
  <c r="AS4030" i="10"/>
  <c r="AS1088" i="10"/>
  <c r="AS5133" i="10"/>
  <c r="AS6529" i="10"/>
  <c r="AS6786" i="10"/>
  <c r="AS3213" i="10"/>
  <c r="AS1061" i="10"/>
  <c r="AS1133" i="10"/>
  <c r="AS1211" i="10"/>
  <c r="AS1265" i="10"/>
  <c r="AS1412" i="10"/>
  <c r="AS1661" i="10"/>
  <c r="AS1910" i="10"/>
  <c r="AS1119" i="10"/>
  <c r="AS1234" i="10"/>
  <c r="AS1340" i="10"/>
  <c r="AS1403" i="10"/>
  <c r="AS1547" i="10"/>
  <c r="AS1697" i="10"/>
  <c r="AS1838" i="10"/>
  <c r="AS1970" i="10"/>
  <c r="AS1116" i="10"/>
  <c r="AS1562" i="10"/>
  <c r="AS1745" i="10"/>
  <c r="AS1979" i="10"/>
  <c r="AS1228" i="10"/>
  <c r="AS1494" i="10"/>
  <c r="AS1831" i="10"/>
  <c r="AS2104" i="10"/>
  <c r="AS2332" i="10"/>
  <c r="AS1101" i="10"/>
  <c r="AS1504" i="10"/>
  <c r="AS1900" i="10"/>
  <c r="AS1218" i="10"/>
  <c r="AS1557" i="10"/>
  <c r="AS2038" i="10"/>
  <c r="AS2218" i="10"/>
  <c r="AS2338" i="10"/>
  <c r="AS1108" i="10"/>
  <c r="AS1645" i="10"/>
  <c r="AS2005" i="10"/>
  <c r="AS2242" i="10"/>
  <c r="AS1222" i="10"/>
  <c r="AS5404" i="10"/>
  <c r="AS4252" i="10"/>
  <c r="AS6732" i="10"/>
  <c r="AS1082" i="10"/>
  <c r="AS1241" i="10"/>
  <c r="AS1086" i="10"/>
  <c r="AS1481" i="10"/>
  <c r="AS1730" i="10"/>
  <c r="AS1952" i="10"/>
  <c r="AS1132" i="10"/>
  <c r="AS1257" i="10"/>
  <c r="AS1343" i="10"/>
  <c r="AS1553" i="10"/>
  <c r="AS1706" i="10"/>
  <c r="AS1859" i="10"/>
  <c r="AS1976" i="10"/>
  <c r="AS1129" i="10"/>
  <c r="AS1787" i="10"/>
  <c r="AS1988" i="10"/>
  <c r="AS1251" i="10"/>
  <c r="AS1543" i="10"/>
  <c r="AS1854" i="10"/>
  <c r="AS2113" i="10"/>
  <c r="AS1182" i="10"/>
  <c r="AS1275" i="10"/>
  <c r="AS1570" i="10"/>
  <c r="AS2224" i="10"/>
  <c r="AS2362" i="10"/>
  <c r="AS1668" i="10"/>
  <c r="AS2064" i="10"/>
  <c r="AS2251" i="10"/>
  <c r="AS1164" i="10"/>
  <c r="AS5908" i="10"/>
  <c r="AS5609" i="10"/>
  <c r="AS1013" i="10"/>
  <c r="AS1085" i="10"/>
  <c r="AS1157" i="10"/>
  <c r="AS1244" i="10"/>
  <c r="AS1099" i="10"/>
  <c r="AS1493" i="10"/>
  <c r="AS1742" i="10"/>
  <c r="AS1155" i="10"/>
  <c r="AS1346" i="10"/>
  <c r="AS1442" i="10"/>
  <c r="AS1559" i="10"/>
  <c r="AS1865" i="10"/>
  <c r="AS1152" i="10"/>
  <c r="AS1583" i="10"/>
  <c r="AS1820" i="10"/>
  <c r="AS2000" i="10"/>
  <c r="AS1264" i="10"/>
  <c r="AS1566" i="10"/>
  <c r="AS1926" i="10"/>
  <c r="AS2122" i="10"/>
  <c r="AS2353" i="10"/>
  <c r="AS1239" i="10"/>
  <c r="AS1540" i="10"/>
  <c r="AS1282" i="10"/>
  <c r="AS2080" i="10"/>
  <c r="AS2233" i="10"/>
  <c r="AS2383" i="10"/>
  <c r="AS2077" i="10"/>
  <c r="AS2293" i="10"/>
  <c r="AS1138" i="10"/>
  <c r="AS5921" i="10"/>
  <c r="AS6327" i="10"/>
  <c r="AS1016" i="10"/>
  <c r="AS1247" i="10"/>
  <c r="AS1122" i="10"/>
  <c r="AS1502" i="10"/>
  <c r="AS1751" i="10"/>
  <c r="AS1994" i="10"/>
  <c r="AS1276" i="10"/>
  <c r="AS1283" i="10"/>
  <c r="AS1349" i="10"/>
  <c r="AS1448" i="10"/>
  <c r="AS1589" i="10"/>
  <c r="AS1718" i="10"/>
  <c r="AS1874" i="10"/>
  <c r="AS2027" i="10"/>
  <c r="AS1829" i="10"/>
  <c r="AS1033" i="10"/>
  <c r="AS1579" i="10"/>
  <c r="AS1975" i="10"/>
  <c r="AS2134" i="10"/>
  <c r="AS2365" i="10"/>
  <c r="AS1246" i="10"/>
  <c r="AS1612" i="10"/>
  <c r="AS1959" i="10"/>
  <c r="AS1305" i="10"/>
  <c r="AS2086" i="10"/>
  <c r="AS2239" i="10"/>
  <c r="AS1704" i="10"/>
  <c r="AS2089" i="10"/>
  <c r="AS2326" i="10"/>
  <c r="AS1105" i="10"/>
  <c r="AS5944" i="10"/>
  <c r="AS6032" i="10"/>
  <c r="AS6561" i="10"/>
  <c r="AS6370" i="10"/>
  <c r="AS6088" i="10"/>
  <c r="AS1163" i="10"/>
  <c r="AS1514" i="10"/>
  <c r="AS1005" i="10"/>
  <c r="AS1457" i="10"/>
  <c r="AS1880" i="10"/>
  <c r="AS1604" i="10"/>
  <c r="AS1051" i="10"/>
  <c r="AS2173" i="10"/>
  <c r="AS1671" i="10"/>
  <c r="AS1714" i="10"/>
  <c r="AS2401" i="10"/>
  <c r="AS2101" i="10"/>
  <c r="AS1171" i="10"/>
  <c r="AS2024" i="10"/>
  <c r="AS1367" i="10"/>
  <c r="AS1035" i="10"/>
  <c r="AS1311" i="10"/>
  <c r="AS1354" i="10"/>
  <c r="AS2281" i="10"/>
  <c r="AS1848" i="10"/>
  <c r="AS1118" i="10"/>
  <c r="AS1370" i="10"/>
  <c r="AS2036" i="10"/>
  <c r="AS1379" i="10"/>
  <c r="AS1781" i="10"/>
  <c r="AS1324" i="10"/>
  <c r="AS1426" i="10"/>
  <c r="AS2299" i="10"/>
  <c r="AS1861" i="10"/>
  <c r="AS6527" i="10"/>
  <c r="AS1166" i="10"/>
  <c r="AS1523" i="10"/>
  <c r="AS1018" i="10"/>
  <c r="AS1463" i="10"/>
  <c r="AS1886" i="10"/>
  <c r="AS1613" i="10"/>
  <c r="AS1267" i="10"/>
  <c r="AS2206" i="10"/>
  <c r="AS1684" i="10"/>
  <c r="AS1737" i="10"/>
  <c r="AS2404" i="10"/>
  <c r="AS2116" i="10"/>
  <c r="AS1720" i="10"/>
  <c r="AS2422" i="10"/>
  <c r="AS1253" i="10"/>
  <c r="AS1295" i="10"/>
  <c r="AS2030" i="10"/>
  <c r="AS1602" i="10"/>
  <c r="AS1972" i="10"/>
  <c r="AS1416" i="10"/>
  <c r="AS2048" i="10"/>
  <c r="AS1009" i="10"/>
  <c r="AS6193" i="10"/>
  <c r="AS1310" i="10"/>
  <c r="AS1710" i="10"/>
  <c r="AS2149" i="10"/>
  <c r="AS1352" i="10"/>
  <c r="AS1998" i="10"/>
  <c r="AS1717" i="10"/>
  <c r="AS1355" i="10"/>
  <c r="AS2011" i="10"/>
  <c r="AS1789" i="10"/>
  <c r="AS1445" i="10"/>
  <c r="AS2047" i="10"/>
  <c r="AS6569" i="10"/>
  <c r="AS1169" i="10"/>
  <c r="AS1535" i="10"/>
  <c r="AS1041" i="10"/>
  <c r="AS1469" i="10"/>
  <c r="AS1892" i="10"/>
  <c r="AS1658" i="10"/>
  <c r="AS1327" i="10"/>
  <c r="AS2215" i="10"/>
  <c r="AS1707" i="10"/>
  <c r="AS1750" i="10"/>
  <c r="AS2413" i="10"/>
  <c r="AS2125" i="10"/>
  <c r="AS2227" i="10"/>
  <c r="AS2167" i="10"/>
  <c r="AS1019" i="10"/>
  <c r="AS1763" i="10"/>
  <c r="AS1610" i="10"/>
  <c r="AS2374" i="10"/>
  <c r="AS2110" i="10"/>
  <c r="AS2335" i="10"/>
  <c r="AS1862" i="10"/>
  <c r="AS2140" i="10"/>
  <c r="AS1217" i="10"/>
  <c r="AS2051" i="10"/>
  <c r="AS1020" i="10"/>
  <c r="AS1135" i="10"/>
  <c r="AS1727" i="10"/>
  <c r="AS1278" i="10"/>
  <c r="AS2015" i="10"/>
  <c r="AS1012" i="10"/>
  <c r="AS2254" i="10"/>
  <c r="AS1097" i="10"/>
  <c r="AS2034" i="10"/>
  <c r="AS1454" i="10"/>
  <c r="AS1190" i="10"/>
  <c r="AS1607" i="10"/>
  <c r="AS1054" i="10"/>
  <c r="AS1478" i="10"/>
  <c r="AS1922" i="10"/>
  <c r="AS1691" i="10"/>
  <c r="AS1350" i="10"/>
  <c r="AS1773" i="10"/>
  <c r="AS1841" i="10"/>
  <c r="AS2428" i="10"/>
  <c r="AS2356" i="10"/>
  <c r="AS1856" i="10"/>
  <c r="AS1871" i="10"/>
  <c r="AS1465" i="10"/>
  <c r="AS1091" i="10"/>
  <c r="AS1237" i="10"/>
  <c r="AS1318" i="10"/>
  <c r="AS1094" i="10"/>
  <c r="AS1757" i="10"/>
  <c r="AS1288" i="10"/>
  <c r="AS1775" i="10"/>
  <c r="AS1048" i="10"/>
  <c r="AS1022" i="10"/>
  <c r="AS1256" i="10"/>
  <c r="AS1772" i="10"/>
  <c r="AS1304" i="10"/>
  <c r="AS1616" i="10"/>
  <c r="AS2039" i="10"/>
  <c r="AS1850" i="10"/>
  <c r="AS1615" i="10"/>
  <c r="AS2386" i="10"/>
  <c r="AS2044" i="10"/>
  <c r="AS2131" i="10"/>
  <c r="AS1429" i="10"/>
  <c r="AS2347" i="10"/>
  <c r="AS5812" i="10"/>
  <c r="AS1025" i="10"/>
  <c r="AS1262" i="10"/>
  <c r="AS1784" i="10"/>
  <c r="AS1307" i="10"/>
  <c r="AS1622" i="10"/>
  <c r="AS1638" i="10"/>
  <c r="AS1452" i="10"/>
  <c r="AS1046" i="10"/>
  <c r="AS1631" i="10"/>
  <c r="AS2458" i="10"/>
  <c r="AS2368" i="10"/>
  <c r="AS2003" i="10"/>
  <c r="AS999" i="10"/>
  <c r="AS2245" i="10"/>
  <c r="AS1158" i="10"/>
  <c r="AS1424" i="10"/>
  <c r="AS1341" i="10"/>
  <c r="K52" i="23" a="1"/>
  <c r="K52" i="23" s="1"/>
  <c r="K53" i="23" a="1"/>
  <c r="K53" i="23" s="1"/>
  <c r="K62" i="23" a="1"/>
  <c r="K62" i="23" s="1"/>
  <c r="K67" i="23" a="1"/>
  <c r="K67" i="23" s="1"/>
  <c r="AS889" i="10"/>
  <c r="AS379" i="10"/>
  <c r="AS755" i="10"/>
  <c r="AS587" i="10"/>
  <c r="AS173" i="10"/>
  <c r="AS18" i="10"/>
  <c r="J33" i="23"/>
  <c r="J15" i="23"/>
  <c r="J31" i="23"/>
  <c r="J29" i="23"/>
  <c r="J27" i="23"/>
  <c r="J19" i="23"/>
  <c r="J18" i="23"/>
  <c r="K18" i="23" s="1" a="1"/>
  <c r="K18" i="23" s="1"/>
  <c r="D7" i="22" s="1" a="1"/>
  <c r="D7" i="22" s="1"/>
  <c r="C7" i="22" a="1"/>
  <c r="C7" i="22" s="1"/>
  <c r="AS874" i="10"/>
  <c r="AS739" i="10"/>
  <c r="AS552" i="10"/>
  <c r="AS153" i="10"/>
  <c r="AS986" i="10"/>
  <c r="AS857" i="10"/>
  <c r="AS721" i="10"/>
  <c r="AS551" i="10"/>
  <c r="AS344" i="10"/>
  <c r="AS137" i="10"/>
  <c r="AS980" i="10"/>
  <c r="AS856" i="10"/>
  <c r="AS717" i="10"/>
  <c r="AS530" i="10"/>
  <c r="AS324" i="10"/>
  <c r="AS132" i="10"/>
  <c r="AS971" i="10"/>
  <c r="AS843" i="10"/>
  <c r="AS706" i="10"/>
  <c r="AS323" i="10"/>
  <c r="AS115" i="10"/>
  <c r="AS172" i="10"/>
  <c r="AS515" i="10"/>
  <c r="AS969" i="10"/>
  <c r="AS842" i="10"/>
  <c r="AS700" i="10"/>
  <c r="AS514" i="10"/>
  <c r="AS304" i="10"/>
  <c r="AS97" i="10"/>
  <c r="AS569" i="10"/>
  <c r="AS952" i="10"/>
  <c r="AS824" i="10"/>
  <c r="AS680" i="10"/>
  <c r="AS477" i="10"/>
  <c r="AS285" i="10"/>
  <c r="AS75" i="10"/>
  <c r="AS953" i="10"/>
  <c r="AS938" i="10"/>
  <c r="AS666" i="10"/>
  <c r="AS474" i="10"/>
  <c r="AS266" i="10"/>
  <c r="AS59" i="10"/>
  <c r="AS364" i="10"/>
  <c r="AS828" i="10"/>
  <c r="AS813" i="10"/>
  <c r="AS936" i="10"/>
  <c r="AS811" i="10"/>
  <c r="AS665" i="10"/>
  <c r="AS457" i="10"/>
  <c r="AP249" i="10"/>
  <c r="AS57" i="10"/>
  <c r="AS360" i="10"/>
  <c r="AS684" i="10"/>
  <c r="AS921" i="10"/>
  <c r="AS795" i="10"/>
  <c r="AS644" i="10"/>
  <c r="AS439" i="10"/>
  <c r="AP247" i="10"/>
  <c r="AS39" i="10"/>
  <c r="AS96" i="10"/>
  <c r="AS919" i="10"/>
  <c r="AS792" i="10"/>
  <c r="AS628" i="10"/>
  <c r="AS436" i="10"/>
  <c r="AP227" i="10"/>
  <c r="AS24" i="10"/>
  <c r="AS743" i="10"/>
  <c r="AS493" i="10"/>
  <c r="AS627" i="10"/>
  <c r="AS417" i="10"/>
  <c r="AS210" i="10"/>
  <c r="AS77" i="10"/>
  <c r="AS116" i="10"/>
  <c r="AS154" i="10"/>
  <c r="AS194" i="10"/>
  <c r="AP231" i="10"/>
  <c r="AS267" i="10"/>
  <c r="AS307" i="10"/>
  <c r="AS345" i="10"/>
  <c r="AS380" i="10"/>
  <c r="AS419" i="10"/>
  <c r="AS458" i="10"/>
  <c r="AS496" i="10"/>
  <c r="AS536" i="10"/>
  <c r="AS571" i="10"/>
  <c r="AS609" i="10"/>
  <c r="AS649" i="10"/>
  <c r="AS685" i="10"/>
  <c r="AS722" i="10"/>
  <c r="AS760" i="10"/>
  <c r="AS796" i="10"/>
  <c r="AS829" i="10"/>
  <c r="AS859" i="10"/>
  <c r="AS892" i="10"/>
  <c r="AS922" i="10"/>
  <c r="AS954" i="10"/>
  <c r="AS987" i="10"/>
  <c r="AS13" i="10"/>
  <c r="AS130" i="10"/>
  <c r="AS281" i="10"/>
  <c r="AS432" i="10"/>
  <c r="AS545" i="10"/>
  <c r="AS736" i="10"/>
  <c r="AS871" i="10"/>
  <c r="AS44" i="10"/>
  <c r="AS81" i="10"/>
  <c r="AS119" i="10"/>
  <c r="AS157" i="10"/>
  <c r="AS195" i="10"/>
  <c r="AP232" i="10"/>
  <c r="AS269" i="10"/>
  <c r="AS308" i="10"/>
  <c r="AS346" i="10"/>
  <c r="AS386" i="10"/>
  <c r="AS423" i="10"/>
  <c r="AS459" i="10"/>
  <c r="AS499" i="10"/>
  <c r="AS537" i="10"/>
  <c r="AS572" i="10"/>
  <c r="AS611" i="10"/>
  <c r="AS650" i="10"/>
  <c r="AS688" i="10"/>
  <c r="AS728" i="10"/>
  <c r="AS762" i="10"/>
  <c r="AS797" i="10"/>
  <c r="AS831" i="10"/>
  <c r="AS861" i="10"/>
  <c r="AS893" i="10"/>
  <c r="AS927" i="10"/>
  <c r="AS955" i="10"/>
  <c r="AS11" i="10"/>
  <c r="AS89" i="10"/>
  <c r="AS124" i="10"/>
  <c r="AS202" i="10"/>
  <c r="AP240" i="10"/>
  <c r="AS393" i="10"/>
  <c r="AS429" i="10"/>
  <c r="AS466" i="10"/>
  <c r="AS544" i="10"/>
  <c r="AS620" i="10"/>
  <c r="AS770" i="10"/>
  <c r="AS898" i="10"/>
  <c r="AS585" i="10"/>
  <c r="AS55" i="10"/>
  <c r="AS168" i="10"/>
  <c r="AS282" i="10"/>
  <c r="AS395" i="10"/>
  <c r="AS473" i="10"/>
  <c r="AS586" i="10"/>
  <c r="AS699" i="10"/>
  <c r="AS810" i="10"/>
  <c r="AS935" i="10"/>
  <c r="AS9" i="10"/>
  <c r="AS45" i="10"/>
  <c r="AS82" i="10"/>
  <c r="AS121" i="10"/>
  <c r="AS160" i="10"/>
  <c r="AS196" i="10"/>
  <c r="AP236" i="10"/>
  <c r="AS273" i="10"/>
  <c r="AS311" i="10"/>
  <c r="AS349" i="10"/>
  <c r="AS387" i="10"/>
  <c r="AS424" i="10"/>
  <c r="AS461" i="10"/>
  <c r="AS500" i="10"/>
  <c r="AS538" i="10"/>
  <c r="AS578" i="10"/>
  <c r="AS615" i="10"/>
  <c r="AS651" i="10"/>
  <c r="AS691" i="10"/>
  <c r="AS729" i="10"/>
  <c r="AS763" i="10"/>
  <c r="AS800" i="10"/>
  <c r="AS833" i="10"/>
  <c r="AS863" i="10"/>
  <c r="AS895" i="10"/>
  <c r="AS928" i="10"/>
  <c r="AS957" i="10"/>
  <c r="AS163" i="10"/>
  <c r="AS353" i="10"/>
  <c r="AS580" i="10"/>
  <c r="AS695" i="10"/>
  <c r="AS835" i="10"/>
  <c r="AS931" i="10"/>
  <c r="AS90" i="10"/>
  <c r="AS203" i="10"/>
  <c r="AS355" i="10"/>
  <c r="AS507" i="10"/>
  <c r="AS621" i="10"/>
  <c r="AS771" i="10"/>
  <c r="AS836" i="10"/>
  <c r="AS932" i="10"/>
  <c r="AP244" i="10"/>
  <c r="AS508" i="10"/>
  <c r="AS737" i="10"/>
  <c r="AS903" i="10"/>
  <c r="AS10" i="10"/>
  <c r="AS48" i="10"/>
  <c r="AS88" i="10"/>
  <c r="AS123" i="10"/>
  <c r="AS161" i="10"/>
  <c r="AS201" i="10"/>
  <c r="AP237" i="10"/>
  <c r="AS274" i="10"/>
  <c r="AS313" i="10"/>
  <c r="AS352" i="10"/>
  <c r="AS388" i="10"/>
  <c r="AS428" i="10"/>
  <c r="AS465" i="10"/>
  <c r="AS503" i="10"/>
  <c r="AS541" i="10"/>
  <c r="AS579" i="10"/>
  <c r="AS616" i="10"/>
  <c r="AS653" i="10"/>
  <c r="AS692" i="10"/>
  <c r="AS730" i="10"/>
  <c r="AS769" i="10"/>
  <c r="AS802" i="10"/>
  <c r="AS834" i="10"/>
  <c r="AS867" i="10"/>
  <c r="AS896" i="10"/>
  <c r="AS929" i="10"/>
  <c r="AS960" i="10"/>
  <c r="AS280" i="10"/>
  <c r="AS505" i="10"/>
  <c r="AS657" i="10"/>
  <c r="AS803" i="10"/>
  <c r="AS868" i="10"/>
  <c r="AS961" i="10"/>
  <c r="AS316" i="10"/>
  <c r="AS697" i="10"/>
  <c r="AS900" i="10"/>
  <c r="AS17" i="10"/>
  <c r="AS93" i="10"/>
  <c r="AS131" i="10"/>
  <c r="AS205" i="10"/>
  <c r="AS322" i="10"/>
  <c r="AS435" i="10"/>
  <c r="AS547" i="10"/>
  <c r="AS664" i="10"/>
  <c r="AS776" i="10"/>
  <c r="AS873" i="10"/>
  <c r="AS968" i="10"/>
  <c r="AS51" i="10"/>
  <c r="AS315" i="10"/>
  <c r="AS733" i="10"/>
  <c r="AS52" i="10"/>
  <c r="AS167" i="10"/>
  <c r="AP243" i="10"/>
  <c r="AS394" i="10"/>
  <c r="AS472" i="10"/>
  <c r="AS658" i="10"/>
  <c r="AS809" i="10"/>
  <c r="AS967" i="10"/>
  <c r="AS359" i="10"/>
  <c r="AS624" i="10"/>
  <c r="AS840" i="10"/>
  <c r="AS25" i="10"/>
  <c r="AS60" i="10"/>
  <c r="AS99" i="10"/>
  <c r="AS138" i="10"/>
  <c r="AS176" i="10"/>
  <c r="AS216" i="10"/>
  <c r="AP251" i="10"/>
  <c r="AS289" i="10"/>
  <c r="AS329" i="10"/>
  <c r="AS365" i="10"/>
  <c r="AS402" i="10"/>
  <c r="AS441" i="10"/>
  <c r="AS480" i="10"/>
  <c r="AS516" i="10"/>
  <c r="AS556" i="10"/>
  <c r="AS593" i="10"/>
  <c r="AS631" i="10"/>
  <c r="AS669" i="10"/>
  <c r="AS707" i="10"/>
  <c r="AS744" i="10"/>
  <c r="AS780" i="10"/>
  <c r="AS815" i="10"/>
  <c r="AS848" i="10"/>
  <c r="AS876" i="10"/>
  <c r="AS909" i="10"/>
  <c r="AS940" i="10"/>
  <c r="AS972" i="10"/>
  <c r="AS26" i="10"/>
  <c r="AS66" i="10"/>
  <c r="AS103" i="10"/>
  <c r="AS139" i="10"/>
  <c r="AS179" i="10"/>
  <c r="AS217" i="10"/>
  <c r="AS252" i="10"/>
  <c r="AS291" i="10"/>
  <c r="AS330" i="10"/>
  <c r="AS368" i="10"/>
  <c r="AS408" i="10"/>
  <c r="AS443" i="10"/>
  <c r="AS481" i="10"/>
  <c r="AS521" i="10"/>
  <c r="AS557" i="10"/>
  <c r="AS594" i="10"/>
  <c r="AS633" i="10"/>
  <c r="AS672" i="10"/>
  <c r="AS708" i="10"/>
  <c r="AS748" i="10"/>
  <c r="AS783" i="10"/>
  <c r="AS816" i="10"/>
  <c r="AS849" i="10"/>
  <c r="AS879" i="10"/>
  <c r="AS912" i="10"/>
  <c r="AS941" i="10"/>
  <c r="AS973" i="10"/>
  <c r="AS29" i="10"/>
  <c r="AS104" i="10"/>
  <c r="AS180" i="10"/>
  <c r="AS218" i="10"/>
  <c r="AS295" i="10"/>
  <c r="AS371" i="10"/>
  <c r="AS444" i="10"/>
  <c r="AS522" i="10"/>
  <c r="AS635" i="10"/>
  <c r="AS713" i="10"/>
  <c r="AS817" i="10"/>
  <c r="AS881" i="10"/>
  <c r="AS975" i="10"/>
  <c r="AS67" i="10"/>
  <c r="AS141" i="10"/>
  <c r="AS258" i="10"/>
  <c r="AS331" i="10"/>
  <c r="AS409" i="10"/>
  <c r="AS483" i="10"/>
  <c r="AS560" i="10"/>
  <c r="AS600" i="10"/>
  <c r="AS673" i="10"/>
  <c r="AS749" i="10"/>
  <c r="AS784" i="10"/>
  <c r="AS850" i="10"/>
  <c r="AS913" i="10"/>
  <c r="AS946" i="10"/>
  <c r="AS32" i="10"/>
  <c r="AS68" i="10"/>
  <c r="AS108" i="10"/>
  <c r="AS145" i="10"/>
  <c r="AS183" i="10"/>
  <c r="AP221" i="10"/>
  <c r="AS259" i="10"/>
  <c r="AS296" i="10"/>
  <c r="AS333" i="10"/>
  <c r="AS372" i="10"/>
  <c r="AS410" i="10"/>
  <c r="AS450" i="10"/>
  <c r="AS487" i="10"/>
  <c r="AS523" i="10"/>
  <c r="AS563" i="10"/>
  <c r="AS601" i="10"/>
  <c r="AS636" i="10"/>
  <c r="AS675" i="10"/>
  <c r="AS714" i="10"/>
  <c r="AS751" i="10"/>
  <c r="AS788" i="10"/>
  <c r="AS819" i="10"/>
  <c r="AS852" i="10"/>
  <c r="AS882" i="10"/>
  <c r="AS914" i="10"/>
  <c r="AS947" i="10"/>
  <c r="AS977" i="10"/>
  <c r="AS33" i="10"/>
  <c r="AS73" i="10"/>
  <c r="AS109" i="10"/>
  <c r="AS146" i="10"/>
  <c r="AS185" i="10"/>
  <c r="AP224" i="10"/>
  <c r="AS260" i="10"/>
  <c r="AS300" i="10"/>
  <c r="AS337" i="10"/>
  <c r="AS375" i="10"/>
  <c r="AS413" i="10"/>
  <c r="AS451" i="10"/>
  <c r="AS488" i="10"/>
  <c r="AS525" i="10"/>
  <c r="AS564" i="10"/>
  <c r="AS602" i="10"/>
  <c r="AS642" i="10"/>
  <c r="AS679" i="10"/>
  <c r="AS715" i="10"/>
  <c r="AS754" i="10"/>
  <c r="AS791" i="10"/>
  <c r="AS823" i="10"/>
  <c r="AS855" i="10"/>
  <c r="AS888" i="10"/>
  <c r="AS915" i="10"/>
  <c r="AS948" i="10"/>
  <c r="AS979" i="10"/>
  <c r="AS35" i="10"/>
  <c r="AS74" i="10"/>
  <c r="AS112" i="10"/>
  <c r="AS152" i="10"/>
  <c r="AS187" i="10"/>
  <c r="AP225" i="10"/>
  <c r="AS265" i="10"/>
  <c r="AS301" i="10"/>
  <c r="AS338" i="10"/>
  <c r="AS377" i="10"/>
  <c r="AS416" i="10"/>
  <c r="AS452" i="10"/>
  <c r="AS492" i="10"/>
  <c r="AS529" i="10"/>
  <c r="AS567" i="10"/>
  <c r="AS605" i="10"/>
  <c r="AS643" i="10"/>
  <c r="AS875" i="10"/>
  <c r="AS908" i="10"/>
  <c r="AS778" i="10"/>
  <c r="AS907" i="10"/>
  <c r="AS777" i="10"/>
  <c r="AS608" i="10"/>
  <c r="AS401" i="10"/>
  <c r="AS209" i="10"/>
  <c r="AS288" i="10"/>
  <c r="AS890" i="10"/>
  <c r="AS756" i="10"/>
  <c r="AS589" i="10"/>
  <c r="AS397" i="10"/>
  <c r="AS188" i="10"/>
  <c r="AS449" i="10"/>
  <c r="AS577" i="10"/>
  <c r="AS619" i="10"/>
  <c r="AS663" i="10"/>
  <c r="AS705" i="10"/>
  <c r="AS747" i="10"/>
  <c r="AS787" i="10"/>
  <c r="AS827" i="10"/>
  <c r="AS866" i="10"/>
  <c r="AS887" i="10"/>
  <c r="AS925" i="10"/>
  <c r="AS964" i="10"/>
  <c r="AS985" i="10"/>
  <c r="AS23" i="10"/>
  <c r="AS43" i="10"/>
  <c r="AS65" i="10"/>
  <c r="AS87" i="10"/>
  <c r="AS107" i="10"/>
  <c r="AS129" i="10"/>
  <c r="AS151" i="10"/>
  <c r="AS171" i="10"/>
  <c r="AS193" i="10"/>
  <c r="AS215" i="10"/>
  <c r="AP235" i="10"/>
  <c r="AS257" i="10"/>
  <c r="AS279" i="10"/>
  <c r="AS299" i="10"/>
  <c r="AS321" i="10"/>
  <c r="AS343" i="10"/>
  <c r="AS363" i="10"/>
  <c r="AS385" i="10"/>
  <c r="AS407" i="10"/>
  <c r="AS427" i="10"/>
  <c r="AS471" i="10"/>
  <c r="AS491" i="10"/>
  <c r="AS513" i="10"/>
  <c r="AS535" i="10"/>
  <c r="AS555" i="10"/>
  <c r="AS599" i="10"/>
  <c r="AS641" i="10"/>
  <c r="AS683" i="10"/>
  <c r="AS727" i="10"/>
  <c r="AS768" i="10"/>
  <c r="AS808" i="10"/>
  <c r="AS847" i="10"/>
  <c r="AS906" i="10"/>
  <c r="AS945" i="10"/>
  <c r="AS8" i="10"/>
  <c r="AS28" i="10"/>
  <c r="AS50" i="10"/>
  <c r="AS72" i="10"/>
  <c r="AS92" i="10"/>
  <c r="AS114" i="10"/>
  <c r="AS136" i="10"/>
  <c r="AS156" i="10"/>
  <c r="AS178" i="10"/>
  <c r="AS200" i="10"/>
  <c r="AP220" i="10"/>
  <c r="AP242" i="10"/>
  <c r="AS264" i="10"/>
  <c r="AS284" i="10"/>
  <c r="AS306" i="10"/>
  <c r="AS328" i="10"/>
  <c r="AS348" i="10"/>
  <c r="AS370" i="10"/>
  <c r="AS392" i="10"/>
  <c r="AS412" i="10"/>
  <c r="AS434" i="10"/>
  <c r="AS456" i="10"/>
  <c r="AS476" i="10"/>
  <c r="AS498" i="10"/>
  <c r="AS520" i="10"/>
  <c r="AS540" i="10"/>
  <c r="AS562" i="10"/>
  <c r="AS584" i="10"/>
  <c r="AS604" i="10"/>
  <c r="AS626" i="10"/>
  <c r="AS648" i="10"/>
  <c r="AS668" i="10"/>
  <c r="AS690" i="10"/>
  <c r="AS712" i="10"/>
  <c r="AS732" i="10"/>
  <c r="AS753" i="10"/>
  <c r="AS775" i="10"/>
  <c r="AS794" i="10"/>
  <c r="AS460" i="10"/>
  <c r="AS482" i="10"/>
  <c r="AS504" i="10"/>
  <c r="AS524" i="10"/>
  <c r="AS546" i="10"/>
  <c r="AS568" i="10"/>
  <c r="AS588" i="10"/>
  <c r="AS610" i="10"/>
  <c r="AS632" i="10"/>
  <c r="AS652" i="10"/>
  <c r="AS674" i="10"/>
  <c r="AS696" i="10"/>
  <c r="AS716" i="10"/>
  <c r="AS738" i="10"/>
  <c r="AS759" i="10"/>
  <c r="AS779" i="10"/>
  <c r="AS799" i="10"/>
  <c r="AS818" i="10"/>
  <c r="AS839" i="10"/>
  <c r="AS858" i="10"/>
  <c r="AS877" i="10"/>
  <c r="AS897" i="10"/>
  <c r="AS916" i="10"/>
  <c r="AS937" i="10"/>
  <c r="AS956" i="10"/>
  <c r="AS976" i="10"/>
  <c r="AS211" i="10"/>
  <c r="AP233" i="10"/>
  <c r="AS253" i="10"/>
  <c r="AS275" i="10"/>
  <c r="AS297" i="10"/>
  <c r="AS317" i="10"/>
  <c r="AS339" i="10"/>
  <c r="AS361" i="10"/>
  <c r="AS381" i="10"/>
  <c r="AS403" i="10"/>
  <c r="AS425" i="10"/>
  <c r="AS445" i="10"/>
  <c r="AS467" i="10"/>
  <c r="AS489" i="10"/>
  <c r="AS509" i="10"/>
  <c r="AS531" i="10"/>
  <c r="AS553" i="10"/>
  <c r="AS573" i="10"/>
  <c r="AS595" i="10"/>
  <c r="AS617" i="10"/>
  <c r="AS637" i="10"/>
  <c r="AS659" i="10"/>
  <c r="AS681" i="10"/>
  <c r="AS701" i="10"/>
  <c r="AS723" i="10"/>
  <c r="AS745" i="10"/>
  <c r="AS764" i="10"/>
  <c r="AS785" i="10"/>
  <c r="AS804" i="10"/>
  <c r="AS825" i="10"/>
  <c r="AS844" i="10"/>
  <c r="AS864" i="10"/>
  <c r="AS883" i="10"/>
  <c r="AS904" i="10"/>
  <c r="AS923" i="10"/>
  <c r="AS943" i="10"/>
  <c r="AS962" i="10"/>
  <c r="AS983" i="10"/>
  <c r="AS12" i="10"/>
  <c r="AS40" i="10"/>
  <c r="AS189" i="10"/>
  <c r="AS169" i="10"/>
  <c r="AS147" i="10"/>
  <c r="AS125" i="10"/>
  <c r="AS105" i="10"/>
  <c r="AS83" i="10"/>
  <c r="AS61" i="10"/>
  <c r="AS41" i="10"/>
  <c r="AS19" i="10"/>
  <c r="AS978" i="10"/>
  <c r="AS959" i="10"/>
  <c r="AS939" i="10"/>
  <c r="AS920" i="10"/>
  <c r="AS899" i="10"/>
  <c r="AS880" i="10"/>
  <c r="AS860" i="10"/>
  <c r="AS841" i="10"/>
  <c r="AS820" i="10"/>
  <c r="AS801" i="10"/>
  <c r="AS781" i="10"/>
  <c r="AS761" i="10"/>
  <c r="AS740" i="10"/>
  <c r="AS720" i="10"/>
  <c r="AS698" i="10"/>
  <c r="AS676" i="10"/>
  <c r="AS656" i="10"/>
  <c r="AS634" i="10"/>
  <c r="AS612" i="10"/>
  <c r="AS592" i="10"/>
  <c r="AS570" i="10"/>
  <c r="AS548" i="10"/>
  <c r="AS528" i="10"/>
  <c r="AS506" i="10"/>
  <c r="AS484" i="10"/>
  <c r="AS464" i="10"/>
  <c r="AS442" i="10"/>
  <c r="AS420" i="10"/>
  <c r="AS400" i="10"/>
  <c r="AS378" i="10"/>
  <c r="AS356" i="10"/>
  <c r="AS336" i="10"/>
  <c r="AS314" i="10"/>
  <c r="AS292" i="10"/>
  <c r="AS272" i="10"/>
  <c r="AP250" i="10"/>
  <c r="AP228" i="10"/>
  <c r="AS208" i="10"/>
  <c r="AS186" i="10"/>
  <c r="AS164" i="10"/>
  <c r="AS144" i="10"/>
  <c r="AS122" i="10"/>
  <c r="AS100" i="10"/>
  <c r="AS80" i="10"/>
  <c r="AS58" i="10"/>
  <c r="AS36" i="10"/>
  <c r="AS16" i="10"/>
  <c r="AS440" i="10"/>
  <c r="AS418" i="10"/>
  <c r="AS396" i="10"/>
  <c r="AS376" i="10"/>
  <c r="AS354" i="10"/>
  <c r="AS332" i="10"/>
  <c r="AS312" i="10"/>
  <c r="AS290" i="10"/>
  <c r="AS268" i="10"/>
  <c r="AP248" i="10"/>
  <c r="AP226" i="10"/>
  <c r="AS204" i="10"/>
  <c r="AS184" i="10"/>
  <c r="AS162" i="10"/>
  <c r="AS140" i="10"/>
  <c r="AS120" i="10"/>
  <c r="AS98" i="10"/>
  <c r="AS76" i="10"/>
  <c r="AS56" i="10"/>
  <c r="AS34" i="10"/>
  <c r="AS14" i="10"/>
  <c r="AS30" i="10"/>
  <c r="AS46" i="10"/>
  <c r="AS62" i="10"/>
  <c r="AS78" i="10"/>
  <c r="AS94" i="10"/>
  <c r="AS110" i="10"/>
  <c r="AS126" i="10"/>
  <c r="AS142" i="10"/>
  <c r="AS158" i="10"/>
  <c r="AS174" i="10"/>
  <c r="AS190" i="10"/>
  <c r="AS206" i="10"/>
  <c r="AP222" i="10"/>
  <c r="AP238" i="10"/>
  <c r="AS254" i="10"/>
  <c r="AS270" i="10"/>
  <c r="AS286" i="10"/>
  <c r="AS302" i="10"/>
  <c r="AS318" i="10"/>
  <c r="AS334" i="10"/>
  <c r="AS350" i="10"/>
  <c r="AS366" i="10"/>
  <c r="AS382" i="10"/>
  <c r="AS398" i="10"/>
  <c r="AS414" i="10"/>
  <c r="AS430" i="10"/>
  <c r="AS446" i="10"/>
  <c r="AS462" i="10"/>
  <c r="AS478" i="10"/>
  <c r="AS494" i="10"/>
  <c r="AS510" i="10"/>
  <c r="AS526" i="10"/>
  <c r="AS542" i="10"/>
  <c r="AS558" i="10"/>
  <c r="AS574" i="10"/>
  <c r="AS590" i="10"/>
  <c r="AS606" i="10"/>
  <c r="AS622" i="10"/>
  <c r="AS638" i="10"/>
  <c r="AS654" i="10"/>
  <c r="AS670" i="10"/>
  <c r="AS686" i="10"/>
  <c r="AS702" i="10"/>
  <c r="AS718" i="10"/>
  <c r="AS734" i="10"/>
  <c r="AS750" i="10"/>
  <c r="AS766" i="10"/>
  <c r="AS782" i="10"/>
  <c r="AS798" i="10"/>
  <c r="AS814" i="10"/>
  <c r="AS830" i="10"/>
  <c r="AS846" i="10"/>
  <c r="AS862" i="10"/>
  <c r="AS878" i="10"/>
  <c r="AS894" i="10"/>
  <c r="AS910" i="10"/>
  <c r="AS926" i="10"/>
  <c r="AS942" i="10"/>
  <c r="AS958" i="10"/>
  <c r="AS974" i="10"/>
  <c r="AS31" i="10"/>
  <c r="AS79" i="10"/>
  <c r="AS127" i="10"/>
  <c r="AS143" i="10"/>
  <c r="AS175" i="10"/>
  <c r="AS191" i="10"/>
  <c r="AP223" i="10"/>
  <c r="AP239" i="10"/>
  <c r="AS271" i="10"/>
  <c r="AS303" i="10"/>
  <c r="AS335" i="10"/>
  <c r="AS383" i="10"/>
  <c r="AS399" i="10"/>
  <c r="AS447" i="10"/>
  <c r="AS463" i="10"/>
  <c r="AS511" i="10"/>
  <c r="AS543" i="10"/>
  <c r="AS575" i="10"/>
  <c r="AS607" i="10"/>
  <c r="AS639" i="10"/>
  <c r="AS671" i="10"/>
  <c r="AS703" i="10"/>
  <c r="AS719" i="10"/>
  <c r="AS15" i="10"/>
  <c r="AS47" i="10"/>
  <c r="AS63" i="10"/>
  <c r="AS95" i="10"/>
  <c r="AS111" i="10"/>
  <c r="AS159" i="10"/>
  <c r="AS207" i="10"/>
  <c r="AS255" i="10"/>
  <c r="AS287" i="10"/>
  <c r="AS319" i="10"/>
  <c r="AS351" i="10"/>
  <c r="AS367" i="10"/>
  <c r="AS415" i="10"/>
  <c r="AS431" i="10"/>
  <c r="AS479" i="10"/>
  <c r="AS495" i="10"/>
  <c r="AS527" i="10"/>
  <c r="AS559" i="10"/>
  <c r="AS591" i="10"/>
  <c r="AS623" i="10"/>
  <c r="AS655" i="10"/>
  <c r="AS687" i="10"/>
  <c r="AS735" i="10"/>
  <c r="AS767" i="10"/>
  <c r="AS21" i="10"/>
  <c r="AS37" i="10"/>
  <c r="AS53" i="10"/>
  <c r="AS69" i="10"/>
  <c r="AS85" i="10"/>
  <c r="AS101" i="10"/>
  <c r="AS117" i="10"/>
  <c r="AS133" i="10"/>
  <c r="AS149" i="10"/>
  <c r="AS165" i="10"/>
  <c r="AS181" i="10"/>
  <c r="AS197" i="10"/>
  <c r="AS213" i="10"/>
  <c r="AP229" i="10"/>
  <c r="AP245" i="10"/>
  <c r="AS261" i="10"/>
  <c r="AS277" i="10"/>
  <c r="AS293" i="10"/>
  <c r="AS309" i="10"/>
  <c r="AS325" i="10"/>
  <c r="AS341" i="10"/>
  <c r="AS357" i="10"/>
  <c r="AS373" i="10"/>
  <c r="AS389" i="10"/>
  <c r="AS405" i="10"/>
  <c r="AS421" i="10"/>
  <c r="AS437" i="10"/>
  <c r="AS453" i="10"/>
  <c r="AS469" i="10"/>
  <c r="AS485" i="10"/>
  <c r="AS501" i="10"/>
  <c r="AS517" i="10"/>
  <c r="AS533" i="10"/>
  <c r="AS549" i="10"/>
  <c r="AS565" i="10"/>
  <c r="AS581" i="10"/>
  <c r="AS597" i="10"/>
  <c r="AS613" i="10"/>
  <c r="AS629" i="10"/>
  <c r="AS645" i="10"/>
  <c r="AS661" i="10"/>
  <c r="AS677" i="10"/>
  <c r="AS693" i="10"/>
  <c r="AS709" i="10"/>
  <c r="AS725" i="10"/>
  <c r="AS741" i="10"/>
  <c r="AS757" i="10"/>
  <c r="AS773" i="10"/>
  <c r="AS789" i="10"/>
  <c r="AS805" i="10"/>
  <c r="AS821" i="10"/>
  <c r="AS837" i="10"/>
  <c r="AS853" i="10"/>
  <c r="AS869" i="10"/>
  <c r="AS885" i="10"/>
  <c r="AS901" i="10"/>
  <c r="AS917" i="10"/>
  <c r="AS933" i="10"/>
  <c r="AS949" i="10"/>
  <c r="AS965" i="10"/>
  <c r="AS981" i="10"/>
  <c r="AS22" i="10"/>
  <c r="AS38" i="10"/>
  <c r="AS54" i="10"/>
  <c r="AS70" i="10"/>
  <c r="AS86" i="10"/>
  <c r="AS102" i="10"/>
  <c r="AS118" i="10"/>
  <c r="AS134" i="10"/>
  <c r="AS150" i="10"/>
  <c r="AS166" i="10"/>
  <c r="AS182" i="10"/>
  <c r="AS198" i="10"/>
  <c r="AS214" i="10"/>
  <c r="AP230" i="10"/>
  <c r="AP246" i="10"/>
  <c r="AS262" i="10"/>
  <c r="AS278" i="10"/>
  <c r="AS294" i="10"/>
  <c r="AS310" i="10"/>
  <c r="AS326" i="10"/>
  <c r="AS342" i="10"/>
  <c r="AS358" i="10"/>
  <c r="AS374" i="10"/>
  <c r="AS390" i="10"/>
  <c r="AS406" i="10"/>
  <c r="AS422" i="10"/>
  <c r="AS438" i="10"/>
  <c r="AS454" i="10"/>
  <c r="AS470" i="10"/>
  <c r="AS486" i="10"/>
  <c r="AS502" i="10"/>
  <c r="AS518" i="10"/>
  <c r="AS534" i="10"/>
  <c r="AS550" i="10"/>
  <c r="AS566" i="10"/>
  <c r="AS582" i="10"/>
  <c r="AS598" i="10"/>
  <c r="AS614" i="10"/>
  <c r="AS630" i="10"/>
  <c r="AS646" i="10"/>
  <c r="AS662" i="10"/>
  <c r="AS678" i="10"/>
  <c r="AS694" i="10"/>
  <c r="AS710" i="10"/>
  <c r="AS726" i="10"/>
  <c r="AS742" i="10"/>
  <c r="AS758" i="10"/>
  <c r="AS774" i="10"/>
  <c r="AS790" i="10"/>
  <c r="AS806" i="10"/>
  <c r="AS822" i="10"/>
  <c r="AS838" i="10"/>
  <c r="AS854" i="10"/>
  <c r="AS870" i="10"/>
  <c r="AS886" i="10"/>
  <c r="AS902" i="10"/>
  <c r="AS918" i="10"/>
  <c r="AS934" i="10"/>
  <c r="AS950" i="10"/>
  <c r="AS966" i="10"/>
  <c r="AS982" i="10"/>
  <c r="AS970" i="10"/>
  <c r="AS951" i="10"/>
  <c r="AS930" i="10"/>
  <c r="AS911" i="10"/>
  <c r="AS891" i="10"/>
  <c r="AS872" i="10"/>
  <c r="AS851" i="10"/>
  <c r="AS832" i="10"/>
  <c r="AS812" i="10"/>
  <c r="AS793" i="10"/>
  <c r="AS772" i="10"/>
  <c r="AS752" i="10"/>
  <c r="AS731" i="10"/>
  <c r="AS711" i="10"/>
  <c r="AS689" i="10"/>
  <c r="AS667" i="10"/>
  <c r="AS647" i="10"/>
  <c r="AS625" i="10"/>
  <c r="AS603" i="10"/>
  <c r="AS583" i="10"/>
  <c r="AS561" i="10"/>
  <c r="AS539" i="10"/>
  <c r="AS519" i="10"/>
  <c r="AS497" i="10"/>
  <c r="AS475" i="10"/>
  <c r="AS455" i="10"/>
  <c r="AS433" i="10"/>
  <c r="AS411" i="10"/>
  <c r="AS391" i="10"/>
  <c r="AS369" i="10"/>
  <c r="AS347" i="10"/>
  <c r="AS327" i="10"/>
  <c r="AS305" i="10"/>
  <c r="AS283" i="10"/>
  <c r="AS263" i="10"/>
  <c r="AP241" i="10"/>
  <c r="AP219" i="10"/>
  <c r="AS199" i="10"/>
  <c r="AS177" i="10"/>
  <c r="AS155" i="10"/>
  <c r="AS135" i="10"/>
  <c r="AS113" i="10"/>
  <c r="AS91" i="10"/>
  <c r="AS71" i="10"/>
  <c r="AS49" i="10"/>
  <c r="AS27" i="10"/>
  <c r="AS984" i="10"/>
  <c r="AS963" i="10"/>
  <c r="AS944" i="10"/>
  <c r="AS924" i="10"/>
  <c r="AS905" i="10"/>
  <c r="AS884" i="10"/>
  <c r="AS865" i="10"/>
  <c r="AS845" i="10"/>
  <c r="AS826" i="10"/>
  <c r="AS807" i="10"/>
  <c r="AS786" i="10"/>
  <c r="AS765" i="10"/>
  <c r="AS746" i="10"/>
  <c r="AS724" i="10"/>
  <c r="AS704" i="10"/>
  <c r="AS682" i="10"/>
  <c r="AS660" i="10"/>
  <c r="AS640" i="10"/>
  <c r="AS618" i="10"/>
  <c r="AS596" i="10"/>
  <c r="AS576" i="10"/>
  <c r="AS554" i="10"/>
  <c r="AS532" i="10"/>
  <c r="AS512" i="10"/>
  <c r="AS490" i="10"/>
  <c r="AS468" i="10"/>
  <c r="AS448" i="10"/>
  <c r="AS426" i="10"/>
  <c r="AS404" i="10"/>
  <c r="AS384" i="10"/>
  <c r="AS362" i="10"/>
  <c r="AS340" i="10"/>
  <c r="AS320" i="10"/>
  <c r="AS298" i="10"/>
  <c r="AS276" i="10"/>
  <c r="AS256" i="10"/>
  <c r="AP234" i="10"/>
  <c r="AS212" i="10"/>
  <c r="AS192" i="10"/>
  <c r="AS170" i="10"/>
  <c r="AS148" i="10"/>
  <c r="AS128" i="10"/>
  <c r="AS106" i="10"/>
  <c r="AS84" i="10"/>
  <c r="AS64" i="10"/>
  <c r="AS42" i="10"/>
  <c r="AS20" i="10"/>
  <c r="C3" i="19"/>
  <c r="K61" i="23" a="1"/>
  <c r="K61" i="23" s="1"/>
  <c r="K60" i="23" a="1"/>
  <c r="K60" i="23" s="1"/>
  <c r="C17" i="13"/>
  <c r="J42" i="23"/>
  <c r="J41" i="23"/>
  <c r="J30" i="23"/>
  <c r="C11" i="13"/>
  <c r="J21" i="23"/>
  <c r="K21" i="23" s="1" a="1"/>
  <c r="K21" i="23" s="1"/>
  <c r="K44" i="23" a="1"/>
  <c r="K44" i="23" s="1"/>
  <c r="D7" i="17" s="1" a="1"/>
  <c r="D7" i="17" s="1"/>
  <c r="J40" i="23"/>
  <c r="C7" i="20" a="1"/>
  <c r="C7" i="20" s="1"/>
  <c r="K46" i="23" a="1"/>
  <c r="K46" i="23" s="1"/>
  <c r="K47" i="23" a="1"/>
  <c r="K47" i="23" s="1"/>
  <c r="D7" i="11" s="1" a="1"/>
  <c r="D7" i="11" s="1"/>
  <c r="C7" i="16" a="1"/>
  <c r="C7" i="16" s="1"/>
  <c r="J39" i="23"/>
  <c r="J26" i="23"/>
  <c r="J16" i="23"/>
  <c r="J12" i="23"/>
  <c r="K12" i="23" s="1" a="1"/>
  <c r="K12" i="23" s="1"/>
  <c r="J7" i="20" s="1" a="1"/>
  <c r="J7" i="20" s="1"/>
  <c r="J8" i="23"/>
  <c r="J5" i="23"/>
  <c r="J36" i="23"/>
  <c r="J32" i="23"/>
  <c r="J20" i="23"/>
  <c r="J7" i="23"/>
  <c r="J4" i="23"/>
  <c r="C13" i="13"/>
  <c r="J2" i="23"/>
  <c r="J28" i="23"/>
  <c r="C15" i="13"/>
  <c r="C14" i="13"/>
  <c r="J37" i="23"/>
  <c r="K37" i="23" s="1" a="1"/>
  <c r="K37" i="23" s="1"/>
  <c r="D7" i="16" s="1" a="1"/>
  <c r="D7" i="16" s="1"/>
  <c r="C12" i="13"/>
  <c r="C10" i="13"/>
  <c r="J43" i="23"/>
  <c r="J34" i="23"/>
  <c r="J17" i="23"/>
  <c r="J14" i="23"/>
  <c r="K14" i="23" s="1" a="1"/>
  <c r="K14" i="23" s="1"/>
  <c r="L7" i="20" s="1" a="1"/>
  <c r="L7" i="20" s="1"/>
  <c r="J9" i="23"/>
  <c r="J6" i="23"/>
  <c r="K6" i="23" s="1" a="1"/>
  <c r="K6" i="23" s="1"/>
  <c r="G7" i="20" s="1" a="1"/>
  <c r="G7" i="20" s="1"/>
  <c r="J3" i="23"/>
  <c r="K3" i="23" s="1" a="1"/>
  <c r="K3" i="23" s="1"/>
  <c r="D7" i="20" s="1" a="1"/>
  <c r="D7" i="20" s="1"/>
  <c r="C16" i="13"/>
  <c r="F12" i="13"/>
  <c r="AV3" i="10" l="1" a="1"/>
  <c r="P7" i="11" a="1"/>
  <c r="P7" i="11" s="1"/>
  <c r="K11" i="23" a="1"/>
  <c r="K11" i="23" s="1"/>
  <c r="I7" i="11" a="1"/>
  <c r="I7" i="11" s="1"/>
  <c r="K34" i="23" a="1"/>
  <c r="K34" i="23" s="1"/>
  <c r="K35" i="23" a="1"/>
  <c r="K35" i="23" s="1"/>
  <c r="F7" i="22" a="1"/>
  <c r="F7" i="22" s="1"/>
  <c r="C7" i="17" a="1"/>
  <c r="C7" i="17" s="1"/>
  <c r="E12" i="13"/>
  <c r="E7" i="17" a="1"/>
  <c r="E7" i="17" s="1"/>
  <c r="K2" i="23" a="1"/>
  <c r="K2" i="23" s="1"/>
  <c r="B7" i="20" s="1" a="1"/>
  <c r="B7" i="20" s="1"/>
  <c r="K36" i="23" a="1"/>
  <c r="K36" i="23" s="1"/>
  <c r="B7" i="16" s="1" a="1"/>
  <c r="B7" i="16" s="1"/>
  <c r="K17" i="23" a="1"/>
  <c r="K17" i="23" s="1"/>
  <c r="B7" i="22" s="1" a="1"/>
  <c r="B7" i="22" s="1"/>
  <c r="K4" i="23" a="1"/>
  <c r="K4" i="23" s="1"/>
  <c r="K5" i="23" a="1"/>
  <c r="K5" i="23" s="1"/>
  <c r="F7" i="20" s="1" a="1"/>
  <c r="F7" i="20" s="1"/>
  <c r="K8" i="23" a="1"/>
  <c r="K8" i="23" s="1"/>
  <c r="H7" i="20" s="1" a="1"/>
  <c r="H7" i="20" s="1"/>
  <c r="K7" i="23" a="1"/>
  <c r="K7" i="23" s="1"/>
  <c r="B7" i="17" a="1"/>
  <c r="B7" i="17" s="1"/>
  <c r="K41" i="23" a="1"/>
  <c r="K41" i="23" s="1"/>
  <c r="F7" i="16" s="1" a="1"/>
  <c r="F7" i="16" s="1"/>
  <c r="K39" i="23" a="1"/>
  <c r="K39" i="23" s="1"/>
  <c r="K40" i="23" a="1"/>
  <c r="K40" i="23" s="1"/>
  <c r="K9" i="23" a="1"/>
  <c r="K9" i="23" s="1"/>
  <c r="K10" i="23" a="1"/>
  <c r="K10" i="23" s="1"/>
  <c r="K15" i="23" a="1"/>
  <c r="K15" i="23" s="1"/>
  <c r="K16" i="23" a="1"/>
  <c r="K16" i="23" s="1"/>
  <c r="M7" i="20" s="1" a="1"/>
  <c r="M7" i="20" s="1"/>
  <c r="K26" i="23" a="1"/>
  <c r="K26" i="23" s="1"/>
  <c r="K27" i="23" a="1"/>
  <c r="K27" i="23" s="1"/>
  <c r="B7" i="21" s="1" a="1"/>
  <c r="B7" i="21" s="1"/>
  <c r="K30" i="23" a="1"/>
  <c r="K30" i="23" s="1"/>
  <c r="K31" i="23" a="1"/>
  <c r="K31" i="23" s="1"/>
  <c r="D7" i="21" s="1" a="1"/>
  <c r="D7" i="21" s="1"/>
  <c r="K19" i="23" a="1"/>
  <c r="K19" i="23" s="1"/>
  <c r="K20" i="23" a="1"/>
  <c r="K20" i="23" s="1"/>
  <c r="E7" i="22" s="1" a="1"/>
  <c r="E7" i="22" s="1"/>
  <c r="K29" i="23" a="1"/>
  <c r="K29" i="23" s="1"/>
  <c r="C7" i="21" s="1" a="1"/>
  <c r="C7" i="21" s="1"/>
  <c r="K28" i="23" a="1"/>
  <c r="K28" i="23" s="1"/>
  <c r="K32" i="23" a="1"/>
  <c r="K32" i="23" s="1"/>
  <c r="K33" i="23" a="1"/>
  <c r="K33" i="23" s="1"/>
  <c r="E7" i="21" s="1" a="1"/>
  <c r="E7" i="21" s="1"/>
  <c r="K43" i="23" a="1"/>
  <c r="K43" i="23" s="1"/>
  <c r="G7" i="16" s="1" a="1"/>
  <c r="G7" i="16" s="1"/>
  <c r="K42" i="23" a="1"/>
  <c r="K42" i="23" s="1"/>
  <c r="F11" i="13"/>
  <c r="F14" i="13"/>
  <c r="F15" i="13"/>
  <c r="F16" i="13"/>
  <c r="E16" i="13" l="1"/>
  <c r="B49" i="14"/>
  <c r="B61" i="14"/>
  <c r="B50" i="14"/>
  <c r="B62" i="14"/>
  <c r="B40" i="14"/>
  <c r="B52" i="14"/>
  <c r="B64" i="14"/>
  <c r="B43" i="14"/>
  <c r="B55" i="14"/>
  <c r="B46" i="14"/>
  <c r="B58" i="14"/>
  <c r="B47" i="14"/>
  <c r="B59" i="14"/>
  <c r="B48" i="14"/>
  <c r="B60" i="14"/>
  <c r="B51" i="14"/>
  <c r="B63" i="14"/>
  <c r="B41" i="14"/>
  <c r="B53" i="14"/>
  <c r="B65" i="14"/>
  <c r="B42" i="14"/>
  <c r="B54" i="14"/>
  <c r="B66" i="14"/>
  <c r="B44" i="14"/>
  <c r="B56" i="14"/>
  <c r="B45" i="14"/>
  <c r="B57" i="14"/>
  <c r="AV3" i="10"/>
  <c r="B8" i="14" s="1"/>
  <c r="B20" i="14"/>
  <c r="B32" i="14"/>
  <c r="B30" i="14"/>
  <c r="B21" i="14"/>
  <c r="B33" i="14"/>
  <c r="B22" i="14"/>
  <c r="B34" i="14"/>
  <c r="B38" i="14"/>
  <c r="B25" i="14"/>
  <c r="B28" i="14"/>
  <c r="B36" i="14"/>
  <c r="B23" i="14"/>
  <c r="B35" i="14"/>
  <c r="B37" i="14"/>
  <c r="B24" i="14"/>
  <c r="B39" i="14"/>
  <c r="B26" i="14"/>
  <c r="B29" i="14"/>
  <c r="B27" i="14"/>
  <c r="B31" i="14"/>
  <c r="B19" i="14"/>
  <c r="I7" i="20" a="1"/>
  <c r="I7" i="20" s="1"/>
  <c r="F7" i="21" a="1"/>
  <c r="F7" i="21" s="1"/>
  <c r="B17" i="14"/>
  <c r="B18" i="14"/>
  <c r="B16" i="14"/>
  <c r="B14" i="14"/>
  <c r="B15" i="14"/>
  <c r="B12" i="14"/>
  <c r="B13" i="14"/>
  <c r="B10" i="14"/>
  <c r="B9" i="14"/>
  <c r="B11" i="14"/>
  <c r="E11" i="13"/>
  <c r="E14" i="13"/>
  <c r="E15" i="13"/>
  <c r="F13" i="13"/>
  <c r="F10" i="13"/>
  <c r="E13" i="13" l="1"/>
  <c r="E10" i="13"/>
  <c r="B3" i="14" l="1"/>
  <c r="J64" i="23" a="1"/>
  <c r="J64" i="23" s="1"/>
  <c r="K64" i="23" s="1" a="1"/>
  <c r="K64" i="23" s="1"/>
  <c r="C7" i="14" s="1" a="1"/>
  <c r="C7" i="14" s="1"/>
  <c r="J63" i="23" a="1"/>
  <c r="J63" i="23" s="1"/>
  <c r="K63" i="23" s="1" a="1"/>
  <c r="K63" i="23" s="1"/>
  <c r="B7" i="14" s="1" a="1"/>
  <c r="B7" i="14" s="1"/>
  <c r="J65" i="23" a="1"/>
  <c r="J65" i="23" s="1"/>
  <c r="E7" i="14" a="1"/>
  <c r="E7" i="14" s="1"/>
  <c r="F7" i="14" a="1"/>
  <c r="F7" i="14" s="1"/>
  <c r="K65" i="23" l="1" a="1"/>
  <c r="K65" i="23" s="1"/>
  <c r="K66" i="23" a="1"/>
  <c r="K66" i="23" s="1"/>
  <c r="D7" i="14" s="1" a="1"/>
  <c r="D7" i="14" s="1"/>
  <c r="C3" i="14"/>
  <c r="F17" i="13"/>
  <c r="E17" i="13" l="1"/>
  <c r="B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0071DD9-538B-4FFE-AE96-C4BB74A37F18}">
      <text>
        <r>
          <rPr>
            <sz val="12"/>
            <color indexed="81"/>
            <rFont val="Tahoma"/>
            <family val="2"/>
          </rPr>
          <t xml:space="preserve">Entity Identification – Who should complete this template?
All credit and financial institutions who received this reporting template should fill in this sheet.
As AMLR will apply as from 10 July 2027, holdings listed under Article 2(1)(6) AMLR are not yet obliged entities at the time of this data collection. 
Consequently, if a group’s parent undertaking is a holding set to become an obliged entity as from 10 July 2027, it cannot serve as the reporting obliged entity for the purpose of this collection. In such cases, the group must instead designate another entity within the same group that is an obliged entity to act as the reporting obliged entity for this exercise.
</t>
        </r>
      </text>
    </comment>
    <comment ref="B4" authorId="0" shapeId="0" xr:uid="{EC3705DA-4128-4679-BF85-5163BEAC290A}">
      <text>
        <r>
          <rPr>
            <sz val="12"/>
            <color indexed="81"/>
            <rFont val="Tahoma"/>
            <family val="2"/>
          </rPr>
          <t>Legal Entity Identifier (LEI) of the reporting obliged entity, assigned in accordance with ISO 17442, where available.
If the entity does not have an LEI, the field should be left blank.</t>
        </r>
      </text>
    </comment>
    <comment ref="C4" authorId="0" shapeId="0" xr:uid="{396EE827-73AD-47C8-82E4-FFA0FA20157E}">
      <text>
        <r>
          <rPr>
            <sz val="12"/>
            <color indexed="81"/>
            <rFont val="Tahoma"/>
            <family val="2"/>
          </rPr>
          <t>National or supervisory identifier assigned to the reporting obliged entity by the financial supervisor where the entity is registered or authorised.
This field is only mandatory if the LEI (AMD.00.01.C010) is not available.</t>
        </r>
      </text>
    </comment>
    <comment ref="D4" authorId="0" shapeId="0" xr:uid="{B8622C50-DBBC-4AD4-B5F6-2112EA3CC27E}">
      <text>
        <r>
          <rPr>
            <sz val="12"/>
            <color indexed="81"/>
            <rFont val="Tahoma"/>
            <family val="2"/>
          </rPr>
          <t>Official legal name of the reporting obliged entity as registered in the relevant public or supervisory register (i.e. not to be translated to English).
The name should be reported without abbreviations, unless they form part of the official legal name.</t>
        </r>
      </text>
    </comment>
    <comment ref="E4" authorId="0" shapeId="0" xr:uid="{78BBD92D-2AAB-4234-A843-0B250F0AA47B}">
      <text>
        <r>
          <rPr>
            <sz val="12"/>
            <color indexed="81"/>
            <rFont val="Tahoma"/>
            <family val="2"/>
          </rPr>
          <t>Name of the reporting obliged entity, in Latin characters, if different from the official legal name in AMD.00.01.C030.
This field is optional and may be used to facilitate identification (e.g. where the official legal name is not in Latin characters or is difficult to interpret).</t>
        </r>
      </text>
    </comment>
    <comment ref="F4" authorId="0" shapeId="0" xr:uid="{E32B2A1F-4C13-443A-AB94-AE7197E2391E}">
      <text>
        <r>
          <rPr>
            <sz val="12"/>
            <color indexed="81"/>
            <rFont val="Tahoma"/>
            <family val="2"/>
          </rPr>
          <t>Classification of the reporting obliged entity according to its main regulated or supervised activity. Select the category that best reflects its business model.</t>
        </r>
      </text>
    </comment>
    <comment ref="G4" authorId="0" shapeId="0" xr:uid="{EBE07B27-75EF-4F37-B4AE-C551076E0551}">
      <text>
        <r>
          <rPr>
            <sz val="12"/>
            <color indexed="81"/>
            <rFont val="Tahoma"/>
            <family val="2"/>
          </rPr>
          <t>If AMD.00.01.C050 was other, type the most appropriate category applicable to the reporting obliged entity.</t>
        </r>
      </text>
    </comment>
    <comment ref="H4" authorId="0" shapeId="0" xr:uid="{80DA6037-7989-4A56-9EB7-FCA9A86ABF0F}">
      <text>
        <r>
          <rPr>
            <sz val="12"/>
            <color indexed="81"/>
            <rFont val="Tahoma"/>
            <family val="2"/>
          </rPr>
          <t>Member State (EU country) where the reporting obliged entity is legally established.</t>
        </r>
      </text>
    </comment>
    <comment ref="I4" authorId="0" shapeId="0" xr:uid="{BFBECA44-7794-4022-BB22-01000365A518}">
      <text>
        <r>
          <rPr>
            <sz val="12"/>
            <color indexed="81"/>
            <rFont val="Tahoma"/>
            <family val="2"/>
          </rPr>
          <t>Financial supervisor primarily in charge of the AML/CFT supervision the reporting obliged entity.
Please select “other” if the financial supervisor is not in the predefined list and specify the name of the financial supervisor in AMD.00.01.C090.</t>
        </r>
      </text>
    </comment>
    <comment ref="J4" authorId="0" shapeId="0" xr:uid="{3DBE25C2-DD75-4C4E-93A3-6662226A1A33}">
      <text>
        <r>
          <rPr>
            <sz val="12"/>
            <color indexed="81"/>
            <rFont val="Tahoma"/>
            <family val="2"/>
          </rPr>
          <t>The name of the financial supervisor in case in AMD.00.01.C080 “Other” was selected.</t>
        </r>
      </text>
    </comment>
    <comment ref="K4" authorId="0" shapeId="0" xr:uid="{1F53AD65-9B69-43D5-9D6E-21177C645264}">
      <text>
        <r>
          <rPr>
            <sz val="12"/>
            <color indexed="81"/>
            <rFont val="Tahoma"/>
            <family val="2"/>
          </rPr>
          <t>Additional financial supervisor exercising AML/CFT supervision over the reporting obliged entity in the Member State where it is established.
Please select “other” if the additional financial supervisor is not in the predefined list and specify the name of the financial supervisor in AMD.00.01.C110.</t>
        </r>
      </text>
    </comment>
    <comment ref="L4" authorId="0" shapeId="0" xr:uid="{EFDF7543-BA17-46C6-926B-43D1949970BC}">
      <text>
        <r>
          <rPr>
            <sz val="12"/>
            <color indexed="81"/>
            <rFont val="Tahoma"/>
            <family val="2"/>
          </rPr>
          <t>The name of the additional financial supervisor in case in AMD.00.01.C100 “Other” was selected.</t>
        </r>
      </text>
    </comment>
    <comment ref="M4" authorId="0" shapeId="0" xr:uid="{1833DF2E-9E63-4180-9AE1-1C3C5F1768AE}">
      <text>
        <r>
          <rPr>
            <sz val="12"/>
            <color indexed="81"/>
            <rFont val="Tahoma"/>
            <family val="2"/>
          </rPr>
          <t>Indicate whether another entity within the same group has been designated to report the eligibility data points in sheets AMD.01 to AMD.04 on behalf of the reporting obliged entity as the “designated reporting obliged entity”. In this case, select YES and proceed to AMD.00.02 where the reporting obliged entity should provide the details of that other entity.
If the reporting obliged entity is a) not part of a group, or b) reporting consolidated data on behalf of an entire group, select NO and move on directly to AMD.01.01.
Refer to the general remarks for more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F07860CD-E4D5-4F73-A087-37B78A7EB7E8}">
      <text>
        <r>
          <rPr>
            <sz val="12"/>
            <color indexed="81"/>
            <rFont val="Tahoma"/>
            <family val="2"/>
          </rPr>
          <t xml:space="preserve">If the reporting obliged entity is a) not part of a group, or b) reporting consolidated data on behalf of an entire group, select NO and move on directly to AMD.01.01.
Refer to the general remarks for more information.
_x000C_
AMD.00.02 Designated Reporting Obliged Entity
Designated Reporting obliged entity - Who should complete this template?
The template should be completed only if the answer to AMD.00.01.C120 is YES, and therefore another entity in the group should be identified as the designated reporting obliged entity for the purposes of the eligibility collection. In this case no data should be reported in sheets AMD.01 to AMD.04. These sheets should instead be completed only by the designated reporting obliged entity in its own template.
This will allow the Financial regulators and AMLA to identify groups of entities and their single designated reporting obliged entity for each such group. The same applies where the parent undertaking is not yet an obliged entity and therefore can’t be a designated reporting obliged entity for the group yet. 
</t>
        </r>
      </text>
    </comment>
    <comment ref="B4" authorId="0" shapeId="0" xr:uid="{E421AC76-8BBD-4C54-BFC8-C215B21BDC5C}">
      <text>
        <r>
          <rPr>
            <sz val="12"/>
            <color indexed="81"/>
            <rFont val="Tahoma"/>
            <family val="2"/>
          </rPr>
          <t>Please indicate the Legal Entity Identifier (LEI) of the designated reporting obliged entity, assigned in accordance with ISO 17442, where available.
If the entity does not have an LEI, the field should be left blank.</t>
        </r>
      </text>
    </comment>
    <comment ref="C4" authorId="0" shapeId="0" xr:uid="{35627289-BB5A-434F-B87C-DE2985C93179}">
      <text>
        <r>
          <rPr>
            <sz val="12"/>
            <color indexed="81"/>
            <rFont val="Tahoma"/>
            <family val="2"/>
          </rPr>
          <t>Please indicate the national or supervisory identifier assigned to the designated reporting obliged entity by the financial supervisor where the designated reporting obliged entity is registered or authorised.
This field is only mandatory if the LEI (AMD.00.02.C010) is not available.</t>
        </r>
      </text>
    </comment>
    <comment ref="D4" authorId="0" shapeId="0" xr:uid="{55C69E24-B50D-4BD4-ACBC-8A3CC246657A}">
      <text>
        <r>
          <rPr>
            <sz val="12"/>
            <color indexed="81"/>
            <rFont val="Tahoma"/>
            <family val="2"/>
          </rPr>
          <t>Please indicate the legal name of the designated reporting obliged entity.</t>
        </r>
      </text>
    </comment>
    <comment ref="E4" authorId="0" shapeId="0" xr:uid="{75EE619B-0377-4E7A-8289-268B05182111}">
      <text>
        <r>
          <rPr>
            <sz val="12"/>
            <color indexed="81"/>
            <rFont val="Tahoma"/>
            <family val="2"/>
          </rPr>
          <t>Financial supervisor primarily in charge of the AML/CFT supervision of the designated reporting obliged entity as reported in AMD.00.02.C030.
Please select “other” if the financial supervisor is not in the predefined list and specify the name of the financial supervisor in AMD.00.02.C050.</t>
        </r>
      </text>
    </comment>
    <comment ref="F4" authorId="0" shapeId="0" xr:uid="{FE1E0069-C75B-4246-8DFF-DC7C8DE18B90}">
      <text>
        <r>
          <rPr>
            <sz val="12"/>
            <color indexed="81"/>
            <rFont val="Tahoma"/>
            <family val="2"/>
          </rPr>
          <t>The name of the financial supervisor in case in AMD.00.02.C040 “Other” was selected.</t>
        </r>
      </text>
    </comment>
    <comment ref="G4" authorId="0" shapeId="0" xr:uid="{CAF42612-16C8-4BC4-A9C2-6D1F883AC7D0}">
      <text>
        <r>
          <rPr>
            <sz val="12"/>
            <color indexed="81"/>
            <rFont val="Tahoma"/>
            <family val="2"/>
          </rPr>
          <t>Country where the Designated Reporting Obliged Entity is legally established.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8A6005E-927F-41D9-8BDA-BB1CC3429E93}">
      <text>
        <r>
          <rPr>
            <sz val="12"/>
            <color indexed="81"/>
            <rFont val="Tahoma"/>
            <family val="2"/>
          </rPr>
          <t xml:space="preserve">This template is applicable – yet optional – to all entities. Use this template to report comments related to this exercise, while making sure that the comments do not change or reinterpret any of the reported data.
</t>
        </r>
      </text>
    </comment>
    <comment ref="B4" authorId="0" shapeId="0" xr:uid="{6DF31320-46AA-4260-9C92-D2B0706693F3}">
      <text>
        <r>
          <rPr>
            <sz val="12"/>
            <color indexed="81"/>
            <rFont val="Tahoma"/>
            <family val="2"/>
          </rPr>
          <t>Select the specific template the comment relates to. If the comment refers to the whole reporting obligation, leave it blank. </t>
        </r>
      </text>
    </comment>
    <comment ref="C4" authorId="0" shapeId="0" xr:uid="{893512E4-1516-4517-B226-C1291F3AA0DA}">
      <text>
        <r>
          <rPr>
            <sz val="12"/>
            <color indexed="81"/>
            <rFont val="Tahoma"/>
            <family val="2"/>
          </rPr>
          <t>Select the specific column where the comments relate to. If the comment refers to the whole reporting template, leave it blank. </t>
        </r>
      </text>
    </comment>
    <comment ref="D4" authorId="0" shapeId="0" xr:uid="{22835597-C2C4-4D4C-AF1B-51F5CE9F5600}">
      <text>
        <r>
          <rPr>
            <sz val="12"/>
            <color indexed="81"/>
            <rFont val="Tahoma"/>
            <family val="2"/>
          </rPr>
          <t>Text for the comment to be submitted. While any official EU language is permitted, please include the comment in English whenever possible.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2A05E5F-2EA0-481D-8AEF-AED86D7DC7D2}">
      <text>
        <r>
          <rPr>
            <sz val="12"/>
            <color indexed="81"/>
            <rFont val="Tahoma"/>
            <family val="2"/>
          </rPr>
          <t xml:space="preserve">The answers provided in this template will determine which of the subsequent templates (sheets) are applicable and must be completed.
</t>
        </r>
      </text>
    </comment>
    <comment ref="B4" authorId="0" shapeId="0" xr:uid="{A5E7B5C7-0606-49BD-A84A-E51F603A4BF4}">
      <text>
        <r>
          <rPr>
            <sz val="12"/>
            <color indexed="81"/>
            <rFont val="Tahoma"/>
            <family val="2"/>
          </rPr>
          <t>Indicate whether there is an entity in the EU above the reporting obliged entity that falls within the definition of a parent undertaking under Art. 2(1)(42) AMLR. If so, the answer must be ‘Yes’.
If the EU parent undertaking is itself not (yet) an obliged entity (such as a holding, see general remarks above), the answer must still be ‘Yes’.
If the reporting obliged entity is an EU parent undertaking itself, or a solo entity, or there is no obliged entity above it in the EU, the answer must be ‘No’.</t>
        </r>
      </text>
    </comment>
    <comment ref="C4" authorId="0" shapeId="0" xr:uid="{20778E0E-CEAD-4EBC-8E80-48A3A46C9C62}">
      <text>
        <r>
          <rPr>
            <sz val="12"/>
            <color indexed="81"/>
            <rFont val="Tahoma"/>
            <family val="2"/>
          </rPr>
          <t>Indicate whether the reporting obliged entity has a Head office outside the EU. If so, the answer must be ‘Yes’. If there is no such Head office outside the EU, the answer must be ‘No’.</t>
        </r>
      </text>
    </comment>
    <comment ref="D4" authorId="0" shapeId="0" xr:uid="{8257A8DE-1AE8-4377-ABB9-EC2C31D3A855}">
      <text>
        <r>
          <rPr>
            <sz val="12"/>
            <color indexed="81"/>
            <rFont val="Tahoma"/>
            <family val="2"/>
          </rPr>
          <t>‘Yes’ should be selected in cases where the reporting obliged entity either:
Operates in at least one other Member State through other establishments, including but not limited to subsidiaries, branches or other types of establishments for example a network of agents if they qualify as an establishment.
Has sister undertakings that are credit institutions or financial institutions within the meaning of Art. 2(1)(5) and (6) AMLR.</t>
        </r>
      </text>
    </comment>
    <comment ref="E4" authorId="0" shapeId="0" xr:uid="{745FC2A2-516F-4D91-A9F4-E8DA2ECCF1A3}">
      <text>
        <r>
          <rPr>
            <sz val="12"/>
            <color indexed="81"/>
            <rFont val="Tahoma"/>
            <family val="2"/>
          </rPr>
          <t>The reporting obliged entity should select ‘Yes’ if it operates under the freedom to provide services. This does not include obliged entities from the financial sector within the group other than the reporting obliged entity (if applicable) that operate under the freedom to provide services.</t>
        </r>
      </text>
    </comment>
    <comment ref="F4" authorId="0" shapeId="0" xr:uid="{C8C2794F-B139-42BE-BFDC-29996B945FB0}">
      <text>
        <r>
          <rPr>
            <sz val="12"/>
            <color indexed="81"/>
            <rFont val="Tahoma"/>
            <family val="2"/>
          </rPr>
          <t>Number of Member States (EU countries) where the reporting obliged entity operates under the freedom to provide services. This does not include the Member States (EU countries) in which obliged entities from the financial sector within the group other than the reporting obliged entity (if applicable) operate under the freedom to provide services. This field should only be filled in cases where ‘Yes’ is reported in AMD.01.01.C040.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B6A1D88D-9A79-43C6-A351-3A49F9E0680D}">
      <text>
        <r>
          <rPr>
            <sz val="12"/>
            <color indexed="81"/>
            <rFont val="Tahoma"/>
            <family val="2"/>
          </rPr>
          <t xml:space="preserve">When should this template be completed?
This template should be completed when the answer to AMD.01.01.C010 is ‘Yes’, meaning that the reporting obliged entity would not fall under the definition of a parent undertaking pursuant to Art. 2(1)(42) AMLR, once applicable. 
If the reporting obliged entity is the EU parent undertaking itself, this template is not applicable. If the reporting obliged entity has identified another entity in the group to be the designated reporting obliged entity, this section is not applicable, and should be filled in only by the designated reporting obliged entity in their template, if applicable.
</t>
        </r>
      </text>
    </comment>
    <comment ref="B4" authorId="0" shapeId="0" xr:uid="{4E30BA7F-DBA9-47E9-B41A-9F8F4C8E650A}">
      <text>
        <r>
          <rPr>
            <sz val="12"/>
            <color indexed="81"/>
            <rFont val="Tahoma"/>
            <family val="2"/>
          </rPr>
          <t>Legal Entity Identifier (LEI) of the EU parent undertaking of the reporting obliged entity, assigned in accordance with ISO 17442, where available.
If the EU parent undertaking does not have a LEI, the field should be left blank.</t>
        </r>
      </text>
    </comment>
    <comment ref="C4" authorId="0" shapeId="0" xr:uid="{99F97FC3-7188-4C1A-83AD-4FA46FCDDD03}">
      <text>
        <r>
          <rPr>
            <sz val="12"/>
            <color indexed="81"/>
            <rFont val="Tahoma"/>
            <family val="2"/>
          </rPr>
          <t>National or supervisory identifier assigned to the EU parent undertaking by the financial supervisor where the EU parent undertaking is registered or authorised.
This field is only mandatory if the LEI (AMD.02.01.C010) is not available.</t>
        </r>
      </text>
    </comment>
    <comment ref="D4" authorId="0" shapeId="0" xr:uid="{DDCF5013-072B-4372-BA5B-C30CC53AA6AE}">
      <text>
        <r>
          <rPr>
            <sz val="12"/>
            <color indexed="81"/>
            <rFont val="Tahoma"/>
            <family val="2"/>
          </rPr>
          <t>Official legal name of the EU parent undertaking as registered in the relevant public or supervisory register (i.e. no need to be translated to English).
The name should be reported without abbreviations, unless they form part of the official legal name.</t>
        </r>
      </text>
    </comment>
    <comment ref="E4" authorId="0" shapeId="0" xr:uid="{7AE3FF73-6965-4C03-B3BF-9539D45F5211}">
      <text>
        <r>
          <rPr>
            <sz val="12"/>
            <color indexed="81"/>
            <rFont val="Tahoma"/>
            <family val="2"/>
          </rPr>
          <t>Name of the EU parent undertaking, in Latin characters, if different from the official legal name reported in AMD.02.01.C030.
This field is optional and may be used to facilitate identification (e.g. where the official legal name is not in Latin characters or is difficult to interpret).</t>
        </r>
      </text>
    </comment>
    <comment ref="F4" authorId="0" shapeId="0" xr:uid="{A8921A4D-5177-475B-902C-28E6600623F1}">
      <text>
        <r>
          <rPr>
            <sz val="12"/>
            <color indexed="81"/>
            <rFont val="Tahoma"/>
            <family val="2"/>
          </rPr>
          <t>Where the EU parent undertaking of the reporting obliged entity is subject to AML/CFT supervision within the EU (i.e. an obliged entity) as per the reporting date, ‘Yes’ should be reported. If not, ‘No’ should be reported.
Note: If the answer to this datapoint is ‘Yes’, eligibility datapoints should be reported by this parent undertaking. In that case, please identify your parent undertaking in AMD.00.02 and submit the sheet.</t>
        </r>
      </text>
    </comment>
    <comment ref="G4" authorId="0" shapeId="0" xr:uid="{3826C2F9-E539-4192-B8D9-939969E53496}">
      <text>
        <r>
          <rPr>
            <sz val="12"/>
            <color indexed="81"/>
            <rFont val="Tahoma"/>
            <family val="2"/>
          </rPr>
          <t>Select the Member State (EU country) where the EU parent undertaking is legally established.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5EB0C4BE-CCCF-4C91-99CB-99222C4EA4CB}">
      <text>
        <r>
          <rPr>
            <sz val="12"/>
            <color indexed="81"/>
            <rFont val="Tahoma"/>
            <family val="2"/>
          </rPr>
          <t xml:space="preserve">When should this template be completed?
This template should be completed when the answer to AMD.01.01.C020 is ‘Yes’, meaning that the reporting obliged entity has a Head office outside the EU. 
</t>
        </r>
      </text>
    </comment>
    <comment ref="B4" authorId="0" shapeId="0" xr:uid="{EED52C90-848F-4D29-BBE8-846AF1830D8F}">
      <text>
        <r>
          <rPr>
            <sz val="12"/>
            <color indexed="81"/>
            <rFont val="Tahoma"/>
            <family val="2"/>
          </rPr>
          <t>Legal Entity Identifier (LEI) or equivalent national code of the Head office outside of the EU, assigned in accordance with ISO 17442, where available.
If the parent undertaking does not have an LEI, the field should be left blank.</t>
        </r>
      </text>
    </comment>
    <comment ref="C4" authorId="0" shapeId="0" xr:uid="{EF58DE56-6845-4743-9798-763F61A9FBAA}">
      <text>
        <r>
          <rPr>
            <sz val="12"/>
            <color indexed="81"/>
            <rFont val="Tahoma"/>
            <family val="2"/>
          </rPr>
          <t>Official legal name of the Head office outside of the EU as registered in the relevant public or supervisory register (i.e. no need to be translated to English).
The name should be reported without abbreviations, unless they form part of the official legal name.</t>
        </r>
      </text>
    </comment>
    <comment ref="D4" authorId="0" shapeId="0" xr:uid="{7F09E6AD-0BC7-4C9A-9C3D-6768942E6A14}">
      <text>
        <r>
          <rPr>
            <sz val="12"/>
            <color indexed="81"/>
            <rFont val="Tahoma"/>
            <family val="2"/>
          </rPr>
          <t>Name of the non-EU ultimate parent, in Latin Characters, if different from the official legal name reported in AMD.02.02.C020.
This field is optional and may be used to facilitate identification (e.g. where the official legal name is not in Latin characters or is difficult to interpret).</t>
        </r>
      </text>
    </comment>
    <comment ref="E4" authorId="0" shapeId="0" xr:uid="{67D199C6-E70C-483F-9050-2C1E9AEEB00E}">
      <text>
        <r>
          <rPr>
            <sz val="12"/>
            <color indexed="81"/>
            <rFont val="Tahoma"/>
            <family val="2"/>
          </rPr>
          <t>Select the country where the Head office outside of the EU is legally established.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087BC63-FEA5-448A-9AA3-F047050BB7BF}">
      <text>
        <r>
          <rPr>
            <sz val="12"/>
            <color indexed="81"/>
            <rFont val="Tahoma"/>
            <family val="2"/>
          </rPr>
          <t xml:space="preserve">When should this template be completed?
This template should be completed when the answer to AMD.01.01.C030 is ‘Yes’, meaning that either the reporting obliged entity operates in at least one other Member State through other establishments (including but not limited to subsidiaries, branches or networks of agents) OR the reporting obliged entity has sister undertaking(s) that is/are a credit institution(s) or financial institution(s) within the meaning of Art. 2(1)(5) and (6) AMLR.
How should this template be completed?
All branches and subsidiaries of credit institutions and financial institutions should be reported as well as other types of establishments such as cases where an obliged entity operates establishments in another Member State through a network of agents. Also sister undertaking(s) should be reported.
The reporting obliged entity should fill in one row per establishment/sister undertaking.
</t>
        </r>
      </text>
    </comment>
    <comment ref="B4" authorId="0" shapeId="0" xr:uid="{B401B2BE-6B5D-46C9-BF17-84F0ED6A9268}">
      <text>
        <r>
          <rPr>
            <sz val="12"/>
            <color indexed="81"/>
            <rFont val="Tahoma"/>
            <family val="2"/>
          </rPr>
          <t>Legal Entity Identifier (LEI) of the respective establishment/sister undertaking, assigned in accordance with ISO 17442, where available.
If the establishment does not have a LEI, the field should be left blank.</t>
        </r>
      </text>
    </comment>
    <comment ref="C4" authorId="0" shapeId="0" xr:uid="{AE0111B5-CE19-4A31-9AD2-25C22908AC26}">
      <text>
        <r>
          <rPr>
            <sz val="12"/>
            <color indexed="81"/>
            <rFont val="Tahoma"/>
            <family val="2"/>
          </rPr>
          <t>National or supervisory identifier assigned to the reported establishment/sister undertaking by the financial supervisor where the entity is registered or authorised.
This field is only mandatory if the LEI (AMD.03.01.C010) is not available.</t>
        </r>
      </text>
    </comment>
    <comment ref="D4" authorId="0" shapeId="0" xr:uid="{5853AD46-8E17-499F-BC55-9575ED50FDD2}">
      <text>
        <r>
          <rPr>
            <sz val="12"/>
            <color indexed="81"/>
            <rFont val="Tahoma"/>
            <family val="2"/>
          </rPr>
          <t>Official legal name of the respective establishment/sister undertaking as registered in the relevant public or supervisory register (i.e. no English translation needed).
The name should be reported in full, without abbreviations, unless these are part of the official legal name.
Where no legal name is available for an establishment (e.g. for a network of agents), a short description of the type of establishment concerned and of the Member State where it operates should be added (e.g. ‘Network of agents – Austria’).</t>
        </r>
      </text>
    </comment>
    <comment ref="E4" authorId="0" shapeId="0" xr:uid="{B27542BD-EB08-4859-A16B-B60E516908FF}">
      <text>
        <r>
          <rPr>
            <sz val="12"/>
            <color indexed="81"/>
            <rFont val="Tahoma"/>
            <family val="2"/>
          </rPr>
          <t>Name of the respective establishment/sister undertaking in Latin Characters, if different from the official legal name reported in AMD.03.01.C030.
This field is optional and may be used to facilitate identification (e.g. where the official legal name is not in Latin characters or is difficult to interpret).</t>
        </r>
      </text>
    </comment>
    <comment ref="F4" authorId="0" shapeId="0" xr:uid="{7EDD1BEA-8CE9-4574-ABEC-368F6D2691D0}">
      <text>
        <r>
          <rPr>
            <sz val="12"/>
            <color indexed="81"/>
            <rFont val="Tahoma"/>
            <family val="2"/>
          </rPr>
          <t>Classification of the respective establishment/sister undertaking according to its regulated or supervised activity.
Select the category that best reflects its business model.</t>
        </r>
      </text>
    </comment>
    <comment ref="G4" authorId="0" shapeId="0" xr:uid="{761B764F-70E0-427A-BD6F-B4B003969F4F}">
      <text>
        <r>
          <rPr>
            <sz val="12"/>
            <color indexed="81"/>
            <rFont val="Tahoma"/>
            <family val="2"/>
          </rPr>
          <t>Where ‘Other’ was selected in AMD.03.01.C050, the most appropriate category of the respective establishment/sister undertaking shall be specified in this field.</t>
        </r>
      </text>
    </comment>
    <comment ref="H4" authorId="0" shapeId="0" xr:uid="{E39D1447-0F7E-4088-80B1-ECEF9A57034E}">
      <text>
        <r>
          <rPr>
            <sz val="12"/>
            <color indexed="81"/>
            <rFont val="Tahoma"/>
            <family val="2"/>
          </rPr>
          <t>Member State (EU country) where the respective establishment/siter undertaking is legally established.</t>
        </r>
      </text>
    </comment>
    <comment ref="I4" authorId="0" shapeId="0" xr:uid="{2ABE3E0E-DF26-4FB8-A8A5-C8D626E6A8F3}">
      <text>
        <r>
          <rPr>
            <sz val="12"/>
            <color indexed="81"/>
            <rFont val="Tahoma"/>
            <family val="2"/>
          </rPr>
          <t>Financial supervisor primarily in charge of the AML/CFT supervision of the respective establishment/sister undertaking.
In case of another establishment than a subsidiary or a branch, such as a network of agents, the financial supervisor of the credit institution or financial institution on behalf of whom the agents are carrying out activities should be reported (e.g. where a network of agents carries out activities in Austria on behalf of a payment institution located in Germany, the financial supervisor of that payment institution located in Germany should be reported).
Please select “other” if the financial supervisor is not in the predefined list and specify the name of the financial supervisor in AMD.03.01.C090.</t>
        </r>
      </text>
    </comment>
    <comment ref="J4" authorId="0" shapeId="0" xr:uid="{E1AD85CD-F9D2-4CCC-81E5-002A84FF1CCD}">
      <text>
        <r>
          <rPr>
            <sz val="12"/>
            <color indexed="81"/>
            <rFont val="Tahoma"/>
            <family val="2"/>
          </rPr>
          <t>The name of the financial supervisor in case in AMD.03.01.C080 “Other” was selected.</t>
        </r>
      </text>
    </comment>
    <comment ref="K4" authorId="0" shapeId="0" xr:uid="{32646F25-287D-460B-8966-E80EF37463BF}">
      <text>
        <r>
          <rPr>
            <sz val="12"/>
            <color indexed="81"/>
            <rFont val="Tahoma"/>
            <family val="2"/>
          </rPr>
          <t>Additional financial supervisor exercising AML/CFT supervisory responsibilities over the respective establishment/sister undertaking in the Member State where it is established.
Please select “other” if the financial supervisor is not in the predefined list and specify the name of the financial supervisor in AMD.03.01.C110.</t>
        </r>
      </text>
    </comment>
    <comment ref="L4" authorId="0" shapeId="0" xr:uid="{26456EAA-A7F7-419D-A79F-2D0EBD837262}">
      <text>
        <r>
          <rPr>
            <sz val="12"/>
            <color indexed="81"/>
            <rFont val="Tahoma"/>
            <family val="2"/>
          </rPr>
          <t>The name of the financial supervisor in case in AMD.03.01.C100 “Other” was selected.</t>
        </r>
      </text>
    </comment>
    <comment ref="M4" authorId="0" shapeId="0" xr:uid="{A6540158-10CC-4934-90D6-ECA38108DF39}">
      <text>
        <r>
          <rPr>
            <sz val="12"/>
            <color indexed="81"/>
            <rFont val="Tahoma"/>
            <family val="2"/>
          </rPr>
          <t>The type of respective establishment/sister undertaking should be selected: sister undertaking, subsidiary, branch or other type of establishment such as a network of agents.</t>
        </r>
      </text>
    </comment>
    <comment ref="N4" authorId="0" shapeId="0" xr:uid="{7C1C7230-D6A1-4862-9C08-DC1B71D51102}">
      <text>
        <r>
          <rPr>
            <sz val="12"/>
            <color indexed="81"/>
            <rFont val="Tahoma"/>
            <family val="2"/>
          </rPr>
          <t>If AMD.03.01.C120 was ‘Other type of establishment’, type the most appropriate type of establishment (e.g. network of agents).</t>
        </r>
      </text>
    </comment>
    <comment ref="O4" authorId="0" shapeId="0" xr:uid="{DC1E2C7B-3E84-42FB-A037-81902822ACFF}">
      <text>
        <r>
          <rPr>
            <sz val="12"/>
            <color indexed="81"/>
            <rFont val="Tahoma"/>
            <family val="2"/>
          </rPr>
          <t>The reporting obliged entity should select ‘Yes’ if the respective establishment/sister undertaking operates under the freedom to provide services.</t>
        </r>
      </text>
    </comment>
    <comment ref="P4" authorId="0" shapeId="0" xr:uid="{E7727E9E-F101-4E39-82BE-1DD05A54BCD8}">
      <text>
        <r>
          <rPr>
            <sz val="12"/>
            <color indexed="81"/>
            <rFont val="Tahoma"/>
            <family val="2"/>
          </rPr>
          <t>Number of Member States (EU countries) where the respective establishment/sister undertaking operates under the freedom to provide services.
This field should be only filled in cases where ‘Yes’ is reported in AMD.03.01.C140.
This field will populate additional information to report in A4.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CD2FC85-B5DF-4790-8759-72ECFFC8B97C}">
      <text>
        <r>
          <rPr>
            <sz val="12"/>
            <color indexed="81"/>
            <rFont val="Tahoma"/>
            <family val="2"/>
          </rPr>
          <t xml:space="preserve">When should this template be completed?
This template should be completed when the answer to AMD.01.01.C040 or at least one row in AMD.03.01.C140 is ‘Yes’, meaning that the reporting obliged entity and/or at least one reported establishment operate(s) in at least one other Member State through freedom to provide services.
One row will automatically be populated for each combination of entity/establishment and per Member State in which services are provided under freedom to provide services based on the answers provided to AMD.01.01.C040 and AMD.03.01.C140.
What is the materiality threshold for operations under the freedom to provide services?
Art. 1(1) of the RTS under art. 12(7) AMLAR specifies that:
‘The minimum activities carried out by a credit institution or a financial institution under the freedom to provide services in a Member State other than the Member State where it is established shall be considered material for the purposes of meeting the conditions of Article 12(1) of Regulation (EU) 2024/1620, where: 
the number of its customers that are resident in that Member State exceeded 20 000 as of 31 December in the previous year; or 
the total annual amount of incoming and outgoing transactions generated by customers referred to in point (a) in the previous year exceeds EUR 50 000 000, or the equivalent in national currency. 
For the purposes of the first subparagraph, all activities carried out under the freedom to provide services in a given Member State by a credit institution, or a financial institution should be taken into account, irrespective of whether those activities are carried out directly, through its branches, its agents, or its distributors. 
Where several credit institutions or financial institutions within the same group carry out activities under the freedom to provide services in the same Member State, their activities in that Member State shall be aggregated for determining the minimum activities pursuant to points (a) and (b) of the first subparagraph’.
Reporting obliged entities should however report separately (e.g. one separate row) each pairwise combination of entity/establishment and per Member State of operations through freedom to provide services. AMLA will subsequently aggregate the information at Member State level and verify whether the group meets the eligibility criteria.
</t>
        </r>
      </text>
    </comment>
    <comment ref="B4" authorId="0" shapeId="0" xr:uid="{44BC8844-D0DF-466E-9582-DB3D283E4DF4}">
      <text>
        <r>
          <rPr>
            <sz val="12"/>
            <color indexed="81"/>
            <rFont val="Tahoma"/>
            <family val="2"/>
          </rPr>
          <t>Reporting obliged entity and/or reported establishment operating under freedom to provide services.
This field is automatically filled in, with a number of rows corresponding to the number of entities in different Member States (EU countries) reporting information based on your answers to AMD.01.01.C040 and AMD.03.01.C140.
If the automated population of this column does not work, it should be overwritten with the respective entity names.</t>
        </r>
      </text>
    </comment>
    <comment ref="C4" authorId="0" shapeId="0" xr:uid="{F2181573-60B8-4AD8-9087-44CCC08C3DDE}">
      <text>
        <r>
          <rPr>
            <sz val="12"/>
            <color indexed="81"/>
            <rFont val="Tahoma"/>
            <family val="2"/>
          </rPr>
          <t>Please select the Member State in which the respective reporting obliged entity and/or reported establishment is operating under the freedom to provide services.</t>
        </r>
      </text>
    </comment>
    <comment ref="D4" authorId="0" shapeId="0" xr:uid="{0FC463A7-E216-45D1-96EF-0D63DC8C75AC}">
      <text>
        <r>
          <rPr>
            <sz val="12"/>
            <color indexed="81"/>
            <rFont val="Tahoma"/>
            <family val="2"/>
          </rPr>
          <t>Total number of customers resident in the reporting Member State (EU Country, as reported in AMD.04.01.C020) who entered or maintained a business relationship with, or carried out at least one occasional transaction with, the reporting obliged entity or its establishment operating under the freedom to provide services during the reference year.</t>
        </r>
      </text>
    </comment>
    <comment ref="E4" authorId="0" shapeId="0" xr:uid="{0EBD859D-E0CA-42F4-99DA-B52255181D93}">
      <text>
        <r>
          <rPr>
            <sz val="12"/>
            <color indexed="81"/>
            <rFont val="Tahoma"/>
            <family val="2"/>
          </rPr>
          <t>Total value in EUR of incoming transactions generated by the customers reported in AMD.04.01.C030 during the reference year.</t>
        </r>
      </text>
    </comment>
    <comment ref="F4" authorId="0" shapeId="0" xr:uid="{68B50E38-7EF9-4F69-BAAE-B3D7C7C8FBCA}">
      <text>
        <r>
          <rPr>
            <sz val="12"/>
            <color indexed="81"/>
            <rFont val="Tahoma"/>
            <family val="2"/>
          </rPr>
          <t>Total value in EUR of outgoing transactions generated by the customers reported in AMD.04.01.C030 during the reference year.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<sst xmlns="http://schemas.openxmlformats.org/spreadsheetml/2006/main" count="9997" uniqueCount="1049">
  <si>
    <t>Overall quality status of the workbook:</t>
  </si>
  <si>
    <r>
      <rPr>
        <b/>
        <sz val="14"/>
        <color theme="1"/>
        <rFont val="Calibri"/>
        <family val="2"/>
        <scheme val="minor"/>
      </rPr>
      <t xml:space="preserve">NOTE: </t>
    </r>
    <r>
      <rPr>
        <sz val="14"/>
        <color theme="1"/>
        <rFont val="Calibri"/>
        <family val="2"/>
        <scheme val="minor"/>
      </rPr>
      <t xml:space="preserve">
- This overview will dynamically update once you enter data in the sheets. 
- Based on your answers in sheet AMD.00.01 ("Identification of the reporting obliged entity") and - eventually - in sheet AMD.01.01 ("Preliminary filters"), different obligations emerge.
- The overall quality status of your workbook (see above) indicates whether (i) the workbook is ready for submission, (ii) errors need to be fixed, or (iii) information is missing.
- </t>
    </r>
    <r>
      <rPr>
        <b/>
        <u/>
        <sz val="14"/>
        <color theme="1"/>
        <rFont val="Calibri"/>
        <family val="2"/>
        <scheme val="minor"/>
      </rPr>
      <t>Before filling each datapoint</t>
    </r>
    <r>
      <rPr>
        <b/>
        <sz val="14"/>
        <color theme="1"/>
        <rFont val="Calibri"/>
        <family val="2"/>
        <scheme val="minor"/>
      </rPr>
      <t xml:space="preserve">, please carefully read the definitions of the datpoints as provided in the excel notes as well as in the accompanying Interpretative Guidance provided together with this template. </t>
    </r>
  </si>
  <si>
    <r>
      <rPr>
        <b/>
        <sz val="14"/>
        <color theme="1"/>
        <rFont val="Calibri"/>
        <family val="2"/>
        <scheme val="minor"/>
      </rPr>
      <t>Template (sheet) ID</t>
    </r>
    <r>
      <rPr>
        <b/>
        <sz val="11"/>
        <color theme="1"/>
        <rFont val="Calibri"/>
        <family val="2"/>
        <scheme val="minor"/>
      </rPr>
      <t xml:space="preserve">
</t>
    </r>
    <r>
      <rPr>
        <i/>
        <sz val="10"/>
        <color theme="1"/>
        <rFont val="Calibri"/>
        <family val="2"/>
        <scheme val="minor"/>
      </rPr>
      <t>Click on link to navigate to sheet</t>
    </r>
  </si>
  <si>
    <t>Template name</t>
  </si>
  <si>
    <t>Template applicable to your entity?</t>
  </si>
  <si>
    <t>Template quality status</t>
  </si>
  <si>
    <t>Number of errors</t>
  </si>
  <si>
    <t>Yes</t>
  </si>
  <si>
    <t>Yes, but optional</t>
  </si>
  <si>
    <t>Mouse here for template description</t>
  </si>
  <si>
    <t>AMD.00.01</t>
  </si>
  <si>
    <t>Identification of the reporting obliged entity</t>
  </si>
  <si>
    <t>Template applicable to you? &gt;&gt;</t>
  </si>
  <si>
    <t>Column name</t>
  </si>
  <si>
    <t>Legal Entity Identifier (LEI)</t>
  </si>
  <si>
    <t>National Code Attributed by the Financial Supervisor</t>
  </si>
  <si>
    <t>Legal Name of the reporting obliged entity</t>
  </si>
  <si>
    <t>Legal Name of the reporting obliged entity in Latin Characters</t>
  </si>
  <si>
    <t>Category of the Entity</t>
  </si>
  <si>
    <t>Category of the Entity (Other)</t>
  </si>
  <si>
    <t>Member State of the Entity</t>
  </si>
  <si>
    <t>Financial Supervisor of the Entity</t>
  </si>
  <si>
    <t>Financial Supervisor of the Entity (Other)</t>
  </si>
  <si>
    <t>Additional Financial Supervisor</t>
  </si>
  <si>
    <t>Additional Financial Supervisor (Other)</t>
  </si>
  <si>
    <t>Designated Reporting Obliged Entity (Y/N)</t>
  </si>
  <si>
    <t>Column code</t>
  </si>
  <si>
    <t>AMD.00.01.C010</t>
  </si>
  <si>
    <t>AMD.00.01.C020</t>
  </si>
  <si>
    <t>AMD.00.01.C030</t>
  </si>
  <si>
    <t>AMD.00.01.C040</t>
  </si>
  <si>
    <t>AMD.00.01.C050</t>
  </si>
  <si>
    <t>AMD.00.01.C060</t>
  </si>
  <si>
    <t>AMD.00.01.C070</t>
  </si>
  <si>
    <t>AMD.00.01.C080</t>
  </si>
  <si>
    <t>AMD.00.01.C090</t>
  </si>
  <si>
    <t>AMD.00.01.C100</t>
  </si>
  <si>
    <t>AMD.00.01.C110</t>
  </si>
  <si>
    <t>AMD.00.01.C120</t>
  </si>
  <si>
    <t>Data type</t>
  </si>
  <si>
    <t>Alphanumerical</t>
  </si>
  <si>
    <t>LIST_AMLA_01</t>
  </si>
  <si>
    <t>LIST_AMLA_02</t>
  </si>
  <si>
    <t>LIST_AMLA_03</t>
  </si>
  <si>
    <t>LIST_AMLA_04</t>
  </si>
  <si>
    <t>Errors</t>
  </si>
  <si>
    <t>Type your data &gt;&gt;</t>
  </si>
  <si>
    <t>00000111112222233333</t>
  </si>
  <si>
    <t>Cherry Bank</t>
  </si>
  <si>
    <t>Credit institutions</t>
  </si>
  <si>
    <t>DK - Denmark</t>
  </si>
  <si>
    <t>DK-Danish Financial Supervisory Authority</t>
  </si>
  <si>
    <t>No</t>
  </si>
  <si>
    <t>****</t>
  </si>
  <si>
    <t>AMD.00.02</t>
  </si>
  <si>
    <t>Designated Reporting Obliged Entity</t>
  </si>
  <si>
    <t>Legal Entity Identifier (LEI) of the Designated Reporting Obliged Entity</t>
  </si>
  <si>
    <t>National Code Attributed by the Financial Supervisor for Designated Reporting Obliged Entity</t>
  </si>
  <si>
    <t>Legal Name of the Designated Reporting Obliged Entity</t>
  </si>
  <si>
    <t>Financial Supervisor of the Designated Reporting Obliged Entity</t>
  </si>
  <si>
    <t>Financial Supervisor of the Designated Reporting Obliged Entity (Other)</t>
  </si>
  <si>
    <t>Country of the Designated Reporting Obliged Entity</t>
  </si>
  <si>
    <t>AMD.00.02.C010</t>
  </si>
  <si>
    <t>AMD.00.02.C020</t>
  </si>
  <si>
    <t>AMD.00.02.C030</t>
  </si>
  <si>
    <t>AMD.00.02.C040</t>
  </si>
  <si>
    <t>AMD.00.02.C050</t>
  </si>
  <si>
    <t>AMD.00.02.C060</t>
  </si>
  <si>
    <t>AMD.00.03</t>
  </si>
  <si>
    <t>Comments</t>
  </si>
  <si>
    <t>Template Reference </t>
  </si>
  <si>
    <t>Column Reference </t>
  </si>
  <si>
    <t>Comment Content </t>
  </si>
  <si>
    <t>For your reference, 
your comment is referring to:</t>
  </si>
  <si>
    <t>AMD.00.03.C010</t>
  </si>
  <si>
    <t>AMD.00.03.C020</t>
  </si>
  <si>
    <t>AMD.00.03.C030</t>
  </si>
  <si>
    <t>LIST_AMLA_00007</t>
  </si>
  <si>
    <t>LIST_AMLA_00008</t>
  </si>
  <si>
    <t>OK</t>
  </si>
  <si>
    <t>asd</t>
  </si>
  <si>
    <t>AMD.01.01</t>
  </si>
  <si>
    <t>Preliminary Filters</t>
  </si>
  <si>
    <t>Is there an EU parent undertaking above the reporting obliged entity? (Y/N)</t>
  </si>
  <si>
    <t>Does the reporting obliged entity have a head office outside the EU? (Y/N)</t>
  </si>
  <si>
    <t>Does the reporting obliged entity have establishments or sister undertakings in the EU ? (Y/N)</t>
  </si>
  <si>
    <t>Does the reporting obliged entity operate through Freedom to Provide Services in other EU Member States? (Y/N)</t>
  </si>
  <si>
    <t>Number of EU Member States in which the reporting obliged entity operates through Freedom to Provide Services.</t>
  </si>
  <si>
    <t>AMD.01.01.C010</t>
  </si>
  <si>
    <t>AMD.01.01.C020</t>
  </si>
  <si>
    <t>AMD.01.01.C030</t>
  </si>
  <si>
    <t>AMD.01.01.C040</t>
  </si>
  <si>
    <t>AMD.01.01.C050</t>
  </si>
  <si>
    <t>Integer</t>
  </si>
  <si>
    <t>AMD.02.01</t>
  </si>
  <si>
    <t>EU Parent Undertaking</t>
  </si>
  <si>
    <t>Legal Entity Identifier (LEI) of the EU Parent Undertaking</t>
  </si>
  <si>
    <t>National Code of the EU Parent Undertaking</t>
  </si>
  <si>
    <t>Legal Name of the EU Parent Undertaking</t>
  </si>
  <si>
    <t>Legal Name of the EU Parent Undertaking in Latin Characters</t>
  </si>
  <si>
    <t>Parent Undertaking Subject to AML/CFT Supervision in the EU</t>
  </si>
  <si>
    <t>Member State of the EU Parent Undertaking</t>
  </si>
  <si>
    <t>AMD.02.01.C010</t>
  </si>
  <si>
    <t>AMD.02.01.C020</t>
  </si>
  <si>
    <t>AMD.02.01.C030</t>
  </si>
  <si>
    <t>AMD.02.01.C040</t>
  </si>
  <si>
    <t>AMD.02.01.C050</t>
  </si>
  <si>
    <t>AMD.02.01.C060</t>
  </si>
  <si>
    <t>12487695215774600157</t>
  </si>
  <si>
    <t>H5685751</t>
  </si>
  <si>
    <t>Fruitbasket HoldCo</t>
  </si>
  <si>
    <t>AMD.02.02</t>
  </si>
  <si>
    <t>Head office outside of the EU</t>
  </si>
  <si>
    <t>Legal Entity Identifier (LEI) or an equivalent national code of the Head office outside of the EU</t>
  </si>
  <si>
    <t>Legal Name of the Head office outside of the EU</t>
  </si>
  <si>
    <t>Legal name of the Head office outside of the EU Parent in Latin characters</t>
  </si>
  <si>
    <t>Country of the Head office outside of the EU</t>
  </si>
  <si>
    <t>AMD.02.02.C010</t>
  </si>
  <si>
    <t>AMD.02.02.C020</t>
  </si>
  <si>
    <t>AMD.02.02.C030</t>
  </si>
  <si>
    <t>AMD.02.02.C040</t>
  </si>
  <si>
    <t>LIST_AMLA_06A</t>
  </si>
  <si>
    <t>AMD.03.01</t>
  </si>
  <si>
    <t>Establishments</t>
  </si>
  <si>
    <t>Legal Entity Identifier (LEI) of the Reported Establishment</t>
  </si>
  <si>
    <t>National Code Attributed by the Financial Supervisor to the Reported Establishment</t>
  </si>
  <si>
    <t>Legal Name of the Reported Establishment</t>
  </si>
  <si>
    <t>Reported Establishment Name in Latin Characters</t>
  </si>
  <si>
    <t>Category of Activity of the Reported Establishment</t>
  </si>
  <si>
    <t>Category of Reported Establishment (Other)</t>
  </si>
  <si>
    <t>Member State of the Reported Establishment</t>
  </si>
  <si>
    <t>Financial Supervisor of the Reported Establishment</t>
  </si>
  <si>
    <t>Financial Supervisor of the Reported Establishment (Other)</t>
  </si>
  <si>
    <t>Additional Financial Supervisor of the Reported Establishment</t>
  </si>
  <si>
    <t>Additional Financial Supervisor of the Reported Establishment (Other)</t>
  </si>
  <si>
    <t>Type of the Reported Establishment</t>
  </si>
  <si>
    <t>Type of the Reported Establishment (Other)</t>
  </si>
  <si>
    <t>Freedom to Provide Services</t>
  </si>
  <si>
    <t>Extent of Freedom to Provide Services</t>
  </si>
  <si>
    <t>AMD.03.01.C010</t>
  </si>
  <si>
    <t>AMD.03.01.C020</t>
  </si>
  <si>
    <t>AMD.03.01.C030</t>
  </si>
  <si>
    <t>AMD.03.01.C040</t>
  </si>
  <si>
    <t>AMD.03.01.C050</t>
  </si>
  <si>
    <t>AMD.03.01.C060</t>
  </si>
  <si>
    <t>AMD.03.01.C070</t>
  </si>
  <si>
    <t>AMD.03.01.C080</t>
  </si>
  <si>
    <t>AMD.03.01.C090</t>
  </si>
  <si>
    <t>AMD.03.01.C100</t>
  </si>
  <si>
    <t>AMD.03.01.C110</t>
  </si>
  <si>
    <t>AMD.03.01.C120</t>
  </si>
  <si>
    <t>AMD.03.01.C130</t>
  </si>
  <si>
    <t>AMD.03.01.C140</t>
  </si>
  <si>
    <t>AMD.03.01.C150</t>
  </si>
  <si>
    <t>LIST_AMLA_07</t>
  </si>
  <si>
    <t>00000111112222244444</t>
  </si>
  <si>
    <t>H1554</t>
  </si>
  <si>
    <t>Strawberry Bank</t>
  </si>
  <si>
    <t>BE - Belgium</t>
  </si>
  <si>
    <t>BE-National Bank of Belgium</t>
  </si>
  <si>
    <t>Subsidiary</t>
  </si>
  <si>
    <t>00000111112222248127</t>
  </si>
  <si>
    <t>N157875</t>
  </si>
  <si>
    <t>Pineapple Bank</t>
  </si>
  <si>
    <t>HR - Croatia</t>
  </si>
  <si>
    <t>HR-Croatian National Bank</t>
  </si>
  <si>
    <t>HR-Croatian Financial Services Supervisory Agency</t>
  </si>
  <si>
    <t>AMD.04.01</t>
  </si>
  <si>
    <t>Freedom to provide services</t>
  </si>
  <si>
    <t>Entity or establishment</t>
  </si>
  <si>
    <t>Member State in which services are provided</t>
  </si>
  <si>
    <t>Customers</t>
  </si>
  <si>
    <t>Incoming transactions</t>
  </si>
  <si>
    <t>Outgoing transactions</t>
  </si>
  <si>
    <t>AMD.04.01.C010</t>
  </si>
  <si>
    <t>AMD.04.01.C020</t>
  </si>
  <si>
    <t>AMD.04.01.C030</t>
  </si>
  <si>
    <t>AMD.04.01.C040</t>
  </si>
  <si>
    <t>AMD.04.01.C050</t>
  </si>
  <si>
    <t>Automatically filled</t>
  </si>
  <si>
    <t>Monetary</t>
  </si>
  <si>
    <t>FR - France</t>
  </si>
  <si>
    <t>IT - Italy</t>
  </si>
  <si>
    <t>ES - Spain</t>
  </si>
  <si>
    <t>LIST_AMLA_01-Code</t>
  </si>
  <si>
    <t>LIST_AMLA_01-Label</t>
  </si>
  <si>
    <t>LIST_AMLA_01-Dropdown</t>
  </si>
  <si>
    <t>LIST_AMLA_02-Code</t>
  </si>
  <si>
    <t>LIST_AMLA_02-Label</t>
  </si>
  <si>
    <t>LIST_AMLA_02-Dropdown</t>
  </si>
  <si>
    <t>LIST_AMLA_03-Code</t>
  </si>
  <si>
    <t>LIST_AMLA_03-Label</t>
  </si>
  <si>
    <t>LIST_AMLA_03-Dropdown</t>
  </si>
  <si>
    <t>CountryCode</t>
  </si>
  <si>
    <t>LIST_AMLA_04_Code</t>
  </si>
  <si>
    <t>LIST_AMLA_04_Label</t>
  </si>
  <si>
    <t>LIST_AMLA_04_Dropdown</t>
  </si>
  <si>
    <t>LIST_AMLA_05_Code</t>
  </si>
  <si>
    <t>LIST_AMLA_05_Label</t>
  </si>
  <si>
    <t>LIST_AMLA_05_Dropdown</t>
  </si>
  <si>
    <t>LIST_AMLA_06-Code</t>
  </si>
  <si>
    <t>LIST_AMLA_06-Label</t>
  </si>
  <si>
    <t>LIST_AMLA_06-Dropdown</t>
  </si>
  <si>
    <t>LIST_AMLA_06A-Code</t>
  </si>
  <si>
    <t>LIST_AMLA_06A-Label</t>
  </si>
  <si>
    <t>LIST_AMLA_06A-Dropdown</t>
  </si>
  <si>
    <t>LIST_AMLA_07-Code</t>
  </si>
  <si>
    <t>LIST_AMLA_07-Label</t>
  </si>
  <si>
    <t>LIST_AMLA_07-Dropdown</t>
  </si>
  <si>
    <t>LIST_AMLA_08-Code</t>
  </si>
  <si>
    <t>LIST_AMLA_08-Label</t>
  </si>
  <si>
    <t>LIST_AMLA_08-Dropdown</t>
  </si>
  <si>
    <t>LIST_AMLA_09-Code</t>
  </si>
  <si>
    <t>LIST_AMLA_09-Label</t>
  </si>
  <si>
    <t>LIST_AMLA_09-Dropdown</t>
  </si>
  <si>
    <t>HELPER APPROACH TO OBTAIN FPS SHEET</t>
  </si>
  <si>
    <t>amla_md:x01</t>
  </si>
  <si>
    <t>AT</t>
  </si>
  <si>
    <t>AT - Austria</t>
  </si>
  <si>
    <t>AT_SUP_01</t>
  </si>
  <si>
    <t>Financial Market Authority</t>
  </si>
  <si>
    <t>amla_yn_y</t>
  </si>
  <si>
    <t>amla_cur:x01</t>
  </si>
  <si>
    <t>EUR - Euro</t>
  </si>
  <si>
    <t>AF</t>
  </si>
  <si>
    <t>Afghanistan</t>
  </si>
  <si>
    <t>amla_sc:x101</t>
  </si>
  <si>
    <t>C010</t>
  </si>
  <si>
    <t>ROW</t>
  </si>
  <si>
    <t>FPS?</t>
  </si>
  <si>
    <t>Count</t>
  </si>
  <si>
    <t>Cumulative</t>
  </si>
  <si>
    <t>Index</t>
  </si>
  <si>
    <t>Name</t>
  </si>
  <si>
    <t>amla_md:x02</t>
  </si>
  <si>
    <t>Credit providers other than credit institutions</t>
  </si>
  <si>
    <t>BE</t>
  </si>
  <si>
    <t>AT_SUP_03</t>
  </si>
  <si>
    <t>Trade authority (Federal Ministry for Economy, Energy and Tourism and Trade Authorities in the Austrian Länder)</t>
  </si>
  <si>
    <t>amla_yn_n</t>
  </si>
  <si>
    <t>amla_cur:x02</t>
  </si>
  <si>
    <t>CZK - Czech koruna</t>
  </si>
  <si>
    <t>AL</t>
  </si>
  <si>
    <t>Albania</t>
  </si>
  <si>
    <t>amla_sc:x102</t>
  </si>
  <si>
    <t>Branch</t>
  </si>
  <si>
    <t>C020</t>
  </si>
  <si>
    <t>amla_md:x03</t>
  </si>
  <si>
    <t>Life insurance undertakings</t>
  </si>
  <si>
    <t>BG</t>
  </si>
  <si>
    <t>BG - Bulgaria</t>
  </si>
  <si>
    <t>BE_SUP_01</t>
  </si>
  <si>
    <t>National Bank of Belgium</t>
  </si>
  <si>
    <t>amla_cur:x03</t>
  </si>
  <si>
    <t>DKK - Danish krone</t>
  </si>
  <si>
    <t>DZ</t>
  </si>
  <si>
    <t>Algeria</t>
  </si>
  <si>
    <t>amla_sc:x103</t>
  </si>
  <si>
    <t>Sister undertaking</t>
  </si>
  <si>
    <t>C030</t>
  </si>
  <si>
    <t>amla_md:x04</t>
  </si>
  <si>
    <t>Life insurance intermediaries</t>
  </si>
  <si>
    <t>HR</t>
  </si>
  <si>
    <t>BE_SUP_02</t>
  </si>
  <si>
    <t xml:space="preserve">Financial Services and Markets Authority </t>
  </si>
  <si>
    <t>amla_cur:x04</t>
  </si>
  <si>
    <t>HUF - Hungarian forint</t>
  </si>
  <si>
    <t>AS</t>
  </si>
  <si>
    <t>American Samoa</t>
  </si>
  <si>
    <t>amla_sc:x104</t>
  </si>
  <si>
    <t>Other</t>
  </si>
  <si>
    <t>C040</t>
  </si>
  <si>
    <t>amla_md:x05</t>
  </si>
  <si>
    <t>E money institutions</t>
  </si>
  <si>
    <t>CY</t>
  </si>
  <si>
    <t>CY - Cyprus</t>
  </si>
  <si>
    <t>BE_SUP_03</t>
  </si>
  <si>
    <t>FPS Economy, SMEs, Middle Classes, and Energy</t>
  </si>
  <si>
    <t>amla_cur:x05</t>
  </si>
  <si>
    <t>PLN - Polish złoty</t>
  </si>
  <si>
    <t>AD</t>
  </si>
  <si>
    <t>Andorra</t>
  </si>
  <si>
    <t>C050</t>
  </si>
  <si>
    <t>amla_md:x06</t>
  </si>
  <si>
    <t>Payment institutions</t>
  </si>
  <si>
    <t>CZ</t>
  </si>
  <si>
    <t>CZ - Czech Republic</t>
  </si>
  <si>
    <t>BG_SUP_01</t>
  </si>
  <si>
    <t>Bulgarian National Bank – Banking Supervision Department</t>
  </si>
  <si>
    <t>amla_cur:x06</t>
  </si>
  <si>
    <t>RON - Romanian leu</t>
  </si>
  <si>
    <t>AO</t>
  </si>
  <si>
    <t>Angola</t>
  </si>
  <si>
    <t>C060</t>
  </si>
  <si>
    <t>amla_md:x07</t>
  </si>
  <si>
    <t>Bureau de change</t>
  </si>
  <si>
    <t>DK</t>
  </si>
  <si>
    <t>BG_SUP_02</t>
  </si>
  <si>
    <t>Bulgarian National Bank – Banking Department</t>
  </si>
  <si>
    <t>amla_cur:x07</t>
  </si>
  <si>
    <t>SEK - Swedish krona</t>
  </si>
  <si>
    <t>AI</t>
  </si>
  <si>
    <t>Anguilla</t>
  </si>
  <si>
    <t>C070</t>
  </si>
  <si>
    <t>amla_md:x08</t>
  </si>
  <si>
    <t>Investment firms</t>
  </si>
  <si>
    <t>EE</t>
  </si>
  <si>
    <t>EE - Estonia</t>
  </si>
  <si>
    <t>BG_SUP_03</t>
  </si>
  <si>
    <t>Financial supervision commission</t>
  </si>
  <si>
    <t>AQ</t>
  </si>
  <si>
    <t>Antarctica</t>
  </si>
  <si>
    <t>C080</t>
  </si>
  <si>
    <t>amla_md:x09</t>
  </si>
  <si>
    <t>Asset management companies</t>
  </si>
  <si>
    <t>FI</t>
  </si>
  <si>
    <t>FI - Finland</t>
  </si>
  <si>
    <t>BG_SUP_04</t>
  </si>
  <si>
    <t>State Agency for National Security - Financial Intelligence Directorate</t>
  </si>
  <si>
    <t>AG</t>
  </si>
  <si>
    <t>Antigua and Barbuda</t>
  </si>
  <si>
    <t>C090</t>
  </si>
  <si>
    <t>amla_md:x10</t>
  </si>
  <si>
    <t>CASP</t>
  </si>
  <si>
    <t>FR</t>
  </si>
  <si>
    <t>HR_SUP_01</t>
  </si>
  <si>
    <t>Croatian National Bank</t>
  </si>
  <si>
    <t>AR</t>
  </si>
  <si>
    <t>Argentina</t>
  </si>
  <si>
    <t>C100</t>
  </si>
  <si>
    <t>amla_md:x11</t>
  </si>
  <si>
    <t>Other financial institutions</t>
  </si>
  <si>
    <t>DE</t>
  </si>
  <si>
    <t>DE - Germany</t>
  </si>
  <si>
    <t>HR_SUP_02</t>
  </si>
  <si>
    <t>Croatian Financial Services Supervisory Agency</t>
  </si>
  <si>
    <t>AM</t>
  </si>
  <si>
    <t>Armenia</t>
  </si>
  <si>
    <t>C110</t>
  </si>
  <si>
    <t>EL</t>
  </si>
  <si>
    <t>EL - Greece</t>
  </si>
  <si>
    <t>HR_SUP_03</t>
  </si>
  <si>
    <t>MINISTRY OF FINANCE, FINANCIAL INSPECTORATE</t>
  </si>
  <si>
    <t>AW</t>
  </si>
  <si>
    <t>Aruba</t>
  </si>
  <si>
    <t>C120</t>
  </si>
  <si>
    <t>HU</t>
  </si>
  <si>
    <t>HU - Hungary</t>
  </si>
  <si>
    <t>CY_SUP_01</t>
  </si>
  <si>
    <t>Central Bank of Cyprus</t>
  </si>
  <si>
    <t>AU</t>
  </si>
  <si>
    <t>Australia</t>
  </si>
  <si>
    <t>C130</t>
  </si>
  <si>
    <t>IE</t>
  </si>
  <si>
    <t>IE - Ireland</t>
  </si>
  <si>
    <t>CY_SUP_02</t>
  </si>
  <si>
    <t>Cyprus Securities and Exchange Commission</t>
  </si>
  <si>
    <t>Austria</t>
  </si>
  <si>
    <t>AZ</t>
  </si>
  <si>
    <t>Azerbaijan</t>
  </si>
  <si>
    <t>C140</t>
  </si>
  <si>
    <t>IT</t>
  </si>
  <si>
    <t>CY_SUP_04</t>
  </si>
  <si>
    <t>Superintendent of Insurance</t>
  </si>
  <si>
    <t>BS</t>
  </si>
  <si>
    <t>Bahamas (the)</t>
  </si>
  <si>
    <t>C150</t>
  </si>
  <si>
    <t>LV</t>
  </si>
  <si>
    <t>LV - Latvia</t>
  </si>
  <si>
    <t>CZ_SUP_01</t>
  </si>
  <si>
    <t>Czech National Bank</t>
  </si>
  <si>
    <t>BH</t>
  </si>
  <si>
    <t>Bahrain</t>
  </si>
  <si>
    <t>C160</t>
  </si>
  <si>
    <t>LT</t>
  </si>
  <si>
    <t>LT - Lithuania</t>
  </si>
  <si>
    <t>DE_SUP_01</t>
  </si>
  <si>
    <t>Federal Financial Supervisory Authority</t>
  </si>
  <si>
    <t>BD</t>
  </si>
  <si>
    <t>Bangladesh</t>
  </si>
  <si>
    <t>C170</t>
  </si>
  <si>
    <t>LU</t>
  </si>
  <si>
    <t>LU - Luxembourg</t>
  </si>
  <si>
    <t>DK_SUP_01</t>
  </si>
  <si>
    <t>Danish Financial Supervisory Authority</t>
  </si>
  <si>
    <t>BB</t>
  </si>
  <si>
    <t>Barbados</t>
  </si>
  <si>
    <t>MT</t>
  </si>
  <si>
    <t>MT - Malta</t>
  </si>
  <si>
    <t>EE_SUP_01</t>
  </si>
  <si>
    <t>Financial Supervision and Resolution Authority</t>
  </si>
  <si>
    <t>BY</t>
  </si>
  <si>
    <t>Belarus</t>
  </si>
  <si>
    <t>NL</t>
  </si>
  <si>
    <t>NL - Netherlands</t>
  </si>
  <si>
    <t>EE_SUP_02</t>
  </si>
  <si>
    <t>Estonian Financial Intelligence Unit</t>
  </si>
  <si>
    <t>BZ</t>
  </si>
  <si>
    <t>Belize</t>
  </si>
  <si>
    <t>PL</t>
  </si>
  <si>
    <t>PL - Poland</t>
  </si>
  <si>
    <t>EL_SUP_01</t>
  </si>
  <si>
    <t>Bank of Greece</t>
  </si>
  <si>
    <t>Belgium</t>
  </si>
  <si>
    <t>BJ</t>
  </si>
  <si>
    <t>Benin</t>
  </si>
  <si>
    <t>PT</t>
  </si>
  <si>
    <t>PT - Portugal</t>
  </si>
  <si>
    <t>EL_SUP_02</t>
  </si>
  <si>
    <t xml:space="preserve">Hellenic Capital Market Commission </t>
  </si>
  <si>
    <t>BM</t>
  </si>
  <si>
    <t>Bermuda</t>
  </si>
  <si>
    <t>RO</t>
  </si>
  <si>
    <t>RO - Romania</t>
  </si>
  <si>
    <t>ES_SUP_01</t>
  </si>
  <si>
    <t>Executive Service of the Commission for the Prevention of Money Laundering and Monetary Offences</t>
  </si>
  <si>
    <t>ES</t>
  </si>
  <si>
    <t>BT</t>
  </si>
  <si>
    <t>Bhutan</t>
  </si>
  <si>
    <t>SK</t>
  </si>
  <si>
    <t>SK - Slovakia</t>
  </si>
  <si>
    <t>ES_SUP_02</t>
  </si>
  <si>
    <t>Secretariat of the Commission for the Prevention of Money Laundering and Monetary Offences</t>
  </si>
  <si>
    <t>BO</t>
  </si>
  <si>
    <t>Bolivia (Plurinational State of)</t>
  </si>
  <si>
    <t>SI</t>
  </si>
  <si>
    <t>SI - Slovenia</t>
  </si>
  <si>
    <t>ES_SUP_03</t>
  </si>
  <si>
    <t>Bank of Spain</t>
  </si>
  <si>
    <t>BQ</t>
  </si>
  <si>
    <t>Bonaire, Sint Eustatius and Saba</t>
  </si>
  <si>
    <t>ES_SUP_04</t>
  </si>
  <si>
    <t>National Securities Market Commission</t>
  </si>
  <si>
    <t>BA</t>
  </si>
  <si>
    <t>Bosnia and Herzegovina</t>
  </si>
  <si>
    <t>SE</t>
  </si>
  <si>
    <t>SE - Sweden</t>
  </si>
  <si>
    <t>ES_SUP_05</t>
  </si>
  <si>
    <t>DG Insurance and Pension Funds</t>
  </si>
  <si>
    <t>BW</t>
  </si>
  <si>
    <t>Botswana</t>
  </si>
  <si>
    <t>FI_SUP_01</t>
  </si>
  <si>
    <t>Financial Supervisory Authority</t>
  </si>
  <si>
    <t>BV</t>
  </si>
  <si>
    <t>Bouvet Island</t>
  </si>
  <si>
    <t>FR_SUP_01</t>
  </si>
  <si>
    <t>Prudential Supervision and Resolution Authority</t>
  </si>
  <si>
    <t>BR</t>
  </si>
  <si>
    <t>Brazil</t>
  </si>
  <si>
    <t>FR_SUP_02</t>
  </si>
  <si>
    <t>French Financial Markets Authority</t>
  </si>
  <si>
    <t>IO</t>
  </si>
  <si>
    <t>British Indian Ocean Territory (the)</t>
  </si>
  <si>
    <t>HU_SUP_01</t>
  </si>
  <si>
    <t>Central Bank of Hungary</t>
  </si>
  <si>
    <t>BN</t>
  </si>
  <si>
    <t>Brunei Darussalam</t>
  </si>
  <si>
    <t>IE_SUP_01</t>
  </si>
  <si>
    <t>The Central Bank of Ireland</t>
  </si>
  <si>
    <t>BF</t>
  </si>
  <si>
    <t>Burkina Faso</t>
  </si>
  <si>
    <t>IT_SUP_01</t>
  </si>
  <si>
    <t>Bank of Italy</t>
  </si>
  <si>
    <t>BI</t>
  </si>
  <si>
    <t>Burundi</t>
  </si>
  <si>
    <t>IT_SUP_03</t>
  </si>
  <si>
    <t>Institute for the Supervision of Insurance</t>
  </si>
  <si>
    <t>Bulgaria</t>
  </si>
  <si>
    <t>CV</t>
  </si>
  <si>
    <t>Cabo Verde</t>
  </si>
  <si>
    <t>IT_SUP_06</t>
  </si>
  <si>
    <t>Organismo Agenti e Mediatori</t>
  </si>
  <si>
    <t>KH</t>
  </si>
  <si>
    <t>Cambodia</t>
  </si>
  <si>
    <t>LT_SUP_01</t>
  </si>
  <si>
    <t>Lietuvos bankas (central bank of Lithuania)</t>
  </si>
  <si>
    <t>CM</t>
  </si>
  <si>
    <t>Cameroon</t>
  </si>
  <si>
    <t>LT_SUP_02</t>
  </si>
  <si>
    <t>Financial Crime Investigation Service under the Ministry of the Interior of the Republic of Lithuania</t>
  </si>
  <si>
    <t>CA</t>
  </si>
  <si>
    <t>Canada</t>
  </si>
  <si>
    <t>LU_SUP_01</t>
  </si>
  <si>
    <t>Supervisory Authority of the Financial Sector</t>
  </si>
  <si>
    <t>KY</t>
  </si>
  <si>
    <t>Cayman Islands (the)</t>
  </si>
  <si>
    <t>LU_SUP_03</t>
  </si>
  <si>
    <t>Commissariat aux Assurances</t>
  </si>
  <si>
    <t>CF</t>
  </si>
  <si>
    <t>Central African Republic (the)</t>
  </si>
  <si>
    <t>LV_SUP_01</t>
  </si>
  <si>
    <t>Bank of Latvia</t>
  </si>
  <si>
    <t>TD</t>
  </si>
  <si>
    <t>Chad</t>
  </si>
  <si>
    <t>LV_SUP_02</t>
  </si>
  <si>
    <t xml:space="preserve">Consumer Rights Protection Centre </t>
  </si>
  <si>
    <t>CL</t>
  </si>
  <si>
    <t>Chile</t>
  </si>
  <si>
    <t>LV_SUP_03</t>
  </si>
  <si>
    <t xml:space="preserve">State Revenue Service </t>
  </si>
  <si>
    <t>CN</t>
  </si>
  <si>
    <t>China</t>
  </si>
  <si>
    <t>MT_SUP_01</t>
  </si>
  <si>
    <t>Financial Intelligence Analysis Unit</t>
  </si>
  <si>
    <t>CX</t>
  </si>
  <si>
    <t>Christmas Island</t>
  </si>
  <si>
    <t>MT_SUP_02</t>
  </si>
  <si>
    <t>Sanctions Monitoring Board</t>
  </si>
  <si>
    <t>CC</t>
  </si>
  <si>
    <t>Cocos (Keeling) Islands (the)</t>
  </si>
  <si>
    <t>NL_SUP_01</t>
  </si>
  <si>
    <t>De Nederlandsche Bank</t>
  </si>
  <si>
    <t>CO</t>
  </si>
  <si>
    <t>Colombia</t>
  </si>
  <si>
    <t>NL_SUP_02</t>
  </si>
  <si>
    <t>Authority for the Financial Markets</t>
  </si>
  <si>
    <t>KM</t>
  </si>
  <si>
    <t>Comoros (the)</t>
  </si>
  <si>
    <t>PL_SUP_01</t>
  </si>
  <si>
    <t>General Inspector of Financial Information</t>
  </si>
  <si>
    <t>CD</t>
  </si>
  <si>
    <t>Congo (the Democratic Republic of the)</t>
  </si>
  <si>
    <t>PL_SUP_03</t>
  </si>
  <si>
    <t>National Association of Cooperative Savings and Credit Unions</t>
  </si>
  <si>
    <t>CG</t>
  </si>
  <si>
    <t>Congo (the)</t>
  </si>
  <si>
    <t>PL_SUP_04</t>
  </si>
  <si>
    <t xml:space="preserve">Polish Financial Supervision Authority </t>
  </si>
  <si>
    <t>CK</t>
  </si>
  <si>
    <t>Cook Islands (the)</t>
  </si>
  <si>
    <t>PT_SUP_01</t>
  </si>
  <si>
    <t xml:space="preserve">Bank of Portugal (Central Bank) </t>
  </si>
  <si>
    <t>CR</t>
  </si>
  <si>
    <t>Costa Rica</t>
  </si>
  <si>
    <t>PT_SUP_02</t>
  </si>
  <si>
    <t xml:space="preserve">Securities Market Commission </t>
  </si>
  <si>
    <t>CU</t>
  </si>
  <si>
    <t>Cuba</t>
  </si>
  <si>
    <t>PT_SUP_03</t>
  </si>
  <si>
    <t xml:space="preserve">Supervisory Authority for Insurance and Pension Funds </t>
  </si>
  <si>
    <t>CW</t>
  </si>
  <si>
    <t>Curaçao</t>
  </si>
  <si>
    <t>RO_SUP_01</t>
  </si>
  <si>
    <t>National Bank of Romania</t>
  </si>
  <si>
    <t>CI</t>
  </si>
  <si>
    <t>Côte d'Ivoire</t>
  </si>
  <si>
    <t>RO_SUP_02</t>
  </si>
  <si>
    <t>National Office for Prevention and Control of Money Laundering</t>
  </si>
  <si>
    <t>Croatia</t>
  </si>
  <si>
    <t>DJ</t>
  </si>
  <si>
    <t>Djibouti</t>
  </si>
  <si>
    <t>RO_SUP_03</t>
  </si>
  <si>
    <t>DM</t>
  </si>
  <si>
    <t>Dominica</t>
  </si>
  <si>
    <t>SE_SUP_01</t>
  </si>
  <si>
    <t>Swedish Financial Supervisory Authority</t>
  </si>
  <si>
    <t>DO</t>
  </si>
  <si>
    <t>Dominican Republic (the)</t>
  </si>
  <si>
    <t>SI_SUP_01</t>
  </si>
  <si>
    <t>Bank of Slovenia</t>
  </si>
  <si>
    <t>Cyprus</t>
  </si>
  <si>
    <t>EC</t>
  </si>
  <si>
    <t>Ecuador</t>
  </si>
  <si>
    <t>SI_SUP_02</t>
  </si>
  <si>
    <t>Securities Market Agency</t>
  </si>
  <si>
    <t>Czechia</t>
  </si>
  <si>
    <t>EG</t>
  </si>
  <si>
    <t>Egypt</t>
  </si>
  <si>
    <t>SI_SUP_03</t>
  </si>
  <si>
    <t>Insurance Supervision Agency</t>
  </si>
  <si>
    <t>SV</t>
  </si>
  <si>
    <t>El Salvador</t>
  </si>
  <si>
    <t>SI_SUP_05</t>
  </si>
  <si>
    <t>Market Inspectorate of the Republic of Slovenia</t>
  </si>
  <si>
    <t>Denmark</t>
  </si>
  <si>
    <t>GQ</t>
  </si>
  <si>
    <t>Equatorial Guinea</t>
  </si>
  <si>
    <t>SK_SUP_01</t>
  </si>
  <si>
    <t>National Bank of Slovakia</t>
  </si>
  <si>
    <t>ER</t>
  </si>
  <si>
    <t>Eritrea</t>
  </si>
  <si>
    <t>SK_SUP_02</t>
  </si>
  <si>
    <t>Financial Intelligence Unit of the Police Force Presidium</t>
  </si>
  <si>
    <t>SZ</t>
  </si>
  <si>
    <t>Eswatini</t>
  </si>
  <si>
    <t>NA_SUP_NA</t>
  </si>
  <si>
    <t>ET</t>
  </si>
  <si>
    <t>Ethiopia</t>
  </si>
  <si>
    <t>FK</t>
  </si>
  <si>
    <t>Falkland Islands (the) [Malvinas]</t>
  </si>
  <si>
    <t>FO</t>
  </si>
  <si>
    <t>Faroe Islands (the)</t>
  </si>
  <si>
    <t>FJ</t>
  </si>
  <si>
    <t>Fiji</t>
  </si>
  <si>
    <t>PF</t>
  </si>
  <si>
    <t>French Polynesia</t>
  </si>
  <si>
    <t>TF</t>
  </si>
  <si>
    <t>French Southern Territories (the)</t>
  </si>
  <si>
    <t>Estonia</t>
  </si>
  <si>
    <t>GA</t>
  </si>
  <si>
    <t>Gabon</t>
  </si>
  <si>
    <t>GM</t>
  </si>
  <si>
    <t>Gambia (the)</t>
  </si>
  <si>
    <t>GE</t>
  </si>
  <si>
    <t>Georgia</t>
  </si>
  <si>
    <t>GH</t>
  </si>
  <si>
    <t>Ghana</t>
  </si>
  <si>
    <t>GI</t>
  </si>
  <si>
    <t>Gibraltar</t>
  </si>
  <si>
    <t>GL</t>
  </si>
  <si>
    <t>Greenland</t>
  </si>
  <si>
    <t>Finland</t>
  </si>
  <si>
    <t>GD</t>
  </si>
  <si>
    <t>Grenada</t>
  </si>
  <si>
    <t>France</t>
  </si>
  <si>
    <t>GU</t>
  </si>
  <si>
    <t>Guam</t>
  </si>
  <si>
    <t>GF</t>
  </si>
  <si>
    <t>French Guiana</t>
  </si>
  <si>
    <t>GT</t>
  </si>
  <si>
    <t>Guatemala</t>
  </si>
  <si>
    <t>GG</t>
  </si>
  <si>
    <t>Guernsey</t>
  </si>
  <si>
    <t>GN</t>
  </si>
  <si>
    <t>Guinea</t>
  </si>
  <si>
    <t>GW</t>
  </si>
  <si>
    <t>Guinea-Bissau</t>
  </si>
  <si>
    <t>GY</t>
  </si>
  <si>
    <t>Guyana</t>
  </si>
  <si>
    <t>HT</t>
  </si>
  <si>
    <t>Haiti</t>
  </si>
  <si>
    <t>Germany</t>
  </si>
  <si>
    <t>HM</t>
  </si>
  <si>
    <t>Heard Island and McDonald Islands</t>
  </si>
  <si>
    <t>VA</t>
  </si>
  <si>
    <t>Holy See (the)</t>
  </si>
  <si>
    <t>HN</t>
  </si>
  <si>
    <t>Honduras</t>
  </si>
  <si>
    <t>GR</t>
  </si>
  <si>
    <t>Greece</t>
  </si>
  <si>
    <t>HK</t>
  </si>
  <si>
    <t>Hong Kong</t>
  </si>
  <si>
    <t>IS</t>
  </si>
  <si>
    <t>Iceland</t>
  </si>
  <si>
    <t>IN</t>
  </si>
  <si>
    <t>India</t>
  </si>
  <si>
    <t>GP</t>
  </si>
  <si>
    <t>Guadeloupe</t>
  </si>
  <si>
    <t>ID</t>
  </si>
  <si>
    <t>Indonesia</t>
  </si>
  <si>
    <t>IR</t>
  </si>
  <si>
    <t>Iran (Islamic Republic of)</t>
  </si>
  <si>
    <t>IQ</t>
  </si>
  <si>
    <t>Iraq</t>
  </si>
  <si>
    <t>IM</t>
  </si>
  <si>
    <t>Isle of Man</t>
  </si>
  <si>
    <t>IL</t>
  </si>
  <si>
    <t>Israel</t>
  </si>
  <si>
    <t>JM</t>
  </si>
  <si>
    <t>Jamaica</t>
  </si>
  <si>
    <t>JP</t>
  </si>
  <si>
    <t>Japan</t>
  </si>
  <si>
    <t>JE</t>
  </si>
  <si>
    <t>Jersey</t>
  </si>
  <si>
    <t>JO</t>
  </si>
  <si>
    <t>Jordan</t>
  </si>
  <si>
    <t>KZ</t>
  </si>
  <si>
    <t>Kazakhstan</t>
  </si>
  <si>
    <t>KE</t>
  </si>
  <si>
    <t>Kenya</t>
  </si>
  <si>
    <t>KI</t>
  </si>
  <si>
    <t>Kiribati</t>
  </si>
  <si>
    <t>Hungary</t>
  </si>
  <si>
    <t>KP</t>
  </si>
  <si>
    <t>Korea (the Democratic People's Republic of)</t>
  </si>
  <si>
    <t>KR</t>
  </si>
  <si>
    <t>Korea (the Republic of)</t>
  </si>
  <si>
    <t xml:space="preserve">XK </t>
  </si>
  <si>
    <t>Kosovo</t>
  </si>
  <si>
    <t>KW</t>
  </si>
  <si>
    <t>Kuwait</t>
  </si>
  <si>
    <t>KG</t>
  </si>
  <si>
    <t>Kyrgyzstan</t>
  </si>
  <si>
    <t>LA</t>
  </si>
  <si>
    <t>Lao People's Democratic Republic (the)</t>
  </si>
  <si>
    <t>Ireland</t>
  </si>
  <si>
    <t>LB</t>
  </si>
  <si>
    <t>Lebanon</t>
  </si>
  <si>
    <t>LS</t>
  </si>
  <si>
    <t>Lesotho</t>
  </si>
  <si>
    <t>LR</t>
  </si>
  <si>
    <t>Liberia</t>
  </si>
  <si>
    <t>Italy</t>
  </si>
  <si>
    <t>LY</t>
  </si>
  <si>
    <t>Libya</t>
  </si>
  <si>
    <t>LI</t>
  </si>
  <si>
    <t>Liechtenstein</t>
  </si>
  <si>
    <t>MO</t>
  </si>
  <si>
    <t>Macao</t>
  </si>
  <si>
    <t>MG</t>
  </si>
  <si>
    <t>Madagascar</t>
  </si>
  <si>
    <t>MW</t>
  </si>
  <si>
    <t>Malawi</t>
  </si>
  <si>
    <t>MY</t>
  </si>
  <si>
    <t>Malaysia</t>
  </si>
  <si>
    <t>MV</t>
  </si>
  <si>
    <t>Maldives</t>
  </si>
  <si>
    <t>ML</t>
  </si>
  <si>
    <t>Mali</t>
  </si>
  <si>
    <t>MH</t>
  </si>
  <si>
    <t>Marshall Islands (the)</t>
  </si>
  <si>
    <t>MR</t>
  </si>
  <si>
    <t>Mauritania</t>
  </si>
  <si>
    <t>MU</t>
  </si>
  <si>
    <t>Mauritius</t>
  </si>
  <si>
    <t>MX</t>
  </si>
  <si>
    <t>Mexico</t>
  </si>
  <si>
    <t>FM</t>
  </si>
  <si>
    <t>Micronesia (Federated States of)</t>
  </si>
  <si>
    <t>MD</t>
  </si>
  <si>
    <t>Moldova (the Republic of)</t>
  </si>
  <si>
    <t>Latvia</t>
  </si>
  <si>
    <t>MC</t>
  </si>
  <si>
    <t>Monaco</t>
  </si>
  <si>
    <t>MN</t>
  </si>
  <si>
    <t>Mongolia</t>
  </si>
  <si>
    <t>ME</t>
  </si>
  <si>
    <t>Montenegro</t>
  </si>
  <si>
    <t>MS</t>
  </si>
  <si>
    <t>Montserrat</t>
  </si>
  <si>
    <t>MA</t>
  </si>
  <si>
    <t>Morocco</t>
  </si>
  <si>
    <t>MZ</t>
  </si>
  <si>
    <t>Mozambique</t>
  </si>
  <si>
    <t>Lithuania</t>
  </si>
  <si>
    <t>MM</t>
  </si>
  <si>
    <t>Myanmar</t>
  </si>
  <si>
    <t>Luxembourg</t>
  </si>
  <si>
    <t>NA</t>
  </si>
  <si>
    <t>Namibia</t>
  </si>
  <si>
    <t>NR</t>
  </si>
  <si>
    <t>Nauru</t>
  </si>
  <si>
    <t>NP</t>
  </si>
  <si>
    <t>Nepal</t>
  </si>
  <si>
    <t>NC</t>
  </si>
  <si>
    <t>New Caledonia</t>
  </si>
  <si>
    <t>NZ</t>
  </si>
  <si>
    <t>New Zealand</t>
  </si>
  <si>
    <t>NI</t>
  </si>
  <si>
    <t>Nicaragua</t>
  </si>
  <si>
    <t>NE</t>
  </si>
  <si>
    <t>Niger (the)</t>
  </si>
  <si>
    <t>Malta</t>
  </si>
  <si>
    <t>NG</t>
  </si>
  <si>
    <t>Nigeria</t>
  </si>
  <si>
    <t>NU</t>
  </si>
  <si>
    <t>Niue</t>
  </si>
  <si>
    <t>MQ</t>
  </si>
  <si>
    <t>Martinique</t>
  </si>
  <si>
    <t>NF</t>
  </si>
  <si>
    <t>Norfolk Island</t>
  </si>
  <si>
    <t>MP</t>
  </si>
  <si>
    <t>Northern Mariana Islands (the)</t>
  </si>
  <si>
    <t>NO</t>
  </si>
  <si>
    <t>Norway</t>
  </si>
  <si>
    <t>YT</t>
  </si>
  <si>
    <t>Mayotte</t>
  </si>
  <si>
    <t>OM</t>
  </si>
  <si>
    <t>Oman</t>
  </si>
  <si>
    <t>PK</t>
  </si>
  <si>
    <t>Pakistan</t>
  </si>
  <si>
    <t>PW</t>
  </si>
  <si>
    <t>Palau</t>
  </si>
  <si>
    <t>PS</t>
  </si>
  <si>
    <t>Palestine, State of</t>
  </si>
  <si>
    <t>PA</t>
  </si>
  <si>
    <t>Panama</t>
  </si>
  <si>
    <t>PG</t>
  </si>
  <si>
    <t>Papua New Guinea</t>
  </si>
  <si>
    <t>PY</t>
  </si>
  <si>
    <t>Paraguay</t>
  </si>
  <si>
    <t>PE</t>
  </si>
  <si>
    <t>Peru</t>
  </si>
  <si>
    <t>PH</t>
  </si>
  <si>
    <t>Philippines (the)</t>
  </si>
  <si>
    <t>PN</t>
  </si>
  <si>
    <t>Pitcairn</t>
  </si>
  <si>
    <t>PR</t>
  </si>
  <si>
    <t>Puerto Rico</t>
  </si>
  <si>
    <t>QA</t>
  </si>
  <si>
    <t>Qatar</t>
  </si>
  <si>
    <t>MK</t>
  </si>
  <si>
    <t>Republic of North Macedonia</t>
  </si>
  <si>
    <t>RU</t>
  </si>
  <si>
    <t>Russian Federation (the)</t>
  </si>
  <si>
    <t>Netherlands (the)</t>
  </si>
  <si>
    <t>RW</t>
  </si>
  <si>
    <t>Rwanda</t>
  </si>
  <si>
    <t>BL</t>
  </si>
  <si>
    <t>Saint Barthélemy</t>
  </si>
  <si>
    <t>SH</t>
  </si>
  <si>
    <t>Saint Helena, Ascension and Tristan da Cunha</t>
  </si>
  <si>
    <t>KN</t>
  </si>
  <si>
    <t>Saint Kitts and Nevis</t>
  </si>
  <si>
    <t>LC</t>
  </si>
  <si>
    <t>Saint Lucia</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</si>
  <si>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</si>
  <si>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</si>
  <si>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</si>
  <si>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</si>
  <si>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</si>
  <si>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</si>
  <si>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</si>
  <si>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</si>
  <si>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</si>
  <si>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</si>
  <si>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</si>
  <si>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</si>
  <si>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</si>
  <si>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</si>
  <si>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</si>
  <si>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</si>
  <si>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</si>
  <si>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</si>
  <si>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</si>
  <si>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</si>
  <si>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</si>
  <si>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</si>
  <si>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</si>
  <si>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</si>
  <si>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SB</t>
  </si>
  <si>
    <t>Solomon Islands</t>
  </si>
  <si>
    <t>SO</t>
  </si>
  <si>
    <t>Somalia</t>
  </si>
  <si>
    <t>ZA</t>
  </si>
  <si>
    <t>South Africa</t>
  </si>
  <si>
    <t>Poland</t>
  </si>
  <si>
    <t>GS</t>
  </si>
  <si>
    <t>South Georgia and the South Sandwich Islands</t>
  </si>
  <si>
    <t>Portugal</t>
  </si>
  <si>
    <t>SS</t>
  </si>
  <si>
    <t>South Sudan</t>
  </si>
  <si>
    <t>LK</t>
  </si>
  <si>
    <t>Sri Lanka</t>
  </si>
  <si>
    <t>SD</t>
  </si>
  <si>
    <t>Sudan (the)</t>
  </si>
  <si>
    <t>SR</t>
  </si>
  <si>
    <t>Suriname</t>
  </si>
  <si>
    <t>Romania</t>
  </si>
  <si>
    <t>SJ</t>
  </si>
  <si>
    <t>Svalbard and Jan Mayen</t>
  </si>
  <si>
    <t>CH</t>
  </si>
  <si>
    <t>Switzerland</t>
  </si>
  <si>
    <t>SY</t>
  </si>
  <si>
    <t>Syrian Arab Republic</t>
  </si>
  <si>
    <t>RE</t>
  </si>
  <si>
    <t>Réunion</t>
  </si>
  <si>
    <t>TW</t>
  </si>
  <si>
    <t>Taiwan (Province of China)</t>
  </si>
  <si>
    <t>TJ</t>
  </si>
  <si>
    <t>Tajikistan</t>
  </si>
  <si>
    <t>TZ</t>
  </si>
  <si>
    <t>Tanzania, United Republic of</t>
  </si>
  <si>
    <t>TH</t>
  </si>
  <si>
    <t>Thailand</t>
  </si>
  <si>
    <t>TL</t>
  </si>
  <si>
    <t>Timor-Leste</t>
  </si>
  <si>
    <t>MF</t>
  </si>
  <si>
    <t>Saint Martin (French part)</t>
  </si>
  <si>
    <t>TG</t>
  </si>
  <si>
    <t>Togo</t>
  </si>
  <si>
    <t>TK</t>
  </si>
  <si>
    <t>Tokelau</t>
  </si>
  <si>
    <t>TO</t>
  </si>
  <si>
    <t>Tonga</t>
  </si>
  <si>
    <t>TT</t>
  </si>
  <si>
    <t>Trinidad and Tobago</t>
  </si>
  <si>
    <t>TN</t>
  </si>
  <si>
    <t>Tunisia</t>
  </si>
  <si>
    <t>TR</t>
  </si>
  <si>
    <t>Turkey</t>
  </si>
  <si>
    <t>TM</t>
  </si>
  <si>
    <t>Turkmenistan</t>
  </si>
  <si>
    <t>TC</t>
  </si>
  <si>
    <t>Turks and Caicos Islands (the)</t>
  </si>
  <si>
    <t>TV</t>
  </si>
  <si>
    <t>Tuvalu</t>
  </si>
  <si>
    <t>UG</t>
  </si>
  <si>
    <t>Uganda</t>
  </si>
  <si>
    <t>UA</t>
  </si>
  <si>
    <t>Ukraine</t>
  </si>
  <si>
    <t>AE</t>
  </si>
  <si>
    <t>United Arab Emirates (the)</t>
  </si>
  <si>
    <t>GB</t>
  </si>
  <si>
    <t>United Kingdom of Great Britain and Northern Ireland (the)</t>
  </si>
  <si>
    <t>Slovakia</t>
  </si>
  <si>
    <t>UM</t>
  </si>
  <si>
    <t>United States Minor Outlying Islands (the)</t>
  </si>
  <si>
    <t>Slovenia</t>
  </si>
  <si>
    <t>US</t>
  </si>
  <si>
    <t>United States of America (the)</t>
  </si>
  <si>
    <t>UY</t>
  </si>
  <si>
    <t>Uruguay</t>
  </si>
  <si>
    <t>UZ</t>
  </si>
  <si>
    <t>Uzbekistan</t>
  </si>
  <si>
    <t>VU</t>
  </si>
  <si>
    <t>Vanuatu</t>
  </si>
  <si>
    <t>VE</t>
  </si>
  <si>
    <t>Venezuela (Bolivarian Republic of)</t>
  </si>
  <si>
    <t>VN</t>
  </si>
  <si>
    <t>Viet Nam</t>
  </si>
  <si>
    <t>Spain</t>
  </si>
  <si>
    <t>VG</t>
  </si>
  <si>
    <t>Virgin Islands (British)</t>
  </si>
  <si>
    <t>VI</t>
  </si>
  <si>
    <t>Virgin Islands (U.S.)</t>
  </si>
  <si>
    <t>WF</t>
  </si>
  <si>
    <t>Wallis and Futuna</t>
  </si>
  <si>
    <t>EH</t>
  </si>
  <si>
    <t>Western Sahara</t>
  </si>
  <si>
    <t>YE</t>
  </si>
  <si>
    <t>Yemen</t>
  </si>
  <si>
    <t>Sweden</t>
  </si>
  <si>
    <t>ZM</t>
  </si>
  <si>
    <t>Zambia</t>
  </si>
  <si>
    <t>ZW</t>
  </si>
  <si>
    <t>Zimbabwe</t>
  </si>
  <si>
    <t>AX</t>
  </si>
  <si>
    <t>Åland Islands</t>
  </si>
  <si>
    <t>Table</t>
  </si>
  <si>
    <t>Column</t>
  </si>
  <si>
    <t>Entry cell</t>
  </si>
  <si>
    <t>Datapoint</t>
  </si>
  <si>
    <t>Column Label</t>
  </si>
  <si>
    <t>Validation Code</t>
  </si>
  <si>
    <t>Type</t>
  </si>
  <si>
    <t>Severity</t>
  </si>
  <si>
    <t>Error Message</t>
  </si>
  <si>
    <t>Excel formula</t>
  </si>
  <si>
    <t>Aggregated Errors</t>
  </si>
  <si>
    <t>B8</t>
  </si>
  <si>
    <t>AMLA_VR_AMD.00.01.C010_001</t>
  </si>
  <si>
    <t>Consistency</t>
  </si>
  <si>
    <t>ERROR</t>
  </si>
  <si>
    <t>LEI does not have 20 characters</t>
  </si>
  <si>
    <t>D8</t>
  </si>
  <si>
    <t>AMLA_VR_AMD.00.01.C030_001</t>
  </si>
  <si>
    <t>MandatoryField</t>
  </si>
  <si>
    <t>This field is mandatory</t>
  </si>
  <si>
    <t>F8</t>
  </si>
  <si>
    <t>AMLA_VR_AMD.00.01.C050_001</t>
  </si>
  <si>
    <t>The value is not an accepted value. Please select a valid option from the list.</t>
  </si>
  <si>
    <t>AMLA_VR_AMD.00.01.C050_002</t>
  </si>
  <si>
    <t>G8</t>
  </si>
  <si>
    <t>AMLA_VR_AMD.00.01.C060_001</t>
  </si>
  <si>
    <t>If "Other" is selected as Category, it must be further specified</t>
  </si>
  <si>
    <t>H8</t>
  </si>
  <si>
    <t>AMLA_VR_AMD.00.01.C070_001</t>
  </si>
  <si>
    <t>AMLA_VR_AMD.00.01.C070_002</t>
  </si>
  <si>
    <t>I8</t>
  </si>
  <si>
    <t>AMLA_VR_AMD.00.01.C080_001</t>
  </si>
  <si>
    <t>AMLA_VR_AMD.00.01.C080_002</t>
  </si>
  <si>
    <t>AMLA_VR_AMD.00.01.C080_003</t>
  </si>
  <si>
    <t>The financial supervisor of that entity is not within the Member State of the reporting obliged entity.</t>
  </si>
  <si>
    <t>J8</t>
  </si>
  <si>
    <t>AMLA_VR_AMD.00.01.C090_001</t>
  </si>
  <si>
    <t>K8</t>
  </si>
  <si>
    <t>AMLA_VR_AMD.00.01.C100_001</t>
  </si>
  <si>
    <t>L8</t>
  </si>
  <si>
    <t>AMLA_VR_AMD.00.01.C110_001</t>
  </si>
  <si>
    <t>M8</t>
  </si>
  <si>
    <t>AMLA_VR_AMD.00.01.C120_001</t>
  </si>
  <si>
    <t>AMLA_VR_AMD.00.01.C120_002</t>
  </si>
  <si>
    <t>AMLA_VR_AMD.00.02.C010_002</t>
  </si>
  <si>
    <t>AMLA_VR_AMD.00.02.C030_001</t>
  </si>
  <si>
    <t>Must be provided given your your answer to AMD.00.01.C120.</t>
  </si>
  <si>
    <t>E8</t>
  </si>
  <si>
    <t>AMLA_VR_AMD.00.02.C040_001</t>
  </si>
  <si>
    <t>Must be provided given your answer to AMD.00.01.C120.</t>
  </si>
  <si>
    <t>AMLA_VR_AMD.00.02.C040_002</t>
  </si>
  <si>
    <t>AMLA_VR_AMD.00.02.C050_001</t>
  </si>
  <si>
    <t>AMLA_VR_AMD.00.02.C060_001</t>
  </si>
  <si>
    <t>The financial supervisor of that entity is not within the Member State of the designated reporting obliged entity.</t>
  </si>
  <si>
    <t>AMLA_VR_AMD.00.03.C010_001</t>
  </si>
  <si>
    <t>C8</t>
  </si>
  <si>
    <t>AMLA_VR_AMD.00.03.C020_001</t>
  </si>
  <si>
    <t>AMLA_VR_AMD.00.03.C030_001</t>
  </si>
  <si>
    <t>AMD.00.03.C030 is mandatory if AMD.00.03.C010 is filled.</t>
  </si>
  <si>
    <t>AMLA_VR_AMD.01.01.C010_001</t>
  </si>
  <si>
    <t>AMLA_VR_AMD.01.01.C010_002</t>
  </si>
  <si>
    <t>AMLA_VR_AMD.01.01.C020_001</t>
  </si>
  <si>
    <t>AMLA_VR_AMD.01.01.C020_002</t>
  </si>
  <si>
    <t>AMLA_VR_AMD.01.01.C030_001</t>
  </si>
  <si>
    <t>AMLA_VR_AMD.01.01.C030_002</t>
  </si>
  <si>
    <t>AMLA_VR_AMD.01.01.C040_001</t>
  </si>
  <si>
    <t>AMLA_VR_AMD.01.01.C040_002</t>
  </si>
  <si>
    <t>AMLA_VR_AMD.01.01.C050_001</t>
  </si>
  <si>
    <t>Must be provided given that AMD.01.01.C040 is "Yes"</t>
  </si>
  <si>
    <t>AMLA_VR_AMD.01.01.C050_002</t>
  </si>
  <si>
    <t>The value is not an accepted value. Please enter an integer number.</t>
  </si>
  <si>
    <t>AMLA_VR_AMD.02.01.C010_001</t>
  </si>
  <si>
    <t>AMLA_VR_AMD.02.01.C030_001</t>
  </si>
  <si>
    <t>Must be provided given your answer to AMD.01.01.C010.</t>
  </si>
  <si>
    <t>AMLA_VR_AMD.02.01.C040_001</t>
  </si>
  <si>
    <t>AMLA_VR_AMD.02.01.C050_001</t>
  </si>
  <si>
    <t>AMLA_VR_AMD.02.01.C050_002</t>
  </si>
  <si>
    <t>AMLA_VR_AMD.02.01.C050_003</t>
  </si>
  <si>
    <t>You are not the entity who should report data on behalf of the group, please enter your ultimate parent in AMD.00.02 and submit the sheet.</t>
  </si>
  <si>
    <t>AMLA_VR_AMD.02.01.C060_001</t>
  </si>
  <si>
    <t>AMLA_VR_AMD.02.02.C030_001</t>
  </si>
  <si>
    <t>Must be provided given your answer to AMD.01.01.C120.</t>
  </si>
  <si>
    <t>AMLA_VR_AMD.03.01.C010_001</t>
  </si>
  <si>
    <t>At least one LEI does not have 20 characters.</t>
  </si>
  <si>
    <t>AMLA_VR_AMD.03.01.C030_001</t>
  </si>
  <si>
    <t>value is missing, while other fields of that row are populated.</t>
  </si>
  <si>
    <t>D8:D175</t>
  </si>
  <si>
    <t>AMLA_VR_AMD.03.01.C030_002</t>
  </si>
  <si>
    <t>At least one entry is mandatory, given your answer to AMD.01.01.C030.</t>
  </si>
  <si>
    <t>AMLA_VR_AMD.03.01.C040_001</t>
  </si>
  <si>
    <t>AMLA_VR_AMD.03.01.C050_001</t>
  </si>
  <si>
    <t>Value is missing, while other fields of that row are populated.</t>
  </si>
  <si>
    <t>AMLA_VR_AMD.03.01.C060_001</t>
  </si>
  <si>
    <t>Value is missing, while "Other" was selected in previous cell.</t>
  </si>
  <si>
    <t>AMLA_VR_AMD.03.01.C070_001</t>
  </si>
  <si>
    <t>AMLA_VR_AMD.03.01.C080_001</t>
  </si>
  <si>
    <t>AMLA_VR_AMD.03.01.C080_002</t>
  </si>
  <si>
    <t>For at least one entity, the financial supervisor of that entity is not within the Member State of the reported establishment.</t>
  </si>
  <si>
    <t>AMLA_VR_AMD.03.01.C090_001</t>
  </si>
  <si>
    <t>AMLA_VR_AMD.03.01.C100_001</t>
  </si>
  <si>
    <t>AMLA_VR_AMD.03.01.C110_001</t>
  </si>
  <si>
    <t>AMLA_VR_AMD.03.01.C120_001</t>
  </si>
  <si>
    <t>N8</t>
  </si>
  <si>
    <t>AMLA_VR_AMD.03.01.C130_001</t>
  </si>
  <si>
    <t>O8</t>
  </si>
  <si>
    <t>AMLA_VR_AMD.03.01.C140_001</t>
  </si>
  <si>
    <t>P8</t>
  </si>
  <si>
    <t>AMLA_VR_AMD.03.01.C150_001</t>
  </si>
  <si>
    <t>AMLA_VR_AMD.03.01.C150_002</t>
  </si>
  <si>
    <t>Field should be empty, if previous field is "No".</t>
  </si>
  <si>
    <t>AMLA_VR_AMD.03.01.C150_003</t>
  </si>
  <si>
    <t>At least one entry is not a integer number.</t>
  </si>
  <si>
    <t>AMLA_VR_AMD.04.01.C010_001</t>
  </si>
  <si>
    <t>AMLA_VR_AMD.04.01.C020_001</t>
  </si>
  <si>
    <t>AMLA_VR_AMD.04.01.C030_001</t>
  </si>
  <si>
    <t>AMLA_VR_AMD.04.01.C040_001</t>
  </si>
  <si>
    <t>Value is mandatory, if customers in that country &lt; 20,000.</t>
  </si>
  <si>
    <t>AMLA_VR_AMD.04.01.C040_002</t>
  </si>
  <si>
    <t>AMLA_VR_AMD.04.01.C050_001</t>
  </si>
  <si>
    <t>AMLA_VR_AMD.04.01.C050_002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</si>
</sst>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0"/>
      <name val="Calibri"/>
      <family val="2"/>
      <scheme val="minor"/>
    </font>
    <font>
      <b/>
      <sz val="18"/>
      <color theme="0"/>
      <name val="Calibri"/>
      <family val="2"/>
      <scheme val="minor"/>
    </font>
    <font>
      <b/>
      <sz val="11"/>
      <color rgb="FF000000"/>
      <name val="Calibri"/>
      <family val="2"/>
      <scheme val="minor"/>
    </font>
    <font>
      <sz val="11"/>
      <color rgb="FF000000"/>
      <name val="Calibri"/>
      <family val="2"/>
      <scheme val="minor"/>
    </font>
    <font>
      <sz val="8"/>
      <color rgb="FF212529"/>
      <name val="Inherit"/>
    </font>
    <font>
      <b/>
      <sz val="11"/>
      <color theme="0"/>
      <name val="Calibri"/>
      <family val="2"/>
      <scheme val="minor"/>
    </font>
    <font>
      <b/>
      <sz val="11"/>
      <color theme="1"/>
      <name val="Calibri"/>
      <family val="2"/>
      <scheme val="minor"/>
    </font>
    <font>
      <u/>
      <sz val="11"/>
      <color theme="10"/>
      <name val="Calibri"/>
      <family val="2"/>
      <scheme val="minor"/>
    </font>
    <font>
      <b/>
      <sz val="14"/>
      <color rgb="FF000000"/>
      <name val="Calibri"/>
      <family val="2"/>
    </font>
    <font>
      <b/>
      <sz val="14"/>
      <color theme="1"/>
      <name val="Calibri"/>
      <family val="2"/>
      <scheme val="minor"/>
    </font>
    <font>
      <b/>
      <sz val="14"/>
      <name val="Calibri"/>
      <family val="2"/>
      <scheme val="minor"/>
    </font>
    <font>
      <sz val="14"/>
      <color rgb="FF000000"/>
      <name val="Calibri"/>
      <family val="2"/>
    </font>
    <font>
      <sz val="14"/>
      <name val="Calibri"/>
      <family val="2"/>
    </font>
    <font>
      <sz val="14"/>
      <color theme="1"/>
      <name val="Calibri"/>
      <family val="2"/>
      <scheme val="minor"/>
    </font>
    <font>
      <sz val="8"/>
      <name val="Calibri"/>
      <family val="2"/>
      <scheme val="minor"/>
    </font>
    <font>
      <u/>
      <sz val="14"/>
      <color theme="10"/>
      <name val="Calibri"/>
      <family val="2"/>
      <scheme val="minor"/>
    </font>
    <font>
      <b/>
      <sz val="18"/>
      <name val="Calibri"/>
      <family val="2"/>
      <scheme val="minor"/>
    </font>
    <font>
      <i/>
      <sz val="10"/>
      <color theme="1"/>
      <name val="Calibri"/>
      <family val="2"/>
      <scheme val="minor"/>
    </font>
    <font>
      <i/>
      <sz val="14"/>
      <color theme="4"/>
      <name val="Calibri"/>
      <family val="2"/>
    </font>
    <font>
      <b/>
      <sz val="12"/>
      <color theme="4"/>
      <name val="Calibri"/>
      <family val="2"/>
      <scheme val="minor"/>
    </font>
    <font>
      <i/>
      <sz val="14"/>
      <color theme="1"/>
      <name val="Calibri"/>
      <family val="2"/>
      <scheme val="minor"/>
    </font>
    <font>
      <b/>
      <sz val="14"/>
      <color theme="0"/>
      <name val="Calibri"/>
      <family val="2"/>
      <scheme val="minor"/>
    </font>
    <font>
      <b/>
      <sz val="28"/>
      <color theme="1"/>
      <name val="Calibri"/>
      <family val="2"/>
      <scheme val="minor"/>
    </font>
    <font>
      <b/>
      <u/>
      <sz val="14"/>
      <color theme="1"/>
      <name val="Calibri"/>
      <family val="2"/>
      <scheme val="minor"/>
    </font>
    <font>
      <sz val="12"/>
      <color indexed="81"/>
      <name val="Tahoma"/>
      <family val="2"/>
    </font>
  </fonts>
  <fills count="17">
    <fill>
      <patternFill patternType="none"/>
    </fill>
    <fill>
      <patternFill patternType="gray125"/>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rgb="FFD6DCE4"/>
        <bgColor rgb="FF000000"/>
      </patternFill>
    </fill>
    <fill>
      <patternFill patternType="solid">
        <fgColor theme="2"/>
        <bgColor indexed="64"/>
      </patternFill>
    </fill>
    <fill>
      <patternFill patternType="solid">
        <fgColor rgb="FFBDD7EE"/>
        <bgColor rgb="FF000000"/>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9"/>
        <bgColor indexed="64"/>
      </patternFill>
    </fill>
  </fills>
  <borders count="42">
    <border>
      <left/>
      <right/>
      <top/>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FFFFFF"/>
      </right>
      <top/>
      <bottom/>
      <diagonal/>
    </border>
    <border>
      <left style="thin">
        <color indexed="64"/>
      </left>
      <right style="hair">
        <color indexed="64"/>
      </right>
      <top/>
      <bottom style="mediumDashed">
        <color indexed="64"/>
      </bottom>
      <diagonal/>
    </border>
    <border>
      <left style="thin">
        <color indexed="64"/>
      </left>
      <right style="hair">
        <color indexed="64"/>
      </right>
      <top/>
      <bottom style="hair">
        <color indexed="64"/>
      </bottom>
      <diagonal/>
    </border>
    <border>
      <left style="medium">
        <color rgb="FFDEE2E6"/>
      </left>
      <right style="medium">
        <color rgb="FFDEE2E6"/>
      </right>
      <top style="medium">
        <color rgb="FFDEE2E6"/>
      </top>
      <bottom style="medium">
        <color rgb="FFDEE2E6"/>
      </bottom>
      <diagonal/>
    </border>
    <border>
      <left style="thin">
        <color indexed="64"/>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theme="0"/>
      </left>
      <right style="thin">
        <color theme="0"/>
      </right>
      <top style="thin">
        <color theme="0"/>
      </top>
      <bottom style="thin">
        <color theme="0"/>
      </bottom>
      <diagonal/>
    </border>
    <border>
      <left/>
      <right/>
      <top/>
      <bottom style="double">
        <color indexed="64"/>
      </bottom>
      <diagonal/>
    </border>
    <border>
      <left style="thin">
        <color theme="0"/>
      </left>
      <right style="thin">
        <color theme="0"/>
      </right>
      <top/>
      <bottom style="thin">
        <color theme="0"/>
      </bottom>
      <diagonal/>
    </border>
    <border>
      <left/>
      <right style="thin">
        <color rgb="FFFFFFFF"/>
      </right>
      <top/>
      <bottom style="double">
        <color indexed="64"/>
      </bottom>
      <diagonal/>
    </border>
    <border>
      <left style="thin">
        <color indexed="64"/>
      </left>
      <right/>
      <top/>
      <bottom style="mediumDashed">
        <color indexed="64"/>
      </bottom>
      <diagonal/>
    </border>
    <border>
      <left/>
      <right/>
      <top/>
      <bottom style="mediumDashed">
        <color indexed="64"/>
      </bottom>
      <diagonal/>
    </border>
    <border>
      <left/>
      <right style="hair">
        <color indexed="64"/>
      </right>
      <top/>
      <bottom style="mediumDashed">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medium">
        <color indexed="64"/>
      </top>
      <bottom style="thin">
        <color indexed="64"/>
      </bottom>
      <diagonal/>
    </border>
    <border>
      <left/>
      <right/>
      <top style="double">
        <color indexed="64"/>
      </top>
      <bottom/>
      <diagonal/>
    </border>
    <border>
      <left style="thin">
        <color indexed="64"/>
      </left>
      <right style="hair">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thin">
        <color rgb="FFFFFFFF"/>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theme="0"/>
      </left>
      <right/>
      <top style="thin">
        <color rgb="FFFFFFFF"/>
      </top>
      <bottom style="thin">
        <color rgb="FFFFFFFF"/>
      </bottom>
      <diagonal/>
    </border>
    <border>
      <left style="thin">
        <color theme="0"/>
      </left>
      <right/>
      <top/>
      <bottom style="thin">
        <color rgb="FFFFFFFF"/>
      </bottom>
      <diagonal/>
    </border>
    <border>
      <left style="thin">
        <color rgb="FFFFFFFF"/>
      </left>
      <right style="thin">
        <color theme="0"/>
      </right>
      <top style="thin">
        <color rgb="FFFFFFFF"/>
      </top>
      <bottom style="double">
        <color indexed="64"/>
      </bottom>
      <diagonal/>
    </border>
    <border>
      <left/>
      <right/>
      <top style="thin">
        <color theme="0"/>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25">
    <xf numFmtId="0" fontId="0" fillId="0" borderId="0" xfId="0"/>
    <xf numFmtId="0" fontId="0" fillId="0" borderId="0" xfId="0" applyAlignment="1">
      <alignment vertical="center"/>
    </xf>
    <xf numFmtId="49" fontId="0" fillId="0" borderId="0" xfId="0" applyNumberFormat="1"/>
    <xf numFmtId="0" fontId="3" fillId="7" borderId="4" xfId="0" applyFont="1" applyFill="1" applyBorder="1"/>
    <xf numFmtId="0" fontId="4" fillId="7" borderId="5" xfId="0" applyFont="1" applyFill="1" applyBorder="1"/>
    <xf numFmtId="0" fontId="0" fillId="0" borderId="0" xfId="0" applyAlignment="1">
      <alignment vertical="center" wrapText="1"/>
    </xf>
    <xf numFmtId="0" fontId="5" fillId="8" borderId="6" xfId="0" applyFont="1" applyFill="1" applyBorder="1" applyAlignment="1">
      <alignment vertical="center" wrapText="1"/>
    </xf>
    <xf numFmtId="0" fontId="4" fillId="7" borderId="7" xfId="0" applyFont="1" applyFill="1" applyBorder="1"/>
    <xf numFmtId="0" fontId="6" fillId="4" borderId="0" xfId="0" applyFont="1" applyFill="1"/>
    <xf numFmtId="0" fontId="7" fillId="0" borderId="0" xfId="0" applyFont="1"/>
    <xf numFmtId="0" fontId="0" fillId="0" borderId="0" xfId="0" applyAlignment="1">
      <alignment horizontal="center"/>
    </xf>
    <xf numFmtId="49" fontId="14" fillId="3" borderId="0" xfId="0" applyNumberFormat="1" applyFont="1" applyFill="1" applyProtection="1">
      <protection locked="0"/>
    </xf>
    <xf numFmtId="49" fontId="14" fillId="3" borderId="0" xfId="0" applyNumberFormat="1" applyFont="1" applyFill="1" applyAlignment="1" applyProtection="1">
      <alignment wrapText="1"/>
      <protection locked="0"/>
    </xf>
    <xf numFmtId="0" fontId="14" fillId="8" borderId="20" xfId="0" applyFont="1" applyFill="1" applyBorder="1" applyAlignment="1" applyProtection="1">
      <alignment horizontal="center" vertical="center" wrapText="1"/>
      <protection locked="0"/>
    </xf>
    <xf numFmtId="0" fontId="14" fillId="8" borderId="18" xfId="0" applyFont="1" applyFill="1" applyBorder="1" applyAlignment="1" applyProtection="1">
      <alignment horizontal="center" vertical="center" wrapText="1"/>
      <protection locked="0"/>
    </xf>
    <xf numFmtId="0" fontId="12" fillId="3" borderId="3" xfId="0" applyFont="1" applyFill="1" applyBorder="1" applyAlignment="1" applyProtection="1">
      <alignment vertical="center"/>
      <protection locked="0"/>
    </xf>
    <xf numFmtId="49" fontId="14" fillId="3" borderId="0" xfId="0" applyNumberFormat="1" applyFont="1" applyFill="1" applyAlignment="1" applyProtection="1">
      <alignment vertical="center"/>
      <protection locked="0"/>
    </xf>
    <xf numFmtId="0" fontId="14" fillId="0" borderId="0" xfId="0" applyFont="1"/>
    <xf numFmtId="49" fontId="12" fillId="3" borderId="3" xfId="0" applyNumberFormat="1" applyFont="1" applyFill="1" applyBorder="1" applyProtection="1">
      <protection locked="0"/>
    </xf>
    <xf numFmtId="49" fontId="12" fillId="3" borderId="0" xfId="0" applyNumberFormat="1" applyFont="1" applyFill="1" applyProtection="1">
      <protection locked="0"/>
    </xf>
    <xf numFmtId="49" fontId="14" fillId="0" borderId="0" xfId="0" applyNumberFormat="1" applyFont="1" applyProtection="1">
      <protection locked="0"/>
    </xf>
    <xf numFmtId="0" fontId="6" fillId="4" borderId="0" xfId="0" applyFont="1" applyFill="1" applyAlignment="1">
      <alignment horizontal="center"/>
    </xf>
    <xf numFmtId="2" fontId="6" fillId="4" borderId="0" xfId="0" applyNumberFormat="1" applyFont="1" applyFill="1" applyAlignment="1">
      <alignment horizontal="center"/>
    </xf>
    <xf numFmtId="0" fontId="7" fillId="0" borderId="0" xfId="0" applyFont="1" applyAlignment="1">
      <alignment horizontal="center"/>
    </xf>
    <xf numFmtId="2" fontId="0" fillId="0" borderId="0" xfId="0" applyNumberFormat="1" applyAlignment="1">
      <alignment horizontal="center"/>
    </xf>
    <xf numFmtId="49" fontId="0" fillId="14" borderId="0" xfId="0" applyNumberFormat="1" applyFill="1"/>
    <xf numFmtId="0" fontId="0" fillId="14" borderId="0" xfId="0" applyFill="1" applyAlignment="1">
      <alignment horizontal="center"/>
    </xf>
    <xf numFmtId="0" fontId="7" fillId="14" borderId="0" xfId="0" applyFont="1" applyFill="1" applyAlignment="1">
      <alignment horizontal="center"/>
    </xf>
    <xf numFmtId="1" fontId="14" fillId="0" borderId="0" xfId="0" applyNumberFormat="1" applyFont="1" applyAlignment="1" applyProtection="1">
      <alignment horizontal="center"/>
      <protection locked="0"/>
    </xf>
    <xf numFmtId="0" fontId="14" fillId="3" borderId="0" xfId="0" applyFont="1" applyFill="1" applyAlignment="1">
      <alignment horizontal="center" wrapText="1"/>
    </xf>
    <xf numFmtId="0" fontId="14" fillId="0" borderId="11" xfId="0" applyFont="1" applyBorder="1" applyAlignment="1">
      <alignment horizontal="center"/>
    </xf>
    <xf numFmtId="0" fontId="14" fillId="0" borderId="11" xfId="0" applyFont="1" applyBorder="1" applyAlignment="1">
      <alignment horizontal="left" indent="1"/>
    </xf>
    <xf numFmtId="49" fontId="0" fillId="0" borderId="0" xfId="0" quotePrefix="1" applyNumberFormat="1"/>
    <xf numFmtId="0" fontId="14" fillId="0" borderId="15" xfId="0" applyFont="1" applyBorder="1" applyAlignment="1">
      <alignment horizontal="center" vertical="center" wrapText="1"/>
    </xf>
    <xf numFmtId="49" fontId="12" fillId="6" borderId="29" xfId="0" applyNumberFormat="1" applyFont="1" applyFill="1" applyBorder="1" applyProtection="1">
      <protection locked="0"/>
    </xf>
    <xf numFmtId="49" fontId="14" fillId="0" borderId="29" xfId="0" applyNumberFormat="1" applyFont="1" applyBorder="1" applyProtection="1">
      <protection locked="0"/>
    </xf>
    <xf numFmtId="0" fontId="6" fillId="15" borderId="0" xfId="0" applyFont="1" applyFill="1"/>
    <xf numFmtId="0" fontId="4" fillId="0" borderId="0" xfId="0" applyFont="1" applyAlignment="1">
      <alignment vertical="center" wrapText="1"/>
    </xf>
    <xf numFmtId="0" fontId="4" fillId="0" borderId="0" xfId="0" applyFont="1" applyAlignment="1">
      <alignment horizontal="justify" vertical="center" wrapText="1"/>
    </xf>
    <xf numFmtId="0" fontId="4" fillId="7" borderId="30" xfId="0" applyFont="1" applyFill="1" applyBorder="1"/>
    <xf numFmtId="0" fontId="14" fillId="0" borderId="33" xfId="0" applyFont="1" applyBorder="1" applyAlignment="1">
      <alignment horizontal="left" indent="1"/>
    </xf>
    <xf numFmtId="0" fontId="14" fillId="0" borderId="33" xfId="0" applyFont="1" applyBorder="1" applyAlignment="1">
      <alignment horizontal="center"/>
    </xf>
    <xf numFmtId="0" fontId="14" fillId="0" borderId="34" xfId="0" applyFont="1" applyBorder="1" applyAlignment="1">
      <alignment horizontal="left" vertical="center" indent="1"/>
    </xf>
    <xf numFmtId="0" fontId="14" fillId="0" borderId="34" xfId="0" applyFont="1" applyBorder="1" applyAlignment="1">
      <alignment horizontal="left" vertical="center" wrapText="1" indent="1"/>
    </xf>
    <xf numFmtId="0" fontId="14" fillId="0" borderId="11" xfId="0" applyFont="1" applyBorder="1" applyAlignment="1">
      <alignment horizontal="left" vertical="center" indent="1"/>
    </xf>
    <xf numFmtId="0" fontId="14" fillId="0" borderId="11" xfId="0" applyFont="1" applyBorder="1" applyAlignment="1">
      <alignment horizontal="left" vertical="center" wrapText="1" inden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31" xfId="0" applyFont="1" applyBorder="1" applyAlignment="1">
      <alignment horizontal="center" vertical="center"/>
    </xf>
    <xf numFmtId="0" fontId="14" fillId="0" borderId="11" xfId="0" applyFont="1" applyBorder="1" applyAlignment="1">
      <alignment horizontal="center" vertical="center" wrapText="1"/>
    </xf>
    <xf numFmtId="0" fontId="16" fillId="0" borderId="12" xfId="2" applyFont="1" applyBorder="1" applyAlignment="1">
      <alignment horizontal="center"/>
    </xf>
    <xf numFmtId="0" fontId="16" fillId="0" borderId="32" xfId="2" applyFont="1" applyBorder="1" applyAlignment="1">
      <alignment horizontal="center"/>
    </xf>
    <xf numFmtId="0" fontId="16" fillId="0" borderId="32" xfId="2" applyFont="1" applyBorder="1" applyAlignment="1">
      <alignment horizontal="center" vertical="center"/>
    </xf>
    <xf numFmtId="0" fontId="16" fillId="0" borderId="14" xfId="2" applyFont="1" applyBorder="1" applyAlignment="1">
      <alignment horizontal="center" vertical="center"/>
    </xf>
    <xf numFmtId="0" fontId="11" fillId="2" borderId="0" xfId="1" applyFont="1" applyAlignment="1" applyProtection="1">
      <alignment horizontal="right" vertical="center"/>
    </xf>
    <xf numFmtId="0" fontId="11" fillId="2" borderId="19" xfId="1" applyFont="1" applyBorder="1" applyAlignment="1" applyProtection="1">
      <alignment horizontal="right" vertical="center" wrapText="1"/>
    </xf>
    <xf numFmtId="0" fontId="14" fillId="0" borderId="0" xfId="0" applyFont="1" applyAlignment="1" applyProtection="1">
      <alignment horizontal="right" vertical="center"/>
      <protection locked="0"/>
    </xf>
    <xf numFmtId="0" fontId="11" fillId="2" borderId="19" xfId="1" applyFont="1" applyBorder="1" applyAlignment="1" applyProtection="1">
      <alignment horizontal="right" vertical="center"/>
    </xf>
    <xf numFmtId="0" fontId="14" fillId="8" borderId="18" xfId="0" applyFont="1" applyFill="1" applyBorder="1" applyAlignment="1" applyProtection="1">
      <alignment horizontal="center" vertical="center"/>
      <protection locked="0"/>
    </xf>
    <xf numFmtId="49" fontId="14" fillId="13" borderId="0" xfId="0" applyNumberFormat="1" applyFont="1" applyFill="1" applyProtection="1">
      <protection locked="0"/>
    </xf>
    <xf numFmtId="0" fontId="7" fillId="12" borderId="8" xfId="0" applyFont="1" applyFill="1" applyBorder="1" applyAlignment="1">
      <alignment horizontal="center" vertical="center" wrapText="1"/>
    </xf>
    <xf numFmtId="0" fontId="10" fillId="12" borderId="28" xfId="0" applyFont="1" applyFill="1" applyBorder="1" applyAlignment="1">
      <alignment horizontal="center" vertical="center" wrapText="1"/>
    </xf>
    <xf numFmtId="0" fontId="10" fillId="12" borderId="9" xfId="0" applyFont="1" applyFill="1" applyBorder="1" applyAlignment="1">
      <alignment horizontal="left" vertical="center" wrapText="1" indent="1"/>
    </xf>
    <xf numFmtId="0" fontId="10" fillId="12" borderId="10" xfId="0" applyFont="1" applyFill="1" applyBorder="1" applyAlignment="1">
      <alignment horizontal="left" vertical="center" wrapText="1" indent="1"/>
    </xf>
    <xf numFmtId="0" fontId="0" fillId="3" borderId="0" xfId="0" applyFill="1"/>
    <xf numFmtId="0" fontId="21" fillId="3" borderId="0" xfId="0" applyFont="1" applyFill="1" applyAlignment="1">
      <alignment vertical="center"/>
    </xf>
    <xf numFmtId="0" fontId="10" fillId="3" borderId="0" xfId="0" applyFont="1" applyFill="1" applyAlignment="1">
      <alignment horizontal="right" vertical="center" indent="1"/>
    </xf>
    <xf numFmtId="0" fontId="0" fillId="3" borderId="0" xfId="0" applyFill="1" applyAlignment="1">
      <alignment horizontal="center"/>
    </xf>
    <xf numFmtId="0" fontId="22" fillId="16" borderId="0" xfId="0" applyFont="1" applyFill="1" applyAlignment="1">
      <alignment horizontal="center" vertical="center" wrapText="1"/>
    </xf>
    <xf numFmtId="0" fontId="20" fillId="4" borderId="0" xfId="0" applyFont="1" applyFill="1" applyAlignment="1">
      <alignment horizontal="center" vertical="center"/>
    </xf>
    <xf numFmtId="0" fontId="2" fillId="4" borderId="0" xfId="0" applyFont="1" applyFill="1" applyAlignment="1">
      <alignment vertical="center"/>
    </xf>
    <xf numFmtId="0" fontId="0" fillId="0" borderId="0" xfId="0"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indent="1"/>
    </xf>
    <xf numFmtId="0" fontId="10" fillId="0" borderId="0" xfId="0" applyFont="1" applyAlignment="1">
      <alignment vertical="center"/>
    </xf>
    <xf numFmtId="0" fontId="14" fillId="0" borderId="0" xfId="0" applyFont="1" applyAlignment="1">
      <alignment vertical="center" wrapText="1"/>
    </xf>
    <xf numFmtId="0" fontId="9" fillId="9" borderId="16" xfId="0" applyFont="1" applyFill="1" applyBorder="1" applyAlignment="1">
      <alignment horizontal="center" vertical="center" wrapText="1"/>
    </xf>
    <xf numFmtId="0" fontId="9" fillId="5" borderId="1" xfId="0" applyFont="1" applyFill="1" applyBorder="1" applyAlignment="1">
      <alignment horizontal="center" vertical="center"/>
    </xf>
    <xf numFmtId="49" fontId="12" fillId="9" borderId="16" xfId="0" applyNumberFormat="1" applyFont="1" applyFill="1" applyBorder="1" applyAlignment="1">
      <alignment horizontal="center" vertical="center" wrapText="1"/>
    </xf>
    <xf numFmtId="0" fontId="12" fillId="12" borderId="21" xfId="0" applyFont="1" applyFill="1" applyBorder="1" applyAlignment="1">
      <alignment horizontal="center" vertical="center" wrapText="1"/>
    </xf>
    <xf numFmtId="0" fontId="0" fillId="0" borderId="0" xfId="0" applyAlignment="1">
      <alignment horizontal="center" vertical="center" wrapText="1"/>
    </xf>
    <xf numFmtId="0" fontId="14" fillId="11" borderId="0" xfId="0" applyFont="1" applyFill="1" applyAlignment="1">
      <alignment horizontal="right" vertical="center"/>
    </xf>
    <xf numFmtId="49" fontId="14" fillId="3" borderId="0" xfId="0" applyNumberFormat="1" applyFont="1" applyFill="1"/>
    <xf numFmtId="0" fontId="0" fillId="0" borderId="0" xfId="0" applyAlignment="1">
      <alignment horizontal="right" vertical="center"/>
    </xf>
    <xf numFmtId="0" fontId="14" fillId="3" borderId="0" xfId="0" applyFont="1" applyFill="1" applyAlignment="1">
      <alignment horizontal="right" vertical="center"/>
    </xf>
    <xf numFmtId="0" fontId="14" fillId="6" borderId="0" xfId="0" applyFont="1" applyFill="1"/>
    <xf numFmtId="0" fontId="14" fillId="3" borderId="0" xfId="0" applyFont="1" applyFill="1"/>
    <xf numFmtId="49" fontId="0" fillId="3" borderId="0" xfId="0" applyNumberFormat="1" applyFill="1"/>
    <xf numFmtId="0" fontId="14" fillId="0" borderId="35" xfId="0" applyFont="1" applyBorder="1" applyAlignment="1">
      <alignment vertical="center" wrapText="1"/>
    </xf>
    <xf numFmtId="0" fontId="9" fillId="9" borderId="36" xfId="0" applyFont="1" applyFill="1" applyBorder="1" applyAlignment="1">
      <alignment horizontal="center" vertical="center" wrapText="1"/>
    </xf>
    <xf numFmtId="0" fontId="9" fillId="5" borderId="37" xfId="0" applyFont="1" applyFill="1" applyBorder="1" applyAlignment="1">
      <alignment horizontal="center" vertical="center"/>
    </xf>
    <xf numFmtId="49" fontId="12" fillId="9" borderId="17" xfId="0" applyNumberFormat="1" applyFont="1" applyFill="1" applyBorder="1" applyAlignment="1">
      <alignment horizontal="center" vertical="center" wrapText="1"/>
    </xf>
    <xf numFmtId="49" fontId="12" fillId="9" borderId="36" xfId="0" applyNumberFormat="1" applyFont="1" applyFill="1" applyBorder="1" applyAlignment="1">
      <alignment horizontal="center" vertical="center" wrapText="1"/>
    </xf>
    <xf numFmtId="0" fontId="12" fillId="12" borderId="40" xfId="0" applyFont="1" applyFill="1" applyBorder="1" applyAlignment="1">
      <alignment horizontal="center" vertical="center" wrapText="1"/>
    </xf>
    <xf numFmtId="0" fontId="12" fillId="12" borderId="19"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3" fillId="14" borderId="38" xfId="0" applyFont="1" applyFill="1" applyBorder="1" applyAlignment="1">
      <alignment horizontal="center" vertical="center" wrapText="1"/>
    </xf>
    <xf numFmtId="0" fontId="13" fillId="14" borderId="39" xfId="0" applyFont="1" applyFill="1" applyBorder="1" applyAlignment="1">
      <alignment horizontal="center" vertical="center" wrapText="1"/>
    </xf>
    <xf numFmtId="0" fontId="14" fillId="3" borderId="0" xfId="0" applyFont="1" applyFill="1" applyAlignment="1">
      <alignment vertical="center"/>
    </xf>
    <xf numFmtId="0" fontId="7" fillId="0" borderId="0" xfId="0" applyFont="1" applyAlignment="1">
      <alignment horizontal="center" vertical="center"/>
    </xf>
    <xf numFmtId="0" fontId="14" fillId="0" borderId="0" xfId="0" applyFont="1" applyAlignment="1">
      <alignment horizontal="center" vertical="center"/>
    </xf>
    <xf numFmtId="0" fontId="2" fillId="4" borderId="0" xfId="0" applyFont="1" applyFill="1" applyAlignment="1">
      <alignment horizontal="left" vertical="center"/>
    </xf>
    <xf numFmtId="0" fontId="9" fillId="9" borderId="1" xfId="0" applyFont="1" applyFill="1" applyBorder="1" applyAlignment="1">
      <alignment horizontal="center" vertical="center" wrapText="1"/>
    </xf>
    <xf numFmtId="1" fontId="0" fillId="0" borderId="0" xfId="0" applyNumberFormat="1" applyAlignment="1">
      <alignment horizontal="center"/>
    </xf>
    <xf numFmtId="49" fontId="9" fillId="5" borderId="2" xfId="0" applyNumberFormat="1" applyFont="1" applyFill="1" applyBorder="1" applyAlignment="1">
      <alignment horizontal="center" vertical="center" wrapText="1"/>
    </xf>
    <xf numFmtId="49" fontId="19" fillId="9" borderId="16" xfId="0" applyNumberFormat="1" applyFont="1" applyFill="1" applyBorder="1" applyAlignment="1">
      <alignment horizontal="center" vertical="center" wrapText="1"/>
    </xf>
    <xf numFmtId="0" fontId="14" fillId="3" borderId="0" xfId="0" applyFont="1" applyFill="1" applyProtection="1">
      <protection locked="0"/>
    </xf>
    <xf numFmtId="0" fontId="10" fillId="0" borderId="41" xfId="0" applyFont="1" applyBorder="1" applyAlignment="1">
      <alignment horizontal="left" vertical="center" indent="1"/>
    </xf>
    <xf numFmtId="49" fontId="14" fillId="0" borderId="0" xfId="0" applyNumberFormat="1" applyFont="1"/>
    <xf numFmtId="0" fontId="14" fillId="0" borderId="0" xfId="0" applyFont="1" applyAlignment="1" applyProtection="1">
      <alignment horizontal="center"/>
      <protection locked="0"/>
    </xf>
    <xf numFmtId="0" fontId="12" fillId="12" borderId="21" xfId="0" quotePrefix="1" applyFont="1" applyFill="1" applyBorder="1" applyAlignment="1">
      <alignment horizontal="center" vertical="center" wrapText="1"/>
    </xf>
    <xf numFmtId="0" fontId="14" fillId="12" borderId="0" xfId="0" applyFont="1" applyFill="1" applyAlignment="1">
      <alignment horizontal="left" vertical="center" wrapText="1" indent="1"/>
    </xf>
    <xf numFmtId="0" fontId="17" fillId="12" borderId="25" xfId="0" applyFont="1" applyFill="1" applyBorder="1" applyAlignment="1">
      <alignment horizontal="center" vertical="center"/>
    </xf>
    <xf numFmtId="0" fontId="17" fillId="12" borderId="26" xfId="0" applyFont="1" applyFill="1" applyBorder="1" applyAlignment="1">
      <alignment horizontal="center" vertical="center"/>
    </xf>
    <xf numFmtId="0" fontId="17" fillId="12" borderId="27"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0" fillId="3" borderId="0" xfId="0" applyFill="1" applyAlignment="1">
      <alignment horizontal="center"/>
    </xf>
    <xf numFmtId="0" fontId="10" fillId="10" borderId="0" xfId="0" applyFont="1" applyFill="1" applyAlignment="1">
      <alignment horizontal="center" vertical="center" wrapText="1"/>
    </xf>
    <xf numFmtId="0" fontId="10" fillId="10" borderId="19" xfId="0" applyFont="1" applyFill="1" applyBorder="1" applyAlignment="1">
      <alignment horizontal="center" vertical="center" wrapText="1"/>
    </xf>
    <xf numFmtId="0" fontId="2" fillId="4" borderId="0" xfId="0" applyFont="1" applyFill="1" applyAlignment="1">
      <alignment horizontal="left" vertical="center"/>
    </xf>
    <xf numFmtId="0" fontId="3" fillId="7" borderId="22" xfId="0" applyFont="1" applyFill="1" applyBorder="1" applyAlignment="1">
      <alignment horizontal="center"/>
    </xf>
    <xf numFmtId="0" fontId="3" fillId="7" borderId="23" xfId="0" applyFont="1" applyFill="1" applyBorder="1" applyAlignment="1">
      <alignment horizontal="center"/>
    </xf>
    <xf numFmtId="0" fontId="3" fillId="7" borderId="24" xfId="0" applyFont="1" applyFill="1" applyBorder="1" applyAlignment="1">
      <alignment horizontal="center"/>
    </xf>
  </cellXfs>
  <cellStyles count="3">
    <cellStyle name="Accent1" xfId="1" builtinId="29"/>
    <cellStyle name="Hyperlink" xfId="2" builtinId="8"/>
    <cellStyle name="Normal" xfId="0" builtinId="0"/>
  </cellStyles>
  <dxfs count="61">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ont>
        <color rgb="FF9C0006"/>
      </font>
      <fill>
        <patternFill>
          <bgColor rgb="FFFFC7CE"/>
        </patternFill>
      </fill>
    </dxf>
    <dxf>
      <fill>
        <patternFill>
          <bgColor theme="2"/>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ill>
        <patternFill>
          <bgColor rgb="FFED9797"/>
        </patternFill>
      </fill>
    </dxf>
    <dxf>
      <font>
        <color rgb="FF9C0006"/>
      </font>
      <fill>
        <patternFill>
          <bgColor rgb="FFFFC7CE"/>
        </patternFill>
      </fill>
    </dxf>
    <dxf>
      <font>
        <color rgb="FF9C0006"/>
      </font>
      <fill>
        <patternFill patternType="none">
          <bgColor auto="1"/>
        </patternFill>
      </fill>
    </dxf>
    <dxf>
      <font>
        <color rgb="FF9C0006"/>
      </font>
      <fill>
        <patternFill>
          <bgColor rgb="FFFFC7CE"/>
        </patternFill>
      </fill>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4" tint="0.59996337778862885"/>
        </patternFill>
      </fill>
    </dxf>
    <dxf>
      <font>
        <b/>
        <i val="0"/>
        <color theme="1"/>
      </font>
      <fill>
        <patternFill>
          <bgColor rgb="FFC00000"/>
        </patternFill>
      </fill>
    </dxf>
    <dxf>
      <font>
        <b/>
        <i val="0"/>
        <color theme="1"/>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1860176" cy="498359"/>
    <xdr:pic>
      <xdr:nvPicPr>
        <xdr:cNvPr id="7" name="Picture 2">
          <a:extLst>
            <a:ext uri="{FF2B5EF4-FFF2-40B4-BE49-F238E27FC236}">
              <a16:creationId xmlns:a16="http://schemas.microsoft.com/office/drawing/2014/main" id="{265A9CE0-3C99-4145-BCFA-135C42BF7B7A}"/>
            </a:ext>
          </a:extLst>
        </xdr:cNvPr>
        <xdr:cNvPicPr>
          <a:picLocks noChangeAspect="1"/>
        </xdr:cNvPicPr>
      </xdr:nvPicPr>
      <xdr:blipFill>
        <a:blip xmlns:r="http://schemas.openxmlformats.org/officeDocument/2006/relationships" r:embed="rId1"/>
        <a:stretch>
          <a:fillRect/>
        </a:stretch>
      </xdr:blipFill>
      <xdr:spPr>
        <a:xfrm>
          <a:off x="1" y="0"/>
          <a:ext cx="1860176" cy="49835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7" name="Picture 2">
          <a:extLst>
            <a:ext uri="{FF2B5EF4-FFF2-40B4-BE49-F238E27FC236}">
              <a16:creationId xmlns:a16="http://schemas.microsoft.com/office/drawing/2014/main" id="{E51E6CD1-155F-4DD5-8B65-ADEA55CB97CB}"/>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3" name="Picture 2">
          <a:extLst>
            <a:ext uri="{FF2B5EF4-FFF2-40B4-BE49-F238E27FC236}">
              <a16:creationId xmlns:a16="http://schemas.microsoft.com/office/drawing/2014/main" id="{E385E5F9-E192-459B-A575-8854F0DCCB37}"/>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3685D537-A7F4-4B58-9260-752515F5DCE9}"/>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7539F922-4E4A-4CAC-B2D3-C13F3B6BE404}"/>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CF4A6FBD-925D-4094-94FF-6E6FC03C4C8D}"/>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41782510-9B68-4B68-8016-E8EE8A182BF0}"/>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241DB0BE-7AC0-4F19-94FA-8F2F531BD2A1}"/>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nadine_bihrer_amla_europa_eu/Documents/Documents/Copy%20of%20template_data_collection_Ver_1_VDEF-3.xlsx" TargetMode="External"/><Relationship Id="rId2" Type="http://schemas.openxmlformats.org/officeDocument/2006/relationships/externalLinkPath" Target="https://amlaeuropaeu-my.sharepoint.com/personal/nadine_bihrer_amla_europa_eu/Documents/Documents/Copy%20of%20template_data_collection_Ver_1_VDEF-3.xlsx" TargetMode="External"/><Relationship Id="rId1" Type="http://schemas.openxmlformats.org/officeDocument/2006/relationships/externalLinkPath" Target="/personal/nadine_bihrer_amla_europa_eu/Documents/Documents/Copy%20of%20template_data_collection_Ver_1_VDEF-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QualityDashboard"/>
      <sheetName val="AML.01.01"/>
      <sheetName val="AML.01.02"/>
      <sheetName val="AML.02.01"/>
      <sheetName val="AML.03.01"/>
      <sheetName val="AML.03.02"/>
      <sheetName val="AML.03.03"/>
      <sheetName val="AML.03.04"/>
      <sheetName val="AML.03.05"/>
      <sheetName val="AML.03.06"/>
      <sheetName val="AML.04.01"/>
      <sheetName val="AML.04.02"/>
      <sheetName val="AML.04.03"/>
      <sheetName val="AML.04.04"/>
      <sheetName val="AML.04.05"/>
      <sheetName val="AML.04.06"/>
      <sheetName val="AML.04.07"/>
      <sheetName val="AML.04.08"/>
      <sheetName val="AML.04.09"/>
      <sheetName val="AML.04.10"/>
      <sheetName val="AML.04.11"/>
      <sheetName val="AML.04.12"/>
      <sheetName val="AML.04.13"/>
      <sheetName val="AML.04.14"/>
      <sheetName val="AML.05.01"/>
      <sheetName val="AML.06.01"/>
      <sheetName val="AML.07.01"/>
      <sheetName val="AML.07.02"/>
      <sheetName val="AML.07.03"/>
      <sheetName val="AML.07.04"/>
      <sheetName val="AML.07.05"/>
      <sheetName val="AML.07.06"/>
      <sheetName val="AML.07.07"/>
      <sheetName val="Lists"/>
      <sheetName val="Validations_ex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CDB21-E166-49A2-ADFE-3F9F61BF556E}">
  <sheetPr codeName="Sheet5">
    <tabColor theme="4"/>
  </sheetPr>
  <dimension ref="A2:F18"/>
  <sheetViews>
    <sheetView showGridLines="0" zoomScale="85" zoomScaleNormal="85" workbookViewId="0">
      <selection activeCell="B14" sqref="B14"/>
    </sheetView>
  </sheetViews>
  <sheetFormatPr defaultRowHeight="15"/>
  <cols>
    <col min="1" max="1" width="2.7109375" customWidth="1"/>
    <col min="2" max="2" width="30.140625" customWidth="1"/>
    <col min="3" max="3" width="55" customWidth="1"/>
    <col min="4" max="4" width="33.42578125" customWidth="1"/>
    <col min="5" max="5" width="33.5703125" customWidth="1"/>
    <col min="6" max="6" width="20.42578125" customWidth="1"/>
  </cols>
  <sheetData>
    <row r="2" spans="1:6" ht="23.25">
      <c r="B2" s="112" t="s">
        <v>0</v>
      </c>
      <c r="C2" s="113"/>
      <c r="D2" s="113"/>
      <c r="E2" s="113"/>
      <c r="F2" s="114"/>
    </row>
    <row r="3" spans="1:6" ht="60" customHeight="1">
      <c r="B3" s="115" t="str">
        <f ca="1">IF(SUM(F10:F17)&gt;0,"Cannot be submitted - please fix errors", "Can be submitted")</f>
        <v>Can be submitted</v>
      </c>
      <c r="C3" s="116"/>
      <c r="D3" s="116"/>
      <c r="E3" s="116"/>
      <c r="F3" s="117"/>
    </row>
    <row r="5" spans="1:6">
      <c r="B5" s="111" t="s">
        <v>1</v>
      </c>
      <c r="C5" s="111"/>
      <c r="D5" s="111"/>
      <c r="E5" s="111"/>
      <c r="F5" s="111"/>
    </row>
    <row r="6" spans="1:6" ht="23.25" customHeight="1">
      <c r="B6" s="111"/>
      <c r="C6" s="111"/>
      <c r="D6" s="111"/>
      <c r="E6" s="111"/>
      <c r="F6" s="111"/>
    </row>
    <row r="7" spans="1:6" ht="129.75" customHeight="1">
      <c r="B7" s="111"/>
      <c r="C7" s="111"/>
      <c r="D7" s="111"/>
      <c r="E7" s="111"/>
      <c r="F7" s="111"/>
    </row>
    <row r="8" spans="1:6" ht="19.5" thickBot="1">
      <c r="B8" s="29"/>
      <c r="C8" s="29"/>
      <c r="D8" s="29"/>
      <c r="E8" s="29"/>
      <c r="F8" s="29"/>
    </row>
    <row r="9" spans="1:6" ht="61.5" customHeight="1">
      <c r="B9" s="60" t="s">
        <v>2</v>
      </c>
      <c r="C9" s="61" t="s">
        <v>3</v>
      </c>
      <c r="D9" s="62" t="s">
        <v>4</v>
      </c>
      <c r="E9" s="62" t="s">
        <v>5</v>
      </c>
      <c r="F9" s="63" t="s">
        <v>6</v>
      </c>
    </row>
    <row r="10" spans="1:6" ht="18.75">
      <c r="B10" s="50" t="str">
        <f>HYPERLINK("#AMD.00.01!A1",  "AMD.00.01")</f>
        <v>AMD.00.01</v>
      </c>
      <c r="C10" s="40" t="str" cm="1">
        <f t="array" aca="1" ref="C10" ca="1">INDIRECT("'"&amp;B10&amp;"'!C2")</f>
        <v>Identification of the reporting obliged entity</v>
      </c>
      <c r="D10" s="40" t="s">
        <v>7</v>
      </c>
      <c r="E10" s="41" t="str">
        <f t="shared" ref="E10:E15" ca="1" si="0">IF(LEFT(D10,11)="Please fill",D10,IF(F10=0,"OK","Errors detected"))</f>
        <v>OK</v>
      </c>
      <c r="F10" s="47">
        <f ca="1">COUNTIF(INDIRECT("'"&amp;B10&amp;"'!7:7"), "*ERROR*")-1+COUNTIF(INDIRECT("'"&amp;B10&amp;"'!3:3"), "*ERROR*")</f>
        <v>0</v>
      </c>
    </row>
    <row r="11" spans="1:6" ht="18.75">
      <c r="B11" s="51" t="str">
        <f>HYPERLINK("#AMD.00.02!A1",  "AMD.00.02")</f>
        <v>AMD.00.02</v>
      </c>
      <c r="C11" s="31" t="str" cm="1">
        <f t="array" aca="1" ref="C11" ca="1">INDIRECT("'"&amp;B11&amp;"'!C2")</f>
        <v>Designated Reporting Obliged Entity</v>
      </c>
      <c r="D11" s="31" t="str">
        <f>IF('AMD.00.01'!M8="Yes","Yes",
      IF('AMD.00.01'!M8="","Please fill AMD.00.01.C120",
      "No"))</f>
        <v>No</v>
      </c>
      <c r="E11" s="30" t="str">
        <f t="shared" ca="1" si="0"/>
        <v>OK</v>
      </c>
      <c r="F11" s="47">
        <f t="shared" ref="F11:F17" ca="1" si="1">COUNTIF(INDIRECT("'"&amp;B11&amp;"'!7:7"), "*ERROR*")-1+COUNTIF(INDIRECT("'"&amp;B11&amp;"'!3:3"), "*ERROR*")</f>
        <v>0</v>
      </c>
    </row>
    <row r="12" spans="1:6" ht="18.75">
      <c r="A12" s="32"/>
      <c r="B12" s="52" t="str">
        <f>HYPERLINK("#AMD.00.03!A1",  "AMD.00.03")</f>
        <v>AMD.00.03</v>
      </c>
      <c r="C12" s="44" t="str" cm="1">
        <f t="array" aca="1" ref="C12" ca="1">INDIRECT("'"&amp;B12&amp;"'!C2")</f>
        <v>Comments</v>
      </c>
      <c r="D12" s="45" t="s">
        <v>8</v>
      </c>
      <c r="E12" s="46" t="str">
        <f t="shared" ca="1" si="0"/>
        <v>OK</v>
      </c>
      <c r="F12" s="47">
        <f t="shared" ca="1" si="1"/>
        <v>0</v>
      </c>
    </row>
    <row r="13" spans="1:6" ht="18.75">
      <c r="B13" s="51" t="str">
        <f>HYPERLINK("#AMD.01.01!A1",  "AMD.01.01")</f>
        <v>AMD.01.01</v>
      </c>
      <c r="C13" s="31" t="str" cm="1">
        <f t="array" aca="1" ref="C13" ca="1">INDIRECT("'"&amp;B13&amp;"'!C2")</f>
        <v>Preliminary Filters</v>
      </c>
      <c r="D13" s="31" t="str">
        <f>IF('AMD.00.01'!M8="Yes","No",
      IF('AMD.00.01'!M8="","Please fill AMD.00.01.C120",
      "Yes"))</f>
        <v>Yes</v>
      </c>
      <c r="E13" s="30" t="str">
        <f t="shared" ca="1" si="0"/>
        <v>OK</v>
      </c>
      <c r="F13" s="47">
        <f t="shared" ca="1" si="1"/>
        <v>0</v>
      </c>
    </row>
    <row r="14" spans="1:6" ht="18.75">
      <c r="B14" s="52" t="str">
        <f>HYPERLINK("#'AMD.02.01'!A1",  "AMD.02.01")</f>
        <v>AMD.02.01</v>
      </c>
      <c r="C14" s="44" t="str" cm="1">
        <f t="array" aca="1" ref="C14" ca="1">INDIRECT("'"&amp;B14&amp;"'!C2")</f>
        <v>EU Parent Undertaking</v>
      </c>
      <c r="D14" s="45" t="str">
        <f>IF('AMD.00.01'!M8="Yes",
     "No",
     IF('AMD.00.01'!M8="",
          "Please fill AMD.00.01.C120",
          IF('AMD.01.01'!B8="",
               "Please fill AMD.01.01.C010",
               IF('AMD.01.01'!B8="Yes",
                    "Yes",
                    "No"
               )
          )
     )
)</f>
        <v>Yes</v>
      </c>
      <c r="E14" s="46" t="str">
        <f t="shared" ca="1" si="0"/>
        <v>OK</v>
      </c>
      <c r="F14" s="47">
        <f t="shared" ca="1" si="1"/>
        <v>0</v>
      </c>
    </row>
    <row r="15" spans="1:6" ht="18.75">
      <c r="B15" s="52" t="str">
        <f>HYPERLINK("#'AMD.02.02'!A1",  "AMD.02.02")</f>
        <v>AMD.02.02</v>
      </c>
      <c r="C15" s="44" t="str" cm="1">
        <f t="array" aca="1" ref="C15" ca="1">INDIRECT("'"&amp;B15&amp;"'!C2")</f>
        <v>Head office outside of the EU</v>
      </c>
      <c r="D15" s="45" t="str">
        <f>IF('AMD.00.01'!M8="Yes",
     "No",
     IF('AMD.00.01'!M8="",
          "Please fill AMD.00.01.C120",
          IF('AMD.01.01'!C8="",
               "Please fill AMD.01.01.C020",
               IF('AMD.01.01'!C8="Yes",
                    "Yes",
                    "No"
               )
          )
     )
)</f>
        <v>No</v>
      </c>
      <c r="E15" s="49" t="str">
        <f t="shared" ca="1" si="0"/>
        <v>OK</v>
      </c>
      <c r="F15" s="47">
        <f t="shared" ca="1" si="1"/>
        <v>0</v>
      </c>
    </row>
    <row r="16" spans="1:6" ht="18.75">
      <c r="B16" s="51" t="str">
        <f>HYPERLINK("#'AMD.03.01'!A1",  "AMD.03.01")</f>
        <v>AMD.03.01</v>
      </c>
      <c r="C16" s="31" t="str" cm="1">
        <f t="array" aca="1" ref="C16" ca="1">INDIRECT("'"&amp;B16&amp;"'!C2")</f>
        <v>Establishments</v>
      </c>
      <c r="D16" s="31" t="str">
        <f>IF('AMD.00.01'!M8="Yes",
     "No",
     IF('AMD.00.01'!M8="",
          "Please fill AMD.00.01.C120",
          IF('AMD.01.01'!D8="",
               "Please fill AMD.01.01.C030",
               IF('AMD.01.01'!D8="Yes",
                    "Yes",
                    "No"
               )
          )
     )
)</f>
        <v>Yes</v>
      </c>
      <c r="E16" s="30" t="str">
        <f ca="1">IF(LEFT(D16,11)="Please fill",D16,IF(F16=0,"OK","Errors detected"))</f>
        <v>OK</v>
      </c>
      <c r="F16" s="47">
        <f t="shared" ca="1" si="1"/>
        <v>0</v>
      </c>
    </row>
    <row r="17" spans="2:6" ht="40.5" customHeight="1" thickBot="1">
      <c r="B17" s="53" t="str">
        <f>HYPERLINK("#'AMD.04.01'!A1",  "AMD.04.01")</f>
        <v>AMD.04.01</v>
      </c>
      <c r="C17" s="42" t="str" cm="1">
        <f t="array" aca="1" ref="C17" ca="1">INDIRECT("'"&amp;B17&amp;"'!C2")</f>
        <v>Freedom to provide services</v>
      </c>
      <c r="D17" s="43" t="str">
        <f>IF('AMD.00.01'!M8="Yes",
     "No",
     IF('AMD.00.01'!M8="",
          "Please fill AMD.00.01.C120",
          IF(OR('AMD.01.01'!E8="Yes",COUNTIF('AMD.03.01'!O8:O500,"Yes")&gt;0),
               "Yes","No")
          )
     )</f>
        <v>Yes</v>
      </c>
      <c r="E17" s="33" t="str">
        <f ca="1">IF(LEFT(D17,11)="Please fill",D17,IF(F17=0,"OK","Errors detected"))</f>
        <v>OK</v>
      </c>
      <c r="F17" s="48">
        <f t="shared" ca="1" si="1"/>
        <v>0</v>
      </c>
    </row>
    <row r="18" spans="2:6" ht="18.75">
      <c r="B18" s="17"/>
      <c r="C18" s="17"/>
      <c r="D18" s="17"/>
      <c r="E18" s="17"/>
      <c r="F18" s="17"/>
    </row>
  </sheetData>
  <sheetProtection algorithmName="SHA-512" hashValue="xcAH+gEOAaBVIYcbc8bKnVoSKndolOjQez3wZ3SULTZf1N+5Qq8PDuVK6/Dwp/iol2ywLKMASeEQIoWS71GHdw==" saltValue="nAFrsOWltlh1JsQuzahemw==" spinCount="100000" sheet="1" formatCells="0" formatColumns="0" formatRows="0" insertColumns="0" insertRows="0" insertHyperlinks="0" deleteColumns="0" deleteRows="0" sort="0" autoFilter="0" pivotTables="0"/>
  <mergeCells count="3">
    <mergeCell ref="B5:F7"/>
    <mergeCell ref="B2:F2"/>
    <mergeCell ref="B3:F3"/>
  </mergeCells>
  <phoneticPr fontId="15" type="noConversion"/>
  <conditionalFormatting sqref="B3:F3">
    <cfRule type="cellIs" dxfId="60" priority="5" operator="equal">
      <formula>"Can be submitted"</formula>
    </cfRule>
    <cfRule type="containsText" dxfId="59" priority="6" operator="containsText" text="Cannot be">
      <formula>NOT(ISERROR(SEARCH("Cannot be",B3)))</formula>
    </cfRule>
  </conditionalFormatting>
  <conditionalFormatting sqref="C10:D17">
    <cfRule type="containsText" dxfId="58" priority="15" operator="containsText" text="&quot;Yes&quot;">
      <formula>NOT(ISERROR(SEARCH("""Yes""",C10)))</formula>
    </cfRule>
  </conditionalFormatting>
  <conditionalFormatting sqref="D10:D17">
    <cfRule type="containsText" dxfId="57" priority="10" operator="containsText" text="Please fill">
      <formula>NOT(ISERROR(SEARCH("Please fill",D10)))</formula>
    </cfRule>
  </conditionalFormatting>
  <conditionalFormatting sqref="E10:E17">
    <cfRule type="cellIs" dxfId="56" priority="11" operator="equal">
      <formula>"OK"</formula>
    </cfRule>
    <cfRule type="containsText" dxfId="55" priority="12" operator="containsText" text="Errors">
      <formula>NOT(ISERROR(SEARCH("Errors",E10)))</formula>
    </cfRule>
    <cfRule type="containsText" dxfId="54" priority="13" operator="containsText" text="Please fill">
      <formula>NOT(ISERROR(SEARCH("Please fill",E10)))</formula>
    </cfRule>
  </conditionalFormatting>
  <conditionalFormatting sqref="F10:F17">
    <cfRule type="cellIs" dxfId="53" priority="14" operator="greaterThan">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111F5-4305-4DF5-A13F-B635F00A8E7F}">
  <sheetPr codeName="Sheet2">
    <tabColor theme="1"/>
  </sheetPr>
  <dimension ref="A1:AW14999"/>
  <sheetViews>
    <sheetView topLeftCell="AF1" workbookViewId="0">
      <selection activeCell="AJ22" sqref="AJ22"/>
    </sheetView>
  </sheetViews>
  <sheetFormatPr defaultColWidth="8.5703125" defaultRowHeight="15"/>
  <cols>
    <col min="1" max="1" width="19" customWidth="1"/>
    <col min="2" max="2" width="42.5703125" customWidth="1"/>
    <col min="3" max="3" width="38.42578125" customWidth="1"/>
    <col min="4" max="4" width="17.85546875" customWidth="1"/>
    <col min="5" max="5" width="18.140625" bestFit="1" customWidth="1"/>
    <col min="6" max="6" width="22.5703125" customWidth="1"/>
    <col min="7" max="7" width="31.5703125" customWidth="1"/>
    <col min="8" max="8" width="18" customWidth="1"/>
    <col min="9" max="9" width="21.5703125" customWidth="1"/>
    <col min="10" max="10" width="27.42578125" customWidth="1"/>
    <col min="11" max="11" width="70.140625" customWidth="1"/>
    <col min="12" max="12" width="13.5703125" customWidth="1"/>
    <col min="14" max="14" width="22.42578125" bestFit="1" customWidth="1"/>
    <col min="15" max="15" width="21.5703125" bestFit="1" customWidth="1"/>
    <col min="16" max="16" width="27.28515625" bestFit="1" customWidth="1"/>
    <col min="18" max="18" width="22.7109375" bestFit="1" customWidth="1"/>
    <col min="19" max="19" width="22.85546875" bestFit="1" customWidth="1"/>
    <col min="20" max="20" width="27.5703125" bestFit="1" customWidth="1"/>
    <col min="22" max="22" width="18.7109375" bestFit="1" customWidth="1"/>
    <col min="23" max="23" width="22.5703125" customWidth="1"/>
    <col min="24" max="24" width="31.5703125" customWidth="1"/>
    <col min="26" max="26" width="18.7109375" bestFit="1" customWidth="1"/>
    <col min="27" max="27" width="22.5703125" customWidth="1"/>
    <col min="28" max="28" width="31.5703125" customWidth="1"/>
    <col min="30" max="30" width="20.140625" customWidth="1"/>
    <col min="31" max="31" width="20.42578125" customWidth="1"/>
    <col min="32" max="32" width="24.140625" customWidth="1"/>
    <col min="34" max="34" width="18.140625" bestFit="1" customWidth="1"/>
    <col min="35" max="35" width="28.5703125" customWidth="1"/>
    <col min="36" max="36" width="20.42578125" customWidth="1"/>
    <col min="38" max="38" width="18.140625" bestFit="1" customWidth="1"/>
    <col min="39" max="39" width="28.5703125" customWidth="1"/>
    <col min="40" max="40" width="20.42578125" customWidth="1"/>
    <col min="42" max="42" width="12.28515625" customWidth="1"/>
    <col min="43" max="44" width="8.5703125" style="10"/>
    <col min="45" max="45" width="11.28515625" style="24" customWidth="1"/>
    <col min="46" max="46" width="3.42578125" customWidth="1"/>
    <col min="48" max="48" width="10.42578125" customWidth="1"/>
  </cols>
  <sheetData>
    <row r="1" spans="1:49" ht="15.75" thickBot="1">
      <c r="A1" s="3" t="s">
        <v>184</v>
      </c>
      <c r="B1" s="3" t="s">
        <v>185</v>
      </c>
      <c r="C1" s="3" t="s">
        <v>186</v>
      </c>
      <c r="E1" s="3" t="s">
        <v>187</v>
      </c>
      <c r="F1" s="3" t="s">
        <v>188</v>
      </c>
      <c r="G1" s="3" t="s">
        <v>189</v>
      </c>
      <c r="I1" s="3" t="s">
        <v>190</v>
      </c>
      <c r="J1" s="3" t="s">
        <v>191</v>
      </c>
      <c r="K1" s="3" t="s">
        <v>192</v>
      </c>
      <c r="L1" s="3" t="s">
        <v>193</v>
      </c>
      <c r="N1" s="3" t="s">
        <v>194</v>
      </c>
      <c r="O1" s="3" t="s">
        <v>195</v>
      </c>
      <c r="P1" s="3" t="s">
        <v>196</v>
      </c>
      <c r="R1" s="3" t="s">
        <v>197</v>
      </c>
      <c r="S1" s="3" t="s">
        <v>198</v>
      </c>
      <c r="T1" s="3" t="s">
        <v>199</v>
      </c>
      <c r="V1" s="3" t="s">
        <v>200</v>
      </c>
      <c r="W1" s="3" t="s">
        <v>201</v>
      </c>
      <c r="X1" s="3" t="s">
        <v>202</v>
      </c>
      <c r="Z1" s="3" t="s">
        <v>203</v>
      </c>
      <c r="AA1" s="3" t="s">
        <v>204</v>
      </c>
      <c r="AB1" s="3" t="s">
        <v>205</v>
      </c>
      <c r="AD1" s="3" t="s">
        <v>206</v>
      </c>
      <c r="AE1" s="3" t="s">
        <v>207</v>
      </c>
      <c r="AF1" s="3" t="s">
        <v>208</v>
      </c>
      <c r="AH1" s="3" t="s">
        <v>209</v>
      </c>
      <c r="AI1" s="3" t="s">
        <v>210</v>
      </c>
      <c r="AJ1" s="3" t="s">
        <v>211</v>
      </c>
      <c r="AL1" s="3" t="s">
        <v>212</v>
      </c>
      <c r="AM1" s="3" t="s">
        <v>213</v>
      </c>
      <c r="AN1" s="3" t="s">
        <v>214</v>
      </c>
      <c r="AP1" s="122" t="s">
        <v>215</v>
      </c>
      <c r="AQ1" s="123"/>
      <c r="AR1" s="123"/>
      <c r="AS1" s="123"/>
      <c r="AT1" s="123"/>
      <c r="AU1" s="123"/>
      <c r="AV1" s="124"/>
      <c r="AW1" s="9"/>
    </row>
    <row r="2" spans="1:49" ht="15.75" thickBot="1">
      <c r="A2" s="4" t="s">
        <v>216</v>
      </c>
      <c r="B2" s="1" t="s">
        <v>49</v>
      </c>
      <c r="C2" s="1" t="str">
        <f t="shared" ref="C2:C12" si="0">B2</f>
        <v>Credit institutions</v>
      </c>
      <c r="E2" s="4" t="str">
        <f>"amla_ga:" &amp; F2</f>
        <v>amla_ga:AT</v>
      </c>
      <c r="F2" s="5" t="s">
        <v>217</v>
      </c>
      <c r="G2" s="5" t="s">
        <v>218</v>
      </c>
      <c r="H2" s="5"/>
      <c r="I2" s="4" t="s">
        <v>219</v>
      </c>
      <c r="J2" t="s">
        <v>220</v>
      </c>
      <c r="K2" t="str">
        <f>L2 &amp; "-" &amp; J2</f>
        <v>AT-Financial Market Authority</v>
      </c>
      <c r="L2" s="1" t="s">
        <v>217</v>
      </c>
      <c r="N2" s="4" t="s">
        <v>221</v>
      </c>
      <c r="O2" t="s">
        <v>7</v>
      </c>
      <c r="P2" t="s">
        <v>7</v>
      </c>
      <c r="R2" s="4" t="s">
        <v>222</v>
      </c>
      <c r="S2" s="5" t="s">
        <v>223</v>
      </c>
      <c r="T2" s="5" t="s">
        <v>223</v>
      </c>
      <c r="V2" s="4" t="str">
        <f>"amla_ga:" &amp; W2</f>
        <v>amla_ga:AF</v>
      </c>
      <c r="W2" s="1" t="s">
        <v>224</v>
      </c>
      <c r="X2" s="6" t="s">
        <v>225</v>
      </c>
      <c r="Z2" s="4" t="str">
        <f>"amla_ga:" &amp; AA2</f>
        <v>amla_ga:AF</v>
      </c>
      <c r="AA2" s="1" t="s">
        <v>224</v>
      </c>
      <c r="AB2" s="6" t="s">
        <v>225</v>
      </c>
      <c r="AD2" s="4" t="s">
        <v>226</v>
      </c>
      <c r="AE2" s="5" t="s">
        <v>160</v>
      </c>
      <c r="AF2" s="5" t="s">
        <v>160</v>
      </c>
      <c r="AH2" s="4"/>
      <c r="AI2" t="s">
        <v>10</v>
      </c>
      <c r="AJ2" t="s">
        <v>10</v>
      </c>
      <c r="AL2" s="4"/>
      <c r="AM2" t="s">
        <v>227</v>
      </c>
      <c r="AN2" t="s">
        <v>227</v>
      </c>
      <c r="AP2" s="8" t="s">
        <v>228</v>
      </c>
      <c r="AQ2" s="21" t="s">
        <v>229</v>
      </c>
      <c r="AR2" s="21" t="s">
        <v>230</v>
      </c>
      <c r="AS2" s="22" t="s">
        <v>231</v>
      </c>
      <c r="AU2" s="8" t="s">
        <v>232</v>
      </c>
      <c r="AV2" s="8" t="s">
        <v>233</v>
      </c>
    </row>
    <row r="3" spans="1:49" ht="15.75" thickBot="1">
      <c r="A3" s="4" t="s">
        <v>234</v>
      </c>
      <c r="B3" s="1" t="s">
        <v>235</v>
      </c>
      <c r="C3" s="1" t="str">
        <f t="shared" si="0"/>
        <v>Credit providers other than credit institutions</v>
      </c>
      <c r="E3" s="4" t="str">
        <f t="shared" ref="E3:E20" si="1">"amla_ga:" &amp; F3</f>
        <v>amla_ga:BE</v>
      </c>
      <c r="F3" s="5" t="s">
        <v>236</v>
      </c>
      <c r="G3" s="5" t="s">
        <v>158</v>
      </c>
      <c r="H3" s="5"/>
      <c r="I3" s="4" t="s">
        <v>237</v>
      </c>
      <c r="J3" t="s">
        <v>238</v>
      </c>
      <c r="K3" t="str">
        <f t="shared" ref="K3:K34" si="2">L3 &amp; "-" &amp; J3</f>
        <v>AT-Trade authority (Federal Ministry for Economy, Energy and Tourism and Trade Authorities in the Austrian Länder)</v>
      </c>
      <c r="L3" s="1" t="s">
        <v>217</v>
      </c>
      <c r="N3" s="4" t="s">
        <v>239</v>
      </c>
      <c r="O3" t="s">
        <v>52</v>
      </c>
      <c r="P3" t="s">
        <v>52</v>
      </c>
      <c r="R3" s="4" t="s">
        <v>240</v>
      </c>
      <c r="S3" s="1" t="s">
        <v>241</v>
      </c>
      <c r="T3" s="1" t="s">
        <v>241</v>
      </c>
      <c r="V3" s="4" t="str">
        <f t="shared" ref="V3:V20" si="3">"amla_ga:" &amp; W3</f>
        <v>amla_ga:AL</v>
      </c>
      <c r="W3" s="1" t="s">
        <v>242</v>
      </c>
      <c r="X3" s="6" t="s">
        <v>243</v>
      </c>
      <c r="Z3" s="4" t="str">
        <f t="shared" ref="Z3:Z66" si="4">"amla_ga:" &amp; AA3</f>
        <v>amla_ga:AL</v>
      </c>
      <c r="AA3" s="1" t="s">
        <v>242</v>
      </c>
      <c r="AB3" s="6" t="s">
        <v>243</v>
      </c>
      <c r="AD3" s="4" t="s">
        <v>244</v>
      </c>
      <c r="AE3" s="1" t="s">
        <v>245</v>
      </c>
      <c r="AF3" s="1" t="s">
        <v>245</v>
      </c>
      <c r="AH3" s="4"/>
      <c r="AI3" t="s">
        <v>54</v>
      </c>
      <c r="AJ3" t="s">
        <v>54</v>
      </c>
      <c r="AL3" s="4"/>
      <c r="AM3" t="s">
        <v>246</v>
      </c>
      <c r="AN3" t="s">
        <v>246</v>
      </c>
      <c r="AP3" s="25" t="str">
        <f>'AMD.00.01'!D8</f>
        <v>Cherry Bank</v>
      </c>
      <c r="AQ3" s="26" t="str">
        <f>IF('AMD.01.01'!E8="","",'AMD.01.01'!E8)</f>
        <v>Yes</v>
      </c>
      <c r="AR3" s="26">
        <f>IF('AMD.01.01'!F8="",0,'AMD.01.01'!F8)</f>
        <v>3</v>
      </c>
      <c r="AS3" s="27">
        <f>SUM($AR$3:AR3)</f>
        <v>3</v>
      </c>
      <c r="AU3" cm="1">
        <f t="array" ref="AU3:AU6">_xlfn.SEQUENCE(SUM(AR3:AR15000))</f>
        <v>1</v>
      </c>
      <c r="AV3" t="str" cm="1">
        <f t="array" ref="AV3:AV6">_xlfn.XLOOKUP(_xlfn.ANCHORARRAY(AU3),AS:AS,AP:AP,,1)</f>
        <v>Cherry Bank</v>
      </c>
    </row>
    <row r="4" spans="1:49" ht="15.75" thickBot="1">
      <c r="A4" s="4" t="s">
        <v>247</v>
      </c>
      <c r="B4" s="1" t="s">
        <v>248</v>
      </c>
      <c r="C4" s="1" t="str">
        <f t="shared" si="0"/>
        <v>Life insurance undertakings</v>
      </c>
      <c r="E4" s="4" t="str">
        <f t="shared" si="1"/>
        <v>amla_ga:BG</v>
      </c>
      <c r="F4" s="5" t="s">
        <v>249</v>
      </c>
      <c r="G4" s="5" t="s">
        <v>250</v>
      </c>
      <c r="H4" s="5"/>
      <c r="I4" s="4" t="s">
        <v>251</v>
      </c>
      <c r="J4" t="s">
        <v>252</v>
      </c>
      <c r="K4" t="str">
        <f t="shared" si="2"/>
        <v>BE-National Bank of Belgium</v>
      </c>
      <c r="L4" s="1" t="s">
        <v>236</v>
      </c>
      <c r="R4" s="4" t="s">
        <v>253</v>
      </c>
      <c r="S4" s="1" t="s">
        <v>254</v>
      </c>
      <c r="T4" s="1" t="s">
        <v>254</v>
      </c>
      <c r="V4" s="4" t="str">
        <f t="shared" si="3"/>
        <v>amla_ga:DZ</v>
      </c>
      <c r="W4" s="1" t="s">
        <v>255</v>
      </c>
      <c r="X4" s="6" t="s">
        <v>256</v>
      </c>
      <c r="Z4" s="4" t="str">
        <f t="shared" si="4"/>
        <v>amla_ga:DZ</v>
      </c>
      <c r="AA4" s="1" t="s">
        <v>255</v>
      </c>
      <c r="AB4" s="6" t="s">
        <v>256</v>
      </c>
      <c r="AD4" s="4" t="s">
        <v>257</v>
      </c>
      <c r="AE4" s="1" t="s">
        <v>258</v>
      </c>
      <c r="AF4" s="1" t="s">
        <v>258</v>
      </c>
      <c r="AH4" s="4"/>
      <c r="AI4" t="s">
        <v>81</v>
      </c>
      <c r="AJ4" t="s">
        <v>81</v>
      </c>
      <c r="AL4" s="4"/>
      <c r="AM4" t="s">
        <v>259</v>
      </c>
      <c r="AN4" t="s">
        <v>259</v>
      </c>
      <c r="AP4" s="2" t="str">
        <f>'AMD.03.01'!D8</f>
        <v>Strawberry Bank</v>
      </c>
      <c r="AQ4" s="10" t="str">
        <f>IF('AMD.03.01'!O8="","",'AMD.03.01'!O8)</f>
        <v>Yes</v>
      </c>
      <c r="AR4" s="10">
        <f>IF('AMD.03.01'!P8="",0,'AMD.03.01'!P8)</f>
        <v>1</v>
      </c>
      <c r="AS4" s="23">
        <f>SUM($AR$3:AR4)</f>
        <v>4</v>
      </c>
      <c r="AU4">
        <v>2</v>
      </c>
      <c r="AV4" t="str">
        <v>Cherry Bank</v>
      </c>
    </row>
    <row r="5" spans="1:49" ht="15.75" thickBot="1">
      <c r="A5" s="4" t="s">
        <v>260</v>
      </c>
      <c r="B5" s="1" t="s">
        <v>261</v>
      </c>
      <c r="C5" s="1" t="str">
        <f t="shared" si="0"/>
        <v>Life insurance intermediaries</v>
      </c>
      <c r="E5" s="4" t="str">
        <f t="shared" si="1"/>
        <v>amla_ga:HR</v>
      </c>
      <c r="F5" s="5" t="s">
        <v>262</v>
      </c>
      <c r="G5" s="5" t="s">
        <v>164</v>
      </c>
      <c r="H5" s="5"/>
      <c r="I5" s="4" t="s">
        <v>263</v>
      </c>
      <c r="J5" t="s">
        <v>264</v>
      </c>
      <c r="K5" t="str">
        <f t="shared" si="2"/>
        <v xml:space="preserve">BE-Financial Services and Markets Authority </v>
      </c>
      <c r="L5" s="1" t="s">
        <v>236</v>
      </c>
      <c r="R5" s="4" t="s">
        <v>265</v>
      </c>
      <c r="S5" s="1" t="s">
        <v>266</v>
      </c>
      <c r="T5" s="1" t="s">
        <v>266</v>
      </c>
      <c r="V5" s="4" t="str">
        <f t="shared" si="3"/>
        <v>amla_ga:AS</v>
      </c>
      <c r="W5" s="1" t="s">
        <v>267</v>
      </c>
      <c r="X5" s="6" t="s">
        <v>268</v>
      </c>
      <c r="Z5" s="4" t="str">
        <f t="shared" si="4"/>
        <v>amla_ga:AS</v>
      </c>
      <c r="AA5" s="1" t="s">
        <v>267</v>
      </c>
      <c r="AB5" s="6" t="s">
        <v>268</v>
      </c>
      <c r="AD5" s="4" t="s">
        <v>269</v>
      </c>
      <c r="AE5" s="1" t="s">
        <v>270</v>
      </c>
      <c r="AF5" s="1" t="s">
        <v>270</v>
      </c>
      <c r="AH5" s="4"/>
      <c r="AI5" t="s">
        <v>94</v>
      </c>
      <c r="AJ5" t="s">
        <v>94</v>
      </c>
      <c r="AL5" s="4"/>
      <c r="AM5" t="s">
        <v>271</v>
      </c>
      <c r="AN5" t="s">
        <v>271</v>
      </c>
      <c r="AP5" s="2" t="str">
        <f>'AMD.03.01'!D9</f>
        <v>Pineapple Bank</v>
      </c>
      <c r="AQ5" s="10" t="str">
        <f>IF('AMD.03.01'!O9="","",'AMD.03.01'!O9)</f>
        <v>No</v>
      </c>
      <c r="AR5" s="10">
        <f>IF('AMD.03.01'!P9="",0,'AMD.03.01'!P9)</f>
        <v>0</v>
      </c>
      <c r="AS5" s="23">
        <f>SUM($AR$3:AR5)</f>
        <v>4</v>
      </c>
      <c r="AU5">
        <v>3</v>
      </c>
      <c r="AV5" t="str">
        <v>Cherry Bank</v>
      </c>
    </row>
    <row r="6" spans="1:49" ht="15.75" thickBot="1">
      <c r="A6" s="4" t="s">
        <v>272</v>
      </c>
      <c r="B6" s="1" t="s">
        <v>273</v>
      </c>
      <c r="C6" s="1" t="str">
        <f t="shared" si="0"/>
        <v>E money institutions</v>
      </c>
      <c r="E6" s="4" t="str">
        <f t="shared" si="1"/>
        <v>amla_ga:CY</v>
      </c>
      <c r="F6" s="5" t="s">
        <v>274</v>
      </c>
      <c r="G6" s="5" t="s">
        <v>275</v>
      </c>
      <c r="H6" s="5"/>
      <c r="I6" s="7" t="s">
        <v>276</v>
      </c>
      <c r="J6" t="s">
        <v>277</v>
      </c>
      <c r="K6" t="str">
        <f t="shared" si="2"/>
        <v>BE-FPS Economy, SMEs, Middle Classes, and Energy</v>
      </c>
      <c r="L6" s="1" t="s">
        <v>236</v>
      </c>
      <c r="R6" s="4" t="s">
        <v>278</v>
      </c>
      <c r="S6" s="1" t="s">
        <v>279</v>
      </c>
      <c r="T6" s="1" t="s">
        <v>279</v>
      </c>
      <c r="V6" s="4" t="str">
        <f t="shared" si="3"/>
        <v>amla_ga:AD</v>
      </c>
      <c r="W6" s="1" t="s">
        <v>280</v>
      </c>
      <c r="X6" s="6" t="s">
        <v>281</v>
      </c>
      <c r="Z6" s="4" t="str">
        <f t="shared" si="4"/>
        <v>amla_ga:AD</v>
      </c>
      <c r="AA6" s="1" t="s">
        <v>280</v>
      </c>
      <c r="AB6" s="6" t="s">
        <v>281</v>
      </c>
      <c r="AD6" s="1"/>
      <c r="AE6" s="1"/>
      <c r="AF6" s="1"/>
      <c r="AH6" s="4"/>
      <c r="AI6" t="s">
        <v>111</v>
      </c>
      <c r="AJ6" t="s">
        <v>111</v>
      </c>
      <c r="AL6" s="4"/>
      <c r="AM6" t="s">
        <v>282</v>
      </c>
      <c r="AN6" t="s">
        <v>282</v>
      </c>
      <c r="AP6" s="2">
        <f>'AMD.03.01'!D10</f>
        <v>0</v>
      </c>
      <c r="AQ6" s="10" t="str">
        <f>IF('AMD.03.01'!O10="","",'AMD.03.01'!O10)</f>
        <v/>
      </c>
      <c r="AR6" s="10">
        <f>IF('AMD.03.01'!P10="",0,'AMD.03.01'!P10)</f>
        <v>0</v>
      </c>
      <c r="AS6" s="23">
        <f>SUM($AR$3:AR6)</f>
        <v>4</v>
      </c>
      <c r="AU6">
        <v>4</v>
      </c>
      <c r="AV6" t="str">
        <v>Strawberry Bank</v>
      </c>
    </row>
    <row r="7" spans="1:49" ht="15.75" thickBot="1">
      <c r="A7" s="4" t="s">
        <v>283</v>
      </c>
      <c r="B7" s="1" t="s">
        <v>284</v>
      </c>
      <c r="C7" s="1" t="str">
        <f t="shared" si="0"/>
        <v>Payment institutions</v>
      </c>
      <c r="E7" s="4" t="str">
        <f t="shared" si="1"/>
        <v>amla_ga:CZ</v>
      </c>
      <c r="F7" s="5" t="s">
        <v>285</v>
      </c>
      <c r="G7" s="5" t="s">
        <v>286</v>
      </c>
      <c r="H7" s="5"/>
      <c r="I7" s="7" t="s">
        <v>287</v>
      </c>
      <c r="J7" t="s">
        <v>288</v>
      </c>
      <c r="K7" t="str">
        <f t="shared" si="2"/>
        <v>BG-Bulgarian National Bank – Banking Supervision Department</v>
      </c>
      <c r="L7" s="1" t="s">
        <v>249</v>
      </c>
      <c r="R7" s="4" t="s">
        <v>289</v>
      </c>
      <c r="S7" s="1" t="s">
        <v>290</v>
      </c>
      <c r="T7" s="1" t="s">
        <v>290</v>
      </c>
      <c r="V7" s="4" t="str">
        <f t="shared" si="3"/>
        <v>amla_ga:AO</v>
      </c>
      <c r="W7" s="1" t="s">
        <v>291</v>
      </c>
      <c r="X7" s="6" t="s">
        <v>292</v>
      </c>
      <c r="Z7" s="4" t="str">
        <f t="shared" si="4"/>
        <v>amla_ga:AO</v>
      </c>
      <c r="AA7" s="1" t="s">
        <v>291</v>
      </c>
      <c r="AB7" s="6" t="s">
        <v>292</v>
      </c>
      <c r="AH7" s="4"/>
      <c r="AI7" t="s">
        <v>122</v>
      </c>
      <c r="AJ7" t="s">
        <v>122</v>
      </c>
      <c r="AL7" s="4"/>
      <c r="AM7" t="s">
        <v>293</v>
      </c>
      <c r="AN7" t="s">
        <v>293</v>
      </c>
      <c r="AP7" s="2">
        <f>'AMD.03.01'!D11</f>
        <v>0</v>
      </c>
      <c r="AQ7" s="10" t="str">
        <f>IF('AMD.03.01'!O11="","",'AMD.03.01'!O11)</f>
        <v/>
      </c>
      <c r="AR7" s="10">
        <f>IF('AMD.03.01'!P11="",0,'AMD.03.01'!P11)</f>
        <v>0</v>
      </c>
      <c r="AS7" s="23">
        <f>SUM($AR$3:AR7)</f>
        <v>4</v>
      </c>
    </row>
    <row r="8" spans="1:49" ht="15.75" thickBot="1">
      <c r="A8" s="4" t="s">
        <v>294</v>
      </c>
      <c r="B8" s="1" t="s">
        <v>295</v>
      </c>
      <c r="C8" s="1" t="str">
        <f t="shared" si="0"/>
        <v>Bureau de change</v>
      </c>
      <c r="E8" s="4" t="str">
        <f t="shared" si="1"/>
        <v>amla_ga:DK</v>
      </c>
      <c r="F8" s="5" t="s">
        <v>296</v>
      </c>
      <c r="G8" s="5" t="s">
        <v>50</v>
      </c>
      <c r="H8" s="5"/>
      <c r="I8" s="7" t="s">
        <v>297</v>
      </c>
      <c r="J8" t="s">
        <v>298</v>
      </c>
      <c r="K8" t="str">
        <f t="shared" si="2"/>
        <v>BG-Bulgarian National Bank – Banking Department</v>
      </c>
      <c r="L8" s="1" t="s">
        <v>249</v>
      </c>
      <c r="R8" s="4" t="s">
        <v>299</v>
      </c>
      <c r="S8" t="s">
        <v>300</v>
      </c>
      <c r="T8" t="s">
        <v>300</v>
      </c>
      <c r="V8" s="4" t="str">
        <f t="shared" si="3"/>
        <v>amla_ga:AI</v>
      </c>
      <c r="W8" s="1" t="s">
        <v>301</v>
      </c>
      <c r="X8" s="6" t="s">
        <v>302</v>
      </c>
      <c r="Z8" s="4" t="str">
        <f t="shared" si="4"/>
        <v>amla_ga:AI</v>
      </c>
      <c r="AA8" s="1" t="s">
        <v>301</v>
      </c>
      <c r="AB8" s="6" t="s">
        <v>302</v>
      </c>
      <c r="AH8" s="4"/>
      <c r="AI8" t="s">
        <v>167</v>
      </c>
      <c r="AJ8" t="s">
        <v>167</v>
      </c>
      <c r="AL8" s="4"/>
      <c r="AM8" t="s">
        <v>303</v>
      </c>
      <c r="AN8" t="s">
        <v>303</v>
      </c>
      <c r="AP8" s="2">
        <f>'AMD.03.01'!D12</f>
        <v>0</v>
      </c>
      <c r="AQ8" s="10" t="str">
        <f>IF('AMD.03.01'!O12="","",'AMD.03.01'!O12)</f>
        <v/>
      </c>
      <c r="AR8" s="10">
        <f>IF('AMD.03.01'!P12="",0,'AMD.03.01'!P12)</f>
        <v>0</v>
      </c>
      <c r="AS8" s="23">
        <f>SUM($AR$3:AR8)</f>
        <v>4</v>
      </c>
    </row>
    <row r="9" spans="1:49" ht="15.75" customHeight="1" thickBot="1">
      <c r="A9" s="4" t="s">
        <v>304</v>
      </c>
      <c r="B9" s="1" t="s">
        <v>305</v>
      </c>
      <c r="C9" s="1" t="str">
        <f t="shared" si="0"/>
        <v>Investment firms</v>
      </c>
      <c r="E9" s="4" t="str">
        <f t="shared" si="1"/>
        <v>amla_ga:EE</v>
      </c>
      <c r="F9" s="5" t="s">
        <v>306</v>
      </c>
      <c r="G9" s="5" t="s">
        <v>307</v>
      </c>
      <c r="H9" s="5"/>
      <c r="I9" s="7" t="s">
        <v>308</v>
      </c>
      <c r="J9" t="s">
        <v>309</v>
      </c>
      <c r="K9" t="str">
        <f t="shared" si="2"/>
        <v>BG-Financial supervision commission</v>
      </c>
      <c r="L9" s="1" t="s">
        <v>249</v>
      </c>
      <c r="V9" s="4" t="str">
        <f t="shared" si="3"/>
        <v>amla_ga:AQ</v>
      </c>
      <c r="W9" s="1" t="s">
        <v>310</v>
      </c>
      <c r="X9" s="6" t="s">
        <v>311</v>
      </c>
      <c r="Z9" s="4" t="str">
        <f t="shared" si="4"/>
        <v>amla_ga:AQ</v>
      </c>
      <c r="AA9" s="1" t="s">
        <v>310</v>
      </c>
      <c r="AB9" s="6" t="s">
        <v>311</v>
      </c>
      <c r="AL9" s="4"/>
      <c r="AM9" t="s">
        <v>312</v>
      </c>
      <c r="AN9" t="s">
        <v>312</v>
      </c>
      <c r="AP9" s="2">
        <f>'AMD.03.01'!D13</f>
        <v>0</v>
      </c>
      <c r="AQ9" s="10" t="str">
        <f>IF('AMD.03.01'!O13="","",'AMD.03.01'!O13)</f>
        <v/>
      </c>
      <c r="AR9" s="10">
        <f>IF('AMD.03.01'!P13="",0,'AMD.03.01'!P13)</f>
        <v>0</v>
      </c>
      <c r="AS9" s="23">
        <f>SUM($AR$3:AR9)</f>
        <v>4</v>
      </c>
    </row>
    <row r="10" spans="1:49" ht="15.75" thickBot="1">
      <c r="A10" s="4" t="s">
        <v>313</v>
      </c>
      <c r="B10" s="1" t="s">
        <v>314</v>
      </c>
      <c r="C10" s="1" t="str">
        <f t="shared" si="0"/>
        <v>Asset management companies</v>
      </c>
      <c r="E10" s="4" t="str">
        <f t="shared" si="1"/>
        <v>amla_ga:FI</v>
      </c>
      <c r="F10" s="5" t="s">
        <v>315</v>
      </c>
      <c r="G10" s="5" t="s">
        <v>316</v>
      </c>
      <c r="H10" s="5"/>
      <c r="I10" s="7" t="s">
        <v>317</v>
      </c>
      <c r="J10" t="s">
        <v>318</v>
      </c>
      <c r="K10" t="str">
        <f t="shared" si="2"/>
        <v>BG-State Agency for National Security - Financial Intelligence Directorate</v>
      </c>
      <c r="L10" s="1" t="s">
        <v>249</v>
      </c>
      <c r="V10" s="4" t="str">
        <f t="shared" si="3"/>
        <v>amla_ga:AG</v>
      </c>
      <c r="W10" s="1" t="s">
        <v>319</v>
      </c>
      <c r="X10" s="6" t="s">
        <v>320</v>
      </c>
      <c r="Z10" s="4" t="str">
        <f t="shared" si="4"/>
        <v>amla_ga:AG</v>
      </c>
      <c r="AA10" s="1" t="s">
        <v>319</v>
      </c>
      <c r="AB10" s="6" t="s">
        <v>320</v>
      </c>
      <c r="AL10" s="4"/>
      <c r="AM10" t="s">
        <v>321</v>
      </c>
      <c r="AN10" t="s">
        <v>321</v>
      </c>
      <c r="AP10" s="2">
        <f>'AMD.03.01'!D14</f>
        <v>0</v>
      </c>
      <c r="AQ10" s="10" t="str">
        <f>IF('AMD.03.01'!O14="","",'AMD.03.01'!O14)</f>
        <v/>
      </c>
      <c r="AR10" s="10">
        <f>IF('AMD.03.01'!P14="",0,'AMD.03.01'!P14)</f>
        <v>0</v>
      </c>
      <c r="AS10" s="23">
        <f>SUM($AR$3:AR10)</f>
        <v>4</v>
      </c>
    </row>
    <row r="11" spans="1:49" ht="15.75" thickBot="1">
      <c r="A11" s="4" t="s">
        <v>322</v>
      </c>
      <c r="B11" s="1" t="s">
        <v>323</v>
      </c>
      <c r="C11" s="1" t="str">
        <f t="shared" si="0"/>
        <v>CASP</v>
      </c>
      <c r="E11" s="4" t="str">
        <f t="shared" si="1"/>
        <v>amla_ga:FR</v>
      </c>
      <c r="F11" s="5" t="s">
        <v>324</v>
      </c>
      <c r="G11" s="5" t="s">
        <v>181</v>
      </c>
      <c r="H11" s="5"/>
      <c r="I11" s="7" t="s">
        <v>325</v>
      </c>
      <c r="J11" t="s">
        <v>326</v>
      </c>
      <c r="K11" t="str">
        <f t="shared" si="2"/>
        <v>HR-Croatian National Bank</v>
      </c>
      <c r="L11" s="1" t="s">
        <v>262</v>
      </c>
      <c r="V11" s="4" t="str">
        <f t="shared" si="3"/>
        <v>amla_ga:AR</v>
      </c>
      <c r="W11" s="1" t="s">
        <v>327</v>
      </c>
      <c r="X11" s="6" t="s">
        <v>328</v>
      </c>
      <c r="Z11" s="4" t="str">
        <f t="shared" si="4"/>
        <v>amla_ga:AR</v>
      </c>
      <c r="AA11" s="1" t="s">
        <v>327</v>
      </c>
      <c r="AB11" s="6" t="s">
        <v>328</v>
      </c>
      <c r="AL11" s="4"/>
      <c r="AM11" t="s">
        <v>329</v>
      </c>
      <c r="AN11" t="s">
        <v>329</v>
      </c>
      <c r="AP11" s="2">
        <f>'AMD.03.01'!D15</f>
        <v>0</v>
      </c>
      <c r="AQ11" s="10" t="str">
        <f>IF('AMD.03.01'!O15="","",'AMD.03.01'!O15)</f>
        <v/>
      </c>
      <c r="AR11" s="10">
        <f>IF('AMD.03.01'!P15="",0,'AMD.03.01'!P15)</f>
        <v>0</v>
      </c>
      <c r="AS11" s="23">
        <f>SUM($AR$3:AR11)</f>
        <v>4</v>
      </c>
    </row>
    <row r="12" spans="1:49" ht="15.75" thickBot="1">
      <c r="A12" s="4" t="s">
        <v>330</v>
      </c>
      <c r="B12" s="1" t="s">
        <v>331</v>
      </c>
      <c r="C12" s="1" t="str">
        <f t="shared" si="0"/>
        <v>Other financial institutions</v>
      </c>
      <c r="E12" s="4" t="str">
        <f t="shared" si="1"/>
        <v>amla_ga:DE</v>
      </c>
      <c r="F12" s="5" t="s">
        <v>332</v>
      </c>
      <c r="G12" s="5" t="s">
        <v>333</v>
      </c>
      <c r="H12" s="5"/>
      <c r="I12" s="7" t="s">
        <v>334</v>
      </c>
      <c r="J12" t="s">
        <v>335</v>
      </c>
      <c r="K12" t="str">
        <f t="shared" si="2"/>
        <v>HR-Croatian Financial Services Supervisory Agency</v>
      </c>
      <c r="L12" s="1" t="s">
        <v>262</v>
      </c>
      <c r="V12" s="4" t="str">
        <f t="shared" si="3"/>
        <v>amla_ga:AM</v>
      </c>
      <c r="W12" s="1" t="s">
        <v>336</v>
      </c>
      <c r="X12" s="6" t="s">
        <v>337</v>
      </c>
      <c r="Z12" s="4" t="str">
        <f t="shared" si="4"/>
        <v>amla_ga:AM</v>
      </c>
      <c r="AA12" s="1" t="s">
        <v>336</v>
      </c>
      <c r="AB12" s="6" t="s">
        <v>337</v>
      </c>
      <c r="AL12" s="4"/>
      <c r="AM12" t="s">
        <v>338</v>
      </c>
      <c r="AN12" t="s">
        <v>338</v>
      </c>
      <c r="AP12" s="2">
        <f>'AMD.03.01'!D16</f>
        <v>0</v>
      </c>
      <c r="AQ12" s="10" t="str">
        <f>IF('AMD.03.01'!O16="","",'AMD.03.01'!O16)</f>
        <v/>
      </c>
      <c r="AR12" s="10">
        <f>IF('AMD.03.01'!P16="",0,'AMD.03.01'!P16)</f>
        <v>0</v>
      </c>
      <c r="AS12" s="23">
        <f>SUM($AR$3:AR12)</f>
        <v>4</v>
      </c>
    </row>
    <row r="13" spans="1:49" ht="15.75" thickBot="1">
      <c r="E13" s="4" t="str">
        <f t="shared" si="1"/>
        <v>amla_ga:EL</v>
      </c>
      <c r="F13" s="5" t="s">
        <v>339</v>
      </c>
      <c r="G13" s="5" t="s">
        <v>340</v>
      </c>
      <c r="H13" s="5"/>
      <c r="I13" s="7" t="s">
        <v>341</v>
      </c>
      <c r="J13" t="s">
        <v>342</v>
      </c>
      <c r="K13" t="str">
        <f t="shared" si="2"/>
        <v>HR-MINISTRY OF FINANCE, FINANCIAL INSPECTORATE</v>
      </c>
      <c r="L13" s="1" t="s">
        <v>262</v>
      </c>
      <c r="V13" s="4" t="str">
        <f t="shared" si="3"/>
        <v>amla_ga:AW</v>
      </c>
      <c r="W13" s="1" t="s">
        <v>343</v>
      </c>
      <c r="X13" s="6" t="s">
        <v>344</v>
      </c>
      <c r="Z13" s="4" t="str">
        <f t="shared" si="4"/>
        <v>amla_ga:AW</v>
      </c>
      <c r="AA13" s="1" t="s">
        <v>343</v>
      </c>
      <c r="AB13" s="6" t="s">
        <v>344</v>
      </c>
      <c r="AL13" s="4"/>
      <c r="AM13" t="s">
        <v>345</v>
      </c>
      <c r="AN13" t="s">
        <v>345</v>
      </c>
      <c r="AP13" s="2">
        <f>'AMD.03.01'!D17</f>
        <v>0</v>
      </c>
      <c r="AQ13" s="10" t="str">
        <f>IF('AMD.03.01'!O17="","",'AMD.03.01'!O17)</f>
        <v/>
      </c>
      <c r="AR13" s="10">
        <f>IF('AMD.03.01'!P17="",0,'AMD.03.01'!P17)</f>
        <v>0</v>
      </c>
      <c r="AS13" s="23">
        <f>SUM($AR$3:AR13)</f>
        <v>4</v>
      </c>
    </row>
    <row r="14" spans="1:49" ht="15.75" thickBot="1">
      <c r="E14" s="4" t="str">
        <f t="shared" si="1"/>
        <v>amla_ga:HU</v>
      </c>
      <c r="F14" s="5" t="s">
        <v>346</v>
      </c>
      <c r="G14" s="5" t="s">
        <v>347</v>
      </c>
      <c r="H14" s="5"/>
      <c r="I14" s="7" t="s">
        <v>348</v>
      </c>
      <c r="J14" t="s">
        <v>349</v>
      </c>
      <c r="K14" t="str">
        <f t="shared" si="2"/>
        <v>CY-Central Bank of Cyprus</v>
      </c>
      <c r="L14" s="1" t="s">
        <v>274</v>
      </c>
      <c r="V14" s="4" t="str">
        <f t="shared" si="3"/>
        <v>amla_ga:AU</v>
      </c>
      <c r="W14" s="1" t="s">
        <v>350</v>
      </c>
      <c r="X14" s="6" t="s">
        <v>351</v>
      </c>
      <c r="Z14" s="4" t="str">
        <f t="shared" si="4"/>
        <v>amla_ga:AU</v>
      </c>
      <c r="AA14" s="1" t="s">
        <v>350</v>
      </c>
      <c r="AB14" s="6" t="s">
        <v>351</v>
      </c>
      <c r="AL14" s="4"/>
      <c r="AM14" t="s">
        <v>352</v>
      </c>
      <c r="AN14" t="s">
        <v>352</v>
      </c>
      <c r="AP14" s="2">
        <f>'AMD.03.01'!D18</f>
        <v>0</v>
      </c>
      <c r="AQ14" s="10" t="str">
        <f>IF('AMD.03.01'!O18="","",'AMD.03.01'!O18)</f>
        <v/>
      </c>
      <c r="AR14" s="10">
        <f>IF('AMD.03.01'!P18="",0,'AMD.03.01'!P18)</f>
        <v>0</v>
      </c>
      <c r="AS14" s="23">
        <f>SUM($AR$3:AR14)</f>
        <v>4</v>
      </c>
    </row>
    <row r="15" spans="1:49" ht="15.75" thickBot="1">
      <c r="E15" s="4" t="str">
        <f t="shared" si="1"/>
        <v>amla_ga:IE</v>
      </c>
      <c r="F15" s="5" t="s">
        <v>353</v>
      </c>
      <c r="G15" s="5" t="s">
        <v>354</v>
      </c>
      <c r="H15" s="5"/>
      <c r="I15" s="7" t="s">
        <v>355</v>
      </c>
      <c r="J15" t="s">
        <v>356</v>
      </c>
      <c r="K15" t="str">
        <f t="shared" si="2"/>
        <v>CY-Cyprus Securities and Exchange Commission</v>
      </c>
      <c r="L15" s="1" t="s">
        <v>274</v>
      </c>
      <c r="V15" s="4" t="str">
        <f t="shared" si="3"/>
        <v>amla_ga:AT</v>
      </c>
      <c r="W15" s="1" t="s">
        <v>217</v>
      </c>
      <c r="X15" s="6" t="s">
        <v>357</v>
      </c>
      <c r="Z15" s="4" t="str">
        <f t="shared" si="4"/>
        <v>amla_ga:AZ</v>
      </c>
      <c r="AA15" s="1" t="s">
        <v>358</v>
      </c>
      <c r="AB15" s="6" t="s">
        <v>359</v>
      </c>
      <c r="AL15" s="4"/>
      <c r="AM15" t="s">
        <v>360</v>
      </c>
      <c r="AN15" t="s">
        <v>360</v>
      </c>
      <c r="AP15" s="2">
        <f>'AMD.03.01'!D19</f>
        <v>0</v>
      </c>
      <c r="AQ15" s="10" t="str">
        <f>IF('AMD.03.01'!O19="","",'AMD.03.01'!O19)</f>
        <v/>
      </c>
      <c r="AR15" s="10">
        <f>IF('AMD.03.01'!P19="",0,'AMD.03.01'!P19)</f>
        <v>0</v>
      </c>
      <c r="AS15" s="23">
        <f>SUM($AR$3:AR15)</f>
        <v>4</v>
      </c>
    </row>
    <row r="16" spans="1:49" ht="15.75" thickBot="1">
      <c r="E16" s="4" t="str">
        <f t="shared" si="1"/>
        <v>amla_ga:IT</v>
      </c>
      <c r="F16" s="5" t="s">
        <v>361</v>
      </c>
      <c r="G16" s="5" t="s">
        <v>182</v>
      </c>
      <c r="H16" s="5"/>
      <c r="I16" s="7" t="s">
        <v>362</v>
      </c>
      <c r="J16" t="s">
        <v>363</v>
      </c>
      <c r="K16" t="str">
        <f t="shared" si="2"/>
        <v>CY-Superintendent of Insurance</v>
      </c>
      <c r="L16" s="1" t="s">
        <v>274</v>
      </c>
      <c r="V16" s="4" t="str">
        <f t="shared" si="3"/>
        <v>amla_ga:AZ</v>
      </c>
      <c r="W16" s="1" t="s">
        <v>358</v>
      </c>
      <c r="X16" s="6" t="s">
        <v>359</v>
      </c>
      <c r="Z16" s="4" t="str">
        <f t="shared" si="4"/>
        <v>amla_ga:BS</v>
      </c>
      <c r="AA16" s="1" t="s">
        <v>364</v>
      </c>
      <c r="AB16" s="6" t="s">
        <v>365</v>
      </c>
      <c r="AL16" s="4"/>
      <c r="AM16" t="s">
        <v>366</v>
      </c>
      <c r="AN16" t="s">
        <v>366</v>
      </c>
      <c r="AP16" s="2">
        <f>'AMD.03.01'!D20</f>
        <v>0</v>
      </c>
      <c r="AQ16" s="10" t="str">
        <f>IF('AMD.03.01'!O20="","",'AMD.03.01'!O20)</f>
        <v/>
      </c>
      <c r="AR16" s="10">
        <f>IF('AMD.03.01'!P20="",0,'AMD.03.01'!P20)</f>
        <v>0</v>
      </c>
      <c r="AS16" s="23">
        <f>SUM($AR$3:AR16)</f>
        <v>4</v>
      </c>
    </row>
    <row r="17" spans="5:45" ht="15.75" thickBot="1">
      <c r="E17" s="4" t="str">
        <f t="shared" si="1"/>
        <v>amla_ga:LV</v>
      </c>
      <c r="F17" s="5" t="s">
        <v>367</v>
      </c>
      <c r="G17" s="5" t="s">
        <v>368</v>
      </c>
      <c r="H17" s="5"/>
      <c r="I17" s="7" t="s">
        <v>369</v>
      </c>
      <c r="J17" t="s">
        <v>370</v>
      </c>
      <c r="K17" t="str">
        <f t="shared" si="2"/>
        <v>CZ-Czech National Bank</v>
      </c>
      <c r="L17" s="1" t="s">
        <v>285</v>
      </c>
      <c r="V17" s="4" t="str">
        <f t="shared" si="3"/>
        <v>amla_ga:BS</v>
      </c>
      <c r="W17" s="1" t="s">
        <v>364</v>
      </c>
      <c r="X17" s="6" t="s">
        <v>365</v>
      </c>
      <c r="Z17" s="4" t="str">
        <f t="shared" si="4"/>
        <v>amla_ga:BH</v>
      </c>
      <c r="AA17" t="s">
        <v>371</v>
      </c>
      <c r="AB17" s="6" t="s">
        <v>372</v>
      </c>
      <c r="AL17" s="4"/>
      <c r="AM17" t="s">
        <v>373</v>
      </c>
      <c r="AN17" t="s">
        <v>373</v>
      </c>
      <c r="AP17" s="2">
        <f>'AMD.03.01'!D21</f>
        <v>0</v>
      </c>
      <c r="AQ17" s="10" t="str">
        <f>IF('AMD.03.01'!O21="","",'AMD.03.01'!O21)</f>
        <v/>
      </c>
      <c r="AR17" s="10">
        <f>IF('AMD.03.01'!P21="",0,'AMD.03.01'!P21)</f>
        <v>0</v>
      </c>
      <c r="AS17" s="23">
        <f>SUM($AR$3:AR17)</f>
        <v>4</v>
      </c>
    </row>
    <row r="18" spans="5:45" ht="15.75" customHeight="1" thickBot="1">
      <c r="E18" s="4" t="str">
        <f t="shared" si="1"/>
        <v>amla_ga:LT</v>
      </c>
      <c r="F18" s="5" t="s">
        <v>374</v>
      </c>
      <c r="G18" s="5" t="s">
        <v>375</v>
      </c>
      <c r="H18" s="5"/>
      <c r="I18" s="7" t="s">
        <v>376</v>
      </c>
      <c r="J18" t="s">
        <v>377</v>
      </c>
      <c r="K18" t="str">
        <f t="shared" si="2"/>
        <v>DE-Federal Financial Supervisory Authority</v>
      </c>
      <c r="L18" t="s">
        <v>332</v>
      </c>
      <c r="V18" s="4" t="str">
        <f t="shared" si="3"/>
        <v>amla_ga:BH</v>
      </c>
      <c r="W18" t="s">
        <v>371</v>
      </c>
      <c r="X18" s="6" t="s">
        <v>372</v>
      </c>
      <c r="Z18" s="4" t="str">
        <f t="shared" si="4"/>
        <v>amla_ga:BD</v>
      </c>
      <c r="AA18" t="s">
        <v>378</v>
      </c>
      <c r="AB18" s="6" t="s">
        <v>379</v>
      </c>
      <c r="AL18" s="4"/>
      <c r="AM18" t="s">
        <v>380</v>
      </c>
      <c r="AN18" t="s">
        <v>380</v>
      </c>
      <c r="AP18" s="2">
        <f>'AMD.03.01'!D22</f>
        <v>0</v>
      </c>
      <c r="AQ18" s="10" t="str">
        <f>IF('AMD.03.01'!O22="","",'AMD.03.01'!O22)</f>
        <v/>
      </c>
      <c r="AR18" s="10">
        <f>IF('AMD.03.01'!P22="",0,'AMD.03.01'!P22)</f>
        <v>0</v>
      </c>
      <c r="AS18" s="23">
        <f>SUM($AR$3:AR18)</f>
        <v>4</v>
      </c>
    </row>
    <row r="19" spans="5:45" ht="15.75" thickBot="1">
      <c r="E19" s="4" t="str">
        <f t="shared" si="1"/>
        <v>amla_ga:LU</v>
      </c>
      <c r="F19" s="5" t="s">
        <v>381</v>
      </c>
      <c r="G19" s="5" t="s">
        <v>382</v>
      </c>
      <c r="H19" s="5"/>
      <c r="I19" s="7" t="s">
        <v>383</v>
      </c>
      <c r="J19" t="s">
        <v>384</v>
      </c>
      <c r="K19" t="str">
        <f t="shared" si="2"/>
        <v>DK-Danish Financial Supervisory Authority</v>
      </c>
      <c r="L19" t="s">
        <v>296</v>
      </c>
      <c r="V19" s="4" t="str">
        <f t="shared" si="3"/>
        <v>amla_ga:BD</v>
      </c>
      <c r="W19" t="s">
        <v>378</v>
      </c>
      <c r="X19" s="6" t="s">
        <v>379</v>
      </c>
      <c r="Z19" s="4" t="str">
        <f t="shared" si="4"/>
        <v>amla_ga:BB</v>
      </c>
      <c r="AA19" t="s">
        <v>385</v>
      </c>
      <c r="AB19" s="6" t="s">
        <v>386</v>
      </c>
      <c r="AP19" s="2">
        <f>'AMD.03.01'!D23</f>
        <v>0</v>
      </c>
      <c r="AQ19" s="10" t="str">
        <f>IF('AMD.03.01'!O23="","",'AMD.03.01'!O23)</f>
        <v/>
      </c>
      <c r="AR19" s="10">
        <f>IF('AMD.03.01'!P23="",0,'AMD.03.01'!P23)</f>
        <v>0</v>
      </c>
      <c r="AS19" s="23">
        <f>SUM($AR$3:AR19)</f>
        <v>4</v>
      </c>
    </row>
    <row r="20" spans="5:45" ht="15.75" thickBot="1">
      <c r="E20" s="4" t="str">
        <f t="shared" si="1"/>
        <v>amla_ga:MT</v>
      </c>
      <c r="F20" s="5" t="s">
        <v>387</v>
      </c>
      <c r="G20" s="5" t="s">
        <v>388</v>
      </c>
      <c r="H20" s="5"/>
      <c r="I20" s="7" t="s">
        <v>389</v>
      </c>
      <c r="J20" t="s">
        <v>390</v>
      </c>
      <c r="K20" t="str">
        <f t="shared" si="2"/>
        <v>EE-Financial Supervision and Resolution Authority</v>
      </c>
      <c r="L20" t="s">
        <v>306</v>
      </c>
      <c r="V20" s="4" t="str">
        <f t="shared" si="3"/>
        <v>amla_ga:BB</v>
      </c>
      <c r="W20" t="s">
        <v>385</v>
      </c>
      <c r="X20" s="6" t="s">
        <v>386</v>
      </c>
      <c r="Z20" s="4" t="str">
        <f t="shared" si="4"/>
        <v>amla_ga:BY</v>
      </c>
      <c r="AA20" t="s">
        <v>391</v>
      </c>
      <c r="AB20" s="6" t="s">
        <v>392</v>
      </c>
      <c r="AP20" s="2">
        <f>'AMD.03.01'!D24</f>
        <v>0</v>
      </c>
      <c r="AQ20" s="10" t="str">
        <f>IF('AMD.03.01'!O24="","",'AMD.03.01'!O24)</f>
        <v/>
      </c>
      <c r="AR20" s="10">
        <f>IF('AMD.03.01'!P24="",0,'AMD.03.01'!P24)</f>
        <v>0</v>
      </c>
      <c r="AS20" s="23">
        <f>SUM($AR$3:AR20)</f>
        <v>4</v>
      </c>
    </row>
    <row r="21" spans="5:45" ht="15.75" thickBot="1">
      <c r="E21" s="4" t="str">
        <f t="shared" ref="E21:E28" si="5">"amla_ga:" &amp; F21</f>
        <v>amla_ga:NL</v>
      </c>
      <c r="F21" s="5" t="s">
        <v>393</v>
      </c>
      <c r="G21" s="5" t="s">
        <v>394</v>
      </c>
      <c r="H21" s="5"/>
      <c r="I21" s="7" t="s">
        <v>395</v>
      </c>
      <c r="J21" t="s">
        <v>396</v>
      </c>
      <c r="K21" t="str">
        <f t="shared" si="2"/>
        <v>EE-Estonian Financial Intelligence Unit</v>
      </c>
      <c r="L21" t="s">
        <v>306</v>
      </c>
      <c r="V21" s="4" t="str">
        <f t="shared" ref="V21:V66" si="6">"amla_ga:" &amp; W21</f>
        <v>amla_ga:BY</v>
      </c>
      <c r="W21" t="s">
        <v>391</v>
      </c>
      <c r="X21" s="6" t="s">
        <v>392</v>
      </c>
      <c r="Z21" s="4" t="str">
        <f t="shared" si="4"/>
        <v>amla_ga:BZ</v>
      </c>
      <c r="AA21" t="s">
        <v>397</v>
      </c>
      <c r="AB21" s="6" t="s">
        <v>398</v>
      </c>
      <c r="AP21" s="2">
        <f>'AMD.03.01'!D25</f>
        <v>0</v>
      </c>
      <c r="AQ21" s="10" t="str">
        <f>IF('AMD.03.01'!O25="","",'AMD.03.01'!O25)</f>
        <v/>
      </c>
      <c r="AR21" s="10">
        <f>IF('AMD.03.01'!P25="",0,'AMD.03.01'!P25)</f>
        <v>0</v>
      </c>
      <c r="AS21" s="23">
        <f>SUM($AR$3:AR21)</f>
        <v>4</v>
      </c>
    </row>
    <row r="22" spans="5:45" ht="15.75" thickBot="1">
      <c r="E22" s="4" t="str">
        <f t="shared" si="5"/>
        <v>amla_ga:PL</v>
      </c>
      <c r="F22" s="5" t="s">
        <v>399</v>
      </c>
      <c r="G22" s="5" t="s">
        <v>400</v>
      </c>
      <c r="H22" s="5"/>
      <c r="I22" s="7" t="s">
        <v>401</v>
      </c>
      <c r="J22" t="s">
        <v>402</v>
      </c>
      <c r="K22" t="str">
        <f t="shared" si="2"/>
        <v>EL-Bank of Greece</v>
      </c>
      <c r="L22" t="s">
        <v>339</v>
      </c>
      <c r="V22" s="4" t="str">
        <f t="shared" si="6"/>
        <v>amla_ga:BE</v>
      </c>
      <c r="W22" t="s">
        <v>236</v>
      </c>
      <c r="X22" s="6" t="s">
        <v>403</v>
      </c>
      <c r="Z22" s="4" t="str">
        <f t="shared" si="4"/>
        <v>amla_ga:BJ</v>
      </c>
      <c r="AA22" t="s">
        <v>404</v>
      </c>
      <c r="AB22" s="6" t="s">
        <v>405</v>
      </c>
      <c r="AP22" s="2">
        <f>'AMD.03.01'!D26</f>
        <v>0</v>
      </c>
      <c r="AQ22" s="10" t="str">
        <f>IF('AMD.03.01'!O26="","",'AMD.03.01'!O26)</f>
        <v/>
      </c>
      <c r="AR22" s="10">
        <f>IF('AMD.03.01'!P26="",0,'AMD.03.01'!P26)</f>
        <v>0</v>
      </c>
      <c r="AS22" s="23">
        <f>SUM($AR$3:AR22)</f>
        <v>4</v>
      </c>
    </row>
    <row r="23" spans="5:45" ht="15.75" thickBot="1">
      <c r="E23" s="4" t="str">
        <f t="shared" si="5"/>
        <v>amla_ga:PT</v>
      </c>
      <c r="F23" s="5" t="s">
        <v>406</v>
      </c>
      <c r="G23" s="5" t="s">
        <v>407</v>
      </c>
      <c r="H23" s="5"/>
      <c r="I23" s="7" t="s">
        <v>408</v>
      </c>
      <c r="J23" t="s">
        <v>409</v>
      </c>
      <c r="K23" t="str">
        <f t="shared" si="2"/>
        <v xml:space="preserve">EL-Hellenic Capital Market Commission </v>
      </c>
      <c r="L23" t="s">
        <v>339</v>
      </c>
      <c r="V23" s="4" t="str">
        <f t="shared" si="6"/>
        <v>amla_ga:BZ</v>
      </c>
      <c r="W23" t="s">
        <v>397</v>
      </c>
      <c r="X23" s="6" t="s">
        <v>398</v>
      </c>
      <c r="Z23" s="4" t="str">
        <f t="shared" si="4"/>
        <v>amla_ga:BM</v>
      </c>
      <c r="AA23" t="s">
        <v>410</v>
      </c>
      <c r="AB23" s="6" t="s">
        <v>411</v>
      </c>
      <c r="AP23" s="2">
        <f>'AMD.03.01'!D27</f>
        <v>0</v>
      </c>
      <c r="AQ23" s="10" t="str">
        <f>IF('AMD.03.01'!O27="","",'AMD.03.01'!O27)</f>
        <v/>
      </c>
      <c r="AR23" s="10">
        <f>IF('AMD.03.01'!P27="",0,'AMD.03.01'!P27)</f>
        <v>0</v>
      </c>
      <c r="AS23" s="23">
        <f>SUM($AR$3:AR23)</f>
        <v>4</v>
      </c>
    </row>
    <row r="24" spans="5:45" ht="15.75" thickBot="1">
      <c r="E24" s="4" t="str">
        <f t="shared" si="5"/>
        <v>amla_ga:RO</v>
      </c>
      <c r="F24" s="5" t="s">
        <v>412</v>
      </c>
      <c r="G24" s="5" t="s">
        <v>413</v>
      </c>
      <c r="H24" s="5"/>
      <c r="I24" s="7" t="s">
        <v>414</v>
      </c>
      <c r="J24" t="s">
        <v>415</v>
      </c>
      <c r="K24" t="str">
        <f t="shared" si="2"/>
        <v>ES-Executive Service of the Commission for the Prevention of Money Laundering and Monetary Offences</v>
      </c>
      <c r="L24" t="s">
        <v>416</v>
      </c>
      <c r="V24" s="4" t="str">
        <f t="shared" si="6"/>
        <v>amla_ga:BJ</v>
      </c>
      <c r="W24" t="s">
        <v>404</v>
      </c>
      <c r="X24" s="6" t="s">
        <v>405</v>
      </c>
      <c r="Z24" s="4" t="str">
        <f t="shared" si="4"/>
        <v>amla_ga:BT</v>
      </c>
      <c r="AA24" t="s">
        <v>417</v>
      </c>
      <c r="AB24" s="6" t="s">
        <v>418</v>
      </c>
      <c r="AP24" s="2">
        <f>'AMD.03.01'!D28</f>
        <v>0</v>
      </c>
      <c r="AQ24" s="10" t="str">
        <f>IF('AMD.03.01'!O28="","",'AMD.03.01'!O28)</f>
        <v/>
      </c>
      <c r="AR24" s="10">
        <f>IF('AMD.03.01'!P28="",0,'AMD.03.01'!P28)</f>
        <v>0</v>
      </c>
      <c r="AS24" s="23">
        <f>SUM($AR$3:AR24)</f>
        <v>4</v>
      </c>
    </row>
    <row r="25" spans="5:45" ht="15.75" thickBot="1">
      <c r="E25" s="4" t="str">
        <f t="shared" si="5"/>
        <v>amla_ga:SK</v>
      </c>
      <c r="F25" s="5" t="s">
        <v>419</v>
      </c>
      <c r="G25" s="5" t="s">
        <v>420</v>
      </c>
      <c r="H25" s="5"/>
      <c r="I25" s="7" t="s">
        <v>421</v>
      </c>
      <c r="J25" t="s">
        <v>422</v>
      </c>
      <c r="K25" t="str">
        <f t="shared" si="2"/>
        <v>ES-Secretariat of the Commission for the Prevention of Money Laundering and Monetary Offences</v>
      </c>
      <c r="L25" t="s">
        <v>416</v>
      </c>
      <c r="V25" s="4" t="str">
        <f t="shared" si="6"/>
        <v>amla_ga:BM</v>
      </c>
      <c r="W25" t="s">
        <v>410</v>
      </c>
      <c r="X25" s="6" t="s">
        <v>411</v>
      </c>
      <c r="Z25" s="4" t="str">
        <f t="shared" si="4"/>
        <v>amla_ga:BO</v>
      </c>
      <c r="AA25" t="s">
        <v>423</v>
      </c>
      <c r="AB25" s="6" t="s">
        <v>424</v>
      </c>
      <c r="AP25" s="2">
        <f>'AMD.03.01'!D29</f>
        <v>0</v>
      </c>
      <c r="AQ25" s="10" t="str">
        <f>IF('AMD.03.01'!O29="","",'AMD.03.01'!O29)</f>
        <v/>
      </c>
      <c r="AR25" s="10">
        <f>IF('AMD.03.01'!P29="",0,'AMD.03.01'!P29)</f>
        <v>0</v>
      </c>
      <c r="AS25" s="23">
        <f>SUM($AR$3:AR25)</f>
        <v>4</v>
      </c>
    </row>
    <row r="26" spans="5:45" ht="15.75" thickBot="1">
      <c r="E26" s="4" t="str">
        <f t="shared" si="5"/>
        <v>amla_ga:SI</v>
      </c>
      <c r="F26" s="5" t="s">
        <v>425</v>
      </c>
      <c r="G26" s="5" t="s">
        <v>426</v>
      </c>
      <c r="H26" s="5"/>
      <c r="I26" s="7" t="s">
        <v>427</v>
      </c>
      <c r="J26" t="s">
        <v>428</v>
      </c>
      <c r="K26" t="str">
        <f t="shared" si="2"/>
        <v>ES-Bank of Spain</v>
      </c>
      <c r="L26" t="s">
        <v>416</v>
      </c>
      <c r="V26" s="4" t="str">
        <f t="shared" si="6"/>
        <v>amla_ga:BT</v>
      </c>
      <c r="W26" t="s">
        <v>417</v>
      </c>
      <c r="X26" s="6" t="s">
        <v>418</v>
      </c>
      <c r="Z26" s="4" t="str">
        <f t="shared" si="4"/>
        <v>amla_ga:BQ</v>
      </c>
      <c r="AA26" t="s">
        <v>429</v>
      </c>
      <c r="AB26" s="6" t="s">
        <v>430</v>
      </c>
      <c r="AP26" s="2">
        <f>'AMD.03.01'!D30</f>
        <v>0</v>
      </c>
      <c r="AQ26" s="10" t="str">
        <f>IF('AMD.03.01'!O30="","",'AMD.03.01'!O30)</f>
        <v/>
      </c>
      <c r="AR26" s="10">
        <f>IF('AMD.03.01'!P30="",0,'AMD.03.01'!P30)</f>
        <v>0</v>
      </c>
      <c r="AS26" s="23">
        <f>SUM($AR$3:AR26)</f>
        <v>4</v>
      </c>
    </row>
    <row r="27" spans="5:45" ht="15.75" thickBot="1">
      <c r="E27" s="4" t="str">
        <f t="shared" si="5"/>
        <v>amla_ga:ES</v>
      </c>
      <c r="F27" s="5" t="s">
        <v>416</v>
      </c>
      <c r="G27" s="5" t="s">
        <v>183</v>
      </c>
      <c r="H27" s="5"/>
      <c r="I27" s="7" t="s">
        <v>431</v>
      </c>
      <c r="J27" t="s">
        <v>432</v>
      </c>
      <c r="K27" t="str">
        <f t="shared" si="2"/>
        <v>ES-National Securities Market Commission</v>
      </c>
      <c r="L27" t="s">
        <v>416</v>
      </c>
      <c r="V27" s="4" t="str">
        <f t="shared" si="6"/>
        <v>amla_ga:BO</v>
      </c>
      <c r="W27" t="s">
        <v>423</v>
      </c>
      <c r="X27" s="6" t="s">
        <v>424</v>
      </c>
      <c r="Z27" s="4" t="str">
        <f t="shared" si="4"/>
        <v>amla_ga:BA</v>
      </c>
      <c r="AA27" t="s">
        <v>433</v>
      </c>
      <c r="AB27" s="6" t="s">
        <v>434</v>
      </c>
      <c r="AP27" s="2">
        <f>'AMD.03.01'!D31</f>
        <v>0</v>
      </c>
      <c r="AQ27" s="10" t="str">
        <f>IF('AMD.03.01'!O31="","",'AMD.03.01'!O31)</f>
        <v/>
      </c>
      <c r="AR27" s="10">
        <f>IF('AMD.03.01'!P31="",0,'AMD.03.01'!P31)</f>
        <v>0</v>
      </c>
      <c r="AS27" s="23">
        <f>SUM($AR$3:AR27)</f>
        <v>4</v>
      </c>
    </row>
    <row r="28" spans="5:45" ht="15.75" thickBot="1">
      <c r="E28" s="4" t="str">
        <f t="shared" si="5"/>
        <v>amla_ga:SE</v>
      </c>
      <c r="F28" s="5" t="s">
        <v>435</v>
      </c>
      <c r="G28" s="5" t="s">
        <v>436</v>
      </c>
      <c r="H28" s="5"/>
      <c r="I28" s="7" t="s">
        <v>437</v>
      </c>
      <c r="J28" t="s">
        <v>438</v>
      </c>
      <c r="K28" t="str">
        <f t="shared" si="2"/>
        <v>ES-DG Insurance and Pension Funds</v>
      </c>
      <c r="L28" t="s">
        <v>416</v>
      </c>
      <c r="V28" s="4" t="str">
        <f t="shared" si="6"/>
        <v>amla_ga:BQ</v>
      </c>
      <c r="W28" t="s">
        <v>429</v>
      </c>
      <c r="X28" s="6" t="s">
        <v>430</v>
      </c>
      <c r="Z28" s="4" t="str">
        <f t="shared" si="4"/>
        <v>amla_ga:BW</v>
      </c>
      <c r="AA28" t="s">
        <v>439</v>
      </c>
      <c r="AB28" s="6" t="s">
        <v>440</v>
      </c>
      <c r="AP28" s="2">
        <f>'AMD.03.01'!D32</f>
        <v>0</v>
      </c>
      <c r="AQ28" s="10" t="str">
        <f>IF('AMD.03.01'!O32="","",'AMD.03.01'!O32)</f>
        <v/>
      </c>
      <c r="AR28" s="10">
        <f>IF('AMD.03.01'!P32="",0,'AMD.03.01'!P32)</f>
        <v>0</v>
      </c>
      <c r="AS28" s="23">
        <f>SUM($AR$3:AR28)</f>
        <v>4</v>
      </c>
    </row>
    <row r="29" spans="5:45" ht="15.75" thickBot="1">
      <c r="H29" s="5"/>
      <c r="I29" s="7" t="s">
        <v>441</v>
      </c>
      <c r="J29" t="s">
        <v>442</v>
      </c>
      <c r="K29" t="str">
        <f t="shared" si="2"/>
        <v>FI-Financial Supervisory Authority</v>
      </c>
      <c r="L29" t="s">
        <v>315</v>
      </c>
      <c r="V29" s="4" t="str">
        <f t="shared" si="6"/>
        <v>amla_ga:BA</v>
      </c>
      <c r="W29" t="s">
        <v>433</v>
      </c>
      <c r="X29" s="6" t="s">
        <v>434</v>
      </c>
      <c r="Z29" s="4" t="str">
        <f t="shared" si="4"/>
        <v>amla_ga:BV</v>
      </c>
      <c r="AA29" t="s">
        <v>443</v>
      </c>
      <c r="AB29" s="6" t="s">
        <v>444</v>
      </c>
      <c r="AP29" s="2">
        <f>'AMD.03.01'!D33</f>
        <v>0</v>
      </c>
      <c r="AQ29" s="10" t="str">
        <f>IF('AMD.03.01'!O33="","",'AMD.03.01'!O33)</f>
        <v/>
      </c>
      <c r="AR29" s="10">
        <f>IF('AMD.03.01'!P33="",0,'AMD.03.01'!P33)</f>
        <v>0</v>
      </c>
      <c r="AS29" s="23">
        <f>SUM($AR$3:AR29)</f>
        <v>4</v>
      </c>
    </row>
    <row r="30" spans="5:45" ht="15.75" thickBot="1">
      <c r="I30" s="7" t="s">
        <v>445</v>
      </c>
      <c r="J30" t="s">
        <v>446</v>
      </c>
      <c r="K30" t="str">
        <f t="shared" si="2"/>
        <v>FR-Prudential Supervision and Resolution Authority</v>
      </c>
      <c r="L30" t="s">
        <v>324</v>
      </c>
      <c r="V30" s="4" t="str">
        <f t="shared" si="6"/>
        <v>amla_ga:BW</v>
      </c>
      <c r="W30" t="s">
        <v>439</v>
      </c>
      <c r="X30" s="6" t="s">
        <v>440</v>
      </c>
      <c r="Z30" s="4" t="str">
        <f t="shared" si="4"/>
        <v>amla_ga:BR</v>
      </c>
      <c r="AA30" t="s">
        <v>447</v>
      </c>
      <c r="AB30" s="6" t="s">
        <v>448</v>
      </c>
      <c r="AP30" s="2">
        <f>'AMD.03.01'!D34</f>
        <v>0</v>
      </c>
      <c r="AQ30" s="10" t="str">
        <f>IF('AMD.03.01'!O34="","",'AMD.03.01'!O34)</f>
        <v/>
      </c>
      <c r="AR30" s="10">
        <f>IF('AMD.03.01'!P34="",0,'AMD.03.01'!P34)</f>
        <v>0</v>
      </c>
      <c r="AS30" s="23">
        <f>SUM($AR$3:AR30)</f>
        <v>4</v>
      </c>
    </row>
    <row r="31" spans="5:45" ht="15.75" customHeight="1" thickBot="1">
      <c r="I31" s="7" t="s">
        <v>449</v>
      </c>
      <c r="J31" t="s">
        <v>450</v>
      </c>
      <c r="K31" t="str">
        <f t="shared" si="2"/>
        <v>FR-French Financial Markets Authority</v>
      </c>
      <c r="L31" t="s">
        <v>324</v>
      </c>
      <c r="V31" s="4" t="str">
        <f t="shared" si="6"/>
        <v>amla_ga:BV</v>
      </c>
      <c r="W31" t="s">
        <v>443</v>
      </c>
      <c r="X31" s="6" t="s">
        <v>444</v>
      </c>
      <c r="Z31" s="4" t="str">
        <f t="shared" si="4"/>
        <v>amla_ga:IO</v>
      </c>
      <c r="AA31" t="s">
        <v>451</v>
      </c>
      <c r="AB31" s="6" t="s">
        <v>452</v>
      </c>
      <c r="AP31" s="2">
        <f>'AMD.03.01'!D35</f>
        <v>0</v>
      </c>
      <c r="AQ31" s="10" t="str">
        <f>IF('AMD.03.01'!O35="","",'AMD.03.01'!O35)</f>
        <v/>
      </c>
      <c r="AR31" s="10">
        <f>IF('AMD.03.01'!P35="",0,'AMD.03.01'!P35)</f>
        <v>0</v>
      </c>
      <c r="AS31" s="23">
        <f>SUM($AR$3:AR31)</f>
        <v>4</v>
      </c>
    </row>
    <row r="32" spans="5:45" ht="15.75" thickBot="1">
      <c r="I32" s="7" t="s">
        <v>453</v>
      </c>
      <c r="J32" t="s">
        <v>454</v>
      </c>
      <c r="K32" t="str">
        <f t="shared" si="2"/>
        <v>HU-Central Bank of Hungary</v>
      </c>
      <c r="L32" t="s">
        <v>346</v>
      </c>
      <c r="V32" s="4" t="str">
        <f t="shared" si="6"/>
        <v>amla_ga:BR</v>
      </c>
      <c r="W32" t="s">
        <v>447</v>
      </c>
      <c r="X32" s="6" t="s">
        <v>448</v>
      </c>
      <c r="Z32" s="4" t="str">
        <f t="shared" si="4"/>
        <v>amla_ga:BN</v>
      </c>
      <c r="AA32" t="s">
        <v>455</v>
      </c>
      <c r="AB32" s="6" t="s">
        <v>456</v>
      </c>
      <c r="AP32" s="2">
        <f>'AMD.03.01'!D36</f>
        <v>0</v>
      </c>
      <c r="AQ32" s="10" t="str">
        <f>IF('AMD.03.01'!O36="","",'AMD.03.01'!O36)</f>
        <v/>
      </c>
      <c r="AR32" s="10">
        <f>IF('AMD.03.01'!P36="",0,'AMD.03.01'!P36)</f>
        <v>0</v>
      </c>
      <c r="AS32" s="23">
        <f>SUM($AR$3:AR32)</f>
        <v>4</v>
      </c>
    </row>
    <row r="33" spans="9:45" ht="15.75" customHeight="1" thickBot="1">
      <c r="I33" s="7" t="s">
        <v>457</v>
      </c>
      <c r="J33" t="s">
        <v>458</v>
      </c>
      <c r="K33" t="str">
        <f t="shared" si="2"/>
        <v>IE-The Central Bank of Ireland</v>
      </c>
      <c r="L33" t="s">
        <v>353</v>
      </c>
      <c r="V33" s="4" t="str">
        <f t="shared" si="6"/>
        <v>amla_ga:IO</v>
      </c>
      <c r="W33" t="s">
        <v>451</v>
      </c>
      <c r="X33" s="6" t="s">
        <v>452</v>
      </c>
      <c r="Z33" s="4" t="str">
        <f t="shared" si="4"/>
        <v>amla_ga:BF</v>
      </c>
      <c r="AA33" t="s">
        <v>459</v>
      </c>
      <c r="AB33" s="6" t="s">
        <v>460</v>
      </c>
      <c r="AP33" s="2">
        <f>'AMD.03.01'!D37</f>
        <v>0</v>
      </c>
      <c r="AQ33" s="10" t="str">
        <f>IF('AMD.03.01'!O37="","",'AMD.03.01'!O37)</f>
        <v/>
      </c>
      <c r="AR33" s="10">
        <f>IF('AMD.03.01'!P37="",0,'AMD.03.01'!P37)</f>
        <v>0</v>
      </c>
      <c r="AS33" s="23">
        <f>SUM($AR$3:AR33)</f>
        <v>4</v>
      </c>
    </row>
    <row r="34" spans="9:45" ht="15.75" thickBot="1">
      <c r="I34" s="7" t="s">
        <v>461</v>
      </c>
      <c r="J34" t="s">
        <v>462</v>
      </c>
      <c r="K34" t="str">
        <f t="shared" si="2"/>
        <v>IT-Bank of Italy</v>
      </c>
      <c r="L34" t="s">
        <v>361</v>
      </c>
      <c r="V34" s="4" t="str">
        <f t="shared" si="6"/>
        <v>amla_ga:BN</v>
      </c>
      <c r="W34" t="s">
        <v>455</v>
      </c>
      <c r="X34" s="6" t="s">
        <v>456</v>
      </c>
      <c r="Z34" s="4" t="str">
        <f t="shared" si="4"/>
        <v>amla_ga:BI</v>
      </c>
      <c r="AA34" t="s">
        <v>463</v>
      </c>
      <c r="AB34" s="6" t="s">
        <v>464</v>
      </c>
      <c r="AP34" s="2">
        <f>'AMD.03.01'!D38</f>
        <v>0</v>
      </c>
      <c r="AQ34" s="10" t="str">
        <f>IF('AMD.03.01'!O38="","",'AMD.03.01'!O38)</f>
        <v/>
      </c>
      <c r="AR34" s="10">
        <f>IF('AMD.03.01'!P38="",0,'AMD.03.01'!P38)</f>
        <v>0</v>
      </c>
      <c r="AS34" s="23">
        <f>SUM($AR$3:AR34)</f>
        <v>4</v>
      </c>
    </row>
    <row r="35" spans="9:45" ht="15.75" thickBot="1">
      <c r="I35" s="7" t="s">
        <v>465</v>
      </c>
      <c r="J35" t="s">
        <v>466</v>
      </c>
      <c r="K35" t="str">
        <f t="shared" ref="K35:K43" si="7">L35 &amp; "-" &amp; J35</f>
        <v>IT-Institute for the Supervision of Insurance</v>
      </c>
      <c r="L35" t="s">
        <v>361</v>
      </c>
      <c r="V35" s="4" t="str">
        <f t="shared" si="6"/>
        <v>amla_ga:BG</v>
      </c>
      <c r="W35" t="s">
        <v>249</v>
      </c>
      <c r="X35" s="6" t="s">
        <v>467</v>
      </c>
      <c r="Z35" s="4" t="str">
        <f t="shared" si="4"/>
        <v>amla_ga:CV</v>
      </c>
      <c r="AA35" t="s">
        <v>468</v>
      </c>
      <c r="AB35" s="6" t="s">
        <v>469</v>
      </c>
      <c r="AP35" s="2">
        <f>'AMD.03.01'!D39</f>
        <v>0</v>
      </c>
      <c r="AQ35" s="10" t="str">
        <f>IF('AMD.03.01'!O39="","",'AMD.03.01'!O39)</f>
        <v/>
      </c>
      <c r="AR35" s="10">
        <f>IF('AMD.03.01'!P39="",0,'AMD.03.01'!P39)</f>
        <v>0</v>
      </c>
      <c r="AS35" s="23">
        <f>SUM($AR$3:AR35)</f>
        <v>4</v>
      </c>
    </row>
    <row r="36" spans="9:45" ht="15.75" thickBot="1">
      <c r="I36" s="7" t="s">
        <v>470</v>
      </c>
      <c r="J36" t="s">
        <v>471</v>
      </c>
      <c r="K36" t="str">
        <f t="shared" si="7"/>
        <v>IT-Organismo Agenti e Mediatori</v>
      </c>
      <c r="L36" t="s">
        <v>361</v>
      </c>
      <c r="V36" s="4" t="str">
        <f t="shared" si="6"/>
        <v>amla_ga:BF</v>
      </c>
      <c r="W36" t="s">
        <v>459</v>
      </c>
      <c r="X36" s="6" t="s">
        <v>460</v>
      </c>
      <c r="Z36" s="4" t="str">
        <f t="shared" si="4"/>
        <v>amla_ga:KH</v>
      </c>
      <c r="AA36" t="s">
        <v>472</v>
      </c>
      <c r="AB36" s="6" t="s">
        <v>473</v>
      </c>
      <c r="AP36" s="2">
        <f>'AMD.03.01'!D40</f>
        <v>0</v>
      </c>
      <c r="AQ36" s="10" t="str">
        <f>IF('AMD.03.01'!O40="","",'AMD.03.01'!O40)</f>
        <v/>
      </c>
      <c r="AR36" s="10">
        <f>IF('AMD.03.01'!P40="",0,'AMD.03.01'!P40)</f>
        <v>0</v>
      </c>
      <c r="AS36" s="23">
        <f>SUM($AR$3:AR36)</f>
        <v>4</v>
      </c>
    </row>
    <row r="37" spans="9:45" ht="15.75" customHeight="1" thickBot="1">
      <c r="I37" s="7" t="s">
        <v>474</v>
      </c>
      <c r="J37" t="s">
        <v>475</v>
      </c>
      <c r="K37" t="str">
        <f t="shared" si="7"/>
        <v>LT-Lietuvos bankas (central bank of Lithuania)</v>
      </c>
      <c r="L37" t="s">
        <v>374</v>
      </c>
      <c r="V37" s="4" t="str">
        <f t="shared" si="6"/>
        <v>amla_ga:BI</v>
      </c>
      <c r="W37" t="s">
        <v>463</v>
      </c>
      <c r="X37" s="6" t="s">
        <v>464</v>
      </c>
      <c r="Z37" s="4" t="str">
        <f t="shared" si="4"/>
        <v>amla_ga:CM</v>
      </c>
      <c r="AA37" t="s">
        <v>476</v>
      </c>
      <c r="AB37" s="6" t="s">
        <v>477</v>
      </c>
      <c r="AP37" s="2">
        <f>'AMD.03.01'!D41</f>
        <v>0</v>
      </c>
      <c r="AQ37" s="10" t="str">
        <f>IF('AMD.03.01'!O41="","",'AMD.03.01'!O41)</f>
        <v/>
      </c>
      <c r="AR37" s="10">
        <f>IF('AMD.03.01'!P41="",0,'AMD.03.01'!P41)</f>
        <v>0</v>
      </c>
      <c r="AS37" s="23">
        <f>SUM($AR$3:AR37)</f>
        <v>4</v>
      </c>
    </row>
    <row r="38" spans="9:45" ht="15.75" thickBot="1">
      <c r="I38" s="7" t="s">
        <v>478</v>
      </c>
      <c r="J38" t="s">
        <v>479</v>
      </c>
      <c r="K38" t="str">
        <f t="shared" si="7"/>
        <v>LT-Financial Crime Investigation Service under the Ministry of the Interior of the Republic of Lithuania</v>
      </c>
      <c r="L38" t="s">
        <v>374</v>
      </c>
      <c r="V38" s="4" t="str">
        <f t="shared" si="6"/>
        <v>amla_ga:CV</v>
      </c>
      <c r="W38" t="s">
        <v>468</v>
      </c>
      <c r="X38" s="6" t="s">
        <v>469</v>
      </c>
      <c r="Z38" s="4" t="str">
        <f t="shared" si="4"/>
        <v>amla_ga:CA</v>
      </c>
      <c r="AA38" t="s">
        <v>480</v>
      </c>
      <c r="AB38" s="6" t="s">
        <v>481</v>
      </c>
      <c r="AP38" s="2">
        <f>'AMD.03.01'!D42</f>
        <v>0</v>
      </c>
      <c r="AQ38" s="10" t="str">
        <f>IF('AMD.03.01'!O42="","",'AMD.03.01'!O42)</f>
        <v/>
      </c>
      <c r="AR38" s="10">
        <f>IF('AMD.03.01'!P42="",0,'AMD.03.01'!P42)</f>
        <v>0</v>
      </c>
      <c r="AS38" s="23">
        <f>SUM($AR$3:AR38)</f>
        <v>4</v>
      </c>
    </row>
    <row r="39" spans="9:45" ht="15.75" thickBot="1">
      <c r="I39" s="7" t="s">
        <v>482</v>
      </c>
      <c r="J39" t="s">
        <v>483</v>
      </c>
      <c r="K39" t="str">
        <f t="shared" si="7"/>
        <v>LU-Supervisory Authority of the Financial Sector</v>
      </c>
      <c r="L39" t="s">
        <v>381</v>
      </c>
      <c r="V39" s="4" t="str">
        <f t="shared" si="6"/>
        <v>amla_ga:KH</v>
      </c>
      <c r="W39" t="s">
        <v>472</v>
      </c>
      <c r="X39" s="6" t="s">
        <v>473</v>
      </c>
      <c r="Z39" s="4" t="str">
        <f t="shared" si="4"/>
        <v>amla_ga:KY</v>
      </c>
      <c r="AA39" t="s">
        <v>484</v>
      </c>
      <c r="AB39" s="6" t="s">
        <v>485</v>
      </c>
      <c r="AP39" s="2">
        <f>'AMD.03.01'!D43</f>
        <v>0</v>
      </c>
      <c r="AQ39" s="10" t="str">
        <f>IF('AMD.03.01'!O43="","",'AMD.03.01'!O43)</f>
        <v/>
      </c>
      <c r="AR39" s="10">
        <f>IF('AMD.03.01'!P43="",0,'AMD.03.01'!P43)</f>
        <v>0</v>
      </c>
      <c r="AS39" s="23">
        <f>SUM($AR$3:AR39)</f>
        <v>4</v>
      </c>
    </row>
    <row r="40" spans="9:45" ht="15.75" thickBot="1">
      <c r="I40" s="7" t="s">
        <v>486</v>
      </c>
      <c r="J40" t="s">
        <v>487</v>
      </c>
      <c r="K40" t="str">
        <f t="shared" si="7"/>
        <v>LU-Commissariat aux Assurances</v>
      </c>
      <c r="L40" t="s">
        <v>381</v>
      </c>
      <c r="V40" s="4" t="str">
        <f t="shared" si="6"/>
        <v>amla_ga:CM</v>
      </c>
      <c r="W40" t="s">
        <v>476</v>
      </c>
      <c r="X40" s="6" t="s">
        <v>477</v>
      </c>
      <c r="Z40" s="4" t="str">
        <f t="shared" si="4"/>
        <v>amla_ga:CF</v>
      </c>
      <c r="AA40" t="s">
        <v>488</v>
      </c>
      <c r="AB40" s="6" t="s">
        <v>489</v>
      </c>
      <c r="AP40" s="2">
        <f>'AMD.03.01'!D44</f>
        <v>0</v>
      </c>
      <c r="AQ40" s="10" t="str">
        <f>IF('AMD.03.01'!O44="","",'AMD.03.01'!O44)</f>
        <v/>
      </c>
      <c r="AR40" s="10">
        <f>IF('AMD.03.01'!P44="",0,'AMD.03.01'!P44)</f>
        <v>0</v>
      </c>
      <c r="AS40" s="23">
        <f>SUM($AR$3:AR40)</f>
        <v>4</v>
      </c>
    </row>
    <row r="41" spans="9:45" ht="15.75" thickBot="1">
      <c r="I41" s="7" t="s">
        <v>490</v>
      </c>
      <c r="J41" t="s">
        <v>491</v>
      </c>
      <c r="K41" t="str">
        <f t="shared" si="7"/>
        <v>LV-Bank of Latvia</v>
      </c>
      <c r="L41" t="s">
        <v>367</v>
      </c>
      <c r="V41" s="4" t="str">
        <f t="shared" si="6"/>
        <v>amla_ga:CA</v>
      </c>
      <c r="W41" t="s">
        <v>480</v>
      </c>
      <c r="X41" s="6" t="s">
        <v>481</v>
      </c>
      <c r="Z41" s="4" t="str">
        <f t="shared" si="4"/>
        <v>amla_ga:TD</v>
      </c>
      <c r="AA41" t="s">
        <v>492</v>
      </c>
      <c r="AB41" s="6" t="s">
        <v>493</v>
      </c>
      <c r="AP41" s="2">
        <f>'AMD.03.01'!D45</f>
        <v>0</v>
      </c>
      <c r="AQ41" s="10" t="str">
        <f>IF('AMD.03.01'!O45="","",'AMD.03.01'!O45)</f>
        <v/>
      </c>
      <c r="AR41" s="10">
        <f>IF('AMD.03.01'!P45="",0,'AMD.03.01'!P45)</f>
        <v>0</v>
      </c>
      <c r="AS41" s="23">
        <f>SUM($AR$3:AR41)</f>
        <v>4</v>
      </c>
    </row>
    <row r="42" spans="9:45" ht="15.75" thickBot="1">
      <c r="I42" s="7" t="s">
        <v>494</v>
      </c>
      <c r="J42" t="s">
        <v>495</v>
      </c>
      <c r="K42" t="str">
        <f t="shared" si="7"/>
        <v xml:space="preserve">LV-Consumer Rights Protection Centre </v>
      </c>
      <c r="L42" t="s">
        <v>367</v>
      </c>
      <c r="V42" s="4" t="str">
        <f t="shared" si="6"/>
        <v>amla_ga:KY</v>
      </c>
      <c r="W42" t="s">
        <v>484</v>
      </c>
      <c r="X42" s="6" t="s">
        <v>485</v>
      </c>
      <c r="Z42" s="4" t="str">
        <f t="shared" si="4"/>
        <v>amla_ga:CL</v>
      </c>
      <c r="AA42" t="s">
        <v>496</v>
      </c>
      <c r="AB42" s="6" t="s">
        <v>497</v>
      </c>
      <c r="AP42" s="2">
        <f>'AMD.03.01'!D46</f>
        <v>0</v>
      </c>
      <c r="AQ42" s="10" t="str">
        <f>IF('AMD.03.01'!O46="","",'AMD.03.01'!O46)</f>
        <v/>
      </c>
      <c r="AR42" s="10">
        <f>IF('AMD.03.01'!P46="",0,'AMD.03.01'!P46)</f>
        <v>0</v>
      </c>
      <c r="AS42" s="23">
        <f>SUM($AR$3:AR42)</f>
        <v>4</v>
      </c>
    </row>
    <row r="43" spans="9:45" ht="15.75" thickBot="1">
      <c r="I43" s="7" t="s">
        <v>498</v>
      </c>
      <c r="J43" t="s">
        <v>499</v>
      </c>
      <c r="K43" t="str">
        <f t="shared" si="7"/>
        <v xml:space="preserve">LV-State Revenue Service </v>
      </c>
      <c r="L43" t="s">
        <v>367</v>
      </c>
      <c r="V43" s="4" t="str">
        <f t="shared" si="6"/>
        <v>amla_ga:CF</v>
      </c>
      <c r="W43" t="s">
        <v>488</v>
      </c>
      <c r="X43" s="6" t="s">
        <v>489</v>
      </c>
      <c r="Z43" s="4" t="str">
        <f t="shared" si="4"/>
        <v>amla_ga:CN</v>
      </c>
      <c r="AA43" t="s">
        <v>500</v>
      </c>
      <c r="AB43" s="6" t="s">
        <v>501</v>
      </c>
      <c r="AP43" s="2">
        <f>'AMD.03.01'!D47</f>
        <v>0</v>
      </c>
      <c r="AQ43" s="10" t="str">
        <f>IF('AMD.03.01'!O47="","",'AMD.03.01'!O47)</f>
        <v/>
      </c>
      <c r="AR43" s="10">
        <f>IF('AMD.03.01'!P47="",0,'AMD.03.01'!P47)</f>
        <v>0</v>
      </c>
      <c r="AS43" s="23">
        <f>SUM($AR$3:AR43)</f>
        <v>4</v>
      </c>
    </row>
    <row r="44" spans="9:45" ht="15.75" thickBot="1">
      <c r="I44" s="7" t="s">
        <v>502</v>
      </c>
      <c r="J44" t="s">
        <v>503</v>
      </c>
      <c r="K44" t="str">
        <f t="shared" ref="K44:K63" si="8">L44 &amp; "-" &amp; J44</f>
        <v>MT-Financial Intelligence Analysis Unit</v>
      </c>
      <c r="L44" t="s">
        <v>387</v>
      </c>
      <c r="V44" s="4" t="str">
        <f t="shared" si="6"/>
        <v>amla_ga:TD</v>
      </c>
      <c r="W44" t="s">
        <v>492</v>
      </c>
      <c r="X44" s="6" t="s">
        <v>493</v>
      </c>
      <c r="Z44" s="4" t="str">
        <f t="shared" si="4"/>
        <v>amla_ga:CX</v>
      </c>
      <c r="AA44" t="s">
        <v>504</v>
      </c>
      <c r="AB44" s="6" t="s">
        <v>505</v>
      </c>
      <c r="AP44" s="2">
        <f>'AMD.03.01'!D48</f>
        <v>0</v>
      </c>
      <c r="AQ44" s="10" t="str">
        <f>IF('AMD.03.01'!O48="","",'AMD.03.01'!O48)</f>
        <v/>
      </c>
      <c r="AR44" s="10">
        <f>IF('AMD.03.01'!P48="",0,'AMD.03.01'!P48)</f>
        <v>0</v>
      </c>
      <c r="AS44" s="23">
        <f>SUM($AR$3:AR44)</f>
        <v>4</v>
      </c>
    </row>
    <row r="45" spans="9:45" ht="15.75" thickBot="1">
      <c r="I45" s="7" t="s">
        <v>506</v>
      </c>
      <c r="J45" t="s">
        <v>507</v>
      </c>
      <c r="K45" t="str">
        <f t="shared" si="8"/>
        <v>MT-Sanctions Monitoring Board</v>
      </c>
      <c r="L45" t="s">
        <v>387</v>
      </c>
      <c r="V45" s="4" t="str">
        <f t="shared" si="6"/>
        <v>amla_ga:CL</v>
      </c>
      <c r="W45" t="s">
        <v>496</v>
      </c>
      <c r="X45" s="6" t="s">
        <v>497</v>
      </c>
      <c r="Z45" s="4" t="str">
        <f t="shared" si="4"/>
        <v>amla_ga:CC</v>
      </c>
      <c r="AA45" t="s">
        <v>508</v>
      </c>
      <c r="AB45" s="6" t="s">
        <v>509</v>
      </c>
      <c r="AP45" s="2">
        <f>'AMD.03.01'!D49</f>
        <v>0</v>
      </c>
      <c r="AQ45" s="10" t="str">
        <f>IF('AMD.03.01'!O49="","",'AMD.03.01'!O49)</f>
        <v/>
      </c>
      <c r="AR45" s="10">
        <f>IF('AMD.03.01'!P49="",0,'AMD.03.01'!P49)</f>
        <v>0</v>
      </c>
      <c r="AS45" s="23">
        <f>SUM($AR$3:AR45)</f>
        <v>4</v>
      </c>
    </row>
    <row r="46" spans="9:45" ht="15.75" thickBot="1">
      <c r="I46" s="7" t="s">
        <v>510</v>
      </c>
      <c r="J46" t="s">
        <v>511</v>
      </c>
      <c r="K46" t="str">
        <f t="shared" si="8"/>
        <v>NL-De Nederlandsche Bank</v>
      </c>
      <c r="L46" t="s">
        <v>393</v>
      </c>
      <c r="V46" s="4" t="str">
        <f t="shared" si="6"/>
        <v>amla_ga:CN</v>
      </c>
      <c r="W46" t="s">
        <v>500</v>
      </c>
      <c r="X46" s="6" t="s">
        <v>501</v>
      </c>
      <c r="Z46" s="4" t="str">
        <f t="shared" si="4"/>
        <v>amla_ga:CO</v>
      </c>
      <c r="AA46" t="s">
        <v>512</v>
      </c>
      <c r="AB46" s="6" t="s">
        <v>513</v>
      </c>
      <c r="AP46" s="2">
        <f>'AMD.03.01'!D50</f>
        <v>0</v>
      </c>
      <c r="AQ46" s="10" t="str">
        <f>IF('AMD.03.01'!O50="","",'AMD.03.01'!O50)</f>
        <v/>
      </c>
      <c r="AR46" s="10">
        <f>IF('AMD.03.01'!P50="",0,'AMD.03.01'!P50)</f>
        <v>0</v>
      </c>
      <c r="AS46" s="23">
        <f>SUM($AR$3:AR46)</f>
        <v>4</v>
      </c>
    </row>
    <row r="47" spans="9:45" ht="15.75" thickBot="1">
      <c r="I47" s="7" t="s">
        <v>514</v>
      </c>
      <c r="J47" t="s">
        <v>515</v>
      </c>
      <c r="K47" t="str">
        <f t="shared" si="8"/>
        <v>NL-Authority for the Financial Markets</v>
      </c>
      <c r="L47" t="s">
        <v>393</v>
      </c>
      <c r="V47" s="4" t="str">
        <f t="shared" si="6"/>
        <v>amla_ga:CX</v>
      </c>
      <c r="W47" t="s">
        <v>504</v>
      </c>
      <c r="X47" s="6" t="s">
        <v>505</v>
      </c>
      <c r="Z47" s="4" t="str">
        <f t="shared" si="4"/>
        <v>amla_ga:KM</v>
      </c>
      <c r="AA47" t="s">
        <v>516</v>
      </c>
      <c r="AB47" s="6" t="s">
        <v>517</v>
      </c>
      <c r="AP47" s="2">
        <f>'AMD.03.01'!D51</f>
        <v>0</v>
      </c>
      <c r="AQ47" s="10" t="str">
        <f>IF('AMD.03.01'!O51="","",'AMD.03.01'!O51)</f>
        <v/>
      </c>
      <c r="AR47" s="10">
        <f>IF('AMD.03.01'!P51="",0,'AMD.03.01'!P51)</f>
        <v>0</v>
      </c>
      <c r="AS47" s="23">
        <f>SUM($AR$3:AR47)</f>
        <v>4</v>
      </c>
    </row>
    <row r="48" spans="9:45" ht="15.75" thickBot="1">
      <c r="I48" s="7" t="s">
        <v>518</v>
      </c>
      <c r="J48" t="s">
        <v>519</v>
      </c>
      <c r="K48" t="str">
        <f t="shared" si="8"/>
        <v>PL-General Inspector of Financial Information</v>
      </c>
      <c r="L48" t="s">
        <v>399</v>
      </c>
      <c r="V48" s="4" t="str">
        <f t="shared" si="6"/>
        <v>amla_ga:CC</v>
      </c>
      <c r="W48" t="s">
        <v>508</v>
      </c>
      <c r="X48" s="6" t="s">
        <v>509</v>
      </c>
      <c r="Z48" s="4" t="str">
        <f t="shared" si="4"/>
        <v>amla_ga:CD</v>
      </c>
      <c r="AA48" t="s">
        <v>520</v>
      </c>
      <c r="AB48" s="6" t="s">
        <v>521</v>
      </c>
      <c r="AP48" s="2">
        <f>'AMD.03.01'!D52</f>
        <v>0</v>
      </c>
      <c r="AQ48" s="10" t="str">
        <f>IF('AMD.03.01'!O52="","",'AMD.03.01'!O52)</f>
        <v/>
      </c>
      <c r="AR48" s="10">
        <f>IF('AMD.03.01'!P52="",0,'AMD.03.01'!P52)</f>
        <v>0</v>
      </c>
      <c r="AS48" s="23">
        <f>SUM($AR$3:AR48)</f>
        <v>4</v>
      </c>
    </row>
    <row r="49" spans="9:45" ht="15.75" thickBot="1">
      <c r="I49" s="7" t="s">
        <v>522</v>
      </c>
      <c r="J49" t="s">
        <v>523</v>
      </c>
      <c r="K49" t="str">
        <f t="shared" si="8"/>
        <v>PL-National Association of Cooperative Savings and Credit Unions</v>
      </c>
      <c r="L49" t="s">
        <v>399</v>
      </c>
      <c r="V49" s="4" t="str">
        <f t="shared" si="6"/>
        <v>amla_ga:CO</v>
      </c>
      <c r="W49" t="s">
        <v>512</v>
      </c>
      <c r="X49" s="6" t="s">
        <v>513</v>
      </c>
      <c r="Z49" s="4" t="str">
        <f t="shared" si="4"/>
        <v>amla_ga:CG</v>
      </c>
      <c r="AA49" t="s">
        <v>524</v>
      </c>
      <c r="AB49" s="6" t="s">
        <v>525</v>
      </c>
      <c r="AP49" s="2">
        <f>'AMD.03.01'!D53</f>
        <v>0</v>
      </c>
      <c r="AQ49" s="10" t="str">
        <f>IF('AMD.03.01'!O53="","",'AMD.03.01'!O53)</f>
        <v/>
      </c>
      <c r="AR49" s="10">
        <f>IF('AMD.03.01'!P53="",0,'AMD.03.01'!P53)</f>
        <v>0</v>
      </c>
      <c r="AS49" s="23">
        <f>SUM($AR$3:AR49)</f>
        <v>4</v>
      </c>
    </row>
    <row r="50" spans="9:45" ht="15.75" thickBot="1">
      <c r="I50" s="7" t="s">
        <v>526</v>
      </c>
      <c r="J50" t="s">
        <v>527</v>
      </c>
      <c r="K50" t="str">
        <f t="shared" si="8"/>
        <v xml:space="preserve">PL-Polish Financial Supervision Authority </v>
      </c>
      <c r="L50" t="s">
        <v>399</v>
      </c>
      <c r="V50" s="4" t="str">
        <f t="shared" si="6"/>
        <v>amla_ga:KM</v>
      </c>
      <c r="W50" t="s">
        <v>516</v>
      </c>
      <c r="X50" s="6" t="s">
        <v>517</v>
      </c>
      <c r="Z50" s="4" t="str">
        <f t="shared" si="4"/>
        <v>amla_ga:CK</v>
      </c>
      <c r="AA50" t="s">
        <v>528</v>
      </c>
      <c r="AB50" s="6" t="s">
        <v>529</v>
      </c>
      <c r="AP50" s="2">
        <f>'AMD.03.01'!D54</f>
        <v>0</v>
      </c>
      <c r="AQ50" s="10" t="str">
        <f>IF('AMD.03.01'!O54="","",'AMD.03.01'!O54)</f>
        <v/>
      </c>
      <c r="AR50" s="10">
        <f>IF('AMD.03.01'!P54="",0,'AMD.03.01'!P54)</f>
        <v>0</v>
      </c>
      <c r="AS50" s="23">
        <f>SUM($AR$3:AR50)</f>
        <v>4</v>
      </c>
    </row>
    <row r="51" spans="9:45" ht="15.75" thickBot="1">
      <c r="I51" s="7" t="s">
        <v>530</v>
      </c>
      <c r="J51" t="s">
        <v>531</v>
      </c>
      <c r="K51" t="str">
        <f t="shared" si="8"/>
        <v xml:space="preserve">PT-Bank of Portugal (Central Bank) </v>
      </c>
      <c r="L51" t="s">
        <v>406</v>
      </c>
      <c r="V51" s="4" t="str">
        <f t="shared" si="6"/>
        <v>amla_ga:CD</v>
      </c>
      <c r="W51" t="s">
        <v>520</v>
      </c>
      <c r="X51" s="6" t="s">
        <v>521</v>
      </c>
      <c r="Z51" s="4" t="str">
        <f t="shared" si="4"/>
        <v>amla_ga:CR</v>
      </c>
      <c r="AA51" t="s">
        <v>532</v>
      </c>
      <c r="AB51" s="6" t="s">
        <v>533</v>
      </c>
      <c r="AP51" s="2">
        <f>'AMD.03.01'!D55</f>
        <v>0</v>
      </c>
      <c r="AQ51" s="10" t="str">
        <f>IF('AMD.03.01'!O55="","",'AMD.03.01'!O55)</f>
        <v/>
      </c>
      <c r="AR51" s="10">
        <f>IF('AMD.03.01'!P55="",0,'AMD.03.01'!P55)</f>
        <v>0</v>
      </c>
      <c r="AS51" s="23">
        <f>SUM($AR$3:AR51)</f>
        <v>4</v>
      </c>
    </row>
    <row r="52" spans="9:45" ht="15.75" thickBot="1">
      <c r="I52" s="7" t="s">
        <v>534</v>
      </c>
      <c r="J52" t="s">
        <v>535</v>
      </c>
      <c r="K52" t="str">
        <f t="shared" si="8"/>
        <v xml:space="preserve">PT-Securities Market Commission </v>
      </c>
      <c r="L52" t="s">
        <v>406</v>
      </c>
      <c r="V52" s="4" t="str">
        <f t="shared" si="6"/>
        <v>amla_ga:CG</v>
      </c>
      <c r="W52" t="s">
        <v>524</v>
      </c>
      <c r="X52" s="6" t="s">
        <v>525</v>
      </c>
      <c r="Z52" s="4" t="str">
        <f t="shared" si="4"/>
        <v>amla_ga:CU</v>
      </c>
      <c r="AA52" t="s">
        <v>536</v>
      </c>
      <c r="AB52" s="6" t="s">
        <v>537</v>
      </c>
      <c r="AP52" s="2">
        <f>'AMD.03.01'!D56</f>
        <v>0</v>
      </c>
      <c r="AQ52" s="10" t="str">
        <f>IF('AMD.03.01'!O56="","",'AMD.03.01'!O56)</f>
        <v/>
      </c>
      <c r="AR52" s="10">
        <f>IF('AMD.03.01'!P56="",0,'AMD.03.01'!P56)</f>
        <v>0</v>
      </c>
      <c r="AS52" s="23">
        <f>SUM($AR$3:AR52)</f>
        <v>4</v>
      </c>
    </row>
    <row r="53" spans="9:45" ht="15.75" thickBot="1">
      <c r="I53" s="7" t="s">
        <v>538</v>
      </c>
      <c r="J53" t="s">
        <v>539</v>
      </c>
      <c r="K53" t="str">
        <f t="shared" si="8"/>
        <v xml:space="preserve">PT-Supervisory Authority for Insurance and Pension Funds </v>
      </c>
      <c r="L53" t="s">
        <v>406</v>
      </c>
      <c r="V53" s="4" t="str">
        <f t="shared" si="6"/>
        <v>amla_ga:CK</v>
      </c>
      <c r="W53" t="s">
        <v>528</v>
      </c>
      <c r="X53" s="6" t="s">
        <v>529</v>
      </c>
      <c r="Z53" s="4" t="str">
        <f t="shared" si="4"/>
        <v>amla_ga:CW</v>
      </c>
      <c r="AA53" t="s">
        <v>540</v>
      </c>
      <c r="AB53" s="6" t="s">
        <v>541</v>
      </c>
      <c r="AP53" s="2">
        <f>'AMD.03.01'!D57</f>
        <v>0</v>
      </c>
      <c r="AQ53" s="10" t="str">
        <f>IF('AMD.03.01'!O57="","",'AMD.03.01'!O57)</f>
        <v/>
      </c>
      <c r="AR53" s="10">
        <f>IF('AMD.03.01'!P57="",0,'AMD.03.01'!P57)</f>
        <v>0</v>
      </c>
      <c r="AS53" s="23">
        <f>SUM($AR$3:AR53)</f>
        <v>4</v>
      </c>
    </row>
    <row r="54" spans="9:45" ht="15.75" thickBot="1">
      <c r="I54" s="7" t="s">
        <v>542</v>
      </c>
      <c r="J54" t="s">
        <v>543</v>
      </c>
      <c r="K54" t="str">
        <f t="shared" si="8"/>
        <v>RO-National Bank of Romania</v>
      </c>
      <c r="L54" t="s">
        <v>412</v>
      </c>
      <c r="V54" s="4" t="str">
        <f t="shared" si="6"/>
        <v>amla_ga:CR</v>
      </c>
      <c r="W54" t="s">
        <v>532</v>
      </c>
      <c r="X54" s="6" t="s">
        <v>533</v>
      </c>
      <c r="Z54" s="4" t="str">
        <f t="shared" si="4"/>
        <v>amla_ga:CI</v>
      </c>
      <c r="AA54" t="s">
        <v>544</v>
      </c>
      <c r="AB54" s="6" t="s">
        <v>545</v>
      </c>
      <c r="AP54" s="2">
        <f>'AMD.03.01'!D58</f>
        <v>0</v>
      </c>
      <c r="AQ54" s="10" t="str">
        <f>IF('AMD.03.01'!O58="","",'AMD.03.01'!O58)</f>
        <v/>
      </c>
      <c r="AR54" s="10">
        <f>IF('AMD.03.01'!P58="",0,'AMD.03.01'!P58)</f>
        <v>0</v>
      </c>
      <c r="AS54" s="23">
        <f>SUM($AR$3:AR54)</f>
        <v>4</v>
      </c>
    </row>
    <row r="55" spans="9:45" ht="15.75" thickBot="1">
      <c r="I55" s="7" t="s">
        <v>546</v>
      </c>
      <c r="J55" t="s">
        <v>547</v>
      </c>
      <c r="K55" t="str">
        <f t="shared" si="8"/>
        <v>RO-National Office for Prevention and Control of Money Laundering</v>
      </c>
      <c r="L55" t="s">
        <v>412</v>
      </c>
      <c r="V55" s="4" t="str">
        <f t="shared" si="6"/>
        <v>amla_ga:HR</v>
      </c>
      <c r="W55" t="s">
        <v>262</v>
      </c>
      <c r="X55" s="6" t="s">
        <v>548</v>
      </c>
      <c r="Z55" s="4" t="str">
        <f t="shared" si="4"/>
        <v>amla_ga:DJ</v>
      </c>
      <c r="AA55" t="s">
        <v>549</v>
      </c>
      <c r="AB55" s="6" t="s">
        <v>550</v>
      </c>
      <c r="AP55" s="2">
        <f>'AMD.03.01'!D59</f>
        <v>0</v>
      </c>
      <c r="AQ55" s="10" t="str">
        <f>IF('AMD.03.01'!O59="","",'AMD.03.01'!O59)</f>
        <v/>
      </c>
      <c r="AR55" s="10">
        <f>IF('AMD.03.01'!P59="",0,'AMD.03.01'!P59)</f>
        <v>0</v>
      </c>
      <c r="AS55" s="23">
        <f>SUM($AR$3:AR55)</f>
        <v>4</v>
      </c>
    </row>
    <row r="56" spans="9:45" ht="15.75" thickBot="1">
      <c r="I56" s="7" t="s">
        <v>551</v>
      </c>
      <c r="J56" t="s">
        <v>442</v>
      </c>
      <c r="K56" t="str">
        <f t="shared" si="8"/>
        <v>RO-Financial Supervisory Authority</v>
      </c>
      <c r="L56" t="s">
        <v>412</v>
      </c>
      <c r="V56" s="4" t="str">
        <f t="shared" si="6"/>
        <v>amla_ga:CU</v>
      </c>
      <c r="W56" t="s">
        <v>536</v>
      </c>
      <c r="X56" s="6" t="s">
        <v>537</v>
      </c>
      <c r="Z56" s="4" t="str">
        <f t="shared" si="4"/>
        <v>amla_ga:DM</v>
      </c>
      <c r="AA56" t="s">
        <v>552</v>
      </c>
      <c r="AB56" s="6" t="s">
        <v>553</v>
      </c>
      <c r="AP56" s="2">
        <f>'AMD.03.01'!D60</f>
        <v>0</v>
      </c>
      <c r="AQ56" s="10" t="str">
        <f>IF('AMD.03.01'!O60="","",'AMD.03.01'!O60)</f>
        <v/>
      </c>
      <c r="AR56" s="10">
        <f>IF('AMD.03.01'!P60="",0,'AMD.03.01'!P60)</f>
        <v>0</v>
      </c>
      <c r="AS56" s="23">
        <f>SUM($AR$3:AR56)</f>
        <v>4</v>
      </c>
    </row>
    <row r="57" spans="9:45" ht="15.75" thickBot="1">
      <c r="I57" s="7" t="s">
        <v>554</v>
      </c>
      <c r="J57" t="s">
        <v>555</v>
      </c>
      <c r="K57" t="str">
        <f t="shared" si="8"/>
        <v>SE-Swedish Financial Supervisory Authority</v>
      </c>
      <c r="L57" t="s">
        <v>435</v>
      </c>
      <c r="V57" s="4" t="str">
        <f t="shared" si="6"/>
        <v>amla_ga:CW</v>
      </c>
      <c r="W57" t="s">
        <v>540</v>
      </c>
      <c r="X57" s="6" t="s">
        <v>541</v>
      </c>
      <c r="Z57" s="4" t="str">
        <f t="shared" si="4"/>
        <v>amla_ga:DO</v>
      </c>
      <c r="AA57" t="s">
        <v>556</v>
      </c>
      <c r="AB57" s="6" t="s">
        <v>557</v>
      </c>
      <c r="AP57" s="2">
        <f>'AMD.03.01'!D61</f>
        <v>0</v>
      </c>
      <c r="AQ57" s="10" t="str">
        <f>IF('AMD.03.01'!O61="","",'AMD.03.01'!O61)</f>
        <v/>
      </c>
      <c r="AR57" s="10">
        <f>IF('AMD.03.01'!P61="",0,'AMD.03.01'!P61)</f>
        <v>0</v>
      </c>
      <c r="AS57" s="23">
        <f>SUM($AR$3:AR57)</f>
        <v>4</v>
      </c>
    </row>
    <row r="58" spans="9:45" ht="15.75" thickBot="1">
      <c r="I58" s="7" t="s">
        <v>558</v>
      </c>
      <c r="J58" t="s">
        <v>559</v>
      </c>
      <c r="K58" t="str">
        <f t="shared" si="8"/>
        <v>SI-Bank of Slovenia</v>
      </c>
      <c r="L58" t="s">
        <v>425</v>
      </c>
      <c r="V58" s="4" t="str">
        <f t="shared" si="6"/>
        <v>amla_ga:CY</v>
      </c>
      <c r="W58" t="s">
        <v>274</v>
      </c>
      <c r="X58" s="6" t="s">
        <v>560</v>
      </c>
      <c r="Z58" s="4" t="str">
        <f t="shared" si="4"/>
        <v>amla_ga:EC</v>
      </c>
      <c r="AA58" t="s">
        <v>561</v>
      </c>
      <c r="AB58" s="6" t="s">
        <v>562</v>
      </c>
      <c r="AP58" s="2">
        <f>'AMD.03.01'!D62</f>
        <v>0</v>
      </c>
      <c r="AQ58" s="10" t="str">
        <f>IF('AMD.03.01'!O62="","",'AMD.03.01'!O62)</f>
        <v/>
      </c>
      <c r="AR58" s="10">
        <f>IF('AMD.03.01'!P62="",0,'AMD.03.01'!P62)</f>
        <v>0</v>
      </c>
      <c r="AS58" s="23">
        <f>SUM($AR$3:AR58)</f>
        <v>4</v>
      </c>
    </row>
    <row r="59" spans="9:45" ht="15.75" thickBot="1">
      <c r="I59" s="7" t="s">
        <v>563</v>
      </c>
      <c r="J59" t="s">
        <v>564</v>
      </c>
      <c r="K59" t="str">
        <f t="shared" si="8"/>
        <v>SI-Securities Market Agency</v>
      </c>
      <c r="L59" t="s">
        <v>425</v>
      </c>
      <c r="V59" s="4" t="str">
        <f t="shared" si="6"/>
        <v>amla_ga:CZ</v>
      </c>
      <c r="W59" t="s">
        <v>285</v>
      </c>
      <c r="X59" s="6" t="s">
        <v>565</v>
      </c>
      <c r="Z59" s="4" t="str">
        <f t="shared" si="4"/>
        <v>amla_ga:EG</v>
      </c>
      <c r="AA59" t="s">
        <v>566</v>
      </c>
      <c r="AB59" s="6" t="s">
        <v>567</v>
      </c>
      <c r="AP59" s="2">
        <f>'AMD.03.01'!D63</f>
        <v>0</v>
      </c>
      <c r="AQ59" s="10" t="str">
        <f>IF('AMD.03.01'!O63="","",'AMD.03.01'!O63)</f>
        <v/>
      </c>
      <c r="AR59" s="10">
        <f>IF('AMD.03.01'!P63="",0,'AMD.03.01'!P63)</f>
        <v>0</v>
      </c>
      <c r="AS59" s="23">
        <f>SUM($AR$3:AR59)</f>
        <v>4</v>
      </c>
    </row>
    <row r="60" spans="9:45" ht="15.75" thickBot="1">
      <c r="I60" s="7" t="s">
        <v>568</v>
      </c>
      <c r="J60" t="s">
        <v>569</v>
      </c>
      <c r="K60" t="str">
        <f t="shared" si="8"/>
        <v>SI-Insurance Supervision Agency</v>
      </c>
      <c r="L60" t="s">
        <v>425</v>
      </c>
      <c r="V60" s="4" t="str">
        <f t="shared" si="6"/>
        <v>amla_ga:CI</v>
      </c>
      <c r="W60" t="s">
        <v>544</v>
      </c>
      <c r="X60" s="6" t="s">
        <v>545</v>
      </c>
      <c r="Z60" s="4" t="str">
        <f t="shared" si="4"/>
        <v>amla_ga:SV</v>
      </c>
      <c r="AA60" t="s">
        <v>570</v>
      </c>
      <c r="AB60" s="6" t="s">
        <v>571</v>
      </c>
      <c r="AP60" s="2">
        <f>'AMD.03.01'!D64</f>
        <v>0</v>
      </c>
      <c r="AQ60" s="10" t="str">
        <f>IF('AMD.03.01'!O64="","",'AMD.03.01'!O64)</f>
        <v/>
      </c>
      <c r="AR60" s="10">
        <f>IF('AMD.03.01'!P64="",0,'AMD.03.01'!P64)</f>
        <v>0</v>
      </c>
      <c r="AS60" s="23">
        <f>SUM($AR$3:AR60)</f>
        <v>4</v>
      </c>
    </row>
    <row r="61" spans="9:45" ht="15.75" thickBot="1">
      <c r="I61" s="7" t="s">
        <v>572</v>
      </c>
      <c r="J61" t="s">
        <v>573</v>
      </c>
      <c r="K61" t="str">
        <f t="shared" si="8"/>
        <v>SI-Market Inspectorate of the Republic of Slovenia</v>
      </c>
      <c r="L61" t="s">
        <v>425</v>
      </c>
      <c r="V61" s="4" t="str">
        <f t="shared" si="6"/>
        <v>amla_ga:DK</v>
      </c>
      <c r="W61" t="s">
        <v>296</v>
      </c>
      <c r="X61" s="6" t="s">
        <v>574</v>
      </c>
      <c r="Z61" s="4" t="str">
        <f t="shared" si="4"/>
        <v>amla_ga:GQ</v>
      </c>
      <c r="AA61" t="s">
        <v>575</v>
      </c>
      <c r="AB61" s="6" t="s">
        <v>576</v>
      </c>
      <c r="AP61" s="2">
        <f>'AMD.03.01'!D65</f>
        <v>0</v>
      </c>
      <c r="AQ61" s="10" t="str">
        <f>IF('AMD.03.01'!O65="","",'AMD.03.01'!O65)</f>
        <v/>
      </c>
      <c r="AR61" s="10">
        <f>IF('AMD.03.01'!P65="",0,'AMD.03.01'!P65)</f>
        <v>0</v>
      </c>
      <c r="AS61" s="23">
        <f>SUM($AR$3:AR61)</f>
        <v>4</v>
      </c>
    </row>
    <row r="62" spans="9:45" ht="15.75" thickBot="1">
      <c r="I62" s="7" t="s">
        <v>577</v>
      </c>
      <c r="J62" t="s">
        <v>578</v>
      </c>
      <c r="K62" t="str">
        <f t="shared" si="8"/>
        <v>SK-National Bank of Slovakia</v>
      </c>
      <c r="L62" t="s">
        <v>419</v>
      </c>
      <c r="V62" s="4" t="str">
        <f t="shared" si="6"/>
        <v>amla_ga:DJ</v>
      </c>
      <c r="W62" t="s">
        <v>549</v>
      </c>
      <c r="X62" s="6" t="s">
        <v>550</v>
      </c>
      <c r="Z62" s="4" t="str">
        <f t="shared" si="4"/>
        <v>amla_ga:ER</v>
      </c>
      <c r="AA62" t="s">
        <v>579</v>
      </c>
      <c r="AB62" s="6" t="s">
        <v>580</v>
      </c>
      <c r="AP62" s="2">
        <f>'AMD.03.01'!D66</f>
        <v>0</v>
      </c>
      <c r="AQ62" s="10" t="str">
        <f>IF('AMD.03.01'!O66="","",'AMD.03.01'!O66)</f>
        <v/>
      </c>
      <c r="AR62" s="10">
        <f>IF('AMD.03.01'!P66="",0,'AMD.03.01'!P66)</f>
        <v>0</v>
      </c>
      <c r="AS62" s="23">
        <f>SUM($AR$3:AR62)</f>
        <v>4</v>
      </c>
    </row>
    <row r="63" spans="9:45" ht="15.75" thickBot="1">
      <c r="I63" s="7" t="s">
        <v>581</v>
      </c>
      <c r="J63" t="s">
        <v>582</v>
      </c>
      <c r="K63" t="str">
        <f t="shared" si="8"/>
        <v>SK-Financial Intelligence Unit of the Police Force Presidium</v>
      </c>
      <c r="L63" t="s">
        <v>419</v>
      </c>
      <c r="V63" s="4" t="str">
        <f t="shared" si="6"/>
        <v>amla_ga:DM</v>
      </c>
      <c r="W63" t="s">
        <v>552</v>
      </c>
      <c r="X63" s="6" t="s">
        <v>553</v>
      </c>
      <c r="Z63" s="4" t="str">
        <f t="shared" si="4"/>
        <v>amla_ga:SZ</v>
      </c>
      <c r="AA63" t="s">
        <v>583</v>
      </c>
      <c r="AB63" s="6" t="s">
        <v>584</v>
      </c>
      <c r="AP63" s="2">
        <f>'AMD.03.01'!D67</f>
        <v>0</v>
      </c>
      <c r="AQ63" s="10" t="str">
        <f>IF('AMD.03.01'!O67="","",'AMD.03.01'!O67)</f>
        <v/>
      </c>
      <c r="AR63" s="10">
        <f>IF('AMD.03.01'!P67="",0,'AMD.03.01'!P67)</f>
        <v>0</v>
      </c>
      <c r="AS63" s="23">
        <f>SUM($AR$3:AR63)</f>
        <v>4</v>
      </c>
    </row>
    <row r="64" spans="9:45" ht="15.75" thickBot="1">
      <c r="I64" s="39" t="s">
        <v>585</v>
      </c>
      <c r="J64" t="s">
        <v>270</v>
      </c>
      <c r="K64" t="s">
        <v>270</v>
      </c>
      <c r="V64" s="4" t="str">
        <f t="shared" si="6"/>
        <v>amla_ga:DO</v>
      </c>
      <c r="W64" t="s">
        <v>556</v>
      </c>
      <c r="X64" s="6" t="s">
        <v>557</v>
      </c>
      <c r="Z64" s="4" t="str">
        <f t="shared" si="4"/>
        <v>amla_ga:ET</v>
      </c>
      <c r="AA64" t="s">
        <v>586</v>
      </c>
      <c r="AB64" s="6" t="s">
        <v>587</v>
      </c>
      <c r="AP64" s="2">
        <f>'AMD.03.01'!D68</f>
        <v>0</v>
      </c>
      <c r="AQ64" s="10" t="str">
        <f>IF('AMD.03.01'!O68="","",'AMD.03.01'!O68)</f>
        <v/>
      </c>
      <c r="AR64" s="10">
        <f>IF('AMD.03.01'!P68="",0,'AMD.03.01'!P68)</f>
        <v>0</v>
      </c>
      <c r="AS64" s="23">
        <f>SUM($AR$3:AR64)</f>
        <v>4</v>
      </c>
    </row>
    <row r="65" spans="22:45" ht="15.75" thickBot="1">
      <c r="V65" s="4" t="str">
        <f t="shared" si="6"/>
        <v>amla_ga:EC</v>
      </c>
      <c r="W65" t="s">
        <v>561</v>
      </c>
      <c r="X65" s="6" t="s">
        <v>562</v>
      </c>
      <c r="Z65" s="4" t="str">
        <f t="shared" si="4"/>
        <v>amla_ga:FK</v>
      </c>
      <c r="AA65" t="s">
        <v>588</v>
      </c>
      <c r="AB65" s="6" t="s">
        <v>589</v>
      </c>
      <c r="AP65" s="2">
        <f>'AMD.03.01'!D69</f>
        <v>0</v>
      </c>
      <c r="AQ65" s="10" t="str">
        <f>IF('AMD.03.01'!O69="","",'AMD.03.01'!O69)</f>
        <v/>
      </c>
      <c r="AR65" s="10">
        <f>IF('AMD.03.01'!P69="",0,'AMD.03.01'!P69)</f>
        <v>0</v>
      </c>
      <c r="AS65" s="23">
        <f>SUM($AR$3:AR65)</f>
        <v>4</v>
      </c>
    </row>
    <row r="66" spans="22:45" ht="15.75" thickBot="1">
      <c r="V66" s="4" t="str">
        <f t="shared" si="6"/>
        <v>amla_ga:EG</v>
      </c>
      <c r="W66" t="s">
        <v>566</v>
      </c>
      <c r="X66" s="6" t="s">
        <v>567</v>
      </c>
      <c r="Z66" s="4" t="str">
        <f t="shared" si="4"/>
        <v>amla_ga:FO</v>
      </c>
      <c r="AA66" t="s">
        <v>590</v>
      </c>
      <c r="AB66" s="6" t="s">
        <v>591</v>
      </c>
      <c r="AP66" s="2">
        <f>'AMD.03.01'!D70</f>
        <v>0</v>
      </c>
      <c r="AQ66" s="10" t="str">
        <f>IF('AMD.03.01'!O70="","",'AMD.03.01'!O70)</f>
        <v/>
      </c>
      <c r="AR66" s="10">
        <f>IF('AMD.03.01'!P70="",0,'AMD.03.01'!P70)</f>
        <v>0</v>
      </c>
      <c r="AS66" s="23">
        <f>SUM($AR$3:AR66)</f>
        <v>4</v>
      </c>
    </row>
    <row r="67" spans="22:45" ht="15.75" thickBot="1">
      <c r="V67" s="4" t="str">
        <f t="shared" ref="V67:V120" si="9">"amla_ga:" &amp; W67</f>
        <v>amla_ga:SV</v>
      </c>
      <c r="W67" t="s">
        <v>570</v>
      </c>
      <c r="X67" s="6" t="s">
        <v>571</v>
      </c>
      <c r="Z67" s="4" t="str">
        <f t="shared" ref="Z67:Z130" si="10">"amla_ga:" &amp; AA67</f>
        <v>amla_ga:FJ</v>
      </c>
      <c r="AA67" t="s">
        <v>592</v>
      </c>
      <c r="AB67" s="6" t="s">
        <v>593</v>
      </c>
      <c r="AP67" s="2">
        <f>'AMD.03.01'!D71</f>
        <v>0</v>
      </c>
      <c r="AQ67" s="10" t="str">
        <f>IF('AMD.03.01'!O71="","",'AMD.03.01'!O71)</f>
        <v/>
      </c>
      <c r="AR67" s="10">
        <f>IF('AMD.03.01'!P71="",0,'AMD.03.01'!P71)</f>
        <v>0</v>
      </c>
      <c r="AS67" s="23">
        <f>SUM($AR$3:AR67)</f>
        <v>4</v>
      </c>
    </row>
    <row r="68" spans="22:45" ht="15.75" thickBot="1">
      <c r="V68" s="4" t="str">
        <f t="shared" si="9"/>
        <v>amla_ga:GQ</v>
      </c>
      <c r="W68" t="s">
        <v>575</v>
      </c>
      <c r="X68" s="6" t="s">
        <v>576</v>
      </c>
      <c r="Z68" s="4" t="str">
        <f t="shared" si="10"/>
        <v>amla_ga:PF</v>
      </c>
      <c r="AA68" t="s">
        <v>594</v>
      </c>
      <c r="AB68" s="6" t="s">
        <v>595</v>
      </c>
      <c r="AP68" s="2">
        <f>'AMD.03.01'!D72</f>
        <v>0</v>
      </c>
      <c r="AQ68" s="10" t="str">
        <f>IF('AMD.03.01'!O72="","",'AMD.03.01'!O72)</f>
        <v/>
      </c>
      <c r="AR68" s="10">
        <f>IF('AMD.03.01'!P72="",0,'AMD.03.01'!P72)</f>
        <v>0</v>
      </c>
      <c r="AS68" s="23">
        <f>SUM($AR$3:AR68)</f>
        <v>4</v>
      </c>
    </row>
    <row r="69" spans="22:45" ht="15.75" thickBot="1">
      <c r="V69" s="4" t="str">
        <f t="shared" si="9"/>
        <v>amla_ga:ER</v>
      </c>
      <c r="W69" t="s">
        <v>579</v>
      </c>
      <c r="X69" s="6" t="s">
        <v>580</v>
      </c>
      <c r="Z69" s="4" t="str">
        <f t="shared" si="10"/>
        <v>amla_ga:TF</v>
      </c>
      <c r="AA69" t="s">
        <v>596</v>
      </c>
      <c r="AB69" s="6" t="s">
        <v>597</v>
      </c>
      <c r="AP69" s="2">
        <f>'AMD.03.01'!D73</f>
        <v>0</v>
      </c>
      <c r="AQ69" s="10" t="str">
        <f>IF('AMD.03.01'!O73="","",'AMD.03.01'!O73)</f>
        <v/>
      </c>
      <c r="AR69" s="10">
        <f>IF('AMD.03.01'!P73="",0,'AMD.03.01'!P73)</f>
        <v>0</v>
      </c>
      <c r="AS69" s="23">
        <f>SUM($AR$3:AR69)</f>
        <v>4</v>
      </c>
    </row>
    <row r="70" spans="22:45" ht="15.75" thickBot="1">
      <c r="V70" s="4" t="str">
        <f t="shared" si="9"/>
        <v>amla_ga:EE</v>
      </c>
      <c r="W70" t="s">
        <v>306</v>
      </c>
      <c r="X70" s="6" t="s">
        <v>598</v>
      </c>
      <c r="Z70" s="4" t="str">
        <f t="shared" si="10"/>
        <v>amla_ga:GA</v>
      </c>
      <c r="AA70" t="s">
        <v>599</v>
      </c>
      <c r="AB70" s="6" t="s">
        <v>600</v>
      </c>
      <c r="AP70" s="2">
        <f>'AMD.03.01'!D74</f>
        <v>0</v>
      </c>
      <c r="AQ70" s="10" t="str">
        <f>IF('AMD.03.01'!O74="","",'AMD.03.01'!O74)</f>
        <v/>
      </c>
      <c r="AR70" s="10">
        <f>IF('AMD.03.01'!P74="",0,'AMD.03.01'!P74)</f>
        <v>0</v>
      </c>
      <c r="AS70" s="23">
        <f>SUM($AR$3:AR70)</f>
        <v>4</v>
      </c>
    </row>
    <row r="71" spans="22:45" ht="15.75" thickBot="1">
      <c r="V71" s="4" t="str">
        <f t="shared" si="9"/>
        <v>amla_ga:SZ</v>
      </c>
      <c r="W71" t="s">
        <v>583</v>
      </c>
      <c r="X71" s="6" t="s">
        <v>584</v>
      </c>
      <c r="Z71" s="4" t="str">
        <f t="shared" si="10"/>
        <v>amla_ga:GM</v>
      </c>
      <c r="AA71" t="s">
        <v>601</v>
      </c>
      <c r="AB71" s="6" t="s">
        <v>602</v>
      </c>
      <c r="AP71" s="2">
        <f>'AMD.03.01'!D75</f>
        <v>0</v>
      </c>
      <c r="AQ71" s="10" t="str">
        <f>IF('AMD.03.01'!O75="","",'AMD.03.01'!O75)</f>
        <v/>
      </c>
      <c r="AR71" s="10">
        <f>IF('AMD.03.01'!P75="",0,'AMD.03.01'!P75)</f>
        <v>0</v>
      </c>
      <c r="AS71" s="23">
        <f>SUM($AR$3:AR71)</f>
        <v>4</v>
      </c>
    </row>
    <row r="72" spans="22:45" ht="15.75" thickBot="1">
      <c r="V72" s="4" t="str">
        <f t="shared" si="9"/>
        <v>amla_ga:ET</v>
      </c>
      <c r="W72" t="s">
        <v>586</v>
      </c>
      <c r="X72" s="6" t="s">
        <v>587</v>
      </c>
      <c r="Z72" s="4" t="str">
        <f t="shared" si="10"/>
        <v>amla_ga:GE</v>
      </c>
      <c r="AA72" t="s">
        <v>603</v>
      </c>
      <c r="AB72" s="6" t="s">
        <v>604</v>
      </c>
      <c r="AP72" s="2">
        <f>'AMD.03.01'!D76</f>
        <v>0</v>
      </c>
      <c r="AQ72" s="10" t="str">
        <f>IF('AMD.03.01'!O76="","",'AMD.03.01'!O76)</f>
        <v/>
      </c>
      <c r="AR72" s="10">
        <f>IF('AMD.03.01'!P76="",0,'AMD.03.01'!P76)</f>
        <v>0</v>
      </c>
      <c r="AS72" s="23">
        <f>SUM($AR$3:AR72)</f>
        <v>4</v>
      </c>
    </row>
    <row r="73" spans="22:45" ht="15.75" thickBot="1">
      <c r="V73" s="4" t="str">
        <f t="shared" si="9"/>
        <v>amla_ga:FK</v>
      </c>
      <c r="W73" t="s">
        <v>588</v>
      </c>
      <c r="X73" s="6" t="s">
        <v>589</v>
      </c>
      <c r="Z73" s="4" t="str">
        <f t="shared" si="10"/>
        <v>amla_ga:GH</v>
      </c>
      <c r="AA73" t="s">
        <v>605</v>
      </c>
      <c r="AB73" s="6" t="s">
        <v>606</v>
      </c>
      <c r="AP73" s="2">
        <f>'AMD.03.01'!D77</f>
        <v>0</v>
      </c>
      <c r="AQ73" s="10" t="str">
        <f>IF('AMD.03.01'!O77="","",'AMD.03.01'!O77)</f>
        <v/>
      </c>
      <c r="AR73" s="10">
        <f>IF('AMD.03.01'!P77="",0,'AMD.03.01'!P77)</f>
        <v>0</v>
      </c>
      <c r="AS73" s="23">
        <f>SUM($AR$3:AR73)</f>
        <v>4</v>
      </c>
    </row>
    <row r="74" spans="22:45" ht="15.75" thickBot="1">
      <c r="V74" s="4" t="str">
        <f t="shared" si="9"/>
        <v>amla_ga:FO</v>
      </c>
      <c r="W74" t="s">
        <v>590</v>
      </c>
      <c r="X74" s="6" t="s">
        <v>591</v>
      </c>
      <c r="Z74" s="4" t="str">
        <f t="shared" si="10"/>
        <v>amla_ga:GI</v>
      </c>
      <c r="AA74" t="s">
        <v>607</v>
      </c>
      <c r="AB74" s="6" t="s">
        <v>608</v>
      </c>
      <c r="AP74" s="2">
        <f>'AMD.03.01'!D78</f>
        <v>0</v>
      </c>
      <c r="AQ74" s="10" t="str">
        <f>IF('AMD.03.01'!O78="","",'AMD.03.01'!O78)</f>
        <v/>
      </c>
      <c r="AR74" s="10">
        <f>IF('AMD.03.01'!P78="",0,'AMD.03.01'!P78)</f>
        <v>0</v>
      </c>
      <c r="AS74" s="23">
        <f>SUM($AR$3:AR74)</f>
        <v>4</v>
      </c>
    </row>
    <row r="75" spans="22:45" ht="15.75" thickBot="1">
      <c r="V75" s="4" t="str">
        <f t="shared" si="9"/>
        <v>amla_ga:FJ</v>
      </c>
      <c r="W75" t="s">
        <v>592</v>
      </c>
      <c r="X75" s="6" t="s">
        <v>593</v>
      </c>
      <c r="Z75" s="4" t="str">
        <f t="shared" si="10"/>
        <v>amla_ga:GL</v>
      </c>
      <c r="AA75" t="s">
        <v>609</v>
      </c>
      <c r="AB75" s="6" t="s">
        <v>610</v>
      </c>
      <c r="AP75" s="2">
        <f>'AMD.03.01'!D79</f>
        <v>0</v>
      </c>
      <c r="AQ75" s="10" t="str">
        <f>IF('AMD.03.01'!O79="","",'AMD.03.01'!O79)</f>
        <v/>
      </c>
      <c r="AR75" s="10">
        <f>IF('AMD.03.01'!P79="",0,'AMD.03.01'!P79)</f>
        <v>0</v>
      </c>
      <c r="AS75" s="23">
        <f>SUM($AR$3:AR75)</f>
        <v>4</v>
      </c>
    </row>
    <row r="76" spans="22:45" ht="15.75" thickBot="1">
      <c r="V76" s="4" t="str">
        <f t="shared" si="9"/>
        <v>amla_ga:FI</v>
      </c>
      <c r="W76" t="s">
        <v>315</v>
      </c>
      <c r="X76" s="6" t="s">
        <v>611</v>
      </c>
      <c r="Z76" s="4" t="str">
        <f t="shared" si="10"/>
        <v>amla_ga:GD</v>
      </c>
      <c r="AA76" t="s">
        <v>612</v>
      </c>
      <c r="AB76" s="6" t="s">
        <v>613</v>
      </c>
      <c r="AP76" s="2">
        <f>'AMD.03.01'!D80</f>
        <v>0</v>
      </c>
      <c r="AQ76" s="10" t="str">
        <f>IF('AMD.03.01'!O80="","",'AMD.03.01'!O80)</f>
        <v/>
      </c>
      <c r="AR76" s="10">
        <f>IF('AMD.03.01'!P80="",0,'AMD.03.01'!P80)</f>
        <v>0</v>
      </c>
      <c r="AS76" s="23">
        <f>SUM($AR$3:AR76)</f>
        <v>4</v>
      </c>
    </row>
    <row r="77" spans="22:45" ht="15.75" thickBot="1">
      <c r="V77" s="4" t="str">
        <f t="shared" si="9"/>
        <v>amla_ga:FR</v>
      </c>
      <c r="W77" t="s">
        <v>324</v>
      </c>
      <c r="X77" s="6" t="s">
        <v>614</v>
      </c>
      <c r="Z77" s="4" t="str">
        <f t="shared" si="10"/>
        <v>amla_ga:GU</v>
      </c>
      <c r="AA77" t="s">
        <v>615</v>
      </c>
      <c r="AB77" s="6" t="s">
        <v>616</v>
      </c>
      <c r="AP77" s="2">
        <f>'AMD.03.01'!D81</f>
        <v>0</v>
      </c>
      <c r="AQ77" s="10" t="str">
        <f>IF('AMD.03.01'!O81="","",'AMD.03.01'!O81)</f>
        <v/>
      </c>
      <c r="AR77" s="10">
        <f>IF('AMD.03.01'!P81="",0,'AMD.03.01'!P81)</f>
        <v>0</v>
      </c>
      <c r="AS77" s="23">
        <f>SUM($AR$3:AR77)</f>
        <v>4</v>
      </c>
    </row>
    <row r="78" spans="22:45" ht="15.75" thickBot="1">
      <c r="V78" s="4" t="str">
        <f t="shared" si="9"/>
        <v>amla_ga:GF</v>
      </c>
      <c r="W78" t="s">
        <v>617</v>
      </c>
      <c r="X78" s="6" t="s">
        <v>618</v>
      </c>
      <c r="Z78" s="4" t="str">
        <f t="shared" si="10"/>
        <v>amla_ga:GT</v>
      </c>
      <c r="AA78" t="s">
        <v>619</v>
      </c>
      <c r="AB78" s="6" t="s">
        <v>620</v>
      </c>
      <c r="AP78" s="2">
        <f>'AMD.03.01'!D82</f>
        <v>0</v>
      </c>
      <c r="AQ78" s="10" t="str">
        <f>IF('AMD.03.01'!O82="","",'AMD.03.01'!O82)</f>
        <v/>
      </c>
      <c r="AR78" s="10">
        <f>IF('AMD.03.01'!P82="",0,'AMD.03.01'!P82)</f>
        <v>0</v>
      </c>
      <c r="AS78" s="23">
        <f>SUM($AR$3:AR78)</f>
        <v>4</v>
      </c>
    </row>
    <row r="79" spans="22:45" ht="15.75" thickBot="1">
      <c r="V79" s="4" t="str">
        <f t="shared" si="9"/>
        <v>amla_ga:PF</v>
      </c>
      <c r="W79" t="s">
        <v>594</v>
      </c>
      <c r="X79" s="6" t="s">
        <v>595</v>
      </c>
      <c r="Z79" s="4" t="str">
        <f t="shared" si="10"/>
        <v>amla_ga:GG</v>
      </c>
      <c r="AA79" t="s">
        <v>621</v>
      </c>
      <c r="AB79" s="6" t="s">
        <v>622</v>
      </c>
      <c r="AP79" s="2">
        <f>'AMD.03.01'!D83</f>
        <v>0</v>
      </c>
      <c r="AQ79" s="10" t="str">
        <f>IF('AMD.03.01'!O83="","",'AMD.03.01'!O83)</f>
        <v/>
      </c>
      <c r="AR79" s="10">
        <f>IF('AMD.03.01'!P83="",0,'AMD.03.01'!P83)</f>
        <v>0</v>
      </c>
      <c r="AS79" s="23">
        <f>SUM($AR$3:AR79)</f>
        <v>4</v>
      </c>
    </row>
    <row r="80" spans="22:45" ht="15.75" thickBot="1">
      <c r="V80" s="4" t="str">
        <f t="shared" si="9"/>
        <v>amla_ga:TF</v>
      </c>
      <c r="W80" t="s">
        <v>596</v>
      </c>
      <c r="X80" s="6" t="s">
        <v>597</v>
      </c>
      <c r="Z80" s="4" t="str">
        <f t="shared" si="10"/>
        <v>amla_ga:GN</v>
      </c>
      <c r="AA80" t="s">
        <v>623</v>
      </c>
      <c r="AB80" s="6" t="s">
        <v>624</v>
      </c>
      <c r="AP80" s="2">
        <f>'AMD.03.01'!D84</f>
        <v>0</v>
      </c>
      <c r="AQ80" s="10" t="str">
        <f>IF('AMD.03.01'!O84="","",'AMD.03.01'!O84)</f>
        <v/>
      </c>
      <c r="AR80" s="10">
        <f>IF('AMD.03.01'!P84="",0,'AMD.03.01'!P84)</f>
        <v>0</v>
      </c>
      <c r="AS80" s="23">
        <f>SUM($AR$3:AR80)</f>
        <v>4</v>
      </c>
    </row>
    <row r="81" spans="22:45" ht="15.75" thickBot="1">
      <c r="V81" s="4" t="str">
        <f t="shared" si="9"/>
        <v>amla_ga:GA</v>
      </c>
      <c r="W81" t="s">
        <v>599</v>
      </c>
      <c r="X81" s="6" t="s">
        <v>600</v>
      </c>
      <c r="Z81" s="4" t="str">
        <f t="shared" si="10"/>
        <v>amla_ga:GW</v>
      </c>
      <c r="AA81" t="s">
        <v>625</v>
      </c>
      <c r="AB81" s="6" t="s">
        <v>626</v>
      </c>
      <c r="AP81" s="2">
        <f>'AMD.03.01'!D85</f>
        <v>0</v>
      </c>
      <c r="AQ81" s="10" t="str">
        <f>IF('AMD.03.01'!O85="","",'AMD.03.01'!O85)</f>
        <v/>
      </c>
      <c r="AR81" s="10">
        <f>IF('AMD.03.01'!P85="",0,'AMD.03.01'!P85)</f>
        <v>0</v>
      </c>
      <c r="AS81" s="23">
        <f>SUM($AR$3:AR81)</f>
        <v>4</v>
      </c>
    </row>
    <row r="82" spans="22:45" ht="15.75" thickBot="1">
      <c r="V82" s="4" t="str">
        <f t="shared" si="9"/>
        <v>amla_ga:GM</v>
      </c>
      <c r="W82" t="s">
        <v>601</v>
      </c>
      <c r="X82" s="6" t="s">
        <v>602</v>
      </c>
      <c r="Z82" s="4" t="str">
        <f t="shared" si="10"/>
        <v>amla_ga:GY</v>
      </c>
      <c r="AA82" t="s">
        <v>627</v>
      </c>
      <c r="AB82" s="6" t="s">
        <v>628</v>
      </c>
      <c r="AP82" s="2">
        <f>'AMD.03.01'!D86</f>
        <v>0</v>
      </c>
      <c r="AQ82" s="10" t="str">
        <f>IF('AMD.03.01'!O86="","",'AMD.03.01'!O86)</f>
        <v/>
      </c>
      <c r="AR82" s="10">
        <f>IF('AMD.03.01'!P86="",0,'AMD.03.01'!P86)</f>
        <v>0</v>
      </c>
      <c r="AS82" s="23">
        <f>SUM($AR$3:AR82)</f>
        <v>4</v>
      </c>
    </row>
    <row r="83" spans="22:45" ht="15.75" thickBot="1">
      <c r="V83" s="4" t="str">
        <f t="shared" si="9"/>
        <v>amla_ga:GE</v>
      </c>
      <c r="W83" t="s">
        <v>603</v>
      </c>
      <c r="X83" s="6" t="s">
        <v>604</v>
      </c>
      <c r="Z83" s="4" t="str">
        <f t="shared" si="10"/>
        <v>amla_ga:HT</v>
      </c>
      <c r="AA83" t="s">
        <v>629</v>
      </c>
      <c r="AB83" s="6" t="s">
        <v>630</v>
      </c>
      <c r="AP83" s="2">
        <f>'AMD.03.01'!D87</f>
        <v>0</v>
      </c>
      <c r="AQ83" s="10" t="str">
        <f>IF('AMD.03.01'!O87="","",'AMD.03.01'!O87)</f>
        <v/>
      </c>
      <c r="AR83" s="10">
        <f>IF('AMD.03.01'!P87="",0,'AMD.03.01'!P87)</f>
        <v>0</v>
      </c>
      <c r="AS83" s="23">
        <f>SUM($AR$3:AR83)</f>
        <v>4</v>
      </c>
    </row>
    <row r="84" spans="22:45" ht="15.75" thickBot="1">
      <c r="V84" s="4" t="str">
        <f t="shared" si="9"/>
        <v>amla_ga:DE</v>
      </c>
      <c r="W84" t="s">
        <v>332</v>
      </c>
      <c r="X84" s="6" t="s">
        <v>631</v>
      </c>
      <c r="Z84" s="4" t="str">
        <f t="shared" si="10"/>
        <v>amla_ga:HM</v>
      </c>
      <c r="AA84" t="s">
        <v>632</v>
      </c>
      <c r="AB84" s="6" t="s">
        <v>633</v>
      </c>
      <c r="AP84" s="2">
        <f>'AMD.03.01'!D88</f>
        <v>0</v>
      </c>
      <c r="AQ84" s="10" t="str">
        <f>IF('AMD.03.01'!O88="","",'AMD.03.01'!O88)</f>
        <v/>
      </c>
      <c r="AR84" s="10">
        <f>IF('AMD.03.01'!P88="",0,'AMD.03.01'!P88)</f>
        <v>0</v>
      </c>
      <c r="AS84" s="23">
        <f>SUM($AR$3:AR84)</f>
        <v>4</v>
      </c>
    </row>
    <row r="85" spans="22:45" ht="15.75" thickBot="1">
      <c r="V85" s="4" t="str">
        <f t="shared" si="9"/>
        <v>amla_ga:GH</v>
      </c>
      <c r="W85" t="s">
        <v>605</v>
      </c>
      <c r="X85" s="6" t="s">
        <v>606</v>
      </c>
      <c r="Z85" s="4" t="str">
        <f t="shared" si="10"/>
        <v>amla_ga:VA</v>
      </c>
      <c r="AA85" t="s">
        <v>634</v>
      </c>
      <c r="AB85" s="6" t="s">
        <v>635</v>
      </c>
      <c r="AP85" s="2">
        <f>'AMD.03.01'!D89</f>
        <v>0</v>
      </c>
      <c r="AQ85" s="10" t="str">
        <f>IF('AMD.03.01'!O89="","",'AMD.03.01'!O89)</f>
        <v/>
      </c>
      <c r="AR85" s="10">
        <f>IF('AMD.03.01'!P89="",0,'AMD.03.01'!P89)</f>
        <v>0</v>
      </c>
      <c r="AS85" s="23">
        <f>SUM($AR$3:AR85)</f>
        <v>4</v>
      </c>
    </row>
    <row r="86" spans="22:45" ht="15.75" thickBot="1">
      <c r="V86" s="4" t="str">
        <f t="shared" si="9"/>
        <v>amla_ga:GI</v>
      </c>
      <c r="W86" t="s">
        <v>607</v>
      </c>
      <c r="X86" s="6" t="s">
        <v>608</v>
      </c>
      <c r="Z86" s="4" t="str">
        <f t="shared" si="10"/>
        <v>amla_ga:HN</v>
      </c>
      <c r="AA86" t="s">
        <v>636</v>
      </c>
      <c r="AB86" s="6" t="s">
        <v>637</v>
      </c>
      <c r="AP86" s="2">
        <f>'AMD.03.01'!D90</f>
        <v>0</v>
      </c>
      <c r="AQ86" s="10" t="str">
        <f>IF('AMD.03.01'!O90="","",'AMD.03.01'!O90)</f>
        <v/>
      </c>
      <c r="AR86" s="10">
        <f>IF('AMD.03.01'!P90="",0,'AMD.03.01'!P90)</f>
        <v>0</v>
      </c>
      <c r="AS86" s="23">
        <f>SUM($AR$3:AR86)</f>
        <v>4</v>
      </c>
    </row>
    <row r="87" spans="22:45" ht="15.75" thickBot="1">
      <c r="V87" s="4" t="str">
        <f t="shared" si="9"/>
        <v>amla_ga:GR</v>
      </c>
      <c r="W87" t="s">
        <v>638</v>
      </c>
      <c r="X87" s="6" t="s">
        <v>639</v>
      </c>
      <c r="Z87" s="4" t="str">
        <f t="shared" si="10"/>
        <v>amla_ga:HK</v>
      </c>
      <c r="AA87" t="s">
        <v>640</v>
      </c>
      <c r="AB87" s="6" t="s">
        <v>641</v>
      </c>
      <c r="AP87" s="2">
        <f>'AMD.03.01'!D91</f>
        <v>0</v>
      </c>
      <c r="AQ87" s="10" t="str">
        <f>IF('AMD.03.01'!O91="","",'AMD.03.01'!O91)</f>
        <v/>
      </c>
      <c r="AR87" s="10">
        <f>IF('AMD.03.01'!P91="",0,'AMD.03.01'!P91)</f>
        <v>0</v>
      </c>
      <c r="AS87" s="23">
        <f>SUM($AR$3:AR87)</f>
        <v>4</v>
      </c>
    </row>
    <row r="88" spans="22:45" ht="15.75" thickBot="1">
      <c r="V88" s="4" t="str">
        <f t="shared" si="9"/>
        <v>amla_ga:GL</v>
      </c>
      <c r="W88" t="s">
        <v>609</v>
      </c>
      <c r="X88" s="6" t="s">
        <v>610</v>
      </c>
      <c r="Z88" s="4" t="str">
        <f t="shared" si="10"/>
        <v>amla_ga:IS</v>
      </c>
      <c r="AA88" t="s">
        <v>642</v>
      </c>
      <c r="AB88" s="6" t="s">
        <v>643</v>
      </c>
      <c r="AP88" s="2">
        <f>'AMD.03.01'!D92</f>
        <v>0</v>
      </c>
      <c r="AQ88" s="10" t="str">
        <f>IF('AMD.03.01'!O92="","",'AMD.03.01'!O92)</f>
        <v/>
      </c>
      <c r="AR88" s="10">
        <f>IF('AMD.03.01'!P92="",0,'AMD.03.01'!P92)</f>
        <v>0</v>
      </c>
      <c r="AS88" s="23">
        <f>SUM($AR$3:AR88)</f>
        <v>4</v>
      </c>
    </row>
    <row r="89" spans="22:45" ht="15.75" thickBot="1">
      <c r="V89" s="4" t="str">
        <f t="shared" si="9"/>
        <v>amla_ga:GD</v>
      </c>
      <c r="W89" t="s">
        <v>612</v>
      </c>
      <c r="X89" s="6" t="s">
        <v>613</v>
      </c>
      <c r="Z89" s="4" t="str">
        <f t="shared" si="10"/>
        <v>amla_ga:IN</v>
      </c>
      <c r="AA89" t="s">
        <v>644</v>
      </c>
      <c r="AB89" s="6" t="s">
        <v>645</v>
      </c>
      <c r="AP89" s="2">
        <f>'AMD.03.01'!D93</f>
        <v>0</v>
      </c>
      <c r="AQ89" s="10" t="str">
        <f>IF('AMD.03.01'!O93="","",'AMD.03.01'!O93)</f>
        <v/>
      </c>
      <c r="AR89" s="10">
        <f>IF('AMD.03.01'!P93="",0,'AMD.03.01'!P93)</f>
        <v>0</v>
      </c>
      <c r="AS89" s="23">
        <f>SUM($AR$3:AR89)</f>
        <v>4</v>
      </c>
    </row>
    <row r="90" spans="22:45" ht="15.75" thickBot="1">
      <c r="V90" s="4" t="str">
        <f t="shared" si="9"/>
        <v>amla_ga:GP</v>
      </c>
      <c r="W90" t="s">
        <v>646</v>
      </c>
      <c r="X90" s="6" t="s">
        <v>647</v>
      </c>
      <c r="Z90" s="4" t="str">
        <f t="shared" si="10"/>
        <v>amla_ga:ID</v>
      </c>
      <c r="AA90" t="s">
        <v>648</v>
      </c>
      <c r="AB90" s="6" t="s">
        <v>649</v>
      </c>
      <c r="AP90" s="2">
        <f>'AMD.03.01'!D94</f>
        <v>0</v>
      </c>
      <c r="AQ90" s="10" t="str">
        <f>IF('AMD.03.01'!O94="","",'AMD.03.01'!O94)</f>
        <v/>
      </c>
      <c r="AR90" s="10">
        <f>IF('AMD.03.01'!P94="",0,'AMD.03.01'!P94)</f>
        <v>0</v>
      </c>
      <c r="AS90" s="23">
        <f>SUM($AR$3:AR90)</f>
        <v>4</v>
      </c>
    </row>
    <row r="91" spans="22:45" ht="15.75" thickBot="1">
      <c r="V91" s="4" t="str">
        <f t="shared" si="9"/>
        <v>amla_ga:GU</v>
      </c>
      <c r="W91" t="s">
        <v>615</v>
      </c>
      <c r="X91" s="6" t="s">
        <v>616</v>
      </c>
      <c r="Z91" s="4" t="str">
        <f t="shared" si="10"/>
        <v>amla_ga:IR</v>
      </c>
      <c r="AA91" t="s">
        <v>650</v>
      </c>
      <c r="AB91" s="6" t="s">
        <v>651</v>
      </c>
      <c r="AP91" s="2">
        <f>'AMD.03.01'!D95</f>
        <v>0</v>
      </c>
      <c r="AQ91" s="10" t="str">
        <f>IF('AMD.03.01'!O95="","",'AMD.03.01'!O95)</f>
        <v/>
      </c>
      <c r="AR91" s="10">
        <f>IF('AMD.03.01'!P95="",0,'AMD.03.01'!P95)</f>
        <v>0</v>
      </c>
      <c r="AS91" s="23">
        <f>SUM($AR$3:AR91)</f>
        <v>4</v>
      </c>
    </row>
    <row r="92" spans="22:45" ht="15.75" thickBot="1">
      <c r="V92" s="4" t="str">
        <f t="shared" si="9"/>
        <v>amla_ga:GT</v>
      </c>
      <c r="W92" t="s">
        <v>619</v>
      </c>
      <c r="X92" s="6" t="s">
        <v>620</v>
      </c>
      <c r="Z92" s="4" t="str">
        <f t="shared" si="10"/>
        <v>amla_ga:IQ</v>
      </c>
      <c r="AA92" t="s">
        <v>652</v>
      </c>
      <c r="AB92" s="6" t="s">
        <v>653</v>
      </c>
      <c r="AP92" s="2">
        <f>'AMD.03.01'!D96</f>
        <v>0</v>
      </c>
      <c r="AQ92" s="10" t="str">
        <f>IF('AMD.03.01'!O96="","",'AMD.03.01'!O96)</f>
        <v/>
      </c>
      <c r="AR92" s="10">
        <f>IF('AMD.03.01'!P96="",0,'AMD.03.01'!P96)</f>
        <v>0</v>
      </c>
      <c r="AS92" s="23">
        <f>SUM($AR$3:AR92)</f>
        <v>4</v>
      </c>
    </row>
    <row r="93" spans="22:45" ht="15.75" thickBot="1">
      <c r="V93" s="4" t="str">
        <f t="shared" si="9"/>
        <v>amla_ga:GG</v>
      </c>
      <c r="W93" t="s">
        <v>621</v>
      </c>
      <c r="X93" s="6" t="s">
        <v>622</v>
      </c>
      <c r="Z93" s="4" t="str">
        <f t="shared" si="10"/>
        <v>amla_ga:IM</v>
      </c>
      <c r="AA93" t="s">
        <v>654</v>
      </c>
      <c r="AB93" s="6" t="s">
        <v>655</v>
      </c>
      <c r="AP93" s="2">
        <f>'AMD.03.01'!D97</f>
        <v>0</v>
      </c>
      <c r="AQ93" s="10" t="str">
        <f>IF('AMD.03.01'!O97="","",'AMD.03.01'!O97)</f>
        <v/>
      </c>
      <c r="AR93" s="10">
        <f>IF('AMD.03.01'!P97="",0,'AMD.03.01'!P97)</f>
        <v>0</v>
      </c>
      <c r="AS93" s="23">
        <f>SUM($AR$3:AR93)</f>
        <v>4</v>
      </c>
    </row>
    <row r="94" spans="22:45" ht="15.75" thickBot="1">
      <c r="V94" s="4" t="str">
        <f t="shared" si="9"/>
        <v>amla_ga:GN</v>
      </c>
      <c r="W94" t="s">
        <v>623</v>
      </c>
      <c r="X94" s="6" t="s">
        <v>624</v>
      </c>
      <c r="Z94" s="4" t="str">
        <f t="shared" si="10"/>
        <v>amla_ga:IL</v>
      </c>
      <c r="AA94" t="s">
        <v>656</v>
      </c>
      <c r="AB94" s="6" t="s">
        <v>657</v>
      </c>
      <c r="AP94" s="2">
        <f>'AMD.03.01'!D98</f>
        <v>0</v>
      </c>
      <c r="AQ94" s="10" t="str">
        <f>IF('AMD.03.01'!O98="","",'AMD.03.01'!O98)</f>
        <v/>
      </c>
      <c r="AR94" s="10">
        <f>IF('AMD.03.01'!P98="",0,'AMD.03.01'!P98)</f>
        <v>0</v>
      </c>
      <c r="AS94" s="23">
        <f>SUM($AR$3:AR94)</f>
        <v>4</v>
      </c>
    </row>
    <row r="95" spans="22:45" ht="15.75" thickBot="1">
      <c r="V95" s="4" t="str">
        <f t="shared" si="9"/>
        <v>amla_ga:GW</v>
      </c>
      <c r="W95" t="s">
        <v>625</v>
      </c>
      <c r="X95" s="6" t="s">
        <v>626</v>
      </c>
      <c r="Z95" s="4" t="str">
        <f t="shared" si="10"/>
        <v>amla_ga:JM</v>
      </c>
      <c r="AA95" t="s">
        <v>658</v>
      </c>
      <c r="AB95" s="6" t="s">
        <v>659</v>
      </c>
      <c r="AP95" s="2">
        <f>'AMD.03.01'!D99</f>
        <v>0</v>
      </c>
      <c r="AQ95" s="10" t="str">
        <f>IF('AMD.03.01'!O99="","",'AMD.03.01'!O99)</f>
        <v/>
      </c>
      <c r="AR95" s="10">
        <f>IF('AMD.03.01'!P99="",0,'AMD.03.01'!P99)</f>
        <v>0</v>
      </c>
      <c r="AS95" s="23">
        <f>SUM($AR$3:AR95)</f>
        <v>4</v>
      </c>
    </row>
    <row r="96" spans="22:45" ht="15.75" thickBot="1">
      <c r="V96" s="4" t="str">
        <f t="shared" si="9"/>
        <v>amla_ga:GY</v>
      </c>
      <c r="W96" t="s">
        <v>627</v>
      </c>
      <c r="X96" s="6" t="s">
        <v>628</v>
      </c>
      <c r="Z96" s="4" t="str">
        <f t="shared" si="10"/>
        <v>amla_ga:JP</v>
      </c>
      <c r="AA96" t="s">
        <v>660</v>
      </c>
      <c r="AB96" s="6" t="s">
        <v>661</v>
      </c>
      <c r="AP96" s="2">
        <f>'AMD.03.01'!D100</f>
        <v>0</v>
      </c>
      <c r="AQ96" s="10" t="str">
        <f>IF('AMD.03.01'!O100="","",'AMD.03.01'!O100)</f>
        <v/>
      </c>
      <c r="AR96" s="10">
        <f>IF('AMD.03.01'!P100="",0,'AMD.03.01'!P100)</f>
        <v>0</v>
      </c>
      <c r="AS96" s="23">
        <f>SUM($AR$3:AR96)</f>
        <v>4</v>
      </c>
    </row>
    <row r="97" spans="22:45" ht="15.75" thickBot="1">
      <c r="V97" s="4" t="str">
        <f t="shared" si="9"/>
        <v>amla_ga:HT</v>
      </c>
      <c r="W97" t="s">
        <v>629</v>
      </c>
      <c r="X97" s="6" t="s">
        <v>630</v>
      </c>
      <c r="Z97" s="4" t="str">
        <f t="shared" si="10"/>
        <v>amla_ga:JE</v>
      </c>
      <c r="AA97" t="s">
        <v>662</v>
      </c>
      <c r="AB97" s="6" t="s">
        <v>663</v>
      </c>
      <c r="AP97" s="2">
        <f>'AMD.03.01'!D101</f>
        <v>0</v>
      </c>
      <c r="AQ97" s="10" t="str">
        <f>IF('AMD.03.01'!O101="","",'AMD.03.01'!O101)</f>
        <v/>
      </c>
      <c r="AR97" s="10">
        <f>IF('AMD.03.01'!P101="",0,'AMD.03.01'!P101)</f>
        <v>0</v>
      </c>
      <c r="AS97" s="23">
        <f>SUM($AR$3:AR97)</f>
        <v>4</v>
      </c>
    </row>
    <row r="98" spans="22:45" ht="15.75" thickBot="1">
      <c r="V98" s="4" t="str">
        <f t="shared" si="9"/>
        <v>amla_ga:HM</v>
      </c>
      <c r="W98" t="s">
        <v>632</v>
      </c>
      <c r="X98" s="6" t="s">
        <v>633</v>
      </c>
      <c r="Z98" s="4" t="str">
        <f t="shared" si="10"/>
        <v>amla_ga:JO</v>
      </c>
      <c r="AA98" t="s">
        <v>664</v>
      </c>
      <c r="AB98" s="6" t="s">
        <v>665</v>
      </c>
      <c r="AP98" s="2">
        <f>'AMD.03.01'!D102</f>
        <v>0</v>
      </c>
      <c r="AQ98" s="10" t="str">
        <f>IF('AMD.03.01'!O102="","",'AMD.03.01'!O102)</f>
        <v/>
      </c>
      <c r="AR98" s="10">
        <f>IF('AMD.03.01'!P102="",0,'AMD.03.01'!P102)</f>
        <v>0</v>
      </c>
      <c r="AS98" s="23">
        <f>SUM($AR$3:AR98)</f>
        <v>4</v>
      </c>
    </row>
    <row r="99" spans="22:45" ht="15.75" thickBot="1">
      <c r="V99" s="4" t="str">
        <f t="shared" si="9"/>
        <v>amla_ga:VA</v>
      </c>
      <c r="W99" t="s">
        <v>634</v>
      </c>
      <c r="X99" s="6" t="s">
        <v>635</v>
      </c>
      <c r="Z99" s="4" t="str">
        <f t="shared" si="10"/>
        <v>amla_ga:KZ</v>
      </c>
      <c r="AA99" t="s">
        <v>666</v>
      </c>
      <c r="AB99" s="6" t="s">
        <v>667</v>
      </c>
      <c r="AP99" s="2">
        <f>'AMD.03.01'!D103</f>
        <v>0</v>
      </c>
      <c r="AQ99" s="10" t="str">
        <f>IF('AMD.03.01'!O103="","",'AMD.03.01'!O103)</f>
        <v/>
      </c>
      <c r="AR99" s="10">
        <f>IF('AMD.03.01'!P103="",0,'AMD.03.01'!P103)</f>
        <v>0</v>
      </c>
      <c r="AS99" s="23">
        <f>SUM($AR$3:AR99)</f>
        <v>4</v>
      </c>
    </row>
    <row r="100" spans="22:45" ht="15.75" thickBot="1">
      <c r="V100" s="4" t="str">
        <f t="shared" si="9"/>
        <v>amla_ga:HN</v>
      </c>
      <c r="W100" t="s">
        <v>636</v>
      </c>
      <c r="X100" s="6" t="s">
        <v>637</v>
      </c>
      <c r="Z100" s="4" t="str">
        <f t="shared" si="10"/>
        <v>amla_ga:KE</v>
      </c>
      <c r="AA100" t="s">
        <v>668</v>
      </c>
      <c r="AB100" s="6" t="s">
        <v>669</v>
      </c>
      <c r="AP100" s="2">
        <f>'AMD.03.01'!D104</f>
        <v>0</v>
      </c>
      <c r="AQ100" s="10" t="str">
        <f>IF('AMD.03.01'!O104="","",'AMD.03.01'!O104)</f>
        <v/>
      </c>
      <c r="AR100" s="10">
        <f>IF('AMD.03.01'!P104="",0,'AMD.03.01'!P104)</f>
        <v>0</v>
      </c>
      <c r="AS100" s="23">
        <f>SUM($AR$3:AR100)</f>
        <v>4</v>
      </c>
    </row>
    <row r="101" spans="22:45" ht="15.75" thickBot="1">
      <c r="V101" s="4" t="str">
        <f t="shared" si="9"/>
        <v>amla_ga:HK</v>
      </c>
      <c r="W101" t="s">
        <v>640</v>
      </c>
      <c r="X101" s="6" t="s">
        <v>641</v>
      </c>
      <c r="Z101" s="4" t="str">
        <f t="shared" si="10"/>
        <v>amla_ga:KI</v>
      </c>
      <c r="AA101" t="s">
        <v>670</v>
      </c>
      <c r="AB101" s="6" t="s">
        <v>671</v>
      </c>
      <c r="AP101" s="2">
        <f>'AMD.03.01'!D105</f>
        <v>0</v>
      </c>
      <c r="AQ101" s="10" t="str">
        <f>IF('AMD.03.01'!O105="","",'AMD.03.01'!O105)</f>
        <v/>
      </c>
      <c r="AR101" s="10">
        <f>IF('AMD.03.01'!P105="",0,'AMD.03.01'!P105)</f>
        <v>0</v>
      </c>
      <c r="AS101" s="23">
        <f>SUM($AR$3:AR101)</f>
        <v>4</v>
      </c>
    </row>
    <row r="102" spans="22:45" ht="23.25" thickBot="1">
      <c r="V102" s="4" t="str">
        <f t="shared" si="9"/>
        <v>amla_ga:HU</v>
      </c>
      <c r="W102" t="s">
        <v>346</v>
      </c>
      <c r="X102" s="6" t="s">
        <v>672</v>
      </c>
      <c r="Z102" s="4" t="str">
        <f t="shared" si="10"/>
        <v>amla_ga:KP</v>
      </c>
      <c r="AA102" t="s">
        <v>673</v>
      </c>
      <c r="AB102" s="6" t="s">
        <v>674</v>
      </c>
      <c r="AP102" s="2">
        <f>'AMD.03.01'!D106</f>
        <v>0</v>
      </c>
      <c r="AQ102" s="10" t="str">
        <f>IF('AMD.03.01'!O106="","",'AMD.03.01'!O106)</f>
        <v/>
      </c>
      <c r="AR102" s="10">
        <f>IF('AMD.03.01'!P106="",0,'AMD.03.01'!P106)</f>
        <v>0</v>
      </c>
      <c r="AS102" s="23">
        <f>SUM($AR$3:AR102)</f>
        <v>4</v>
      </c>
    </row>
    <row r="103" spans="22:45" ht="15.75" thickBot="1">
      <c r="V103" s="4" t="str">
        <f t="shared" si="9"/>
        <v>amla_ga:IS</v>
      </c>
      <c r="W103" t="s">
        <v>642</v>
      </c>
      <c r="X103" s="6" t="s">
        <v>643</v>
      </c>
      <c r="Z103" s="4" t="str">
        <f t="shared" si="10"/>
        <v>amla_ga:KR</v>
      </c>
      <c r="AA103" t="s">
        <v>675</v>
      </c>
      <c r="AB103" s="6" t="s">
        <v>676</v>
      </c>
      <c r="AP103" s="2">
        <f>'AMD.03.01'!D107</f>
        <v>0</v>
      </c>
      <c r="AQ103" s="10" t="str">
        <f>IF('AMD.03.01'!O107="","",'AMD.03.01'!O107)</f>
        <v/>
      </c>
      <c r="AR103" s="10">
        <f>IF('AMD.03.01'!P107="",0,'AMD.03.01'!P107)</f>
        <v>0</v>
      </c>
      <c r="AS103" s="23">
        <f>SUM($AR$3:AR103)</f>
        <v>4</v>
      </c>
    </row>
    <row r="104" spans="22:45" ht="15.75" thickBot="1">
      <c r="V104" s="4" t="str">
        <f t="shared" si="9"/>
        <v>amla_ga:IN</v>
      </c>
      <c r="W104" t="s">
        <v>644</v>
      </c>
      <c r="X104" s="6" t="s">
        <v>645</v>
      </c>
      <c r="Z104" s="4" t="str">
        <f t="shared" si="10"/>
        <v xml:space="preserve">amla_ga:XK </v>
      </c>
      <c r="AA104" t="s">
        <v>677</v>
      </c>
      <c r="AB104" s="6" t="s">
        <v>678</v>
      </c>
      <c r="AP104" s="2">
        <f>'AMD.03.01'!D108</f>
        <v>0</v>
      </c>
      <c r="AQ104" s="10" t="str">
        <f>IF('AMD.03.01'!O108="","",'AMD.03.01'!O108)</f>
        <v/>
      </c>
      <c r="AR104" s="10">
        <f>IF('AMD.03.01'!P108="",0,'AMD.03.01'!P108)</f>
        <v>0</v>
      </c>
      <c r="AS104" s="23">
        <f>SUM($AR$3:AR104)</f>
        <v>4</v>
      </c>
    </row>
    <row r="105" spans="22:45" ht="15.75" thickBot="1">
      <c r="V105" s="4" t="str">
        <f t="shared" si="9"/>
        <v>amla_ga:ID</v>
      </c>
      <c r="W105" t="s">
        <v>648</v>
      </c>
      <c r="X105" s="6" t="s">
        <v>649</v>
      </c>
      <c r="Z105" s="4" t="str">
        <f t="shared" si="10"/>
        <v>amla_ga:KW</v>
      </c>
      <c r="AA105" t="s">
        <v>679</v>
      </c>
      <c r="AB105" s="6" t="s">
        <v>680</v>
      </c>
      <c r="AP105" s="2">
        <f>'AMD.03.01'!D109</f>
        <v>0</v>
      </c>
      <c r="AQ105" s="10" t="str">
        <f>IF('AMD.03.01'!O109="","",'AMD.03.01'!O109)</f>
        <v/>
      </c>
      <c r="AR105" s="10">
        <f>IF('AMD.03.01'!P109="",0,'AMD.03.01'!P109)</f>
        <v>0</v>
      </c>
      <c r="AS105" s="23">
        <f>SUM($AR$3:AR105)</f>
        <v>4</v>
      </c>
    </row>
    <row r="106" spans="22:45" ht="15.75" thickBot="1">
      <c r="V106" s="4" t="str">
        <f t="shared" si="9"/>
        <v>amla_ga:IR</v>
      </c>
      <c r="W106" t="s">
        <v>650</v>
      </c>
      <c r="X106" s="6" t="s">
        <v>651</v>
      </c>
      <c r="Z106" s="4" t="str">
        <f t="shared" si="10"/>
        <v>amla_ga:KG</v>
      </c>
      <c r="AA106" t="s">
        <v>681</v>
      </c>
      <c r="AB106" s="6" t="s">
        <v>682</v>
      </c>
      <c r="AP106" s="2">
        <f>'AMD.03.01'!D110</f>
        <v>0</v>
      </c>
      <c r="AQ106" s="10" t="str">
        <f>IF('AMD.03.01'!O110="","",'AMD.03.01'!O110)</f>
        <v/>
      </c>
      <c r="AR106" s="10">
        <f>IF('AMD.03.01'!P110="",0,'AMD.03.01'!P110)</f>
        <v>0</v>
      </c>
      <c r="AS106" s="23">
        <f>SUM($AR$3:AR106)</f>
        <v>4</v>
      </c>
    </row>
    <row r="107" spans="22:45" ht="15.75" thickBot="1">
      <c r="V107" s="4" t="str">
        <f t="shared" si="9"/>
        <v>amla_ga:IQ</v>
      </c>
      <c r="W107" t="s">
        <v>652</v>
      </c>
      <c r="X107" s="6" t="s">
        <v>653</v>
      </c>
      <c r="Z107" s="4" t="str">
        <f t="shared" si="10"/>
        <v>amla_ga:LA</v>
      </c>
      <c r="AA107" t="s">
        <v>683</v>
      </c>
      <c r="AB107" s="6" t="s">
        <v>684</v>
      </c>
      <c r="AP107" s="2">
        <f>'AMD.03.01'!D111</f>
        <v>0</v>
      </c>
      <c r="AQ107" s="10" t="str">
        <f>IF('AMD.03.01'!O111="","",'AMD.03.01'!O111)</f>
        <v/>
      </c>
      <c r="AR107" s="10">
        <f>IF('AMD.03.01'!P111="",0,'AMD.03.01'!P111)</f>
        <v>0</v>
      </c>
      <c r="AS107" s="23">
        <f>SUM($AR$3:AR107)</f>
        <v>4</v>
      </c>
    </row>
    <row r="108" spans="22:45" ht="15.75" thickBot="1">
      <c r="V108" s="4" t="str">
        <f t="shared" si="9"/>
        <v>amla_ga:IE</v>
      </c>
      <c r="W108" t="s">
        <v>353</v>
      </c>
      <c r="X108" s="6" t="s">
        <v>685</v>
      </c>
      <c r="Z108" s="4" t="str">
        <f t="shared" si="10"/>
        <v>amla_ga:LB</v>
      </c>
      <c r="AA108" t="s">
        <v>686</v>
      </c>
      <c r="AB108" s="6" t="s">
        <v>687</v>
      </c>
      <c r="AP108" s="2">
        <f>'AMD.03.01'!D112</f>
        <v>0</v>
      </c>
      <c r="AQ108" s="10" t="str">
        <f>IF('AMD.03.01'!O112="","",'AMD.03.01'!O112)</f>
        <v/>
      </c>
      <c r="AR108" s="10">
        <f>IF('AMD.03.01'!P112="",0,'AMD.03.01'!P112)</f>
        <v>0</v>
      </c>
      <c r="AS108" s="23">
        <f>SUM($AR$3:AR108)</f>
        <v>4</v>
      </c>
    </row>
    <row r="109" spans="22:45" ht="15.75" thickBot="1">
      <c r="V109" s="4" t="str">
        <f t="shared" si="9"/>
        <v>amla_ga:IM</v>
      </c>
      <c r="W109" t="s">
        <v>654</v>
      </c>
      <c r="X109" s="6" t="s">
        <v>655</v>
      </c>
      <c r="Z109" s="4" t="str">
        <f t="shared" si="10"/>
        <v>amla_ga:LS</v>
      </c>
      <c r="AA109" t="s">
        <v>688</v>
      </c>
      <c r="AB109" s="6" t="s">
        <v>689</v>
      </c>
      <c r="AP109" s="2">
        <f>'AMD.03.01'!D113</f>
        <v>0</v>
      </c>
      <c r="AQ109" s="10" t="str">
        <f>IF('AMD.03.01'!O113="","",'AMD.03.01'!O113)</f>
        <v/>
      </c>
      <c r="AR109" s="10">
        <f>IF('AMD.03.01'!P113="",0,'AMD.03.01'!P113)</f>
        <v>0</v>
      </c>
      <c r="AS109" s="23">
        <f>SUM($AR$3:AR109)</f>
        <v>4</v>
      </c>
    </row>
    <row r="110" spans="22:45" ht="15.75" thickBot="1">
      <c r="V110" s="4" t="str">
        <f t="shared" si="9"/>
        <v>amla_ga:IL</v>
      </c>
      <c r="W110" t="s">
        <v>656</v>
      </c>
      <c r="X110" s="6" t="s">
        <v>657</v>
      </c>
      <c r="Z110" s="4" t="str">
        <f t="shared" si="10"/>
        <v>amla_ga:LR</v>
      </c>
      <c r="AA110" t="s">
        <v>690</v>
      </c>
      <c r="AB110" s="6" t="s">
        <v>691</v>
      </c>
      <c r="AP110" s="2">
        <f>'AMD.03.01'!D114</f>
        <v>0</v>
      </c>
      <c r="AQ110" s="10" t="str">
        <f>IF('AMD.03.01'!O114="","",'AMD.03.01'!O114)</f>
        <v/>
      </c>
      <c r="AR110" s="10">
        <f>IF('AMD.03.01'!P114="",0,'AMD.03.01'!P114)</f>
        <v>0</v>
      </c>
      <c r="AS110" s="23">
        <f>SUM($AR$3:AR110)</f>
        <v>4</v>
      </c>
    </row>
    <row r="111" spans="22:45" ht="15.75" thickBot="1">
      <c r="V111" s="4" t="str">
        <f t="shared" si="9"/>
        <v>amla_ga:IT</v>
      </c>
      <c r="W111" t="s">
        <v>361</v>
      </c>
      <c r="X111" s="6" t="s">
        <v>692</v>
      </c>
      <c r="Z111" s="4" t="str">
        <f t="shared" si="10"/>
        <v>amla_ga:LY</v>
      </c>
      <c r="AA111" t="s">
        <v>693</v>
      </c>
      <c r="AB111" s="6" t="s">
        <v>694</v>
      </c>
      <c r="AP111" s="2">
        <f>'AMD.03.01'!D115</f>
        <v>0</v>
      </c>
      <c r="AQ111" s="10" t="str">
        <f>IF('AMD.03.01'!O115="","",'AMD.03.01'!O115)</f>
        <v/>
      </c>
      <c r="AR111" s="10">
        <f>IF('AMD.03.01'!P115="",0,'AMD.03.01'!P115)</f>
        <v>0</v>
      </c>
      <c r="AS111" s="23">
        <f>SUM($AR$3:AR111)</f>
        <v>4</v>
      </c>
    </row>
    <row r="112" spans="22:45" ht="15.75" thickBot="1">
      <c r="V112" s="4" t="str">
        <f t="shared" si="9"/>
        <v>amla_ga:JM</v>
      </c>
      <c r="W112" t="s">
        <v>658</v>
      </c>
      <c r="X112" s="6" t="s">
        <v>659</v>
      </c>
      <c r="Z112" s="4" t="str">
        <f t="shared" si="10"/>
        <v>amla_ga:LI</v>
      </c>
      <c r="AA112" t="s">
        <v>695</v>
      </c>
      <c r="AB112" s="6" t="s">
        <v>696</v>
      </c>
      <c r="AP112" s="2">
        <f>'AMD.03.01'!D116</f>
        <v>0</v>
      </c>
      <c r="AQ112" s="10" t="str">
        <f>IF('AMD.03.01'!O116="","",'AMD.03.01'!O116)</f>
        <v/>
      </c>
      <c r="AR112" s="10">
        <f>IF('AMD.03.01'!P116="",0,'AMD.03.01'!P116)</f>
        <v>0</v>
      </c>
      <c r="AS112" s="23">
        <f>SUM($AR$3:AR112)</f>
        <v>4</v>
      </c>
    </row>
    <row r="113" spans="22:45" ht="15.75" thickBot="1">
      <c r="V113" s="4" t="str">
        <f t="shared" si="9"/>
        <v>amla_ga:JP</v>
      </c>
      <c r="W113" t="s">
        <v>660</v>
      </c>
      <c r="X113" s="6" t="s">
        <v>661</v>
      </c>
      <c r="Z113" s="4" t="str">
        <f t="shared" si="10"/>
        <v>amla_ga:MO</v>
      </c>
      <c r="AA113" t="s">
        <v>697</v>
      </c>
      <c r="AB113" s="6" t="s">
        <v>698</v>
      </c>
      <c r="AP113" s="2">
        <f>'AMD.03.01'!D117</f>
        <v>0</v>
      </c>
      <c r="AQ113" s="10" t="str">
        <f>IF('AMD.03.01'!O117="","",'AMD.03.01'!O117)</f>
        <v/>
      </c>
      <c r="AR113" s="10">
        <f>IF('AMD.03.01'!P117="",0,'AMD.03.01'!P117)</f>
        <v>0</v>
      </c>
      <c r="AS113" s="23">
        <f>SUM($AR$3:AR113)</f>
        <v>4</v>
      </c>
    </row>
    <row r="114" spans="22:45" ht="15.75" thickBot="1">
      <c r="V114" s="4" t="str">
        <f t="shared" si="9"/>
        <v>amla_ga:JE</v>
      </c>
      <c r="W114" t="s">
        <v>662</v>
      </c>
      <c r="X114" s="6" t="s">
        <v>663</v>
      </c>
      <c r="Z114" s="4" t="str">
        <f t="shared" si="10"/>
        <v>amla_ga:MG</v>
      </c>
      <c r="AA114" t="s">
        <v>699</v>
      </c>
      <c r="AB114" s="6" t="s">
        <v>700</v>
      </c>
      <c r="AP114" s="2">
        <f>'AMD.03.01'!D118</f>
        <v>0</v>
      </c>
      <c r="AQ114" s="10" t="str">
        <f>IF('AMD.03.01'!O118="","",'AMD.03.01'!O118)</f>
        <v/>
      </c>
      <c r="AR114" s="10">
        <f>IF('AMD.03.01'!P118="",0,'AMD.03.01'!P118)</f>
        <v>0</v>
      </c>
      <c r="AS114" s="23">
        <f>SUM($AR$3:AR114)</f>
        <v>4</v>
      </c>
    </row>
    <row r="115" spans="22:45" ht="15.75" thickBot="1">
      <c r="V115" s="4" t="str">
        <f t="shared" si="9"/>
        <v>amla_ga:JO</v>
      </c>
      <c r="W115" t="s">
        <v>664</v>
      </c>
      <c r="X115" s="6" t="s">
        <v>665</v>
      </c>
      <c r="Z115" s="4" t="str">
        <f t="shared" si="10"/>
        <v>amla_ga:MW</v>
      </c>
      <c r="AA115" t="s">
        <v>701</v>
      </c>
      <c r="AB115" s="6" t="s">
        <v>702</v>
      </c>
      <c r="AP115" s="2">
        <f>'AMD.03.01'!D119</f>
        <v>0</v>
      </c>
      <c r="AQ115" s="10" t="str">
        <f>IF('AMD.03.01'!O119="","",'AMD.03.01'!O119)</f>
        <v/>
      </c>
      <c r="AR115" s="10">
        <f>IF('AMD.03.01'!P119="",0,'AMD.03.01'!P119)</f>
        <v>0</v>
      </c>
      <c r="AS115" s="23">
        <f>SUM($AR$3:AR115)</f>
        <v>4</v>
      </c>
    </row>
    <row r="116" spans="22:45" ht="15.75" thickBot="1">
      <c r="V116" s="4" t="str">
        <f t="shared" si="9"/>
        <v>amla_ga:KZ</v>
      </c>
      <c r="W116" t="s">
        <v>666</v>
      </c>
      <c r="X116" s="6" t="s">
        <v>667</v>
      </c>
      <c r="Z116" s="4" t="str">
        <f t="shared" si="10"/>
        <v>amla_ga:MY</v>
      </c>
      <c r="AA116" t="s">
        <v>703</v>
      </c>
      <c r="AB116" s="6" t="s">
        <v>704</v>
      </c>
      <c r="AP116" s="2">
        <f>'AMD.03.01'!D120</f>
        <v>0</v>
      </c>
      <c r="AQ116" s="10" t="str">
        <f>IF('AMD.03.01'!O120="","",'AMD.03.01'!O120)</f>
        <v/>
      </c>
      <c r="AR116" s="10">
        <f>IF('AMD.03.01'!P120="",0,'AMD.03.01'!P120)</f>
        <v>0</v>
      </c>
      <c r="AS116" s="23">
        <f>SUM($AR$3:AR116)</f>
        <v>4</v>
      </c>
    </row>
    <row r="117" spans="22:45" ht="15.75" thickBot="1">
      <c r="V117" s="4" t="str">
        <f t="shared" si="9"/>
        <v>amla_ga:KE</v>
      </c>
      <c r="W117" t="s">
        <v>668</v>
      </c>
      <c r="X117" s="6" t="s">
        <v>669</v>
      </c>
      <c r="Z117" s="4" t="str">
        <f t="shared" si="10"/>
        <v>amla_ga:MV</v>
      </c>
      <c r="AA117" t="s">
        <v>705</v>
      </c>
      <c r="AB117" s="6" t="s">
        <v>706</v>
      </c>
      <c r="AP117" s="2">
        <f>'AMD.03.01'!D121</f>
        <v>0</v>
      </c>
      <c r="AQ117" s="10" t="str">
        <f>IF('AMD.03.01'!O121="","",'AMD.03.01'!O121)</f>
        <v/>
      </c>
      <c r="AR117" s="10">
        <f>IF('AMD.03.01'!P121="",0,'AMD.03.01'!P121)</f>
        <v>0</v>
      </c>
      <c r="AS117" s="23">
        <f>SUM($AR$3:AR117)</f>
        <v>4</v>
      </c>
    </row>
    <row r="118" spans="22:45" ht="15.75" thickBot="1">
      <c r="V118" s="4" t="str">
        <f t="shared" si="9"/>
        <v>amla_ga:KI</v>
      </c>
      <c r="W118" t="s">
        <v>670</v>
      </c>
      <c r="X118" s="6" t="s">
        <v>671</v>
      </c>
      <c r="Z118" s="4" t="str">
        <f t="shared" si="10"/>
        <v>amla_ga:ML</v>
      </c>
      <c r="AA118" t="s">
        <v>707</v>
      </c>
      <c r="AB118" s="6" t="s">
        <v>708</v>
      </c>
      <c r="AP118" s="2">
        <f>'AMD.03.01'!D122</f>
        <v>0</v>
      </c>
      <c r="AQ118" s="10" t="str">
        <f>IF('AMD.03.01'!O122="","",'AMD.03.01'!O122)</f>
        <v/>
      </c>
      <c r="AR118" s="10">
        <f>IF('AMD.03.01'!P122="",0,'AMD.03.01'!P122)</f>
        <v>0</v>
      </c>
      <c r="AS118" s="23">
        <f>SUM($AR$3:AR118)</f>
        <v>4</v>
      </c>
    </row>
    <row r="119" spans="22:45" ht="23.25" thickBot="1">
      <c r="V119" s="4" t="str">
        <f t="shared" si="9"/>
        <v>amla_ga:KP</v>
      </c>
      <c r="W119" t="s">
        <v>673</v>
      </c>
      <c r="X119" s="6" t="s">
        <v>674</v>
      </c>
      <c r="Z119" s="4" t="str">
        <f t="shared" si="10"/>
        <v>amla_ga:MH</v>
      </c>
      <c r="AA119" t="s">
        <v>709</v>
      </c>
      <c r="AB119" s="6" t="s">
        <v>710</v>
      </c>
      <c r="AP119" s="2">
        <f>'AMD.03.01'!D123</f>
        <v>0</v>
      </c>
      <c r="AQ119" s="10" t="str">
        <f>IF('AMD.03.01'!O123="","",'AMD.03.01'!O123)</f>
        <v/>
      </c>
      <c r="AR119" s="10">
        <f>IF('AMD.03.01'!P123="",0,'AMD.03.01'!P123)</f>
        <v>0</v>
      </c>
      <c r="AS119" s="23">
        <f>SUM($AR$3:AR119)</f>
        <v>4</v>
      </c>
    </row>
    <row r="120" spans="22:45" ht="15.75" thickBot="1">
      <c r="V120" s="4" t="str">
        <f t="shared" si="9"/>
        <v>amla_ga:KR</v>
      </c>
      <c r="W120" t="s">
        <v>675</v>
      </c>
      <c r="X120" s="6" t="s">
        <v>676</v>
      </c>
      <c r="Z120" s="4" t="str">
        <f t="shared" si="10"/>
        <v>amla_ga:MR</v>
      </c>
      <c r="AA120" t="s">
        <v>711</v>
      </c>
      <c r="AB120" s="6" t="s">
        <v>712</v>
      </c>
      <c r="AP120" s="2">
        <f>'AMD.03.01'!D124</f>
        <v>0</v>
      </c>
      <c r="AQ120" s="10" t="str">
        <f>IF('AMD.03.01'!O124="","",'AMD.03.01'!O124)</f>
        <v/>
      </c>
      <c r="AR120" s="10">
        <f>IF('AMD.03.01'!P124="",0,'AMD.03.01'!P124)</f>
        <v>0</v>
      </c>
      <c r="AS120" s="23">
        <f>SUM($AR$3:AR120)</f>
        <v>4</v>
      </c>
    </row>
    <row r="121" spans="22:45" ht="15.75" thickBot="1">
      <c r="V121" s="4" t="str">
        <f t="shared" ref="V121:V131" si="11">"amla_ga:" &amp; W121</f>
        <v xml:space="preserve">amla_ga:XK </v>
      </c>
      <c r="W121" t="s">
        <v>677</v>
      </c>
      <c r="X121" s="6" t="s">
        <v>678</v>
      </c>
      <c r="Z121" s="4" t="str">
        <f t="shared" si="10"/>
        <v>amla_ga:MU</v>
      </c>
      <c r="AA121" t="s">
        <v>713</v>
      </c>
      <c r="AB121" s="6" t="s">
        <v>714</v>
      </c>
      <c r="AP121" s="2">
        <f>'AMD.03.01'!D125</f>
        <v>0</v>
      </c>
      <c r="AQ121" s="10" t="str">
        <f>IF('AMD.03.01'!O125="","",'AMD.03.01'!O125)</f>
        <v/>
      </c>
      <c r="AR121" s="10">
        <f>IF('AMD.03.01'!P125="",0,'AMD.03.01'!P125)</f>
        <v>0</v>
      </c>
      <c r="AS121" s="23">
        <f>SUM($AR$3:AR121)</f>
        <v>4</v>
      </c>
    </row>
    <row r="122" spans="22:45" ht="15.75" thickBot="1">
      <c r="V122" s="4" t="str">
        <f t="shared" si="11"/>
        <v>amla_ga:KW</v>
      </c>
      <c r="W122" t="s">
        <v>679</v>
      </c>
      <c r="X122" s="6" t="s">
        <v>680</v>
      </c>
      <c r="Z122" s="4" t="str">
        <f t="shared" si="10"/>
        <v>amla_ga:MX</v>
      </c>
      <c r="AA122" t="s">
        <v>715</v>
      </c>
      <c r="AB122" s="6" t="s">
        <v>716</v>
      </c>
      <c r="AP122" s="2">
        <f>'AMD.03.01'!D126</f>
        <v>0</v>
      </c>
      <c r="AQ122" s="10" t="str">
        <f>IF('AMD.03.01'!O126="","",'AMD.03.01'!O126)</f>
        <v/>
      </c>
      <c r="AR122" s="10">
        <f>IF('AMD.03.01'!P126="",0,'AMD.03.01'!P126)</f>
        <v>0</v>
      </c>
      <c r="AS122" s="23">
        <f>SUM($AR$3:AR122)</f>
        <v>4</v>
      </c>
    </row>
    <row r="123" spans="22:45" ht="15.75" thickBot="1">
      <c r="V123" s="4" t="str">
        <f t="shared" si="11"/>
        <v>amla_ga:KG</v>
      </c>
      <c r="W123" t="s">
        <v>681</v>
      </c>
      <c r="X123" s="6" t="s">
        <v>682</v>
      </c>
      <c r="Z123" s="4" t="str">
        <f t="shared" si="10"/>
        <v>amla_ga:FM</v>
      </c>
      <c r="AA123" t="s">
        <v>717</v>
      </c>
      <c r="AB123" s="6" t="s">
        <v>718</v>
      </c>
      <c r="AP123" s="2">
        <f>'AMD.03.01'!D127</f>
        <v>0</v>
      </c>
      <c r="AQ123" s="10" t="str">
        <f>IF('AMD.03.01'!O127="","",'AMD.03.01'!O127)</f>
        <v/>
      </c>
      <c r="AR123" s="10">
        <f>IF('AMD.03.01'!P127="",0,'AMD.03.01'!P127)</f>
        <v>0</v>
      </c>
      <c r="AS123" s="23">
        <f>SUM($AR$3:AR123)</f>
        <v>4</v>
      </c>
    </row>
    <row r="124" spans="22:45" ht="15.75" thickBot="1">
      <c r="V124" s="4" t="str">
        <f t="shared" si="11"/>
        <v>amla_ga:LA</v>
      </c>
      <c r="W124" t="s">
        <v>683</v>
      </c>
      <c r="X124" s="6" t="s">
        <v>684</v>
      </c>
      <c r="Z124" s="4" t="str">
        <f t="shared" si="10"/>
        <v>amla_ga:MD</v>
      </c>
      <c r="AA124" t="s">
        <v>719</v>
      </c>
      <c r="AB124" s="6" t="s">
        <v>720</v>
      </c>
      <c r="AP124" s="2">
        <f>'AMD.03.01'!D128</f>
        <v>0</v>
      </c>
      <c r="AQ124" s="10" t="str">
        <f>IF('AMD.03.01'!O128="","",'AMD.03.01'!O128)</f>
        <v/>
      </c>
      <c r="AR124" s="10">
        <f>IF('AMD.03.01'!P128="",0,'AMD.03.01'!P128)</f>
        <v>0</v>
      </c>
      <c r="AS124" s="23">
        <f>SUM($AR$3:AR124)</f>
        <v>4</v>
      </c>
    </row>
    <row r="125" spans="22:45" ht="15.75" thickBot="1">
      <c r="V125" s="4" t="str">
        <f t="shared" si="11"/>
        <v>amla_ga:LV</v>
      </c>
      <c r="W125" t="s">
        <v>367</v>
      </c>
      <c r="X125" s="6" t="s">
        <v>721</v>
      </c>
      <c r="Z125" s="4" t="str">
        <f t="shared" si="10"/>
        <v>amla_ga:MC</v>
      </c>
      <c r="AA125" t="s">
        <v>722</v>
      </c>
      <c r="AB125" s="6" t="s">
        <v>723</v>
      </c>
      <c r="AP125" s="2">
        <f>'AMD.03.01'!D129</f>
        <v>0</v>
      </c>
      <c r="AQ125" s="10" t="str">
        <f>IF('AMD.03.01'!O129="","",'AMD.03.01'!O129)</f>
        <v/>
      </c>
      <c r="AR125" s="10">
        <f>IF('AMD.03.01'!P129="",0,'AMD.03.01'!P129)</f>
        <v>0</v>
      </c>
      <c r="AS125" s="23">
        <f>SUM($AR$3:AR125)</f>
        <v>4</v>
      </c>
    </row>
    <row r="126" spans="22:45" ht="15.75" thickBot="1">
      <c r="V126" s="4" t="str">
        <f t="shared" si="11"/>
        <v>amla_ga:LB</v>
      </c>
      <c r="W126" t="s">
        <v>686</v>
      </c>
      <c r="X126" s="6" t="s">
        <v>687</v>
      </c>
      <c r="Z126" s="4" t="str">
        <f t="shared" si="10"/>
        <v>amla_ga:MN</v>
      </c>
      <c r="AA126" t="s">
        <v>724</v>
      </c>
      <c r="AB126" s="6" t="s">
        <v>725</v>
      </c>
      <c r="AP126" s="2">
        <f>'AMD.03.01'!D130</f>
        <v>0</v>
      </c>
      <c r="AQ126" s="10" t="str">
        <f>IF('AMD.03.01'!O130="","",'AMD.03.01'!O130)</f>
        <v/>
      </c>
      <c r="AR126" s="10">
        <f>IF('AMD.03.01'!P130="",0,'AMD.03.01'!P130)</f>
        <v>0</v>
      </c>
      <c r="AS126" s="23">
        <f>SUM($AR$3:AR126)</f>
        <v>4</v>
      </c>
    </row>
    <row r="127" spans="22:45" ht="15.75" thickBot="1">
      <c r="V127" s="4" t="str">
        <f t="shared" si="11"/>
        <v>amla_ga:LS</v>
      </c>
      <c r="W127" t="s">
        <v>688</v>
      </c>
      <c r="X127" s="6" t="s">
        <v>689</v>
      </c>
      <c r="Z127" s="4" t="str">
        <f t="shared" si="10"/>
        <v>amla_ga:ME</v>
      </c>
      <c r="AA127" t="s">
        <v>726</v>
      </c>
      <c r="AB127" s="6" t="s">
        <v>727</v>
      </c>
      <c r="AP127" s="2">
        <f>'AMD.03.01'!D131</f>
        <v>0</v>
      </c>
      <c r="AQ127" s="10" t="str">
        <f>IF('AMD.03.01'!O131="","",'AMD.03.01'!O131)</f>
        <v/>
      </c>
      <c r="AR127" s="10">
        <f>IF('AMD.03.01'!P131="",0,'AMD.03.01'!P131)</f>
        <v>0</v>
      </c>
      <c r="AS127" s="23">
        <f>SUM($AR$3:AR127)</f>
        <v>4</v>
      </c>
    </row>
    <row r="128" spans="22:45" ht="15.75" thickBot="1">
      <c r="V128" s="4" t="str">
        <f t="shared" si="11"/>
        <v>amla_ga:LR</v>
      </c>
      <c r="W128" t="s">
        <v>690</v>
      </c>
      <c r="X128" s="6" t="s">
        <v>691</v>
      </c>
      <c r="Z128" s="4" t="str">
        <f t="shared" si="10"/>
        <v>amla_ga:MS</v>
      </c>
      <c r="AA128" t="s">
        <v>728</v>
      </c>
      <c r="AB128" s="6" t="s">
        <v>729</v>
      </c>
      <c r="AP128" s="2">
        <f>'AMD.03.01'!D132</f>
        <v>0</v>
      </c>
      <c r="AQ128" s="10" t="str">
        <f>IF('AMD.03.01'!O132="","",'AMD.03.01'!O132)</f>
        <v/>
      </c>
      <c r="AR128" s="10">
        <f>IF('AMD.03.01'!P132="",0,'AMD.03.01'!P132)</f>
        <v>0</v>
      </c>
      <c r="AS128" s="23">
        <f>SUM($AR$3:AR128)</f>
        <v>4</v>
      </c>
    </row>
    <row r="129" spans="22:45" ht="15.75" thickBot="1">
      <c r="V129" s="4" t="str">
        <f t="shared" si="11"/>
        <v>amla_ga:LY</v>
      </c>
      <c r="W129" t="s">
        <v>693</v>
      </c>
      <c r="X129" s="6" t="s">
        <v>694</v>
      </c>
      <c r="Z129" s="4" t="str">
        <f t="shared" si="10"/>
        <v>amla_ga:MA</v>
      </c>
      <c r="AA129" t="s">
        <v>730</v>
      </c>
      <c r="AB129" s="6" t="s">
        <v>731</v>
      </c>
      <c r="AP129" s="2">
        <f>'AMD.03.01'!D133</f>
        <v>0</v>
      </c>
      <c r="AQ129" s="10" t="str">
        <f>IF('AMD.03.01'!O133="","",'AMD.03.01'!O133)</f>
        <v/>
      </c>
      <c r="AR129" s="10">
        <f>IF('AMD.03.01'!P133="",0,'AMD.03.01'!P133)</f>
        <v>0</v>
      </c>
      <c r="AS129" s="23">
        <f>SUM($AR$3:AR129)</f>
        <v>4</v>
      </c>
    </row>
    <row r="130" spans="22:45" ht="15.75" thickBot="1">
      <c r="V130" s="4" t="str">
        <f t="shared" si="11"/>
        <v>amla_ga:LI</v>
      </c>
      <c r="W130" t="s">
        <v>695</v>
      </c>
      <c r="X130" s="6" t="s">
        <v>696</v>
      </c>
      <c r="Z130" s="4" t="str">
        <f t="shared" si="10"/>
        <v>amla_ga:MZ</v>
      </c>
      <c r="AA130" t="s">
        <v>732</v>
      </c>
      <c r="AB130" s="6" t="s">
        <v>733</v>
      </c>
      <c r="AP130" s="2">
        <f>'AMD.03.01'!D134</f>
        <v>0</v>
      </c>
      <c r="AQ130" s="10" t="str">
        <f>IF('AMD.03.01'!O134="","",'AMD.03.01'!O134)</f>
        <v/>
      </c>
      <c r="AR130" s="10">
        <f>IF('AMD.03.01'!P134="",0,'AMD.03.01'!P134)</f>
        <v>0</v>
      </c>
      <c r="AS130" s="23">
        <f>SUM($AR$3:AR130)</f>
        <v>4</v>
      </c>
    </row>
    <row r="131" spans="22:45" ht="15.75" thickBot="1">
      <c r="V131" s="4" t="str">
        <f t="shared" si="11"/>
        <v>amla_ga:LT</v>
      </c>
      <c r="W131" t="s">
        <v>374</v>
      </c>
      <c r="X131" s="6" t="s">
        <v>734</v>
      </c>
      <c r="Z131" s="4" t="str">
        <f t="shared" ref="Z131:Z194" si="12">"amla_ga:" &amp; AA131</f>
        <v>amla_ga:MM</v>
      </c>
      <c r="AA131" t="s">
        <v>735</v>
      </c>
      <c r="AB131" s="6" t="s">
        <v>736</v>
      </c>
      <c r="AP131" s="2">
        <f>'AMD.03.01'!D135</f>
        <v>0</v>
      </c>
      <c r="AQ131" s="10" t="str">
        <f>IF('AMD.03.01'!O135="","",'AMD.03.01'!O135)</f>
        <v/>
      </c>
      <c r="AR131" s="10">
        <f>IF('AMD.03.01'!P135="",0,'AMD.03.01'!P135)</f>
        <v>0</v>
      </c>
      <c r="AS131" s="23">
        <f>SUM($AR$3:AR131)</f>
        <v>4</v>
      </c>
    </row>
    <row r="132" spans="22:45" ht="15.75" thickBot="1">
      <c r="V132" s="4" t="str">
        <f t="shared" ref="V132:V195" si="13">"amla_ga:" &amp; W132</f>
        <v>amla_ga:LU</v>
      </c>
      <c r="W132" t="s">
        <v>381</v>
      </c>
      <c r="X132" s="6" t="s">
        <v>737</v>
      </c>
      <c r="Z132" s="4" t="str">
        <f t="shared" si="12"/>
        <v>amla_ga:NA</v>
      </c>
      <c r="AA132" t="s">
        <v>738</v>
      </c>
      <c r="AB132" s="6" t="s">
        <v>739</v>
      </c>
      <c r="AP132" s="2">
        <f>'AMD.03.01'!D136</f>
        <v>0</v>
      </c>
      <c r="AQ132" s="10" t="str">
        <f>IF('AMD.03.01'!O136="","",'AMD.03.01'!O136)</f>
        <v/>
      </c>
      <c r="AR132" s="10">
        <f>IF('AMD.03.01'!P136="",0,'AMD.03.01'!P136)</f>
        <v>0</v>
      </c>
      <c r="AS132" s="23">
        <f>SUM($AR$3:AR132)</f>
        <v>4</v>
      </c>
    </row>
    <row r="133" spans="22:45" ht="15.75" thickBot="1">
      <c r="V133" s="4" t="str">
        <f t="shared" si="13"/>
        <v>amla_ga:MO</v>
      </c>
      <c r="W133" t="s">
        <v>697</v>
      </c>
      <c r="X133" s="6" t="s">
        <v>698</v>
      </c>
      <c r="Z133" s="4" t="str">
        <f t="shared" si="12"/>
        <v>amla_ga:NR</v>
      </c>
      <c r="AA133" t="s">
        <v>740</v>
      </c>
      <c r="AB133" s="6" t="s">
        <v>741</v>
      </c>
      <c r="AP133" s="2">
        <f>'AMD.03.01'!D137</f>
        <v>0</v>
      </c>
      <c r="AQ133" s="10" t="str">
        <f>IF('AMD.03.01'!O137="","",'AMD.03.01'!O137)</f>
        <v/>
      </c>
      <c r="AR133" s="10">
        <f>IF('AMD.03.01'!P137="",0,'AMD.03.01'!P137)</f>
        <v>0</v>
      </c>
      <c r="AS133" s="23">
        <f>SUM($AR$3:AR133)</f>
        <v>4</v>
      </c>
    </row>
    <row r="134" spans="22:45" ht="15.75" thickBot="1">
      <c r="V134" s="4" t="str">
        <f t="shared" si="13"/>
        <v>amla_ga:MG</v>
      </c>
      <c r="W134" t="s">
        <v>699</v>
      </c>
      <c r="X134" s="6" t="s">
        <v>700</v>
      </c>
      <c r="Z134" s="4" t="str">
        <f t="shared" si="12"/>
        <v>amla_ga:NP</v>
      </c>
      <c r="AA134" t="s">
        <v>742</v>
      </c>
      <c r="AB134" s="6" t="s">
        <v>743</v>
      </c>
      <c r="AP134" s="2">
        <f>'AMD.03.01'!D138</f>
        <v>0</v>
      </c>
      <c r="AQ134" s="10" t="str">
        <f>IF('AMD.03.01'!O138="","",'AMD.03.01'!O138)</f>
        <v/>
      </c>
      <c r="AR134" s="10">
        <f>IF('AMD.03.01'!P138="",0,'AMD.03.01'!P138)</f>
        <v>0</v>
      </c>
      <c r="AS134" s="23">
        <f>SUM($AR$3:AR134)</f>
        <v>4</v>
      </c>
    </row>
    <row r="135" spans="22:45" ht="15.75" thickBot="1">
      <c r="V135" s="4" t="str">
        <f t="shared" si="13"/>
        <v>amla_ga:MW</v>
      </c>
      <c r="W135" t="s">
        <v>701</v>
      </c>
      <c r="X135" s="6" t="s">
        <v>702</v>
      </c>
      <c r="Z135" s="4" t="str">
        <f t="shared" si="12"/>
        <v>amla_ga:NC</v>
      </c>
      <c r="AA135" t="s">
        <v>744</v>
      </c>
      <c r="AB135" s="6" t="s">
        <v>745</v>
      </c>
      <c r="AP135" s="2">
        <f>'AMD.03.01'!D139</f>
        <v>0</v>
      </c>
      <c r="AQ135" s="10" t="str">
        <f>IF('AMD.03.01'!O139="","",'AMD.03.01'!O139)</f>
        <v/>
      </c>
      <c r="AR135" s="10">
        <f>IF('AMD.03.01'!P139="",0,'AMD.03.01'!P139)</f>
        <v>0</v>
      </c>
      <c r="AS135" s="23">
        <f>SUM($AR$3:AR135)</f>
        <v>4</v>
      </c>
    </row>
    <row r="136" spans="22:45" ht="15.75" thickBot="1">
      <c r="V136" s="4" t="str">
        <f t="shared" si="13"/>
        <v>amla_ga:MY</v>
      </c>
      <c r="W136" t="s">
        <v>703</v>
      </c>
      <c r="X136" s="6" t="s">
        <v>704</v>
      </c>
      <c r="Z136" s="4" t="str">
        <f t="shared" si="12"/>
        <v>amla_ga:NZ</v>
      </c>
      <c r="AA136" t="s">
        <v>746</v>
      </c>
      <c r="AB136" s="6" t="s">
        <v>747</v>
      </c>
      <c r="AP136" s="2">
        <f>'AMD.03.01'!D140</f>
        <v>0</v>
      </c>
      <c r="AQ136" s="10" t="str">
        <f>IF('AMD.03.01'!O140="","",'AMD.03.01'!O140)</f>
        <v/>
      </c>
      <c r="AR136" s="10">
        <f>IF('AMD.03.01'!P140="",0,'AMD.03.01'!P140)</f>
        <v>0</v>
      </c>
      <c r="AS136" s="23">
        <f>SUM($AR$3:AR136)</f>
        <v>4</v>
      </c>
    </row>
    <row r="137" spans="22:45" ht="15.75" thickBot="1">
      <c r="V137" s="4" t="str">
        <f t="shared" si="13"/>
        <v>amla_ga:MV</v>
      </c>
      <c r="W137" t="s">
        <v>705</v>
      </c>
      <c r="X137" s="6" t="s">
        <v>706</v>
      </c>
      <c r="Z137" s="4" t="str">
        <f t="shared" si="12"/>
        <v>amla_ga:NI</v>
      </c>
      <c r="AA137" t="s">
        <v>748</v>
      </c>
      <c r="AB137" s="6" t="s">
        <v>749</v>
      </c>
      <c r="AP137" s="2">
        <f>'AMD.03.01'!D141</f>
        <v>0</v>
      </c>
      <c r="AQ137" s="10" t="str">
        <f>IF('AMD.03.01'!O141="","",'AMD.03.01'!O141)</f>
        <v/>
      </c>
      <c r="AR137" s="10">
        <f>IF('AMD.03.01'!P141="",0,'AMD.03.01'!P141)</f>
        <v>0</v>
      </c>
      <c r="AS137" s="23">
        <f>SUM($AR$3:AR137)</f>
        <v>4</v>
      </c>
    </row>
    <row r="138" spans="22:45" ht="15.75" thickBot="1">
      <c r="V138" s="4" t="str">
        <f t="shared" si="13"/>
        <v>amla_ga:ML</v>
      </c>
      <c r="W138" t="s">
        <v>707</v>
      </c>
      <c r="X138" s="6" t="s">
        <v>708</v>
      </c>
      <c r="Z138" s="4" t="str">
        <f t="shared" si="12"/>
        <v>amla_ga:NE</v>
      </c>
      <c r="AA138" t="s">
        <v>750</v>
      </c>
      <c r="AB138" s="6" t="s">
        <v>751</v>
      </c>
      <c r="AP138" s="2">
        <f>'AMD.03.01'!D142</f>
        <v>0</v>
      </c>
      <c r="AQ138" s="10" t="str">
        <f>IF('AMD.03.01'!O142="","",'AMD.03.01'!O142)</f>
        <v/>
      </c>
      <c r="AR138" s="10">
        <f>IF('AMD.03.01'!P142="",0,'AMD.03.01'!P142)</f>
        <v>0</v>
      </c>
      <c r="AS138" s="23">
        <f>SUM($AR$3:AR138)</f>
        <v>4</v>
      </c>
    </row>
    <row r="139" spans="22:45" ht="15.75" thickBot="1">
      <c r="V139" s="4" t="str">
        <f t="shared" si="13"/>
        <v>amla_ga:MT</v>
      </c>
      <c r="W139" t="s">
        <v>387</v>
      </c>
      <c r="X139" s="6" t="s">
        <v>752</v>
      </c>
      <c r="Z139" s="4" t="str">
        <f t="shared" si="12"/>
        <v>amla_ga:NG</v>
      </c>
      <c r="AA139" t="s">
        <v>753</v>
      </c>
      <c r="AB139" s="6" t="s">
        <v>754</v>
      </c>
      <c r="AP139" s="2">
        <f>'AMD.03.01'!D143</f>
        <v>0</v>
      </c>
      <c r="AQ139" s="10" t="str">
        <f>IF('AMD.03.01'!O143="","",'AMD.03.01'!O143)</f>
        <v/>
      </c>
      <c r="AR139" s="10">
        <f>IF('AMD.03.01'!P143="",0,'AMD.03.01'!P143)</f>
        <v>0</v>
      </c>
      <c r="AS139" s="23">
        <f>SUM($AR$3:AR139)</f>
        <v>4</v>
      </c>
    </row>
    <row r="140" spans="22:45" ht="15.75" thickBot="1">
      <c r="V140" s="4" t="str">
        <f t="shared" si="13"/>
        <v>amla_ga:MH</v>
      </c>
      <c r="W140" t="s">
        <v>709</v>
      </c>
      <c r="X140" s="6" t="s">
        <v>710</v>
      </c>
      <c r="Z140" s="4" t="str">
        <f t="shared" si="12"/>
        <v>amla_ga:NU</v>
      </c>
      <c r="AA140" t="s">
        <v>755</v>
      </c>
      <c r="AB140" s="6" t="s">
        <v>756</v>
      </c>
      <c r="AP140" s="2">
        <f>'AMD.03.01'!D144</f>
        <v>0</v>
      </c>
      <c r="AQ140" s="10" t="str">
        <f>IF('AMD.03.01'!O144="","",'AMD.03.01'!O144)</f>
        <v/>
      </c>
      <c r="AR140" s="10">
        <f>IF('AMD.03.01'!P144="",0,'AMD.03.01'!P144)</f>
        <v>0</v>
      </c>
      <c r="AS140" s="23">
        <f>SUM($AR$3:AR140)</f>
        <v>4</v>
      </c>
    </row>
    <row r="141" spans="22:45" ht="15.75" thickBot="1">
      <c r="V141" s="4" t="str">
        <f t="shared" si="13"/>
        <v>amla_ga:MQ</v>
      </c>
      <c r="W141" t="s">
        <v>757</v>
      </c>
      <c r="X141" s="6" t="s">
        <v>758</v>
      </c>
      <c r="Z141" s="4" t="str">
        <f t="shared" si="12"/>
        <v>amla_ga:NF</v>
      </c>
      <c r="AA141" t="s">
        <v>759</v>
      </c>
      <c r="AB141" s="6" t="s">
        <v>760</v>
      </c>
      <c r="AP141" s="2">
        <f>'AMD.03.01'!D145</f>
        <v>0</v>
      </c>
      <c r="AQ141" s="10" t="str">
        <f>IF('AMD.03.01'!O145="","",'AMD.03.01'!O145)</f>
        <v/>
      </c>
      <c r="AR141" s="10">
        <f>IF('AMD.03.01'!P145="",0,'AMD.03.01'!P145)</f>
        <v>0</v>
      </c>
      <c r="AS141" s="23">
        <f>SUM($AR$3:AR141)</f>
        <v>4</v>
      </c>
    </row>
    <row r="142" spans="22:45" ht="15.75" thickBot="1">
      <c r="V142" s="4" t="str">
        <f t="shared" si="13"/>
        <v>amla_ga:MR</v>
      </c>
      <c r="W142" t="s">
        <v>711</v>
      </c>
      <c r="X142" s="6" t="s">
        <v>712</v>
      </c>
      <c r="Z142" s="4" t="str">
        <f t="shared" si="12"/>
        <v>amla_ga:MP</v>
      </c>
      <c r="AA142" t="s">
        <v>761</v>
      </c>
      <c r="AB142" s="6" t="s">
        <v>762</v>
      </c>
      <c r="AP142" s="2">
        <f>'AMD.03.01'!D146</f>
        <v>0</v>
      </c>
      <c r="AQ142" s="10" t="str">
        <f>IF('AMD.03.01'!O146="","",'AMD.03.01'!O146)</f>
        <v/>
      </c>
      <c r="AR142" s="10">
        <f>IF('AMD.03.01'!P146="",0,'AMD.03.01'!P146)</f>
        <v>0</v>
      </c>
      <c r="AS142" s="23">
        <f>SUM($AR$3:AR142)</f>
        <v>4</v>
      </c>
    </row>
    <row r="143" spans="22:45" ht="15.75" thickBot="1">
      <c r="V143" s="4" t="str">
        <f t="shared" si="13"/>
        <v>amla_ga:MU</v>
      </c>
      <c r="W143" t="s">
        <v>713</v>
      </c>
      <c r="X143" s="6" t="s">
        <v>714</v>
      </c>
      <c r="Z143" s="4" t="str">
        <f t="shared" si="12"/>
        <v>amla_ga:NO</v>
      </c>
      <c r="AA143" t="s">
        <v>763</v>
      </c>
      <c r="AB143" s="6" t="s">
        <v>764</v>
      </c>
      <c r="AP143" s="2">
        <f>'AMD.03.01'!D147</f>
        <v>0</v>
      </c>
      <c r="AQ143" s="10" t="str">
        <f>IF('AMD.03.01'!O147="","",'AMD.03.01'!O147)</f>
        <v/>
      </c>
      <c r="AR143" s="10">
        <f>IF('AMD.03.01'!P147="",0,'AMD.03.01'!P147)</f>
        <v>0</v>
      </c>
      <c r="AS143" s="23">
        <f>SUM($AR$3:AR143)</f>
        <v>4</v>
      </c>
    </row>
    <row r="144" spans="22:45" ht="15.75" thickBot="1">
      <c r="V144" s="4" t="str">
        <f t="shared" si="13"/>
        <v>amla_ga:YT</v>
      </c>
      <c r="W144" t="s">
        <v>765</v>
      </c>
      <c r="X144" s="6" t="s">
        <v>766</v>
      </c>
      <c r="Z144" s="4" t="str">
        <f t="shared" si="12"/>
        <v>amla_ga:OM</v>
      </c>
      <c r="AA144" t="s">
        <v>767</v>
      </c>
      <c r="AB144" s="6" t="s">
        <v>768</v>
      </c>
      <c r="AP144" s="2">
        <f>'AMD.03.01'!D148</f>
        <v>0</v>
      </c>
      <c r="AQ144" s="10" t="str">
        <f>IF('AMD.03.01'!O148="","",'AMD.03.01'!O148)</f>
        <v/>
      </c>
      <c r="AR144" s="10">
        <f>IF('AMD.03.01'!P148="",0,'AMD.03.01'!P148)</f>
        <v>0</v>
      </c>
      <c r="AS144" s="23">
        <f>SUM($AR$3:AR144)</f>
        <v>4</v>
      </c>
    </row>
    <row r="145" spans="22:45" ht="15.75" thickBot="1">
      <c r="V145" s="4" t="str">
        <f t="shared" si="13"/>
        <v>amla_ga:MX</v>
      </c>
      <c r="W145" t="s">
        <v>715</v>
      </c>
      <c r="X145" s="6" t="s">
        <v>716</v>
      </c>
      <c r="Z145" s="4" t="str">
        <f t="shared" si="12"/>
        <v>amla_ga:PK</v>
      </c>
      <c r="AA145" t="s">
        <v>769</v>
      </c>
      <c r="AB145" s="6" t="s">
        <v>770</v>
      </c>
      <c r="AP145" s="2">
        <f>'AMD.03.01'!D149</f>
        <v>0</v>
      </c>
      <c r="AQ145" s="10" t="str">
        <f>IF('AMD.03.01'!O149="","",'AMD.03.01'!O149)</f>
        <v/>
      </c>
      <c r="AR145" s="10">
        <f>IF('AMD.03.01'!P149="",0,'AMD.03.01'!P149)</f>
        <v>0</v>
      </c>
      <c r="AS145" s="23">
        <f>SUM($AR$3:AR145)</f>
        <v>4</v>
      </c>
    </row>
    <row r="146" spans="22:45" ht="15.75" thickBot="1">
      <c r="V146" s="4" t="str">
        <f t="shared" si="13"/>
        <v>amla_ga:FM</v>
      </c>
      <c r="W146" t="s">
        <v>717</v>
      </c>
      <c r="X146" s="6" t="s">
        <v>718</v>
      </c>
      <c r="Z146" s="4" t="str">
        <f t="shared" si="12"/>
        <v>amla_ga:PW</v>
      </c>
      <c r="AA146" t="s">
        <v>771</v>
      </c>
      <c r="AB146" s="6" t="s">
        <v>772</v>
      </c>
      <c r="AP146" s="2">
        <f>'AMD.03.01'!D150</f>
        <v>0</v>
      </c>
      <c r="AQ146" s="10" t="str">
        <f>IF('AMD.03.01'!O150="","",'AMD.03.01'!O150)</f>
        <v/>
      </c>
      <c r="AR146" s="10">
        <f>IF('AMD.03.01'!P150="",0,'AMD.03.01'!P150)</f>
        <v>0</v>
      </c>
      <c r="AS146" s="23">
        <f>SUM($AR$3:AR146)</f>
        <v>4</v>
      </c>
    </row>
    <row r="147" spans="22:45" ht="15.75" thickBot="1">
      <c r="V147" s="4" t="str">
        <f t="shared" si="13"/>
        <v>amla_ga:MD</v>
      </c>
      <c r="W147" t="s">
        <v>719</v>
      </c>
      <c r="X147" s="6" t="s">
        <v>720</v>
      </c>
      <c r="Z147" s="4" t="str">
        <f t="shared" si="12"/>
        <v>amla_ga:PS</v>
      </c>
      <c r="AA147" t="s">
        <v>773</v>
      </c>
      <c r="AB147" s="6" t="s">
        <v>774</v>
      </c>
      <c r="AP147" s="2">
        <f>'AMD.03.01'!D151</f>
        <v>0</v>
      </c>
      <c r="AQ147" s="10" t="str">
        <f>IF('AMD.03.01'!O151="","",'AMD.03.01'!O151)</f>
        <v/>
      </c>
      <c r="AR147" s="10">
        <f>IF('AMD.03.01'!P151="",0,'AMD.03.01'!P151)</f>
        <v>0</v>
      </c>
      <c r="AS147" s="23">
        <f>SUM($AR$3:AR147)</f>
        <v>4</v>
      </c>
    </row>
    <row r="148" spans="22:45" ht="15.75" thickBot="1">
      <c r="V148" s="4" t="str">
        <f t="shared" si="13"/>
        <v>amla_ga:MC</v>
      </c>
      <c r="W148" t="s">
        <v>722</v>
      </c>
      <c r="X148" s="6" t="s">
        <v>723</v>
      </c>
      <c r="Z148" s="4" t="str">
        <f t="shared" si="12"/>
        <v>amla_ga:PA</v>
      </c>
      <c r="AA148" t="s">
        <v>775</v>
      </c>
      <c r="AB148" s="6" t="s">
        <v>776</v>
      </c>
      <c r="AP148" s="2">
        <f>'AMD.03.01'!D152</f>
        <v>0</v>
      </c>
      <c r="AQ148" s="10" t="str">
        <f>IF('AMD.03.01'!O152="","",'AMD.03.01'!O152)</f>
        <v/>
      </c>
      <c r="AR148" s="10">
        <f>IF('AMD.03.01'!P152="",0,'AMD.03.01'!P152)</f>
        <v>0</v>
      </c>
      <c r="AS148" s="23">
        <f>SUM($AR$3:AR148)</f>
        <v>4</v>
      </c>
    </row>
    <row r="149" spans="22:45" ht="15.75" thickBot="1">
      <c r="V149" s="4" t="str">
        <f t="shared" si="13"/>
        <v>amla_ga:MN</v>
      </c>
      <c r="W149" t="s">
        <v>724</v>
      </c>
      <c r="X149" s="6" t="s">
        <v>725</v>
      </c>
      <c r="Z149" s="4" t="str">
        <f t="shared" si="12"/>
        <v>amla_ga:PG</v>
      </c>
      <c r="AA149" t="s">
        <v>777</v>
      </c>
      <c r="AB149" s="6" t="s">
        <v>778</v>
      </c>
      <c r="AP149" s="2">
        <f>'AMD.03.01'!D153</f>
        <v>0</v>
      </c>
      <c r="AQ149" s="10" t="str">
        <f>IF('AMD.03.01'!O153="","",'AMD.03.01'!O153)</f>
        <v/>
      </c>
      <c r="AR149" s="10">
        <f>IF('AMD.03.01'!P153="",0,'AMD.03.01'!P153)</f>
        <v>0</v>
      </c>
      <c r="AS149" s="23">
        <f>SUM($AR$3:AR149)</f>
        <v>4</v>
      </c>
    </row>
    <row r="150" spans="22:45" ht="15.75" thickBot="1">
      <c r="V150" s="4" t="str">
        <f t="shared" si="13"/>
        <v>amla_ga:ME</v>
      </c>
      <c r="W150" t="s">
        <v>726</v>
      </c>
      <c r="X150" s="6" t="s">
        <v>727</v>
      </c>
      <c r="Z150" s="4" t="str">
        <f t="shared" si="12"/>
        <v>amla_ga:PY</v>
      </c>
      <c r="AA150" t="s">
        <v>779</v>
      </c>
      <c r="AB150" s="6" t="s">
        <v>780</v>
      </c>
      <c r="AP150" s="2">
        <f>'AMD.03.01'!D154</f>
        <v>0</v>
      </c>
      <c r="AQ150" s="10" t="str">
        <f>IF('AMD.03.01'!O154="","",'AMD.03.01'!O154)</f>
        <v/>
      </c>
      <c r="AR150" s="10">
        <f>IF('AMD.03.01'!P154="",0,'AMD.03.01'!P154)</f>
        <v>0</v>
      </c>
      <c r="AS150" s="23">
        <f>SUM($AR$3:AR150)</f>
        <v>4</v>
      </c>
    </row>
    <row r="151" spans="22:45" ht="15.75" thickBot="1">
      <c r="V151" s="4" t="str">
        <f t="shared" si="13"/>
        <v>amla_ga:MS</v>
      </c>
      <c r="W151" t="s">
        <v>728</v>
      </c>
      <c r="X151" s="6" t="s">
        <v>729</v>
      </c>
      <c r="Z151" s="4" t="str">
        <f t="shared" si="12"/>
        <v>amla_ga:PE</v>
      </c>
      <c r="AA151" t="s">
        <v>781</v>
      </c>
      <c r="AB151" s="6" t="s">
        <v>782</v>
      </c>
      <c r="AP151" s="2">
        <f>'AMD.03.01'!D155</f>
        <v>0</v>
      </c>
      <c r="AQ151" s="10" t="str">
        <f>IF('AMD.03.01'!O155="","",'AMD.03.01'!O155)</f>
        <v/>
      </c>
      <c r="AR151" s="10">
        <f>IF('AMD.03.01'!P155="",0,'AMD.03.01'!P155)</f>
        <v>0</v>
      </c>
      <c r="AS151" s="23">
        <f>SUM($AR$3:AR151)</f>
        <v>4</v>
      </c>
    </row>
    <row r="152" spans="22:45" ht="15.75" thickBot="1">
      <c r="V152" s="4" t="str">
        <f t="shared" si="13"/>
        <v>amla_ga:MA</v>
      </c>
      <c r="W152" t="s">
        <v>730</v>
      </c>
      <c r="X152" s="6" t="s">
        <v>731</v>
      </c>
      <c r="Z152" s="4" t="str">
        <f t="shared" si="12"/>
        <v>amla_ga:PH</v>
      </c>
      <c r="AA152" t="s">
        <v>783</v>
      </c>
      <c r="AB152" s="6" t="s">
        <v>784</v>
      </c>
      <c r="AP152" s="2">
        <f>'AMD.03.01'!D156</f>
        <v>0</v>
      </c>
      <c r="AQ152" s="10" t="str">
        <f>IF('AMD.03.01'!O156="","",'AMD.03.01'!O156)</f>
        <v/>
      </c>
      <c r="AR152" s="10">
        <f>IF('AMD.03.01'!P156="",0,'AMD.03.01'!P156)</f>
        <v>0</v>
      </c>
      <c r="AS152" s="23">
        <f>SUM($AR$3:AR152)</f>
        <v>4</v>
      </c>
    </row>
    <row r="153" spans="22:45" ht="15.75" thickBot="1">
      <c r="V153" s="4" t="str">
        <f t="shared" si="13"/>
        <v>amla_ga:MZ</v>
      </c>
      <c r="W153" t="s">
        <v>732</v>
      </c>
      <c r="X153" s="6" t="s">
        <v>733</v>
      </c>
      <c r="Z153" s="4" t="str">
        <f t="shared" si="12"/>
        <v>amla_ga:PN</v>
      </c>
      <c r="AA153" t="s">
        <v>785</v>
      </c>
      <c r="AB153" s="6" t="s">
        <v>786</v>
      </c>
      <c r="AP153" s="2">
        <f>'AMD.03.01'!D157</f>
        <v>0</v>
      </c>
      <c r="AQ153" s="10" t="str">
        <f>IF('AMD.03.01'!O157="","",'AMD.03.01'!O157)</f>
        <v/>
      </c>
      <c r="AR153" s="10">
        <f>IF('AMD.03.01'!P157="",0,'AMD.03.01'!P157)</f>
        <v>0</v>
      </c>
      <c r="AS153" s="23">
        <f>SUM($AR$3:AR153)</f>
        <v>4</v>
      </c>
    </row>
    <row r="154" spans="22:45" ht="15.75" thickBot="1">
      <c r="V154" s="4" t="str">
        <f t="shared" si="13"/>
        <v>amla_ga:MM</v>
      </c>
      <c r="W154" t="s">
        <v>735</v>
      </c>
      <c r="X154" s="6" t="s">
        <v>736</v>
      </c>
      <c r="Z154" s="4" t="str">
        <f t="shared" si="12"/>
        <v>amla_ga:PR</v>
      </c>
      <c r="AA154" t="s">
        <v>787</v>
      </c>
      <c r="AB154" s="6" t="s">
        <v>788</v>
      </c>
      <c r="AP154" s="2">
        <f>'AMD.03.01'!D158</f>
        <v>0</v>
      </c>
      <c r="AQ154" s="10" t="str">
        <f>IF('AMD.03.01'!O158="","",'AMD.03.01'!O158)</f>
        <v/>
      </c>
      <c r="AR154" s="10">
        <f>IF('AMD.03.01'!P158="",0,'AMD.03.01'!P158)</f>
        <v>0</v>
      </c>
      <c r="AS154" s="23">
        <f>SUM($AR$3:AR154)</f>
        <v>4</v>
      </c>
    </row>
    <row r="155" spans="22:45" ht="15.75" thickBot="1">
      <c r="V155" s="4" t="str">
        <f t="shared" si="13"/>
        <v>amla_ga:NA</v>
      </c>
      <c r="W155" t="s">
        <v>738</v>
      </c>
      <c r="X155" s="6" t="s">
        <v>739</v>
      </c>
      <c r="Z155" s="4" t="str">
        <f t="shared" si="12"/>
        <v>amla_ga:QA</v>
      </c>
      <c r="AA155" t="s">
        <v>789</v>
      </c>
      <c r="AB155" s="6" t="s">
        <v>790</v>
      </c>
      <c r="AP155" s="2">
        <f>'AMD.03.01'!D159</f>
        <v>0</v>
      </c>
      <c r="AQ155" s="10" t="str">
        <f>IF('AMD.03.01'!O159="","",'AMD.03.01'!O159)</f>
        <v/>
      </c>
      <c r="AR155" s="10">
        <f>IF('AMD.03.01'!P159="",0,'AMD.03.01'!P159)</f>
        <v>0</v>
      </c>
      <c r="AS155" s="23">
        <f>SUM($AR$3:AR155)</f>
        <v>4</v>
      </c>
    </row>
    <row r="156" spans="22:45" ht="15.75" thickBot="1">
      <c r="V156" s="4" t="str">
        <f t="shared" si="13"/>
        <v>amla_ga:NR</v>
      </c>
      <c r="W156" t="s">
        <v>740</v>
      </c>
      <c r="X156" s="6" t="s">
        <v>741</v>
      </c>
      <c r="Z156" s="4" t="str">
        <f t="shared" si="12"/>
        <v>amla_ga:MK</v>
      </c>
      <c r="AA156" t="s">
        <v>791</v>
      </c>
      <c r="AB156" s="6" t="s">
        <v>792</v>
      </c>
      <c r="AP156" s="2">
        <f>'AMD.03.01'!D160</f>
        <v>0</v>
      </c>
      <c r="AQ156" s="10" t="str">
        <f>IF('AMD.03.01'!O160="","",'AMD.03.01'!O160)</f>
        <v/>
      </c>
      <c r="AR156" s="10">
        <f>IF('AMD.03.01'!P160="",0,'AMD.03.01'!P160)</f>
        <v>0</v>
      </c>
      <c r="AS156" s="23">
        <f>SUM($AR$3:AR156)</f>
        <v>4</v>
      </c>
    </row>
    <row r="157" spans="22:45" ht="15.75" thickBot="1">
      <c r="V157" s="4" t="str">
        <f t="shared" si="13"/>
        <v>amla_ga:NP</v>
      </c>
      <c r="W157" t="s">
        <v>742</v>
      </c>
      <c r="X157" s="6" t="s">
        <v>743</v>
      </c>
      <c r="Z157" s="4" t="str">
        <f t="shared" si="12"/>
        <v>amla_ga:RU</v>
      </c>
      <c r="AA157" t="s">
        <v>793</v>
      </c>
      <c r="AB157" s="6" t="s">
        <v>794</v>
      </c>
      <c r="AP157" s="2">
        <f>'AMD.03.01'!D161</f>
        <v>0</v>
      </c>
      <c r="AQ157" s="10" t="str">
        <f>IF('AMD.03.01'!O161="","",'AMD.03.01'!O161)</f>
        <v/>
      </c>
      <c r="AR157" s="10">
        <f>IF('AMD.03.01'!P161="",0,'AMD.03.01'!P161)</f>
        <v>0</v>
      </c>
      <c r="AS157" s="23">
        <f>SUM($AR$3:AR157)</f>
        <v>4</v>
      </c>
    </row>
    <row r="158" spans="22:45" ht="15.75" thickBot="1">
      <c r="V158" s="4" t="str">
        <f t="shared" si="13"/>
        <v>amla_ga:NL</v>
      </c>
      <c r="W158" t="s">
        <v>393</v>
      </c>
      <c r="X158" s="6" t="s">
        <v>795</v>
      </c>
      <c r="Z158" s="4" t="str">
        <f t="shared" si="12"/>
        <v>amla_ga:RW</v>
      </c>
      <c r="AA158" t="s">
        <v>796</v>
      </c>
      <c r="AB158" s="6" t="s">
        <v>797</v>
      </c>
      <c r="AP158" s="2">
        <f>'AMD.03.01'!D162</f>
        <v>0</v>
      </c>
      <c r="AQ158" s="10" t="str">
        <f>IF('AMD.03.01'!O162="","",'AMD.03.01'!O162)</f>
        <v/>
      </c>
      <c r="AR158" s="10">
        <f>IF('AMD.03.01'!P162="",0,'AMD.03.01'!P162)</f>
        <v>0</v>
      </c>
      <c r="AS158" s="23">
        <f>SUM($AR$3:AR158)</f>
        <v>4</v>
      </c>
    </row>
    <row r="159" spans="22:45" ht="15.75" thickBot="1">
      <c r="V159" s="4" t="str">
        <f t="shared" si="13"/>
        <v>amla_ga:NC</v>
      </c>
      <c r="W159" t="s">
        <v>744</v>
      </c>
      <c r="X159" s="6" t="s">
        <v>745</v>
      </c>
      <c r="Z159" s="4" t="str">
        <f t="shared" si="12"/>
        <v>amla_ga:BL</v>
      </c>
      <c r="AA159" t="s">
        <v>798</v>
      </c>
      <c r="AB159" s="6" t="s">
        <v>799</v>
      </c>
      <c r="AP159" s="2">
        <f>'AMD.03.01'!D163</f>
        <v>0</v>
      </c>
      <c r="AQ159" s="10" t="str">
        <f>IF('AMD.03.01'!O163="","",'AMD.03.01'!O163)</f>
        <v/>
      </c>
      <c r="AR159" s="10">
        <f>IF('AMD.03.01'!P163="",0,'AMD.03.01'!P163)</f>
        <v>0</v>
      </c>
      <c r="AS159" s="23">
        <f>SUM($AR$3:AR159)</f>
        <v>4</v>
      </c>
    </row>
    <row r="160" spans="22:45" ht="23.25" thickBot="1">
      <c r="V160" s="4" t="str">
        <f t="shared" si="13"/>
        <v>amla_ga:NZ</v>
      </c>
      <c r="W160" t="s">
        <v>746</v>
      </c>
      <c r="X160" s="6" t="s">
        <v>747</v>
      </c>
      <c r="Z160" s="4" t="str">
        <f t="shared" si="12"/>
        <v>amla_ga:SH</v>
      </c>
      <c r="AA160" t="s">
        <v>800</v>
      </c>
      <c r="AB160" s="6" t="s">
        <v>801</v>
      </c>
      <c r="AP160" s="2">
        <f>'AMD.03.01'!D164</f>
        <v>0</v>
      </c>
      <c r="AQ160" s="10" t="str">
        <f>IF('AMD.03.01'!O164="","",'AMD.03.01'!O164)</f>
        <v/>
      </c>
      <c r="AR160" s="10">
        <f>IF('AMD.03.01'!P164="",0,'AMD.03.01'!P164)</f>
        <v>0</v>
      </c>
      <c r="AS160" s="23">
        <f>SUM($AR$3:AR160)</f>
        <v>4</v>
      </c>
    </row>
    <row r="161" spans="22:45" ht="15.75" thickBot="1">
      <c r="V161" s="4" t="str">
        <f t="shared" si="13"/>
        <v>amla_ga:NI</v>
      </c>
      <c r="W161" t="s">
        <v>748</v>
      </c>
      <c r="X161" s="6" t="s">
        <v>749</v>
      </c>
      <c r="Z161" s="4" t="str">
        <f t="shared" si="12"/>
        <v>amla_ga:KN</v>
      </c>
      <c r="AA161" t="s">
        <v>802</v>
      </c>
      <c r="AB161" s="6" t="s">
        <v>803</v>
      </c>
      <c r="AP161" s="2">
        <f>'AMD.03.01'!D165</f>
        <v>0</v>
      </c>
      <c r="AQ161" s="10" t="str">
        <f>IF('AMD.03.01'!O165="","",'AMD.03.01'!O165)</f>
        <v/>
      </c>
      <c r="AR161" s="10">
        <f>IF('AMD.03.01'!P165="",0,'AMD.03.01'!P165)</f>
        <v>0</v>
      </c>
      <c r="AS161" s="23">
        <f>SUM($AR$3:AR161)</f>
        <v>4</v>
      </c>
    </row>
    <row r="162" spans="22:45" ht="15.75" thickBot="1">
      <c r="V162" s="4" t="str">
        <f t="shared" si="13"/>
        <v>amla_ga:NE</v>
      </c>
      <c r="W162" t="s">
        <v>750</v>
      </c>
      <c r="X162" s="6" t="s">
        <v>751</v>
      </c>
      <c r="Z162" s="4" t="str">
        <f t="shared" si="12"/>
        <v>amla_ga:LC</v>
      </c>
      <c r="AA162" t="s">
        <v>804</v>
      </c>
      <c r="AB162" s="6" t="s">
        <v>805</v>
      </c>
      <c r="AP162" s="2">
        <f>'AMD.03.01'!D166</f>
        <v>0</v>
      </c>
      <c r="AQ162" s="10" t="str">
        <f>IF('AMD.03.01'!O166="","",'AMD.03.01'!O166)</f>
        <v/>
      </c>
      <c r="AR162" s="10">
        <f>IF('AMD.03.01'!P166="",0,'AMD.03.01'!P166)</f>
        <v>0</v>
      </c>
      <c r="AS162" s="23">
        <f>SUM($AR$3:AR162)</f>
        <v>4</v>
      </c>
    </row>
    <row r="163" spans="22:45" ht="15.75" thickBot="1">
      <c r="V163" s="4" t="str">
        <f t="shared" si="13"/>
        <v>amla_ga:NG</v>
      </c>
      <c r="W163" t="s">
        <v>753</v>
      </c>
      <c r="X163" s="6" t="s">
        <v>754</v>
      </c>
      <c r="Z163" s="4" t="str">
        <f t="shared" si="12"/>
        <v>amla_ga:PM</v>
      </c>
      <c r="AA163" t="s">
        <v>806</v>
      </c>
      <c r="AB163" s="6" t="s">
        <v>807</v>
      </c>
      <c r="AP163" s="2">
        <f>'AMD.03.01'!D167</f>
        <v>0</v>
      </c>
      <c r="AQ163" s="10" t="str">
        <f>IF('AMD.03.01'!O167="","",'AMD.03.01'!O167)</f>
        <v/>
      </c>
      <c r="AR163" s="10">
        <f>IF('AMD.03.01'!P167="",0,'AMD.03.01'!P167)</f>
        <v>0</v>
      </c>
      <c r="AS163" s="23">
        <f>SUM($AR$3:AR163)</f>
        <v>4</v>
      </c>
    </row>
    <row r="164" spans="22:45" ht="15.75" thickBot="1">
      <c r="V164" s="4" t="str">
        <f t="shared" si="13"/>
        <v>amla_ga:NU</v>
      </c>
      <c r="W164" t="s">
        <v>755</v>
      </c>
      <c r="X164" s="6" t="s">
        <v>756</v>
      </c>
      <c r="Z164" s="4" t="str">
        <f t="shared" si="12"/>
        <v>amla_ga:VC</v>
      </c>
      <c r="AA164" t="s">
        <v>808</v>
      </c>
      <c r="AB164" s="6" t="s">
        <v>809</v>
      </c>
      <c r="AP164" s="2">
        <f>'AMD.03.01'!D168</f>
        <v>0</v>
      </c>
      <c r="AQ164" s="10" t="str">
        <f>IF('AMD.03.01'!O168="","",'AMD.03.01'!O168)</f>
        <v/>
      </c>
      <c r="AR164" s="10">
        <f>IF('AMD.03.01'!P168="",0,'AMD.03.01'!P168)</f>
        <v>0</v>
      </c>
      <c r="AS164" s="23">
        <f>SUM($AR$3:AR164)</f>
        <v>4</v>
      </c>
    </row>
    <row r="165" spans="22:45" ht="15.75" thickBot="1">
      <c r="V165" s="4" t="str">
        <f t="shared" si="13"/>
        <v>amla_ga:NF</v>
      </c>
      <c r="W165" t="s">
        <v>759</v>
      </c>
      <c r="X165" s="6" t="s">
        <v>760</v>
      </c>
      <c r="Z165" s="4" t="str">
        <f t="shared" si="12"/>
        <v>amla_ga:WS</v>
      </c>
      <c r="AA165" t="s">
        <v>810</v>
      </c>
      <c r="AB165" s="6" t="s">
        <v>811</v>
      </c>
      <c r="AP165" s="2">
        <f>'AMD.03.01'!D169</f>
        <v>0</v>
      </c>
      <c r="AQ165" s="10" t="str">
        <f>IF('AMD.03.01'!O169="","",'AMD.03.01'!O169)</f>
        <v/>
      </c>
      <c r="AR165" s="10">
        <f>IF('AMD.03.01'!P169="",0,'AMD.03.01'!P169)</f>
        <v>0</v>
      </c>
      <c r="AS165" s="23">
        <f>SUM($AR$3:AR165)</f>
        <v>4</v>
      </c>
    </row>
    <row r="166" spans="22:45" ht="15.75" thickBot="1">
      <c r="V166" s="4" t="str">
        <f t="shared" si="13"/>
        <v>amla_ga:MP</v>
      </c>
      <c r="W166" t="s">
        <v>761</v>
      </c>
      <c r="X166" s="6" t="s">
        <v>762</v>
      </c>
      <c r="Z166" s="4" t="str">
        <f t="shared" si="12"/>
        <v>amla_ga:SM</v>
      </c>
      <c r="AA166" t="s">
        <v>812</v>
      </c>
      <c r="AB166" s="6" t="s">
        <v>813</v>
      </c>
      <c r="AP166" s="2">
        <f>'AMD.03.01'!D170</f>
        <v>0</v>
      </c>
      <c r="AQ166" s="10" t="str">
        <f>IF('AMD.03.01'!O170="","",'AMD.03.01'!O170)</f>
        <v/>
      </c>
      <c r="AR166" s="10">
        <f>IF('AMD.03.01'!P170="",0,'AMD.03.01'!P170)</f>
        <v>0</v>
      </c>
      <c r="AS166" s="23">
        <f>SUM($AR$3:AR166)</f>
        <v>4</v>
      </c>
    </row>
    <row r="167" spans="22:45" ht="15.75" thickBot="1">
      <c r="V167" s="4" t="str">
        <f t="shared" si="13"/>
        <v>amla_ga:NO</v>
      </c>
      <c r="W167" t="s">
        <v>763</v>
      </c>
      <c r="X167" s="6" t="s">
        <v>764</v>
      </c>
      <c r="Z167" s="4" t="str">
        <f t="shared" si="12"/>
        <v>amla_ga:ST</v>
      </c>
      <c r="AA167" t="s">
        <v>814</v>
      </c>
      <c r="AB167" s="6" t="s">
        <v>815</v>
      </c>
      <c r="AP167" s="2">
        <f>'AMD.03.01'!D171</f>
        <v>0</v>
      </c>
      <c r="AQ167" s="10" t="str">
        <f>IF('AMD.03.01'!O171="","",'AMD.03.01'!O171)</f>
        <v/>
      </c>
      <c r="AR167" s="10">
        <f>IF('AMD.03.01'!P171="",0,'AMD.03.01'!P171)</f>
        <v>0</v>
      </c>
      <c r="AS167" s="23">
        <f>SUM($AR$3:AR167)</f>
        <v>4</v>
      </c>
    </row>
    <row r="168" spans="22:45" ht="15.75" thickBot="1">
      <c r="V168" s="4" t="str">
        <f t="shared" si="13"/>
        <v>amla_ga:OM</v>
      </c>
      <c r="W168" t="s">
        <v>767</v>
      </c>
      <c r="X168" s="6" t="s">
        <v>768</v>
      </c>
      <c r="Z168" s="4" t="str">
        <f t="shared" si="12"/>
        <v>amla_ga:SA</v>
      </c>
      <c r="AA168" t="s">
        <v>816</v>
      </c>
      <c r="AB168" s="6" t="s">
        <v>817</v>
      </c>
      <c r="AP168" s="2">
        <f>'AMD.03.01'!D172</f>
        <v>0</v>
      </c>
      <c r="AQ168" s="10" t="str">
        <f>IF('AMD.03.01'!O172="","",'AMD.03.01'!O172)</f>
        <v/>
      </c>
      <c r="AR168" s="10">
        <f>IF('AMD.03.01'!P172="",0,'AMD.03.01'!P172)</f>
        <v>0</v>
      </c>
      <c r="AS168" s="23">
        <f>SUM($AR$3:AR168)</f>
        <v>4</v>
      </c>
    </row>
    <row r="169" spans="22:45" ht="15.75" thickBot="1">
      <c r="V169" s="4" t="str">
        <f t="shared" si="13"/>
        <v>amla_ga:PK</v>
      </c>
      <c r="W169" t="s">
        <v>769</v>
      </c>
      <c r="X169" s="6" t="s">
        <v>770</v>
      </c>
      <c r="Z169" s="4" t="str">
        <f t="shared" si="12"/>
        <v>amla_ga:SN</v>
      </c>
      <c r="AA169" t="s">
        <v>818</v>
      </c>
      <c r="AB169" s="6" t="s">
        <v>819</v>
      </c>
      <c r="AP169" s="2">
        <f>'AMD.03.01'!D173</f>
        <v>0</v>
      </c>
      <c r="AQ169" s="10" t="str">
        <f>IF('AMD.03.01'!O173="","",'AMD.03.01'!O173)</f>
        <v/>
      </c>
      <c r="AR169" s="10">
        <f>IF('AMD.03.01'!P173="",0,'AMD.03.01'!P173)</f>
        <v>0</v>
      </c>
      <c r="AS169" s="23">
        <f>SUM($AR$3:AR169)</f>
        <v>4</v>
      </c>
    </row>
    <row r="170" spans="22:45" ht="15.75" thickBot="1">
      <c r="V170" s="4" t="str">
        <f t="shared" si="13"/>
        <v>amla_ga:PW</v>
      </c>
      <c r="W170" t="s">
        <v>771</v>
      </c>
      <c r="X170" s="6" t="s">
        <v>772</v>
      </c>
      <c r="Z170" s="4" t="str">
        <f t="shared" si="12"/>
        <v>amla_ga:RS</v>
      </c>
      <c r="AA170" t="s">
        <v>820</v>
      </c>
      <c r="AB170" s="6" t="s">
        <v>821</v>
      </c>
      <c r="AP170" s="2">
        <f>'AMD.03.01'!D174</f>
        <v>0</v>
      </c>
      <c r="AQ170" s="10" t="str">
        <f>IF('AMD.03.01'!O174="","",'AMD.03.01'!O174)</f>
        <v/>
      </c>
      <c r="AR170" s="10">
        <f>IF('AMD.03.01'!P174="",0,'AMD.03.01'!P174)</f>
        <v>0</v>
      </c>
      <c r="AS170" s="23">
        <f>SUM($AR$3:AR170)</f>
        <v>4</v>
      </c>
    </row>
    <row r="171" spans="22:45" ht="15.75" thickBot="1">
      <c r="V171" s="4" t="str">
        <f t="shared" si="13"/>
        <v>amla_ga:PS</v>
      </c>
      <c r="W171" t="s">
        <v>773</v>
      </c>
      <c r="X171" s="6" t="s">
        <v>774</v>
      </c>
      <c r="Z171" s="4" t="str">
        <f t="shared" si="12"/>
        <v>amla_ga:SC</v>
      </c>
      <c r="AA171" t="s">
        <v>822</v>
      </c>
      <c r="AB171" s="6" t="s">
        <v>823</v>
      </c>
      <c r="AP171" s="2">
        <f>'AMD.03.01'!D175</f>
        <v>0</v>
      </c>
      <c r="AQ171" s="10" t="str">
        <f>IF('AMD.03.01'!O175="","",'AMD.03.01'!O175)</f>
        <v/>
      </c>
      <c r="AR171" s="10">
        <f>IF('AMD.03.01'!P175="",0,'AMD.03.01'!P175)</f>
        <v>0</v>
      </c>
      <c r="AS171" s="23">
        <f>SUM($AR$3:AR171)</f>
        <v>4</v>
      </c>
    </row>
    <row r="172" spans="22:45" ht="15.75" thickBot="1">
      <c r="V172" s="4" t="str">
        <f t="shared" si="13"/>
        <v>amla_ga:PA</v>
      </c>
      <c r="W172" t="s">
        <v>775</v>
      </c>
      <c r="X172" s="6" t="s">
        <v>776</v>
      </c>
      <c r="Z172" s="4" t="str">
        <f t="shared" si="12"/>
        <v>amla_ga:SL</v>
      </c>
      <c r="AA172" t="s">
        <v>824</v>
      </c>
      <c r="AB172" s="6" t="s">
        <v>825</v>
      </c>
      <c r="AP172" s="2">
        <f>'AMD.03.01'!D176</f>
        <v>0</v>
      </c>
      <c r="AQ172" s="10" t="str">
        <f>IF('AMD.03.01'!O176="","",'AMD.03.01'!O176)</f>
        <v/>
      </c>
      <c r="AR172" s="10">
        <f>IF('AMD.03.01'!P176="",0,'AMD.03.01'!P176)</f>
        <v>0</v>
      </c>
      <c r="AS172" s="23">
        <f>SUM($AR$3:AR172)</f>
        <v>4</v>
      </c>
    </row>
    <row r="173" spans="22:45" ht="15.75" thickBot="1">
      <c r="V173" s="4" t="str">
        <f t="shared" si="13"/>
        <v>amla_ga:PG</v>
      </c>
      <c r="W173" t="s">
        <v>777</v>
      </c>
      <c r="X173" s="6" t="s">
        <v>778</v>
      </c>
      <c r="Z173" s="4" t="str">
        <f t="shared" si="12"/>
        <v>amla_ga:SG</v>
      </c>
      <c r="AA173" t="s">
        <v>826</v>
      </c>
      <c r="AB173" s="6" t="s">
        <v>827</v>
      </c>
      <c r="AP173" s="2">
        <f>'AMD.03.01'!D177</f>
        <v>0</v>
      </c>
      <c r="AQ173" s="10" t="str">
        <f>IF('AMD.03.01'!O177="","",'AMD.03.01'!O177)</f>
        <v/>
      </c>
      <c r="AR173" s="10">
        <f>IF('AMD.03.01'!P177="",0,'AMD.03.01'!P177)</f>
        <v>0</v>
      </c>
      <c r="AS173" s="23">
        <f>SUM($AR$3:AR173)</f>
        <v>4</v>
      </c>
    </row>
    <row r="174" spans="22:45" ht="15.75" thickBot="1">
      <c r="V174" s="4" t="str">
        <f t="shared" si="13"/>
        <v>amla_ga:PY</v>
      </c>
      <c r="W174" t="s">
        <v>779</v>
      </c>
      <c r="X174" s="6" t="s">
        <v>780</v>
      </c>
      <c r="Z174" s="4" t="str">
        <f t="shared" si="12"/>
        <v>amla_ga:SX</v>
      </c>
      <c r="AA174" t="s">
        <v>828</v>
      </c>
      <c r="AB174" s="6" t="s">
        <v>829</v>
      </c>
      <c r="AP174" s="2">
        <f>'AMD.03.01'!D178</f>
        <v>0</v>
      </c>
      <c r="AQ174" s="10" t="str">
        <f>IF('AMD.03.01'!O178="","",'AMD.03.01'!O178)</f>
        <v/>
      </c>
      <c r="AR174" s="10">
        <f>IF('AMD.03.01'!P178="",0,'AMD.03.01'!P178)</f>
        <v>0</v>
      </c>
      <c r="AS174" s="23">
        <f>SUM($AR$3:AR174)</f>
        <v>4</v>
      </c>
    </row>
    <row r="175" spans="22:45" ht="15.75" thickBot="1">
      <c r="V175" s="4" t="str">
        <f t="shared" si="13"/>
        <v>amla_ga:PE</v>
      </c>
      <c r="W175" t="s">
        <v>781</v>
      </c>
      <c r="X175" s="6" t="s">
        <v>782</v>
      </c>
      <c r="Z175" s="4" t="str">
        <f t="shared" si="12"/>
        <v>amla_ga:SB</v>
      </c>
      <c r="AA175" t="s">
        <v>830</v>
      </c>
      <c r="AB175" s="6" t="s">
        <v>831</v>
      </c>
      <c r="AP175" s="2">
        <f>'AMD.03.01'!D179</f>
        <v>0</v>
      </c>
      <c r="AQ175" s="10" t="str">
        <f>IF('AMD.03.01'!O179="","",'AMD.03.01'!O179)</f>
        <v/>
      </c>
      <c r="AR175" s="10">
        <f>IF('AMD.03.01'!P179="",0,'AMD.03.01'!P179)</f>
        <v>0</v>
      </c>
      <c r="AS175" s="23">
        <f>SUM($AR$3:AR175)</f>
        <v>4</v>
      </c>
    </row>
    <row r="176" spans="22:45" ht="15.75" thickBot="1">
      <c r="V176" s="4" t="str">
        <f t="shared" si="13"/>
        <v>amla_ga:PH</v>
      </c>
      <c r="W176" t="s">
        <v>783</v>
      </c>
      <c r="X176" s="6" t="s">
        <v>784</v>
      </c>
      <c r="Z176" s="4" t="str">
        <f t="shared" si="12"/>
        <v>amla_ga:SO</v>
      </c>
      <c r="AA176" t="s">
        <v>832</v>
      </c>
      <c r="AB176" s="6" t="s">
        <v>833</v>
      </c>
      <c r="AP176" s="2">
        <f>'AMD.03.01'!D180</f>
        <v>0</v>
      </c>
      <c r="AQ176" s="10" t="str">
        <f>IF('AMD.03.01'!O180="","",'AMD.03.01'!O180)</f>
        <v/>
      </c>
      <c r="AR176" s="10">
        <f>IF('AMD.03.01'!P180="",0,'AMD.03.01'!P180)</f>
        <v>0</v>
      </c>
      <c r="AS176" s="23">
        <f>SUM($AR$3:AR176)</f>
        <v>4</v>
      </c>
    </row>
    <row r="177" spans="22:45" ht="15.75" thickBot="1">
      <c r="V177" s="4" t="str">
        <f t="shared" si="13"/>
        <v>amla_ga:PN</v>
      </c>
      <c r="W177" t="s">
        <v>785</v>
      </c>
      <c r="X177" s="6" t="s">
        <v>786</v>
      </c>
      <c r="Z177" s="4" t="str">
        <f t="shared" si="12"/>
        <v>amla_ga:ZA</v>
      </c>
      <c r="AA177" t="s">
        <v>834</v>
      </c>
      <c r="AB177" s="6" t="s">
        <v>835</v>
      </c>
      <c r="AP177" s="2">
        <f>'AMD.03.01'!D181</f>
        <v>0</v>
      </c>
      <c r="AQ177" s="10" t="str">
        <f>IF('AMD.03.01'!O181="","",'AMD.03.01'!O181)</f>
        <v/>
      </c>
      <c r="AR177" s="10">
        <f>IF('AMD.03.01'!P181="",0,'AMD.03.01'!P181)</f>
        <v>0</v>
      </c>
      <c r="AS177" s="23">
        <f>SUM($AR$3:AR177)</f>
        <v>4</v>
      </c>
    </row>
    <row r="178" spans="22:45" ht="23.25" thickBot="1">
      <c r="V178" s="4" t="str">
        <f t="shared" si="13"/>
        <v>amla_ga:PL</v>
      </c>
      <c r="W178" t="s">
        <v>399</v>
      </c>
      <c r="X178" s="6" t="s">
        <v>836</v>
      </c>
      <c r="Z178" s="4" t="str">
        <f t="shared" si="12"/>
        <v>amla_ga:GS</v>
      </c>
      <c r="AA178" t="s">
        <v>837</v>
      </c>
      <c r="AB178" s="6" t="s">
        <v>838</v>
      </c>
      <c r="AP178" s="2">
        <f>'AMD.03.01'!D182</f>
        <v>0</v>
      </c>
      <c r="AQ178" s="10" t="str">
        <f>IF('AMD.03.01'!O182="","",'AMD.03.01'!O182)</f>
        <v/>
      </c>
      <c r="AR178" s="10">
        <f>IF('AMD.03.01'!P182="",0,'AMD.03.01'!P182)</f>
        <v>0</v>
      </c>
      <c r="AS178" s="23">
        <f>SUM($AR$3:AR178)</f>
        <v>4</v>
      </c>
    </row>
    <row r="179" spans="22:45" ht="15.75" thickBot="1">
      <c r="V179" s="4" t="str">
        <f t="shared" si="13"/>
        <v>amla_ga:PT</v>
      </c>
      <c r="W179" t="s">
        <v>406</v>
      </c>
      <c r="X179" s="6" t="s">
        <v>839</v>
      </c>
      <c r="Z179" s="4" t="str">
        <f t="shared" si="12"/>
        <v>amla_ga:SS</v>
      </c>
      <c r="AA179" t="s">
        <v>840</v>
      </c>
      <c r="AB179" s="6" t="s">
        <v>841</v>
      </c>
      <c r="AP179" s="2">
        <f>'AMD.03.01'!D183</f>
        <v>0</v>
      </c>
      <c r="AQ179" s="10" t="str">
        <f>IF('AMD.03.01'!O183="","",'AMD.03.01'!O183)</f>
        <v/>
      </c>
      <c r="AR179" s="10">
        <f>IF('AMD.03.01'!P183="",0,'AMD.03.01'!P183)</f>
        <v>0</v>
      </c>
      <c r="AS179" s="23">
        <f>SUM($AR$3:AR179)</f>
        <v>4</v>
      </c>
    </row>
    <row r="180" spans="22:45" ht="15.75" thickBot="1">
      <c r="V180" s="4" t="str">
        <f t="shared" si="13"/>
        <v>amla_ga:PR</v>
      </c>
      <c r="W180" t="s">
        <v>787</v>
      </c>
      <c r="X180" s="6" t="s">
        <v>788</v>
      </c>
      <c r="Z180" s="4" t="str">
        <f t="shared" si="12"/>
        <v>amla_ga:LK</v>
      </c>
      <c r="AA180" t="s">
        <v>842</v>
      </c>
      <c r="AB180" s="6" t="s">
        <v>843</v>
      </c>
      <c r="AP180" s="2">
        <f>'AMD.03.01'!D184</f>
        <v>0</v>
      </c>
      <c r="AQ180" s="10" t="str">
        <f>IF('AMD.03.01'!O184="","",'AMD.03.01'!O184)</f>
        <v/>
      </c>
      <c r="AR180" s="10">
        <f>IF('AMD.03.01'!P184="",0,'AMD.03.01'!P184)</f>
        <v>0</v>
      </c>
      <c r="AS180" s="23">
        <f>SUM($AR$3:AR180)</f>
        <v>4</v>
      </c>
    </row>
    <row r="181" spans="22:45" ht="15.75" thickBot="1">
      <c r="V181" s="4" t="str">
        <f t="shared" si="13"/>
        <v>amla_ga:QA</v>
      </c>
      <c r="W181" t="s">
        <v>789</v>
      </c>
      <c r="X181" s="6" t="s">
        <v>790</v>
      </c>
      <c r="Z181" s="4" t="str">
        <f t="shared" si="12"/>
        <v>amla_ga:SD</v>
      </c>
      <c r="AA181" t="s">
        <v>844</v>
      </c>
      <c r="AB181" s="6" t="s">
        <v>845</v>
      </c>
      <c r="AP181" s="2">
        <f>'AMD.03.01'!D185</f>
        <v>0</v>
      </c>
      <c r="AQ181" s="10" t="str">
        <f>IF('AMD.03.01'!O185="","",'AMD.03.01'!O185)</f>
        <v/>
      </c>
      <c r="AR181" s="10">
        <f>IF('AMD.03.01'!P185="",0,'AMD.03.01'!P185)</f>
        <v>0</v>
      </c>
      <c r="AS181" s="23">
        <f>SUM($AR$3:AR181)</f>
        <v>4</v>
      </c>
    </row>
    <row r="182" spans="22:45" ht="15.75" thickBot="1">
      <c r="V182" s="4" t="str">
        <f t="shared" si="13"/>
        <v>amla_ga:MK</v>
      </c>
      <c r="W182" t="s">
        <v>791</v>
      </c>
      <c r="X182" s="6" t="s">
        <v>792</v>
      </c>
      <c r="Z182" s="4" t="str">
        <f t="shared" si="12"/>
        <v>amla_ga:SR</v>
      </c>
      <c r="AA182" t="s">
        <v>846</v>
      </c>
      <c r="AB182" s="6" t="s">
        <v>847</v>
      </c>
      <c r="AP182" s="2">
        <f>'AMD.03.01'!D186</f>
        <v>0</v>
      </c>
      <c r="AQ182" s="10" t="str">
        <f>IF('AMD.03.01'!O186="","",'AMD.03.01'!O186)</f>
        <v/>
      </c>
      <c r="AR182" s="10">
        <f>IF('AMD.03.01'!P186="",0,'AMD.03.01'!P186)</f>
        <v>0</v>
      </c>
      <c r="AS182" s="23">
        <f>SUM($AR$3:AR182)</f>
        <v>4</v>
      </c>
    </row>
    <row r="183" spans="22:45" ht="15.75" thickBot="1">
      <c r="V183" s="4" t="str">
        <f t="shared" si="13"/>
        <v>amla_ga:RO</v>
      </c>
      <c r="W183" t="s">
        <v>412</v>
      </c>
      <c r="X183" s="6" t="s">
        <v>848</v>
      </c>
      <c r="Z183" s="4" t="str">
        <f t="shared" si="12"/>
        <v>amla_ga:SJ</v>
      </c>
      <c r="AA183" t="s">
        <v>849</v>
      </c>
      <c r="AB183" s="6" t="s">
        <v>850</v>
      </c>
      <c r="AP183" s="2">
        <f>'AMD.03.01'!D187</f>
        <v>0</v>
      </c>
      <c r="AQ183" s="10" t="str">
        <f>IF('AMD.03.01'!O187="","",'AMD.03.01'!O187)</f>
        <v/>
      </c>
      <c r="AR183" s="10">
        <f>IF('AMD.03.01'!P187="",0,'AMD.03.01'!P187)</f>
        <v>0</v>
      </c>
      <c r="AS183" s="23">
        <f>SUM($AR$3:AR183)</f>
        <v>4</v>
      </c>
    </row>
    <row r="184" spans="22:45" ht="15.75" thickBot="1">
      <c r="V184" s="4" t="str">
        <f t="shared" si="13"/>
        <v>amla_ga:RU</v>
      </c>
      <c r="W184" t="s">
        <v>793</v>
      </c>
      <c r="X184" s="6" t="s">
        <v>794</v>
      </c>
      <c r="Z184" s="4" t="str">
        <f t="shared" si="12"/>
        <v>amla_ga:CH</v>
      </c>
      <c r="AA184" t="s">
        <v>851</v>
      </c>
      <c r="AB184" s="6" t="s">
        <v>852</v>
      </c>
      <c r="AP184" s="2">
        <f>'AMD.03.01'!D188</f>
        <v>0</v>
      </c>
      <c r="AQ184" s="10" t="str">
        <f>IF('AMD.03.01'!O188="","",'AMD.03.01'!O188)</f>
        <v/>
      </c>
      <c r="AR184" s="10">
        <f>IF('AMD.03.01'!P188="",0,'AMD.03.01'!P188)</f>
        <v>0</v>
      </c>
      <c r="AS184" s="23">
        <f>SUM($AR$3:AR184)</f>
        <v>4</v>
      </c>
    </row>
    <row r="185" spans="22:45" ht="15.75" thickBot="1">
      <c r="V185" s="4" t="str">
        <f t="shared" si="13"/>
        <v>amla_ga:RW</v>
      </c>
      <c r="W185" t="s">
        <v>796</v>
      </c>
      <c r="X185" s="6" t="s">
        <v>797</v>
      </c>
      <c r="Z185" s="4" t="str">
        <f t="shared" si="12"/>
        <v>amla_ga:SY</v>
      </c>
      <c r="AA185" t="s">
        <v>853</v>
      </c>
      <c r="AB185" s="6" t="s">
        <v>854</v>
      </c>
      <c r="AP185" s="2">
        <f>'AMD.03.01'!D189</f>
        <v>0</v>
      </c>
      <c r="AQ185" s="10" t="str">
        <f>IF('AMD.03.01'!O189="","",'AMD.03.01'!O189)</f>
        <v/>
      </c>
      <c r="AR185" s="10">
        <f>IF('AMD.03.01'!P189="",0,'AMD.03.01'!P189)</f>
        <v>0</v>
      </c>
      <c r="AS185" s="23">
        <f>SUM($AR$3:AR185)</f>
        <v>4</v>
      </c>
    </row>
    <row r="186" spans="22:45" ht="15.75" thickBot="1">
      <c r="V186" s="4" t="str">
        <f t="shared" si="13"/>
        <v>amla_ga:RE</v>
      </c>
      <c r="W186" t="s">
        <v>855</v>
      </c>
      <c r="X186" s="6" t="s">
        <v>856</v>
      </c>
      <c r="Z186" s="4" t="str">
        <f t="shared" si="12"/>
        <v>amla_ga:TW</v>
      </c>
      <c r="AA186" t="s">
        <v>857</v>
      </c>
      <c r="AB186" s="6" t="s">
        <v>858</v>
      </c>
      <c r="AP186" s="2">
        <f>'AMD.03.01'!D190</f>
        <v>0</v>
      </c>
      <c r="AQ186" s="10" t="str">
        <f>IF('AMD.03.01'!O190="","",'AMD.03.01'!O190)</f>
        <v/>
      </c>
      <c r="AR186" s="10">
        <f>IF('AMD.03.01'!P190="",0,'AMD.03.01'!P190)</f>
        <v>0</v>
      </c>
      <c r="AS186" s="23">
        <f>SUM($AR$3:AR186)</f>
        <v>4</v>
      </c>
    </row>
    <row r="187" spans="22:45" ht="15.75" thickBot="1">
      <c r="V187" s="4" t="str">
        <f t="shared" si="13"/>
        <v>amla_ga:BL</v>
      </c>
      <c r="W187" t="s">
        <v>798</v>
      </c>
      <c r="X187" s="6" t="s">
        <v>799</v>
      </c>
      <c r="Z187" s="4" t="str">
        <f t="shared" si="12"/>
        <v>amla_ga:TJ</v>
      </c>
      <c r="AA187" t="s">
        <v>859</v>
      </c>
      <c r="AB187" s="6" t="s">
        <v>860</v>
      </c>
      <c r="AP187" s="2">
        <f>'AMD.03.01'!D191</f>
        <v>0</v>
      </c>
      <c r="AQ187" s="10" t="str">
        <f>IF('AMD.03.01'!O191="","",'AMD.03.01'!O191)</f>
        <v/>
      </c>
      <c r="AR187" s="10">
        <f>IF('AMD.03.01'!P191="",0,'AMD.03.01'!P191)</f>
        <v>0</v>
      </c>
      <c r="AS187" s="23">
        <f>SUM($AR$3:AR187)</f>
        <v>4</v>
      </c>
    </row>
    <row r="188" spans="22:45" ht="23.25" thickBot="1">
      <c r="V188" s="4" t="str">
        <f t="shared" si="13"/>
        <v>amla_ga:SH</v>
      </c>
      <c r="W188" t="s">
        <v>800</v>
      </c>
      <c r="X188" s="6" t="s">
        <v>801</v>
      </c>
      <c r="Z188" s="4" t="str">
        <f t="shared" si="12"/>
        <v>amla_ga:TZ</v>
      </c>
      <c r="AA188" t="s">
        <v>861</v>
      </c>
      <c r="AB188" s="6" t="s">
        <v>862</v>
      </c>
      <c r="AP188" s="2">
        <f>'AMD.03.01'!D192</f>
        <v>0</v>
      </c>
      <c r="AQ188" s="10" t="str">
        <f>IF('AMD.03.01'!O192="","",'AMD.03.01'!O192)</f>
        <v/>
      </c>
      <c r="AR188" s="10">
        <f>IF('AMD.03.01'!P192="",0,'AMD.03.01'!P192)</f>
        <v>0</v>
      </c>
      <c r="AS188" s="23">
        <f>SUM($AR$3:AR188)</f>
        <v>4</v>
      </c>
    </row>
    <row r="189" spans="22:45" ht="15.75" thickBot="1">
      <c r="V189" s="4" t="str">
        <f t="shared" si="13"/>
        <v>amla_ga:KN</v>
      </c>
      <c r="W189" t="s">
        <v>802</v>
      </c>
      <c r="X189" s="6" t="s">
        <v>803</v>
      </c>
      <c r="Z189" s="4" t="str">
        <f t="shared" si="12"/>
        <v>amla_ga:TH</v>
      </c>
      <c r="AA189" t="s">
        <v>863</v>
      </c>
      <c r="AB189" s="6" t="s">
        <v>864</v>
      </c>
      <c r="AP189" s="2">
        <f>'AMD.03.01'!D193</f>
        <v>0</v>
      </c>
      <c r="AQ189" s="10" t="str">
        <f>IF('AMD.03.01'!O193="","",'AMD.03.01'!O193)</f>
        <v/>
      </c>
      <c r="AR189" s="10">
        <f>IF('AMD.03.01'!P193="",0,'AMD.03.01'!P193)</f>
        <v>0</v>
      </c>
      <c r="AS189" s="23">
        <f>SUM($AR$3:AR189)</f>
        <v>4</v>
      </c>
    </row>
    <row r="190" spans="22:45" ht="15.75" thickBot="1">
      <c r="V190" s="4" t="str">
        <f t="shared" si="13"/>
        <v>amla_ga:LC</v>
      </c>
      <c r="W190" t="s">
        <v>804</v>
      </c>
      <c r="X190" s="6" t="s">
        <v>805</v>
      </c>
      <c r="Z190" s="4" t="str">
        <f t="shared" si="12"/>
        <v>amla_ga:TL</v>
      </c>
      <c r="AA190" t="s">
        <v>865</v>
      </c>
      <c r="AB190" s="6" t="s">
        <v>866</v>
      </c>
      <c r="AP190" s="2">
        <f>'AMD.03.01'!D194</f>
        <v>0</v>
      </c>
      <c r="AQ190" s="10" t="str">
        <f>IF('AMD.03.01'!O194="","",'AMD.03.01'!O194)</f>
        <v/>
      </c>
      <c r="AR190" s="10">
        <f>IF('AMD.03.01'!P194="",0,'AMD.03.01'!P194)</f>
        <v>0</v>
      </c>
      <c r="AS190" s="23">
        <f>SUM($AR$3:AR190)</f>
        <v>4</v>
      </c>
    </row>
    <row r="191" spans="22:45" ht="15.75" thickBot="1">
      <c r="V191" s="4" t="str">
        <f t="shared" si="13"/>
        <v>amla_ga:MF</v>
      </c>
      <c r="W191" t="s">
        <v>867</v>
      </c>
      <c r="X191" s="6" t="s">
        <v>868</v>
      </c>
      <c r="Z191" s="4" t="str">
        <f t="shared" si="12"/>
        <v>amla_ga:TG</v>
      </c>
      <c r="AA191" t="s">
        <v>869</v>
      </c>
      <c r="AB191" s="6" t="s">
        <v>870</v>
      </c>
      <c r="AP191" s="2">
        <f>'AMD.03.01'!D195</f>
        <v>0</v>
      </c>
      <c r="AQ191" s="10" t="str">
        <f>IF('AMD.03.01'!O195="","",'AMD.03.01'!O195)</f>
        <v/>
      </c>
      <c r="AR191" s="10">
        <f>IF('AMD.03.01'!P195="",0,'AMD.03.01'!P195)</f>
        <v>0</v>
      </c>
      <c r="AS191" s="23">
        <f>SUM($AR$3:AR191)</f>
        <v>4</v>
      </c>
    </row>
    <row r="192" spans="22:45" ht="15.75" thickBot="1">
      <c r="V192" s="4" t="str">
        <f t="shared" si="13"/>
        <v>amla_ga:PM</v>
      </c>
      <c r="W192" t="s">
        <v>806</v>
      </c>
      <c r="X192" s="6" t="s">
        <v>807</v>
      </c>
      <c r="Z192" s="4" t="str">
        <f t="shared" si="12"/>
        <v>amla_ga:TK</v>
      </c>
      <c r="AA192" t="s">
        <v>871</v>
      </c>
      <c r="AB192" s="6" t="s">
        <v>872</v>
      </c>
      <c r="AP192" s="2">
        <f>'AMD.03.01'!D196</f>
        <v>0</v>
      </c>
      <c r="AQ192" s="10" t="str">
        <f>IF('AMD.03.01'!O196="","",'AMD.03.01'!O196)</f>
        <v/>
      </c>
      <c r="AR192" s="10">
        <f>IF('AMD.03.01'!P196="",0,'AMD.03.01'!P196)</f>
        <v>0</v>
      </c>
      <c r="AS192" s="23">
        <f>SUM($AR$3:AR192)</f>
        <v>4</v>
      </c>
    </row>
    <row r="193" spans="22:45" ht="15.75" thickBot="1">
      <c r="V193" s="4" t="str">
        <f t="shared" si="13"/>
        <v>amla_ga:VC</v>
      </c>
      <c r="W193" t="s">
        <v>808</v>
      </c>
      <c r="X193" s="6" t="s">
        <v>809</v>
      </c>
      <c r="Z193" s="4" t="str">
        <f t="shared" si="12"/>
        <v>amla_ga:TO</v>
      </c>
      <c r="AA193" t="s">
        <v>873</v>
      </c>
      <c r="AB193" s="6" t="s">
        <v>874</v>
      </c>
      <c r="AP193" s="2">
        <f>'AMD.03.01'!D197</f>
        <v>0</v>
      </c>
      <c r="AQ193" s="10" t="str">
        <f>IF('AMD.03.01'!O197="","",'AMD.03.01'!O197)</f>
        <v/>
      </c>
      <c r="AR193" s="10">
        <f>IF('AMD.03.01'!P197="",0,'AMD.03.01'!P197)</f>
        <v>0</v>
      </c>
      <c r="AS193" s="23">
        <f>SUM($AR$3:AR193)</f>
        <v>4</v>
      </c>
    </row>
    <row r="194" spans="22:45" ht="15.75" thickBot="1">
      <c r="V194" s="4" t="str">
        <f t="shared" si="13"/>
        <v>amla_ga:WS</v>
      </c>
      <c r="W194" t="s">
        <v>810</v>
      </c>
      <c r="X194" s="6" t="s">
        <v>811</v>
      </c>
      <c r="Z194" s="4" t="str">
        <f t="shared" si="12"/>
        <v>amla_ga:TT</v>
      </c>
      <c r="AA194" t="s">
        <v>875</v>
      </c>
      <c r="AB194" s="6" t="s">
        <v>876</v>
      </c>
      <c r="AP194" s="2">
        <f>'AMD.03.01'!D198</f>
        <v>0</v>
      </c>
      <c r="AQ194" s="10" t="str">
        <f>IF('AMD.03.01'!O198="","",'AMD.03.01'!O198)</f>
        <v/>
      </c>
      <c r="AR194" s="10">
        <f>IF('AMD.03.01'!P198="",0,'AMD.03.01'!P198)</f>
        <v>0</v>
      </c>
      <c r="AS194" s="23">
        <f>SUM($AR$3:AR194)</f>
        <v>4</v>
      </c>
    </row>
    <row r="195" spans="22:45" ht="15.75" thickBot="1">
      <c r="V195" s="4" t="str">
        <f t="shared" si="13"/>
        <v>amla_ga:SM</v>
      </c>
      <c r="W195" t="s">
        <v>812</v>
      </c>
      <c r="X195" s="6" t="s">
        <v>813</v>
      </c>
      <c r="Z195" s="4" t="str">
        <f t="shared" ref="Z195:Z218" si="14">"amla_ga:" &amp; AA195</f>
        <v>amla_ga:TN</v>
      </c>
      <c r="AA195" t="s">
        <v>877</v>
      </c>
      <c r="AB195" s="6" t="s">
        <v>878</v>
      </c>
      <c r="AP195" s="2">
        <f>'AMD.03.01'!D199</f>
        <v>0</v>
      </c>
      <c r="AQ195" s="10" t="str">
        <f>IF('AMD.03.01'!O199="","",'AMD.03.01'!O199)</f>
        <v/>
      </c>
      <c r="AR195" s="10">
        <f>IF('AMD.03.01'!P199="",0,'AMD.03.01'!P199)</f>
        <v>0</v>
      </c>
      <c r="AS195" s="23">
        <f>SUM($AR$3:AR195)</f>
        <v>4</v>
      </c>
    </row>
    <row r="196" spans="22:45" ht="15.75" thickBot="1">
      <c r="V196" s="4" t="str">
        <f t="shared" ref="V196:V251" si="15">"amla_ga:" &amp; W196</f>
        <v>amla_ga:ST</v>
      </c>
      <c r="W196" t="s">
        <v>814</v>
      </c>
      <c r="X196" s="6" t="s">
        <v>815</v>
      </c>
      <c r="Z196" s="4" t="str">
        <f t="shared" si="14"/>
        <v>amla_ga:TR</v>
      </c>
      <c r="AA196" t="s">
        <v>879</v>
      </c>
      <c r="AB196" s="6" t="s">
        <v>880</v>
      </c>
      <c r="AP196" s="2">
        <f>'AMD.03.01'!D200</f>
        <v>0</v>
      </c>
      <c r="AQ196" s="10" t="str">
        <f>IF('AMD.03.01'!O200="","",'AMD.03.01'!O200)</f>
        <v/>
      </c>
      <c r="AR196" s="10">
        <f>IF('AMD.03.01'!P200="",0,'AMD.03.01'!P200)</f>
        <v>0</v>
      </c>
      <c r="AS196" s="23">
        <f>SUM($AR$3:AR196)</f>
        <v>4</v>
      </c>
    </row>
    <row r="197" spans="22:45" ht="15.75" thickBot="1">
      <c r="V197" s="4" t="str">
        <f t="shared" si="15"/>
        <v>amla_ga:SA</v>
      </c>
      <c r="W197" t="s">
        <v>816</v>
      </c>
      <c r="X197" s="6" t="s">
        <v>817</v>
      </c>
      <c r="Z197" s="4" t="str">
        <f t="shared" si="14"/>
        <v>amla_ga:TM</v>
      </c>
      <c r="AA197" t="s">
        <v>881</v>
      </c>
      <c r="AB197" s="6" t="s">
        <v>882</v>
      </c>
      <c r="AP197" s="2">
        <f>'AMD.03.01'!D201</f>
        <v>0</v>
      </c>
      <c r="AQ197" s="10" t="str">
        <f>IF('AMD.03.01'!O201="","",'AMD.03.01'!O201)</f>
        <v/>
      </c>
      <c r="AR197" s="10">
        <f>IF('AMD.03.01'!P201="",0,'AMD.03.01'!P201)</f>
        <v>0</v>
      </c>
      <c r="AS197" s="23">
        <f>SUM($AR$3:AR197)</f>
        <v>4</v>
      </c>
    </row>
    <row r="198" spans="22:45" ht="15.75" thickBot="1">
      <c r="V198" s="4" t="str">
        <f t="shared" si="15"/>
        <v>amla_ga:SN</v>
      </c>
      <c r="W198" t="s">
        <v>818</v>
      </c>
      <c r="X198" s="6" t="s">
        <v>819</v>
      </c>
      <c r="Z198" s="4" t="str">
        <f t="shared" si="14"/>
        <v>amla_ga:TC</v>
      </c>
      <c r="AA198" t="s">
        <v>883</v>
      </c>
      <c r="AB198" s="6" t="s">
        <v>884</v>
      </c>
      <c r="AP198" s="2">
        <f>'AMD.03.01'!D202</f>
        <v>0</v>
      </c>
      <c r="AQ198" s="10" t="str">
        <f>IF('AMD.03.01'!O202="","",'AMD.03.01'!O202)</f>
        <v/>
      </c>
      <c r="AR198" s="10">
        <f>IF('AMD.03.01'!P202="",0,'AMD.03.01'!P202)</f>
        <v>0</v>
      </c>
      <c r="AS198" s="23">
        <f>SUM($AR$3:AR198)</f>
        <v>4</v>
      </c>
    </row>
    <row r="199" spans="22:45" ht="15.75" thickBot="1">
      <c r="V199" s="4" t="str">
        <f t="shared" si="15"/>
        <v>amla_ga:RS</v>
      </c>
      <c r="W199" t="s">
        <v>820</v>
      </c>
      <c r="X199" s="6" t="s">
        <v>821</v>
      </c>
      <c r="Z199" s="4" t="str">
        <f t="shared" si="14"/>
        <v>amla_ga:TV</v>
      </c>
      <c r="AA199" t="s">
        <v>885</v>
      </c>
      <c r="AB199" s="6" t="s">
        <v>886</v>
      </c>
      <c r="AP199" s="2">
        <f>'AMD.03.01'!D203</f>
        <v>0</v>
      </c>
      <c r="AQ199" s="10" t="str">
        <f>IF('AMD.03.01'!O203="","",'AMD.03.01'!O203)</f>
        <v/>
      </c>
      <c r="AR199" s="10">
        <f>IF('AMD.03.01'!P203="",0,'AMD.03.01'!P203)</f>
        <v>0</v>
      </c>
      <c r="AS199" s="23">
        <f>SUM($AR$3:AR199)</f>
        <v>4</v>
      </c>
    </row>
    <row r="200" spans="22:45" ht="15.75" thickBot="1">
      <c r="V200" s="4" t="str">
        <f t="shared" si="15"/>
        <v>amla_ga:SC</v>
      </c>
      <c r="W200" t="s">
        <v>822</v>
      </c>
      <c r="X200" s="6" t="s">
        <v>823</v>
      </c>
      <c r="Z200" s="4" t="str">
        <f t="shared" si="14"/>
        <v>amla_ga:UG</v>
      </c>
      <c r="AA200" t="s">
        <v>887</v>
      </c>
      <c r="AB200" s="6" t="s">
        <v>888</v>
      </c>
      <c r="AP200" s="2">
        <f>'AMD.03.01'!D204</f>
        <v>0</v>
      </c>
      <c r="AQ200" s="10" t="str">
        <f>IF('AMD.03.01'!O204="","",'AMD.03.01'!O204)</f>
        <v/>
      </c>
      <c r="AR200" s="10">
        <f>IF('AMD.03.01'!P204="",0,'AMD.03.01'!P204)</f>
        <v>0</v>
      </c>
      <c r="AS200" s="23">
        <f>SUM($AR$3:AR200)</f>
        <v>4</v>
      </c>
    </row>
    <row r="201" spans="22:45" ht="15.75" thickBot="1">
      <c r="V201" s="4" t="str">
        <f t="shared" si="15"/>
        <v>amla_ga:SL</v>
      </c>
      <c r="W201" t="s">
        <v>824</v>
      </c>
      <c r="X201" s="6" t="s">
        <v>825</v>
      </c>
      <c r="Z201" s="4" t="str">
        <f t="shared" si="14"/>
        <v>amla_ga:UA</v>
      </c>
      <c r="AA201" t="s">
        <v>889</v>
      </c>
      <c r="AB201" s="6" t="s">
        <v>890</v>
      </c>
      <c r="AP201" s="2">
        <f>'AMD.03.01'!D205</f>
        <v>0</v>
      </c>
      <c r="AQ201" s="10" t="str">
        <f>IF('AMD.03.01'!O205="","",'AMD.03.01'!O205)</f>
        <v/>
      </c>
      <c r="AR201" s="10">
        <f>IF('AMD.03.01'!P205="",0,'AMD.03.01'!P205)</f>
        <v>0</v>
      </c>
      <c r="AS201" s="23">
        <f>SUM($AR$3:AR201)</f>
        <v>4</v>
      </c>
    </row>
    <row r="202" spans="22:45" ht="15.75" thickBot="1">
      <c r="V202" s="4" t="str">
        <f t="shared" si="15"/>
        <v>amla_ga:SG</v>
      </c>
      <c r="W202" t="s">
        <v>826</v>
      </c>
      <c r="X202" s="6" t="s">
        <v>827</v>
      </c>
      <c r="Z202" s="4" t="str">
        <f t="shared" si="14"/>
        <v>amla_ga:AE</v>
      </c>
      <c r="AA202" t="s">
        <v>891</v>
      </c>
      <c r="AB202" s="6" t="s">
        <v>892</v>
      </c>
      <c r="AP202" s="2">
        <f>'AMD.03.01'!D206</f>
        <v>0</v>
      </c>
      <c r="AQ202" s="10" t="str">
        <f>IF('AMD.03.01'!O206="","",'AMD.03.01'!O206)</f>
        <v/>
      </c>
      <c r="AR202" s="10">
        <f>IF('AMD.03.01'!P206="",0,'AMD.03.01'!P206)</f>
        <v>0</v>
      </c>
      <c r="AS202" s="23">
        <f>SUM($AR$3:AR202)</f>
        <v>4</v>
      </c>
    </row>
    <row r="203" spans="22:45" ht="23.25" thickBot="1">
      <c r="V203" s="4" t="str">
        <f t="shared" si="15"/>
        <v>amla_ga:SX</v>
      </c>
      <c r="W203" t="s">
        <v>828</v>
      </c>
      <c r="X203" s="6" t="s">
        <v>829</v>
      </c>
      <c r="Z203" s="4" t="str">
        <f t="shared" si="14"/>
        <v>amla_ga:GB</v>
      </c>
      <c r="AA203" t="s">
        <v>893</v>
      </c>
      <c r="AB203" s="6" t="s">
        <v>894</v>
      </c>
      <c r="AP203" s="2">
        <f>'AMD.03.01'!D207</f>
        <v>0</v>
      </c>
      <c r="AQ203" s="10" t="str">
        <f>IF('AMD.03.01'!O207="","",'AMD.03.01'!O207)</f>
        <v/>
      </c>
      <c r="AR203" s="10">
        <f>IF('AMD.03.01'!P207="",0,'AMD.03.01'!P207)</f>
        <v>0</v>
      </c>
      <c r="AS203" s="23">
        <f>SUM($AR$3:AR203)</f>
        <v>4</v>
      </c>
    </row>
    <row r="204" spans="22:45" ht="15.75" thickBot="1">
      <c r="V204" s="4" t="str">
        <f t="shared" si="15"/>
        <v>amla_ga:SK</v>
      </c>
      <c r="W204" t="s">
        <v>419</v>
      </c>
      <c r="X204" s="6" t="s">
        <v>895</v>
      </c>
      <c r="Z204" s="4" t="str">
        <f t="shared" si="14"/>
        <v>amla_ga:UM</v>
      </c>
      <c r="AA204" t="s">
        <v>896</v>
      </c>
      <c r="AB204" s="6" t="s">
        <v>897</v>
      </c>
      <c r="AP204" s="2">
        <f>'AMD.03.01'!D208</f>
        <v>0</v>
      </c>
      <c r="AQ204" s="10" t="str">
        <f>IF('AMD.03.01'!O208="","",'AMD.03.01'!O208)</f>
        <v/>
      </c>
      <c r="AR204" s="10">
        <f>IF('AMD.03.01'!P208="",0,'AMD.03.01'!P208)</f>
        <v>0</v>
      </c>
      <c r="AS204" s="23">
        <f>SUM($AR$3:AR204)</f>
        <v>4</v>
      </c>
    </row>
    <row r="205" spans="22:45" ht="15.75" thickBot="1">
      <c r="V205" s="4" t="str">
        <f t="shared" si="15"/>
        <v>amla_ga:SI</v>
      </c>
      <c r="W205" t="s">
        <v>425</v>
      </c>
      <c r="X205" s="6" t="s">
        <v>898</v>
      </c>
      <c r="Z205" s="4" t="str">
        <f t="shared" si="14"/>
        <v>amla_ga:US</v>
      </c>
      <c r="AA205" t="s">
        <v>899</v>
      </c>
      <c r="AB205" s="6" t="s">
        <v>900</v>
      </c>
      <c r="AP205" s="2">
        <f>'AMD.03.01'!D209</f>
        <v>0</v>
      </c>
      <c r="AQ205" s="10" t="str">
        <f>IF('AMD.03.01'!O209="","",'AMD.03.01'!O209)</f>
        <v/>
      </c>
      <c r="AR205" s="10">
        <f>IF('AMD.03.01'!P209="",0,'AMD.03.01'!P209)</f>
        <v>0</v>
      </c>
      <c r="AS205" s="23">
        <f>SUM($AR$3:AR205)</f>
        <v>4</v>
      </c>
    </row>
    <row r="206" spans="22:45" ht="15.75" thickBot="1">
      <c r="V206" s="4" t="str">
        <f t="shared" si="15"/>
        <v>amla_ga:SB</v>
      </c>
      <c r="W206" t="s">
        <v>830</v>
      </c>
      <c r="X206" s="6" t="s">
        <v>831</v>
      </c>
      <c r="Z206" s="4" t="str">
        <f t="shared" si="14"/>
        <v>amla_ga:UY</v>
      </c>
      <c r="AA206" t="s">
        <v>901</v>
      </c>
      <c r="AB206" s="6" t="s">
        <v>902</v>
      </c>
      <c r="AP206" s="2">
        <f>'AMD.03.01'!D210</f>
        <v>0</v>
      </c>
      <c r="AQ206" s="10" t="str">
        <f>IF('AMD.03.01'!O210="","",'AMD.03.01'!O210)</f>
        <v/>
      </c>
      <c r="AR206" s="10">
        <f>IF('AMD.03.01'!P210="",0,'AMD.03.01'!P210)</f>
        <v>0</v>
      </c>
      <c r="AS206" s="23">
        <f>SUM($AR$3:AR206)</f>
        <v>4</v>
      </c>
    </row>
    <row r="207" spans="22:45" ht="15.75" thickBot="1">
      <c r="V207" s="4" t="str">
        <f t="shared" si="15"/>
        <v>amla_ga:SO</v>
      </c>
      <c r="W207" t="s">
        <v>832</v>
      </c>
      <c r="X207" s="6" t="s">
        <v>833</v>
      </c>
      <c r="Z207" s="4" t="str">
        <f t="shared" si="14"/>
        <v>amla_ga:UZ</v>
      </c>
      <c r="AA207" t="s">
        <v>903</v>
      </c>
      <c r="AB207" s="6" t="s">
        <v>904</v>
      </c>
      <c r="AP207" s="2">
        <f>'AMD.03.01'!D211</f>
        <v>0</v>
      </c>
      <c r="AQ207" s="10" t="str">
        <f>IF('AMD.03.01'!O211="","",'AMD.03.01'!O211)</f>
        <v/>
      </c>
      <c r="AR207" s="10">
        <f>IF('AMD.03.01'!P211="",0,'AMD.03.01'!P211)</f>
        <v>0</v>
      </c>
      <c r="AS207" s="23">
        <f>SUM($AR$3:AR207)</f>
        <v>4</v>
      </c>
    </row>
    <row r="208" spans="22:45" ht="15.75" thickBot="1">
      <c r="V208" s="4" t="str">
        <f t="shared" si="15"/>
        <v>amla_ga:ZA</v>
      </c>
      <c r="W208" t="s">
        <v>834</v>
      </c>
      <c r="X208" s="6" t="s">
        <v>835</v>
      </c>
      <c r="Z208" s="4" t="str">
        <f t="shared" si="14"/>
        <v>amla_ga:VU</v>
      </c>
      <c r="AA208" t="s">
        <v>905</v>
      </c>
      <c r="AB208" s="6" t="s">
        <v>906</v>
      </c>
      <c r="AP208" s="2">
        <f>'AMD.03.01'!D212</f>
        <v>0</v>
      </c>
      <c r="AQ208" s="10" t="str">
        <f>IF('AMD.03.01'!O212="","",'AMD.03.01'!O212)</f>
        <v/>
      </c>
      <c r="AR208" s="10">
        <f>IF('AMD.03.01'!P212="",0,'AMD.03.01'!P212)</f>
        <v>0</v>
      </c>
      <c r="AS208" s="23">
        <f>SUM($AR$3:AR208)</f>
        <v>4</v>
      </c>
    </row>
    <row r="209" spans="22:45" ht="23.25" thickBot="1">
      <c r="V209" s="4" t="str">
        <f t="shared" si="15"/>
        <v>amla_ga:GS</v>
      </c>
      <c r="W209" t="s">
        <v>837</v>
      </c>
      <c r="X209" s="6" t="s">
        <v>838</v>
      </c>
      <c r="Z209" s="4" t="str">
        <f t="shared" si="14"/>
        <v>amla_ga:VE</v>
      </c>
      <c r="AA209" t="s">
        <v>907</v>
      </c>
      <c r="AB209" s="6" t="s">
        <v>908</v>
      </c>
      <c r="AP209" s="2">
        <f>'AMD.03.01'!D213</f>
        <v>0</v>
      </c>
      <c r="AQ209" s="10" t="str">
        <f>IF('AMD.03.01'!O213="","",'AMD.03.01'!O213)</f>
        <v/>
      </c>
      <c r="AR209" s="10">
        <f>IF('AMD.03.01'!P213="",0,'AMD.03.01'!P213)</f>
        <v>0</v>
      </c>
      <c r="AS209" s="23">
        <f>SUM($AR$3:AR209)</f>
        <v>4</v>
      </c>
    </row>
    <row r="210" spans="22:45" ht="15.75" thickBot="1">
      <c r="V210" s="4" t="str">
        <f t="shared" si="15"/>
        <v>amla_ga:SS</v>
      </c>
      <c r="W210" t="s">
        <v>840</v>
      </c>
      <c r="X210" s="6" t="s">
        <v>841</v>
      </c>
      <c r="Z210" s="4" t="str">
        <f t="shared" si="14"/>
        <v>amla_ga:VN</v>
      </c>
      <c r="AA210" t="s">
        <v>909</v>
      </c>
      <c r="AB210" s="6" t="s">
        <v>910</v>
      </c>
      <c r="AP210" s="2">
        <f>'AMD.03.01'!D214</f>
        <v>0</v>
      </c>
      <c r="AQ210" s="10" t="str">
        <f>IF('AMD.03.01'!O214="","",'AMD.03.01'!O214)</f>
        <v/>
      </c>
      <c r="AR210" s="10">
        <f>IF('AMD.03.01'!P214="",0,'AMD.03.01'!P214)</f>
        <v>0</v>
      </c>
      <c r="AS210" s="23">
        <f>SUM($AR$3:AR210)</f>
        <v>4</v>
      </c>
    </row>
    <row r="211" spans="22:45" ht="15.75" thickBot="1">
      <c r="V211" s="4" t="str">
        <f t="shared" si="15"/>
        <v>amla_ga:ES</v>
      </c>
      <c r="W211" t="s">
        <v>416</v>
      </c>
      <c r="X211" s="6" t="s">
        <v>911</v>
      </c>
      <c r="Z211" s="4" t="str">
        <f t="shared" si="14"/>
        <v>amla_ga:VG</v>
      </c>
      <c r="AA211" t="s">
        <v>912</v>
      </c>
      <c r="AB211" s="6" t="s">
        <v>913</v>
      </c>
      <c r="AP211" s="2">
        <f>'AMD.03.01'!D215</f>
        <v>0</v>
      </c>
      <c r="AQ211" s="10" t="str">
        <f>IF('AMD.03.01'!O215="","",'AMD.03.01'!O215)</f>
        <v/>
      </c>
      <c r="AR211" s="10">
        <f>IF('AMD.03.01'!P215="",0,'AMD.03.01'!P215)</f>
        <v>0</v>
      </c>
      <c r="AS211" s="23">
        <f>SUM($AR$3:AR211)</f>
        <v>4</v>
      </c>
    </row>
    <row r="212" spans="22:45" ht="15.75" thickBot="1">
      <c r="V212" s="4" t="str">
        <f t="shared" si="15"/>
        <v>amla_ga:LK</v>
      </c>
      <c r="W212" t="s">
        <v>842</v>
      </c>
      <c r="X212" s="6" t="s">
        <v>843</v>
      </c>
      <c r="Z212" s="4" t="str">
        <f t="shared" si="14"/>
        <v>amla_ga:VI</v>
      </c>
      <c r="AA212" t="s">
        <v>914</v>
      </c>
      <c r="AB212" s="6" t="s">
        <v>915</v>
      </c>
      <c r="AP212" s="2">
        <f>'AMD.03.01'!D216</f>
        <v>0</v>
      </c>
      <c r="AQ212" s="10" t="str">
        <f>IF('AMD.03.01'!O216="","",'AMD.03.01'!O216)</f>
        <v/>
      </c>
      <c r="AR212" s="10">
        <f>IF('AMD.03.01'!P216="",0,'AMD.03.01'!P216)</f>
        <v>0</v>
      </c>
      <c r="AS212" s="23">
        <f>SUM($AR$3:AR212)</f>
        <v>4</v>
      </c>
    </row>
    <row r="213" spans="22:45" ht="15.75" thickBot="1">
      <c r="V213" s="4" t="str">
        <f t="shared" si="15"/>
        <v>amla_ga:SD</v>
      </c>
      <c r="W213" t="s">
        <v>844</v>
      </c>
      <c r="X213" s="6" t="s">
        <v>845</v>
      </c>
      <c r="Z213" s="4" t="str">
        <f t="shared" si="14"/>
        <v>amla_ga:WF</v>
      </c>
      <c r="AA213" t="s">
        <v>916</v>
      </c>
      <c r="AB213" s="6" t="s">
        <v>917</v>
      </c>
      <c r="AP213" s="2">
        <f>'AMD.03.01'!D217</f>
        <v>0</v>
      </c>
      <c r="AQ213" s="10" t="str">
        <f>IF('AMD.03.01'!O217="","",'AMD.03.01'!O217)</f>
        <v/>
      </c>
      <c r="AR213" s="10">
        <f>IF('AMD.03.01'!P217="",0,'AMD.03.01'!P217)</f>
        <v>0</v>
      </c>
      <c r="AS213" s="23">
        <f>SUM($AR$3:AR213)</f>
        <v>4</v>
      </c>
    </row>
    <row r="214" spans="22:45" ht="15.75" thickBot="1">
      <c r="V214" s="4" t="str">
        <f t="shared" si="15"/>
        <v>amla_ga:SR</v>
      </c>
      <c r="W214" t="s">
        <v>846</v>
      </c>
      <c r="X214" s="6" t="s">
        <v>847</v>
      </c>
      <c r="Z214" s="4" t="str">
        <f t="shared" si="14"/>
        <v>amla_ga:EH</v>
      </c>
      <c r="AA214" t="s">
        <v>918</v>
      </c>
      <c r="AB214" s="6" t="s">
        <v>919</v>
      </c>
      <c r="AP214" s="2">
        <f>'AMD.03.01'!D218</f>
        <v>0</v>
      </c>
      <c r="AQ214" s="10" t="str">
        <f>IF('AMD.03.01'!O218="","",'AMD.03.01'!O218)</f>
        <v/>
      </c>
      <c r="AR214" s="10">
        <f>IF('AMD.03.01'!P218="",0,'AMD.03.01'!P218)</f>
        <v>0</v>
      </c>
      <c r="AS214" s="23">
        <f>SUM($AR$3:AR214)</f>
        <v>4</v>
      </c>
    </row>
    <row r="215" spans="22:45" ht="15.75" thickBot="1">
      <c r="V215" s="4" t="str">
        <f t="shared" si="15"/>
        <v>amla_ga:SJ</v>
      </c>
      <c r="W215" t="s">
        <v>849</v>
      </c>
      <c r="X215" s="6" t="s">
        <v>850</v>
      </c>
      <c r="Z215" s="4" t="str">
        <f t="shared" si="14"/>
        <v>amla_ga:YE</v>
      </c>
      <c r="AA215" t="s">
        <v>920</v>
      </c>
      <c r="AB215" s="6" t="s">
        <v>921</v>
      </c>
      <c r="AP215" s="2">
        <f>'AMD.03.01'!D219</f>
        <v>0</v>
      </c>
      <c r="AQ215" s="10" t="str">
        <f>IF('AMD.03.01'!O219="","",'AMD.03.01'!O219)</f>
        <v/>
      </c>
      <c r="AR215" s="10">
        <f>IF('AMD.03.01'!P219="",0,'AMD.03.01'!P219)</f>
        <v>0</v>
      </c>
      <c r="AS215" s="23">
        <f>SUM($AR$3:AR215)</f>
        <v>4</v>
      </c>
    </row>
    <row r="216" spans="22:45" ht="15.75" thickBot="1">
      <c r="V216" s="4" t="str">
        <f t="shared" si="15"/>
        <v>amla_ga:SE</v>
      </c>
      <c r="W216" t="s">
        <v>435</v>
      </c>
      <c r="X216" s="6" t="s">
        <v>922</v>
      </c>
      <c r="Z216" s="4" t="str">
        <f t="shared" si="14"/>
        <v>amla_ga:ZM</v>
      </c>
      <c r="AA216" t="s">
        <v>923</v>
      </c>
      <c r="AB216" s="6" t="s">
        <v>924</v>
      </c>
      <c r="AP216" s="2">
        <f>'AMD.03.01'!D220</f>
        <v>0</v>
      </c>
      <c r="AQ216" s="10" t="str">
        <f>IF('AMD.03.01'!O220="","",'AMD.03.01'!O220)</f>
        <v/>
      </c>
      <c r="AR216" s="10">
        <f>IF('AMD.03.01'!P220="",0,'AMD.03.01'!P220)</f>
        <v>0</v>
      </c>
      <c r="AS216" s="23">
        <f>SUM($AR$3:AR216)</f>
        <v>4</v>
      </c>
    </row>
    <row r="217" spans="22:45" ht="15.75" thickBot="1">
      <c r="V217" s="4" t="str">
        <f t="shared" si="15"/>
        <v>amla_ga:CH</v>
      </c>
      <c r="W217" t="s">
        <v>851</v>
      </c>
      <c r="X217" s="6" t="s">
        <v>852</v>
      </c>
      <c r="Z217" s="4" t="str">
        <f t="shared" si="14"/>
        <v>amla_ga:ZW</v>
      </c>
      <c r="AA217" t="s">
        <v>925</v>
      </c>
      <c r="AB217" s="6" t="s">
        <v>926</v>
      </c>
      <c r="AP217" s="2">
        <f>'AMD.03.01'!D221</f>
        <v>0</v>
      </c>
      <c r="AQ217" s="10" t="str">
        <f>IF('AMD.03.01'!O221="","",'AMD.03.01'!O221)</f>
        <v/>
      </c>
      <c r="AR217" s="10">
        <f>IF('AMD.03.01'!P221="",0,'AMD.03.01'!P221)</f>
        <v>0</v>
      </c>
      <c r="AS217" s="23">
        <f>SUM($AR$3:AR217)</f>
        <v>4</v>
      </c>
    </row>
    <row r="218" spans="22:45" ht="15.75" thickBot="1">
      <c r="V218" s="4" t="str">
        <f t="shared" si="15"/>
        <v>amla_ga:SY</v>
      </c>
      <c r="W218" t="s">
        <v>853</v>
      </c>
      <c r="X218" s="6" t="s">
        <v>854</v>
      </c>
      <c r="Z218" s="4" t="str">
        <f t="shared" si="14"/>
        <v>amla_ga:AX</v>
      </c>
      <c r="AA218" t="s">
        <v>927</v>
      </c>
      <c r="AB218" s="6" t="s">
        <v>928</v>
      </c>
      <c r="AP218" s="2">
        <f>'AMD.03.01'!D222</f>
        <v>0</v>
      </c>
      <c r="AQ218" s="10" t="str">
        <f>IF('AMD.03.01'!O222="","",'AMD.03.01'!O222)</f>
        <v/>
      </c>
      <c r="AR218" s="10">
        <f>IF('AMD.03.01'!P222="",0,'AMD.03.01'!P222)</f>
        <v>0</v>
      </c>
      <c r="AS218" s="23">
        <f>SUM($AR$3:AR218)</f>
        <v>4</v>
      </c>
    </row>
    <row r="219" spans="22:45" ht="15.75" thickBot="1">
      <c r="V219" s="4" t="str">
        <f t="shared" si="15"/>
        <v>amla_ga:TW</v>
      </c>
      <c r="W219" t="s">
        <v>857</v>
      </c>
      <c r="X219" s="6" t="s">
        <v>858</v>
      </c>
      <c r="AM219" s="2">
        <f>'AMD.03.01'!D223</f>
        <v>0</v>
      </c>
      <c r="AN219" s="10" t="str">
        <f>IF('AMD.03.01'!O223="","",'AMD.03.01'!O223)</f>
        <v/>
      </c>
      <c r="AO219" s="10">
        <f>IF('AMD.03.01'!P223="",0,'AMD.03.01'!P223)</f>
        <v>0</v>
      </c>
      <c r="AP219" s="23">
        <f>SUM($AR$3:AR219)</f>
        <v>4</v>
      </c>
      <c r="AQ219"/>
      <c r="AR219"/>
      <c r="AS219"/>
    </row>
    <row r="220" spans="22:45" ht="15.75" thickBot="1">
      <c r="V220" s="4" t="str">
        <f t="shared" si="15"/>
        <v>amla_ga:TJ</v>
      </c>
      <c r="W220" t="s">
        <v>859</v>
      </c>
      <c r="X220" s="6" t="s">
        <v>860</v>
      </c>
      <c r="AM220" s="2">
        <f>'AMD.03.01'!D224</f>
        <v>0</v>
      </c>
      <c r="AN220" s="10" t="str">
        <f>IF('AMD.03.01'!O224="","",'AMD.03.01'!O224)</f>
        <v/>
      </c>
      <c r="AO220" s="10">
        <f>IF('AMD.03.01'!P224="",0,'AMD.03.01'!P224)</f>
        <v>0</v>
      </c>
      <c r="AP220" s="23">
        <f>SUM($AR$3:AR220)</f>
        <v>4</v>
      </c>
      <c r="AQ220"/>
      <c r="AR220"/>
      <c r="AS220"/>
    </row>
    <row r="221" spans="22:45" ht="15.75" thickBot="1">
      <c r="V221" s="4" t="str">
        <f t="shared" si="15"/>
        <v>amla_ga:TZ</v>
      </c>
      <c r="W221" t="s">
        <v>861</v>
      </c>
      <c r="X221" s="6" t="s">
        <v>862</v>
      </c>
      <c r="AM221" s="2">
        <f>'AMD.03.01'!D225</f>
        <v>0</v>
      </c>
      <c r="AN221" s="10" t="str">
        <f>IF('AMD.03.01'!O225="","",'AMD.03.01'!O225)</f>
        <v/>
      </c>
      <c r="AO221" s="10">
        <f>IF('AMD.03.01'!P225="",0,'AMD.03.01'!P225)</f>
        <v>0</v>
      </c>
      <c r="AP221" s="23">
        <f>SUM($AR$3:AR221)</f>
        <v>4</v>
      </c>
      <c r="AQ221"/>
      <c r="AR221"/>
      <c r="AS221"/>
    </row>
    <row r="222" spans="22:45" ht="15.75" thickBot="1">
      <c r="V222" s="4" t="str">
        <f t="shared" si="15"/>
        <v>amla_ga:TH</v>
      </c>
      <c r="W222" t="s">
        <v>863</v>
      </c>
      <c r="X222" s="6" t="s">
        <v>864</v>
      </c>
      <c r="AM222" s="2">
        <f>'AMD.03.01'!D226</f>
        <v>0</v>
      </c>
      <c r="AN222" s="10" t="str">
        <f>IF('AMD.03.01'!O226="","",'AMD.03.01'!O226)</f>
        <v/>
      </c>
      <c r="AO222" s="10">
        <f>IF('AMD.03.01'!P226="",0,'AMD.03.01'!P226)</f>
        <v>0</v>
      </c>
      <c r="AP222" s="23">
        <f>SUM($AR$3:AR222)</f>
        <v>4</v>
      </c>
      <c r="AQ222"/>
      <c r="AR222"/>
      <c r="AS222"/>
    </row>
    <row r="223" spans="22:45" ht="15.75" thickBot="1">
      <c r="V223" s="4" t="str">
        <f t="shared" si="15"/>
        <v>amla_ga:TL</v>
      </c>
      <c r="W223" t="s">
        <v>865</v>
      </c>
      <c r="X223" s="6" t="s">
        <v>866</v>
      </c>
      <c r="AM223" s="2">
        <f>'AMD.03.01'!D227</f>
        <v>0</v>
      </c>
      <c r="AN223" s="10" t="str">
        <f>IF('AMD.03.01'!O227="","",'AMD.03.01'!O227)</f>
        <v/>
      </c>
      <c r="AO223" s="10">
        <f>IF('AMD.03.01'!P227="",0,'AMD.03.01'!P227)</f>
        <v>0</v>
      </c>
      <c r="AP223" s="23">
        <f>SUM($AR$3:AR223)</f>
        <v>4</v>
      </c>
      <c r="AQ223"/>
      <c r="AR223"/>
      <c r="AS223"/>
    </row>
    <row r="224" spans="22:45" ht="15.75" thickBot="1">
      <c r="V224" s="4" t="str">
        <f t="shared" si="15"/>
        <v>amla_ga:TG</v>
      </c>
      <c r="W224" t="s">
        <v>869</v>
      </c>
      <c r="X224" s="6" t="s">
        <v>870</v>
      </c>
      <c r="AM224" s="2">
        <f>'AMD.03.01'!D228</f>
        <v>0</v>
      </c>
      <c r="AN224" s="10" t="str">
        <f>IF('AMD.03.01'!O228="","",'AMD.03.01'!O228)</f>
        <v/>
      </c>
      <c r="AO224" s="10">
        <f>IF('AMD.03.01'!P228="",0,'AMD.03.01'!P228)</f>
        <v>0</v>
      </c>
      <c r="AP224" s="23">
        <f>SUM($AR$3:AR224)</f>
        <v>4</v>
      </c>
      <c r="AQ224"/>
      <c r="AR224"/>
      <c r="AS224"/>
    </row>
    <row r="225" spans="22:45" ht="15.75" thickBot="1">
      <c r="V225" s="4" t="str">
        <f t="shared" si="15"/>
        <v>amla_ga:TK</v>
      </c>
      <c r="W225" t="s">
        <v>871</v>
      </c>
      <c r="X225" s="6" t="s">
        <v>872</v>
      </c>
      <c r="AM225" s="2">
        <f>'AMD.03.01'!D229</f>
        <v>0</v>
      </c>
      <c r="AN225" s="10" t="str">
        <f>IF('AMD.03.01'!O229="","",'AMD.03.01'!O229)</f>
        <v/>
      </c>
      <c r="AO225" s="10">
        <f>IF('AMD.03.01'!P229="",0,'AMD.03.01'!P229)</f>
        <v>0</v>
      </c>
      <c r="AP225" s="23">
        <f>SUM($AR$3:AR225)</f>
        <v>4</v>
      </c>
      <c r="AQ225"/>
      <c r="AR225"/>
      <c r="AS225"/>
    </row>
    <row r="226" spans="22:45" ht="15.75" thickBot="1">
      <c r="V226" s="4" t="str">
        <f t="shared" si="15"/>
        <v>amla_ga:TO</v>
      </c>
      <c r="W226" t="s">
        <v>873</v>
      </c>
      <c r="X226" s="6" t="s">
        <v>874</v>
      </c>
      <c r="AM226" s="2">
        <f>'AMD.03.01'!D230</f>
        <v>0</v>
      </c>
      <c r="AN226" s="10" t="str">
        <f>IF('AMD.03.01'!O230="","",'AMD.03.01'!O230)</f>
        <v/>
      </c>
      <c r="AO226" s="10">
        <f>IF('AMD.03.01'!P230="",0,'AMD.03.01'!P230)</f>
        <v>0</v>
      </c>
      <c r="AP226" s="23">
        <f>SUM($AR$3:AR226)</f>
        <v>4</v>
      </c>
      <c r="AQ226"/>
      <c r="AR226"/>
      <c r="AS226"/>
    </row>
    <row r="227" spans="22:45" ht="15.75" thickBot="1">
      <c r="V227" s="4" t="str">
        <f t="shared" si="15"/>
        <v>amla_ga:TT</v>
      </c>
      <c r="W227" t="s">
        <v>875</v>
      </c>
      <c r="X227" s="6" t="s">
        <v>876</v>
      </c>
      <c r="AM227" s="2">
        <f>'AMD.03.01'!D231</f>
        <v>0</v>
      </c>
      <c r="AN227" s="10" t="str">
        <f>IF('AMD.03.01'!O231="","",'AMD.03.01'!O231)</f>
        <v/>
      </c>
      <c r="AO227" s="10">
        <f>IF('AMD.03.01'!P231="",0,'AMD.03.01'!P231)</f>
        <v>0</v>
      </c>
      <c r="AP227" s="23">
        <f>SUM($AR$3:AR227)</f>
        <v>4</v>
      </c>
      <c r="AQ227"/>
      <c r="AR227"/>
      <c r="AS227"/>
    </row>
    <row r="228" spans="22:45" ht="15.75" thickBot="1">
      <c r="V228" s="4" t="str">
        <f t="shared" si="15"/>
        <v>amla_ga:TN</v>
      </c>
      <c r="W228" t="s">
        <v>877</v>
      </c>
      <c r="X228" s="6" t="s">
        <v>878</v>
      </c>
      <c r="AM228" s="2">
        <f>'AMD.03.01'!D232</f>
        <v>0</v>
      </c>
      <c r="AN228" s="10" t="str">
        <f>IF('AMD.03.01'!O232="","",'AMD.03.01'!O232)</f>
        <v/>
      </c>
      <c r="AO228" s="10">
        <f>IF('AMD.03.01'!P232="",0,'AMD.03.01'!P232)</f>
        <v>0</v>
      </c>
      <c r="AP228" s="23">
        <f>SUM($AR$3:AR228)</f>
        <v>4</v>
      </c>
      <c r="AQ228"/>
      <c r="AR228"/>
      <c r="AS228"/>
    </row>
    <row r="229" spans="22:45" ht="15.75" thickBot="1">
      <c r="V229" s="4" t="str">
        <f t="shared" si="15"/>
        <v>amla_ga:TR</v>
      </c>
      <c r="W229" t="s">
        <v>879</v>
      </c>
      <c r="X229" s="6" t="s">
        <v>880</v>
      </c>
      <c r="AM229" s="2">
        <f>'AMD.03.01'!D233</f>
        <v>0</v>
      </c>
      <c r="AN229" s="10" t="str">
        <f>IF('AMD.03.01'!O233="","",'AMD.03.01'!O233)</f>
        <v/>
      </c>
      <c r="AO229" s="10">
        <f>IF('AMD.03.01'!P233="",0,'AMD.03.01'!P233)</f>
        <v>0</v>
      </c>
      <c r="AP229" s="23">
        <f>SUM($AR$3:AR229)</f>
        <v>4</v>
      </c>
      <c r="AQ229"/>
      <c r="AR229"/>
      <c r="AS229"/>
    </row>
    <row r="230" spans="22:45" ht="15.75" thickBot="1">
      <c r="V230" s="4" t="str">
        <f t="shared" si="15"/>
        <v>amla_ga:TM</v>
      </c>
      <c r="W230" t="s">
        <v>881</v>
      </c>
      <c r="X230" s="6" t="s">
        <v>882</v>
      </c>
      <c r="AM230" s="2">
        <f>'AMD.03.01'!D234</f>
        <v>0</v>
      </c>
      <c r="AN230" s="10" t="str">
        <f>IF('AMD.03.01'!O234="","",'AMD.03.01'!O234)</f>
        <v/>
      </c>
      <c r="AO230" s="10">
        <f>IF('AMD.03.01'!P234="",0,'AMD.03.01'!P234)</f>
        <v>0</v>
      </c>
      <c r="AP230" s="23">
        <f>SUM($AR$3:AR230)</f>
        <v>4</v>
      </c>
      <c r="AQ230"/>
      <c r="AR230"/>
      <c r="AS230"/>
    </row>
    <row r="231" spans="22:45" ht="15.75" thickBot="1">
      <c r="V231" s="4" t="str">
        <f t="shared" si="15"/>
        <v>amla_ga:TC</v>
      </c>
      <c r="W231" t="s">
        <v>883</v>
      </c>
      <c r="X231" s="6" t="s">
        <v>884</v>
      </c>
      <c r="AM231" s="2">
        <f>'AMD.03.01'!D235</f>
        <v>0</v>
      </c>
      <c r="AN231" s="10" t="str">
        <f>IF('AMD.03.01'!O235="","",'AMD.03.01'!O235)</f>
        <v/>
      </c>
      <c r="AO231" s="10">
        <f>IF('AMD.03.01'!P235="",0,'AMD.03.01'!P235)</f>
        <v>0</v>
      </c>
      <c r="AP231" s="23">
        <f>SUM($AR$3:AR231)</f>
        <v>4</v>
      </c>
      <c r="AQ231"/>
      <c r="AR231"/>
      <c r="AS231"/>
    </row>
    <row r="232" spans="22:45" ht="15.75" thickBot="1">
      <c r="V232" s="4" t="str">
        <f t="shared" si="15"/>
        <v>amla_ga:TV</v>
      </c>
      <c r="W232" t="s">
        <v>885</v>
      </c>
      <c r="X232" s="6" t="s">
        <v>886</v>
      </c>
      <c r="AM232" s="2">
        <f>'AMD.03.01'!D236</f>
        <v>0</v>
      </c>
      <c r="AN232" s="10" t="str">
        <f>IF('AMD.03.01'!O236="","",'AMD.03.01'!O236)</f>
        <v/>
      </c>
      <c r="AO232" s="10">
        <f>IF('AMD.03.01'!P236="",0,'AMD.03.01'!P236)</f>
        <v>0</v>
      </c>
      <c r="AP232" s="23">
        <f>SUM($AR$3:AR232)</f>
        <v>4</v>
      </c>
      <c r="AQ232"/>
      <c r="AR232"/>
      <c r="AS232"/>
    </row>
    <row r="233" spans="22:45" ht="15.75" thickBot="1">
      <c r="V233" s="4" t="str">
        <f t="shared" si="15"/>
        <v>amla_ga:UG</v>
      </c>
      <c r="W233" t="s">
        <v>887</v>
      </c>
      <c r="X233" s="6" t="s">
        <v>888</v>
      </c>
      <c r="AM233" s="2">
        <f>'AMD.03.01'!D237</f>
        <v>0</v>
      </c>
      <c r="AN233" s="10" t="str">
        <f>IF('AMD.03.01'!O237="","",'AMD.03.01'!O237)</f>
        <v/>
      </c>
      <c r="AO233" s="10">
        <f>IF('AMD.03.01'!P237="",0,'AMD.03.01'!P237)</f>
        <v>0</v>
      </c>
      <c r="AP233" s="23">
        <f>SUM($AR$3:AR233)</f>
        <v>4</v>
      </c>
      <c r="AQ233"/>
      <c r="AR233"/>
      <c r="AS233"/>
    </row>
    <row r="234" spans="22:45" ht="15.75" thickBot="1">
      <c r="V234" s="4" t="str">
        <f t="shared" si="15"/>
        <v>amla_ga:UA</v>
      </c>
      <c r="W234" t="s">
        <v>889</v>
      </c>
      <c r="X234" s="6" t="s">
        <v>890</v>
      </c>
      <c r="AM234" s="2">
        <f>'AMD.03.01'!D238</f>
        <v>0</v>
      </c>
      <c r="AN234" s="10" t="str">
        <f>IF('AMD.03.01'!O238="","",'AMD.03.01'!O238)</f>
        <v/>
      </c>
      <c r="AO234" s="10">
        <f>IF('AMD.03.01'!P238="",0,'AMD.03.01'!P238)</f>
        <v>0</v>
      </c>
      <c r="AP234" s="23">
        <f>SUM($AR$3:AR234)</f>
        <v>4</v>
      </c>
      <c r="AQ234"/>
      <c r="AR234"/>
      <c r="AS234"/>
    </row>
    <row r="235" spans="22:45" ht="15.75" thickBot="1">
      <c r="V235" s="4" t="str">
        <f t="shared" si="15"/>
        <v>amla_ga:AE</v>
      </c>
      <c r="W235" t="s">
        <v>891</v>
      </c>
      <c r="X235" s="6" t="s">
        <v>892</v>
      </c>
      <c r="AM235" s="2">
        <f>'AMD.03.01'!D239</f>
        <v>0</v>
      </c>
      <c r="AN235" s="10" t="str">
        <f>IF('AMD.03.01'!O239="","",'AMD.03.01'!O239)</f>
        <v/>
      </c>
      <c r="AO235" s="10">
        <f>IF('AMD.03.01'!P239="",0,'AMD.03.01'!P239)</f>
        <v>0</v>
      </c>
      <c r="AP235" s="23">
        <f>SUM($AR$3:AR235)</f>
        <v>4</v>
      </c>
      <c r="AQ235"/>
      <c r="AR235"/>
      <c r="AS235"/>
    </row>
    <row r="236" spans="22:45" ht="23.25" thickBot="1">
      <c r="V236" s="4" t="str">
        <f t="shared" si="15"/>
        <v>amla_ga:GB</v>
      </c>
      <c r="W236" t="s">
        <v>893</v>
      </c>
      <c r="X236" s="6" t="s">
        <v>894</v>
      </c>
      <c r="AM236" s="2">
        <f>'AMD.03.01'!D240</f>
        <v>0</v>
      </c>
      <c r="AN236" s="10" t="str">
        <f>IF('AMD.03.01'!O240="","",'AMD.03.01'!O240)</f>
        <v/>
      </c>
      <c r="AO236" s="10">
        <f>IF('AMD.03.01'!P240="",0,'AMD.03.01'!P240)</f>
        <v>0</v>
      </c>
      <c r="AP236" s="23">
        <f>SUM($AR$3:AR236)</f>
        <v>4</v>
      </c>
      <c r="AQ236"/>
      <c r="AR236"/>
      <c r="AS236"/>
    </row>
    <row r="237" spans="22:45" ht="15.75" thickBot="1">
      <c r="V237" s="4" t="str">
        <f t="shared" si="15"/>
        <v>amla_ga:UM</v>
      </c>
      <c r="W237" t="s">
        <v>896</v>
      </c>
      <c r="X237" s="6" t="s">
        <v>897</v>
      </c>
      <c r="AM237" s="2">
        <f>'AMD.03.01'!D241</f>
        <v>0</v>
      </c>
      <c r="AN237" s="10" t="str">
        <f>IF('AMD.03.01'!O241="","",'AMD.03.01'!O241)</f>
        <v/>
      </c>
      <c r="AO237" s="10">
        <f>IF('AMD.03.01'!P241="",0,'AMD.03.01'!P241)</f>
        <v>0</v>
      </c>
      <c r="AP237" s="23">
        <f>SUM($AR$3:AR237)</f>
        <v>4</v>
      </c>
      <c r="AQ237"/>
      <c r="AR237"/>
      <c r="AS237"/>
    </row>
    <row r="238" spans="22:45" ht="15.75" thickBot="1">
      <c r="V238" s="4" t="str">
        <f t="shared" si="15"/>
        <v>amla_ga:US</v>
      </c>
      <c r="W238" t="s">
        <v>899</v>
      </c>
      <c r="X238" s="6" t="s">
        <v>900</v>
      </c>
      <c r="AM238" s="2">
        <f>'AMD.03.01'!D242</f>
        <v>0</v>
      </c>
      <c r="AN238" s="10" t="str">
        <f>IF('AMD.03.01'!O242="","",'AMD.03.01'!O242)</f>
        <v/>
      </c>
      <c r="AO238" s="10">
        <f>IF('AMD.03.01'!P242="",0,'AMD.03.01'!P242)</f>
        <v>0</v>
      </c>
      <c r="AP238" s="23">
        <f>SUM($AR$3:AR238)</f>
        <v>4</v>
      </c>
      <c r="AQ238"/>
      <c r="AR238"/>
      <c r="AS238"/>
    </row>
    <row r="239" spans="22:45" ht="15.75" thickBot="1">
      <c r="V239" s="4" t="str">
        <f t="shared" si="15"/>
        <v>amla_ga:UY</v>
      </c>
      <c r="W239" t="s">
        <v>901</v>
      </c>
      <c r="X239" s="6" t="s">
        <v>902</v>
      </c>
      <c r="AM239" s="2">
        <f>'AMD.03.01'!D243</f>
        <v>0</v>
      </c>
      <c r="AN239" s="10" t="str">
        <f>IF('AMD.03.01'!O243="","",'AMD.03.01'!O243)</f>
        <v/>
      </c>
      <c r="AO239" s="10">
        <f>IF('AMD.03.01'!P243="",0,'AMD.03.01'!P243)</f>
        <v>0</v>
      </c>
      <c r="AP239" s="23">
        <f>SUM($AR$3:AR239)</f>
        <v>4</v>
      </c>
      <c r="AQ239"/>
      <c r="AR239"/>
      <c r="AS239"/>
    </row>
    <row r="240" spans="22:45" ht="15.75" thickBot="1">
      <c r="V240" s="4" t="str">
        <f t="shared" si="15"/>
        <v>amla_ga:UZ</v>
      </c>
      <c r="W240" t="s">
        <v>903</v>
      </c>
      <c r="X240" s="6" t="s">
        <v>904</v>
      </c>
      <c r="AM240" s="2">
        <f>'AMD.03.01'!D244</f>
        <v>0</v>
      </c>
      <c r="AN240" s="10" t="str">
        <f>IF('AMD.03.01'!O244="","",'AMD.03.01'!O244)</f>
        <v/>
      </c>
      <c r="AO240" s="10">
        <f>IF('AMD.03.01'!P244="",0,'AMD.03.01'!P244)</f>
        <v>0</v>
      </c>
      <c r="AP240" s="23">
        <f>SUM($AR$3:AR240)</f>
        <v>4</v>
      </c>
      <c r="AQ240"/>
      <c r="AR240"/>
      <c r="AS240"/>
    </row>
    <row r="241" spans="22:45" ht="15.75" thickBot="1">
      <c r="V241" s="4" t="str">
        <f t="shared" si="15"/>
        <v>amla_ga:VU</v>
      </c>
      <c r="W241" t="s">
        <v>905</v>
      </c>
      <c r="X241" s="6" t="s">
        <v>906</v>
      </c>
      <c r="AM241" s="2">
        <f>'AMD.03.01'!D245</f>
        <v>0</v>
      </c>
      <c r="AN241" s="10" t="str">
        <f>IF('AMD.03.01'!O245="","",'AMD.03.01'!O245)</f>
        <v/>
      </c>
      <c r="AO241" s="10">
        <f>IF('AMD.03.01'!P245="",0,'AMD.03.01'!P245)</f>
        <v>0</v>
      </c>
      <c r="AP241" s="23">
        <f>SUM($AR$3:AR241)</f>
        <v>4</v>
      </c>
      <c r="AQ241"/>
      <c r="AR241"/>
      <c r="AS241"/>
    </row>
    <row r="242" spans="22:45" ht="15.75" thickBot="1">
      <c r="V242" s="4" t="str">
        <f t="shared" si="15"/>
        <v>amla_ga:VE</v>
      </c>
      <c r="W242" t="s">
        <v>907</v>
      </c>
      <c r="X242" s="6" t="s">
        <v>908</v>
      </c>
      <c r="AM242" s="2">
        <f>'AMD.03.01'!D246</f>
        <v>0</v>
      </c>
      <c r="AN242" s="10" t="str">
        <f>IF('AMD.03.01'!O246="","",'AMD.03.01'!O246)</f>
        <v/>
      </c>
      <c r="AO242" s="10">
        <f>IF('AMD.03.01'!P246="",0,'AMD.03.01'!P246)</f>
        <v>0</v>
      </c>
      <c r="AP242" s="23">
        <f>SUM($AR$3:AR242)</f>
        <v>4</v>
      </c>
      <c r="AQ242"/>
      <c r="AR242"/>
      <c r="AS242"/>
    </row>
    <row r="243" spans="22:45" ht="15.75" thickBot="1">
      <c r="V243" s="4" t="str">
        <f t="shared" si="15"/>
        <v>amla_ga:VN</v>
      </c>
      <c r="W243" t="s">
        <v>909</v>
      </c>
      <c r="X243" s="6" t="s">
        <v>910</v>
      </c>
      <c r="AM243" s="2">
        <f>'AMD.03.01'!D247</f>
        <v>0</v>
      </c>
      <c r="AN243" s="10" t="str">
        <f>IF('AMD.03.01'!O247="","",'AMD.03.01'!O247)</f>
        <v/>
      </c>
      <c r="AO243" s="10">
        <f>IF('AMD.03.01'!P247="",0,'AMD.03.01'!P247)</f>
        <v>0</v>
      </c>
      <c r="AP243" s="23">
        <f>SUM($AR$3:AR243)</f>
        <v>4</v>
      </c>
      <c r="AQ243"/>
      <c r="AR243"/>
      <c r="AS243"/>
    </row>
    <row r="244" spans="22:45" ht="15.75" thickBot="1">
      <c r="V244" s="4" t="str">
        <f t="shared" si="15"/>
        <v>amla_ga:VG</v>
      </c>
      <c r="W244" t="s">
        <v>912</v>
      </c>
      <c r="X244" s="6" t="s">
        <v>913</v>
      </c>
      <c r="AM244" s="2">
        <f>'AMD.03.01'!D248</f>
        <v>0</v>
      </c>
      <c r="AN244" s="10" t="str">
        <f>IF('AMD.03.01'!O248="","",'AMD.03.01'!O248)</f>
        <v/>
      </c>
      <c r="AO244" s="10">
        <f>IF('AMD.03.01'!P248="",0,'AMD.03.01'!P248)</f>
        <v>0</v>
      </c>
      <c r="AP244" s="23">
        <f>SUM($AR$3:AR244)</f>
        <v>4</v>
      </c>
      <c r="AQ244"/>
      <c r="AR244"/>
      <c r="AS244"/>
    </row>
    <row r="245" spans="22:45" ht="15.75" thickBot="1">
      <c r="V245" s="4" t="str">
        <f t="shared" si="15"/>
        <v>amla_ga:VI</v>
      </c>
      <c r="W245" t="s">
        <v>914</v>
      </c>
      <c r="X245" s="6" t="s">
        <v>915</v>
      </c>
      <c r="AM245" s="2">
        <f>'AMD.03.01'!D249</f>
        <v>0</v>
      </c>
      <c r="AN245" s="10" t="str">
        <f>IF('AMD.03.01'!O249="","",'AMD.03.01'!O249)</f>
        <v/>
      </c>
      <c r="AO245" s="10">
        <f>IF('AMD.03.01'!P249="",0,'AMD.03.01'!P249)</f>
        <v>0</v>
      </c>
      <c r="AP245" s="23">
        <f>SUM($AR$3:AR245)</f>
        <v>4</v>
      </c>
      <c r="AQ245"/>
      <c r="AR245"/>
      <c r="AS245"/>
    </row>
    <row r="246" spans="22:45" ht="15.75" thickBot="1">
      <c r="V246" s="4" t="str">
        <f t="shared" si="15"/>
        <v>amla_ga:WF</v>
      </c>
      <c r="W246" t="s">
        <v>916</v>
      </c>
      <c r="X246" s="6" t="s">
        <v>917</v>
      </c>
      <c r="AM246" s="2">
        <f>'AMD.03.01'!D250</f>
        <v>0</v>
      </c>
      <c r="AN246" s="10" t="str">
        <f>IF('AMD.03.01'!O250="","",'AMD.03.01'!O250)</f>
        <v/>
      </c>
      <c r="AO246" s="10">
        <f>IF('AMD.03.01'!P250="",0,'AMD.03.01'!P250)</f>
        <v>0</v>
      </c>
      <c r="AP246" s="23">
        <f>SUM($AR$3:AR246)</f>
        <v>4</v>
      </c>
      <c r="AQ246"/>
      <c r="AR246"/>
      <c r="AS246"/>
    </row>
    <row r="247" spans="22:45" ht="15.75" thickBot="1">
      <c r="V247" s="4" t="str">
        <f t="shared" si="15"/>
        <v>amla_ga:EH</v>
      </c>
      <c r="W247" t="s">
        <v>918</v>
      </c>
      <c r="X247" s="6" t="s">
        <v>919</v>
      </c>
      <c r="AM247" s="2">
        <f>'AMD.03.01'!D251</f>
        <v>0</v>
      </c>
      <c r="AN247" s="10" t="str">
        <f>IF('AMD.03.01'!O251="","",'AMD.03.01'!O251)</f>
        <v/>
      </c>
      <c r="AO247" s="10">
        <f>IF('AMD.03.01'!P251="",0,'AMD.03.01'!P251)</f>
        <v>0</v>
      </c>
      <c r="AP247" s="23">
        <f>SUM($AR$3:AR247)</f>
        <v>4</v>
      </c>
      <c r="AQ247"/>
      <c r="AR247"/>
      <c r="AS247"/>
    </row>
    <row r="248" spans="22:45" ht="15.75" thickBot="1">
      <c r="V248" s="4" t="str">
        <f t="shared" si="15"/>
        <v>amla_ga:YE</v>
      </c>
      <c r="W248" t="s">
        <v>920</v>
      </c>
      <c r="X248" s="6" t="s">
        <v>921</v>
      </c>
      <c r="AM248" s="2">
        <f>'AMD.03.01'!D252</f>
        <v>0</v>
      </c>
      <c r="AN248" s="10" t="str">
        <f>IF('AMD.03.01'!O252="","",'AMD.03.01'!O252)</f>
        <v/>
      </c>
      <c r="AO248" s="10">
        <f>IF('AMD.03.01'!P252="",0,'AMD.03.01'!P252)</f>
        <v>0</v>
      </c>
      <c r="AP248" s="23">
        <f>SUM($AR$3:AR248)</f>
        <v>4</v>
      </c>
      <c r="AQ248"/>
      <c r="AR248"/>
      <c r="AS248"/>
    </row>
    <row r="249" spans="22:45" ht="15.75" thickBot="1">
      <c r="V249" s="4" t="str">
        <f t="shared" si="15"/>
        <v>amla_ga:ZM</v>
      </c>
      <c r="W249" t="s">
        <v>923</v>
      </c>
      <c r="X249" s="6" t="s">
        <v>924</v>
      </c>
      <c r="AM249" s="2">
        <f>'AMD.03.01'!D253</f>
        <v>0</v>
      </c>
      <c r="AN249" s="10" t="str">
        <f>IF('AMD.03.01'!O253="","",'AMD.03.01'!O253)</f>
        <v/>
      </c>
      <c r="AO249" s="10">
        <f>IF('AMD.03.01'!P253="",0,'AMD.03.01'!P253)</f>
        <v>0</v>
      </c>
      <c r="AP249" s="23">
        <f>SUM($AR$3:AR249)</f>
        <v>4</v>
      </c>
      <c r="AQ249"/>
      <c r="AR249"/>
      <c r="AS249"/>
    </row>
    <row r="250" spans="22:45" ht="15.75" thickBot="1">
      <c r="V250" s="4" t="str">
        <f t="shared" si="15"/>
        <v>amla_ga:ZW</v>
      </c>
      <c r="W250" t="s">
        <v>925</v>
      </c>
      <c r="X250" s="6" t="s">
        <v>926</v>
      </c>
      <c r="AM250" s="2">
        <f>'AMD.03.01'!D254</f>
        <v>0</v>
      </c>
      <c r="AN250" s="10" t="str">
        <f>IF('AMD.03.01'!O254="","",'AMD.03.01'!O254)</f>
        <v/>
      </c>
      <c r="AO250" s="10">
        <f>IF('AMD.03.01'!P254="",0,'AMD.03.01'!P254)</f>
        <v>0</v>
      </c>
      <c r="AP250" s="23">
        <f>SUM($AR$3:AR250)</f>
        <v>4</v>
      </c>
      <c r="AQ250"/>
      <c r="AR250"/>
      <c r="AS250"/>
    </row>
    <row r="251" spans="22:45" ht="15.75" thickBot="1">
      <c r="V251" s="4" t="str">
        <f t="shared" si="15"/>
        <v>amla_ga:AX</v>
      </c>
      <c r="W251" t="s">
        <v>927</v>
      </c>
      <c r="X251" s="6" t="s">
        <v>928</v>
      </c>
      <c r="AM251" s="2">
        <f>'AMD.03.01'!D255</f>
        <v>0</v>
      </c>
      <c r="AN251" s="10" t="str">
        <f>IF('AMD.03.01'!O255="","",'AMD.03.01'!O255)</f>
        <v/>
      </c>
      <c r="AO251" s="10">
        <f>IF('AMD.03.01'!P255="",0,'AMD.03.01'!P255)</f>
        <v>0</v>
      </c>
      <c r="AP251" s="23">
        <f>SUM($AR$3:AR251)</f>
        <v>4</v>
      </c>
      <c r="AQ251"/>
      <c r="AR251"/>
      <c r="AS251"/>
    </row>
    <row r="252" spans="22:45">
      <c r="AP252" s="2">
        <f>'AMD.03.01'!D256</f>
        <v>0</v>
      </c>
      <c r="AQ252" s="10" t="str">
        <f>IF('AMD.03.01'!O256="","",'AMD.03.01'!O256)</f>
        <v/>
      </c>
      <c r="AR252" s="10">
        <f>IF('AMD.03.01'!P256="",0,'AMD.03.01'!P256)</f>
        <v>0</v>
      </c>
      <c r="AS252" s="23">
        <f>SUM($AR$3:AR252)</f>
        <v>4</v>
      </c>
    </row>
    <row r="253" spans="22:45">
      <c r="AP253" s="2">
        <f>'AMD.03.01'!D257</f>
        <v>0</v>
      </c>
      <c r="AQ253" s="10" t="str">
        <f>IF('AMD.03.01'!O257="","",'AMD.03.01'!O257)</f>
        <v/>
      </c>
      <c r="AR253" s="10">
        <f>IF('AMD.03.01'!P257="",0,'AMD.03.01'!P257)</f>
        <v>0</v>
      </c>
      <c r="AS253" s="23">
        <f>SUM($AR$3:AR253)</f>
        <v>4</v>
      </c>
    </row>
    <row r="254" spans="22:45">
      <c r="AP254" s="2">
        <f>'AMD.03.01'!D258</f>
        <v>0</v>
      </c>
      <c r="AQ254" s="10" t="str">
        <f>IF('AMD.03.01'!O258="","",'AMD.03.01'!O258)</f>
        <v/>
      </c>
      <c r="AR254" s="10">
        <f>IF('AMD.03.01'!P258="",0,'AMD.03.01'!P258)</f>
        <v>0</v>
      </c>
      <c r="AS254" s="23">
        <f>SUM($AR$3:AR254)</f>
        <v>4</v>
      </c>
    </row>
    <row r="255" spans="22:45">
      <c r="AP255" s="2">
        <f>'AMD.03.01'!D259</f>
        <v>0</v>
      </c>
      <c r="AQ255" s="10" t="str">
        <f>IF('AMD.03.01'!O259="","",'AMD.03.01'!O259)</f>
        <v/>
      </c>
      <c r="AR255" s="10">
        <f>IF('AMD.03.01'!P259="",0,'AMD.03.01'!P259)</f>
        <v>0</v>
      </c>
      <c r="AS255" s="23">
        <f>SUM($AR$3:AR255)</f>
        <v>4</v>
      </c>
    </row>
    <row r="256" spans="22:45">
      <c r="AP256" s="2">
        <f>'AMD.03.01'!D260</f>
        <v>0</v>
      </c>
      <c r="AQ256" s="10" t="str">
        <f>IF('AMD.03.01'!O260="","",'AMD.03.01'!O260)</f>
        <v/>
      </c>
      <c r="AR256" s="10">
        <f>IF('AMD.03.01'!P260="",0,'AMD.03.01'!P260)</f>
        <v>0</v>
      </c>
      <c r="AS256" s="23">
        <f>SUM($AR$3:AR256)</f>
        <v>4</v>
      </c>
    </row>
    <row r="257" spans="42:45">
      <c r="AP257" s="2">
        <f>'AMD.03.01'!D261</f>
        <v>0</v>
      </c>
      <c r="AQ257" s="10" t="str">
        <f>IF('AMD.03.01'!O261="","",'AMD.03.01'!O261)</f>
        <v/>
      </c>
      <c r="AR257" s="10">
        <f>IF('AMD.03.01'!P261="",0,'AMD.03.01'!P261)</f>
        <v>0</v>
      </c>
      <c r="AS257" s="23">
        <f>SUM($AR$3:AR257)</f>
        <v>4</v>
      </c>
    </row>
    <row r="258" spans="42:45">
      <c r="AP258" s="2">
        <f>'AMD.03.01'!D262</f>
        <v>0</v>
      </c>
      <c r="AQ258" s="10" t="str">
        <f>IF('AMD.03.01'!O262="","",'AMD.03.01'!O262)</f>
        <v/>
      </c>
      <c r="AR258" s="10">
        <f>IF('AMD.03.01'!P262="",0,'AMD.03.01'!P262)</f>
        <v>0</v>
      </c>
      <c r="AS258" s="23">
        <f>SUM($AR$3:AR258)</f>
        <v>4</v>
      </c>
    </row>
    <row r="259" spans="42:45">
      <c r="AP259" s="2">
        <f>'AMD.03.01'!D263</f>
        <v>0</v>
      </c>
      <c r="AQ259" s="10" t="str">
        <f>IF('AMD.03.01'!O263="","",'AMD.03.01'!O263)</f>
        <v/>
      </c>
      <c r="AR259" s="10">
        <f>IF('AMD.03.01'!P263="",0,'AMD.03.01'!P263)</f>
        <v>0</v>
      </c>
      <c r="AS259" s="23">
        <f>SUM($AR$3:AR259)</f>
        <v>4</v>
      </c>
    </row>
    <row r="260" spans="42:45">
      <c r="AP260" s="2">
        <f>'AMD.03.01'!D264</f>
        <v>0</v>
      </c>
      <c r="AQ260" s="10" t="str">
        <f>IF('AMD.03.01'!O264="","",'AMD.03.01'!O264)</f>
        <v/>
      </c>
      <c r="AR260" s="10">
        <f>IF('AMD.03.01'!P264="",0,'AMD.03.01'!P264)</f>
        <v>0</v>
      </c>
      <c r="AS260" s="23">
        <f>SUM($AR$3:AR260)</f>
        <v>4</v>
      </c>
    </row>
    <row r="261" spans="42:45">
      <c r="AP261" s="2">
        <f>'AMD.03.01'!D265</f>
        <v>0</v>
      </c>
      <c r="AQ261" s="10" t="str">
        <f>IF('AMD.03.01'!O265="","",'AMD.03.01'!O265)</f>
        <v/>
      </c>
      <c r="AR261" s="10">
        <f>IF('AMD.03.01'!P265="",0,'AMD.03.01'!P265)</f>
        <v>0</v>
      </c>
      <c r="AS261" s="23">
        <f>SUM($AR$3:AR261)</f>
        <v>4</v>
      </c>
    </row>
    <row r="262" spans="42:45">
      <c r="AP262" s="2">
        <f>'AMD.03.01'!D266</f>
        <v>0</v>
      </c>
      <c r="AQ262" s="10" t="str">
        <f>IF('AMD.03.01'!O266="","",'AMD.03.01'!O266)</f>
        <v/>
      </c>
      <c r="AR262" s="10">
        <f>IF('AMD.03.01'!P266="",0,'AMD.03.01'!P266)</f>
        <v>0</v>
      </c>
      <c r="AS262" s="23">
        <f>SUM($AR$3:AR262)</f>
        <v>4</v>
      </c>
    </row>
    <row r="263" spans="42:45">
      <c r="AP263" s="2">
        <f>'AMD.03.01'!D267</f>
        <v>0</v>
      </c>
      <c r="AQ263" s="10" t="str">
        <f>IF('AMD.03.01'!O267="","",'AMD.03.01'!O267)</f>
        <v/>
      </c>
      <c r="AR263" s="10">
        <f>IF('AMD.03.01'!P267="",0,'AMD.03.01'!P267)</f>
        <v>0</v>
      </c>
      <c r="AS263" s="23">
        <f>SUM($AR$3:AR263)</f>
        <v>4</v>
      </c>
    </row>
    <row r="264" spans="42:45">
      <c r="AP264" s="2">
        <f>'AMD.03.01'!D268</f>
        <v>0</v>
      </c>
      <c r="AQ264" s="10" t="str">
        <f>IF('AMD.03.01'!O268="","",'AMD.03.01'!O268)</f>
        <v/>
      </c>
      <c r="AR264" s="10">
        <f>IF('AMD.03.01'!P268="",0,'AMD.03.01'!P268)</f>
        <v>0</v>
      </c>
      <c r="AS264" s="23">
        <f>SUM($AR$3:AR264)</f>
        <v>4</v>
      </c>
    </row>
    <row r="265" spans="42:45">
      <c r="AP265" s="2">
        <f>'AMD.03.01'!D269</f>
        <v>0</v>
      </c>
      <c r="AQ265" s="10" t="str">
        <f>IF('AMD.03.01'!O269="","",'AMD.03.01'!O269)</f>
        <v/>
      </c>
      <c r="AR265" s="10">
        <f>IF('AMD.03.01'!P269="",0,'AMD.03.01'!P269)</f>
        <v>0</v>
      </c>
      <c r="AS265" s="23">
        <f>SUM($AR$3:AR265)</f>
        <v>4</v>
      </c>
    </row>
    <row r="266" spans="42:45">
      <c r="AP266" s="2">
        <f>'AMD.03.01'!D270</f>
        <v>0</v>
      </c>
      <c r="AQ266" s="10" t="str">
        <f>IF('AMD.03.01'!O270="","",'AMD.03.01'!O270)</f>
        <v/>
      </c>
      <c r="AR266" s="10">
        <f>IF('AMD.03.01'!P270="",0,'AMD.03.01'!P270)</f>
        <v>0</v>
      </c>
      <c r="AS266" s="23">
        <f>SUM($AR$3:AR266)</f>
        <v>4</v>
      </c>
    </row>
    <row r="267" spans="42:45">
      <c r="AP267" s="2">
        <f>'AMD.03.01'!D271</f>
        <v>0</v>
      </c>
      <c r="AQ267" s="10" t="str">
        <f>IF('AMD.03.01'!O271="","",'AMD.03.01'!O271)</f>
        <v/>
      </c>
      <c r="AR267" s="10">
        <f>IF('AMD.03.01'!P271="",0,'AMD.03.01'!P271)</f>
        <v>0</v>
      </c>
      <c r="AS267" s="23">
        <f>SUM($AR$3:AR267)</f>
        <v>4</v>
      </c>
    </row>
    <row r="268" spans="42:45">
      <c r="AP268" s="2">
        <f>'AMD.03.01'!D272</f>
        <v>0</v>
      </c>
      <c r="AQ268" s="10" t="str">
        <f>IF('AMD.03.01'!O272="","",'AMD.03.01'!O272)</f>
        <v/>
      </c>
      <c r="AR268" s="10">
        <f>IF('AMD.03.01'!P272="",0,'AMD.03.01'!P272)</f>
        <v>0</v>
      </c>
      <c r="AS268" s="23">
        <f>SUM($AR$3:AR268)</f>
        <v>4</v>
      </c>
    </row>
    <row r="269" spans="42:45">
      <c r="AP269" s="2">
        <f>'AMD.03.01'!D273</f>
        <v>0</v>
      </c>
      <c r="AQ269" s="10" t="str">
        <f>IF('AMD.03.01'!O273="","",'AMD.03.01'!O273)</f>
        <v/>
      </c>
      <c r="AR269" s="10">
        <f>IF('AMD.03.01'!P273="",0,'AMD.03.01'!P273)</f>
        <v>0</v>
      </c>
      <c r="AS269" s="23">
        <f>SUM($AR$3:AR269)</f>
        <v>4</v>
      </c>
    </row>
    <row r="270" spans="42:45">
      <c r="AP270" s="2">
        <f>'AMD.03.01'!D274</f>
        <v>0</v>
      </c>
      <c r="AQ270" s="10" t="str">
        <f>IF('AMD.03.01'!O274="","",'AMD.03.01'!O274)</f>
        <v/>
      </c>
      <c r="AR270" s="10">
        <f>IF('AMD.03.01'!P274="",0,'AMD.03.01'!P274)</f>
        <v>0</v>
      </c>
      <c r="AS270" s="23">
        <f>SUM($AR$3:AR270)</f>
        <v>4</v>
      </c>
    </row>
    <row r="271" spans="42:45">
      <c r="AP271" s="2">
        <f>'AMD.03.01'!D275</f>
        <v>0</v>
      </c>
      <c r="AQ271" s="10" t="str">
        <f>IF('AMD.03.01'!O275="","",'AMD.03.01'!O275)</f>
        <v/>
      </c>
      <c r="AR271" s="10">
        <f>IF('AMD.03.01'!P275="",0,'AMD.03.01'!P275)</f>
        <v>0</v>
      </c>
      <c r="AS271" s="23">
        <f>SUM($AR$3:AR271)</f>
        <v>4</v>
      </c>
    </row>
    <row r="272" spans="42:45">
      <c r="AP272" s="2">
        <f>'AMD.03.01'!D276</f>
        <v>0</v>
      </c>
      <c r="AQ272" s="10" t="str">
        <f>IF('AMD.03.01'!O276="","",'AMD.03.01'!O276)</f>
        <v/>
      </c>
      <c r="AR272" s="10">
        <f>IF('AMD.03.01'!P276="",0,'AMD.03.01'!P276)</f>
        <v>0</v>
      </c>
      <c r="AS272" s="23">
        <f>SUM($AR$3:AR272)</f>
        <v>4</v>
      </c>
    </row>
    <row r="273" spans="42:45">
      <c r="AP273" s="2">
        <f>'AMD.03.01'!D277</f>
        <v>0</v>
      </c>
      <c r="AQ273" s="10" t="str">
        <f>IF('AMD.03.01'!O277="","",'AMD.03.01'!O277)</f>
        <v/>
      </c>
      <c r="AR273" s="10">
        <f>IF('AMD.03.01'!P277="",0,'AMD.03.01'!P277)</f>
        <v>0</v>
      </c>
      <c r="AS273" s="23">
        <f>SUM($AR$3:AR273)</f>
        <v>4</v>
      </c>
    </row>
    <row r="274" spans="42:45">
      <c r="AP274" s="2">
        <f>'AMD.03.01'!D278</f>
        <v>0</v>
      </c>
      <c r="AQ274" s="10" t="str">
        <f>IF('AMD.03.01'!O278="","",'AMD.03.01'!O278)</f>
        <v/>
      </c>
      <c r="AR274" s="10">
        <f>IF('AMD.03.01'!P278="",0,'AMD.03.01'!P278)</f>
        <v>0</v>
      </c>
      <c r="AS274" s="23">
        <f>SUM($AR$3:AR274)</f>
        <v>4</v>
      </c>
    </row>
    <row r="275" spans="42:45">
      <c r="AP275" s="2">
        <f>'AMD.03.01'!D279</f>
        <v>0</v>
      </c>
      <c r="AQ275" s="10" t="str">
        <f>IF('AMD.03.01'!O279="","",'AMD.03.01'!O279)</f>
        <v/>
      </c>
      <c r="AR275" s="10">
        <f>IF('AMD.03.01'!P279="",0,'AMD.03.01'!P279)</f>
        <v>0</v>
      </c>
      <c r="AS275" s="23">
        <f>SUM($AR$3:AR275)</f>
        <v>4</v>
      </c>
    </row>
    <row r="276" spans="42:45">
      <c r="AP276" s="2">
        <f>'AMD.03.01'!D280</f>
        <v>0</v>
      </c>
      <c r="AQ276" s="10" t="str">
        <f>IF('AMD.03.01'!O280="","",'AMD.03.01'!O280)</f>
        <v/>
      </c>
      <c r="AR276" s="10">
        <f>IF('AMD.03.01'!P280="",0,'AMD.03.01'!P280)</f>
        <v>0</v>
      </c>
      <c r="AS276" s="23">
        <f>SUM($AR$3:AR276)</f>
        <v>4</v>
      </c>
    </row>
    <row r="277" spans="42:45">
      <c r="AP277" s="2">
        <f>'AMD.03.01'!D281</f>
        <v>0</v>
      </c>
      <c r="AQ277" s="10" t="str">
        <f>IF('AMD.03.01'!O281="","",'AMD.03.01'!O281)</f>
        <v/>
      </c>
      <c r="AR277" s="10">
        <f>IF('AMD.03.01'!P281="",0,'AMD.03.01'!P281)</f>
        <v>0</v>
      </c>
      <c r="AS277" s="23">
        <f>SUM($AR$3:AR277)</f>
        <v>4</v>
      </c>
    </row>
    <row r="278" spans="42:45">
      <c r="AP278" s="2">
        <f>'AMD.03.01'!D282</f>
        <v>0</v>
      </c>
      <c r="AQ278" s="10" t="str">
        <f>IF('AMD.03.01'!O282="","",'AMD.03.01'!O282)</f>
        <v/>
      </c>
      <c r="AR278" s="10">
        <f>IF('AMD.03.01'!P282="",0,'AMD.03.01'!P282)</f>
        <v>0</v>
      </c>
      <c r="AS278" s="23">
        <f>SUM($AR$3:AR278)</f>
        <v>4</v>
      </c>
    </row>
    <row r="279" spans="42:45">
      <c r="AP279" s="2">
        <f>'AMD.03.01'!D283</f>
        <v>0</v>
      </c>
      <c r="AQ279" s="10" t="str">
        <f>IF('AMD.03.01'!O283="","",'AMD.03.01'!O283)</f>
        <v/>
      </c>
      <c r="AR279" s="10">
        <f>IF('AMD.03.01'!P283="",0,'AMD.03.01'!P283)</f>
        <v>0</v>
      </c>
      <c r="AS279" s="23">
        <f>SUM($AR$3:AR279)</f>
        <v>4</v>
      </c>
    </row>
    <row r="280" spans="42:45">
      <c r="AP280" s="2">
        <f>'AMD.03.01'!D284</f>
        <v>0</v>
      </c>
      <c r="AQ280" s="10" t="str">
        <f>IF('AMD.03.01'!O284="","",'AMD.03.01'!O284)</f>
        <v/>
      </c>
      <c r="AR280" s="10">
        <f>IF('AMD.03.01'!P284="",0,'AMD.03.01'!P284)</f>
        <v>0</v>
      </c>
      <c r="AS280" s="23">
        <f>SUM($AR$3:AR280)</f>
        <v>4</v>
      </c>
    </row>
    <row r="281" spans="42:45">
      <c r="AP281" s="2">
        <f>'AMD.03.01'!D285</f>
        <v>0</v>
      </c>
      <c r="AQ281" s="10" t="str">
        <f>IF('AMD.03.01'!O285="","",'AMD.03.01'!O285)</f>
        <v/>
      </c>
      <c r="AR281" s="10">
        <f>IF('AMD.03.01'!P285="",0,'AMD.03.01'!P285)</f>
        <v>0</v>
      </c>
      <c r="AS281" s="23">
        <f>SUM($AR$3:AR281)</f>
        <v>4</v>
      </c>
    </row>
    <row r="282" spans="42:45">
      <c r="AP282" s="2">
        <f>'AMD.03.01'!D286</f>
        <v>0</v>
      </c>
      <c r="AQ282" s="10" t="str">
        <f>IF('AMD.03.01'!O286="","",'AMD.03.01'!O286)</f>
        <v/>
      </c>
      <c r="AR282" s="10">
        <f>IF('AMD.03.01'!P286="",0,'AMD.03.01'!P286)</f>
        <v>0</v>
      </c>
      <c r="AS282" s="23">
        <f>SUM($AR$3:AR282)</f>
        <v>4</v>
      </c>
    </row>
    <row r="283" spans="42:45">
      <c r="AP283" s="2">
        <f>'AMD.03.01'!D287</f>
        <v>0</v>
      </c>
      <c r="AQ283" s="10" t="str">
        <f>IF('AMD.03.01'!O287="","",'AMD.03.01'!O287)</f>
        <v/>
      </c>
      <c r="AR283" s="10">
        <f>IF('AMD.03.01'!P287="",0,'AMD.03.01'!P287)</f>
        <v>0</v>
      </c>
      <c r="AS283" s="23">
        <f>SUM($AR$3:AR283)</f>
        <v>4</v>
      </c>
    </row>
    <row r="284" spans="42:45">
      <c r="AP284" s="2">
        <f>'AMD.03.01'!D288</f>
        <v>0</v>
      </c>
      <c r="AQ284" s="10" t="str">
        <f>IF('AMD.03.01'!O288="","",'AMD.03.01'!O288)</f>
        <v/>
      </c>
      <c r="AR284" s="10">
        <f>IF('AMD.03.01'!P288="",0,'AMD.03.01'!P288)</f>
        <v>0</v>
      </c>
      <c r="AS284" s="23">
        <f>SUM($AR$3:AR284)</f>
        <v>4</v>
      </c>
    </row>
    <row r="285" spans="42:45">
      <c r="AP285" s="2">
        <f>'AMD.03.01'!D289</f>
        <v>0</v>
      </c>
      <c r="AQ285" s="10" t="str">
        <f>IF('AMD.03.01'!O289="","",'AMD.03.01'!O289)</f>
        <v/>
      </c>
      <c r="AR285" s="10">
        <f>IF('AMD.03.01'!P289="",0,'AMD.03.01'!P289)</f>
        <v>0</v>
      </c>
      <c r="AS285" s="23">
        <f>SUM($AR$3:AR285)</f>
        <v>4</v>
      </c>
    </row>
    <row r="286" spans="42:45">
      <c r="AP286" s="2">
        <f>'AMD.03.01'!D290</f>
        <v>0</v>
      </c>
      <c r="AQ286" s="10" t="str">
        <f>IF('AMD.03.01'!O290="","",'AMD.03.01'!O290)</f>
        <v/>
      </c>
      <c r="AR286" s="10">
        <f>IF('AMD.03.01'!P290="",0,'AMD.03.01'!P290)</f>
        <v>0</v>
      </c>
      <c r="AS286" s="23">
        <f>SUM($AR$3:AR286)</f>
        <v>4</v>
      </c>
    </row>
    <row r="287" spans="42:45">
      <c r="AP287" s="2">
        <f>'AMD.03.01'!D291</f>
        <v>0</v>
      </c>
      <c r="AQ287" s="10" t="str">
        <f>IF('AMD.03.01'!O291="","",'AMD.03.01'!O291)</f>
        <v/>
      </c>
      <c r="AR287" s="10">
        <f>IF('AMD.03.01'!P291="",0,'AMD.03.01'!P291)</f>
        <v>0</v>
      </c>
      <c r="AS287" s="23">
        <f>SUM($AR$3:AR287)</f>
        <v>4</v>
      </c>
    </row>
    <row r="288" spans="42:45">
      <c r="AP288" s="2">
        <f>'AMD.03.01'!D292</f>
        <v>0</v>
      </c>
      <c r="AQ288" s="10" t="str">
        <f>IF('AMD.03.01'!O292="","",'AMD.03.01'!O292)</f>
        <v/>
      </c>
      <c r="AR288" s="10">
        <f>IF('AMD.03.01'!P292="",0,'AMD.03.01'!P292)</f>
        <v>0</v>
      </c>
      <c r="AS288" s="23">
        <f>SUM($AR$3:AR288)</f>
        <v>4</v>
      </c>
    </row>
    <row r="289" spans="42:45">
      <c r="AP289" s="2">
        <f>'AMD.03.01'!D293</f>
        <v>0</v>
      </c>
      <c r="AQ289" s="10" t="str">
        <f>IF('AMD.03.01'!O293="","",'AMD.03.01'!O293)</f>
        <v/>
      </c>
      <c r="AR289" s="10">
        <f>IF('AMD.03.01'!P293="",0,'AMD.03.01'!P293)</f>
        <v>0</v>
      </c>
      <c r="AS289" s="23">
        <f>SUM($AR$3:AR289)</f>
        <v>4</v>
      </c>
    </row>
    <row r="290" spans="42:45">
      <c r="AP290" s="2">
        <f>'AMD.03.01'!D294</f>
        <v>0</v>
      </c>
      <c r="AQ290" s="10" t="str">
        <f>IF('AMD.03.01'!O294="","",'AMD.03.01'!O294)</f>
        <v/>
      </c>
      <c r="AR290" s="10">
        <f>IF('AMD.03.01'!P294="",0,'AMD.03.01'!P294)</f>
        <v>0</v>
      </c>
      <c r="AS290" s="23">
        <f>SUM($AR$3:AR290)</f>
        <v>4</v>
      </c>
    </row>
    <row r="291" spans="42:45">
      <c r="AP291" s="2">
        <f>'AMD.03.01'!D295</f>
        <v>0</v>
      </c>
      <c r="AQ291" s="10" t="str">
        <f>IF('AMD.03.01'!O295="","",'AMD.03.01'!O295)</f>
        <v/>
      </c>
      <c r="AR291" s="10">
        <f>IF('AMD.03.01'!P295="",0,'AMD.03.01'!P295)</f>
        <v>0</v>
      </c>
      <c r="AS291" s="23">
        <f>SUM($AR$3:AR291)</f>
        <v>4</v>
      </c>
    </row>
    <row r="292" spans="42:45">
      <c r="AP292" s="2">
        <f>'AMD.03.01'!D296</f>
        <v>0</v>
      </c>
      <c r="AQ292" s="10" t="str">
        <f>IF('AMD.03.01'!O296="","",'AMD.03.01'!O296)</f>
        <v/>
      </c>
      <c r="AR292" s="10">
        <f>IF('AMD.03.01'!P296="",0,'AMD.03.01'!P296)</f>
        <v>0</v>
      </c>
      <c r="AS292" s="23">
        <f>SUM($AR$3:AR292)</f>
        <v>4</v>
      </c>
    </row>
    <row r="293" spans="42:45">
      <c r="AP293" s="2">
        <f>'AMD.03.01'!D297</f>
        <v>0</v>
      </c>
      <c r="AQ293" s="10" t="str">
        <f>IF('AMD.03.01'!O297="","",'AMD.03.01'!O297)</f>
        <v/>
      </c>
      <c r="AR293" s="10">
        <f>IF('AMD.03.01'!P297="",0,'AMD.03.01'!P297)</f>
        <v>0</v>
      </c>
      <c r="AS293" s="23">
        <f>SUM($AR$3:AR293)</f>
        <v>4</v>
      </c>
    </row>
    <row r="294" spans="42:45">
      <c r="AP294" s="2">
        <f>'AMD.03.01'!D298</f>
        <v>0</v>
      </c>
      <c r="AQ294" s="10" t="str">
        <f>IF('AMD.03.01'!O298="","",'AMD.03.01'!O298)</f>
        <v/>
      </c>
      <c r="AR294" s="10">
        <f>IF('AMD.03.01'!P298="",0,'AMD.03.01'!P298)</f>
        <v>0</v>
      </c>
      <c r="AS294" s="23">
        <f>SUM($AR$3:AR294)</f>
        <v>4</v>
      </c>
    </row>
    <row r="295" spans="42:45">
      <c r="AP295" s="2">
        <f>'AMD.03.01'!D299</f>
        <v>0</v>
      </c>
      <c r="AQ295" s="10" t="str">
        <f>IF('AMD.03.01'!O299="","",'AMD.03.01'!O299)</f>
        <v/>
      </c>
      <c r="AR295" s="10">
        <f>IF('AMD.03.01'!P299="",0,'AMD.03.01'!P299)</f>
        <v>0</v>
      </c>
      <c r="AS295" s="23">
        <f>SUM($AR$3:AR295)</f>
        <v>4</v>
      </c>
    </row>
    <row r="296" spans="42:45">
      <c r="AP296" s="2">
        <f>'AMD.03.01'!D300</f>
        <v>0</v>
      </c>
      <c r="AQ296" s="10" t="str">
        <f>IF('AMD.03.01'!O300="","",'AMD.03.01'!O300)</f>
        <v/>
      </c>
      <c r="AR296" s="10">
        <f>IF('AMD.03.01'!P300="",0,'AMD.03.01'!P300)</f>
        <v>0</v>
      </c>
      <c r="AS296" s="23">
        <f>SUM($AR$3:AR296)</f>
        <v>4</v>
      </c>
    </row>
    <row r="297" spans="42:45">
      <c r="AP297" s="2">
        <f>'AMD.03.01'!D301</f>
        <v>0</v>
      </c>
      <c r="AQ297" s="10" t="str">
        <f>IF('AMD.03.01'!O301="","",'AMD.03.01'!O301)</f>
        <v/>
      </c>
      <c r="AR297" s="10">
        <f>IF('AMD.03.01'!P301="",0,'AMD.03.01'!P301)</f>
        <v>0</v>
      </c>
      <c r="AS297" s="23">
        <f>SUM($AR$3:AR297)</f>
        <v>4</v>
      </c>
    </row>
    <row r="298" spans="42:45">
      <c r="AP298" s="2">
        <f>'AMD.03.01'!D302</f>
        <v>0</v>
      </c>
      <c r="AQ298" s="10" t="str">
        <f>IF('AMD.03.01'!O302="","",'AMD.03.01'!O302)</f>
        <v/>
      </c>
      <c r="AR298" s="10">
        <f>IF('AMD.03.01'!P302="",0,'AMD.03.01'!P302)</f>
        <v>0</v>
      </c>
      <c r="AS298" s="23">
        <f>SUM($AR$3:AR298)</f>
        <v>4</v>
      </c>
    </row>
    <row r="299" spans="42:45">
      <c r="AP299" s="2">
        <f>'AMD.03.01'!D303</f>
        <v>0</v>
      </c>
      <c r="AQ299" s="10" t="str">
        <f>IF('AMD.03.01'!O303="","",'AMD.03.01'!O303)</f>
        <v/>
      </c>
      <c r="AR299" s="10">
        <f>IF('AMD.03.01'!P303="",0,'AMD.03.01'!P303)</f>
        <v>0</v>
      </c>
      <c r="AS299" s="23">
        <f>SUM($AR$3:AR299)</f>
        <v>4</v>
      </c>
    </row>
    <row r="300" spans="42:45">
      <c r="AP300" s="2">
        <f>'AMD.03.01'!D304</f>
        <v>0</v>
      </c>
      <c r="AQ300" s="10" t="str">
        <f>IF('AMD.03.01'!O304="","",'AMD.03.01'!O304)</f>
        <v/>
      </c>
      <c r="AR300" s="10">
        <f>IF('AMD.03.01'!P304="",0,'AMD.03.01'!P304)</f>
        <v>0</v>
      </c>
      <c r="AS300" s="23">
        <f>SUM($AR$3:AR300)</f>
        <v>4</v>
      </c>
    </row>
    <row r="301" spans="42:45">
      <c r="AP301" s="2">
        <f>'AMD.03.01'!D305</f>
        <v>0</v>
      </c>
      <c r="AQ301" s="10" t="str">
        <f>IF('AMD.03.01'!O305="","",'AMD.03.01'!O305)</f>
        <v/>
      </c>
      <c r="AR301" s="10">
        <f>IF('AMD.03.01'!P305="",0,'AMD.03.01'!P305)</f>
        <v>0</v>
      </c>
      <c r="AS301" s="23">
        <f>SUM($AR$3:AR301)</f>
        <v>4</v>
      </c>
    </row>
    <row r="302" spans="42:45">
      <c r="AP302" s="2">
        <f>'AMD.03.01'!D306</f>
        <v>0</v>
      </c>
      <c r="AQ302" s="10" t="str">
        <f>IF('AMD.03.01'!O306="","",'AMD.03.01'!O306)</f>
        <v/>
      </c>
      <c r="AR302" s="10">
        <f>IF('AMD.03.01'!P306="",0,'AMD.03.01'!P306)</f>
        <v>0</v>
      </c>
      <c r="AS302" s="23">
        <f>SUM($AR$3:AR302)</f>
        <v>4</v>
      </c>
    </row>
    <row r="303" spans="42:45">
      <c r="AP303" s="2">
        <f>'AMD.03.01'!D307</f>
        <v>0</v>
      </c>
      <c r="AQ303" s="10" t="str">
        <f>IF('AMD.03.01'!O307="","",'AMD.03.01'!O307)</f>
        <v/>
      </c>
      <c r="AR303" s="10">
        <f>IF('AMD.03.01'!P307="",0,'AMD.03.01'!P307)</f>
        <v>0</v>
      </c>
      <c r="AS303" s="23">
        <f>SUM($AR$3:AR303)</f>
        <v>4</v>
      </c>
    </row>
    <row r="304" spans="42:45">
      <c r="AP304" s="2">
        <f>'AMD.03.01'!D308</f>
        <v>0</v>
      </c>
      <c r="AQ304" s="10" t="str">
        <f>IF('AMD.03.01'!O308="","",'AMD.03.01'!O308)</f>
        <v/>
      </c>
      <c r="AR304" s="10">
        <f>IF('AMD.03.01'!P308="",0,'AMD.03.01'!P308)</f>
        <v>0</v>
      </c>
      <c r="AS304" s="23">
        <f>SUM($AR$3:AR304)</f>
        <v>4</v>
      </c>
    </row>
    <row r="305" spans="42:45">
      <c r="AP305" s="2">
        <f>'AMD.03.01'!D309</f>
        <v>0</v>
      </c>
      <c r="AQ305" s="10" t="str">
        <f>IF('AMD.03.01'!O309="","",'AMD.03.01'!O309)</f>
        <v/>
      </c>
      <c r="AR305" s="10">
        <f>IF('AMD.03.01'!P309="",0,'AMD.03.01'!P309)</f>
        <v>0</v>
      </c>
      <c r="AS305" s="23">
        <f>SUM($AR$3:AR305)</f>
        <v>4</v>
      </c>
    </row>
    <row r="306" spans="42:45">
      <c r="AP306" s="2">
        <f>'AMD.03.01'!D310</f>
        <v>0</v>
      </c>
      <c r="AQ306" s="10" t="str">
        <f>IF('AMD.03.01'!O310="","",'AMD.03.01'!O310)</f>
        <v/>
      </c>
      <c r="AR306" s="10">
        <f>IF('AMD.03.01'!P310="",0,'AMD.03.01'!P310)</f>
        <v>0</v>
      </c>
      <c r="AS306" s="23">
        <f>SUM($AR$3:AR306)</f>
        <v>4</v>
      </c>
    </row>
    <row r="307" spans="42:45">
      <c r="AP307" s="2">
        <f>'AMD.03.01'!D311</f>
        <v>0</v>
      </c>
      <c r="AQ307" s="10" t="str">
        <f>IF('AMD.03.01'!O311="","",'AMD.03.01'!O311)</f>
        <v/>
      </c>
      <c r="AR307" s="10">
        <f>IF('AMD.03.01'!P311="",0,'AMD.03.01'!P311)</f>
        <v>0</v>
      </c>
      <c r="AS307" s="23">
        <f>SUM($AR$3:AR307)</f>
        <v>4</v>
      </c>
    </row>
    <row r="308" spans="42:45">
      <c r="AP308" s="2">
        <f>'AMD.03.01'!D312</f>
        <v>0</v>
      </c>
      <c r="AQ308" s="10" t="str">
        <f>IF('AMD.03.01'!O312="","",'AMD.03.01'!O312)</f>
        <v/>
      </c>
      <c r="AR308" s="10">
        <f>IF('AMD.03.01'!P312="",0,'AMD.03.01'!P312)</f>
        <v>0</v>
      </c>
      <c r="AS308" s="23">
        <f>SUM($AR$3:AR308)</f>
        <v>4</v>
      </c>
    </row>
    <row r="309" spans="42:45">
      <c r="AP309" s="2">
        <f>'AMD.03.01'!D313</f>
        <v>0</v>
      </c>
      <c r="AQ309" s="10" t="str">
        <f>IF('AMD.03.01'!O313="","",'AMD.03.01'!O313)</f>
        <v/>
      </c>
      <c r="AR309" s="10">
        <f>IF('AMD.03.01'!P313="",0,'AMD.03.01'!P313)</f>
        <v>0</v>
      </c>
      <c r="AS309" s="23">
        <f>SUM($AR$3:AR309)</f>
        <v>4</v>
      </c>
    </row>
    <row r="310" spans="42:45">
      <c r="AP310" s="2">
        <f>'AMD.03.01'!D314</f>
        <v>0</v>
      </c>
      <c r="AQ310" s="10" t="str">
        <f>IF('AMD.03.01'!O314="","",'AMD.03.01'!O314)</f>
        <v/>
      </c>
      <c r="AR310" s="10">
        <f>IF('AMD.03.01'!P314="",0,'AMD.03.01'!P314)</f>
        <v>0</v>
      </c>
      <c r="AS310" s="23">
        <f>SUM($AR$3:AR310)</f>
        <v>4</v>
      </c>
    </row>
    <row r="311" spans="42:45">
      <c r="AP311" s="2">
        <f>'AMD.03.01'!D315</f>
        <v>0</v>
      </c>
      <c r="AQ311" s="10" t="str">
        <f>IF('AMD.03.01'!O315="","",'AMD.03.01'!O315)</f>
        <v/>
      </c>
      <c r="AR311" s="10">
        <f>IF('AMD.03.01'!P315="",0,'AMD.03.01'!P315)</f>
        <v>0</v>
      </c>
      <c r="AS311" s="23">
        <f>SUM($AR$3:AR311)</f>
        <v>4</v>
      </c>
    </row>
    <row r="312" spans="42:45">
      <c r="AP312" s="2">
        <f>'AMD.03.01'!D316</f>
        <v>0</v>
      </c>
      <c r="AQ312" s="10" t="str">
        <f>IF('AMD.03.01'!O316="","",'AMD.03.01'!O316)</f>
        <v/>
      </c>
      <c r="AR312" s="10">
        <f>IF('AMD.03.01'!P316="",0,'AMD.03.01'!P316)</f>
        <v>0</v>
      </c>
      <c r="AS312" s="23">
        <f>SUM($AR$3:AR312)</f>
        <v>4</v>
      </c>
    </row>
    <row r="313" spans="42:45">
      <c r="AP313" s="2">
        <f>'AMD.03.01'!D317</f>
        <v>0</v>
      </c>
      <c r="AQ313" s="10" t="str">
        <f>IF('AMD.03.01'!O317="","",'AMD.03.01'!O317)</f>
        <v/>
      </c>
      <c r="AR313" s="10">
        <f>IF('AMD.03.01'!P317="",0,'AMD.03.01'!P317)</f>
        <v>0</v>
      </c>
      <c r="AS313" s="23">
        <f>SUM($AR$3:AR313)</f>
        <v>4</v>
      </c>
    </row>
    <row r="314" spans="42:45">
      <c r="AP314" s="2">
        <f>'AMD.03.01'!D318</f>
        <v>0</v>
      </c>
      <c r="AQ314" s="10" t="str">
        <f>IF('AMD.03.01'!O318="","",'AMD.03.01'!O318)</f>
        <v/>
      </c>
      <c r="AR314" s="10">
        <f>IF('AMD.03.01'!P318="",0,'AMD.03.01'!P318)</f>
        <v>0</v>
      </c>
      <c r="AS314" s="23">
        <f>SUM($AR$3:AR314)</f>
        <v>4</v>
      </c>
    </row>
    <row r="315" spans="42:45">
      <c r="AP315" s="2">
        <f>'AMD.03.01'!D319</f>
        <v>0</v>
      </c>
      <c r="AQ315" s="10" t="str">
        <f>IF('AMD.03.01'!O319="","",'AMD.03.01'!O319)</f>
        <v/>
      </c>
      <c r="AR315" s="10">
        <f>IF('AMD.03.01'!P319="",0,'AMD.03.01'!P319)</f>
        <v>0</v>
      </c>
      <c r="AS315" s="23">
        <f>SUM($AR$3:AR315)</f>
        <v>4</v>
      </c>
    </row>
    <row r="316" spans="42:45">
      <c r="AP316" s="2">
        <f>'AMD.03.01'!D320</f>
        <v>0</v>
      </c>
      <c r="AQ316" s="10" t="str">
        <f>IF('AMD.03.01'!O320="","",'AMD.03.01'!O320)</f>
        <v/>
      </c>
      <c r="AR316" s="10">
        <f>IF('AMD.03.01'!P320="",0,'AMD.03.01'!P320)</f>
        <v>0</v>
      </c>
      <c r="AS316" s="23">
        <f>SUM($AR$3:AR316)</f>
        <v>4</v>
      </c>
    </row>
    <row r="317" spans="42:45">
      <c r="AP317" s="2">
        <f>'AMD.03.01'!D321</f>
        <v>0</v>
      </c>
      <c r="AQ317" s="10" t="str">
        <f>IF('AMD.03.01'!O321="","",'AMD.03.01'!O321)</f>
        <v/>
      </c>
      <c r="AR317" s="10">
        <f>IF('AMD.03.01'!P321="",0,'AMD.03.01'!P321)</f>
        <v>0</v>
      </c>
      <c r="AS317" s="23">
        <f>SUM($AR$3:AR317)</f>
        <v>4</v>
      </c>
    </row>
    <row r="318" spans="42:45">
      <c r="AP318" s="2">
        <f>'AMD.03.01'!D322</f>
        <v>0</v>
      </c>
      <c r="AQ318" s="10" t="str">
        <f>IF('AMD.03.01'!O322="","",'AMD.03.01'!O322)</f>
        <v/>
      </c>
      <c r="AR318" s="10">
        <f>IF('AMD.03.01'!P322="",0,'AMD.03.01'!P322)</f>
        <v>0</v>
      </c>
      <c r="AS318" s="23">
        <f>SUM($AR$3:AR318)</f>
        <v>4</v>
      </c>
    </row>
    <row r="319" spans="42:45">
      <c r="AP319" s="2">
        <f>'AMD.03.01'!D323</f>
        <v>0</v>
      </c>
      <c r="AQ319" s="10" t="str">
        <f>IF('AMD.03.01'!O323="","",'AMD.03.01'!O323)</f>
        <v/>
      </c>
      <c r="AR319" s="10">
        <f>IF('AMD.03.01'!P323="",0,'AMD.03.01'!P323)</f>
        <v>0</v>
      </c>
      <c r="AS319" s="23">
        <f>SUM($AR$3:AR319)</f>
        <v>4</v>
      </c>
    </row>
    <row r="320" spans="42:45">
      <c r="AP320" s="2">
        <f>'AMD.03.01'!D324</f>
        <v>0</v>
      </c>
      <c r="AQ320" s="10" t="str">
        <f>IF('AMD.03.01'!O324="","",'AMD.03.01'!O324)</f>
        <v/>
      </c>
      <c r="AR320" s="10">
        <f>IF('AMD.03.01'!P324="",0,'AMD.03.01'!P324)</f>
        <v>0</v>
      </c>
      <c r="AS320" s="23">
        <f>SUM($AR$3:AR320)</f>
        <v>4</v>
      </c>
    </row>
    <row r="321" spans="42:45">
      <c r="AP321" s="2">
        <f>'AMD.03.01'!D325</f>
        <v>0</v>
      </c>
      <c r="AQ321" s="10" t="str">
        <f>IF('AMD.03.01'!O325="","",'AMD.03.01'!O325)</f>
        <v/>
      </c>
      <c r="AR321" s="10">
        <f>IF('AMD.03.01'!P325="",0,'AMD.03.01'!P325)</f>
        <v>0</v>
      </c>
      <c r="AS321" s="23">
        <f>SUM($AR$3:AR321)</f>
        <v>4</v>
      </c>
    </row>
    <row r="322" spans="42:45">
      <c r="AP322" s="2">
        <f>'AMD.03.01'!D326</f>
        <v>0</v>
      </c>
      <c r="AQ322" s="10" t="str">
        <f>IF('AMD.03.01'!O326="","",'AMD.03.01'!O326)</f>
        <v/>
      </c>
      <c r="AR322" s="10">
        <f>IF('AMD.03.01'!P326="",0,'AMD.03.01'!P326)</f>
        <v>0</v>
      </c>
      <c r="AS322" s="23">
        <f>SUM($AR$3:AR322)</f>
        <v>4</v>
      </c>
    </row>
    <row r="323" spans="42:45">
      <c r="AP323" s="2">
        <f>'AMD.03.01'!D327</f>
        <v>0</v>
      </c>
      <c r="AQ323" s="10" t="str">
        <f>IF('AMD.03.01'!O327="","",'AMD.03.01'!O327)</f>
        <v/>
      </c>
      <c r="AR323" s="10">
        <f>IF('AMD.03.01'!P327="",0,'AMD.03.01'!P327)</f>
        <v>0</v>
      </c>
      <c r="AS323" s="23">
        <f>SUM($AR$3:AR323)</f>
        <v>4</v>
      </c>
    </row>
    <row r="324" spans="42:45">
      <c r="AP324" s="2">
        <f>'AMD.03.01'!D328</f>
        <v>0</v>
      </c>
      <c r="AQ324" s="10" t="str">
        <f>IF('AMD.03.01'!O328="","",'AMD.03.01'!O328)</f>
        <v/>
      </c>
      <c r="AR324" s="10">
        <f>IF('AMD.03.01'!P328="",0,'AMD.03.01'!P328)</f>
        <v>0</v>
      </c>
      <c r="AS324" s="23">
        <f>SUM($AR$3:AR324)</f>
        <v>4</v>
      </c>
    </row>
    <row r="325" spans="42:45">
      <c r="AP325" s="2">
        <f>'AMD.03.01'!D329</f>
        <v>0</v>
      </c>
      <c r="AQ325" s="10" t="str">
        <f>IF('AMD.03.01'!O329="","",'AMD.03.01'!O329)</f>
        <v/>
      </c>
      <c r="AR325" s="10">
        <f>IF('AMD.03.01'!P329="",0,'AMD.03.01'!P329)</f>
        <v>0</v>
      </c>
      <c r="AS325" s="23">
        <f>SUM($AR$3:AR325)</f>
        <v>4</v>
      </c>
    </row>
    <row r="326" spans="42:45">
      <c r="AP326" s="2">
        <f>'AMD.03.01'!D330</f>
        <v>0</v>
      </c>
      <c r="AQ326" s="10" t="str">
        <f>IF('AMD.03.01'!O330="","",'AMD.03.01'!O330)</f>
        <v/>
      </c>
      <c r="AR326" s="10">
        <f>IF('AMD.03.01'!P330="",0,'AMD.03.01'!P330)</f>
        <v>0</v>
      </c>
      <c r="AS326" s="23">
        <f>SUM($AR$3:AR326)</f>
        <v>4</v>
      </c>
    </row>
    <row r="327" spans="42:45">
      <c r="AP327" s="2">
        <f>'AMD.03.01'!D331</f>
        <v>0</v>
      </c>
      <c r="AQ327" s="10" t="str">
        <f>IF('AMD.03.01'!O331="","",'AMD.03.01'!O331)</f>
        <v/>
      </c>
      <c r="AR327" s="10">
        <f>IF('AMD.03.01'!P331="",0,'AMD.03.01'!P331)</f>
        <v>0</v>
      </c>
      <c r="AS327" s="23">
        <f>SUM($AR$3:AR327)</f>
        <v>4</v>
      </c>
    </row>
    <row r="328" spans="42:45">
      <c r="AP328" s="2">
        <f>'AMD.03.01'!D332</f>
        <v>0</v>
      </c>
      <c r="AQ328" s="10" t="str">
        <f>IF('AMD.03.01'!O332="","",'AMD.03.01'!O332)</f>
        <v/>
      </c>
      <c r="AR328" s="10">
        <f>IF('AMD.03.01'!P332="",0,'AMD.03.01'!P332)</f>
        <v>0</v>
      </c>
      <c r="AS328" s="23">
        <f>SUM($AR$3:AR328)</f>
        <v>4</v>
      </c>
    </row>
    <row r="329" spans="42:45">
      <c r="AP329" s="2">
        <f>'AMD.03.01'!D333</f>
        <v>0</v>
      </c>
      <c r="AQ329" s="10" t="str">
        <f>IF('AMD.03.01'!O333="","",'AMD.03.01'!O333)</f>
        <v/>
      </c>
      <c r="AR329" s="10">
        <f>IF('AMD.03.01'!P333="",0,'AMD.03.01'!P333)</f>
        <v>0</v>
      </c>
      <c r="AS329" s="23">
        <f>SUM($AR$3:AR329)</f>
        <v>4</v>
      </c>
    </row>
    <row r="330" spans="42:45">
      <c r="AP330" s="2">
        <f>'AMD.03.01'!D334</f>
        <v>0</v>
      </c>
      <c r="AQ330" s="10" t="str">
        <f>IF('AMD.03.01'!O334="","",'AMD.03.01'!O334)</f>
        <v/>
      </c>
      <c r="AR330" s="10">
        <f>IF('AMD.03.01'!P334="",0,'AMD.03.01'!P334)</f>
        <v>0</v>
      </c>
      <c r="AS330" s="23">
        <f>SUM($AR$3:AR330)</f>
        <v>4</v>
      </c>
    </row>
    <row r="331" spans="42:45">
      <c r="AP331" s="2">
        <f>'AMD.03.01'!D335</f>
        <v>0</v>
      </c>
      <c r="AQ331" s="10" t="str">
        <f>IF('AMD.03.01'!O335="","",'AMD.03.01'!O335)</f>
        <v/>
      </c>
      <c r="AR331" s="10">
        <f>IF('AMD.03.01'!P335="",0,'AMD.03.01'!P335)</f>
        <v>0</v>
      </c>
      <c r="AS331" s="23">
        <f>SUM($AR$3:AR331)</f>
        <v>4</v>
      </c>
    </row>
    <row r="332" spans="42:45">
      <c r="AP332" s="2">
        <f>'AMD.03.01'!D336</f>
        <v>0</v>
      </c>
      <c r="AQ332" s="10" t="str">
        <f>IF('AMD.03.01'!O336="","",'AMD.03.01'!O336)</f>
        <v/>
      </c>
      <c r="AR332" s="10">
        <f>IF('AMD.03.01'!P336="",0,'AMD.03.01'!P336)</f>
        <v>0</v>
      </c>
      <c r="AS332" s="23">
        <f>SUM($AR$3:AR332)</f>
        <v>4</v>
      </c>
    </row>
    <row r="333" spans="42:45">
      <c r="AP333" s="2">
        <f>'AMD.03.01'!D337</f>
        <v>0</v>
      </c>
      <c r="AQ333" s="10" t="str">
        <f>IF('AMD.03.01'!O337="","",'AMD.03.01'!O337)</f>
        <v/>
      </c>
      <c r="AR333" s="10">
        <f>IF('AMD.03.01'!P337="",0,'AMD.03.01'!P337)</f>
        <v>0</v>
      </c>
      <c r="AS333" s="23">
        <f>SUM($AR$3:AR333)</f>
        <v>4</v>
      </c>
    </row>
    <row r="334" spans="42:45">
      <c r="AP334" s="2">
        <f>'AMD.03.01'!D338</f>
        <v>0</v>
      </c>
      <c r="AQ334" s="10" t="str">
        <f>IF('AMD.03.01'!O338="","",'AMD.03.01'!O338)</f>
        <v/>
      </c>
      <c r="AR334" s="10">
        <f>IF('AMD.03.01'!P338="",0,'AMD.03.01'!P338)</f>
        <v>0</v>
      </c>
      <c r="AS334" s="23">
        <f>SUM($AR$3:AR334)</f>
        <v>4</v>
      </c>
    </row>
    <row r="335" spans="42:45">
      <c r="AP335" s="2">
        <f>'AMD.03.01'!D339</f>
        <v>0</v>
      </c>
      <c r="AQ335" s="10" t="str">
        <f>IF('AMD.03.01'!O339="","",'AMD.03.01'!O339)</f>
        <v/>
      </c>
      <c r="AR335" s="10">
        <f>IF('AMD.03.01'!P339="",0,'AMD.03.01'!P339)</f>
        <v>0</v>
      </c>
      <c r="AS335" s="23">
        <f>SUM($AR$3:AR335)</f>
        <v>4</v>
      </c>
    </row>
    <row r="336" spans="42:45">
      <c r="AP336" s="2">
        <f>'AMD.03.01'!D340</f>
        <v>0</v>
      </c>
      <c r="AQ336" s="10" t="str">
        <f>IF('AMD.03.01'!O340="","",'AMD.03.01'!O340)</f>
        <v/>
      </c>
      <c r="AR336" s="10">
        <f>IF('AMD.03.01'!P340="",0,'AMD.03.01'!P340)</f>
        <v>0</v>
      </c>
      <c r="AS336" s="23">
        <f>SUM($AR$3:AR336)</f>
        <v>4</v>
      </c>
    </row>
    <row r="337" spans="42:45">
      <c r="AP337" s="2">
        <f>'AMD.03.01'!D341</f>
        <v>0</v>
      </c>
      <c r="AQ337" s="10" t="str">
        <f>IF('AMD.03.01'!O341="","",'AMD.03.01'!O341)</f>
        <v/>
      </c>
      <c r="AR337" s="10">
        <f>IF('AMD.03.01'!P341="",0,'AMD.03.01'!P341)</f>
        <v>0</v>
      </c>
      <c r="AS337" s="23">
        <f>SUM($AR$3:AR337)</f>
        <v>4</v>
      </c>
    </row>
    <row r="338" spans="42:45">
      <c r="AP338" s="2">
        <f>'AMD.03.01'!D342</f>
        <v>0</v>
      </c>
      <c r="AQ338" s="10" t="str">
        <f>IF('AMD.03.01'!O342="","",'AMD.03.01'!O342)</f>
        <v/>
      </c>
      <c r="AR338" s="10">
        <f>IF('AMD.03.01'!P342="",0,'AMD.03.01'!P342)</f>
        <v>0</v>
      </c>
      <c r="AS338" s="23">
        <f>SUM($AR$3:AR338)</f>
        <v>4</v>
      </c>
    </row>
    <row r="339" spans="42:45">
      <c r="AP339" s="2">
        <f>'AMD.03.01'!D343</f>
        <v>0</v>
      </c>
      <c r="AQ339" s="10" t="str">
        <f>IF('AMD.03.01'!O343="","",'AMD.03.01'!O343)</f>
        <v/>
      </c>
      <c r="AR339" s="10">
        <f>IF('AMD.03.01'!P343="",0,'AMD.03.01'!P343)</f>
        <v>0</v>
      </c>
      <c r="AS339" s="23">
        <f>SUM($AR$3:AR339)</f>
        <v>4</v>
      </c>
    </row>
    <row r="340" spans="42:45">
      <c r="AP340" s="2">
        <f>'AMD.03.01'!D344</f>
        <v>0</v>
      </c>
      <c r="AQ340" s="10" t="str">
        <f>IF('AMD.03.01'!O344="","",'AMD.03.01'!O344)</f>
        <v/>
      </c>
      <c r="AR340" s="10">
        <f>IF('AMD.03.01'!P344="",0,'AMD.03.01'!P344)</f>
        <v>0</v>
      </c>
      <c r="AS340" s="23">
        <f>SUM($AR$3:AR340)</f>
        <v>4</v>
      </c>
    </row>
    <row r="341" spans="42:45">
      <c r="AP341" s="2">
        <f>'AMD.03.01'!D345</f>
        <v>0</v>
      </c>
      <c r="AQ341" s="10" t="str">
        <f>IF('AMD.03.01'!O345="","",'AMD.03.01'!O345)</f>
        <v/>
      </c>
      <c r="AR341" s="10">
        <f>IF('AMD.03.01'!P345="",0,'AMD.03.01'!P345)</f>
        <v>0</v>
      </c>
      <c r="AS341" s="23">
        <f>SUM($AR$3:AR341)</f>
        <v>4</v>
      </c>
    </row>
    <row r="342" spans="42:45">
      <c r="AP342" s="2">
        <f>'AMD.03.01'!D346</f>
        <v>0</v>
      </c>
      <c r="AQ342" s="10" t="str">
        <f>IF('AMD.03.01'!O346="","",'AMD.03.01'!O346)</f>
        <v/>
      </c>
      <c r="AR342" s="10">
        <f>IF('AMD.03.01'!P346="",0,'AMD.03.01'!P346)</f>
        <v>0</v>
      </c>
      <c r="AS342" s="23">
        <f>SUM($AR$3:AR342)</f>
        <v>4</v>
      </c>
    </row>
    <row r="343" spans="42:45">
      <c r="AP343" s="2">
        <f>'AMD.03.01'!D347</f>
        <v>0</v>
      </c>
      <c r="AQ343" s="10" t="str">
        <f>IF('AMD.03.01'!O347="","",'AMD.03.01'!O347)</f>
        <v/>
      </c>
      <c r="AR343" s="10">
        <f>IF('AMD.03.01'!P347="",0,'AMD.03.01'!P347)</f>
        <v>0</v>
      </c>
      <c r="AS343" s="23">
        <f>SUM($AR$3:AR343)</f>
        <v>4</v>
      </c>
    </row>
    <row r="344" spans="42:45">
      <c r="AP344" s="2">
        <f>'AMD.03.01'!D348</f>
        <v>0</v>
      </c>
      <c r="AQ344" s="10" t="str">
        <f>IF('AMD.03.01'!O348="","",'AMD.03.01'!O348)</f>
        <v/>
      </c>
      <c r="AR344" s="10">
        <f>IF('AMD.03.01'!P348="",0,'AMD.03.01'!P348)</f>
        <v>0</v>
      </c>
      <c r="AS344" s="23">
        <f>SUM($AR$3:AR344)</f>
        <v>4</v>
      </c>
    </row>
    <row r="345" spans="42:45">
      <c r="AP345" s="2">
        <f>'AMD.03.01'!D349</f>
        <v>0</v>
      </c>
      <c r="AQ345" s="10" t="str">
        <f>IF('AMD.03.01'!O349="","",'AMD.03.01'!O349)</f>
        <v/>
      </c>
      <c r="AR345" s="10">
        <f>IF('AMD.03.01'!P349="",0,'AMD.03.01'!P349)</f>
        <v>0</v>
      </c>
      <c r="AS345" s="23">
        <f>SUM($AR$3:AR345)</f>
        <v>4</v>
      </c>
    </row>
    <row r="346" spans="42:45">
      <c r="AP346" s="2">
        <f>'AMD.03.01'!D350</f>
        <v>0</v>
      </c>
      <c r="AQ346" s="10" t="str">
        <f>IF('AMD.03.01'!O350="","",'AMD.03.01'!O350)</f>
        <v/>
      </c>
      <c r="AR346" s="10">
        <f>IF('AMD.03.01'!P350="",0,'AMD.03.01'!P350)</f>
        <v>0</v>
      </c>
      <c r="AS346" s="23">
        <f>SUM($AR$3:AR346)</f>
        <v>4</v>
      </c>
    </row>
    <row r="347" spans="42:45">
      <c r="AP347" s="2">
        <f>'AMD.03.01'!D351</f>
        <v>0</v>
      </c>
      <c r="AQ347" s="10" t="str">
        <f>IF('AMD.03.01'!O351="","",'AMD.03.01'!O351)</f>
        <v/>
      </c>
      <c r="AR347" s="10">
        <f>IF('AMD.03.01'!P351="",0,'AMD.03.01'!P351)</f>
        <v>0</v>
      </c>
      <c r="AS347" s="23">
        <f>SUM($AR$3:AR347)</f>
        <v>4</v>
      </c>
    </row>
    <row r="348" spans="42:45">
      <c r="AP348" s="2">
        <f>'AMD.03.01'!D352</f>
        <v>0</v>
      </c>
      <c r="AQ348" s="10" t="str">
        <f>IF('AMD.03.01'!O352="","",'AMD.03.01'!O352)</f>
        <v/>
      </c>
      <c r="AR348" s="10">
        <f>IF('AMD.03.01'!P352="",0,'AMD.03.01'!P352)</f>
        <v>0</v>
      </c>
      <c r="AS348" s="23">
        <f>SUM($AR$3:AR348)</f>
        <v>4</v>
      </c>
    </row>
    <row r="349" spans="42:45">
      <c r="AP349" s="2">
        <f>'AMD.03.01'!D353</f>
        <v>0</v>
      </c>
      <c r="AQ349" s="10" t="str">
        <f>IF('AMD.03.01'!O353="","",'AMD.03.01'!O353)</f>
        <v/>
      </c>
      <c r="AR349" s="10">
        <f>IF('AMD.03.01'!P353="",0,'AMD.03.01'!P353)</f>
        <v>0</v>
      </c>
      <c r="AS349" s="23">
        <f>SUM($AR$3:AR349)</f>
        <v>4</v>
      </c>
    </row>
    <row r="350" spans="42:45">
      <c r="AP350" s="2">
        <f>'AMD.03.01'!D354</f>
        <v>0</v>
      </c>
      <c r="AQ350" s="10" t="str">
        <f>IF('AMD.03.01'!O354="","",'AMD.03.01'!O354)</f>
        <v/>
      </c>
      <c r="AR350" s="10">
        <f>IF('AMD.03.01'!P354="",0,'AMD.03.01'!P354)</f>
        <v>0</v>
      </c>
      <c r="AS350" s="23">
        <f>SUM($AR$3:AR350)</f>
        <v>4</v>
      </c>
    </row>
    <row r="351" spans="42:45">
      <c r="AP351" s="2">
        <f>'AMD.03.01'!D355</f>
        <v>0</v>
      </c>
      <c r="AQ351" s="10" t="str">
        <f>IF('AMD.03.01'!O355="","",'AMD.03.01'!O355)</f>
        <v/>
      </c>
      <c r="AR351" s="10">
        <f>IF('AMD.03.01'!P355="",0,'AMD.03.01'!P355)</f>
        <v>0</v>
      </c>
      <c r="AS351" s="23">
        <f>SUM($AR$3:AR351)</f>
        <v>4</v>
      </c>
    </row>
    <row r="352" spans="42:45">
      <c r="AP352" s="2">
        <f>'AMD.03.01'!D356</f>
        <v>0</v>
      </c>
      <c r="AQ352" s="10" t="str">
        <f>IF('AMD.03.01'!O356="","",'AMD.03.01'!O356)</f>
        <v/>
      </c>
      <c r="AR352" s="10">
        <f>IF('AMD.03.01'!P356="",0,'AMD.03.01'!P356)</f>
        <v>0</v>
      </c>
      <c r="AS352" s="23">
        <f>SUM($AR$3:AR352)</f>
        <v>4</v>
      </c>
    </row>
    <row r="353" spans="42:45">
      <c r="AP353" s="2">
        <f>'AMD.03.01'!D357</f>
        <v>0</v>
      </c>
      <c r="AQ353" s="10" t="str">
        <f>IF('AMD.03.01'!O357="","",'AMD.03.01'!O357)</f>
        <v/>
      </c>
      <c r="AR353" s="10">
        <f>IF('AMD.03.01'!P357="",0,'AMD.03.01'!P357)</f>
        <v>0</v>
      </c>
      <c r="AS353" s="23">
        <f>SUM($AR$3:AR353)</f>
        <v>4</v>
      </c>
    </row>
    <row r="354" spans="42:45">
      <c r="AP354" s="2">
        <f>'AMD.03.01'!D358</f>
        <v>0</v>
      </c>
      <c r="AQ354" s="10" t="str">
        <f>IF('AMD.03.01'!O358="","",'AMD.03.01'!O358)</f>
        <v/>
      </c>
      <c r="AR354" s="10">
        <f>IF('AMD.03.01'!P358="",0,'AMD.03.01'!P358)</f>
        <v>0</v>
      </c>
      <c r="AS354" s="23">
        <f>SUM($AR$3:AR354)</f>
        <v>4</v>
      </c>
    </row>
    <row r="355" spans="42:45">
      <c r="AP355" s="2">
        <f>'AMD.03.01'!D359</f>
        <v>0</v>
      </c>
      <c r="AQ355" s="10" t="str">
        <f>IF('AMD.03.01'!O359="","",'AMD.03.01'!O359)</f>
        <v/>
      </c>
      <c r="AR355" s="10">
        <f>IF('AMD.03.01'!P359="",0,'AMD.03.01'!P359)</f>
        <v>0</v>
      </c>
      <c r="AS355" s="23">
        <f>SUM($AR$3:AR355)</f>
        <v>4</v>
      </c>
    </row>
    <row r="356" spans="42:45">
      <c r="AP356" s="2">
        <f>'AMD.03.01'!D360</f>
        <v>0</v>
      </c>
      <c r="AQ356" s="10" t="str">
        <f>IF('AMD.03.01'!O360="","",'AMD.03.01'!O360)</f>
        <v/>
      </c>
      <c r="AR356" s="10">
        <f>IF('AMD.03.01'!P360="",0,'AMD.03.01'!P360)</f>
        <v>0</v>
      </c>
      <c r="AS356" s="23">
        <f>SUM($AR$3:AR356)</f>
        <v>4</v>
      </c>
    </row>
    <row r="357" spans="42:45">
      <c r="AP357" s="2">
        <f>'AMD.03.01'!D361</f>
        <v>0</v>
      </c>
      <c r="AQ357" s="10" t="str">
        <f>IF('AMD.03.01'!O361="","",'AMD.03.01'!O361)</f>
        <v/>
      </c>
      <c r="AR357" s="10">
        <f>IF('AMD.03.01'!P361="",0,'AMD.03.01'!P361)</f>
        <v>0</v>
      </c>
      <c r="AS357" s="23">
        <f>SUM($AR$3:AR357)</f>
        <v>4</v>
      </c>
    </row>
    <row r="358" spans="42:45">
      <c r="AP358" s="2">
        <f>'AMD.03.01'!D362</f>
        <v>0</v>
      </c>
      <c r="AQ358" s="10" t="str">
        <f>IF('AMD.03.01'!O362="","",'AMD.03.01'!O362)</f>
        <v/>
      </c>
      <c r="AR358" s="10">
        <f>IF('AMD.03.01'!P362="",0,'AMD.03.01'!P362)</f>
        <v>0</v>
      </c>
      <c r="AS358" s="23">
        <f>SUM($AR$3:AR358)</f>
        <v>4</v>
      </c>
    </row>
    <row r="359" spans="42:45">
      <c r="AP359" s="2">
        <f>'AMD.03.01'!D363</f>
        <v>0</v>
      </c>
      <c r="AQ359" s="10" t="str">
        <f>IF('AMD.03.01'!O363="","",'AMD.03.01'!O363)</f>
        <v/>
      </c>
      <c r="AR359" s="10">
        <f>IF('AMD.03.01'!P363="",0,'AMD.03.01'!P363)</f>
        <v>0</v>
      </c>
      <c r="AS359" s="23">
        <f>SUM($AR$3:AR359)</f>
        <v>4</v>
      </c>
    </row>
    <row r="360" spans="42:45">
      <c r="AP360" s="2">
        <f>'AMD.03.01'!D364</f>
        <v>0</v>
      </c>
      <c r="AQ360" s="10" t="str">
        <f>IF('AMD.03.01'!O364="","",'AMD.03.01'!O364)</f>
        <v/>
      </c>
      <c r="AR360" s="10">
        <f>IF('AMD.03.01'!P364="",0,'AMD.03.01'!P364)</f>
        <v>0</v>
      </c>
      <c r="AS360" s="23">
        <f>SUM($AR$3:AR360)</f>
        <v>4</v>
      </c>
    </row>
    <row r="361" spans="42:45">
      <c r="AP361" s="2">
        <f>'AMD.03.01'!D365</f>
        <v>0</v>
      </c>
      <c r="AQ361" s="10" t="str">
        <f>IF('AMD.03.01'!O365="","",'AMD.03.01'!O365)</f>
        <v/>
      </c>
      <c r="AR361" s="10">
        <f>IF('AMD.03.01'!P365="",0,'AMD.03.01'!P365)</f>
        <v>0</v>
      </c>
      <c r="AS361" s="23">
        <f>SUM($AR$3:AR361)</f>
        <v>4</v>
      </c>
    </row>
    <row r="362" spans="42:45">
      <c r="AP362" s="2">
        <f>'AMD.03.01'!D366</f>
        <v>0</v>
      </c>
      <c r="AQ362" s="10" t="str">
        <f>IF('AMD.03.01'!O366="","",'AMD.03.01'!O366)</f>
        <v/>
      </c>
      <c r="AR362" s="10">
        <f>IF('AMD.03.01'!P366="",0,'AMD.03.01'!P366)</f>
        <v>0</v>
      </c>
      <c r="AS362" s="23">
        <f>SUM($AR$3:AR362)</f>
        <v>4</v>
      </c>
    </row>
    <row r="363" spans="42:45">
      <c r="AP363" s="2">
        <f>'AMD.03.01'!D367</f>
        <v>0</v>
      </c>
      <c r="AQ363" s="10" t="str">
        <f>IF('AMD.03.01'!O367="","",'AMD.03.01'!O367)</f>
        <v/>
      </c>
      <c r="AR363" s="10">
        <f>IF('AMD.03.01'!P367="",0,'AMD.03.01'!P367)</f>
        <v>0</v>
      </c>
      <c r="AS363" s="23">
        <f>SUM($AR$3:AR363)</f>
        <v>4</v>
      </c>
    </row>
    <row r="364" spans="42:45">
      <c r="AP364" s="2">
        <f>'AMD.03.01'!D368</f>
        <v>0</v>
      </c>
      <c r="AQ364" s="10" t="str">
        <f>IF('AMD.03.01'!O368="","",'AMD.03.01'!O368)</f>
        <v/>
      </c>
      <c r="AR364" s="10">
        <f>IF('AMD.03.01'!P368="",0,'AMD.03.01'!P368)</f>
        <v>0</v>
      </c>
      <c r="AS364" s="23">
        <f>SUM($AR$3:AR364)</f>
        <v>4</v>
      </c>
    </row>
    <row r="365" spans="42:45">
      <c r="AP365" s="2">
        <f>'AMD.03.01'!D369</f>
        <v>0</v>
      </c>
      <c r="AQ365" s="10" t="str">
        <f>IF('AMD.03.01'!O369="","",'AMD.03.01'!O369)</f>
        <v/>
      </c>
      <c r="AR365" s="10">
        <f>IF('AMD.03.01'!P369="",0,'AMD.03.01'!P369)</f>
        <v>0</v>
      </c>
      <c r="AS365" s="23">
        <f>SUM($AR$3:AR365)</f>
        <v>4</v>
      </c>
    </row>
    <row r="366" spans="42:45">
      <c r="AP366" s="2">
        <f>'AMD.03.01'!D370</f>
        <v>0</v>
      </c>
      <c r="AQ366" s="10" t="str">
        <f>IF('AMD.03.01'!O370="","",'AMD.03.01'!O370)</f>
        <v/>
      </c>
      <c r="AR366" s="10">
        <f>IF('AMD.03.01'!P370="",0,'AMD.03.01'!P370)</f>
        <v>0</v>
      </c>
      <c r="AS366" s="23">
        <f>SUM($AR$3:AR366)</f>
        <v>4</v>
      </c>
    </row>
    <row r="367" spans="42:45">
      <c r="AP367" s="2">
        <f>'AMD.03.01'!D371</f>
        <v>0</v>
      </c>
      <c r="AQ367" s="10" t="str">
        <f>IF('AMD.03.01'!O371="","",'AMD.03.01'!O371)</f>
        <v/>
      </c>
      <c r="AR367" s="10">
        <f>IF('AMD.03.01'!P371="",0,'AMD.03.01'!P371)</f>
        <v>0</v>
      </c>
      <c r="AS367" s="23">
        <f>SUM($AR$3:AR367)</f>
        <v>4</v>
      </c>
    </row>
    <row r="368" spans="42:45">
      <c r="AP368" s="2">
        <f>'AMD.03.01'!D372</f>
        <v>0</v>
      </c>
      <c r="AQ368" s="10" t="str">
        <f>IF('AMD.03.01'!O372="","",'AMD.03.01'!O372)</f>
        <v/>
      </c>
      <c r="AR368" s="10">
        <f>IF('AMD.03.01'!P372="",0,'AMD.03.01'!P372)</f>
        <v>0</v>
      </c>
      <c r="AS368" s="23">
        <f>SUM($AR$3:AR368)</f>
        <v>4</v>
      </c>
    </row>
    <row r="369" spans="42:45">
      <c r="AP369" s="2">
        <f>'AMD.03.01'!D373</f>
        <v>0</v>
      </c>
      <c r="AQ369" s="10" t="str">
        <f>IF('AMD.03.01'!O373="","",'AMD.03.01'!O373)</f>
        <v/>
      </c>
      <c r="AR369" s="10">
        <f>IF('AMD.03.01'!P373="",0,'AMD.03.01'!P373)</f>
        <v>0</v>
      </c>
      <c r="AS369" s="23">
        <f>SUM($AR$3:AR369)</f>
        <v>4</v>
      </c>
    </row>
    <row r="370" spans="42:45">
      <c r="AP370" s="2">
        <f>'AMD.03.01'!D374</f>
        <v>0</v>
      </c>
      <c r="AQ370" s="10" t="str">
        <f>IF('AMD.03.01'!O374="","",'AMD.03.01'!O374)</f>
        <v/>
      </c>
      <c r="AR370" s="10">
        <f>IF('AMD.03.01'!P374="",0,'AMD.03.01'!P374)</f>
        <v>0</v>
      </c>
      <c r="AS370" s="23">
        <f>SUM($AR$3:AR370)</f>
        <v>4</v>
      </c>
    </row>
    <row r="371" spans="42:45">
      <c r="AP371" s="2">
        <f>'AMD.03.01'!D375</f>
        <v>0</v>
      </c>
      <c r="AQ371" s="10" t="str">
        <f>IF('AMD.03.01'!O375="","",'AMD.03.01'!O375)</f>
        <v/>
      </c>
      <c r="AR371" s="10">
        <f>IF('AMD.03.01'!P375="",0,'AMD.03.01'!P375)</f>
        <v>0</v>
      </c>
      <c r="AS371" s="23">
        <f>SUM($AR$3:AR371)</f>
        <v>4</v>
      </c>
    </row>
    <row r="372" spans="42:45">
      <c r="AP372" s="2">
        <f>'AMD.03.01'!D376</f>
        <v>0</v>
      </c>
      <c r="AQ372" s="10" t="str">
        <f>IF('AMD.03.01'!O376="","",'AMD.03.01'!O376)</f>
        <v/>
      </c>
      <c r="AR372" s="10">
        <f>IF('AMD.03.01'!P376="",0,'AMD.03.01'!P376)</f>
        <v>0</v>
      </c>
      <c r="AS372" s="23">
        <f>SUM($AR$3:AR372)</f>
        <v>4</v>
      </c>
    </row>
    <row r="373" spans="42:45">
      <c r="AP373" s="2">
        <f>'AMD.03.01'!D377</f>
        <v>0</v>
      </c>
      <c r="AQ373" s="10" t="str">
        <f>IF('AMD.03.01'!O377="","",'AMD.03.01'!O377)</f>
        <v/>
      </c>
      <c r="AR373" s="10">
        <f>IF('AMD.03.01'!P377="",0,'AMD.03.01'!P377)</f>
        <v>0</v>
      </c>
      <c r="AS373" s="23">
        <f>SUM($AR$3:AR373)</f>
        <v>4</v>
      </c>
    </row>
    <row r="374" spans="42:45">
      <c r="AP374" s="2">
        <f>'AMD.03.01'!D378</f>
        <v>0</v>
      </c>
      <c r="AQ374" s="10" t="str">
        <f>IF('AMD.03.01'!O378="","",'AMD.03.01'!O378)</f>
        <v/>
      </c>
      <c r="AR374" s="10">
        <f>IF('AMD.03.01'!P378="",0,'AMD.03.01'!P378)</f>
        <v>0</v>
      </c>
      <c r="AS374" s="23">
        <f>SUM($AR$3:AR374)</f>
        <v>4</v>
      </c>
    </row>
    <row r="375" spans="42:45">
      <c r="AP375" s="2">
        <f>'AMD.03.01'!D379</f>
        <v>0</v>
      </c>
      <c r="AQ375" s="10" t="str">
        <f>IF('AMD.03.01'!O379="","",'AMD.03.01'!O379)</f>
        <v/>
      </c>
      <c r="AR375" s="10">
        <f>IF('AMD.03.01'!P379="",0,'AMD.03.01'!P379)</f>
        <v>0</v>
      </c>
      <c r="AS375" s="23">
        <f>SUM($AR$3:AR375)</f>
        <v>4</v>
      </c>
    </row>
    <row r="376" spans="42:45">
      <c r="AP376" s="2">
        <f>'AMD.03.01'!D380</f>
        <v>0</v>
      </c>
      <c r="AQ376" s="10" t="str">
        <f>IF('AMD.03.01'!O380="","",'AMD.03.01'!O380)</f>
        <v/>
      </c>
      <c r="AR376" s="10">
        <f>IF('AMD.03.01'!P380="",0,'AMD.03.01'!P380)</f>
        <v>0</v>
      </c>
      <c r="AS376" s="23">
        <f>SUM($AR$3:AR376)</f>
        <v>4</v>
      </c>
    </row>
    <row r="377" spans="42:45">
      <c r="AP377" s="2">
        <f>'AMD.03.01'!D381</f>
        <v>0</v>
      </c>
      <c r="AQ377" s="10" t="str">
        <f>IF('AMD.03.01'!O381="","",'AMD.03.01'!O381)</f>
        <v/>
      </c>
      <c r="AR377" s="10">
        <f>IF('AMD.03.01'!P381="",0,'AMD.03.01'!P381)</f>
        <v>0</v>
      </c>
      <c r="AS377" s="23">
        <f>SUM($AR$3:AR377)</f>
        <v>4</v>
      </c>
    </row>
    <row r="378" spans="42:45">
      <c r="AP378" s="2">
        <f>'AMD.03.01'!D382</f>
        <v>0</v>
      </c>
      <c r="AQ378" s="10" t="str">
        <f>IF('AMD.03.01'!O382="","",'AMD.03.01'!O382)</f>
        <v/>
      </c>
      <c r="AR378" s="10">
        <f>IF('AMD.03.01'!P382="",0,'AMD.03.01'!P382)</f>
        <v>0</v>
      </c>
      <c r="AS378" s="23">
        <f>SUM($AR$3:AR378)</f>
        <v>4</v>
      </c>
    </row>
    <row r="379" spans="42:45">
      <c r="AP379" s="2">
        <f>'AMD.03.01'!D383</f>
        <v>0</v>
      </c>
      <c r="AQ379" s="10" t="str">
        <f>IF('AMD.03.01'!O383="","",'AMD.03.01'!O383)</f>
        <v/>
      </c>
      <c r="AR379" s="10">
        <f>IF('AMD.03.01'!P383="",0,'AMD.03.01'!P383)</f>
        <v>0</v>
      </c>
      <c r="AS379" s="23">
        <f>SUM($AR$3:AR379)</f>
        <v>4</v>
      </c>
    </row>
    <row r="380" spans="42:45">
      <c r="AP380" s="2">
        <f>'AMD.03.01'!D384</f>
        <v>0</v>
      </c>
      <c r="AQ380" s="10" t="str">
        <f>IF('AMD.03.01'!O384="","",'AMD.03.01'!O384)</f>
        <v/>
      </c>
      <c r="AR380" s="10">
        <f>IF('AMD.03.01'!P384="",0,'AMD.03.01'!P384)</f>
        <v>0</v>
      </c>
      <c r="AS380" s="23">
        <f>SUM($AR$3:AR380)</f>
        <v>4</v>
      </c>
    </row>
    <row r="381" spans="42:45">
      <c r="AP381" s="2">
        <f>'AMD.03.01'!D385</f>
        <v>0</v>
      </c>
      <c r="AQ381" s="10" t="str">
        <f>IF('AMD.03.01'!O385="","",'AMD.03.01'!O385)</f>
        <v/>
      </c>
      <c r="AR381" s="10">
        <f>IF('AMD.03.01'!P385="",0,'AMD.03.01'!P385)</f>
        <v>0</v>
      </c>
      <c r="AS381" s="23">
        <f>SUM($AR$3:AR381)</f>
        <v>4</v>
      </c>
    </row>
    <row r="382" spans="42:45">
      <c r="AP382" s="2">
        <f>'AMD.03.01'!D386</f>
        <v>0</v>
      </c>
      <c r="AQ382" s="10" t="str">
        <f>IF('AMD.03.01'!O386="","",'AMD.03.01'!O386)</f>
        <v/>
      </c>
      <c r="AR382" s="10">
        <f>IF('AMD.03.01'!P386="",0,'AMD.03.01'!P386)</f>
        <v>0</v>
      </c>
      <c r="AS382" s="23">
        <f>SUM($AR$3:AR382)</f>
        <v>4</v>
      </c>
    </row>
    <row r="383" spans="42:45">
      <c r="AP383" s="2">
        <f>'AMD.03.01'!D387</f>
        <v>0</v>
      </c>
      <c r="AQ383" s="10" t="str">
        <f>IF('AMD.03.01'!O387="","",'AMD.03.01'!O387)</f>
        <v/>
      </c>
      <c r="AR383" s="10">
        <f>IF('AMD.03.01'!P387="",0,'AMD.03.01'!P387)</f>
        <v>0</v>
      </c>
      <c r="AS383" s="23">
        <f>SUM($AR$3:AR383)</f>
        <v>4</v>
      </c>
    </row>
    <row r="384" spans="42:45">
      <c r="AP384" s="2">
        <f>'AMD.03.01'!D388</f>
        <v>0</v>
      </c>
      <c r="AQ384" s="10" t="str">
        <f>IF('AMD.03.01'!O388="","",'AMD.03.01'!O388)</f>
        <v/>
      </c>
      <c r="AR384" s="10">
        <f>IF('AMD.03.01'!P388="",0,'AMD.03.01'!P388)</f>
        <v>0</v>
      </c>
      <c r="AS384" s="23">
        <f>SUM($AR$3:AR384)</f>
        <v>4</v>
      </c>
    </row>
    <row r="385" spans="42:45">
      <c r="AP385" s="2">
        <f>'AMD.03.01'!D389</f>
        <v>0</v>
      </c>
      <c r="AQ385" s="10" t="str">
        <f>IF('AMD.03.01'!O389="","",'AMD.03.01'!O389)</f>
        <v/>
      </c>
      <c r="AR385" s="10">
        <f>IF('AMD.03.01'!P389="",0,'AMD.03.01'!P389)</f>
        <v>0</v>
      </c>
      <c r="AS385" s="23">
        <f>SUM($AR$3:AR385)</f>
        <v>4</v>
      </c>
    </row>
    <row r="386" spans="42:45">
      <c r="AP386" s="2">
        <f>'AMD.03.01'!D390</f>
        <v>0</v>
      </c>
      <c r="AQ386" s="10" t="str">
        <f>IF('AMD.03.01'!O390="","",'AMD.03.01'!O390)</f>
        <v/>
      </c>
      <c r="AR386" s="10">
        <f>IF('AMD.03.01'!P390="",0,'AMD.03.01'!P390)</f>
        <v>0</v>
      </c>
      <c r="AS386" s="23">
        <f>SUM($AR$3:AR386)</f>
        <v>4</v>
      </c>
    </row>
    <row r="387" spans="42:45">
      <c r="AP387" s="2">
        <f>'AMD.03.01'!D391</f>
        <v>0</v>
      </c>
      <c r="AQ387" s="10" t="str">
        <f>IF('AMD.03.01'!O391="","",'AMD.03.01'!O391)</f>
        <v/>
      </c>
      <c r="AR387" s="10">
        <f>IF('AMD.03.01'!P391="",0,'AMD.03.01'!P391)</f>
        <v>0</v>
      </c>
      <c r="AS387" s="23">
        <f>SUM($AR$3:AR387)</f>
        <v>4</v>
      </c>
    </row>
    <row r="388" spans="42:45">
      <c r="AP388" s="2">
        <f>'AMD.03.01'!D392</f>
        <v>0</v>
      </c>
      <c r="AQ388" s="10" t="str">
        <f>IF('AMD.03.01'!O392="","",'AMD.03.01'!O392)</f>
        <v/>
      </c>
      <c r="AR388" s="10">
        <f>IF('AMD.03.01'!P392="",0,'AMD.03.01'!P392)</f>
        <v>0</v>
      </c>
      <c r="AS388" s="23">
        <f>SUM($AR$3:AR388)</f>
        <v>4</v>
      </c>
    </row>
    <row r="389" spans="42:45">
      <c r="AP389" s="2">
        <f>'AMD.03.01'!D393</f>
        <v>0</v>
      </c>
      <c r="AQ389" s="10" t="str">
        <f>IF('AMD.03.01'!O393="","",'AMD.03.01'!O393)</f>
        <v/>
      </c>
      <c r="AR389" s="10">
        <f>IF('AMD.03.01'!P393="",0,'AMD.03.01'!P393)</f>
        <v>0</v>
      </c>
      <c r="AS389" s="23">
        <f>SUM($AR$3:AR389)</f>
        <v>4</v>
      </c>
    </row>
    <row r="390" spans="42:45">
      <c r="AP390" s="2">
        <f>'AMD.03.01'!D394</f>
        <v>0</v>
      </c>
      <c r="AQ390" s="10" t="str">
        <f>IF('AMD.03.01'!O394="","",'AMD.03.01'!O394)</f>
        <v/>
      </c>
      <c r="AR390" s="10">
        <f>IF('AMD.03.01'!P394="",0,'AMD.03.01'!P394)</f>
        <v>0</v>
      </c>
      <c r="AS390" s="23">
        <f>SUM($AR$3:AR390)</f>
        <v>4</v>
      </c>
    </row>
    <row r="391" spans="42:45">
      <c r="AP391" s="2">
        <f>'AMD.03.01'!D395</f>
        <v>0</v>
      </c>
      <c r="AQ391" s="10" t="str">
        <f>IF('AMD.03.01'!O395="","",'AMD.03.01'!O395)</f>
        <v/>
      </c>
      <c r="AR391" s="10">
        <f>IF('AMD.03.01'!P395="",0,'AMD.03.01'!P395)</f>
        <v>0</v>
      </c>
      <c r="AS391" s="23">
        <f>SUM($AR$3:AR391)</f>
        <v>4</v>
      </c>
    </row>
    <row r="392" spans="42:45">
      <c r="AP392" s="2">
        <f>'AMD.03.01'!D396</f>
        <v>0</v>
      </c>
      <c r="AQ392" s="10" t="str">
        <f>IF('AMD.03.01'!O396="","",'AMD.03.01'!O396)</f>
        <v/>
      </c>
      <c r="AR392" s="10">
        <f>IF('AMD.03.01'!P396="",0,'AMD.03.01'!P396)</f>
        <v>0</v>
      </c>
      <c r="AS392" s="23">
        <f>SUM($AR$3:AR392)</f>
        <v>4</v>
      </c>
    </row>
    <row r="393" spans="42:45">
      <c r="AP393" s="2">
        <f>'AMD.03.01'!D397</f>
        <v>0</v>
      </c>
      <c r="AQ393" s="10" t="str">
        <f>IF('AMD.03.01'!O397="","",'AMD.03.01'!O397)</f>
        <v/>
      </c>
      <c r="AR393" s="10">
        <f>IF('AMD.03.01'!P397="",0,'AMD.03.01'!P397)</f>
        <v>0</v>
      </c>
      <c r="AS393" s="23">
        <f>SUM($AR$3:AR393)</f>
        <v>4</v>
      </c>
    </row>
    <row r="394" spans="42:45">
      <c r="AP394" s="2">
        <f>'AMD.03.01'!D398</f>
        <v>0</v>
      </c>
      <c r="AQ394" s="10" t="str">
        <f>IF('AMD.03.01'!O398="","",'AMD.03.01'!O398)</f>
        <v/>
      </c>
      <c r="AR394" s="10">
        <f>IF('AMD.03.01'!P398="",0,'AMD.03.01'!P398)</f>
        <v>0</v>
      </c>
      <c r="AS394" s="23">
        <f>SUM($AR$3:AR394)</f>
        <v>4</v>
      </c>
    </row>
    <row r="395" spans="42:45">
      <c r="AP395" s="2">
        <f>'AMD.03.01'!D399</f>
        <v>0</v>
      </c>
      <c r="AQ395" s="10" t="str">
        <f>IF('AMD.03.01'!O399="","",'AMD.03.01'!O399)</f>
        <v/>
      </c>
      <c r="AR395" s="10">
        <f>IF('AMD.03.01'!P399="",0,'AMD.03.01'!P399)</f>
        <v>0</v>
      </c>
      <c r="AS395" s="23">
        <f>SUM($AR$3:AR395)</f>
        <v>4</v>
      </c>
    </row>
    <row r="396" spans="42:45">
      <c r="AP396" s="2">
        <f>'AMD.03.01'!D400</f>
        <v>0</v>
      </c>
      <c r="AQ396" s="10" t="str">
        <f>IF('AMD.03.01'!O400="","",'AMD.03.01'!O400)</f>
        <v/>
      </c>
      <c r="AR396" s="10">
        <f>IF('AMD.03.01'!P400="",0,'AMD.03.01'!P400)</f>
        <v>0</v>
      </c>
      <c r="AS396" s="23">
        <f>SUM($AR$3:AR396)</f>
        <v>4</v>
      </c>
    </row>
    <row r="397" spans="42:45">
      <c r="AP397" s="2">
        <f>'AMD.03.01'!D401</f>
        <v>0</v>
      </c>
      <c r="AQ397" s="10" t="str">
        <f>IF('AMD.03.01'!O401="","",'AMD.03.01'!O401)</f>
        <v/>
      </c>
      <c r="AR397" s="10">
        <f>IF('AMD.03.01'!P401="",0,'AMD.03.01'!P401)</f>
        <v>0</v>
      </c>
      <c r="AS397" s="23">
        <f>SUM($AR$3:AR397)</f>
        <v>4</v>
      </c>
    </row>
    <row r="398" spans="42:45">
      <c r="AP398" s="2">
        <f>'AMD.03.01'!D402</f>
        <v>0</v>
      </c>
      <c r="AQ398" s="10" t="str">
        <f>IF('AMD.03.01'!O402="","",'AMD.03.01'!O402)</f>
        <v/>
      </c>
      <c r="AR398" s="10">
        <f>IF('AMD.03.01'!P402="",0,'AMD.03.01'!P402)</f>
        <v>0</v>
      </c>
      <c r="AS398" s="23">
        <f>SUM($AR$3:AR398)</f>
        <v>4</v>
      </c>
    </row>
    <row r="399" spans="42:45">
      <c r="AP399" s="2">
        <f>'AMD.03.01'!D403</f>
        <v>0</v>
      </c>
      <c r="AQ399" s="10" t="str">
        <f>IF('AMD.03.01'!O403="","",'AMD.03.01'!O403)</f>
        <v/>
      </c>
      <c r="AR399" s="10">
        <f>IF('AMD.03.01'!P403="",0,'AMD.03.01'!P403)</f>
        <v>0</v>
      </c>
      <c r="AS399" s="23">
        <f>SUM($AR$3:AR399)</f>
        <v>4</v>
      </c>
    </row>
    <row r="400" spans="42:45">
      <c r="AP400" s="2">
        <f>'AMD.03.01'!D404</f>
        <v>0</v>
      </c>
      <c r="AQ400" s="10" t="str">
        <f>IF('AMD.03.01'!O404="","",'AMD.03.01'!O404)</f>
        <v/>
      </c>
      <c r="AR400" s="10">
        <f>IF('AMD.03.01'!P404="",0,'AMD.03.01'!P404)</f>
        <v>0</v>
      </c>
      <c r="AS400" s="23">
        <f>SUM($AR$3:AR400)</f>
        <v>4</v>
      </c>
    </row>
    <row r="401" spans="42:45">
      <c r="AP401" s="2">
        <f>'AMD.03.01'!D405</f>
        <v>0</v>
      </c>
      <c r="AQ401" s="10" t="str">
        <f>IF('AMD.03.01'!O405="","",'AMD.03.01'!O405)</f>
        <v/>
      </c>
      <c r="AR401" s="10">
        <f>IF('AMD.03.01'!P405="",0,'AMD.03.01'!P405)</f>
        <v>0</v>
      </c>
      <c r="AS401" s="23">
        <f>SUM($AR$3:AR401)</f>
        <v>4</v>
      </c>
    </row>
    <row r="402" spans="42:45">
      <c r="AP402" s="2">
        <f>'AMD.03.01'!D406</f>
        <v>0</v>
      </c>
      <c r="AQ402" s="10" t="str">
        <f>IF('AMD.03.01'!O406="","",'AMD.03.01'!O406)</f>
        <v/>
      </c>
      <c r="AR402" s="10">
        <f>IF('AMD.03.01'!P406="",0,'AMD.03.01'!P406)</f>
        <v>0</v>
      </c>
      <c r="AS402" s="23">
        <f>SUM($AR$3:AR402)</f>
        <v>4</v>
      </c>
    </row>
    <row r="403" spans="42:45">
      <c r="AP403" s="2">
        <f>'AMD.03.01'!D407</f>
        <v>0</v>
      </c>
      <c r="AQ403" s="10" t="str">
        <f>IF('AMD.03.01'!O407="","",'AMD.03.01'!O407)</f>
        <v/>
      </c>
      <c r="AR403" s="10">
        <f>IF('AMD.03.01'!P407="",0,'AMD.03.01'!P407)</f>
        <v>0</v>
      </c>
      <c r="AS403" s="23">
        <f>SUM($AR$3:AR403)</f>
        <v>4</v>
      </c>
    </row>
    <row r="404" spans="42:45">
      <c r="AP404" s="2">
        <f>'AMD.03.01'!D408</f>
        <v>0</v>
      </c>
      <c r="AQ404" s="10" t="str">
        <f>IF('AMD.03.01'!O408="","",'AMD.03.01'!O408)</f>
        <v/>
      </c>
      <c r="AR404" s="10">
        <f>IF('AMD.03.01'!P408="",0,'AMD.03.01'!P408)</f>
        <v>0</v>
      </c>
      <c r="AS404" s="23">
        <f>SUM($AR$3:AR404)</f>
        <v>4</v>
      </c>
    </row>
    <row r="405" spans="42:45">
      <c r="AP405" s="2">
        <f>'AMD.03.01'!D409</f>
        <v>0</v>
      </c>
      <c r="AQ405" s="10" t="str">
        <f>IF('AMD.03.01'!O409="","",'AMD.03.01'!O409)</f>
        <v/>
      </c>
      <c r="AR405" s="10">
        <f>IF('AMD.03.01'!P409="",0,'AMD.03.01'!P409)</f>
        <v>0</v>
      </c>
      <c r="AS405" s="23">
        <f>SUM($AR$3:AR405)</f>
        <v>4</v>
      </c>
    </row>
    <row r="406" spans="42:45">
      <c r="AP406" s="2">
        <f>'AMD.03.01'!D410</f>
        <v>0</v>
      </c>
      <c r="AQ406" s="10" t="str">
        <f>IF('AMD.03.01'!O410="","",'AMD.03.01'!O410)</f>
        <v/>
      </c>
      <c r="AR406" s="10">
        <f>IF('AMD.03.01'!P410="",0,'AMD.03.01'!P410)</f>
        <v>0</v>
      </c>
      <c r="AS406" s="23">
        <f>SUM($AR$3:AR406)</f>
        <v>4</v>
      </c>
    </row>
    <row r="407" spans="42:45">
      <c r="AP407" s="2">
        <f>'AMD.03.01'!D411</f>
        <v>0</v>
      </c>
      <c r="AQ407" s="10" t="str">
        <f>IF('AMD.03.01'!O411="","",'AMD.03.01'!O411)</f>
        <v/>
      </c>
      <c r="AR407" s="10">
        <f>IF('AMD.03.01'!P411="",0,'AMD.03.01'!P411)</f>
        <v>0</v>
      </c>
      <c r="AS407" s="23">
        <f>SUM($AR$3:AR407)</f>
        <v>4</v>
      </c>
    </row>
    <row r="408" spans="42:45">
      <c r="AP408" s="2">
        <f>'AMD.03.01'!D412</f>
        <v>0</v>
      </c>
      <c r="AQ408" s="10" t="str">
        <f>IF('AMD.03.01'!O412="","",'AMD.03.01'!O412)</f>
        <v/>
      </c>
      <c r="AR408" s="10">
        <f>IF('AMD.03.01'!P412="",0,'AMD.03.01'!P412)</f>
        <v>0</v>
      </c>
      <c r="AS408" s="23">
        <f>SUM($AR$3:AR408)</f>
        <v>4</v>
      </c>
    </row>
    <row r="409" spans="42:45">
      <c r="AP409" s="2">
        <f>'AMD.03.01'!D413</f>
        <v>0</v>
      </c>
      <c r="AQ409" s="10" t="str">
        <f>IF('AMD.03.01'!O413="","",'AMD.03.01'!O413)</f>
        <v/>
      </c>
      <c r="AR409" s="10">
        <f>IF('AMD.03.01'!P413="",0,'AMD.03.01'!P413)</f>
        <v>0</v>
      </c>
      <c r="AS409" s="23">
        <f>SUM($AR$3:AR409)</f>
        <v>4</v>
      </c>
    </row>
    <row r="410" spans="42:45">
      <c r="AP410" s="2">
        <f>'AMD.03.01'!D414</f>
        <v>0</v>
      </c>
      <c r="AQ410" s="10" t="str">
        <f>IF('AMD.03.01'!O414="","",'AMD.03.01'!O414)</f>
        <v/>
      </c>
      <c r="AR410" s="10">
        <f>IF('AMD.03.01'!P414="",0,'AMD.03.01'!P414)</f>
        <v>0</v>
      </c>
      <c r="AS410" s="23">
        <f>SUM($AR$3:AR410)</f>
        <v>4</v>
      </c>
    </row>
    <row r="411" spans="42:45">
      <c r="AP411" s="2">
        <f>'AMD.03.01'!D415</f>
        <v>0</v>
      </c>
      <c r="AQ411" s="10" t="str">
        <f>IF('AMD.03.01'!O415="","",'AMD.03.01'!O415)</f>
        <v/>
      </c>
      <c r="AR411" s="10">
        <f>IF('AMD.03.01'!P415="",0,'AMD.03.01'!P415)</f>
        <v>0</v>
      </c>
      <c r="AS411" s="23">
        <f>SUM($AR$3:AR411)</f>
        <v>4</v>
      </c>
    </row>
    <row r="412" spans="42:45">
      <c r="AP412" s="2">
        <f>'AMD.03.01'!D416</f>
        <v>0</v>
      </c>
      <c r="AQ412" s="10" t="str">
        <f>IF('AMD.03.01'!O416="","",'AMD.03.01'!O416)</f>
        <v/>
      </c>
      <c r="AR412" s="10">
        <f>IF('AMD.03.01'!P416="",0,'AMD.03.01'!P416)</f>
        <v>0</v>
      </c>
      <c r="AS412" s="23">
        <f>SUM($AR$3:AR412)</f>
        <v>4</v>
      </c>
    </row>
    <row r="413" spans="42:45">
      <c r="AP413" s="2">
        <f>'AMD.03.01'!D417</f>
        <v>0</v>
      </c>
      <c r="AQ413" s="10" t="str">
        <f>IF('AMD.03.01'!O417="","",'AMD.03.01'!O417)</f>
        <v/>
      </c>
      <c r="AR413" s="10">
        <f>IF('AMD.03.01'!P417="",0,'AMD.03.01'!P417)</f>
        <v>0</v>
      </c>
      <c r="AS413" s="23">
        <f>SUM($AR$3:AR413)</f>
        <v>4</v>
      </c>
    </row>
    <row r="414" spans="42:45">
      <c r="AP414" s="2">
        <f>'AMD.03.01'!D418</f>
        <v>0</v>
      </c>
      <c r="AQ414" s="10" t="str">
        <f>IF('AMD.03.01'!O418="","",'AMD.03.01'!O418)</f>
        <v/>
      </c>
      <c r="AR414" s="10">
        <f>IF('AMD.03.01'!P418="",0,'AMD.03.01'!P418)</f>
        <v>0</v>
      </c>
      <c r="AS414" s="23">
        <f>SUM($AR$3:AR414)</f>
        <v>4</v>
      </c>
    </row>
    <row r="415" spans="42:45">
      <c r="AP415" s="2">
        <f>'AMD.03.01'!D419</f>
        <v>0</v>
      </c>
      <c r="AQ415" s="10" t="str">
        <f>IF('AMD.03.01'!O419="","",'AMD.03.01'!O419)</f>
        <v/>
      </c>
      <c r="AR415" s="10">
        <f>IF('AMD.03.01'!P419="",0,'AMD.03.01'!P419)</f>
        <v>0</v>
      </c>
      <c r="AS415" s="23">
        <f>SUM($AR$3:AR415)</f>
        <v>4</v>
      </c>
    </row>
    <row r="416" spans="42:45">
      <c r="AP416" s="2">
        <f>'AMD.03.01'!D420</f>
        <v>0</v>
      </c>
      <c r="AQ416" s="10" t="str">
        <f>IF('AMD.03.01'!O420="","",'AMD.03.01'!O420)</f>
        <v/>
      </c>
      <c r="AR416" s="10">
        <f>IF('AMD.03.01'!P420="",0,'AMD.03.01'!P420)</f>
        <v>0</v>
      </c>
      <c r="AS416" s="23">
        <f>SUM($AR$3:AR416)</f>
        <v>4</v>
      </c>
    </row>
    <row r="417" spans="42:45">
      <c r="AP417" s="2">
        <f>'AMD.03.01'!D421</f>
        <v>0</v>
      </c>
      <c r="AQ417" s="10" t="str">
        <f>IF('AMD.03.01'!O421="","",'AMD.03.01'!O421)</f>
        <v/>
      </c>
      <c r="AR417" s="10">
        <f>IF('AMD.03.01'!P421="",0,'AMD.03.01'!P421)</f>
        <v>0</v>
      </c>
      <c r="AS417" s="23">
        <f>SUM($AR$3:AR417)</f>
        <v>4</v>
      </c>
    </row>
    <row r="418" spans="42:45">
      <c r="AP418" s="2">
        <f>'AMD.03.01'!D422</f>
        <v>0</v>
      </c>
      <c r="AQ418" s="10" t="str">
        <f>IF('AMD.03.01'!O422="","",'AMD.03.01'!O422)</f>
        <v/>
      </c>
      <c r="AR418" s="10">
        <f>IF('AMD.03.01'!P422="",0,'AMD.03.01'!P422)</f>
        <v>0</v>
      </c>
      <c r="AS418" s="23">
        <f>SUM($AR$3:AR418)</f>
        <v>4</v>
      </c>
    </row>
    <row r="419" spans="42:45">
      <c r="AP419" s="2">
        <f>'AMD.03.01'!D423</f>
        <v>0</v>
      </c>
      <c r="AQ419" s="10" t="str">
        <f>IF('AMD.03.01'!O423="","",'AMD.03.01'!O423)</f>
        <v/>
      </c>
      <c r="AR419" s="10">
        <f>IF('AMD.03.01'!P423="",0,'AMD.03.01'!P423)</f>
        <v>0</v>
      </c>
      <c r="AS419" s="23">
        <f>SUM($AR$3:AR419)</f>
        <v>4</v>
      </c>
    </row>
    <row r="420" spans="42:45">
      <c r="AP420" s="2">
        <f>'AMD.03.01'!D424</f>
        <v>0</v>
      </c>
      <c r="AQ420" s="10" t="str">
        <f>IF('AMD.03.01'!O424="","",'AMD.03.01'!O424)</f>
        <v/>
      </c>
      <c r="AR420" s="10">
        <f>IF('AMD.03.01'!P424="",0,'AMD.03.01'!P424)</f>
        <v>0</v>
      </c>
      <c r="AS420" s="23">
        <f>SUM($AR$3:AR420)</f>
        <v>4</v>
      </c>
    </row>
    <row r="421" spans="42:45">
      <c r="AP421" s="2">
        <f>'AMD.03.01'!D425</f>
        <v>0</v>
      </c>
      <c r="AQ421" s="10" t="str">
        <f>IF('AMD.03.01'!O425="","",'AMD.03.01'!O425)</f>
        <v/>
      </c>
      <c r="AR421" s="10">
        <f>IF('AMD.03.01'!P425="",0,'AMD.03.01'!P425)</f>
        <v>0</v>
      </c>
      <c r="AS421" s="23">
        <f>SUM($AR$3:AR421)</f>
        <v>4</v>
      </c>
    </row>
    <row r="422" spans="42:45">
      <c r="AP422" s="2">
        <f>'AMD.03.01'!D426</f>
        <v>0</v>
      </c>
      <c r="AQ422" s="10" t="str">
        <f>IF('AMD.03.01'!O426="","",'AMD.03.01'!O426)</f>
        <v/>
      </c>
      <c r="AR422" s="10">
        <f>IF('AMD.03.01'!P426="",0,'AMD.03.01'!P426)</f>
        <v>0</v>
      </c>
      <c r="AS422" s="23">
        <f>SUM($AR$3:AR422)</f>
        <v>4</v>
      </c>
    </row>
    <row r="423" spans="42:45">
      <c r="AP423" s="2">
        <f>'AMD.03.01'!D427</f>
        <v>0</v>
      </c>
      <c r="AQ423" s="10" t="str">
        <f>IF('AMD.03.01'!O427="","",'AMD.03.01'!O427)</f>
        <v/>
      </c>
      <c r="AR423" s="10">
        <f>IF('AMD.03.01'!P427="",0,'AMD.03.01'!P427)</f>
        <v>0</v>
      </c>
      <c r="AS423" s="23">
        <f>SUM($AR$3:AR423)</f>
        <v>4</v>
      </c>
    </row>
    <row r="424" spans="42:45">
      <c r="AP424" s="2">
        <f>'AMD.03.01'!D428</f>
        <v>0</v>
      </c>
      <c r="AQ424" s="10" t="str">
        <f>IF('AMD.03.01'!O428="","",'AMD.03.01'!O428)</f>
        <v/>
      </c>
      <c r="AR424" s="10">
        <f>IF('AMD.03.01'!P428="",0,'AMD.03.01'!P428)</f>
        <v>0</v>
      </c>
      <c r="AS424" s="23">
        <f>SUM($AR$3:AR424)</f>
        <v>4</v>
      </c>
    </row>
    <row r="425" spans="42:45">
      <c r="AP425" s="2">
        <f>'AMD.03.01'!D429</f>
        <v>0</v>
      </c>
      <c r="AQ425" s="10" t="str">
        <f>IF('AMD.03.01'!O429="","",'AMD.03.01'!O429)</f>
        <v/>
      </c>
      <c r="AR425" s="10">
        <f>IF('AMD.03.01'!P429="",0,'AMD.03.01'!P429)</f>
        <v>0</v>
      </c>
      <c r="AS425" s="23">
        <f>SUM($AR$3:AR425)</f>
        <v>4</v>
      </c>
    </row>
    <row r="426" spans="42:45">
      <c r="AP426" s="2">
        <f>'AMD.03.01'!D430</f>
        <v>0</v>
      </c>
      <c r="AQ426" s="10" t="str">
        <f>IF('AMD.03.01'!O430="","",'AMD.03.01'!O430)</f>
        <v/>
      </c>
      <c r="AR426" s="10">
        <f>IF('AMD.03.01'!P430="",0,'AMD.03.01'!P430)</f>
        <v>0</v>
      </c>
      <c r="AS426" s="23">
        <f>SUM($AR$3:AR426)</f>
        <v>4</v>
      </c>
    </row>
    <row r="427" spans="42:45">
      <c r="AP427" s="2">
        <f>'AMD.03.01'!D431</f>
        <v>0</v>
      </c>
      <c r="AQ427" s="10" t="str">
        <f>IF('AMD.03.01'!O431="","",'AMD.03.01'!O431)</f>
        <v/>
      </c>
      <c r="AR427" s="10">
        <f>IF('AMD.03.01'!P431="",0,'AMD.03.01'!P431)</f>
        <v>0</v>
      </c>
      <c r="AS427" s="23">
        <f>SUM($AR$3:AR427)</f>
        <v>4</v>
      </c>
    </row>
    <row r="428" spans="42:45">
      <c r="AP428" s="2">
        <f>'AMD.03.01'!D432</f>
        <v>0</v>
      </c>
      <c r="AQ428" s="10" t="str">
        <f>IF('AMD.03.01'!O432="","",'AMD.03.01'!O432)</f>
        <v/>
      </c>
      <c r="AR428" s="10">
        <f>IF('AMD.03.01'!P432="",0,'AMD.03.01'!P432)</f>
        <v>0</v>
      </c>
      <c r="AS428" s="23">
        <f>SUM($AR$3:AR428)</f>
        <v>4</v>
      </c>
    </row>
    <row r="429" spans="42:45">
      <c r="AP429" s="2">
        <f>'AMD.03.01'!D433</f>
        <v>0</v>
      </c>
      <c r="AQ429" s="10" t="str">
        <f>IF('AMD.03.01'!O433="","",'AMD.03.01'!O433)</f>
        <v/>
      </c>
      <c r="AR429" s="10">
        <f>IF('AMD.03.01'!P433="",0,'AMD.03.01'!P433)</f>
        <v>0</v>
      </c>
      <c r="AS429" s="23">
        <f>SUM($AR$3:AR429)</f>
        <v>4</v>
      </c>
    </row>
    <row r="430" spans="42:45">
      <c r="AP430" s="2">
        <f>'AMD.03.01'!D434</f>
        <v>0</v>
      </c>
      <c r="AQ430" s="10" t="str">
        <f>IF('AMD.03.01'!O434="","",'AMD.03.01'!O434)</f>
        <v/>
      </c>
      <c r="AR430" s="10">
        <f>IF('AMD.03.01'!P434="",0,'AMD.03.01'!P434)</f>
        <v>0</v>
      </c>
      <c r="AS430" s="23">
        <f>SUM($AR$3:AR430)</f>
        <v>4</v>
      </c>
    </row>
    <row r="431" spans="42:45">
      <c r="AP431" s="2">
        <f>'AMD.03.01'!D435</f>
        <v>0</v>
      </c>
      <c r="AQ431" s="10" t="str">
        <f>IF('AMD.03.01'!O435="","",'AMD.03.01'!O435)</f>
        <v/>
      </c>
      <c r="AR431" s="10">
        <f>IF('AMD.03.01'!P435="",0,'AMD.03.01'!P435)</f>
        <v>0</v>
      </c>
      <c r="AS431" s="23">
        <f>SUM($AR$3:AR431)</f>
        <v>4</v>
      </c>
    </row>
    <row r="432" spans="42:45">
      <c r="AP432" s="2">
        <f>'AMD.03.01'!D436</f>
        <v>0</v>
      </c>
      <c r="AQ432" s="10" t="str">
        <f>IF('AMD.03.01'!O436="","",'AMD.03.01'!O436)</f>
        <v/>
      </c>
      <c r="AR432" s="10">
        <f>IF('AMD.03.01'!P436="",0,'AMD.03.01'!P436)</f>
        <v>0</v>
      </c>
      <c r="AS432" s="23">
        <f>SUM($AR$3:AR432)</f>
        <v>4</v>
      </c>
    </row>
    <row r="433" spans="42:45">
      <c r="AP433" s="2">
        <f>'AMD.03.01'!D437</f>
        <v>0</v>
      </c>
      <c r="AQ433" s="10" t="str">
        <f>IF('AMD.03.01'!O437="","",'AMD.03.01'!O437)</f>
        <v/>
      </c>
      <c r="AR433" s="10">
        <f>IF('AMD.03.01'!P437="",0,'AMD.03.01'!P437)</f>
        <v>0</v>
      </c>
      <c r="AS433" s="23">
        <f>SUM($AR$3:AR433)</f>
        <v>4</v>
      </c>
    </row>
    <row r="434" spans="42:45">
      <c r="AP434" s="2">
        <f>'AMD.03.01'!D438</f>
        <v>0</v>
      </c>
      <c r="AQ434" s="10" t="str">
        <f>IF('AMD.03.01'!O438="","",'AMD.03.01'!O438)</f>
        <v/>
      </c>
      <c r="AR434" s="10">
        <f>IF('AMD.03.01'!P438="",0,'AMD.03.01'!P438)</f>
        <v>0</v>
      </c>
      <c r="AS434" s="23">
        <f>SUM($AR$3:AR434)</f>
        <v>4</v>
      </c>
    </row>
    <row r="435" spans="42:45">
      <c r="AP435" s="2">
        <f>'AMD.03.01'!D439</f>
        <v>0</v>
      </c>
      <c r="AQ435" s="10" t="str">
        <f>IF('AMD.03.01'!O439="","",'AMD.03.01'!O439)</f>
        <v/>
      </c>
      <c r="AR435" s="10">
        <f>IF('AMD.03.01'!P439="",0,'AMD.03.01'!P439)</f>
        <v>0</v>
      </c>
      <c r="AS435" s="23">
        <f>SUM($AR$3:AR435)</f>
        <v>4</v>
      </c>
    </row>
    <row r="436" spans="42:45">
      <c r="AP436" s="2">
        <f>'AMD.03.01'!D440</f>
        <v>0</v>
      </c>
      <c r="AQ436" s="10" t="str">
        <f>IF('AMD.03.01'!O440="","",'AMD.03.01'!O440)</f>
        <v/>
      </c>
      <c r="AR436" s="10">
        <f>IF('AMD.03.01'!P440="",0,'AMD.03.01'!P440)</f>
        <v>0</v>
      </c>
      <c r="AS436" s="23">
        <f>SUM($AR$3:AR436)</f>
        <v>4</v>
      </c>
    </row>
    <row r="437" spans="42:45">
      <c r="AP437" s="2">
        <f>'AMD.03.01'!D441</f>
        <v>0</v>
      </c>
      <c r="AQ437" s="10" t="str">
        <f>IF('AMD.03.01'!O441="","",'AMD.03.01'!O441)</f>
        <v/>
      </c>
      <c r="AR437" s="10">
        <f>IF('AMD.03.01'!P441="",0,'AMD.03.01'!P441)</f>
        <v>0</v>
      </c>
      <c r="AS437" s="23">
        <f>SUM($AR$3:AR437)</f>
        <v>4</v>
      </c>
    </row>
    <row r="438" spans="42:45">
      <c r="AP438" s="2">
        <f>'AMD.03.01'!D442</f>
        <v>0</v>
      </c>
      <c r="AQ438" s="10" t="str">
        <f>IF('AMD.03.01'!O442="","",'AMD.03.01'!O442)</f>
        <v/>
      </c>
      <c r="AR438" s="10">
        <f>IF('AMD.03.01'!P442="",0,'AMD.03.01'!P442)</f>
        <v>0</v>
      </c>
      <c r="AS438" s="23">
        <f>SUM($AR$3:AR438)</f>
        <v>4</v>
      </c>
    </row>
    <row r="439" spans="42:45">
      <c r="AP439" s="2">
        <f>'AMD.03.01'!D443</f>
        <v>0</v>
      </c>
      <c r="AQ439" s="10" t="str">
        <f>IF('AMD.03.01'!O443="","",'AMD.03.01'!O443)</f>
        <v/>
      </c>
      <c r="AR439" s="10">
        <f>IF('AMD.03.01'!P443="",0,'AMD.03.01'!P443)</f>
        <v>0</v>
      </c>
      <c r="AS439" s="23">
        <f>SUM($AR$3:AR439)</f>
        <v>4</v>
      </c>
    </row>
    <row r="440" spans="42:45">
      <c r="AP440" s="2">
        <f>'AMD.03.01'!D444</f>
        <v>0</v>
      </c>
      <c r="AQ440" s="10" t="str">
        <f>IF('AMD.03.01'!O444="","",'AMD.03.01'!O444)</f>
        <v/>
      </c>
      <c r="AR440" s="10">
        <f>IF('AMD.03.01'!P444="",0,'AMD.03.01'!P444)</f>
        <v>0</v>
      </c>
      <c r="AS440" s="23">
        <f>SUM($AR$3:AR440)</f>
        <v>4</v>
      </c>
    </row>
    <row r="441" spans="42:45">
      <c r="AP441" s="2">
        <f>'AMD.03.01'!D445</f>
        <v>0</v>
      </c>
      <c r="AQ441" s="10" t="str">
        <f>IF('AMD.03.01'!O445="","",'AMD.03.01'!O445)</f>
        <v/>
      </c>
      <c r="AR441" s="10">
        <f>IF('AMD.03.01'!P445="",0,'AMD.03.01'!P445)</f>
        <v>0</v>
      </c>
      <c r="AS441" s="23">
        <f>SUM($AR$3:AR441)</f>
        <v>4</v>
      </c>
    </row>
    <row r="442" spans="42:45">
      <c r="AP442" s="2">
        <f>'AMD.03.01'!D446</f>
        <v>0</v>
      </c>
      <c r="AQ442" s="10" t="str">
        <f>IF('AMD.03.01'!O446="","",'AMD.03.01'!O446)</f>
        <v/>
      </c>
      <c r="AR442" s="10">
        <f>IF('AMD.03.01'!P446="",0,'AMD.03.01'!P446)</f>
        <v>0</v>
      </c>
      <c r="AS442" s="23">
        <f>SUM($AR$3:AR442)</f>
        <v>4</v>
      </c>
    </row>
    <row r="443" spans="42:45">
      <c r="AP443" s="2">
        <f>'AMD.03.01'!D447</f>
        <v>0</v>
      </c>
      <c r="AQ443" s="10" t="str">
        <f>IF('AMD.03.01'!O447="","",'AMD.03.01'!O447)</f>
        <v/>
      </c>
      <c r="AR443" s="10">
        <f>IF('AMD.03.01'!P447="",0,'AMD.03.01'!P447)</f>
        <v>0</v>
      </c>
      <c r="AS443" s="23">
        <f>SUM($AR$3:AR443)</f>
        <v>4</v>
      </c>
    </row>
    <row r="444" spans="42:45">
      <c r="AP444" s="2">
        <f>'AMD.03.01'!D448</f>
        <v>0</v>
      </c>
      <c r="AQ444" s="10" t="str">
        <f>IF('AMD.03.01'!O448="","",'AMD.03.01'!O448)</f>
        <v/>
      </c>
      <c r="AR444" s="10">
        <f>IF('AMD.03.01'!P448="",0,'AMD.03.01'!P448)</f>
        <v>0</v>
      </c>
      <c r="AS444" s="23">
        <f>SUM($AR$3:AR444)</f>
        <v>4</v>
      </c>
    </row>
    <row r="445" spans="42:45">
      <c r="AP445" s="2">
        <f>'AMD.03.01'!D449</f>
        <v>0</v>
      </c>
      <c r="AQ445" s="10" t="str">
        <f>IF('AMD.03.01'!O449="","",'AMD.03.01'!O449)</f>
        <v/>
      </c>
      <c r="AR445" s="10">
        <f>IF('AMD.03.01'!P449="",0,'AMD.03.01'!P449)</f>
        <v>0</v>
      </c>
      <c r="AS445" s="23">
        <f>SUM($AR$3:AR445)</f>
        <v>4</v>
      </c>
    </row>
    <row r="446" spans="42:45">
      <c r="AP446" s="2">
        <f>'AMD.03.01'!D450</f>
        <v>0</v>
      </c>
      <c r="AQ446" s="10" t="str">
        <f>IF('AMD.03.01'!O450="","",'AMD.03.01'!O450)</f>
        <v/>
      </c>
      <c r="AR446" s="10">
        <f>IF('AMD.03.01'!P450="",0,'AMD.03.01'!P450)</f>
        <v>0</v>
      </c>
      <c r="AS446" s="23">
        <f>SUM($AR$3:AR446)</f>
        <v>4</v>
      </c>
    </row>
    <row r="447" spans="42:45">
      <c r="AP447" s="2">
        <f>'AMD.03.01'!D451</f>
        <v>0</v>
      </c>
      <c r="AQ447" s="10" t="str">
        <f>IF('AMD.03.01'!O451="","",'AMD.03.01'!O451)</f>
        <v/>
      </c>
      <c r="AR447" s="10">
        <f>IF('AMD.03.01'!P451="",0,'AMD.03.01'!P451)</f>
        <v>0</v>
      </c>
      <c r="AS447" s="23">
        <f>SUM($AR$3:AR447)</f>
        <v>4</v>
      </c>
    </row>
    <row r="448" spans="42:45">
      <c r="AP448" s="2">
        <f>'AMD.03.01'!D452</f>
        <v>0</v>
      </c>
      <c r="AQ448" s="10" t="str">
        <f>IF('AMD.03.01'!O452="","",'AMD.03.01'!O452)</f>
        <v/>
      </c>
      <c r="AR448" s="10">
        <f>IF('AMD.03.01'!P452="",0,'AMD.03.01'!P452)</f>
        <v>0</v>
      </c>
      <c r="AS448" s="23">
        <f>SUM($AR$3:AR448)</f>
        <v>4</v>
      </c>
    </row>
    <row r="449" spans="42:45">
      <c r="AP449" s="2">
        <f>'AMD.03.01'!D453</f>
        <v>0</v>
      </c>
      <c r="AQ449" s="10" t="str">
        <f>IF('AMD.03.01'!O453="","",'AMD.03.01'!O453)</f>
        <v/>
      </c>
      <c r="AR449" s="10">
        <f>IF('AMD.03.01'!P453="",0,'AMD.03.01'!P453)</f>
        <v>0</v>
      </c>
      <c r="AS449" s="23">
        <f>SUM($AR$3:AR449)</f>
        <v>4</v>
      </c>
    </row>
    <row r="450" spans="42:45">
      <c r="AP450" s="2">
        <f>'AMD.03.01'!D454</f>
        <v>0</v>
      </c>
      <c r="AQ450" s="10" t="str">
        <f>IF('AMD.03.01'!O454="","",'AMD.03.01'!O454)</f>
        <v/>
      </c>
      <c r="AR450" s="10">
        <f>IF('AMD.03.01'!P454="",0,'AMD.03.01'!P454)</f>
        <v>0</v>
      </c>
      <c r="AS450" s="23">
        <f>SUM($AR$3:AR450)</f>
        <v>4</v>
      </c>
    </row>
    <row r="451" spans="42:45">
      <c r="AP451" s="2">
        <f>'AMD.03.01'!D455</f>
        <v>0</v>
      </c>
      <c r="AQ451" s="10" t="str">
        <f>IF('AMD.03.01'!O455="","",'AMD.03.01'!O455)</f>
        <v/>
      </c>
      <c r="AR451" s="10">
        <f>IF('AMD.03.01'!P455="",0,'AMD.03.01'!P455)</f>
        <v>0</v>
      </c>
      <c r="AS451" s="23">
        <f>SUM($AR$3:AR451)</f>
        <v>4</v>
      </c>
    </row>
    <row r="452" spans="42:45">
      <c r="AP452" s="2">
        <f>'AMD.03.01'!D456</f>
        <v>0</v>
      </c>
      <c r="AQ452" s="10" t="str">
        <f>IF('AMD.03.01'!O456="","",'AMD.03.01'!O456)</f>
        <v/>
      </c>
      <c r="AR452" s="10">
        <f>IF('AMD.03.01'!P456="",0,'AMD.03.01'!P456)</f>
        <v>0</v>
      </c>
      <c r="AS452" s="23">
        <f>SUM($AR$3:AR452)</f>
        <v>4</v>
      </c>
    </row>
    <row r="453" spans="42:45">
      <c r="AP453" s="2">
        <f>'AMD.03.01'!D457</f>
        <v>0</v>
      </c>
      <c r="AQ453" s="10" t="str">
        <f>IF('AMD.03.01'!O457="","",'AMD.03.01'!O457)</f>
        <v/>
      </c>
      <c r="AR453" s="10">
        <f>IF('AMD.03.01'!P457="",0,'AMD.03.01'!P457)</f>
        <v>0</v>
      </c>
      <c r="AS453" s="23">
        <f>SUM($AR$3:AR453)</f>
        <v>4</v>
      </c>
    </row>
    <row r="454" spans="42:45">
      <c r="AP454" s="2">
        <f>'AMD.03.01'!D458</f>
        <v>0</v>
      </c>
      <c r="AQ454" s="10" t="str">
        <f>IF('AMD.03.01'!O458="","",'AMD.03.01'!O458)</f>
        <v/>
      </c>
      <c r="AR454" s="10">
        <f>IF('AMD.03.01'!P458="",0,'AMD.03.01'!P458)</f>
        <v>0</v>
      </c>
      <c r="AS454" s="23">
        <f>SUM($AR$3:AR454)</f>
        <v>4</v>
      </c>
    </row>
    <row r="455" spans="42:45">
      <c r="AP455" s="2">
        <f>'AMD.03.01'!D459</f>
        <v>0</v>
      </c>
      <c r="AQ455" s="10" t="str">
        <f>IF('AMD.03.01'!O459="","",'AMD.03.01'!O459)</f>
        <v/>
      </c>
      <c r="AR455" s="10">
        <f>IF('AMD.03.01'!P459="",0,'AMD.03.01'!P459)</f>
        <v>0</v>
      </c>
      <c r="AS455" s="23">
        <f>SUM($AR$3:AR455)</f>
        <v>4</v>
      </c>
    </row>
    <row r="456" spans="42:45">
      <c r="AP456" s="2">
        <f>'AMD.03.01'!D460</f>
        <v>0</v>
      </c>
      <c r="AQ456" s="10" t="str">
        <f>IF('AMD.03.01'!O460="","",'AMD.03.01'!O460)</f>
        <v/>
      </c>
      <c r="AR456" s="10">
        <f>IF('AMD.03.01'!P460="",0,'AMD.03.01'!P460)</f>
        <v>0</v>
      </c>
      <c r="AS456" s="23">
        <f>SUM($AR$3:AR456)</f>
        <v>4</v>
      </c>
    </row>
    <row r="457" spans="42:45">
      <c r="AP457" s="2">
        <f>'AMD.03.01'!D461</f>
        <v>0</v>
      </c>
      <c r="AQ457" s="10" t="str">
        <f>IF('AMD.03.01'!O461="","",'AMD.03.01'!O461)</f>
        <v/>
      </c>
      <c r="AR457" s="10">
        <f>IF('AMD.03.01'!P461="",0,'AMD.03.01'!P461)</f>
        <v>0</v>
      </c>
      <c r="AS457" s="23">
        <f>SUM($AR$3:AR457)</f>
        <v>4</v>
      </c>
    </row>
    <row r="458" spans="42:45">
      <c r="AP458" s="2">
        <f>'AMD.03.01'!D462</f>
        <v>0</v>
      </c>
      <c r="AQ458" s="10" t="str">
        <f>IF('AMD.03.01'!O462="","",'AMD.03.01'!O462)</f>
        <v/>
      </c>
      <c r="AR458" s="10">
        <f>IF('AMD.03.01'!P462="",0,'AMD.03.01'!P462)</f>
        <v>0</v>
      </c>
      <c r="AS458" s="23">
        <f>SUM($AR$3:AR458)</f>
        <v>4</v>
      </c>
    </row>
    <row r="459" spans="42:45">
      <c r="AP459" s="2">
        <f>'AMD.03.01'!D463</f>
        <v>0</v>
      </c>
      <c r="AQ459" s="10" t="str">
        <f>IF('AMD.03.01'!O463="","",'AMD.03.01'!O463)</f>
        <v/>
      </c>
      <c r="AR459" s="10">
        <f>IF('AMD.03.01'!P463="",0,'AMD.03.01'!P463)</f>
        <v>0</v>
      </c>
      <c r="AS459" s="23">
        <f>SUM($AR$3:AR459)</f>
        <v>4</v>
      </c>
    </row>
    <row r="460" spans="42:45">
      <c r="AP460" s="2">
        <f>'AMD.03.01'!D464</f>
        <v>0</v>
      </c>
      <c r="AQ460" s="10" t="str">
        <f>IF('AMD.03.01'!O464="","",'AMD.03.01'!O464)</f>
        <v/>
      </c>
      <c r="AR460" s="10">
        <f>IF('AMD.03.01'!P464="",0,'AMD.03.01'!P464)</f>
        <v>0</v>
      </c>
      <c r="AS460" s="23">
        <f>SUM($AR$3:AR460)</f>
        <v>4</v>
      </c>
    </row>
    <row r="461" spans="42:45">
      <c r="AP461" s="2">
        <f>'AMD.03.01'!D465</f>
        <v>0</v>
      </c>
      <c r="AQ461" s="10" t="str">
        <f>IF('AMD.03.01'!O465="","",'AMD.03.01'!O465)</f>
        <v/>
      </c>
      <c r="AR461" s="10">
        <f>IF('AMD.03.01'!P465="",0,'AMD.03.01'!P465)</f>
        <v>0</v>
      </c>
      <c r="AS461" s="23">
        <f>SUM($AR$3:AR461)</f>
        <v>4</v>
      </c>
    </row>
    <row r="462" spans="42:45">
      <c r="AP462" s="2">
        <f>'AMD.03.01'!D466</f>
        <v>0</v>
      </c>
      <c r="AQ462" s="10" t="str">
        <f>IF('AMD.03.01'!O466="","",'AMD.03.01'!O466)</f>
        <v/>
      </c>
      <c r="AR462" s="10">
        <f>IF('AMD.03.01'!P466="",0,'AMD.03.01'!P466)</f>
        <v>0</v>
      </c>
      <c r="AS462" s="23">
        <f>SUM($AR$3:AR462)</f>
        <v>4</v>
      </c>
    </row>
    <row r="463" spans="42:45">
      <c r="AP463" s="2">
        <f>'AMD.03.01'!D467</f>
        <v>0</v>
      </c>
      <c r="AQ463" s="10" t="str">
        <f>IF('AMD.03.01'!O467="","",'AMD.03.01'!O467)</f>
        <v/>
      </c>
      <c r="AR463" s="10">
        <f>IF('AMD.03.01'!P467="",0,'AMD.03.01'!P467)</f>
        <v>0</v>
      </c>
      <c r="AS463" s="23">
        <f>SUM($AR$3:AR463)</f>
        <v>4</v>
      </c>
    </row>
    <row r="464" spans="42:45">
      <c r="AP464" s="2">
        <f>'AMD.03.01'!D468</f>
        <v>0</v>
      </c>
      <c r="AQ464" s="10" t="str">
        <f>IF('AMD.03.01'!O468="","",'AMD.03.01'!O468)</f>
        <v/>
      </c>
      <c r="AR464" s="10">
        <f>IF('AMD.03.01'!P468="",0,'AMD.03.01'!P468)</f>
        <v>0</v>
      </c>
      <c r="AS464" s="23">
        <f>SUM($AR$3:AR464)</f>
        <v>4</v>
      </c>
    </row>
    <row r="465" spans="42:45">
      <c r="AP465" s="2">
        <f>'AMD.03.01'!D469</f>
        <v>0</v>
      </c>
      <c r="AQ465" s="10" t="str">
        <f>IF('AMD.03.01'!O469="","",'AMD.03.01'!O469)</f>
        <v/>
      </c>
      <c r="AR465" s="10">
        <f>IF('AMD.03.01'!P469="",0,'AMD.03.01'!P469)</f>
        <v>0</v>
      </c>
      <c r="AS465" s="23">
        <f>SUM($AR$3:AR465)</f>
        <v>4</v>
      </c>
    </row>
    <row r="466" spans="42:45">
      <c r="AP466" s="2">
        <f>'AMD.03.01'!D470</f>
        <v>0</v>
      </c>
      <c r="AQ466" s="10" t="str">
        <f>IF('AMD.03.01'!O470="","",'AMD.03.01'!O470)</f>
        <v/>
      </c>
      <c r="AR466" s="10">
        <f>IF('AMD.03.01'!P470="",0,'AMD.03.01'!P470)</f>
        <v>0</v>
      </c>
      <c r="AS466" s="23">
        <f>SUM($AR$3:AR466)</f>
        <v>4</v>
      </c>
    </row>
    <row r="467" spans="42:45">
      <c r="AP467" s="2">
        <f>'AMD.03.01'!D471</f>
        <v>0</v>
      </c>
      <c r="AQ467" s="10" t="str">
        <f>IF('AMD.03.01'!O471="","",'AMD.03.01'!O471)</f>
        <v/>
      </c>
      <c r="AR467" s="10">
        <f>IF('AMD.03.01'!P471="",0,'AMD.03.01'!P471)</f>
        <v>0</v>
      </c>
      <c r="AS467" s="23">
        <f>SUM($AR$3:AR467)</f>
        <v>4</v>
      </c>
    </row>
    <row r="468" spans="42:45">
      <c r="AP468" s="2">
        <f>'AMD.03.01'!D472</f>
        <v>0</v>
      </c>
      <c r="AQ468" s="10" t="str">
        <f>IF('AMD.03.01'!O472="","",'AMD.03.01'!O472)</f>
        <v/>
      </c>
      <c r="AR468" s="10">
        <f>IF('AMD.03.01'!P472="",0,'AMD.03.01'!P472)</f>
        <v>0</v>
      </c>
      <c r="AS468" s="23">
        <f>SUM($AR$3:AR468)</f>
        <v>4</v>
      </c>
    </row>
    <row r="469" spans="42:45">
      <c r="AP469" s="2">
        <f>'AMD.03.01'!D473</f>
        <v>0</v>
      </c>
      <c r="AQ469" s="10" t="str">
        <f>IF('AMD.03.01'!O473="","",'AMD.03.01'!O473)</f>
        <v/>
      </c>
      <c r="AR469" s="10">
        <f>IF('AMD.03.01'!P473="",0,'AMD.03.01'!P473)</f>
        <v>0</v>
      </c>
      <c r="AS469" s="23">
        <f>SUM($AR$3:AR469)</f>
        <v>4</v>
      </c>
    </row>
    <row r="470" spans="42:45">
      <c r="AP470" s="2">
        <f>'AMD.03.01'!D474</f>
        <v>0</v>
      </c>
      <c r="AQ470" s="10" t="str">
        <f>IF('AMD.03.01'!O474="","",'AMD.03.01'!O474)</f>
        <v/>
      </c>
      <c r="AR470" s="10">
        <f>IF('AMD.03.01'!P474="",0,'AMD.03.01'!P474)</f>
        <v>0</v>
      </c>
      <c r="AS470" s="23">
        <f>SUM($AR$3:AR470)</f>
        <v>4</v>
      </c>
    </row>
    <row r="471" spans="42:45">
      <c r="AP471" s="2">
        <f>'AMD.03.01'!D475</f>
        <v>0</v>
      </c>
      <c r="AQ471" s="10" t="str">
        <f>IF('AMD.03.01'!O475="","",'AMD.03.01'!O475)</f>
        <v/>
      </c>
      <c r="AR471" s="10">
        <f>IF('AMD.03.01'!P475="",0,'AMD.03.01'!P475)</f>
        <v>0</v>
      </c>
      <c r="AS471" s="23">
        <f>SUM($AR$3:AR471)</f>
        <v>4</v>
      </c>
    </row>
    <row r="472" spans="42:45">
      <c r="AP472" s="2">
        <f>'AMD.03.01'!D476</f>
        <v>0</v>
      </c>
      <c r="AQ472" s="10" t="str">
        <f>IF('AMD.03.01'!O476="","",'AMD.03.01'!O476)</f>
        <v/>
      </c>
      <c r="AR472" s="10">
        <f>IF('AMD.03.01'!P476="",0,'AMD.03.01'!P476)</f>
        <v>0</v>
      </c>
      <c r="AS472" s="23">
        <f>SUM($AR$3:AR472)</f>
        <v>4</v>
      </c>
    </row>
    <row r="473" spans="42:45">
      <c r="AP473" s="2">
        <f>'AMD.03.01'!D477</f>
        <v>0</v>
      </c>
      <c r="AQ473" s="10" t="str">
        <f>IF('AMD.03.01'!O477="","",'AMD.03.01'!O477)</f>
        <v/>
      </c>
      <c r="AR473" s="10">
        <f>IF('AMD.03.01'!P477="",0,'AMD.03.01'!P477)</f>
        <v>0</v>
      </c>
      <c r="AS473" s="23">
        <f>SUM($AR$3:AR473)</f>
        <v>4</v>
      </c>
    </row>
    <row r="474" spans="42:45">
      <c r="AP474" s="2">
        <f>'AMD.03.01'!D478</f>
        <v>0</v>
      </c>
      <c r="AQ474" s="10" t="str">
        <f>IF('AMD.03.01'!O478="","",'AMD.03.01'!O478)</f>
        <v/>
      </c>
      <c r="AR474" s="10">
        <f>IF('AMD.03.01'!P478="",0,'AMD.03.01'!P478)</f>
        <v>0</v>
      </c>
      <c r="AS474" s="23">
        <f>SUM($AR$3:AR474)</f>
        <v>4</v>
      </c>
    </row>
    <row r="475" spans="42:45">
      <c r="AP475" s="2">
        <f>'AMD.03.01'!D479</f>
        <v>0</v>
      </c>
      <c r="AQ475" s="10" t="str">
        <f>IF('AMD.03.01'!O479="","",'AMD.03.01'!O479)</f>
        <v/>
      </c>
      <c r="AR475" s="10">
        <f>IF('AMD.03.01'!P479="",0,'AMD.03.01'!P479)</f>
        <v>0</v>
      </c>
      <c r="AS475" s="23">
        <f>SUM($AR$3:AR475)</f>
        <v>4</v>
      </c>
    </row>
    <row r="476" spans="42:45">
      <c r="AP476" s="2">
        <f>'AMD.03.01'!D480</f>
        <v>0</v>
      </c>
      <c r="AQ476" s="10" t="str">
        <f>IF('AMD.03.01'!O480="","",'AMD.03.01'!O480)</f>
        <v/>
      </c>
      <c r="AR476" s="10">
        <f>IF('AMD.03.01'!P480="",0,'AMD.03.01'!P480)</f>
        <v>0</v>
      </c>
      <c r="AS476" s="23">
        <f>SUM($AR$3:AR476)</f>
        <v>4</v>
      </c>
    </row>
    <row r="477" spans="42:45">
      <c r="AP477" s="2">
        <f>'AMD.03.01'!D481</f>
        <v>0</v>
      </c>
      <c r="AQ477" s="10" t="str">
        <f>IF('AMD.03.01'!O481="","",'AMD.03.01'!O481)</f>
        <v/>
      </c>
      <c r="AR477" s="10">
        <f>IF('AMD.03.01'!P481="",0,'AMD.03.01'!P481)</f>
        <v>0</v>
      </c>
      <c r="AS477" s="23">
        <f>SUM($AR$3:AR477)</f>
        <v>4</v>
      </c>
    </row>
    <row r="478" spans="42:45">
      <c r="AP478" s="2">
        <f>'AMD.03.01'!D482</f>
        <v>0</v>
      </c>
      <c r="AQ478" s="10" t="str">
        <f>IF('AMD.03.01'!O482="","",'AMD.03.01'!O482)</f>
        <v/>
      </c>
      <c r="AR478" s="10">
        <f>IF('AMD.03.01'!P482="",0,'AMD.03.01'!P482)</f>
        <v>0</v>
      </c>
      <c r="AS478" s="23">
        <f>SUM($AR$3:AR478)</f>
        <v>4</v>
      </c>
    </row>
    <row r="479" spans="42:45">
      <c r="AP479" s="2">
        <f>'AMD.03.01'!D483</f>
        <v>0</v>
      </c>
      <c r="AQ479" s="10" t="str">
        <f>IF('AMD.03.01'!O483="","",'AMD.03.01'!O483)</f>
        <v/>
      </c>
      <c r="AR479" s="10">
        <f>IF('AMD.03.01'!P483="",0,'AMD.03.01'!P483)</f>
        <v>0</v>
      </c>
      <c r="AS479" s="23">
        <f>SUM($AR$3:AR479)</f>
        <v>4</v>
      </c>
    </row>
    <row r="480" spans="42:45">
      <c r="AP480" s="2">
        <f>'AMD.03.01'!D484</f>
        <v>0</v>
      </c>
      <c r="AQ480" s="10" t="str">
        <f>IF('AMD.03.01'!O484="","",'AMD.03.01'!O484)</f>
        <v/>
      </c>
      <c r="AR480" s="10">
        <f>IF('AMD.03.01'!P484="",0,'AMD.03.01'!P484)</f>
        <v>0</v>
      </c>
      <c r="AS480" s="23">
        <f>SUM($AR$3:AR480)</f>
        <v>4</v>
      </c>
    </row>
    <row r="481" spans="42:45">
      <c r="AP481" s="2">
        <f>'AMD.03.01'!D485</f>
        <v>0</v>
      </c>
      <c r="AQ481" s="10" t="str">
        <f>IF('AMD.03.01'!O485="","",'AMD.03.01'!O485)</f>
        <v/>
      </c>
      <c r="AR481" s="10">
        <f>IF('AMD.03.01'!P485="",0,'AMD.03.01'!P485)</f>
        <v>0</v>
      </c>
      <c r="AS481" s="23">
        <f>SUM($AR$3:AR481)</f>
        <v>4</v>
      </c>
    </row>
    <row r="482" spans="42:45">
      <c r="AP482" s="2">
        <f>'AMD.03.01'!D486</f>
        <v>0</v>
      </c>
      <c r="AQ482" s="10" t="str">
        <f>IF('AMD.03.01'!O486="","",'AMD.03.01'!O486)</f>
        <v/>
      </c>
      <c r="AR482" s="10">
        <f>IF('AMD.03.01'!P486="",0,'AMD.03.01'!P486)</f>
        <v>0</v>
      </c>
      <c r="AS482" s="23">
        <f>SUM($AR$3:AR482)</f>
        <v>4</v>
      </c>
    </row>
    <row r="483" spans="42:45">
      <c r="AP483" s="2">
        <f>'AMD.03.01'!D487</f>
        <v>0</v>
      </c>
      <c r="AQ483" s="10" t="str">
        <f>IF('AMD.03.01'!O487="","",'AMD.03.01'!O487)</f>
        <v/>
      </c>
      <c r="AR483" s="10">
        <f>IF('AMD.03.01'!P487="",0,'AMD.03.01'!P487)</f>
        <v>0</v>
      </c>
      <c r="AS483" s="23">
        <f>SUM($AR$3:AR483)</f>
        <v>4</v>
      </c>
    </row>
    <row r="484" spans="42:45">
      <c r="AP484" s="2">
        <f>'AMD.03.01'!D488</f>
        <v>0</v>
      </c>
      <c r="AQ484" s="10" t="str">
        <f>IF('AMD.03.01'!O488="","",'AMD.03.01'!O488)</f>
        <v/>
      </c>
      <c r="AR484" s="10">
        <f>IF('AMD.03.01'!P488="",0,'AMD.03.01'!P488)</f>
        <v>0</v>
      </c>
      <c r="AS484" s="23">
        <f>SUM($AR$3:AR484)</f>
        <v>4</v>
      </c>
    </row>
    <row r="485" spans="42:45">
      <c r="AP485" s="2">
        <f>'AMD.03.01'!D489</f>
        <v>0</v>
      </c>
      <c r="AQ485" s="10" t="str">
        <f>IF('AMD.03.01'!O489="","",'AMD.03.01'!O489)</f>
        <v/>
      </c>
      <c r="AR485" s="10">
        <f>IF('AMD.03.01'!P489="",0,'AMD.03.01'!P489)</f>
        <v>0</v>
      </c>
      <c r="AS485" s="23">
        <f>SUM($AR$3:AR485)</f>
        <v>4</v>
      </c>
    </row>
    <row r="486" spans="42:45">
      <c r="AP486" s="2">
        <f>'AMD.03.01'!D490</f>
        <v>0</v>
      </c>
      <c r="AQ486" s="10" t="str">
        <f>IF('AMD.03.01'!O490="","",'AMD.03.01'!O490)</f>
        <v/>
      </c>
      <c r="AR486" s="10">
        <f>IF('AMD.03.01'!P490="",0,'AMD.03.01'!P490)</f>
        <v>0</v>
      </c>
      <c r="AS486" s="23">
        <f>SUM($AR$3:AR486)</f>
        <v>4</v>
      </c>
    </row>
    <row r="487" spans="42:45">
      <c r="AP487" s="2">
        <f>'AMD.03.01'!D491</f>
        <v>0</v>
      </c>
      <c r="AQ487" s="10" t="str">
        <f>IF('AMD.03.01'!O491="","",'AMD.03.01'!O491)</f>
        <v/>
      </c>
      <c r="AR487" s="10">
        <f>IF('AMD.03.01'!P491="",0,'AMD.03.01'!P491)</f>
        <v>0</v>
      </c>
      <c r="AS487" s="23">
        <f>SUM($AR$3:AR487)</f>
        <v>4</v>
      </c>
    </row>
    <row r="488" spans="42:45">
      <c r="AP488" s="2">
        <f>'AMD.03.01'!D492</f>
        <v>0</v>
      </c>
      <c r="AQ488" s="10" t="str">
        <f>IF('AMD.03.01'!O492="","",'AMD.03.01'!O492)</f>
        <v/>
      </c>
      <c r="AR488" s="10">
        <f>IF('AMD.03.01'!P492="",0,'AMD.03.01'!P492)</f>
        <v>0</v>
      </c>
      <c r="AS488" s="23">
        <f>SUM($AR$3:AR488)</f>
        <v>4</v>
      </c>
    </row>
    <row r="489" spans="42:45">
      <c r="AP489" s="2">
        <f>'AMD.03.01'!D493</f>
        <v>0</v>
      </c>
      <c r="AQ489" s="10" t="str">
        <f>IF('AMD.03.01'!O493="","",'AMD.03.01'!O493)</f>
        <v/>
      </c>
      <c r="AR489" s="10">
        <f>IF('AMD.03.01'!P493="",0,'AMD.03.01'!P493)</f>
        <v>0</v>
      </c>
      <c r="AS489" s="23">
        <f>SUM($AR$3:AR489)</f>
        <v>4</v>
      </c>
    </row>
    <row r="490" spans="42:45">
      <c r="AP490" s="2">
        <f>'AMD.03.01'!D494</f>
        <v>0</v>
      </c>
      <c r="AQ490" s="10" t="str">
        <f>IF('AMD.03.01'!O494="","",'AMD.03.01'!O494)</f>
        <v/>
      </c>
      <c r="AR490" s="10">
        <f>IF('AMD.03.01'!P494="",0,'AMD.03.01'!P494)</f>
        <v>0</v>
      </c>
      <c r="AS490" s="23">
        <f>SUM($AR$3:AR490)</f>
        <v>4</v>
      </c>
    </row>
    <row r="491" spans="42:45">
      <c r="AP491" s="2">
        <f>'AMD.03.01'!D495</f>
        <v>0</v>
      </c>
      <c r="AQ491" s="10" t="str">
        <f>IF('AMD.03.01'!O495="","",'AMD.03.01'!O495)</f>
        <v/>
      </c>
      <c r="AR491" s="10">
        <f>IF('AMD.03.01'!P495="",0,'AMD.03.01'!P495)</f>
        <v>0</v>
      </c>
      <c r="AS491" s="23">
        <f>SUM($AR$3:AR491)</f>
        <v>4</v>
      </c>
    </row>
    <row r="492" spans="42:45">
      <c r="AP492" s="2">
        <f>'AMD.03.01'!D496</f>
        <v>0</v>
      </c>
      <c r="AQ492" s="10" t="str">
        <f>IF('AMD.03.01'!O496="","",'AMD.03.01'!O496)</f>
        <v/>
      </c>
      <c r="AR492" s="10">
        <f>IF('AMD.03.01'!P496="",0,'AMD.03.01'!P496)</f>
        <v>0</v>
      </c>
      <c r="AS492" s="23">
        <f>SUM($AR$3:AR492)</f>
        <v>4</v>
      </c>
    </row>
    <row r="493" spans="42:45">
      <c r="AP493" s="2">
        <f>'AMD.03.01'!D497</f>
        <v>0</v>
      </c>
      <c r="AQ493" s="10" t="str">
        <f>IF('AMD.03.01'!O497="","",'AMD.03.01'!O497)</f>
        <v/>
      </c>
      <c r="AR493" s="10">
        <f>IF('AMD.03.01'!P497="",0,'AMD.03.01'!P497)</f>
        <v>0</v>
      </c>
      <c r="AS493" s="23">
        <f>SUM($AR$3:AR493)</f>
        <v>4</v>
      </c>
    </row>
    <row r="494" spans="42:45">
      <c r="AP494" s="2">
        <f>'AMD.03.01'!D498</f>
        <v>0</v>
      </c>
      <c r="AQ494" s="10" t="str">
        <f>IF('AMD.03.01'!O498="","",'AMD.03.01'!O498)</f>
        <v/>
      </c>
      <c r="AR494" s="10">
        <f>IF('AMD.03.01'!P498="",0,'AMD.03.01'!P498)</f>
        <v>0</v>
      </c>
      <c r="AS494" s="23">
        <f>SUM($AR$3:AR494)</f>
        <v>4</v>
      </c>
    </row>
    <row r="495" spans="42:45">
      <c r="AP495" s="2">
        <f>'AMD.03.01'!D499</f>
        <v>0</v>
      </c>
      <c r="AQ495" s="10" t="str">
        <f>IF('AMD.03.01'!O499="","",'AMD.03.01'!O499)</f>
        <v/>
      </c>
      <c r="AR495" s="10">
        <f>IF('AMD.03.01'!P499="",0,'AMD.03.01'!P499)</f>
        <v>0</v>
      </c>
      <c r="AS495" s="23">
        <f>SUM($AR$3:AR495)</f>
        <v>4</v>
      </c>
    </row>
    <row r="496" spans="42:45">
      <c r="AP496" s="2">
        <f>'AMD.03.01'!D500</f>
        <v>0</v>
      </c>
      <c r="AQ496" s="10" t="str">
        <f>IF('AMD.03.01'!O500="","",'AMD.03.01'!O500)</f>
        <v/>
      </c>
      <c r="AR496" s="10">
        <f>IF('AMD.03.01'!P500="",0,'AMD.03.01'!P500)</f>
        <v>0</v>
      </c>
      <c r="AS496" s="23">
        <f>SUM($AR$3:AR496)</f>
        <v>4</v>
      </c>
    </row>
    <row r="497" spans="42:45">
      <c r="AP497" s="2">
        <f>'AMD.03.01'!D501</f>
        <v>0</v>
      </c>
      <c r="AQ497" s="10" t="str">
        <f>IF('AMD.03.01'!O501="","",'AMD.03.01'!O501)</f>
        <v/>
      </c>
      <c r="AR497" s="10">
        <f>IF('AMD.03.01'!P501="",0,'AMD.03.01'!P501)</f>
        <v>0</v>
      </c>
      <c r="AS497" s="23">
        <f>SUM($AR$3:AR497)</f>
        <v>4</v>
      </c>
    </row>
    <row r="498" spans="42:45">
      <c r="AP498" s="2">
        <f>'AMD.03.01'!D502</f>
        <v>0</v>
      </c>
      <c r="AQ498" s="10" t="str">
        <f>IF('AMD.03.01'!O502="","",'AMD.03.01'!O502)</f>
        <v/>
      </c>
      <c r="AR498" s="10">
        <f>IF('AMD.03.01'!P502="",0,'AMD.03.01'!P502)</f>
        <v>0</v>
      </c>
      <c r="AS498" s="23">
        <f>SUM($AR$3:AR498)</f>
        <v>4</v>
      </c>
    </row>
    <row r="499" spans="42:45">
      <c r="AP499" s="2">
        <f>'AMD.03.01'!D503</f>
        <v>0</v>
      </c>
      <c r="AQ499" s="10" t="str">
        <f>IF('AMD.03.01'!O503="","",'AMD.03.01'!O503)</f>
        <v/>
      </c>
      <c r="AR499" s="10">
        <f>IF('AMD.03.01'!P503="",0,'AMD.03.01'!P503)</f>
        <v>0</v>
      </c>
      <c r="AS499" s="23">
        <f>SUM($AR$3:AR499)</f>
        <v>4</v>
      </c>
    </row>
    <row r="500" spans="42:45">
      <c r="AP500" s="2">
        <f>'AMD.03.01'!D504</f>
        <v>0</v>
      </c>
      <c r="AQ500" s="10" t="str">
        <f>IF('AMD.03.01'!O504="","",'AMD.03.01'!O504)</f>
        <v/>
      </c>
      <c r="AR500" s="10">
        <f>IF('AMD.03.01'!P504="",0,'AMD.03.01'!P504)</f>
        <v>0</v>
      </c>
      <c r="AS500" s="23">
        <f>SUM($AR$3:AR500)</f>
        <v>4</v>
      </c>
    </row>
    <row r="501" spans="42:45">
      <c r="AP501" s="2">
        <f>'AMD.03.01'!D505</f>
        <v>0</v>
      </c>
      <c r="AQ501" s="10" t="str">
        <f>IF('AMD.03.01'!O505="","",'AMD.03.01'!O505)</f>
        <v/>
      </c>
      <c r="AR501" s="10">
        <f>IF('AMD.03.01'!P505="",0,'AMD.03.01'!P505)</f>
        <v>0</v>
      </c>
      <c r="AS501" s="23">
        <f>SUM($AR$3:AR501)</f>
        <v>4</v>
      </c>
    </row>
    <row r="502" spans="42:45">
      <c r="AP502" s="2">
        <f>'AMD.03.01'!D506</f>
        <v>0</v>
      </c>
      <c r="AQ502" s="10" t="str">
        <f>IF('AMD.03.01'!O506="","",'AMD.03.01'!O506)</f>
        <v/>
      </c>
      <c r="AR502" s="10">
        <f>IF('AMD.03.01'!P506="",0,'AMD.03.01'!P506)</f>
        <v>0</v>
      </c>
      <c r="AS502" s="23">
        <f>SUM($AR$3:AR502)</f>
        <v>4</v>
      </c>
    </row>
    <row r="503" spans="42:45">
      <c r="AP503" s="2">
        <f>'AMD.03.01'!D507</f>
        <v>0</v>
      </c>
      <c r="AQ503" s="10" t="str">
        <f>IF('AMD.03.01'!O507="","",'AMD.03.01'!O507)</f>
        <v/>
      </c>
      <c r="AR503" s="10">
        <f>IF('AMD.03.01'!P507="",0,'AMD.03.01'!P507)</f>
        <v>0</v>
      </c>
      <c r="AS503" s="23">
        <f>SUM($AR$3:AR503)</f>
        <v>4</v>
      </c>
    </row>
    <row r="504" spans="42:45">
      <c r="AP504" s="2">
        <f>'AMD.03.01'!D508</f>
        <v>0</v>
      </c>
      <c r="AQ504" s="10" t="str">
        <f>IF('AMD.03.01'!O508="","",'AMD.03.01'!O508)</f>
        <v/>
      </c>
      <c r="AR504" s="10">
        <f>IF('AMD.03.01'!P508="",0,'AMD.03.01'!P508)</f>
        <v>0</v>
      </c>
      <c r="AS504" s="23">
        <f>SUM($AR$3:AR504)</f>
        <v>4</v>
      </c>
    </row>
    <row r="505" spans="42:45">
      <c r="AP505" s="2">
        <f>'AMD.03.01'!D509</f>
        <v>0</v>
      </c>
      <c r="AQ505" s="10" t="str">
        <f>IF('AMD.03.01'!O509="","",'AMD.03.01'!O509)</f>
        <v/>
      </c>
      <c r="AR505" s="10">
        <f>IF('AMD.03.01'!P509="",0,'AMD.03.01'!P509)</f>
        <v>0</v>
      </c>
      <c r="AS505" s="23">
        <f>SUM($AR$3:AR505)</f>
        <v>4</v>
      </c>
    </row>
    <row r="506" spans="42:45">
      <c r="AP506" s="2">
        <f>'AMD.03.01'!D510</f>
        <v>0</v>
      </c>
      <c r="AQ506" s="10" t="str">
        <f>IF('AMD.03.01'!O510="","",'AMD.03.01'!O510)</f>
        <v/>
      </c>
      <c r="AR506" s="10">
        <f>IF('AMD.03.01'!P510="",0,'AMD.03.01'!P510)</f>
        <v>0</v>
      </c>
      <c r="AS506" s="23">
        <f>SUM($AR$3:AR506)</f>
        <v>4</v>
      </c>
    </row>
    <row r="507" spans="42:45">
      <c r="AP507" s="2">
        <f>'AMD.03.01'!D511</f>
        <v>0</v>
      </c>
      <c r="AQ507" s="10" t="str">
        <f>IF('AMD.03.01'!O511="","",'AMD.03.01'!O511)</f>
        <v/>
      </c>
      <c r="AR507" s="10">
        <f>IF('AMD.03.01'!P511="",0,'AMD.03.01'!P511)</f>
        <v>0</v>
      </c>
      <c r="AS507" s="23">
        <f>SUM($AR$3:AR507)</f>
        <v>4</v>
      </c>
    </row>
    <row r="508" spans="42:45">
      <c r="AP508" s="2">
        <f>'AMD.03.01'!D512</f>
        <v>0</v>
      </c>
      <c r="AQ508" s="10" t="str">
        <f>IF('AMD.03.01'!O512="","",'AMD.03.01'!O512)</f>
        <v/>
      </c>
      <c r="AR508" s="10">
        <f>IF('AMD.03.01'!P512="",0,'AMD.03.01'!P512)</f>
        <v>0</v>
      </c>
      <c r="AS508" s="23">
        <f>SUM($AR$3:AR508)</f>
        <v>4</v>
      </c>
    </row>
    <row r="509" spans="42:45">
      <c r="AP509" s="2">
        <f>'AMD.03.01'!D513</f>
        <v>0</v>
      </c>
      <c r="AQ509" s="10" t="str">
        <f>IF('AMD.03.01'!O513="","",'AMD.03.01'!O513)</f>
        <v/>
      </c>
      <c r="AR509" s="10">
        <f>IF('AMD.03.01'!P513="",0,'AMD.03.01'!P513)</f>
        <v>0</v>
      </c>
      <c r="AS509" s="23">
        <f>SUM($AR$3:AR509)</f>
        <v>4</v>
      </c>
    </row>
    <row r="510" spans="42:45">
      <c r="AP510" s="2">
        <f>'AMD.03.01'!D514</f>
        <v>0</v>
      </c>
      <c r="AQ510" s="10" t="str">
        <f>IF('AMD.03.01'!O514="","",'AMD.03.01'!O514)</f>
        <v/>
      </c>
      <c r="AR510" s="10">
        <f>IF('AMD.03.01'!P514="",0,'AMD.03.01'!P514)</f>
        <v>0</v>
      </c>
      <c r="AS510" s="23">
        <f>SUM($AR$3:AR510)</f>
        <v>4</v>
      </c>
    </row>
    <row r="511" spans="42:45">
      <c r="AP511" s="2">
        <f>'AMD.03.01'!D515</f>
        <v>0</v>
      </c>
      <c r="AQ511" s="10" t="str">
        <f>IF('AMD.03.01'!O515="","",'AMD.03.01'!O515)</f>
        <v/>
      </c>
      <c r="AR511" s="10">
        <f>IF('AMD.03.01'!P515="",0,'AMD.03.01'!P515)</f>
        <v>0</v>
      </c>
      <c r="AS511" s="23">
        <f>SUM($AR$3:AR511)</f>
        <v>4</v>
      </c>
    </row>
    <row r="512" spans="42:45">
      <c r="AP512" s="2">
        <f>'AMD.03.01'!D516</f>
        <v>0</v>
      </c>
      <c r="AQ512" s="10" t="str">
        <f>IF('AMD.03.01'!O516="","",'AMD.03.01'!O516)</f>
        <v/>
      </c>
      <c r="AR512" s="10">
        <f>IF('AMD.03.01'!P516="",0,'AMD.03.01'!P516)</f>
        <v>0</v>
      </c>
      <c r="AS512" s="23">
        <f>SUM($AR$3:AR512)</f>
        <v>4</v>
      </c>
    </row>
    <row r="513" spans="42:45">
      <c r="AP513" s="2">
        <f>'AMD.03.01'!D517</f>
        <v>0</v>
      </c>
      <c r="AQ513" s="10" t="str">
        <f>IF('AMD.03.01'!O517="","",'AMD.03.01'!O517)</f>
        <v/>
      </c>
      <c r="AR513" s="10">
        <f>IF('AMD.03.01'!P517="",0,'AMD.03.01'!P517)</f>
        <v>0</v>
      </c>
      <c r="AS513" s="23">
        <f>SUM($AR$3:AR513)</f>
        <v>4</v>
      </c>
    </row>
    <row r="514" spans="42:45">
      <c r="AP514" s="2">
        <f>'AMD.03.01'!D518</f>
        <v>0</v>
      </c>
      <c r="AQ514" s="10" t="str">
        <f>IF('AMD.03.01'!O518="","",'AMD.03.01'!O518)</f>
        <v/>
      </c>
      <c r="AR514" s="10">
        <f>IF('AMD.03.01'!P518="",0,'AMD.03.01'!P518)</f>
        <v>0</v>
      </c>
      <c r="AS514" s="23">
        <f>SUM($AR$3:AR514)</f>
        <v>4</v>
      </c>
    </row>
    <row r="515" spans="42:45">
      <c r="AP515" s="2">
        <f>'AMD.03.01'!D519</f>
        <v>0</v>
      </c>
      <c r="AQ515" s="10" t="str">
        <f>IF('AMD.03.01'!O519="","",'AMD.03.01'!O519)</f>
        <v/>
      </c>
      <c r="AR515" s="10">
        <f>IF('AMD.03.01'!P519="",0,'AMD.03.01'!P519)</f>
        <v>0</v>
      </c>
      <c r="AS515" s="23">
        <f>SUM($AR$3:AR515)</f>
        <v>4</v>
      </c>
    </row>
    <row r="516" spans="42:45">
      <c r="AP516" s="2">
        <f>'AMD.03.01'!D520</f>
        <v>0</v>
      </c>
      <c r="AQ516" s="10" t="str">
        <f>IF('AMD.03.01'!O520="","",'AMD.03.01'!O520)</f>
        <v/>
      </c>
      <c r="AR516" s="10">
        <f>IF('AMD.03.01'!P520="",0,'AMD.03.01'!P520)</f>
        <v>0</v>
      </c>
      <c r="AS516" s="23">
        <f>SUM($AR$3:AR516)</f>
        <v>4</v>
      </c>
    </row>
    <row r="517" spans="42:45">
      <c r="AP517" s="2">
        <f>'AMD.03.01'!D521</f>
        <v>0</v>
      </c>
      <c r="AQ517" s="10" t="str">
        <f>IF('AMD.03.01'!O521="","",'AMD.03.01'!O521)</f>
        <v/>
      </c>
      <c r="AR517" s="10">
        <f>IF('AMD.03.01'!P521="",0,'AMD.03.01'!P521)</f>
        <v>0</v>
      </c>
      <c r="AS517" s="23">
        <f>SUM($AR$3:AR517)</f>
        <v>4</v>
      </c>
    </row>
    <row r="518" spans="42:45">
      <c r="AP518" s="2">
        <f>'AMD.03.01'!D522</f>
        <v>0</v>
      </c>
      <c r="AQ518" s="10" t="str">
        <f>IF('AMD.03.01'!O522="","",'AMD.03.01'!O522)</f>
        <v/>
      </c>
      <c r="AR518" s="10">
        <f>IF('AMD.03.01'!P522="",0,'AMD.03.01'!P522)</f>
        <v>0</v>
      </c>
      <c r="AS518" s="23">
        <f>SUM($AR$3:AR518)</f>
        <v>4</v>
      </c>
    </row>
    <row r="519" spans="42:45">
      <c r="AP519" s="2">
        <f>'AMD.03.01'!D523</f>
        <v>0</v>
      </c>
      <c r="AQ519" s="10" t="str">
        <f>IF('AMD.03.01'!O523="","",'AMD.03.01'!O523)</f>
        <v/>
      </c>
      <c r="AR519" s="10">
        <f>IF('AMD.03.01'!P523="",0,'AMD.03.01'!P523)</f>
        <v>0</v>
      </c>
      <c r="AS519" s="23">
        <f>SUM($AR$3:AR519)</f>
        <v>4</v>
      </c>
    </row>
    <row r="520" spans="42:45">
      <c r="AP520" s="2">
        <f>'AMD.03.01'!D524</f>
        <v>0</v>
      </c>
      <c r="AQ520" s="10" t="str">
        <f>IF('AMD.03.01'!O524="","",'AMD.03.01'!O524)</f>
        <v/>
      </c>
      <c r="AR520" s="10">
        <f>IF('AMD.03.01'!P524="",0,'AMD.03.01'!P524)</f>
        <v>0</v>
      </c>
      <c r="AS520" s="23">
        <f>SUM($AR$3:AR520)</f>
        <v>4</v>
      </c>
    </row>
    <row r="521" spans="42:45">
      <c r="AP521" s="2">
        <f>'AMD.03.01'!D525</f>
        <v>0</v>
      </c>
      <c r="AQ521" s="10" t="str">
        <f>IF('AMD.03.01'!O525="","",'AMD.03.01'!O525)</f>
        <v/>
      </c>
      <c r="AR521" s="10">
        <f>IF('AMD.03.01'!P525="",0,'AMD.03.01'!P525)</f>
        <v>0</v>
      </c>
      <c r="AS521" s="23">
        <f>SUM($AR$3:AR521)</f>
        <v>4</v>
      </c>
    </row>
    <row r="522" spans="42:45">
      <c r="AP522" s="2">
        <f>'AMD.03.01'!D526</f>
        <v>0</v>
      </c>
      <c r="AQ522" s="10" t="str">
        <f>IF('AMD.03.01'!O526="","",'AMD.03.01'!O526)</f>
        <v/>
      </c>
      <c r="AR522" s="10">
        <f>IF('AMD.03.01'!P526="",0,'AMD.03.01'!P526)</f>
        <v>0</v>
      </c>
      <c r="AS522" s="23">
        <f>SUM($AR$3:AR522)</f>
        <v>4</v>
      </c>
    </row>
    <row r="523" spans="42:45">
      <c r="AP523" s="2">
        <f>'AMD.03.01'!D527</f>
        <v>0</v>
      </c>
      <c r="AQ523" s="10" t="str">
        <f>IF('AMD.03.01'!O527="","",'AMD.03.01'!O527)</f>
        <v/>
      </c>
      <c r="AR523" s="10">
        <f>IF('AMD.03.01'!P527="",0,'AMD.03.01'!P527)</f>
        <v>0</v>
      </c>
      <c r="AS523" s="23">
        <f>SUM($AR$3:AR523)</f>
        <v>4</v>
      </c>
    </row>
    <row r="524" spans="42:45">
      <c r="AP524" s="2">
        <f>'AMD.03.01'!D528</f>
        <v>0</v>
      </c>
      <c r="AQ524" s="10" t="str">
        <f>IF('AMD.03.01'!O528="","",'AMD.03.01'!O528)</f>
        <v/>
      </c>
      <c r="AR524" s="10">
        <f>IF('AMD.03.01'!P528="",0,'AMD.03.01'!P528)</f>
        <v>0</v>
      </c>
      <c r="AS524" s="23">
        <f>SUM($AR$3:AR524)</f>
        <v>4</v>
      </c>
    </row>
    <row r="525" spans="42:45">
      <c r="AP525" s="2">
        <f>'AMD.03.01'!D529</f>
        <v>0</v>
      </c>
      <c r="AQ525" s="10" t="str">
        <f>IF('AMD.03.01'!O529="","",'AMD.03.01'!O529)</f>
        <v/>
      </c>
      <c r="AR525" s="10">
        <f>IF('AMD.03.01'!P529="",0,'AMD.03.01'!P529)</f>
        <v>0</v>
      </c>
      <c r="AS525" s="23">
        <f>SUM($AR$3:AR525)</f>
        <v>4</v>
      </c>
    </row>
    <row r="526" spans="42:45">
      <c r="AP526" s="2">
        <f>'AMD.03.01'!D530</f>
        <v>0</v>
      </c>
      <c r="AQ526" s="10" t="str">
        <f>IF('AMD.03.01'!O530="","",'AMD.03.01'!O530)</f>
        <v/>
      </c>
      <c r="AR526" s="10">
        <f>IF('AMD.03.01'!P530="",0,'AMD.03.01'!P530)</f>
        <v>0</v>
      </c>
      <c r="AS526" s="23">
        <f>SUM($AR$3:AR526)</f>
        <v>4</v>
      </c>
    </row>
    <row r="527" spans="42:45">
      <c r="AP527" s="2">
        <f>'AMD.03.01'!D531</f>
        <v>0</v>
      </c>
      <c r="AQ527" s="10" t="str">
        <f>IF('AMD.03.01'!O531="","",'AMD.03.01'!O531)</f>
        <v/>
      </c>
      <c r="AR527" s="10">
        <f>IF('AMD.03.01'!P531="",0,'AMD.03.01'!P531)</f>
        <v>0</v>
      </c>
      <c r="AS527" s="23">
        <f>SUM($AR$3:AR527)</f>
        <v>4</v>
      </c>
    </row>
    <row r="528" spans="42:45">
      <c r="AP528" s="2">
        <f>'AMD.03.01'!D532</f>
        <v>0</v>
      </c>
      <c r="AQ528" s="10" t="str">
        <f>IF('AMD.03.01'!O532="","",'AMD.03.01'!O532)</f>
        <v/>
      </c>
      <c r="AR528" s="10">
        <f>IF('AMD.03.01'!P532="",0,'AMD.03.01'!P532)</f>
        <v>0</v>
      </c>
      <c r="AS528" s="23">
        <f>SUM($AR$3:AR528)</f>
        <v>4</v>
      </c>
    </row>
    <row r="529" spans="42:45">
      <c r="AP529" s="2">
        <f>'AMD.03.01'!D533</f>
        <v>0</v>
      </c>
      <c r="AQ529" s="10" t="str">
        <f>IF('AMD.03.01'!O533="","",'AMD.03.01'!O533)</f>
        <v/>
      </c>
      <c r="AR529" s="10">
        <f>IF('AMD.03.01'!P533="",0,'AMD.03.01'!P533)</f>
        <v>0</v>
      </c>
      <c r="AS529" s="23">
        <f>SUM($AR$3:AR529)</f>
        <v>4</v>
      </c>
    </row>
    <row r="530" spans="42:45">
      <c r="AP530" s="2">
        <f>'AMD.03.01'!D534</f>
        <v>0</v>
      </c>
      <c r="AQ530" s="10" t="str">
        <f>IF('AMD.03.01'!O534="","",'AMD.03.01'!O534)</f>
        <v/>
      </c>
      <c r="AR530" s="10">
        <f>IF('AMD.03.01'!P534="",0,'AMD.03.01'!P534)</f>
        <v>0</v>
      </c>
      <c r="AS530" s="23">
        <f>SUM($AR$3:AR530)</f>
        <v>4</v>
      </c>
    </row>
    <row r="531" spans="42:45">
      <c r="AP531" s="2">
        <f>'AMD.03.01'!D535</f>
        <v>0</v>
      </c>
      <c r="AQ531" s="10" t="str">
        <f>IF('AMD.03.01'!O535="","",'AMD.03.01'!O535)</f>
        <v/>
      </c>
      <c r="AR531" s="10">
        <f>IF('AMD.03.01'!P535="",0,'AMD.03.01'!P535)</f>
        <v>0</v>
      </c>
      <c r="AS531" s="23">
        <f>SUM($AR$3:AR531)</f>
        <v>4</v>
      </c>
    </row>
    <row r="532" spans="42:45">
      <c r="AP532" s="2">
        <f>'AMD.03.01'!D536</f>
        <v>0</v>
      </c>
      <c r="AQ532" s="10" t="str">
        <f>IF('AMD.03.01'!O536="","",'AMD.03.01'!O536)</f>
        <v/>
      </c>
      <c r="AR532" s="10">
        <f>IF('AMD.03.01'!P536="",0,'AMD.03.01'!P536)</f>
        <v>0</v>
      </c>
      <c r="AS532" s="23">
        <f>SUM($AR$3:AR532)</f>
        <v>4</v>
      </c>
    </row>
    <row r="533" spans="42:45">
      <c r="AP533" s="2">
        <f>'AMD.03.01'!D537</f>
        <v>0</v>
      </c>
      <c r="AQ533" s="10" t="str">
        <f>IF('AMD.03.01'!O537="","",'AMD.03.01'!O537)</f>
        <v/>
      </c>
      <c r="AR533" s="10">
        <f>IF('AMD.03.01'!P537="",0,'AMD.03.01'!P537)</f>
        <v>0</v>
      </c>
      <c r="AS533" s="23">
        <f>SUM($AR$3:AR533)</f>
        <v>4</v>
      </c>
    </row>
    <row r="534" spans="42:45">
      <c r="AP534" s="2">
        <f>'AMD.03.01'!D538</f>
        <v>0</v>
      </c>
      <c r="AQ534" s="10" t="str">
        <f>IF('AMD.03.01'!O538="","",'AMD.03.01'!O538)</f>
        <v/>
      </c>
      <c r="AR534" s="10">
        <f>IF('AMD.03.01'!P538="",0,'AMD.03.01'!P538)</f>
        <v>0</v>
      </c>
      <c r="AS534" s="23">
        <f>SUM($AR$3:AR534)</f>
        <v>4</v>
      </c>
    </row>
    <row r="535" spans="42:45">
      <c r="AP535" s="2">
        <f>'AMD.03.01'!D539</f>
        <v>0</v>
      </c>
      <c r="AQ535" s="10" t="str">
        <f>IF('AMD.03.01'!O539="","",'AMD.03.01'!O539)</f>
        <v/>
      </c>
      <c r="AR535" s="10">
        <f>IF('AMD.03.01'!P539="",0,'AMD.03.01'!P539)</f>
        <v>0</v>
      </c>
      <c r="AS535" s="23">
        <f>SUM($AR$3:AR535)</f>
        <v>4</v>
      </c>
    </row>
    <row r="536" spans="42:45">
      <c r="AP536" s="2">
        <f>'AMD.03.01'!D540</f>
        <v>0</v>
      </c>
      <c r="AQ536" s="10" t="str">
        <f>IF('AMD.03.01'!O540="","",'AMD.03.01'!O540)</f>
        <v/>
      </c>
      <c r="AR536" s="10">
        <f>IF('AMD.03.01'!P540="",0,'AMD.03.01'!P540)</f>
        <v>0</v>
      </c>
      <c r="AS536" s="23">
        <f>SUM($AR$3:AR536)</f>
        <v>4</v>
      </c>
    </row>
    <row r="537" spans="42:45">
      <c r="AP537" s="2">
        <f>'AMD.03.01'!D541</f>
        <v>0</v>
      </c>
      <c r="AQ537" s="10" t="str">
        <f>IF('AMD.03.01'!O541="","",'AMD.03.01'!O541)</f>
        <v/>
      </c>
      <c r="AR537" s="10">
        <f>IF('AMD.03.01'!P541="",0,'AMD.03.01'!P541)</f>
        <v>0</v>
      </c>
      <c r="AS537" s="23">
        <f>SUM($AR$3:AR537)</f>
        <v>4</v>
      </c>
    </row>
    <row r="538" spans="42:45">
      <c r="AP538" s="2">
        <f>'AMD.03.01'!D542</f>
        <v>0</v>
      </c>
      <c r="AQ538" s="10" t="str">
        <f>IF('AMD.03.01'!O542="","",'AMD.03.01'!O542)</f>
        <v/>
      </c>
      <c r="AR538" s="10">
        <f>IF('AMD.03.01'!P542="",0,'AMD.03.01'!P542)</f>
        <v>0</v>
      </c>
      <c r="AS538" s="23">
        <f>SUM($AR$3:AR538)</f>
        <v>4</v>
      </c>
    </row>
    <row r="539" spans="42:45">
      <c r="AP539" s="2">
        <f>'AMD.03.01'!D543</f>
        <v>0</v>
      </c>
      <c r="AQ539" s="10" t="str">
        <f>IF('AMD.03.01'!O543="","",'AMD.03.01'!O543)</f>
        <v/>
      </c>
      <c r="AR539" s="10">
        <f>IF('AMD.03.01'!P543="",0,'AMD.03.01'!P543)</f>
        <v>0</v>
      </c>
      <c r="AS539" s="23">
        <f>SUM($AR$3:AR539)</f>
        <v>4</v>
      </c>
    </row>
    <row r="540" spans="42:45">
      <c r="AP540" s="2">
        <f>'AMD.03.01'!D544</f>
        <v>0</v>
      </c>
      <c r="AQ540" s="10" t="str">
        <f>IF('AMD.03.01'!O544="","",'AMD.03.01'!O544)</f>
        <v/>
      </c>
      <c r="AR540" s="10">
        <f>IF('AMD.03.01'!P544="",0,'AMD.03.01'!P544)</f>
        <v>0</v>
      </c>
      <c r="AS540" s="23">
        <f>SUM($AR$3:AR540)</f>
        <v>4</v>
      </c>
    </row>
    <row r="541" spans="42:45">
      <c r="AP541" s="2">
        <f>'AMD.03.01'!D545</f>
        <v>0</v>
      </c>
      <c r="AQ541" s="10" t="str">
        <f>IF('AMD.03.01'!O545="","",'AMD.03.01'!O545)</f>
        <v/>
      </c>
      <c r="AR541" s="10">
        <f>IF('AMD.03.01'!P545="",0,'AMD.03.01'!P545)</f>
        <v>0</v>
      </c>
      <c r="AS541" s="23">
        <f>SUM($AR$3:AR541)</f>
        <v>4</v>
      </c>
    </row>
    <row r="542" spans="42:45">
      <c r="AP542" s="2">
        <f>'AMD.03.01'!D546</f>
        <v>0</v>
      </c>
      <c r="AQ542" s="10" t="str">
        <f>IF('AMD.03.01'!O546="","",'AMD.03.01'!O546)</f>
        <v/>
      </c>
      <c r="AR542" s="10">
        <f>IF('AMD.03.01'!P546="",0,'AMD.03.01'!P546)</f>
        <v>0</v>
      </c>
      <c r="AS542" s="23">
        <f>SUM($AR$3:AR542)</f>
        <v>4</v>
      </c>
    </row>
    <row r="543" spans="42:45">
      <c r="AP543" s="2">
        <f>'AMD.03.01'!D547</f>
        <v>0</v>
      </c>
      <c r="AQ543" s="10" t="str">
        <f>IF('AMD.03.01'!O547="","",'AMD.03.01'!O547)</f>
        <v/>
      </c>
      <c r="AR543" s="10">
        <f>IF('AMD.03.01'!P547="",0,'AMD.03.01'!P547)</f>
        <v>0</v>
      </c>
      <c r="AS543" s="23">
        <f>SUM($AR$3:AR543)</f>
        <v>4</v>
      </c>
    </row>
    <row r="544" spans="42:45">
      <c r="AP544" s="2">
        <f>'AMD.03.01'!D548</f>
        <v>0</v>
      </c>
      <c r="AQ544" s="10" t="str">
        <f>IF('AMD.03.01'!O548="","",'AMD.03.01'!O548)</f>
        <v/>
      </c>
      <c r="AR544" s="10">
        <f>IF('AMD.03.01'!P548="",0,'AMD.03.01'!P548)</f>
        <v>0</v>
      </c>
      <c r="AS544" s="23">
        <f>SUM($AR$3:AR544)</f>
        <v>4</v>
      </c>
    </row>
    <row r="545" spans="42:45">
      <c r="AP545" s="2">
        <f>'AMD.03.01'!D549</f>
        <v>0</v>
      </c>
      <c r="AQ545" s="10" t="str">
        <f>IF('AMD.03.01'!O549="","",'AMD.03.01'!O549)</f>
        <v/>
      </c>
      <c r="AR545" s="10">
        <f>IF('AMD.03.01'!P549="",0,'AMD.03.01'!P549)</f>
        <v>0</v>
      </c>
      <c r="AS545" s="23">
        <f>SUM($AR$3:AR545)</f>
        <v>4</v>
      </c>
    </row>
    <row r="546" spans="42:45">
      <c r="AP546" s="2">
        <f>'AMD.03.01'!D550</f>
        <v>0</v>
      </c>
      <c r="AQ546" s="10" t="str">
        <f>IF('AMD.03.01'!O550="","",'AMD.03.01'!O550)</f>
        <v/>
      </c>
      <c r="AR546" s="10">
        <f>IF('AMD.03.01'!P550="",0,'AMD.03.01'!P550)</f>
        <v>0</v>
      </c>
      <c r="AS546" s="23">
        <f>SUM($AR$3:AR546)</f>
        <v>4</v>
      </c>
    </row>
    <row r="547" spans="42:45">
      <c r="AP547" s="2">
        <f>'AMD.03.01'!D551</f>
        <v>0</v>
      </c>
      <c r="AQ547" s="10" t="str">
        <f>IF('AMD.03.01'!O551="","",'AMD.03.01'!O551)</f>
        <v/>
      </c>
      <c r="AR547" s="10">
        <f>IF('AMD.03.01'!P551="",0,'AMD.03.01'!P551)</f>
        <v>0</v>
      </c>
      <c r="AS547" s="23">
        <f>SUM($AR$3:AR547)</f>
        <v>4</v>
      </c>
    </row>
    <row r="548" spans="42:45">
      <c r="AP548" s="2">
        <f>'AMD.03.01'!D552</f>
        <v>0</v>
      </c>
      <c r="AQ548" s="10" t="str">
        <f>IF('AMD.03.01'!O552="","",'AMD.03.01'!O552)</f>
        <v/>
      </c>
      <c r="AR548" s="10">
        <f>IF('AMD.03.01'!P552="",0,'AMD.03.01'!P552)</f>
        <v>0</v>
      </c>
      <c r="AS548" s="23">
        <f>SUM($AR$3:AR548)</f>
        <v>4</v>
      </c>
    </row>
    <row r="549" spans="42:45">
      <c r="AP549" s="2">
        <f>'AMD.03.01'!D553</f>
        <v>0</v>
      </c>
      <c r="AQ549" s="10" t="str">
        <f>IF('AMD.03.01'!O553="","",'AMD.03.01'!O553)</f>
        <v/>
      </c>
      <c r="AR549" s="10">
        <f>IF('AMD.03.01'!P553="",0,'AMD.03.01'!P553)</f>
        <v>0</v>
      </c>
      <c r="AS549" s="23">
        <f>SUM($AR$3:AR549)</f>
        <v>4</v>
      </c>
    </row>
    <row r="550" spans="42:45">
      <c r="AP550" s="2">
        <f>'AMD.03.01'!D554</f>
        <v>0</v>
      </c>
      <c r="AQ550" s="10" t="str">
        <f>IF('AMD.03.01'!O554="","",'AMD.03.01'!O554)</f>
        <v/>
      </c>
      <c r="AR550" s="10">
        <f>IF('AMD.03.01'!P554="",0,'AMD.03.01'!P554)</f>
        <v>0</v>
      </c>
      <c r="AS550" s="23">
        <f>SUM($AR$3:AR550)</f>
        <v>4</v>
      </c>
    </row>
    <row r="551" spans="42:45">
      <c r="AP551" s="2">
        <f>'AMD.03.01'!D555</f>
        <v>0</v>
      </c>
      <c r="AQ551" s="10" t="str">
        <f>IF('AMD.03.01'!O555="","",'AMD.03.01'!O555)</f>
        <v/>
      </c>
      <c r="AR551" s="10">
        <f>IF('AMD.03.01'!P555="",0,'AMD.03.01'!P555)</f>
        <v>0</v>
      </c>
      <c r="AS551" s="23">
        <f>SUM($AR$3:AR551)</f>
        <v>4</v>
      </c>
    </row>
    <row r="552" spans="42:45">
      <c r="AP552" s="2">
        <f>'AMD.03.01'!D556</f>
        <v>0</v>
      </c>
      <c r="AQ552" s="10" t="str">
        <f>IF('AMD.03.01'!O556="","",'AMD.03.01'!O556)</f>
        <v/>
      </c>
      <c r="AR552" s="10">
        <f>IF('AMD.03.01'!P556="",0,'AMD.03.01'!P556)</f>
        <v>0</v>
      </c>
      <c r="AS552" s="23">
        <f>SUM($AR$3:AR552)</f>
        <v>4</v>
      </c>
    </row>
    <row r="553" spans="42:45">
      <c r="AP553" s="2">
        <f>'AMD.03.01'!D557</f>
        <v>0</v>
      </c>
      <c r="AQ553" s="10" t="str">
        <f>IF('AMD.03.01'!O557="","",'AMD.03.01'!O557)</f>
        <v/>
      </c>
      <c r="AR553" s="10">
        <f>IF('AMD.03.01'!P557="",0,'AMD.03.01'!P557)</f>
        <v>0</v>
      </c>
      <c r="AS553" s="23">
        <f>SUM($AR$3:AR553)</f>
        <v>4</v>
      </c>
    </row>
    <row r="554" spans="42:45">
      <c r="AP554" s="2">
        <f>'AMD.03.01'!D558</f>
        <v>0</v>
      </c>
      <c r="AQ554" s="10" t="str">
        <f>IF('AMD.03.01'!O558="","",'AMD.03.01'!O558)</f>
        <v/>
      </c>
      <c r="AR554" s="10">
        <f>IF('AMD.03.01'!P558="",0,'AMD.03.01'!P558)</f>
        <v>0</v>
      </c>
      <c r="AS554" s="23">
        <f>SUM($AR$3:AR554)</f>
        <v>4</v>
      </c>
    </row>
    <row r="555" spans="42:45">
      <c r="AP555" s="2">
        <f>'AMD.03.01'!D559</f>
        <v>0</v>
      </c>
      <c r="AQ555" s="10" t="str">
        <f>IF('AMD.03.01'!O559="","",'AMD.03.01'!O559)</f>
        <v/>
      </c>
      <c r="AR555" s="10">
        <f>IF('AMD.03.01'!P559="",0,'AMD.03.01'!P559)</f>
        <v>0</v>
      </c>
      <c r="AS555" s="23">
        <f>SUM($AR$3:AR555)</f>
        <v>4</v>
      </c>
    </row>
    <row r="556" spans="42:45">
      <c r="AP556" s="2">
        <f>'AMD.03.01'!D560</f>
        <v>0</v>
      </c>
      <c r="AQ556" s="10" t="str">
        <f>IF('AMD.03.01'!O560="","",'AMD.03.01'!O560)</f>
        <v/>
      </c>
      <c r="AR556" s="10">
        <f>IF('AMD.03.01'!P560="",0,'AMD.03.01'!P560)</f>
        <v>0</v>
      </c>
      <c r="AS556" s="23">
        <f>SUM($AR$3:AR556)</f>
        <v>4</v>
      </c>
    </row>
    <row r="557" spans="42:45">
      <c r="AP557" s="2">
        <f>'AMD.03.01'!D561</f>
        <v>0</v>
      </c>
      <c r="AQ557" s="10" t="str">
        <f>IF('AMD.03.01'!O561="","",'AMD.03.01'!O561)</f>
        <v/>
      </c>
      <c r="AR557" s="10">
        <f>IF('AMD.03.01'!P561="",0,'AMD.03.01'!P561)</f>
        <v>0</v>
      </c>
      <c r="AS557" s="23">
        <f>SUM($AR$3:AR557)</f>
        <v>4</v>
      </c>
    </row>
    <row r="558" spans="42:45">
      <c r="AP558" s="2">
        <f>'AMD.03.01'!D562</f>
        <v>0</v>
      </c>
      <c r="AQ558" s="10" t="str">
        <f>IF('AMD.03.01'!O562="","",'AMD.03.01'!O562)</f>
        <v/>
      </c>
      <c r="AR558" s="10">
        <f>IF('AMD.03.01'!P562="",0,'AMD.03.01'!P562)</f>
        <v>0</v>
      </c>
      <c r="AS558" s="23">
        <f>SUM($AR$3:AR558)</f>
        <v>4</v>
      </c>
    </row>
    <row r="559" spans="42:45">
      <c r="AP559" s="2">
        <f>'AMD.03.01'!D563</f>
        <v>0</v>
      </c>
      <c r="AQ559" s="10" t="str">
        <f>IF('AMD.03.01'!O563="","",'AMD.03.01'!O563)</f>
        <v/>
      </c>
      <c r="AR559" s="10">
        <f>IF('AMD.03.01'!P563="",0,'AMD.03.01'!P563)</f>
        <v>0</v>
      </c>
      <c r="AS559" s="23">
        <f>SUM($AR$3:AR559)</f>
        <v>4</v>
      </c>
    </row>
    <row r="560" spans="42:45">
      <c r="AP560" s="2">
        <f>'AMD.03.01'!D564</f>
        <v>0</v>
      </c>
      <c r="AQ560" s="10" t="str">
        <f>IF('AMD.03.01'!O564="","",'AMD.03.01'!O564)</f>
        <v/>
      </c>
      <c r="AR560" s="10">
        <f>IF('AMD.03.01'!P564="",0,'AMD.03.01'!P564)</f>
        <v>0</v>
      </c>
      <c r="AS560" s="23">
        <f>SUM($AR$3:AR560)</f>
        <v>4</v>
      </c>
    </row>
    <row r="561" spans="42:45">
      <c r="AP561" s="2">
        <f>'AMD.03.01'!D565</f>
        <v>0</v>
      </c>
      <c r="AQ561" s="10" t="str">
        <f>IF('AMD.03.01'!O565="","",'AMD.03.01'!O565)</f>
        <v/>
      </c>
      <c r="AR561" s="10">
        <f>IF('AMD.03.01'!P565="",0,'AMD.03.01'!P565)</f>
        <v>0</v>
      </c>
      <c r="AS561" s="23">
        <f>SUM($AR$3:AR561)</f>
        <v>4</v>
      </c>
    </row>
    <row r="562" spans="42:45">
      <c r="AP562" s="2">
        <f>'AMD.03.01'!D566</f>
        <v>0</v>
      </c>
      <c r="AQ562" s="10" t="str">
        <f>IF('AMD.03.01'!O566="","",'AMD.03.01'!O566)</f>
        <v/>
      </c>
      <c r="AR562" s="10">
        <f>IF('AMD.03.01'!P566="",0,'AMD.03.01'!P566)</f>
        <v>0</v>
      </c>
      <c r="AS562" s="23">
        <f>SUM($AR$3:AR562)</f>
        <v>4</v>
      </c>
    </row>
    <row r="563" spans="42:45">
      <c r="AP563" s="2">
        <f>'AMD.03.01'!D567</f>
        <v>0</v>
      </c>
      <c r="AQ563" s="10" t="str">
        <f>IF('AMD.03.01'!O567="","",'AMD.03.01'!O567)</f>
        <v/>
      </c>
      <c r="AR563" s="10">
        <f>IF('AMD.03.01'!P567="",0,'AMD.03.01'!P567)</f>
        <v>0</v>
      </c>
      <c r="AS563" s="23">
        <f>SUM($AR$3:AR563)</f>
        <v>4</v>
      </c>
    </row>
    <row r="564" spans="42:45">
      <c r="AP564" s="2">
        <f>'AMD.03.01'!D568</f>
        <v>0</v>
      </c>
      <c r="AQ564" s="10" t="str">
        <f>IF('AMD.03.01'!O568="","",'AMD.03.01'!O568)</f>
        <v/>
      </c>
      <c r="AR564" s="10">
        <f>IF('AMD.03.01'!P568="",0,'AMD.03.01'!P568)</f>
        <v>0</v>
      </c>
      <c r="AS564" s="23">
        <f>SUM($AR$3:AR564)</f>
        <v>4</v>
      </c>
    </row>
    <row r="565" spans="42:45">
      <c r="AP565" s="2">
        <f>'AMD.03.01'!D569</f>
        <v>0</v>
      </c>
      <c r="AQ565" s="10" t="str">
        <f>IF('AMD.03.01'!O569="","",'AMD.03.01'!O569)</f>
        <v/>
      </c>
      <c r="AR565" s="10">
        <f>IF('AMD.03.01'!P569="",0,'AMD.03.01'!P569)</f>
        <v>0</v>
      </c>
      <c r="AS565" s="23">
        <f>SUM($AR$3:AR565)</f>
        <v>4</v>
      </c>
    </row>
    <row r="566" spans="42:45">
      <c r="AP566" s="2">
        <f>'AMD.03.01'!D570</f>
        <v>0</v>
      </c>
      <c r="AQ566" s="10" t="str">
        <f>IF('AMD.03.01'!O570="","",'AMD.03.01'!O570)</f>
        <v/>
      </c>
      <c r="AR566" s="10">
        <f>IF('AMD.03.01'!P570="",0,'AMD.03.01'!P570)</f>
        <v>0</v>
      </c>
      <c r="AS566" s="23">
        <f>SUM($AR$3:AR566)</f>
        <v>4</v>
      </c>
    </row>
    <row r="567" spans="42:45">
      <c r="AP567" s="2">
        <f>'AMD.03.01'!D571</f>
        <v>0</v>
      </c>
      <c r="AQ567" s="10" t="str">
        <f>IF('AMD.03.01'!O571="","",'AMD.03.01'!O571)</f>
        <v/>
      </c>
      <c r="AR567" s="10">
        <f>IF('AMD.03.01'!P571="",0,'AMD.03.01'!P571)</f>
        <v>0</v>
      </c>
      <c r="AS567" s="23">
        <f>SUM($AR$3:AR567)</f>
        <v>4</v>
      </c>
    </row>
    <row r="568" spans="42:45">
      <c r="AP568" s="2">
        <f>'AMD.03.01'!D572</f>
        <v>0</v>
      </c>
      <c r="AQ568" s="10" t="str">
        <f>IF('AMD.03.01'!O572="","",'AMD.03.01'!O572)</f>
        <v/>
      </c>
      <c r="AR568" s="10">
        <f>IF('AMD.03.01'!P572="",0,'AMD.03.01'!P572)</f>
        <v>0</v>
      </c>
      <c r="AS568" s="23">
        <f>SUM($AR$3:AR568)</f>
        <v>4</v>
      </c>
    </row>
    <row r="569" spans="42:45">
      <c r="AP569" s="2">
        <f>'AMD.03.01'!D573</f>
        <v>0</v>
      </c>
      <c r="AQ569" s="10" t="str">
        <f>IF('AMD.03.01'!O573="","",'AMD.03.01'!O573)</f>
        <v/>
      </c>
      <c r="AR569" s="10">
        <f>IF('AMD.03.01'!P573="",0,'AMD.03.01'!P573)</f>
        <v>0</v>
      </c>
      <c r="AS569" s="23">
        <f>SUM($AR$3:AR569)</f>
        <v>4</v>
      </c>
    </row>
    <row r="570" spans="42:45">
      <c r="AP570" s="2">
        <f>'AMD.03.01'!D574</f>
        <v>0</v>
      </c>
      <c r="AQ570" s="10" t="str">
        <f>IF('AMD.03.01'!O574="","",'AMD.03.01'!O574)</f>
        <v/>
      </c>
      <c r="AR570" s="10">
        <f>IF('AMD.03.01'!P574="",0,'AMD.03.01'!P574)</f>
        <v>0</v>
      </c>
      <c r="AS570" s="23">
        <f>SUM($AR$3:AR570)</f>
        <v>4</v>
      </c>
    </row>
    <row r="571" spans="42:45">
      <c r="AP571" s="2">
        <f>'AMD.03.01'!D575</f>
        <v>0</v>
      </c>
      <c r="AQ571" s="10" t="str">
        <f>IF('AMD.03.01'!O575="","",'AMD.03.01'!O575)</f>
        <v/>
      </c>
      <c r="AR571" s="10">
        <f>IF('AMD.03.01'!P575="",0,'AMD.03.01'!P575)</f>
        <v>0</v>
      </c>
      <c r="AS571" s="23">
        <f>SUM($AR$3:AR571)</f>
        <v>4</v>
      </c>
    </row>
    <row r="572" spans="42:45">
      <c r="AP572" s="2">
        <f>'AMD.03.01'!D576</f>
        <v>0</v>
      </c>
      <c r="AQ572" s="10" t="str">
        <f>IF('AMD.03.01'!O576="","",'AMD.03.01'!O576)</f>
        <v/>
      </c>
      <c r="AR572" s="10">
        <f>IF('AMD.03.01'!P576="",0,'AMD.03.01'!P576)</f>
        <v>0</v>
      </c>
      <c r="AS572" s="23">
        <f>SUM($AR$3:AR572)</f>
        <v>4</v>
      </c>
    </row>
    <row r="573" spans="42:45">
      <c r="AP573" s="2">
        <f>'AMD.03.01'!D577</f>
        <v>0</v>
      </c>
      <c r="AQ573" s="10" t="str">
        <f>IF('AMD.03.01'!O577="","",'AMD.03.01'!O577)</f>
        <v/>
      </c>
      <c r="AR573" s="10">
        <f>IF('AMD.03.01'!P577="",0,'AMD.03.01'!P577)</f>
        <v>0</v>
      </c>
      <c r="AS573" s="23">
        <f>SUM($AR$3:AR573)</f>
        <v>4</v>
      </c>
    </row>
    <row r="574" spans="42:45">
      <c r="AP574" s="2">
        <f>'AMD.03.01'!D578</f>
        <v>0</v>
      </c>
      <c r="AQ574" s="10" t="str">
        <f>IF('AMD.03.01'!O578="","",'AMD.03.01'!O578)</f>
        <v/>
      </c>
      <c r="AR574" s="10">
        <f>IF('AMD.03.01'!P578="",0,'AMD.03.01'!P578)</f>
        <v>0</v>
      </c>
      <c r="AS574" s="23">
        <f>SUM($AR$3:AR574)</f>
        <v>4</v>
      </c>
    </row>
    <row r="575" spans="42:45">
      <c r="AP575" s="2">
        <f>'AMD.03.01'!D579</f>
        <v>0</v>
      </c>
      <c r="AQ575" s="10" t="str">
        <f>IF('AMD.03.01'!O579="","",'AMD.03.01'!O579)</f>
        <v/>
      </c>
      <c r="AR575" s="10">
        <f>IF('AMD.03.01'!P579="",0,'AMD.03.01'!P579)</f>
        <v>0</v>
      </c>
      <c r="AS575" s="23">
        <f>SUM($AR$3:AR575)</f>
        <v>4</v>
      </c>
    </row>
    <row r="576" spans="42:45">
      <c r="AP576" s="2">
        <f>'AMD.03.01'!D580</f>
        <v>0</v>
      </c>
      <c r="AQ576" s="10" t="str">
        <f>IF('AMD.03.01'!O580="","",'AMD.03.01'!O580)</f>
        <v/>
      </c>
      <c r="AR576" s="10">
        <f>IF('AMD.03.01'!P580="",0,'AMD.03.01'!P580)</f>
        <v>0</v>
      </c>
      <c r="AS576" s="23">
        <f>SUM($AR$3:AR576)</f>
        <v>4</v>
      </c>
    </row>
    <row r="577" spans="42:45">
      <c r="AP577" s="2">
        <f>'AMD.03.01'!D581</f>
        <v>0</v>
      </c>
      <c r="AQ577" s="10" t="str">
        <f>IF('AMD.03.01'!O581="","",'AMD.03.01'!O581)</f>
        <v/>
      </c>
      <c r="AR577" s="10">
        <f>IF('AMD.03.01'!P581="",0,'AMD.03.01'!P581)</f>
        <v>0</v>
      </c>
      <c r="AS577" s="23">
        <f>SUM($AR$3:AR577)</f>
        <v>4</v>
      </c>
    </row>
    <row r="578" spans="42:45">
      <c r="AP578" s="2">
        <f>'AMD.03.01'!D582</f>
        <v>0</v>
      </c>
      <c r="AQ578" s="10" t="str">
        <f>IF('AMD.03.01'!O582="","",'AMD.03.01'!O582)</f>
        <v/>
      </c>
      <c r="AR578" s="10">
        <f>IF('AMD.03.01'!P582="",0,'AMD.03.01'!P582)</f>
        <v>0</v>
      </c>
      <c r="AS578" s="23">
        <f>SUM($AR$3:AR578)</f>
        <v>4</v>
      </c>
    </row>
    <row r="579" spans="42:45">
      <c r="AP579" s="2">
        <f>'AMD.03.01'!D583</f>
        <v>0</v>
      </c>
      <c r="AQ579" s="10" t="str">
        <f>IF('AMD.03.01'!O583="","",'AMD.03.01'!O583)</f>
        <v/>
      </c>
      <c r="AR579" s="10">
        <f>IF('AMD.03.01'!P583="",0,'AMD.03.01'!P583)</f>
        <v>0</v>
      </c>
      <c r="AS579" s="23">
        <f>SUM($AR$3:AR579)</f>
        <v>4</v>
      </c>
    </row>
    <row r="580" spans="42:45">
      <c r="AP580" s="2">
        <f>'AMD.03.01'!D584</f>
        <v>0</v>
      </c>
      <c r="AQ580" s="10" t="str">
        <f>IF('AMD.03.01'!O584="","",'AMD.03.01'!O584)</f>
        <v/>
      </c>
      <c r="AR580" s="10">
        <f>IF('AMD.03.01'!P584="",0,'AMD.03.01'!P584)</f>
        <v>0</v>
      </c>
      <c r="AS580" s="23">
        <f>SUM($AR$3:AR580)</f>
        <v>4</v>
      </c>
    </row>
    <row r="581" spans="42:45">
      <c r="AP581" s="2">
        <f>'AMD.03.01'!D585</f>
        <v>0</v>
      </c>
      <c r="AQ581" s="10" t="str">
        <f>IF('AMD.03.01'!O585="","",'AMD.03.01'!O585)</f>
        <v/>
      </c>
      <c r="AR581" s="10">
        <f>IF('AMD.03.01'!P585="",0,'AMD.03.01'!P585)</f>
        <v>0</v>
      </c>
      <c r="AS581" s="23">
        <f>SUM($AR$3:AR581)</f>
        <v>4</v>
      </c>
    </row>
    <row r="582" spans="42:45">
      <c r="AP582" s="2">
        <f>'AMD.03.01'!D586</f>
        <v>0</v>
      </c>
      <c r="AQ582" s="10" t="str">
        <f>IF('AMD.03.01'!O586="","",'AMD.03.01'!O586)</f>
        <v/>
      </c>
      <c r="AR582" s="10">
        <f>IF('AMD.03.01'!P586="",0,'AMD.03.01'!P586)</f>
        <v>0</v>
      </c>
      <c r="AS582" s="23">
        <f>SUM($AR$3:AR582)</f>
        <v>4</v>
      </c>
    </row>
    <row r="583" spans="42:45">
      <c r="AP583" s="2">
        <f>'AMD.03.01'!D587</f>
        <v>0</v>
      </c>
      <c r="AQ583" s="10" t="str">
        <f>IF('AMD.03.01'!O587="","",'AMD.03.01'!O587)</f>
        <v/>
      </c>
      <c r="AR583" s="10">
        <f>IF('AMD.03.01'!P587="",0,'AMD.03.01'!P587)</f>
        <v>0</v>
      </c>
      <c r="AS583" s="23">
        <f>SUM($AR$3:AR583)</f>
        <v>4</v>
      </c>
    </row>
    <row r="584" spans="42:45">
      <c r="AP584" s="2">
        <f>'AMD.03.01'!D588</f>
        <v>0</v>
      </c>
      <c r="AQ584" s="10" t="str">
        <f>IF('AMD.03.01'!O588="","",'AMD.03.01'!O588)</f>
        <v/>
      </c>
      <c r="AR584" s="10">
        <f>IF('AMD.03.01'!P588="",0,'AMD.03.01'!P588)</f>
        <v>0</v>
      </c>
      <c r="AS584" s="23">
        <f>SUM($AR$3:AR584)</f>
        <v>4</v>
      </c>
    </row>
    <row r="585" spans="42:45">
      <c r="AP585" s="2">
        <f>'AMD.03.01'!D589</f>
        <v>0</v>
      </c>
      <c r="AQ585" s="10" t="str">
        <f>IF('AMD.03.01'!O589="","",'AMD.03.01'!O589)</f>
        <v/>
      </c>
      <c r="AR585" s="10">
        <f>IF('AMD.03.01'!P589="",0,'AMD.03.01'!P589)</f>
        <v>0</v>
      </c>
      <c r="AS585" s="23">
        <f>SUM($AR$3:AR585)</f>
        <v>4</v>
      </c>
    </row>
    <row r="586" spans="42:45">
      <c r="AP586" s="2">
        <f>'AMD.03.01'!D590</f>
        <v>0</v>
      </c>
      <c r="AQ586" s="10" t="str">
        <f>IF('AMD.03.01'!O590="","",'AMD.03.01'!O590)</f>
        <v/>
      </c>
      <c r="AR586" s="10">
        <f>IF('AMD.03.01'!P590="",0,'AMD.03.01'!P590)</f>
        <v>0</v>
      </c>
      <c r="AS586" s="23">
        <f>SUM($AR$3:AR586)</f>
        <v>4</v>
      </c>
    </row>
    <row r="587" spans="42:45">
      <c r="AP587" s="2">
        <f>'AMD.03.01'!D591</f>
        <v>0</v>
      </c>
      <c r="AQ587" s="10" t="str">
        <f>IF('AMD.03.01'!O591="","",'AMD.03.01'!O591)</f>
        <v/>
      </c>
      <c r="AR587" s="10">
        <f>IF('AMD.03.01'!P591="",0,'AMD.03.01'!P591)</f>
        <v>0</v>
      </c>
      <c r="AS587" s="23">
        <f>SUM($AR$3:AR587)</f>
        <v>4</v>
      </c>
    </row>
    <row r="588" spans="42:45">
      <c r="AP588" s="2">
        <f>'AMD.03.01'!D592</f>
        <v>0</v>
      </c>
      <c r="AQ588" s="10" t="str">
        <f>IF('AMD.03.01'!O592="","",'AMD.03.01'!O592)</f>
        <v/>
      </c>
      <c r="AR588" s="10">
        <f>IF('AMD.03.01'!P592="",0,'AMD.03.01'!P592)</f>
        <v>0</v>
      </c>
      <c r="AS588" s="23">
        <f>SUM($AR$3:AR588)</f>
        <v>4</v>
      </c>
    </row>
    <row r="589" spans="42:45">
      <c r="AP589" s="2">
        <f>'AMD.03.01'!D593</f>
        <v>0</v>
      </c>
      <c r="AQ589" s="10" t="str">
        <f>IF('AMD.03.01'!O593="","",'AMD.03.01'!O593)</f>
        <v/>
      </c>
      <c r="AR589" s="10">
        <f>IF('AMD.03.01'!P593="",0,'AMD.03.01'!P593)</f>
        <v>0</v>
      </c>
      <c r="AS589" s="23">
        <f>SUM($AR$3:AR589)</f>
        <v>4</v>
      </c>
    </row>
    <row r="590" spans="42:45">
      <c r="AP590" s="2">
        <f>'AMD.03.01'!D594</f>
        <v>0</v>
      </c>
      <c r="AQ590" s="10" t="str">
        <f>IF('AMD.03.01'!O594="","",'AMD.03.01'!O594)</f>
        <v/>
      </c>
      <c r="AR590" s="10">
        <f>IF('AMD.03.01'!P594="",0,'AMD.03.01'!P594)</f>
        <v>0</v>
      </c>
      <c r="AS590" s="23">
        <f>SUM($AR$3:AR590)</f>
        <v>4</v>
      </c>
    </row>
    <row r="591" spans="42:45">
      <c r="AP591" s="2">
        <f>'AMD.03.01'!D595</f>
        <v>0</v>
      </c>
      <c r="AQ591" s="10" t="str">
        <f>IF('AMD.03.01'!O595="","",'AMD.03.01'!O595)</f>
        <v/>
      </c>
      <c r="AR591" s="10">
        <f>IF('AMD.03.01'!P595="",0,'AMD.03.01'!P595)</f>
        <v>0</v>
      </c>
      <c r="AS591" s="23">
        <f>SUM($AR$3:AR591)</f>
        <v>4</v>
      </c>
    </row>
    <row r="592" spans="42:45">
      <c r="AP592" s="2">
        <f>'AMD.03.01'!D596</f>
        <v>0</v>
      </c>
      <c r="AQ592" s="10" t="str">
        <f>IF('AMD.03.01'!O596="","",'AMD.03.01'!O596)</f>
        <v/>
      </c>
      <c r="AR592" s="10">
        <f>IF('AMD.03.01'!P596="",0,'AMD.03.01'!P596)</f>
        <v>0</v>
      </c>
      <c r="AS592" s="23">
        <f>SUM($AR$3:AR592)</f>
        <v>4</v>
      </c>
    </row>
    <row r="593" spans="42:45">
      <c r="AP593" s="2">
        <f>'AMD.03.01'!D597</f>
        <v>0</v>
      </c>
      <c r="AQ593" s="10" t="str">
        <f>IF('AMD.03.01'!O597="","",'AMD.03.01'!O597)</f>
        <v/>
      </c>
      <c r="AR593" s="10">
        <f>IF('AMD.03.01'!P597="",0,'AMD.03.01'!P597)</f>
        <v>0</v>
      </c>
      <c r="AS593" s="23">
        <f>SUM($AR$3:AR593)</f>
        <v>4</v>
      </c>
    </row>
    <row r="594" spans="42:45">
      <c r="AP594" s="2">
        <f>'AMD.03.01'!D598</f>
        <v>0</v>
      </c>
      <c r="AQ594" s="10" t="str">
        <f>IF('AMD.03.01'!O598="","",'AMD.03.01'!O598)</f>
        <v/>
      </c>
      <c r="AR594" s="10">
        <f>IF('AMD.03.01'!P598="",0,'AMD.03.01'!P598)</f>
        <v>0</v>
      </c>
      <c r="AS594" s="23">
        <f>SUM($AR$3:AR594)</f>
        <v>4</v>
      </c>
    </row>
    <row r="595" spans="42:45">
      <c r="AP595" s="2">
        <f>'AMD.03.01'!D599</f>
        <v>0</v>
      </c>
      <c r="AQ595" s="10" t="str">
        <f>IF('AMD.03.01'!O599="","",'AMD.03.01'!O599)</f>
        <v/>
      </c>
      <c r="AR595" s="10">
        <f>IF('AMD.03.01'!P599="",0,'AMD.03.01'!P599)</f>
        <v>0</v>
      </c>
      <c r="AS595" s="23">
        <f>SUM($AR$3:AR595)</f>
        <v>4</v>
      </c>
    </row>
    <row r="596" spans="42:45">
      <c r="AP596" s="2">
        <f>'AMD.03.01'!D600</f>
        <v>0</v>
      </c>
      <c r="AQ596" s="10" t="str">
        <f>IF('AMD.03.01'!O600="","",'AMD.03.01'!O600)</f>
        <v/>
      </c>
      <c r="AR596" s="10">
        <f>IF('AMD.03.01'!P600="",0,'AMD.03.01'!P600)</f>
        <v>0</v>
      </c>
      <c r="AS596" s="23">
        <f>SUM($AR$3:AR596)</f>
        <v>4</v>
      </c>
    </row>
    <row r="597" spans="42:45">
      <c r="AP597" s="2">
        <f>'AMD.03.01'!D601</f>
        <v>0</v>
      </c>
      <c r="AQ597" s="10" t="str">
        <f>IF('AMD.03.01'!O601="","",'AMD.03.01'!O601)</f>
        <v/>
      </c>
      <c r="AR597" s="10">
        <f>IF('AMD.03.01'!P601="",0,'AMD.03.01'!P601)</f>
        <v>0</v>
      </c>
      <c r="AS597" s="23">
        <f>SUM($AR$3:AR597)</f>
        <v>4</v>
      </c>
    </row>
    <row r="598" spans="42:45">
      <c r="AP598" s="2">
        <f>'AMD.03.01'!D602</f>
        <v>0</v>
      </c>
      <c r="AQ598" s="10" t="str">
        <f>IF('AMD.03.01'!O602="","",'AMD.03.01'!O602)</f>
        <v/>
      </c>
      <c r="AR598" s="10">
        <f>IF('AMD.03.01'!P602="",0,'AMD.03.01'!P602)</f>
        <v>0</v>
      </c>
      <c r="AS598" s="23">
        <f>SUM($AR$3:AR598)</f>
        <v>4</v>
      </c>
    </row>
    <row r="599" spans="42:45">
      <c r="AP599" s="2">
        <f>'AMD.03.01'!D603</f>
        <v>0</v>
      </c>
      <c r="AQ599" s="10" t="str">
        <f>IF('AMD.03.01'!O603="","",'AMD.03.01'!O603)</f>
        <v/>
      </c>
      <c r="AR599" s="10">
        <f>IF('AMD.03.01'!P603="",0,'AMD.03.01'!P603)</f>
        <v>0</v>
      </c>
      <c r="AS599" s="23">
        <f>SUM($AR$3:AR599)</f>
        <v>4</v>
      </c>
    </row>
    <row r="600" spans="42:45">
      <c r="AP600" s="2">
        <f>'AMD.03.01'!D604</f>
        <v>0</v>
      </c>
      <c r="AQ600" s="10" t="str">
        <f>IF('AMD.03.01'!O604="","",'AMD.03.01'!O604)</f>
        <v/>
      </c>
      <c r="AR600" s="10">
        <f>IF('AMD.03.01'!P604="",0,'AMD.03.01'!P604)</f>
        <v>0</v>
      </c>
      <c r="AS600" s="23">
        <f>SUM($AR$3:AR600)</f>
        <v>4</v>
      </c>
    </row>
    <row r="601" spans="42:45">
      <c r="AP601" s="2">
        <f>'AMD.03.01'!D605</f>
        <v>0</v>
      </c>
      <c r="AQ601" s="10" t="str">
        <f>IF('AMD.03.01'!O605="","",'AMD.03.01'!O605)</f>
        <v/>
      </c>
      <c r="AR601" s="10">
        <f>IF('AMD.03.01'!P605="",0,'AMD.03.01'!P605)</f>
        <v>0</v>
      </c>
      <c r="AS601" s="23">
        <f>SUM($AR$3:AR601)</f>
        <v>4</v>
      </c>
    </row>
    <row r="602" spans="42:45">
      <c r="AP602" s="2">
        <f>'AMD.03.01'!D606</f>
        <v>0</v>
      </c>
      <c r="AQ602" s="10" t="str">
        <f>IF('AMD.03.01'!O606="","",'AMD.03.01'!O606)</f>
        <v/>
      </c>
      <c r="AR602" s="10">
        <f>IF('AMD.03.01'!P606="",0,'AMD.03.01'!P606)</f>
        <v>0</v>
      </c>
      <c r="AS602" s="23">
        <f>SUM($AR$3:AR602)</f>
        <v>4</v>
      </c>
    </row>
    <row r="603" spans="42:45">
      <c r="AP603" s="2">
        <f>'AMD.03.01'!D607</f>
        <v>0</v>
      </c>
      <c r="AQ603" s="10" t="str">
        <f>IF('AMD.03.01'!O607="","",'AMD.03.01'!O607)</f>
        <v/>
      </c>
      <c r="AR603" s="10">
        <f>IF('AMD.03.01'!P607="",0,'AMD.03.01'!P607)</f>
        <v>0</v>
      </c>
      <c r="AS603" s="23">
        <f>SUM($AR$3:AR603)</f>
        <v>4</v>
      </c>
    </row>
    <row r="604" spans="42:45">
      <c r="AP604" s="2">
        <f>'AMD.03.01'!D608</f>
        <v>0</v>
      </c>
      <c r="AQ604" s="10" t="str">
        <f>IF('AMD.03.01'!O608="","",'AMD.03.01'!O608)</f>
        <v/>
      </c>
      <c r="AR604" s="10">
        <f>IF('AMD.03.01'!P608="",0,'AMD.03.01'!P608)</f>
        <v>0</v>
      </c>
      <c r="AS604" s="23">
        <f>SUM($AR$3:AR604)</f>
        <v>4</v>
      </c>
    </row>
    <row r="605" spans="42:45">
      <c r="AP605" s="2">
        <f>'AMD.03.01'!D609</f>
        <v>0</v>
      </c>
      <c r="AQ605" s="10" t="str">
        <f>IF('AMD.03.01'!O609="","",'AMD.03.01'!O609)</f>
        <v/>
      </c>
      <c r="AR605" s="10">
        <f>IF('AMD.03.01'!P609="",0,'AMD.03.01'!P609)</f>
        <v>0</v>
      </c>
      <c r="AS605" s="23">
        <f>SUM($AR$3:AR605)</f>
        <v>4</v>
      </c>
    </row>
    <row r="606" spans="42:45">
      <c r="AP606" s="2">
        <f>'AMD.03.01'!D610</f>
        <v>0</v>
      </c>
      <c r="AQ606" s="10" t="str">
        <f>IF('AMD.03.01'!O610="","",'AMD.03.01'!O610)</f>
        <v/>
      </c>
      <c r="AR606" s="10">
        <f>IF('AMD.03.01'!P610="",0,'AMD.03.01'!P610)</f>
        <v>0</v>
      </c>
      <c r="AS606" s="23">
        <f>SUM($AR$3:AR606)</f>
        <v>4</v>
      </c>
    </row>
    <row r="607" spans="42:45">
      <c r="AP607" s="2">
        <f>'AMD.03.01'!D611</f>
        <v>0</v>
      </c>
      <c r="AQ607" s="10" t="str">
        <f>IF('AMD.03.01'!O611="","",'AMD.03.01'!O611)</f>
        <v/>
      </c>
      <c r="AR607" s="10">
        <f>IF('AMD.03.01'!P611="",0,'AMD.03.01'!P611)</f>
        <v>0</v>
      </c>
      <c r="AS607" s="23">
        <f>SUM($AR$3:AR607)</f>
        <v>4</v>
      </c>
    </row>
    <row r="608" spans="42:45">
      <c r="AP608" s="2">
        <f>'AMD.03.01'!D612</f>
        <v>0</v>
      </c>
      <c r="AQ608" s="10" t="str">
        <f>IF('AMD.03.01'!O612="","",'AMD.03.01'!O612)</f>
        <v/>
      </c>
      <c r="AR608" s="10">
        <f>IF('AMD.03.01'!P612="",0,'AMD.03.01'!P612)</f>
        <v>0</v>
      </c>
      <c r="AS608" s="23">
        <f>SUM($AR$3:AR608)</f>
        <v>4</v>
      </c>
    </row>
    <row r="609" spans="42:45">
      <c r="AP609" s="2">
        <f>'AMD.03.01'!D613</f>
        <v>0</v>
      </c>
      <c r="AQ609" s="10" t="str">
        <f>IF('AMD.03.01'!O613="","",'AMD.03.01'!O613)</f>
        <v/>
      </c>
      <c r="AR609" s="10">
        <f>IF('AMD.03.01'!P613="",0,'AMD.03.01'!P613)</f>
        <v>0</v>
      </c>
      <c r="AS609" s="23">
        <f>SUM($AR$3:AR609)</f>
        <v>4</v>
      </c>
    </row>
    <row r="610" spans="42:45">
      <c r="AP610" s="2">
        <f>'AMD.03.01'!D614</f>
        <v>0</v>
      </c>
      <c r="AQ610" s="10" t="str">
        <f>IF('AMD.03.01'!O614="","",'AMD.03.01'!O614)</f>
        <v/>
      </c>
      <c r="AR610" s="10">
        <f>IF('AMD.03.01'!P614="",0,'AMD.03.01'!P614)</f>
        <v>0</v>
      </c>
      <c r="AS610" s="23">
        <f>SUM($AR$3:AR610)</f>
        <v>4</v>
      </c>
    </row>
    <row r="611" spans="42:45">
      <c r="AP611" s="2">
        <f>'AMD.03.01'!D615</f>
        <v>0</v>
      </c>
      <c r="AQ611" s="10" t="str">
        <f>IF('AMD.03.01'!O615="","",'AMD.03.01'!O615)</f>
        <v/>
      </c>
      <c r="AR611" s="10">
        <f>IF('AMD.03.01'!P615="",0,'AMD.03.01'!P615)</f>
        <v>0</v>
      </c>
      <c r="AS611" s="23">
        <f>SUM($AR$3:AR611)</f>
        <v>4</v>
      </c>
    </row>
    <row r="612" spans="42:45">
      <c r="AP612" s="2">
        <f>'AMD.03.01'!D616</f>
        <v>0</v>
      </c>
      <c r="AQ612" s="10" t="str">
        <f>IF('AMD.03.01'!O616="","",'AMD.03.01'!O616)</f>
        <v/>
      </c>
      <c r="AR612" s="10">
        <f>IF('AMD.03.01'!P616="",0,'AMD.03.01'!P616)</f>
        <v>0</v>
      </c>
      <c r="AS612" s="23">
        <f>SUM($AR$3:AR612)</f>
        <v>4</v>
      </c>
    </row>
    <row r="613" spans="42:45">
      <c r="AP613" s="2">
        <f>'AMD.03.01'!D617</f>
        <v>0</v>
      </c>
      <c r="AQ613" s="10" t="str">
        <f>IF('AMD.03.01'!O617="","",'AMD.03.01'!O617)</f>
        <v/>
      </c>
      <c r="AR613" s="10">
        <f>IF('AMD.03.01'!P617="",0,'AMD.03.01'!P617)</f>
        <v>0</v>
      </c>
      <c r="AS613" s="23">
        <f>SUM($AR$3:AR613)</f>
        <v>4</v>
      </c>
    </row>
    <row r="614" spans="42:45">
      <c r="AP614" s="2">
        <f>'AMD.03.01'!D618</f>
        <v>0</v>
      </c>
      <c r="AQ614" s="10" t="str">
        <f>IF('AMD.03.01'!O618="","",'AMD.03.01'!O618)</f>
        <v/>
      </c>
      <c r="AR614" s="10">
        <f>IF('AMD.03.01'!P618="",0,'AMD.03.01'!P618)</f>
        <v>0</v>
      </c>
      <c r="AS614" s="23">
        <f>SUM($AR$3:AR614)</f>
        <v>4</v>
      </c>
    </row>
    <row r="615" spans="42:45">
      <c r="AP615" s="2">
        <f>'AMD.03.01'!D619</f>
        <v>0</v>
      </c>
      <c r="AQ615" s="10" t="str">
        <f>IF('AMD.03.01'!O619="","",'AMD.03.01'!O619)</f>
        <v/>
      </c>
      <c r="AR615" s="10">
        <f>IF('AMD.03.01'!P619="",0,'AMD.03.01'!P619)</f>
        <v>0</v>
      </c>
      <c r="AS615" s="23">
        <f>SUM($AR$3:AR615)</f>
        <v>4</v>
      </c>
    </row>
    <row r="616" spans="42:45">
      <c r="AP616" s="2">
        <f>'AMD.03.01'!D620</f>
        <v>0</v>
      </c>
      <c r="AQ616" s="10" t="str">
        <f>IF('AMD.03.01'!O620="","",'AMD.03.01'!O620)</f>
        <v/>
      </c>
      <c r="AR616" s="10">
        <f>IF('AMD.03.01'!P620="",0,'AMD.03.01'!P620)</f>
        <v>0</v>
      </c>
      <c r="AS616" s="23">
        <f>SUM($AR$3:AR616)</f>
        <v>4</v>
      </c>
    </row>
    <row r="617" spans="42:45">
      <c r="AP617" s="2">
        <f>'AMD.03.01'!D621</f>
        <v>0</v>
      </c>
      <c r="AQ617" s="10" t="str">
        <f>IF('AMD.03.01'!O621="","",'AMD.03.01'!O621)</f>
        <v/>
      </c>
      <c r="AR617" s="10">
        <f>IF('AMD.03.01'!P621="",0,'AMD.03.01'!P621)</f>
        <v>0</v>
      </c>
      <c r="AS617" s="23">
        <f>SUM($AR$3:AR617)</f>
        <v>4</v>
      </c>
    </row>
    <row r="618" spans="42:45">
      <c r="AP618" s="2">
        <f>'AMD.03.01'!D622</f>
        <v>0</v>
      </c>
      <c r="AQ618" s="10" t="str">
        <f>IF('AMD.03.01'!O622="","",'AMD.03.01'!O622)</f>
        <v/>
      </c>
      <c r="AR618" s="10">
        <f>IF('AMD.03.01'!P622="",0,'AMD.03.01'!P622)</f>
        <v>0</v>
      </c>
      <c r="AS618" s="23">
        <f>SUM($AR$3:AR618)</f>
        <v>4</v>
      </c>
    </row>
    <row r="619" spans="42:45">
      <c r="AP619" s="2">
        <f>'AMD.03.01'!D623</f>
        <v>0</v>
      </c>
      <c r="AQ619" s="10" t="str">
        <f>IF('AMD.03.01'!O623="","",'AMD.03.01'!O623)</f>
        <v/>
      </c>
      <c r="AR619" s="10">
        <f>IF('AMD.03.01'!P623="",0,'AMD.03.01'!P623)</f>
        <v>0</v>
      </c>
      <c r="AS619" s="23">
        <f>SUM($AR$3:AR619)</f>
        <v>4</v>
      </c>
    </row>
    <row r="620" spans="42:45">
      <c r="AP620" s="2">
        <f>'AMD.03.01'!D624</f>
        <v>0</v>
      </c>
      <c r="AQ620" s="10" t="str">
        <f>IF('AMD.03.01'!O624="","",'AMD.03.01'!O624)</f>
        <v/>
      </c>
      <c r="AR620" s="10">
        <f>IF('AMD.03.01'!P624="",0,'AMD.03.01'!P624)</f>
        <v>0</v>
      </c>
      <c r="AS620" s="23">
        <f>SUM($AR$3:AR620)</f>
        <v>4</v>
      </c>
    </row>
    <row r="621" spans="42:45">
      <c r="AP621" s="2">
        <f>'AMD.03.01'!D625</f>
        <v>0</v>
      </c>
      <c r="AQ621" s="10" t="str">
        <f>IF('AMD.03.01'!O625="","",'AMD.03.01'!O625)</f>
        <v/>
      </c>
      <c r="AR621" s="10">
        <f>IF('AMD.03.01'!P625="",0,'AMD.03.01'!P625)</f>
        <v>0</v>
      </c>
      <c r="AS621" s="23">
        <f>SUM($AR$3:AR621)</f>
        <v>4</v>
      </c>
    </row>
    <row r="622" spans="42:45">
      <c r="AP622" s="2">
        <f>'AMD.03.01'!D626</f>
        <v>0</v>
      </c>
      <c r="AQ622" s="10" t="str">
        <f>IF('AMD.03.01'!O626="","",'AMD.03.01'!O626)</f>
        <v/>
      </c>
      <c r="AR622" s="10">
        <f>IF('AMD.03.01'!P626="",0,'AMD.03.01'!P626)</f>
        <v>0</v>
      </c>
      <c r="AS622" s="23">
        <f>SUM($AR$3:AR622)</f>
        <v>4</v>
      </c>
    </row>
    <row r="623" spans="42:45">
      <c r="AP623" s="2">
        <f>'AMD.03.01'!D627</f>
        <v>0</v>
      </c>
      <c r="AQ623" s="10" t="str">
        <f>IF('AMD.03.01'!O627="","",'AMD.03.01'!O627)</f>
        <v/>
      </c>
      <c r="AR623" s="10">
        <f>IF('AMD.03.01'!P627="",0,'AMD.03.01'!P627)</f>
        <v>0</v>
      </c>
      <c r="AS623" s="23">
        <f>SUM($AR$3:AR623)</f>
        <v>4</v>
      </c>
    </row>
    <row r="624" spans="42:45">
      <c r="AP624" s="2">
        <f>'AMD.03.01'!D628</f>
        <v>0</v>
      </c>
      <c r="AQ624" s="10" t="str">
        <f>IF('AMD.03.01'!O628="","",'AMD.03.01'!O628)</f>
        <v/>
      </c>
      <c r="AR624" s="10">
        <f>IF('AMD.03.01'!P628="",0,'AMD.03.01'!P628)</f>
        <v>0</v>
      </c>
      <c r="AS624" s="23">
        <f>SUM($AR$3:AR624)</f>
        <v>4</v>
      </c>
    </row>
    <row r="625" spans="42:45">
      <c r="AP625" s="2">
        <f>'AMD.03.01'!D629</f>
        <v>0</v>
      </c>
      <c r="AQ625" s="10" t="str">
        <f>IF('AMD.03.01'!O629="","",'AMD.03.01'!O629)</f>
        <v/>
      </c>
      <c r="AR625" s="10">
        <f>IF('AMD.03.01'!P629="",0,'AMD.03.01'!P629)</f>
        <v>0</v>
      </c>
      <c r="AS625" s="23">
        <f>SUM($AR$3:AR625)</f>
        <v>4</v>
      </c>
    </row>
    <row r="626" spans="42:45">
      <c r="AP626" s="2">
        <f>'AMD.03.01'!D630</f>
        <v>0</v>
      </c>
      <c r="AQ626" s="10" t="str">
        <f>IF('AMD.03.01'!O630="","",'AMD.03.01'!O630)</f>
        <v/>
      </c>
      <c r="AR626" s="10">
        <f>IF('AMD.03.01'!P630="",0,'AMD.03.01'!P630)</f>
        <v>0</v>
      </c>
      <c r="AS626" s="23">
        <f>SUM($AR$3:AR626)</f>
        <v>4</v>
      </c>
    </row>
    <row r="627" spans="42:45">
      <c r="AP627" s="2">
        <f>'AMD.03.01'!D631</f>
        <v>0</v>
      </c>
      <c r="AQ627" s="10" t="str">
        <f>IF('AMD.03.01'!O631="","",'AMD.03.01'!O631)</f>
        <v/>
      </c>
      <c r="AR627" s="10">
        <f>IF('AMD.03.01'!P631="",0,'AMD.03.01'!P631)</f>
        <v>0</v>
      </c>
      <c r="AS627" s="23">
        <f>SUM($AR$3:AR627)</f>
        <v>4</v>
      </c>
    </row>
    <row r="628" spans="42:45">
      <c r="AP628" s="2">
        <f>'AMD.03.01'!D632</f>
        <v>0</v>
      </c>
      <c r="AQ628" s="10" t="str">
        <f>IF('AMD.03.01'!O632="","",'AMD.03.01'!O632)</f>
        <v/>
      </c>
      <c r="AR628" s="10">
        <f>IF('AMD.03.01'!P632="",0,'AMD.03.01'!P632)</f>
        <v>0</v>
      </c>
      <c r="AS628" s="23">
        <f>SUM($AR$3:AR628)</f>
        <v>4</v>
      </c>
    </row>
    <row r="629" spans="42:45">
      <c r="AP629" s="2">
        <f>'AMD.03.01'!D633</f>
        <v>0</v>
      </c>
      <c r="AQ629" s="10" t="str">
        <f>IF('AMD.03.01'!O633="","",'AMD.03.01'!O633)</f>
        <v/>
      </c>
      <c r="AR629" s="10">
        <f>IF('AMD.03.01'!P633="",0,'AMD.03.01'!P633)</f>
        <v>0</v>
      </c>
      <c r="AS629" s="23">
        <f>SUM($AR$3:AR629)</f>
        <v>4</v>
      </c>
    </row>
    <row r="630" spans="42:45">
      <c r="AP630" s="2">
        <f>'AMD.03.01'!D634</f>
        <v>0</v>
      </c>
      <c r="AQ630" s="10" t="str">
        <f>IF('AMD.03.01'!O634="","",'AMD.03.01'!O634)</f>
        <v/>
      </c>
      <c r="AR630" s="10">
        <f>IF('AMD.03.01'!P634="",0,'AMD.03.01'!P634)</f>
        <v>0</v>
      </c>
      <c r="AS630" s="23">
        <f>SUM($AR$3:AR630)</f>
        <v>4</v>
      </c>
    </row>
    <row r="631" spans="42:45">
      <c r="AP631" s="2">
        <f>'AMD.03.01'!D635</f>
        <v>0</v>
      </c>
      <c r="AQ631" s="10" t="str">
        <f>IF('AMD.03.01'!O635="","",'AMD.03.01'!O635)</f>
        <v/>
      </c>
      <c r="AR631" s="10">
        <f>IF('AMD.03.01'!P635="",0,'AMD.03.01'!P635)</f>
        <v>0</v>
      </c>
      <c r="AS631" s="23">
        <f>SUM($AR$3:AR631)</f>
        <v>4</v>
      </c>
    </row>
    <row r="632" spans="42:45">
      <c r="AP632" s="2">
        <f>'AMD.03.01'!D636</f>
        <v>0</v>
      </c>
      <c r="AQ632" s="10" t="str">
        <f>IF('AMD.03.01'!O636="","",'AMD.03.01'!O636)</f>
        <v/>
      </c>
      <c r="AR632" s="10">
        <f>IF('AMD.03.01'!P636="",0,'AMD.03.01'!P636)</f>
        <v>0</v>
      </c>
      <c r="AS632" s="23">
        <f>SUM($AR$3:AR632)</f>
        <v>4</v>
      </c>
    </row>
    <row r="633" spans="42:45">
      <c r="AP633" s="2">
        <f>'AMD.03.01'!D637</f>
        <v>0</v>
      </c>
      <c r="AQ633" s="10" t="str">
        <f>IF('AMD.03.01'!O637="","",'AMD.03.01'!O637)</f>
        <v/>
      </c>
      <c r="AR633" s="10">
        <f>IF('AMD.03.01'!P637="",0,'AMD.03.01'!P637)</f>
        <v>0</v>
      </c>
      <c r="AS633" s="23">
        <f>SUM($AR$3:AR633)</f>
        <v>4</v>
      </c>
    </row>
    <row r="634" spans="42:45">
      <c r="AP634" s="2">
        <f>'AMD.03.01'!D638</f>
        <v>0</v>
      </c>
      <c r="AQ634" s="10" t="str">
        <f>IF('AMD.03.01'!O638="","",'AMD.03.01'!O638)</f>
        <v/>
      </c>
      <c r="AR634" s="10">
        <f>IF('AMD.03.01'!P638="",0,'AMD.03.01'!P638)</f>
        <v>0</v>
      </c>
      <c r="AS634" s="23">
        <f>SUM($AR$3:AR634)</f>
        <v>4</v>
      </c>
    </row>
    <row r="635" spans="42:45">
      <c r="AP635" s="2">
        <f>'AMD.03.01'!D639</f>
        <v>0</v>
      </c>
      <c r="AQ635" s="10" t="str">
        <f>IF('AMD.03.01'!O639="","",'AMD.03.01'!O639)</f>
        <v/>
      </c>
      <c r="AR635" s="10">
        <f>IF('AMD.03.01'!P639="",0,'AMD.03.01'!P639)</f>
        <v>0</v>
      </c>
      <c r="AS635" s="23">
        <f>SUM($AR$3:AR635)</f>
        <v>4</v>
      </c>
    </row>
    <row r="636" spans="42:45">
      <c r="AP636" s="2">
        <f>'AMD.03.01'!D640</f>
        <v>0</v>
      </c>
      <c r="AQ636" s="10" t="str">
        <f>IF('AMD.03.01'!O640="","",'AMD.03.01'!O640)</f>
        <v/>
      </c>
      <c r="AR636" s="10">
        <f>IF('AMD.03.01'!P640="",0,'AMD.03.01'!P640)</f>
        <v>0</v>
      </c>
      <c r="AS636" s="23">
        <f>SUM($AR$3:AR636)</f>
        <v>4</v>
      </c>
    </row>
    <row r="637" spans="42:45">
      <c r="AP637" s="2">
        <f>'AMD.03.01'!D641</f>
        <v>0</v>
      </c>
      <c r="AQ637" s="10" t="str">
        <f>IF('AMD.03.01'!O641="","",'AMD.03.01'!O641)</f>
        <v/>
      </c>
      <c r="AR637" s="10">
        <f>IF('AMD.03.01'!P641="",0,'AMD.03.01'!P641)</f>
        <v>0</v>
      </c>
      <c r="AS637" s="23">
        <f>SUM($AR$3:AR637)</f>
        <v>4</v>
      </c>
    </row>
    <row r="638" spans="42:45">
      <c r="AP638" s="2">
        <f>'AMD.03.01'!D642</f>
        <v>0</v>
      </c>
      <c r="AQ638" s="10" t="str">
        <f>IF('AMD.03.01'!O642="","",'AMD.03.01'!O642)</f>
        <v/>
      </c>
      <c r="AR638" s="10">
        <f>IF('AMD.03.01'!P642="",0,'AMD.03.01'!P642)</f>
        <v>0</v>
      </c>
      <c r="AS638" s="23">
        <f>SUM($AR$3:AR638)</f>
        <v>4</v>
      </c>
    </row>
    <row r="639" spans="42:45">
      <c r="AP639" s="2">
        <f>'AMD.03.01'!D643</f>
        <v>0</v>
      </c>
      <c r="AQ639" s="10" t="str">
        <f>IF('AMD.03.01'!O643="","",'AMD.03.01'!O643)</f>
        <v/>
      </c>
      <c r="AR639" s="10">
        <f>IF('AMD.03.01'!P643="",0,'AMD.03.01'!P643)</f>
        <v>0</v>
      </c>
      <c r="AS639" s="23">
        <f>SUM($AR$3:AR639)</f>
        <v>4</v>
      </c>
    </row>
    <row r="640" spans="42:45">
      <c r="AP640" s="2">
        <f>'AMD.03.01'!D644</f>
        <v>0</v>
      </c>
      <c r="AQ640" s="10" t="str">
        <f>IF('AMD.03.01'!O644="","",'AMD.03.01'!O644)</f>
        <v/>
      </c>
      <c r="AR640" s="10">
        <f>IF('AMD.03.01'!P644="",0,'AMD.03.01'!P644)</f>
        <v>0</v>
      </c>
      <c r="AS640" s="23">
        <f>SUM($AR$3:AR640)</f>
        <v>4</v>
      </c>
    </row>
    <row r="641" spans="42:45">
      <c r="AP641" s="2">
        <f>'AMD.03.01'!D645</f>
        <v>0</v>
      </c>
      <c r="AQ641" s="10" t="str">
        <f>IF('AMD.03.01'!O645="","",'AMD.03.01'!O645)</f>
        <v/>
      </c>
      <c r="AR641" s="10">
        <f>IF('AMD.03.01'!P645="",0,'AMD.03.01'!P645)</f>
        <v>0</v>
      </c>
      <c r="AS641" s="23">
        <f>SUM($AR$3:AR641)</f>
        <v>4</v>
      </c>
    </row>
    <row r="642" spans="42:45">
      <c r="AP642" s="2">
        <f>'AMD.03.01'!D646</f>
        <v>0</v>
      </c>
      <c r="AQ642" s="10" t="str">
        <f>IF('AMD.03.01'!O646="","",'AMD.03.01'!O646)</f>
        <v/>
      </c>
      <c r="AR642" s="10">
        <f>IF('AMD.03.01'!P646="",0,'AMD.03.01'!P646)</f>
        <v>0</v>
      </c>
      <c r="AS642" s="23">
        <f>SUM($AR$3:AR642)</f>
        <v>4</v>
      </c>
    </row>
    <row r="643" spans="42:45">
      <c r="AP643" s="2">
        <f>'AMD.03.01'!D647</f>
        <v>0</v>
      </c>
      <c r="AQ643" s="10" t="str">
        <f>IF('AMD.03.01'!O647="","",'AMD.03.01'!O647)</f>
        <v/>
      </c>
      <c r="AR643" s="10">
        <f>IF('AMD.03.01'!P647="",0,'AMD.03.01'!P647)</f>
        <v>0</v>
      </c>
      <c r="AS643" s="23">
        <f>SUM($AR$3:AR643)</f>
        <v>4</v>
      </c>
    </row>
    <row r="644" spans="42:45">
      <c r="AP644" s="2">
        <f>'AMD.03.01'!D648</f>
        <v>0</v>
      </c>
      <c r="AQ644" s="10" t="str">
        <f>IF('AMD.03.01'!O648="","",'AMD.03.01'!O648)</f>
        <v/>
      </c>
      <c r="AR644" s="10">
        <f>IF('AMD.03.01'!P648="",0,'AMD.03.01'!P648)</f>
        <v>0</v>
      </c>
      <c r="AS644" s="23">
        <f>SUM($AR$3:AR644)</f>
        <v>4</v>
      </c>
    </row>
    <row r="645" spans="42:45">
      <c r="AP645" s="2">
        <f>'AMD.03.01'!D649</f>
        <v>0</v>
      </c>
      <c r="AQ645" s="10" t="str">
        <f>IF('AMD.03.01'!O649="","",'AMD.03.01'!O649)</f>
        <v/>
      </c>
      <c r="AR645" s="10">
        <f>IF('AMD.03.01'!P649="",0,'AMD.03.01'!P649)</f>
        <v>0</v>
      </c>
      <c r="AS645" s="23">
        <f>SUM($AR$3:AR645)</f>
        <v>4</v>
      </c>
    </row>
    <row r="646" spans="42:45">
      <c r="AP646" s="2">
        <f>'AMD.03.01'!D650</f>
        <v>0</v>
      </c>
      <c r="AQ646" s="10" t="str">
        <f>IF('AMD.03.01'!O650="","",'AMD.03.01'!O650)</f>
        <v/>
      </c>
      <c r="AR646" s="10">
        <f>IF('AMD.03.01'!P650="",0,'AMD.03.01'!P650)</f>
        <v>0</v>
      </c>
      <c r="AS646" s="23">
        <f>SUM($AR$3:AR646)</f>
        <v>4</v>
      </c>
    </row>
    <row r="647" spans="42:45">
      <c r="AP647" s="2">
        <f>'AMD.03.01'!D651</f>
        <v>0</v>
      </c>
      <c r="AQ647" s="10" t="str">
        <f>IF('AMD.03.01'!O651="","",'AMD.03.01'!O651)</f>
        <v/>
      </c>
      <c r="AR647" s="10">
        <f>IF('AMD.03.01'!P651="",0,'AMD.03.01'!P651)</f>
        <v>0</v>
      </c>
      <c r="AS647" s="23">
        <f>SUM($AR$3:AR647)</f>
        <v>4</v>
      </c>
    </row>
    <row r="648" spans="42:45">
      <c r="AP648" s="2">
        <f>'AMD.03.01'!D652</f>
        <v>0</v>
      </c>
      <c r="AQ648" s="10" t="str">
        <f>IF('AMD.03.01'!O652="","",'AMD.03.01'!O652)</f>
        <v/>
      </c>
      <c r="AR648" s="10">
        <f>IF('AMD.03.01'!P652="",0,'AMD.03.01'!P652)</f>
        <v>0</v>
      </c>
      <c r="AS648" s="23">
        <f>SUM($AR$3:AR648)</f>
        <v>4</v>
      </c>
    </row>
    <row r="649" spans="42:45">
      <c r="AP649" s="2">
        <f>'AMD.03.01'!D653</f>
        <v>0</v>
      </c>
      <c r="AQ649" s="10" t="str">
        <f>IF('AMD.03.01'!O653="","",'AMD.03.01'!O653)</f>
        <v/>
      </c>
      <c r="AR649" s="10">
        <f>IF('AMD.03.01'!P653="",0,'AMD.03.01'!P653)</f>
        <v>0</v>
      </c>
      <c r="AS649" s="23">
        <f>SUM($AR$3:AR649)</f>
        <v>4</v>
      </c>
    </row>
    <row r="650" spans="42:45">
      <c r="AP650" s="2">
        <f>'AMD.03.01'!D654</f>
        <v>0</v>
      </c>
      <c r="AQ650" s="10" t="str">
        <f>IF('AMD.03.01'!O654="","",'AMD.03.01'!O654)</f>
        <v/>
      </c>
      <c r="AR650" s="10">
        <f>IF('AMD.03.01'!P654="",0,'AMD.03.01'!P654)</f>
        <v>0</v>
      </c>
      <c r="AS650" s="23">
        <f>SUM($AR$3:AR650)</f>
        <v>4</v>
      </c>
    </row>
    <row r="651" spans="42:45">
      <c r="AP651" s="2">
        <f>'AMD.03.01'!D655</f>
        <v>0</v>
      </c>
      <c r="AQ651" s="10" t="str">
        <f>IF('AMD.03.01'!O655="","",'AMD.03.01'!O655)</f>
        <v/>
      </c>
      <c r="AR651" s="10">
        <f>IF('AMD.03.01'!P655="",0,'AMD.03.01'!P655)</f>
        <v>0</v>
      </c>
      <c r="AS651" s="23">
        <f>SUM($AR$3:AR651)</f>
        <v>4</v>
      </c>
    </row>
    <row r="652" spans="42:45">
      <c r="AP652" s="2">
        <f>'AMD.03.01'!D656</f>
        <v>0</v>
      </c>
      <c r="AQ652" s="10" t="str">
        <f>IF('AMD.03.01'!O656="","",'AMD.03.01'!O656)</f>
        <v/>
      </c>
      <c r="AR652" s="10">
        <f>IF('AMD.03.01'!P656="",0,'AMD.03.01'!P656)</f>
        <v>0</v>
      </c>
      <c r="AS652" s="23">
        <f>SUM($AR$3:AR652)</f>
        <v>4</v>
      </c>
    </row>
    <row r="653" spans="42:45">
      <c r="AP653" s="2">
        <f>'AMD.03.01'!D657</f>
        <v>0</v>
      </c>
      <c r="AQ653" s="10" t="str">
        <f>IF('AMD.03.01'!O657="","",'AMD.03.01'!O657)</f>
        <v/>
      </c>
      <c r="AR653" s="10">
        <f>IF('AMD.03.01'!P657="",0,'AMD.03.01'!P657)</f>
        <v>0</v>
      </c>
      <c r="AS653" s="23">
        <f>SUM($AR$3:AR653)</f>
        <v>4</v>
      </c>
    </row>
    <row r="654" spans="42:45">
      <c r="AP654" s="2">
        <f>'AMD.03.01'!D658</f>
        <v>0</v>
      </c>
      <c r="AQ654" s="10" t="str">
        <f>IF('AMD.03.01'!O658="","",'AMD.03.01'!O658)</f>
        <v/>
      </c>
      <c r="AR654" s="10">
        <f>IF('AMD.03.01'!P658="",0,'AMD.03.01'!P658)</f>
        <v>0</v>
      </c>
      <c r="AS654" s="23">
        <f>SUM($AR$3:AR654)</f>
        <v>4</v>
      </c>
    </row>
    <row r="655" spans="42:45">
      <c r="AP655" s="2">
        <f>'AMD.03.01'!D659</f>
        <v>0</v>
      </c>
      <c r="AQ655" s="10" t="str">
        <f>IF('AMD.03.01'!O659="","",'AMD.03.01'!O659)</f>
        <v/>
      </c>
      <c r="AR655" s="10">
        <f>IF('AMD.03.01'!P659="",0,'AMD.03.01'!P659)</f>
        <v>0</v>
      </c>
      <c r="AS655" s="23">
        <f>SUM($AR$3:AR655)</f>
        <v>4</v>
      </c>
    </row>
    <row r="656" spans="42:45">
      <c r="AP656" s="2">
        <f>'AMD.03.01'!D660</f>
        <v>0</v>
      </c>
      <c r="AQ656" s="10" t="str">
        <f>IF('AMD.03.01'!O660="","",'AMD.03.01'!O660)</f>
        <v/>
      </c>
      <c r="AR656" s="10">
        <f>IF('AMD.03.01'!P660="",0,'AMD.03.01'!P660)</f>
        <v>0</v>
      </c>
      <c r="AS656" s="23">
        <f>SUM($AR$3:AR656)</f>
        <v>4</v>
      </c>
    </row>
    <row r="657" spans="42:45">
      <c r="AP657" s="2">
        <f>'AMD.03.01'!D661</f>
        <v>0</v>
      </c>
      <c r="AQ657" s="10" t="str">
        <f>IF('AMD.03.01'!O661="","",'AMD.03.01'!O661)</f>
        <v/>
      </c>
      <c r="AR657" s="10">
        <f>IF('AMD.03.01'!P661="",0,'AMD.03.01'!P661)</f>
        <v>0</v>
      </c>
      <c r="AS657" s="23">
        <f>SUM($AR$3:AR657)</f>
        <v>4</v>
      </c>
    </row>
    <row r="658" spans="42:45">
      <c r="AP658" s="2">
        <f>'AMD.03.01'!D662</f>
        <v>0</v>
      </c>
      <c r="AQ658" s="10" t="str">
        <f>IF('AMD.03.01'!O662="","",'AMD.03.01'!O662)</f>
        <v/>
      </c>
      <c r="AR658" s="10">
        <f>IF('AMD.03.01'!P662="",0,'AMD.03.01'!P662)</f>
        <v>0</v>
      </c>
      <c r="AS658" s="23">
        <f>SUM($AR$3:AR658)</f>
        <v>4</v>
      </c>
    </row>
    <row r="659" spans="42:45">
      <c r="AP659" s="2">
        <f>'AMD.03.01'!D663</f>
        <v>0</v>
      </c>
      <c r="AQ659" s="10" t="str">
        <f>IF('AMD.03.01'!O663="","",'AMD.03.01'!O663)</f>
        <v/>
      </c>
      <c r="AR659" s="10">
        <f>IF('AMD.03.01'!P663="",0,'AMD.03.01'!P663)</f>
        <v>0</v>
      </c>
      <c r="AS659" s="23">
        <f>SUM($AR$3:AR659)</f>
        <v>4</v>
      </c>
    </row>
    <row r="660" spans="42:45">
      <c r="AP660" s="2">
        <f>'AMD.03.01'!D664</f>
        <v>0</v>
      </c>
      <c r="AQ660" s="10" t="str">
        <f>IF('AMD.03.01'!O664="","",'AMD.03.01'!O664)</f>
        <v/>
      </c>
      <c r="AR660" s="10">
        <f>IF('AMD.03.01'!P664="",0,'AMD.03.01'!P664)</f>
        <v>0</v>
      </c>
      <c r="AS660" s="23">
        <f>SUM($AR$3:AR660)</f>
        <v>4</v>
      </c>
    </row>
    <row r="661" spans="42:45">
      <c r="AP661" s="2">
        <f>'AMD.03.01'!D665</f>
        <v>0</v>
      </c>
      <c r="AQ661" s="10" t="str">
        <f>IF('AMD.03.01'!O665="","",'AMD.03.01'!O665)</f>
        <v/>
      </c>
      <c r="AR661" s="10">
        <f>IF('AMD.03.01'!P665="",0,'AMD.03.01'!P665)</f>
        <v>0</v>
      </c>
      <c r="AS661" s="23">
        <f>SUM($AR$3:AR661)</f>
        <v>4</v>
      </c>
    </row>
    <row r="662" spans="42:45">
      <c r="AP662" s="2">
        <f>'AMD.03.01'!D666</f>
        <v>0</v>
      </c>
      <c r="AQ662" s="10" t="str">
        <f>IF('AMD.03.01'!O666="","",'AMD.03.01'!O666)</f>
        <v/>
      </c>
      <c r="AR662" s="10">
        <f>IF('AMD.03.01'!P666="",0,'AMD.03.01'!P666)</f>
        <v>0</v>
      </c>
      <c r="AS662" s="23">
        <f>SUM($AR$3:AR662)</f>
        <v>4</v>
      </c>
    </row>
    <row r="663" spans="42:45">
      <c r="AP663" s="2">
        <f>'AMD.03.01'!D667</f>
        <v>0</v>
      </c>
      <c r="AQ663" s="10" t="str">
        <f>IF('AMD.03.01'!O667="","",'AMD.03.01'!O667)</f>
        <v/>
      </c>
      <c r="AR663" s="10">
        <f>IF('AMD.03.01'!P667="",0,'AMD.03.01'!P667)</f>
        <v>0</v>
      </c>
      <c r="AS663" s="23">
        <f>SUM($AR$3:AR663)</f>
        <v>4</v>
      </c>
    </row>
    <row r="664" spans="42:45">
      <c r="AP664" s="2">
        <f>'AMD.03.01'!D668</f>
        <v>0</v>
      </c>
      <c r="AQ664" s="10" t="str">
        <f>IF('AMD.03.01'!O668="","",'AMD.03.01'!O668)</f>
        <v/>
      </c>
      <c r="AR664" s="10">
        <f>IF('AMD.03.01'!P668="",0,'AMD.03.01'!P668)</f>
        <v>0</v>
      </c>
      <c r="AS664" s="23">
        <f>SUM($AR$3:AR664)</f>
        <v>4</v>
      </c>
    </row>
    <row r="665" spans="42:45">
      <c r="AP665" s="2">
        <f>'AMD.03.01'!D669</f>
        <v>0</v>
      </c>
      <c r="AQ665" s="10" t="str">
        <f>IF('AMD.03.01'!O669="","",'AMD.03.01'!O669)</f>
        <v/>
      </c>
      <c r="AR665" s="10">
        <f>IF('AMD.03.01'!P669="",0,'AMD.03.01'!P669)</f>
        <v>0</v>
      </c>
      <c r="AS665" s="23">
        <f>SUM($AR$3:AR665)</f>
        <v>4</v>
      </c>
    </row>
    <row r="666" spans="42:45">
      <c r="AP666" s="2">
        <f>'AMD.03.01'!D670</f>
        <v>0</v>
      </c>
      <c r="AQ666" s="10" t="str">
        <f>IF('AMD.03.01'!O670="","",'AMD.03.01'!O670)</f>
        <v/>
      </c>
      <c r="AR666" s="10">
        <f>IF('AMD.03.01'!P670="",0,'AMD.03.01'!P670)</f>
        <v>0</v>
      </c>
      <c r="AS666" s="23">
        <f>SUM($AR$3:AR666)</f>
        <v>4</v>
      </c>
    </row>
    <row r="667" spans="42:45">
      <c r="AP667" s="2">
        <f>'AMD.03.01'!D671</f>
        <v>0</v>
      </c>
      <c r="AQ667" s="10" t="str">
        <f>IF('AMD.03.01'!O671="","",'AMD.03.01'!O671)</f>
        <v/>
      </c>
      <c r="AR667" s="10">
        <f>IF('AMD.03.01'!P671="",0,'AMD.03.01'!P671)</f>
        <v>0</v>
      </c>
      <c r="AS667" s="23">
        <f>SUM($AR$3:AR667)</f>
        <v>4</v>
      </c>
    </row>
    <row r="668" spans="42:45">
      <c r="AP668" s="2">
        <f>'AMD.03.01'!D672</f>
        <v>0</v>
      </c>
      <c r="AQ668" s="10" t="str">
        <f>IF('AMD.03.01'!O672="","",'AMD.03.01'!O672)</f>
        <v/>
      </c>
      <c r="AR668" s="10">
        <f>IF('AMD.03.01'!P672="",0,'AMD.03.01'!P672)</f>
        <v>0</v>
      </c>
      <c r="AS668" s="23">
        <f>SUM($AR$3:AR668)</f>
        <v>4</v>
      </c>
    </row>
    <row r="669" spans="42:45">
      <c r="AP669" s="2">
        <f>'AMD.03.01'!D673</f>
        <v>0</v>
      </c>
      <c r="AQ669" s="10" t="str">
        <f>IF('AMD.03.01'!O673="","",'AMD.03.01'!O673)</f>
        <v/>
      </c>
      <c r="AR669" s="10">
        <f>IF('AMD.03.01'!P673="",0,'AMD.03.01'!P673)</f>
        <v>0</v>
      </c>
      <c r="AS669" s="23">
        <f>SUM($AR$3:AR669)</f>
        <v>4</v>
      </c>
    </row>
    <row r="670" spans="42:45">
      <c r="AP670" s="2">
        <f>'AMD.03.01'!D674</f>
        <v>0</v>
      </c>
      <c r="AQ670" s="10" t="str">
        <f>IF('AMD.03.01'!O674="","",'AMD.03.01'!O674)</f>
        <v/>
      </c>
      <c r="AR670" s="10">
        <f>IF('AMD.03.01'!P674="",0,'AMD.03.01'!P674)</f>
        <v>0</v>
      </c>
      <c r="AS670" s="23">
        <f>SUM($AR$3:AR670)</f>
        <v>4</v>
      </c>
    </row>
    <row r="671" spans="42:45">
      <c r="AP671" s="2">
        <f>'AMD.03.01'!D675</f>
        <v>0</v>
      </c>
      <c r="AQ671" s="10" t="str">
        <f>IF('AMD.03.01'!O675="","",'AMD.03.01'!O675)</f>
        <v/>
      </c>
      <c r="AR671" s="10">
        <f>IF('AMD.03.01'!P675="",0,'AMD.03.01'!P675)</f>
        <v>0</v>
      </c>
      <c r="AS671" s="23">
        <f>SUM($AR$3:AR671)</f>
        <v>4</v>
      </c>
    </row>
    <row r="672" spans="42:45">
      <c r="AP672" s="2">
        <f>'AMD.03.01'!D676</f>
        <v>0</v>
      </c>
      <c r="AQ672" s="10" t="str">
        <f>IF('AMD.03.01'!O676="","",'AMD.03.01'!O676)</f>
        <v/>
      </c>
      <c r="AR672" s="10">
        <f>IF('AMD.03.01'!P676="",0,'AMD.03.01'!P676)</f>
        <v>0</v>
      </c>
      <c r="AS672" s="23">
        <f>SUM($AR$3:AR672)</f>
        <v>4</v>
      </c>
    </row>
    <row r="673" spans="42:45">
      <c r="AP673" s="2">
        <f>'AMD.03.01'!D677</f>
        <v>0</v>
      </c>
      <c r="AQ673" s="10" t="str">
        <f>IF('AMD.03.01'!O677="","",'AMD.03.01'!O677)</f>
        <v/>
      </c>
      <c r="AR673" s="10">
        <f>IF('AMD.03.01'!P677="",0,'AMD.03.01'!P677)</f>
        <v>0</v>
      </c>
      <c r="AS673" s="23">
        <f>SUM($AR$3:AR673)</f>
        <v>4</v>
      </c>
    </row>
    <row r="674" spans="42:45">
      <c r="AP674" s="2">
        <f>'AMD.03.01'!D678</f>
        <v>0</v>
      </c>
      <c r="AQ674" s="10" t="str">
        <f>IF('AMD.03.01'!O678="","",'AMD.03.01'!O678)</f>
        <v/>
      </c>
      <c r="AR674" s="10">
        <f>IF('AMD.03.01'!P678="",0,'AMD.03.01'!P678)</f>
        <v>0</v>
      </c>
      <c r="AS674" s="23">
        <f>SUM($AR$3:AR674)</f>
        <v>4</v>
      </c>
    </row>
    <row r="675" spans="42:45">
      <c r="AP675" s="2">
        <f>'AMD.03.01'!D679</f>
        <v>0</v>
      </c>
      <c r="AQ675" s="10" t="str">
        <f>IF('AMD.03.01'!O679="","",'AMD.03.01'!O679)</f>
        <v/>
      </c>
      <c r="AR675" s="10">
        <f>IF('AMD.03.01'!P679="",0,'AMD.03.01'!P679)</f>
        <v>0</v>
      </c>
      <c r="AS675" s="23">
        <f>SUM($AR$3:AR675)</f>
        <v>4</v>
      </c>
    </row>
    <row r="676" spans="42:45">
      <c r="AP676" s="2">
        <f>'AMD.03.01'!D680</f>
        <v>0</v>
      </c>
      <c r="AQ676" s="10" t="str">
        <f>IF('AMD.03.01'!O680="","",'AMD.03.01'!O680)</f>
        <v/>
      </c>
      <c r="AR676" s="10">
        <f>IF('AMD.03.01'!P680="",0,'AMD.03.01'!P680)</f>
        <v>0</v>
      </c>
      <c r="AS676" s="23">
        <f>SUM($AR$3:AR676)</f>
        <v>4</v>
      </c>
    </row>
    <row r="677" spans="42:45">
      <c r="AP677" s="2">
        <f>'AMD.03.01'!D681</f>
        <v>0</v>
      </c>
      <c r="AQ677" s="10" t="str">
        <f>IF('AMD.03.01'!O681="","",'AMD.03.01'!O681)</f>
        <v/>
      </c>
      <c r="AR677" s="10">
        <f>IF('AMD.03.01'!P681="",0,'AMD.03.01'!P681)</f>
        <v>0</v>
      </c>
      <c r="AS677" s="23">
        <f>SUM($AR$3:AR677)</f>
        <v>4</v>
      </c>
    </row>
    <row r="678" spans="42:45">
      <c r="AP678" s="2">
        <f>'AMD.03.01'!D682</f>
        <v>0</v>
      </c>
      <c r="AQ678" s="10" t="str">
        <f>IF('AMD.03.01'!O682="","",'AMD.03.01'!O682)</f>
        <v/>
      </c>
      <c r="AR678" s="10">
        <f>IF('AMD.03.01'!P682="",0,'AMD.03.01'!P682)</f>
        <v>0</v>
      </c>
      <c r="AS678" s="23">
        <f>SUM($AR$3:AR678)</f>
        <v>4</v>
      </c>
    </row>
    <row r="679" spans="42:45">
      <c r="AP679" s="2">
        <f>'AMD.03.01'!D683</f>
        <v>0</v>
      </c>
      <c r="AQ679" s="10" t="str">
        <f>IF('AMD.03.01'!O683="","",'AMD.03.01'!O683)</f>
        <v/>
      </c>
      <c r="AR679" s="10">
        <f>IF('AMD.03.01'!P683="",0,'AMD.03.01'!P683)</f>
        <v>0</v>
      </c>
      <c r="AS679" s="23">
        <f>SUM($AR$3:AR679)</f>
        <v>4</v>
      </c>
    </row>
    <row r="680" spans="42:45">
      <c r="AP680" s="2">
        <f>'AMD.03.01'!D684</f>
        <v>0</v>
      </c>
      <c r="AQ680" s="10" t="str">
        <f>IF('AMD.03.01'!O684="","",'AMD.03.01'!O684)</f>
        <v/>
      </c>
      <c r="AR680" s="10">
        <f>IF('AMD.03.01'!P684="",0,'AMD.03.01'!P684)</f>
        <v>0</v>
      </c>
      <c r="AS680" s="23">
        <f>SUM($AR$3:AR680)</f>
        <v>4</v>
      </c>
    </row>
    <row r="681" spans="42:45">
      <c r="AP681" s="2">
        <f>'AMD.03.01'!D685</f>
        <v>0</v>
      </c>
      <c r="AQ681" s="10" t="str">
        <f>IF('AMD.03.01'!O685="","",'AMD.03.01'!O685)</f>
        <v/>
      </c>
      <c r="AR681" s="10">
        <f>IF('AMD.03.01'!P685="",0,'AMD.03.01'!P685)</f>
        <v>0</v>
      </c>
      <c r="AS681" s="23">
        <f>SUM($AR$3:AR681)</f>
        <v>4</v>
      </c>
    </row>
    <row r="682" spans="42:45">
      <c r="AP682" s="2">
        <f>'AMD.03.01'!D686</f>
        <v>0</v>
      </c>
      <c r="AQ682" s="10" t="str">
        <f>IF('AMD.03.01'!O686="","",'AMD.03.01'!O686)</f>
        <v/>
      </c>
      <c r="AR682" s="10">
        <f>IF('AMD.03.01'!P686="",0,'AMD.03.01'!P686)</f>
        <v>0</v>
      </c>
      <c r="AS682" s="23">
        <f>SUM($AR$3:AR682)</f>
        <v>4</v>
      </c>
    </row>
    <row r="683" spans="42:45">
      <c r="AP683" s="2">
        <f>'AMD.03.01'!D687</f>
        <v>0</v>
      </c>
      <c r="AQ683" s="10" t="str">
        <f>IF('AMD.03.01'!O687="","",'AMD.03.01'!O687)</f>
        <v/>
      </c>
      <c r="AR683" s="10">
        <f>IF('AMD.03.01'!P687="",0,'AMD.03.01'!P687)</f>
        <v>0</v>
      </c>
      <c r="AS683" s="23">
        <f>SUM($AR$3:AR683)</f>
        <v>4</v>
      </c>
    </row>
    <row r="684" spans="42:45">
      <c r="AP684" s="2">
        <f>'AMD.03.01'!D688</f>
        <v>0</v>
      </c>
      <c r="AQ684" s="10" t="str">
        <f>IF('AMD.03.01'!O688="","",'AMD.03.01'!O688)</f>
        <v/>
      </c>
      <c r="AR684" s="10">
        <f>IF('AMD.03.01'!P688="",0,'AMD.03.01'!P688)</f>
        <v>0</v>
      </c>
      <c r="AS684" s="23">
        <f>SUM($AR$3:AR684)</f>
        <v>4</v>
      </c>
    </row>
    <row r="685" spans="42:45">
      <c r="AP685" s="2">
        <f>'AMD.03.01'!D689</f>
        <v>0</v>
      </c>
      <c r="AQ685" s="10" t="str">
        <f>IF('AMD.03.01'!O689="","",'AMD.03.01'!O689)</f>
        <v/>
      </c>
      <c r="AR685" s="10">
        <f>IF('AMD.03.01'!P689="",0,'AMD.03.01'!P689)</f>
        <v>0</v>
      </c>
      <c r="AS685" s="23">
        <f>SUM($AR$3:AR685)</f>
        <v>4</v>
      </c>
    </row>
    <row r="686" spans="42:45">
      <c r="AP686" s="2">
        <f>'AMD.03.01'!D690</f>
        <v>0</v>
      </c>
      <c r="AQ686" s="10" t="str">
        <f>IF('AMD.03.01'!O690="","",'AMD.03.01'!O690)</f>
        <v/>
      </c>
      <c r="AR686" s="10">
        <f>IF('AMD.03.01'!P690="",0,'AMD.03.01'!P690)</f>
        <v>0</v>
      </c>
      <c r="AS686" s="23">
        <f>SUM($AR$3:AR686)</f>
        <v>4</v>
      </c>
    </row>
    <row r="687" spans="42:45">
      <c r="AP687" s="2">
        <f>'AMD.03.01'!D691</f>
        <v>0</v>
      </c>
      <c r="AQ687" s="10" t="str">
        <f>IF('AMD.03.01'!O691="","",'AMD.03.01'!O691)</f>
        <v/>
      </c>
      <c r="AR687" s="10">
        <f>IF('AMD.03.01'!P691="",0,'AMD.03.01'!P691)</f>
        <v>0</v>
      </c>
      <c r="AS687" s="23">
        <f>SUM($AR$3:AR687)</f>
        <v>4</v>
      </c>
    </row>
    <row r="688" spans="42:45">
      <c r="AP688" s="2">
        <f>'AMD.03.01'!D692</f>
        <v>0</v>
      </c>
      <c r="AQ688" s="10" t="str">
        <f>IF('AMD.03.01'!O692="","",'AMD.03.01'!O692)</f>
        <v/>
      </c>
      <c r="AR688" s="10">
        <f>IF('AMD.03.01'!P692="",0,'AMD.03.01'!P692)</f>
        <v>0</v>
      </c>
      <c r="AS688" s="23">
        <f>SUM($AR$3:AR688)</f>
        <v>4</v>
      </c>
    </row>
    <row r="689" spans="42:45">
      <c r="AP689" s="2">
        <f>'AMD.03.01'!D693</f>
        <v>0</v>
      </c>
      <c r="AQ689" s="10" t="str">
        <f>IF('AMD.03.01'!O693="","",'AMD.03.01'!O693)</f>
        <v/>
      </c>
      <c r="AR689" s="10">
        <f>IF('AMD.03.01'!P693="",0,'AMD.03.01'!P693)</f>
        <v>0</v>
      </c>
      <c r="AS689" s="23">
        <f>SUM($AR$3:AR689)</f>
        <v>4</v>
      </c>
    </row>
    <row r="690" spans="42:45">
      <c r="AP690" s="2">
        <f>'AMD.03.01'!D694</f>
        <v>0</v>
      </c>
      <c r="AQ690" s="10" t="str">
        <f>IF('AMD.03.01'!O694="","",'AMD.03.01'!O694)</f>
        <v/>
      </c>
      <c r="AR690" s="10">
        <f>IF('AMD.03.01'!P694="",0,'AMD.03.01'!P694)</f>
        <v>0</v>
      </c>
      <c r="AS690" s="23">
        <f>SUM($AR$3:AR690)</f>
        <v>4</v>
      </c>
    </row>
    <row r="691" spans="42:45">
      <c r="AP691" s="2">
        <f>'AMD.03.01'!D695</f>
        <v>0</v>
      </c>
      <c r="AQ691" s="10" t="str">
        <f>IF('AMD.03.01'!O695="","",'AMD.03.01'!O695)</f>
        <v/>
      </c>
      <c r="AR691" s="10">
        <f>IF('AMD.03.01'!P695="",0,'AMD.03.01'!P695)</f>
        <v>0</v>
      </c>
      <c r="AS691" s="23">
        <f>SUM($AR$3:AR691)</f>
        <v>4</v>
      </c>
    </row>
    <row r="692" spans="42:45">
      <c r="AP692" s="2">
        <f>'AMD.03.01'!D696</f>
        <v>0</v>
      </c>
      <c r="AQ692" s="10" t="str">
        <f>IF('AMD.03.01'!O696="","",'AMD.03.01'!O696)</f>
        <v/>
      </c>
      <c r="AR692" s="10">
        <f>IF('AMD.03.01'!P696="",0,'AMD.03.01'!P696)</f>
        <v>0</v>
      </c>
      <c r="AS692" s="23">
        <f>SUM($AR$3:AR692)</f>
        <v>4</v>
      </c>
    </row>
    <row r="693" spans="42:45">
      <c r="AP693" s="2">
        <f>'AMD.03.01'!D697</f>
        <v>0</v>
      </c>
      <c r="AQ693" s="10" t="str">
        <f>IF('AMD.03.01'!O697="","",'AMD.03.01'!O697)</f>
        <v/>
      </c>
      <c r="AR693" s="10">
        <f>IF('AMD.03.01'!P697="",0,'AMD.03.01'!P697)</f>
        <v>0</v>
      </c>
      <c r="AS693" s="23">
        <f>SUM($AR$3:AR693)</f>
        <v>4</v>
      </c>
    </row>
    <row r="694" spans="42:45">
      <c r="AP694" s="2">
        <f>'AMD.03.01'!D698</f>
        <v>0</v>
      </c>
      <c r="AQ694" s="10" t="str">
        <f>IF('AMD.03.01'!O698="","",'AMD.03.01'!O698)</f>
        <v/>
      </c>
      <c r="AR694" s="10">
        <f>IF('AMD.03.01'!P698="",0,'AMD.03.01'!P698)</f>
        <v>0</v>
      </c>
      <c r="AS694" s="23">
        <f>SUM($AR$3:AR694)</f>
        <v>4</v>
      </c>
    </row>
    <row r="695" spans="42:45">
      <c r="AP695" s="2">
        <f>'AMD.03.01'!D699</f>
        <v>0</v>
      </c>
      <c r="AQ695" s="10" t="str">
        <f>IF('AMD.03.01'!O699="","",'AMD.03.01'!O699)</f>
        <v/>
      </c>
      <c r="AR695" s="10">
        <f>IF('AMD.03.01'!P699="",0,'AMD.03.01'!P699)</f>
        <v>0</v>
      </c>
      <c r="AS695" s="23">
        <f>SUM($AR$3:AR695)</f>
        <v>4</v>
      </c>
    </row>
    <row r="696" spans="42:45">
      <c r="AP696" s="2">
        <f>'AMD.03.01'!D700</f>
        <v>0</v>
      </c>
      <c r="AQ696" s="10" t="str">
        <f>IF('AMD.03.01'!O700="","",'AMD.03.01'!O700)</f>
        <v/>
      </c>
      <c r="AR696" s="10">
        <f>IF('AMD.03.01'!P700="",0,'AMD.03.01'!P700)</f>
        <v>0</v>
      </c>
      <c r="AS696" s="23">
        <f>SUM($AR$3:AR696)</f>
        <v>4</v>
      </c>
    </row>
    <row r="697" spans="42:45">
      <c r="AP697" s="2">
        <f>'AMD.03.01'!D701</f>
        <v>0</v>
      </c>
      <c r="AQ697" s="10" t="str">
        <f>IF('AMD.03.01'!O701="","",'AMD.03.01'!O701)</f>
        <v/>
      </c>
      <c r="AR697" s="10">
        <f>IF('AMD.03.01'!P701="",0,'AMD.03.01'!P701)</f>
        <v>0</v>
      </c>
      <c r="AS697" s="23">
        <f>SUM($AR$3:AR697)</f>
        <v>4</v>
      </c>
    </row>
    <row r="698" spans="42:45">
      <c r="AP698" s="2">
        <f>'AMD.03.01'!D702</f>
        <v>0</v>
      </c>
      <c r="AQ698" s="10" t="str">
        <f>IF('AMD.03.01'!O702="","",'AMD.03.01'!O702)</f>
        <v/>
      </c>
      <c r="AR698" s="10">
        <f>IF('AMD.03.01'!P702="",0,'AMD.03.01'!P702)</f>
        <v>0</v>
      </c>
      <c r="AS698" s="23">
        <f>SUM($AR$3:AR698)</f>
        <v>4</v>
      </c>
    </row>
    <row r="699" spans="42:45">
      <c r="AP699" s="2">
        <f>'AMD.03.01'!D703</f>
        <v>0</v>
      </c>
      <c r="AQ699" s="10" t="str">
        <f>IF('AMD.03.01'!O703="","",'AMD.03.01'!O703)</f>
        <v/>
      </c>
      <c r="AR699" s="10">
        <f>IF('AMD.03.01'!P703="",0,'AMD.03.01'!P703)</f>
        <v>0</v>
      </c>
      <c r="AS699" s="23">
        <f>SUM($AR$3:AR699)</f>
        <v>4</v>
      </c>
    </row>
    <row r="700" spans="42:45">
      <c r="AP700" s="2">
        <f>'AMD.03.01'!D704</f>
        <v>0</v>
      </c>
      <c r="AQ700" s="10" t="str">
        <f>IF('AMD.03.01'!O704="","",'AMD.03.01'!O704)</f>
        <v/>
      </c>
      <c r="AR700" s="10">
        <f>IF('AMD.03.01'!P704="",0,'AMD.03.01'!P704)</f>
        <v>0</v>
      </c>
      <c r="AS700" s="23">
        <f>SUM($AR$3:AR700)</f>
        <v>4</v>
      </c>
    </row>
    <row r="701" spans="42:45">
      <c r="AP701" s="2">
        <f>'AMD.03.01'!D705</f>
        <v>0</v>
      </c>
      <c r="AQ701" s="10" t="str">
        <f>IF('AMD.03.01'!O705="","",'AMD.03.01'!O705)</f>
        <v/>
      </c>
      <c r="AR701" s="10">
        <f>IF('AMD.03.01'!P705="",0,'AMD.03.01'!P705)</f>
        <v>0</v>
      </c>
      <c r="AS701" s="23">
        <f>SUM($AR$3:AR701)</f>
        <v>4</v>
      </c>
    </row>
    <row r="702" spans="42:45">
      <c r="AP702" s="2">
        <f>'AMD.03.01'!D706</f>
        <v>0</v>
      </c>
      <c r="AQ702" s="10" t="str">
        <f>IF('AMD.03.01'!O706="","",'AMD.03.01'!O706)</f>
        <v/>
      </c>
      <c r="AR702" s="10">
        <f>IF('AMD.03.01'!P706="",0,'AMD.03.01'!P706)</f>
        <v>0</v>
      </c>
      <c r="AS702" s="23">
        <f>SUM($AR$3:AR702)</f>
        <v>4</v>
      </c>
    </row>
    <row r="703" spans="42:45">
      <c r="AP703" s="2">
        <f>'AMD.03.01'!D707</f>
        <v>0</v>
      </c>
      <c r="AQ703" s="10" t="str">
        <f>IF('AMD.03.01'!O707="","",'AMD.03.01'!O707)</f>
        <v/>
      </c>
      <c r="AR703" s="10">
        <f>IF('AMD.03.01'!P707="",0,'AMD.03.01'!P707)</f>
        <v>0</v>
      </c>
      <c r="AS703" s="23">
        <f>SUM($AR$3:AR703)</f>
        <v>4</v>
      </c>
    </row>
    <row r="704" spans="42:45">
      <c r="AP704" s="2">
        <f>'AMD.03.01'!D708</f>
        <v>0</v>
      </c>
      <c r="AQ704" s="10" t="str">
        <f>IF('AMD.03.01'!O708="","",'AMD.03.01'!O708)</f>
        <v/>
      </c>
      <c r="AR704" s="10">
        <f>IF('AMD.03.01'!P708="",0,'AMD.03.01'!P708)</f>
        <v>0</v>
      </c>
      <c r="AS704" s="23">
        <f>SUM($AR$3:AR704)</f>
        <v>4</v>
      </c>
    </row>
    <row r="705" spans="42:45">
      <c r="AP705" s="2">
        <f>'AMD.03.01'!D709</f>
        <v>0</v>
      </c>
      <c r="AQ705" s="10" t="str">
        <f>IF('AMD.03.01'!O709="","",'AMD.03.01'!O709)</f>
        <v/>
      </c>
      <c r="AR705" s="10">
        <f>IF('AMD.03.01'!P709="",0,'AMD.03.01'!P709)</f>
        <v>0</v>
      </c>
      <c r="AS705" s="23">
        <f>SUM($AR$3:AR705)</f>
        <v>4</v>
      </c>
    </row>
    <row r="706" spans="42:45">
      <c r="AP706" s="2">
        <f>'AMD.03.01'!D710</f>
        <v>0</v>
      </c>
      <c r="AQ706" s="10" t="str">
        <f>IF('AMD.03.01'!O710="","",'AMD.03.01'!O710)</f>
        <v/>
      </c>
      <c r="AR706" s="10">
        <f>IF('AMD.03.01'!P710="",0,'AMD.03.01'!P710)</f>
        <v>0</v>
      </c>
      <c r="AS706" s="23">
        <f>SUM($AR$3:AR706)</f>
        <v>4</v>
      </c>
    </row>
    <row r="707" spans="42:45">
      <c r="AP707" s="2">
        <f>'AMD.03.01'!D711</f>
        <v>0</v>
      </c>
      <c r="AQ707" s="10" t="str">
        <f>IF('AMD.03.01'!O711="","",'AMD.03.01'!O711)</f>
        <v/>
      </c>
      <c r="AR707" s="10">
        <f>IF('AMD.03.01'!P711="",0,'AMD.03.01'!P711)</f>
        <v>0</v>
      </c>
      <c r="AS707" s="23">
        <f>SUM($AR$3:AR707)</f>
        <v>4</v>
      </c>
    </row>
    <row r="708" spans="42:45">
      <c r="AP708" s="2">
        <f>'AMD.03.01'!D712</f>
        <v>0</v>
      </c>
      <c r="AQ708" s="10" t="str">
        <f>IF('AMD.03.01'!O712="","",'AMD.03.01'!O712)</f>
        <v/>
      </c>
      <c r="AR708" s="10">
        <f>IF('AMD.03.01'!P712="",0,'AMD.03.01'!P712)</f>
        <v>0</v>
      </c>
      <c r="AS708" s="23">
        <f>SUM($AR$3:AR708)</f>
        <v>4</v>
      </c>
    </row>
    <row r="709" spans="42:45">
      <c r="AP709" s="2">
        <f>'AMD.03.01'!D713</f>
        <v>0</v>
      </c>
      <c r="AQ709" s="10" t="str">
        <f>IF('AMD.03.01'!O713="","",'AMD.03.01'!O713)</f>
        <v/>
      </c>
      <c r="AR709" s="10">
        <f>IF('AMD.03.01'!P713="",0,'AMD.03.01'!P713)</f>
        <v>0</v>
      </c>
      <c r="AS709" s="23">
        <f>SUM($AR$3:AR709)</f>
        <v>4</v>
      </c>
    </row>
    <row r="710" spans="42:45">
      <c r="AP710" s="2">
        <f>'AMD.03.01'!D714</f>
        <v>0</v>
      </c>
      <c r="AQ710" s="10" t="str">
        <f>IF('AMD.03.01'!O714="","",'AMD.03.01'!O714)</f>
        <v/>
      </c>
      <c r="AR710" s="10">
        <f>IF('AMD.03.01'!P714="",0,'AMD.03.01'!P714)</f>
        <v>0</v>
      </c>
      <c r="AS710" s="23">
        <f>SUM($AR$3:AR710)</f>
        <v>4</v>
      </c>
    </row>
    <row r="711" spans="42:45">
      <c r="AP711" s="2">
        <f>'AMD.03.01'!D715</f>
        <v>0</v>
      </c>
      <c r="AQ711" s="10" t="str">
        <f>IF('AMD.03.01'!O715="","",'AMD.03.01'!O715)</f>
        <v/>
      </c>
      <c r="AR711" s="10">
        <f>IF('AMD.03.01'!P715="",0,'AMD.03.01'!P715)</f>
        <v>0</v>
      </c>
      <c r="AS711" s="23">
        <f>SUM($AR$3:AR711)</f>
        <v>4</v>
      </c>
    </row>
    <row r="712" spans="42:45">
      <c r="AP712" s="2">
        <f>'AMD.03.01'!D716</f>
        <v>0</v>
      </c>
      <c r="AQ712" s="10" t="str">
        <f>IF('AMD.03.01'!O716="","",'AMD.03.01'!O716)</f>
        <v/>
      </c>
      <c r="AR712" s="10">
        <f>IF('AMD.03.01'!P716="",0,'AMD.03.01'!P716)</f>
        <v>0</v>
      </c>
      <c r="AS712" s="23">
        <f>SUM($AR$3:AR712)</f>
        <v>4</v>
      </c>
    </row>
    <row r="713" spans="42:45">
      <c r="AP713" s="2">
        <f>'AMD.03.01'!D717</f>
        <v>0</v>
      </c>
      <c r="AQ713" s="10" t="str">
        <f>IF('AMD.03.01'!O717="","",'AMD.03.01'!O717)</f>
        <v/>
      </c>
      <c r="AR713" s="10">
        <f>IF('AMD.03.01'!P717="",0,'AMD.03.01'!P717)</f>
        <v>0</v>
      </c>
      <c r="AS713" s="23">
        <f>SUM($AR$3:AR713)</f>
        <v>4</v>
      </c>
    </row>
    <row r="714" spans="42:45">
      <c r="AP714" s="2">
        <f>'AMD.03.01'!D718</f>
        <v>0</v>
      </c>
      <c r="AQ714" s="10" t="str">
        <f>IF('AMD.03.01'!O718="","",'AMD.03.01'!O718)</f>
        <v/>
      </c>
      <c r="AR714" s="10">
        <f>IF('AMD.03.01'!P718="",0,'AMD.03.01'!P718)</f>
        <v>0</v>
      </c>
      <c r="AS714" s="23">
        <f>SUM($AR$3:AR714)</f>
        <v>4</v>
      </c>
    </row>
    <row r="715" spans="42:45">
      <c r="AP715" s="2">
        <f>'AMD.03.01'!D719</f>
        <v>0</v>
      </c>
      <c r="AQ715" s="10" t="str">
        <f>IF('AMD.03.01'!O719="","",'AMD.03.01'!O719)</f>
        <v/>
      </c>
      <c r="AR715" s="10">
        <f>IF('AMD.03.01'!P719="",0,'AMD.03.01'!P719)</f>
        <v>0</v>
      </c>
      <c r="AS715" s="23">
        <f>SUM($AR$3:AR715)</f>
        <v>4</v>
      </c>
    </row>
    <row r="716" spans="42:45">
      <c r="AP716" s="2">
        <f>'AMD.03.01'!D720</f>
        <v>0</v>
      </c>
      <c r="AQ716" s="10" t="str">
        <f>IF('AMD.03.01'!O720="","",'AMD.03.01'!O720)</f>
        <v/>
      </c>
      <c r="AR716" s="10">
        <f>IF('AMD.03.01'!P720="",0,'AMD.03.01'!P720)</f>
        <v>0</v>
      </c>
      <c r="AS716" s="23">
        <f>SUM($AR$3:AR716)</f>
        <v>4</v>
      </c>
    </row>
    <row r="717" spans="42:45">
      <c r="AP717" s="2">
        <f>'AMD.03.01'!D721</f>
        <v>0</v>
      </c>
      <c r="AQ717" s="10" t="str">
        <f>IF('AMD.03.01'!O721="","",'AMD.03.01'!O721)</f>
        <v/>
      </c>
      <c r="AR717" s="10">
        <f>IF('AMD.03.01'!P721="",0,'AMD.03.01'!P721)</f>
        <v>0</v>
      </c>
      <c r="AS717" s="23">
        <f>SUM($AR$3:AR717)</f>
        <v>4</v>
      </c>
    </row>
    <row r="718" spans="42:45">
      <c r="AP718" s="2">
        <f>'AMD.03.01'!D722</f>
        <v>0</v>
      </c>
      <c r="AQ718" s="10" t="str">
        <f>IF('AMD.03.01'!O722="","",'AMD.03.01'!O722)</f>
        <v/>
      </c>
      <c r="AR718" s="10">
        <f>IF('AMD.03.01'!P722="",0,'AMD.03.01'!P722)</f>
        <v>0</v>
      </c>
      <c r="AS718" s="23">
        <f>SUM($AR$3:AR718)</f>
        <v>4</v>
      </c>
    </row>
    <row r="719" spans="42:45">
      <c r="AP719" s="2">
        <f>'AMD.03.01'!D723</f>
        <v>0</v>
      </c>
      <c r="AQ719" s="10" t="str">
        <f>IF('AMD.03.01'!O723="","",'AMD.03.01'!O723)</f>
        <v/>
      </c>
      <c r="AR719" s="10">
        <f>IF('AMD.03.01'!P723="",0,'AMD.03.01'!P723)</f>
        <v>0</v>
      </c>
      <c r="AS719" s="23">
        <f>SUM($AR$3:AR719)</f>
        <v>4</v>
      </c>
    </row>
    <row r="720" spans="42:45">
      <c r="AP720" s="2">
        <f>'AMD.03.01'!D724</f>
        <v>0</v>
      </c>
      <c r="AQ720" s="10" t="str">
        <f>IF('AMD.03.01'!O724="","",'AMD.03.01'!O724)</f>
        <v/>
      </c>
      <c r="AR720" s="10">
        <f>IF('AMD.03.01'!P724="",0,'AMD.03.01'!P724)</f>
        <v>0</v>
      </c>
      <c r="AS720" s="23">
        <f>SUM($AR$3:AR720)</f>
        <v>4</v>
      </c>
    </row>
    <row r="721" spans="42:45">
      <c r="AP721" s="2">
        <f>'AMD.03.01'!D725</f>
        <v>0</v>
      </c>
      <c r="AQ721" s="10" t="str">
        <f>IF('AMD.03.01'!O725="","",'AMD.03.01'!O725)</f>
        <v/>
      </c>
      <c r="AR721" s="10">
        <f>IF('AMD.03.01'!P725="",0,'AMD.03.01'!P725)</f>
        <v>0</v>
      </c>
      <c r="AS721" s="23">
        <f>SUM($AR$3:AR721)</f>
        <v>4</v>
      </c>
    </row>
    <row r="722" spans="42:45">
      <c r="AP722" s="2">
        <f>'AMD.03.01'!D726</f>
        <v>0</v>
      </c>
      <c r="AQ722" s="10" t="str">
        <f>IF('AMD.03.01'!O726="","",'AMD.03.01'!O726)</f>
        <v/>
      </c>
      <c r="AR722" s="10">
        <f>IF('AMD.03.01'!P726="",0,'AMD.03.01'!P726)</f>
        <v>0</v>
      </c>
      <c r="AS722" s="23">
        <f>SUM($AR$3:AR722)</f>
        <v>4</v>
      </c>
    </row>
    <row r="723" spans="42:45">
      <c r="AP723" s="2">
        <f>'AMD.03.01'!D727</f>
        <v>0</v>
      </c>
      <c r="AQ723" s="10" t="str">
        <f>IF('AMD.03.01'!O727="","",'AMD.03.01'!O727)</f>
        <v/>
      </c>
      <c r="AR723" s="10">
        <f>IF('AMD.03.01'!P727="",0,'AMD.03.01'!P727)</f>
        <v>0</v>
      </c>
      <c r="AS723" s="23">
        <f>SUM($AR$3:AR723)</f>
        <v>4</v>
      </c>
    </row>
    <row r="724" spans="42:45">
      <c r="AP724" s="2">
        <f>'AMD.03.01'!D728</f>
        <v>0</v>
      </c>
      <c r="AQ724" s="10" t="str">
        <f>IF('AMD.03.01'!O728="","",'AMD.03.01'!O728)</f>
        <v/>
      </c>
      <c r="AR724" s="10">
        <f>IF('AMD.03.01'!P728="",0,'AMD.03.01'!P728)</f>
        <v>0</v>
      </c>
      <c r="AS724" s="23">
        <f>SUM($AR$3:AR724)</f>
        <v>4</v>
      </c>
    </row>
    <row r="725" spans="42:45">
      <c r="AP725" s="2">
        <f>'AMD.03.01'!D729</f>
        <v>0</v>
      </c>
      <c r="AQ725" s="10" t="str">
        <f>IF('AMD.03.01'!O729="","",'AMD.03.01'!O729)</f>
        <v/>
      </c>
      <c r="AR725" s="10">
        <f>IF('AMD.03.01'!P729="",0,'AMD.03.01'!P729)</f>
        <v>0</v>
      </c>
      <c r="AS725" s="23">
        <f>SUM($AR$3:AR725)</f>
        <v>4</v>
      </c>
    </row>
    <row r="726" spans="42:45">
      <c r="AP726" s="2">
        <f>'AMD.03.01'!D730</f>
        <v>0</v>
      </c>
      <c r="AQ726" s="10" t="str">
        <f>IF('AMD.03.01'!O730="","",'AMD.03.01'!O730)</f>
        <v/>
      </c>
      <c r="AR726" s="10">
        <f>IF('AMD.03.01'!P730="",0,'AMD.03.01'!P730)</f>
        <v>0</v>
      </c>
      <c r="AS726" s="23">
        <f>SUM($AR$3:AR726)</f>
        <v>4</v>
      </c>
    </row>
    <row r="727" spans="42:45">
      <c r="AP727" s="2">
        <f>'AMD.03.01'!D731</f>
        <v>0</v>
      </c>
      <c r="AQ727" s="10" t="str">
        <f>IF('AMD.03.01'!O731="","",'AMD.03.01'!O731)</f>
        <v/>
      </c>
      <c r="AR727" s="10">
        <f>IF('AMD.03.01'!P731="",0,'AMD.03.01'!P731)</f>
        <v>0</v>
      </c>
      <c r="AS727" s="23">
        <f>SUM($AR$3:AR727)</f>
        <v>4</v>
      </c>
    </row>
    <row r="728" spans="42:45">
      <c r="AP728" s="2">
        <f>'AMD.03.01'!D732</f>
        <v>0</v>
      </c>
      <c r="AQ728" s="10" t="str">
        <f>IF('AMD.03.01'!O732="","",'AMD.03.01'!O732)</f>
        <v/>
      </c>
      <c r="AR728" s="10">
        <f>IF('AMD.03.01'!P732="",0,'AMD.03.01'!P732)</f>
        <v>0</v>
      </c>
      <c r="AS728" s="23">
        <f>SUM($AR$3:AR728)</f>
        <v>4</v>
      </c>
    </row>
    <row r="729" spans="42:45">
      <c r="AP729" s="2">
        <f>'AMD.03.01'!D733</f>
        <v>0</v>
      </c>
      <c r="AQ729" s="10" t="str">
        <f>IF('AMD.03.01'!O733="","",'AMD.03.01'!O733)</f>
        <v/>
      </c>
      <c r="AR729" s="10">
        <f>IF('AMD.03.01'!P733="",0,'AMD.03.01'!P733)</f>
        <v>0</v>
      </c>
      <c r="AS729" s="23">
        <f>SUM($AR$3:AR729)</f>
        <v>4</v>
      </c>
    </row>
    <row r="730" spans="42:45">
      <c r="AP730" s="2">
        <f>'AMD.03.01'!D734</f>
        <v>0</v>
      </c>
      <c r="AQ730" s="10" t="str">
        <f>IF('AMD.03.01'!O734="","",'AMD.03.01'!O734)</f>
        <v/>
      </c>
      <c r="AR730" s="10">
        <f>IF('AMD.03.01'!P734="",0,'AMD.03.01'!P734)</f>
        <v>0</v>
      </c>
      <c r="AS730" s="23">
        <f>SUM($AR$3:AR730)</f>
        <v>4</v>
      </c>
    </row>
    <row r="731" spans="42:45">
      <c r="AP731" s="2">
        <f>'AMD.03.01'!D735</f>
        <v>0</v>
      </c>
      <c r="AQ731" s="10" t="str">
        <f>IF('AMD.03.01'!O735="","",'AMD.03.01'!O735)</f>
        <v/>
      </c>
      <c r="AR731" s="10">
        <f>IF('AMD.03.01'!P735="",0,'AMD.03.01'!P735)</f>
        <v>0</v>
      </c>
      <c r="AS731" s="23">
        <f>SUM($AR$3:AR731)</f>
        <v>4</v>
      </c>
    </row>
    <row r="732" spans="42:45">
      <c r="AP732" s="2">
        <f>'AMD.03.01'!D736</f>
        <v>0</v>
      </c>
      <c r="AQ732" s="10" t="str">
        <f>IF('AMD.03.01'!O736="","",'AMD.03.01'!O736)</f>
        <v/>
      </c>
      <c r="AR732" s="10">
        <f>IF('AMD.03.01'!P736="",0,'AMD.03.01'!P736)</f>
        <v>0</v>
      </c>
      <c r="AS732" s="23">
        <f>SUM($AR$3:AR732)</f>
        <v>4</v>
      </c>
    </row>
    <row r="733" spans="42:45">
      <c r="AP733" s="2">
        <f>'AMD.03.01'!D737</f>
        <v>0</v>
      </c>
      <c r="AQ733" s="10" t="str">
        <f>IF('AMD.03.01'!O737="","",'AMD.03.01'!O737)</f>
        <v/>
      </c>
      <c r="AR733" s="10">
        <f>IF('AMD.03.01'!P737="",0,'AMD.03.01'!P737)</f>
        <v>0</v>
      </c>
      <c r="AS733" s="23">
        <f>SUM($AR$3:AR733)</f>
        <v>4</v>
      </c>
    </row>
    <row r="734" spans="42:45">
      <c r="AP734" s="2">
        <f>'AMD.03.01'!D738</f>
        <v>0</v>
      </c>
      <c r="AQ734" s="10" t="str">
        <f>IF('AMD.03.01'!O738="","",'AMD.03.01'!O738)</f>
        <v/>
      </c>
      <c r="AR734" s="10">
        <f>IF('AMD.03.01'!P738="",0,'AMD.03.01'!P738)</f>
        <v>0</v>
      </c>
      <c r="AS734" s="23">
        <f>SUM($AR$3:AR734)</f>
        <v>4</v>
      </c>
    </row>
    <row r="735" spans="42:45">
      <c r="AP735" s="2">
        <f>'AMD.03.01'!D739</f>
        <v>0</v>
      </c>
      <c r="AQ735" s="10" t="str">
        <f>IF('AMD.03.01'!O739="","",'AMD.03.01'!O739)</f>
        <v/>
      </c>
      <c r="AR735" s="10">
        <f>IF('AMD.03.01'!P739="",0,'AMD.03.01'!P739)</f>
        <v>0</v>
      </c>
      <c r="AS735" s="23">
        <f>SUM($AR$3:AR735)</f>
        <v>4</v>
      </c>
    </row>
    <row r="736" spans="42:45">
      <c r="AP736" s="2">
        <f>'AMD.03.01'!D740</f>
        <v>0</v>
      </c>
      <c r="AQ736" s="10" t="str">
        <f>IF('AMD.03.01'!O740="","",'AMD.03.01'!O740)</f>
        <v/>
      </c>
      <c r="AR736" s="10">
        <f>IF('AMD.03.01'!P740="",0,'AMD.03.01'!P740)</f>
        <v>0</v>
      </c>
      <c r="AS736" s="23">
        <f>SUM($AR$3:AR736)</f>
        <v>4</v>
      </c>
    </row>
    <row r="737" spans="42:45">
      <c r="AP737" s="2">
        <f>'AMD.03.01'!D741</f>
        <v>0</v>
      </c>
      <c r="AQ737" s="10" t="str">
        <f>IF('AMD.03.01'!O741="","",'AMD.03.01'!O741)</f>
        <v/>
      </c>
      <c r="AR737" s="10">
        <f>IF('AMD.03.01'!P741="",0,'AMD.03.01'!P741)</f>
        <v>0</v>
      </c>
      <c r="AS737" s="23">
        <f>SUM($AR$3:AR737)</f>
        <v>4</v>
      </c>
    </row>
    <row r="738" spans="42:45">
      <c r="AP738" s="2">
        <f>'AMD.03.01'!D742</f>
        <v>0</v>
      </c>
      <c r="AQ738" s="10" t="str">
        <f>IF('AMD.03.01'!O742="","",'AMD.03.01'!O742)</f>
        <v/>
      </c>
      <c r="AR738" s="10">
        <f>IF('AMD.03.01'!P742="",0,'AMD.03.01'!P742)</f>
        <v>0</v>
      </c>
      <c r="AS738" s="23">
        <f>SUM($AR$3:AR738)</f>
        <v>4</v>
      </c>
    </row>
    <row r="739" spans="42:45">
      <c r="AP739" s="2">
        <f>'AMD.03.01'!D743</f>
        <v>0</v>
      </c>
      <c r="AQ739" s="10" t="str">
        <f>IF('AMD.03.01'!O743="","",'AMD.03.01'!O743)</f>
        <v/>
      </c>
      <c r="AR739" s="10">
        <f>IF('AMD.03.01'!P743="",0,'AMD.03.01'!P743)</f>
        <v>0</v>
      </c>
      <c r="AS739" s="23">
        <f>SUM($AR$3:AR739)</f>
        <v>4</v>
      </c>
    </row>
    <row r="740" spans="42:45">
      <c r="AP740" s="2">
        <f>'AMD.03.01'!D744</f>
        <v>0</v>
      </c>
      <c r="AQ740" s="10" t="str">
        <f>IF('AMD.03.01'!O744="","",'AMD.03.01'!O744)</f>
        <v/>
      </c>
      <c r="AR740" s="10">
        <f>IF('AMD.03.01'!P744="",0,'AMD.03.01'!P744)</f>
        <v>0</v>
      </c>
      <c r="AS740" s="23">
        <f>SUM($AR$3:AR740)</f>
        <v>4</v>
      </c>
    </row>
    <row r="741" spans="42:45">
      <c r="AP741" s="2">
        <f>'AMD.03.01'!D745</f>
        <v>0</v>
      </c>
      <c r="AQ741" s="10" t="str">
        <f>IF('AMD.03.01'!O745="","",'AMD.03.01'!O745)</f>
        <v/>
      </c>
      <c r="AR741" s="10">
        <f>IF('AMD.03.01'!P745="",0,'AMD.03.01'!P745)</f>
        <v>0</v>
      </c>
      <c r="AS741" s="23">
        <f>SUM($AR$3:AR741)</f>
        <v>4</v>
      </c>
    </row>
    <row r="742" spans="42:45">
      <c r="AP742" s="2">
        <f>'AMD.03.01'!D746</f>
        <v>0</v>
      </c>
      <c r="AQ742" s="10" t="str">
        <f>IF('AMD.03.01'!O746="","",'AMD.03.01'!O746)</f>
        <v/>
      </c>
      <c r="AR742" s="10">
        <f>IF('AMD.03.01'!P746="",0,'AMD.03.01'!P746)</f>
        <v>0</v>
      </c>
      <c r="AS742" s="23">
        <f>SUM($AR$3:AR742)</f>
        <v>4</v>
      </c>
    </row>
    <row r="743" spans="42:45">
      <c r="AP743" s="2">
        <f>'AMD.03.01'!D747</f>
        <v>0</v>
      </c>
      <c r="AQ743" s="10" t="str">
        <f>IF('AMD.03.01'!O747="","",'AMD.03.01'!O747)</f>
        <v/>
      </c>
      <c r="AR743" s="10">
        <f>IF('AMD.03.01'!P747="",0,'AMD.03.01'!P747)</f>
        <v>0</v>
      </c>
      <c r="AS743" s="23">
        <f>SUM($AR$3:AR743)</f>
        <v>4</v>
      </c>
    </row>
    <row r="744" spans="42:45">
      <c r="AP744" s="2">
        <f>'AMD.03.01'!D748</f>
        <v>0</v>
      </c>
      <c r="AQ744" s="10" t="str">
        <f>IF('AMD.03.01'!O748="","",'AMD.03.01'!O748)</f>
        <v/>
      </c>
      <c r="AR744" s="10">
        <f>IF('AMD.03.01'!P748="",0,'AMD.03.01'!P748)</f>
        <v>0</v>
      </c>
      <c r="AS744" s="23">
        <f>SUM($AR$3:AR744)</f>
        <v>4</v>
      </c>
    </row>
    <row r="745" spans="42:45">
      <c r="AP745" s="2">
        <f>'AMD.03.01'!D749</f>
        <v>0</v>
      </c>
      <c r="AQ745" s="10" t="str">
        <f>IF('AMD.03.01'!O749="","",'AMD.03.01'!O749)</f>
        <v/>
      </c>
      <c r="AR745" s="10">
        <f>IF('AMD.03.01'!P749="",0,'AMD.03.01'!P749)</f>
        <v>0</v>
      </c>
      <c r="AS745" s="23">
        <f>SUM($AR$3:AR745)</f>
        <v>4</v>
      </c>
    </row>
    <row r="746" spans="42:45">
      <c r="AP746" s="2">
        <f>'AMD.03.01'!D750</f>
        <v>0</v>
      </c>
      <c r="AQ746" s="10" t="str">
        <f>IF('AMD.03.01'!O750="","",'AMD.03.01'!O750)</f>
        <v/>
      </c>
      <c r="AR746" s="10">
        <f>IF('AMD.03.01'!P750="",0,'AMD.03.01'!P750)</f>
        <v>0</v>
      </c>
      <c r="AS746" s="23">
        <f>SUM($AR$3:AR746)</f>
        <v>4</v>
      </c>
    </row>
    <row r="747" spans="42:45">
      <c r="AP747" s="2">
        <f>'AMD.03.01'!D751</f>
        <v>0</v>
      </c>
      <c r="AQ747" s="10" t="str">
        <f>IF('AMD.03.01'!O751="","",'AMD.03.01'!O751)</f>
        <v/>
      </c>
      <c r="AR747" s="10">
        <f>IF('AMD.03.01'!P751="",0,'AMD.03.01'!P751)</f>
        <v>0</v>
      </c>
      <c r="AS747" s="23">
        <f>SUM($AR$3:AR747)</f>
        <v>4</v>
      </c>
    </row>
    <row r="748" spans="42:45">
      <c r="AP748" s="2">
        <f>'AMD.03.01'!D752</f>
        <v>0</v>
      </c>
      <c r="AQ748" s="10" t="str">
        <f>IF('AMD.03.01'!O752="","",'AMD.03.01'!O752)</f>
        <v/>
      </c>
      <c r="AR748" s="10">
        <f>IF('AMD.03.01'!P752="",0,'AMD.03.01'!P752)</f>
        <v>0</v>
      </c>
      <c r="AS748" s="23">
        <f>SUM($AR$3:AR748)</f>
        <v>4</v>
      </c>
    </row>
    <row r="749" spans="42:45">
      <c r="AP749" s="2">
        <f>'AMD.03.01'!D753</f>
        <v>0</v>
      </c>
      <c r="AQ749" s="10" t="str">
        <f>IF('AMD.03.01'!O753="","",'AMD.03.01'!O753)</f>
        <v/>
      </c>
      <c r="AR749" s="10">
        <f>IF('AMD.03.01'!P753="",0,'AMD.03.01'!P753)</f>
        <v>0</v>
      </c>
      <c r="AS749" s="23">
        <f>SUM($AR$3:AR749)</f>
        <v>4</v>
      </c>
    </row>
    <row r="750" spans="42:45">
      <c r="AP750" s="2">
        <f>'AMD.03.01'!D754</f>
        <v>0</v>
      </c>
      <c r="AQ750" s="10" t="str">
        <f>IF('AMD.03.01'!O754="","",'AMD.03.01'!O754)</f>
        <v/>
      </c>
      <c r="AR750" s="10">
        <f>IF('AMD.03.01'!P754="",0,'AMD.03.01'!P754)</f>
        <v>0</v>
      </c>
      <c r="AS750" s="23">
        <f>SUM($AR$3:AR750)</f>
        <v>4</v>
      </c>
    </row>
    <row r="751" spans="42:45">
      <c r="AP751" s="2">
        <f>'AMD.03.01'!D755</f>
        <v>0</v>
      </c>
      <c r="AQ751" s="10" t="str">
        <f>IF('AMD.03.01'!O755="","",'AMD.03.01'!O755)</f>
        <v/>
      </c>
      <c r="AR751" s="10">
        <f>IF('AMD.03.01'!P755="",0,'AMD.03.01'!P755)</f>
        <v>0</v>
      </c>
      <c r="AS751" s="23">
        <f>SUM($AR$3:AR751)</f>
        <v>4</v>
      </c>
    </row>
    <row r="752" spans="42:45">
      <c r="AP752" s="2">
        <f>'AMD.03.01'!D756</f>
        <v>0</v>
      </c>
      <c r="AQ752" s="10" t="str">
        <f>IF('AMD.03.01'!O756="","",'AMD.03.01'!O756)</f>
        <v/>
      </c>
      <c r="AR752" s="10">
        <f>IF('AMD.03.01'!P756="",0,'AMD.03.01'!P756)</f>
        <v>0</v>
      </c>
      <c r="AS752" s="23">
        <f>SUM($AR$3:AR752)</f>
        <v>4</v>
      </c>
    </row>
    <row r="753" spans="42:45">
      <c r="AP753" s="2">
        <f>'AMD.03.01'!D757</f>
        <v>0</v>
      </c>
      <c r="AQ753" s="10" t="str">
        <f>IF('AMD.03.01'!O757="","",'AMD.03.01'!O757)</f>
        <v/>
      </c>
      <c r="AR753" s="10">
        <f>IF('AMD.03.01'!P757="",0,'AMD.03.01'!P757)</f>
        <v>0</v>
      </c>
      <c r="AS753" s="23">
        <f>SUM($AR$3:AR753)</f>
        <v>4</v>
      </c>
    </row>
    <row r="754" spans="42:45">
      <c r="AP754" s="2">
        <f>'AMD.03.01'!D758</f>
        <v>0</v>
      </c>
      <c r="AQ754" s="10" t="str">
        <f>IF('AMD.03.01'!O758="","",'AMD.03.01'!O758)</f>
        <v/>
      </c>
      <c r="AR754" s="10">
        <f>IF('AMD.03.01'!P758="",0,'AMD.03.01'!P758)</f>
        <v>0</v>
      </c>
      <c r="AS754" s="23">
        <f>SUM($AR$3:AR754)</f>
        <v>4</v>
      </c>
    </row>
    <row r="755" spans="42:45">
      <c r="AP755" s="2">
        <f>'AMD.03.01'!D759</f>
        <v>0</v>
      </c>
      <c r="AQ755" s="10" t="str">
        <f>IF('AMD.03.01'!O759="","",'AMD.03.01'!O759)</f>
        <v/>
      </c>
      <c r="AR755" s="10">
        <f>IF('AMD.03.01'!P759="",0,'AMD.03.01'!P759)</f>
        <v>0</v>
      </c>
      <c r="AS755" s="23">
        <f>SUM($AR$3:AR755)</f>
        <v>4</v>
      </c>
    </row>
    <row r="756" spans="42:45">
      <c r="AP756" s="2">
        <f>'AMD.03.01'!D760</f>
        <v>0</v>
      </c>
      <c r="AQ756" s="10" t="str">
        <f>IF('AMD.03.01'!O760="","",'AMD.03.01'!O760)</f>
        <v/>
      </c>
      <c r="AR756" s="10">
        <f>IF('AMD.03.01'!P760="",0,'AMD.03.01'!P760)</f>
        <v>0</v>
      </c>
      <c r="AS756" s="23">
        <f>SUM($AR$3:AR756)</f>
        <v>4</v>
      </c>
    </row>
    <row r="757" spans="42:45">
      <c r="AP757" s="2">
        <f>'AMD.03.01'!D761</f>
        <v>0</v>
      </c>
      <c r="AQ757" s="10" t="str">
        <f>IF('AMD.03.01'!O761="","",'AMD.03.01'!O761)</f>
        <v/>
      </c>
      <c r="AR757" s="10">
        <f>IF('AMD.03.01'!P761="",0,'AMD.03.01'!P761)</f>
        <v>0</v>
      </c>
      <c r="AS757" s="23">
        <f>SUM($AR$3:AR757)</f>
        <v>4</v>
      </c>
    </row>
    <row r="758" spans="42:45">
      <c r="AP758" s="2">
        <f>'AMD.03.01'!D762</f>
        <v>0</v>
      </c>
      <c r="AQ758" s="10" t="str">
        <f>IF('AMD.03.01'!O762="","",'AMD.03.01'!O762)</f>
        <v/>
      </c>
      <c r="AR758" s="10">
        <f>IF('AMD.03.01'!P762="",0,'AMD.03.01'!P762)</f>
        <v>0</v>
      </c>
      <c r="AS758" s="23">
        <f>SUM($AR$3:AR758)</f>
        <v>4</v>
      </c>
    </row>
    <row r="759" spans="42:45">
      <c r="AP759" s="2">
        <f>'AMD.03.01'!D763</f>
        <v>0</v>
      </c>
      <c r="AQ759" s="10" t="str">
        <f>IF('AMD.03.01'!O763="","",'AMD.03.01'!O763)</f>
        <v/>
      </c>
      <c r="AR759" s="10">
        <f>IF('AMD.03.01'!P763="",0,'AMD.03.01'!P763)</f>
        <v>0</v>
      </c>
      <c r="AS759" s="23">
        <f>SUM($AR$3:AR759)</f>
        <v>4</v>
      </c>
    </row>
    <row r="760" spans="42:45">
      <c r="AP760" s="2">
        <f>'AMD.03.01'!D764</f>
        <v>0</v>
      </c>
      <c r="AQ760" s="10" t="str">
        <f>IF('AMD.03.01'!O764="","",'AMD.03.01'!O764)</f>
        <v/>
      </c>
      <c r="AR760" s="10">
        <f>IF('AMD.03.01'!P764="",0,'AMD.03.01'!P764)</f>
        <v>0</v>
      </c>
      <c r="AS760" s="23">
        <f>SUM($AR$3:AR760)</f>
        <v>4</v>
      </c>
    </row>
    <row r="761" spans="42:45">
      <c r="AP761" s="2">
        <f>'AMD.03.01'!D765</f>
        <v>0</v>
      </c>
      <c r="AQ761" s="10" t="str">
        <f>IF('AMD.03.01'!O765="","",'AMD.03.01'!O765)</f>
        <v/>
      </c>
      <c r="AR761" s="10">
        <f>IF('AMD.03.01'!P765="",0,'AMD.03.01'!P765)</f>
        <v>0</v>
      </c>
      <c r="AS761" s="23">
        <f>SUM($AR$3:AR761)</f>
        <v>4</v>
      </c>
    </row>
    <row r="762" spans="42:45">
      <c r="AP762" s="2">
        <f>'AMD.03.01'!D766</f>
        <v>0</v>
      </c>
      <c r="AQ762" s="10" t="str">
        <f>IF('AMD.03.01'!O766="","",'AMD.03.01'!O766)</f>
        <v/>
      </c>
      <c r="AR762" s="10">
        <f>IF('AMD.03.01'!P766="",0,'AMD.03.01'!P766)</f>
        <v>0</v>
      </c>
      <c r="AS762" s="23">
        <f>SUM($AR$3:AR762)</f>
        <v>4</v>
      </c>
    </row>
    <row r="763" spans="42:45">
      <c r="AP763" s="2">
        <f>'AMD.03.01'!D767</f>
        <v>0</v>
      </c>
      <c r="AQ763" s="10" t="str">
        <f>IF('AMD.03.01'!O767="","",'AMD.03.01'!O767)</f>
        <v/>
      </c>
      <c r="AR763" s="10">
        <f>IF('AMD.03.01'!P767="",0,'AMD.03.01'!P767)</f>
        <v>0</v>
      </c>
      <c r="AS763" s="23">
        <f>SUM($AR$3:AR763)</f>
        <v>4</v>
      </c>
    </row>
    <row r="764" spans="42:45">
      <c r="AP764" s="2">
        <f>'AMD.03.01'!D768</f>
        <v>0</v>
      </c>
      <c r="AQ764" s="10" t="str">
        <f>IF('AMD.03.01'!O768="","",'AMD.03.01'!O768)</f>
        <v/>
      </c>
      <c r="AR764" s="10">
        <f>IF('AMD.03.01'!P768="",0,'AMD.03.01'!P768)</f>
        <v>0</v>
      </c>
      <c r="AS764" s="23">
        <f>SUM($AR$3:AR764)</f>
        <v>4</v>
      </c>
    </row>
    <row r="765" spans="42:45">
      <c r="AP765" s="2">
        <f>'AMD.03.01'!D769</f>
        <v>0</v>
      </c>
      <c r="AQ765" s="10" t="str">
        <f>IF('AMD.03.01'!O769="","",'AMD.03.01'!O769)</f>
        <v/>
      </c>
      <c r="AR765" s="10">
        <f>IF('AMD.03.01'!P769="",0,'AMD.03.01'!P769)</f>
        <v>0</v>
      </c>
      <c r="AS765" s="23">
        <f>SUM($AR$3:AR765)</f>
        <v>4</v>
      </c>
    </row>
    <row r="766" spans="42:45">
      <c r="AP766" s="2">
        <f>'AMD.03.01'!D770</f>
        <v>0</v>
      </c>
      <c r="AQ766" s="10" t="str">
        <f>IF('AMD.03.01'!O770="","",'AMD.03.01'!O770)</f>
        <v/>
      </c>
      <c r="AR766" s="10">
        <f>IF('AMD.03.01'!P770="",0,'AMD.03.01'!P770)</f>
        <v>0</v>
      </c>
      <c r="AS766" s="23">
        <f>SUM($AR$3:AR766)</f>
        <v>4</v>
      </c>
    </row>
    <row r="767" spans="42:45">
      <c r="AP767" s="2">
        <f>'AMD.03.01'!D771</f>
        <v>0</v>
      </c>
      <c r="AQ767" s="10" t="str">
        <f>IF('AMD.03.01'!O771="","",'AMD.03.01'!O771)</f>
        <v/>
      </c>
      <c r="AR767" s="10">
        <f>IF('AMD.03.01'!P771="",0,'AMD.03.01'!P771)</f>
        <v>0</v>
      </c>
      <c r="AS767" s="23">
        <f>SUM($AR$3:AR767)</f>
        <v>4</v>
      </c>
    </row>
    <row r="768" spans="42:45">
      <c r="AP768" s="2">
        <f>'AMD.03.01'!D772</f>
        <v>0</v>
      </c>
      <c r="AQ768" s="10" t="str">
        <f>IF('AMD.03.01'!O772="","",'AMD.03.01'!O772)</f>
        <v/>
      </c>
      <c r="AR768" s="10">
        <f>IF('AMD.03.01'!P772="",0,'AMD.03.01'!P772)</f>
        <v>0</v>
      </c>
      <c r="AS768" s="23">
        <f>SUM($AR$3:AR768)</f>
        <v>4</v>
      </c>
    </row>
    <row r="769" spans="42:45">
      <c r="AP769" s="2">
        <f>'AMD.03.01'!D773</f>
        <v>0</v>
      </c>
      <c r="AQ769" s="10" t="str">
        <f>IF('AMD.03.01'!O773="","",'AMD.03.01'!O773)</f>
        <v/>
      </c>
      <c r="AR769" s="10">
        <f>IF('AMD.03.01'!P773="",0,'AMD.03.01'!P773)</f>
        <v>0</v>
      </c>
      <c r="AS769" s="23">
        <f>SUM($AR$3:AR769)</f>
        <v>4</v>
      </c>
    </row>
    <row r="770" spans="42:45">
      <c r="AP770" s="2">
        <f>'AMD.03.01'!D774</f>
        <v>0</v>
      </c>
      <c r="AQ770" s="10" t="str">
        <f>IF('AMD.03.01'!O774="","",'AMD.03.01'!O774)</f>
        <v/>
      </c>
      <c r="AR770" s="10">
        <f>IF('AMD.03.01'!P774="",0,'AMD.03.01'!P774)</f>
        <v>0</v>
      </c>
      <c r="AS770" s="23">
        <f>SUM($AR$3:AR770)</f>
        <v>4</v>
      </c>
    </row>
    <row r="771" spans="42:45">
      <c r="AP771" s="2">
        <f>'AMD.03.01'!D775</f>
        <v>0</v>
      </c>
      <c r="AQ771" s="10" t="str">
        <f>IF('AMD.03.01'!O775="","",'AMD.03.01'!O775)</f>
        <v/>
      </c>
      <c r="AR771" s="10">
        <f>IF('AMD.03.01'!P775="",0,'AMD.03.01'!P775)</f>
        <v>0</v>
      </c>
      <c r="AS771" s="23">
        <f>SUM($AR$3:AR771)</f>
        <v>4</v>
      </c>
    </row>
    <row r="772" spans="42:45">
      <c r="AP772" s="2">
        <f>'AMD.03.01'!D776</f>
        <v>0</v>
      </c>
      <c r="AQ772" s="10" t="str">
        <f>IF('AMD.03.01'!O776="","",'AMD.03.01'!O776)</f>
        <v/>
      </c>
      <c r="AR772" s="10">
        <f>IF('AMD.03.01'!P776="",0,'AMD.03.01'!P776)</f>
        <v>0</v>
      </c>
      <c r="AS772" s="23">
        <f>SUM($AR$3:AR772)</f>
        <v>4</v>
      </c>
    </row>
    <row r="773" spans="42:45">
      <c r="AP773" s="2">
        <f>'AMD.03.01'!D777</f>
        <v>0</v>
      </c>
      <c r="AQ773" s="10" t="str">
        <f>IF('AMD.03.01'!O777="","",'AMD.03.01'!O777)</f>
        <v/>
      </c>
      <c r="AR773" s="10">
        <f>IF('AMD.03.01'!P777="",0,'AMD.03.01'!P777)</f>
        <v>0</v>
      </c>
      <c r="AS773" s="23">
        <f>SUM($AR$3:AR773)</f>
        <v>4</v>
      </c>
    </row>
    <row r="774" spans="42:45">
      <c r="AP774" s="2">
        <f>'AMD.03.01'!D778</f>
        <v>0</v>
      </c>
      <c r="AQ774" s="10" t="str">
        <f>IF('AMD.03.01'!O778="","",'AMD.03.01'!O778)</f>
        <v/>
      </c>
      <c r="AR774" s="10">
        <f>IF('AMD.03.01'!P778="",0,'AMD.03.01'!P778)</f>
        <v>0</v>
      </c>
      <c r="AS774" s="23">
        <f>SUM($AR$3:AR774)</f>
        <v>4</v>
      </c>
    </row>
    <row r="775" spans="42:45">
      <c r="AP775" s="2">
        <f>'AMD.03.01'!D779</f>
        <v>0</v>
      </c>
      <c r="AQ775" s="10" t="str">
        <f>IF('AMD.03.01'!O779="","",'AMD.03.01'!O779)</f>
        <v/>
      </c>
      <c r="AR775" s="10">
        <f>IF('AMD.03.01'!P779="",0,'AMD.03.01'!P779)</f>
        <v>0</v>
      </c>
      <c r="AS775" s="23">
        <f>SUM($AR$3:AR775)</f>
        <v>4</v>
      </c>
    </row>
    <row r="776" spans="42:45">
      <c r="AP776" s="2">
        <f>'AMD.03.01'!D780</f>
        <v>0</v>
      </c>
      <c r="AQ776" s="10" t="str">
        <f>IF('AMD.03.01'!O780="","",'AMD.03.01'!O780)</f>
        <v/>
      </c>
      <c r="AR776" s="10">
        <f>IF('AMD.03.01'!P780="",0,'AMD.03.01'!P780)</f>
        <v>0</v>
      </c>
      <c r="AS776" s="23">
        <f>SUM($AR$3:AR776)</f>
        <v>4</v>
      </c>
    </row>
    <row r="777" spans="42:45">
      <c r="AP777" s="2">
        <f>'AMD.03.01'!D781</f>
        <v>0</v>
      </c>
      <c r="AQ777" s="10" t="str">
        <f>IF('AMD.03.01'!O781="","",'AMD.03.01'!O781)</f>
        <v/>
      </c>
      <c r="AR777" s="10">
        <f>IF('AMD.03.01'!P781="",0,'AMD.03.01'!P781)</f>
        <v>0</v>
      </c>
      <c r="AS777" s="23">
        <f>SUM($AR$3:AR777)</f>
        <v>4</v>
      </c>
    </row>
    <row r="778" spans="42:45">
      <c r="AP778" s="2">
        <f>'AMD.03.01'!D782</f>
        <v>0</v>
      </c>
      <c r="AQ778" s="10" t="str">
        <f>IF('AMD.03.01'!O782="","",'AMD.03.01'!O782)</f>
        <v/>
      </c>
      <c r="AR778" s="10">
        <f>IF('AMD.03.01'!P782="",0,'AMD.03.01'!P782)</f>
        <v>0</v>
      </c>
      <c r="AS778" s="23">
        <f>SUM($AR$3:AR778)</f>
        <v>4</v>
      </c>
    </row>
    <row r="779" spans="42:45">
      <c r="AP779" s="2">
        <f>'AMD.03.01'!D783</f>
        <v>0</v>
      </c>
      <c r="AQ779" s="10" t="str">
        <f>IF('AMD.03.01'!O783="","",'AMD.03.01'!O783)</f>
        <v/>
      </c>
      <c r="AR779" s="10">
        <f>IF('AMD.03.01'!P783="",0,'AMD.03.01'!P783)</f>
        <v>0</v>
      </c>
      <c r="AS779" s="23">
        <f>SUM($AR$3:AR779)</f>
        <v>4</v>
      </c>
    </row>
    <row r="780" spans="42:45">
      <c r="AP780" s="2">
        <f>'AMD.03.01'!D784</f>
        <v>0</v>
      </c>
      <c r="AQ780" s="10" t="str">
        <f>IF('AMD.03.01'!O784="","",'AMD.03.01'!O784)</f>
        <v/>
      </c>
      <c r="AR780" s="10">
        <f>IF('AMD.03.01'!P784="",0,'AMD.03.01'!P784)</f>
        <v>0</v>
      </c>
      <c r="AS780" s="23">
        <f>SUM($AR$3:AR780)</f>
        <v>4</v>
      </c>
    </row>
    <row r="781" spans="42:45">
      <c r="AP781" s="2">
        <f>'AMD.03.01'!D785</f>
        <v>0</v>
      </c>
      <c r="AQ781" s="10" t="str">
        <f>IF('AMD.03.01'!O785="","",'AMD.03.01'!O785)</f>
        <v/>
      </c>
      <c r="AR781" s="10">
        <f>IF('AMD.03.01'!P785="",0,'AMD.03.01'!P785)</f>
        <v>0</v>
      </c>
      <c r="AS781" s="23">
        <f>SUM($AR$3:AR781)</f>
        <v>4</v>
      </c>
    </row>
    <row r="782" spans="42:45">
      <c r="AP782" s="2">
        <f>'AMD.03.01'!D786</f>
        <v>0</v>
      </c>
      <c r="AQ782" s="10" t="str">
        <f>IF('AMD.03.01'!O786="","",'AMD.03.01'!O786)</f>
        <v/>
      </c>
      <c r="AR782" s="10">
        <f>IF('AMD.03.01'!P786="",0,'AMD.03.01'!P786)</f>
        <v>0</v>
      </c>
      <c r="AS782" s="23">
        <f>SUM($AR$3:AR782)</f>
        <v>4</v>
      </c>
    </row>
    <row r="783" spans="42:45">
      <c r="AP783" s="2">
        <f>'AMD.03.01'!D787</f>
        <v>0</v>
      </c>
      <c r="AQ783" s="10" t="str">
        <f>IF('AMD.03.01'!O787="","",'AMD.03.01'!O787)</f>
        <v/>
      </c>
      <c r="AR783" s="10">
        <f>IF('AMD.03.01'!P787="",0,'AMD.03.01'!P787)</f>
        <v>0</v>
      </c>
      <c r="AS783" s="23">
        <f>SUM($AR$3:AR783)</f>
        <v>4</v>
      </c>
    </row>
    <row r="784" spans="42:45">
      <c r="AP784" s="2">
        <f>'AMD.03.01'!D788</f>
        <v>0</v>
      </c>
      <c r="AQ784" s="10" t="str">
        <f>IF('AMD.03.01'!O788="","",'AMD.03.01'!O788)</f>
        <v/>
      </c>
      <c r="AR784" s="10">
        <f>IF('AMD.03.01'!P788="",0,'AMD.03.01'!P788)</f>
        <v>0</v>
      </c>
      <c r="AS784" s="23">
        <f>SUM($AR$3:AR784)</f>
        <v>4</v>
      </c>
    </row>
    <row r="785" spans="42:45">
      <c r="AP785" s="2">
        <f>'AMD.03.01'!D789</f>
        <v>0</v>
      </c>
      <c r="AQ785" s="10" t="str">
        <f>IF('AMD.03.01'!O789="","",'AMD.03.01'!O789)</f>
        <v/>
      </c>
      <c r="AR785" s="10">
        <f>IF('AMD.03.01'!P789="",0,'AMD.03.01'!P789)</f>
        <v>0</v>
      </c>
      <c r="AS785" s="23">
        <f>SUM($AR$3:AR785)</f>
        <v>4</v>
      </c>
    </row>
    <row r="786" spans="42:45">
      <c r="AP786" s="2">
        <f>'AMD.03.01'!D790</f>
        <v>0</v>
      </c>
      <c r="AQ786" s="10" t="str">
        <f>IF('AMD.03.01'!O790="","",'AMD.03.01'!O790)</f>
        <v/>
      </c>
      <c r="AR786" s="10">
        <f>IF('AMD.03.01'!P790="",0,'AMD.03.01'!P790)</f>
        <v>0</v>
      </c>
      <c r="AS786" s="23">
        <f>SUM($AR$3:AR786)</f>
        <v>4</v>
      </c>
    </row>
    <row r="787" spans="42:45">
      <c r="AP787" s="2">
        <f>'AMD.03.01'!D791</f>
        <v>0</v>
      </c>
      <c r="AQ787" s="10" t="str">
        <f>IF('AMD.03.01'!O791="","",'AMD.03.01'!O791)</f>
        <v/>
      </c>
      <c r="AR787" s="10">
        <f>IF('AMD.03.01'!P791="",0,'AMD.03.01'!P791)</f>
        <v>0</v>
      </c>
      <c r="AS787" s="23">
        <f>SUM($AR$3:AR787)</f>
        <v>4</v>
      </c>
    </row>
    <row r="788" spans="42:45">
      <c r="AP788" s="2">
        <f>'AMD.03.01'!D792</f>
        <v>0</v>
      </c>
      <c r="AQ788" s="10" t="str">
        <f>IF('AMD.03.01'!O792="","",'AMD.03.01'!O792)</f>
        <v/>
      </c>
      <c r="AR788" s="10">
        <f>IF('AMD.03.01'!P792="",0,'AMD.03.01'!P792)</f>
        <v>0</v>
      </c>
      <c r="AS788" s="23">
        <f>SUM($AR$3:AR788)</f>
        <v>4</v>
      </c>
    </row>
    <row r="789" spans="42:45">
      <c r="AP789" s="2">
        <f>'AMD.03.01'!D793</f>
        <v>0</v>
      </c>
      <c r="AQ789" s="10" t="str">
        <f>IF('AMD.03.01'!O793="","",'AMD.03.01'!O793)</f>
        <v/>
      </c>
      <c r="AR789" s="10">
        <f>IF('AMD.03.01'!P793="",0,'AMD.03.01'!P793)</f>
        <v>0</v>
      </c>
      <c r="AS789" s="23">
        <f>SUM($AR$3:AR789)</f>
        <v>4</v>
      </c>
    </row>
    <row r="790" spans="42:45">
      <c r="AP790" s="2">
        <f>'AMD.03.01'!D794</f>
        <v>0</v>
      </c>
      <c r="AQ790" s="10" t="str">
        <f>IF('AMD.03.01'!O794="","",'AMD.03.01'!O794)</f>
        <v/>
      </c>
      <c r="AR790" s="10">
        <f>IF('AMD.03.01'!P794="",0,'AMD.03.01'!P794)</f>
        <v>0</v>
      </c>
      <c r="AS790" s="23">
        <f>SUM($AR$3:AR790)</f>
        <v>4</v>
      </c>
    </row>
    <row r="791" spans="42:45">
      <c r="AP791" s="2">
        <f>'AMD.03.01'!D795</f>
        <v>0</v>
      </c>
      <c r="AQ791" s="10" t="str">
        <f>IF('AMD.03.01'!O795="","",'AMD.03.01'!O795)</f>
        <v/>
      </c>
      <c r="AR791" s="10">
        <f>IF('AMD.03.01'!P795="",0,'AMD.03.01'!P795)</f>
        <v>0</v>
      </c>
      <c r="AS791" s="23">
        <f>SUM($AR$3:AR791)</f>
        <v>4</v>
      </c>
    </row>
    <row r="792" spans="42:45">
      <c r="AP792" s="2">
        <f>'AMD.03.01'!D796</f>
        <v>0</v>
      </c>
      <c r="AQ792" s="10" t="str">
        <f>IF('AMD.03.01'!O796="","",'AMD.03.01'!O796)</f>
        <v/>
      </c>
      <c r="AR792" s="10">
        <f>IF('AMD.03.01'!P796="",0,'AMD.03.01'!P796)</f>
        <v>0</v>
      </c>
      <c r="AS792" s="23">
        <f>SUM($AR$3:AR792)</f>
        <v>4</v>
      </c>
    </row>
    <row r="793" spans="42:45">
      <c r="AP793" s="2">
        <f>'AMD.03.01'!D797</f>
        <v>0</v>
      </c>
      <c r="AQ793" s="10" t="str">
        <f>IF('AMD.03.01'!O797="","",'AMD.03.01'!O797)</f>
        <v/>
      </c>
      <c r="AR793" s="10">
        <f>IF('AMD.03.01'!P797="",0,'AMD.03.01'!P797)</f>
        <v>0</v>
      </c>
      <c r="AS793" s="23">
        <f>SUM($AR$3:AR793)</f>
        <v>4</v>
      </c>
    </row>
    <row r="794" spans="42:45">
      <c r="AP794" s="2">
        <f>'AMD.03.01'!D798</f>
        <v>0</v>
      </c>
      <c r="AQ794" s="10" t="str">
        <f>IF('AMD.03.01'!O798="","",'AMD.03.01'!O798)</f>
        <v/>
      </c>
      <c r="AR794" s="10">
        <f>IF('AMD.03.01'!P798="",0,'AMD.03.01'!P798)</f>
        <v>0</v>
      </c>
      <c r="AS794" s="23">
        <f>SUM($AR$3:AR794)</f>
        <v>4</v>
      </c>
    </row>
    <row r="795" spans="42:45">
      <c r="AP795" s="2">
        <f>'AMD.03.01'!D799</f>
        <v>0</v>
      </c>
      <c r="AQ795" s="10" t="str">
        <f>IF('AMD.03.01'!O799="","",'AMD.03.01'!O799)</f>
        <v/>
      </c>
      <c r="AR795" s="10">
        <f>IF('AMD.03.01'!P799="",0,'AMD.03.01'!P799)</f>
        <v>0</v>
      </c>
      <c r="AS795" s="23">
        <f>SUM($AR$3:AR795)</f>
        <v>4</v>
      </c>
    </row>
    <row r="796" spans="42:45">
      <c r="AP796" s="2">
        <f>'AMD.03.01'!D800</f>
        <v>0</v>
      </c>
      <c r="AQ796" s="10" t="str">
        <f>IF('AMD.03.01'!O800="","",'AMD.03.01'!O800)</f>
        <v/>
      </c>
      <c r="AR796" s="10">
        <f>IF('AMD.03.01'!P800="",0,'AMD.03.01'!P800)</f>
        <v>0</v>
      </c>
      <c r="AS796" s="23">
        <f>SUM($AR$3:AR796)</f>
        <v>4</v>
      </c>
    </row>
    <row r="797" spans="42:45">
      <c r="AP797" s="2">
        <f>'AMD.03.01'!D801</f>
        <v>0</v>
      </c>
      <c r="AQ797" s="10" t="str">
        <f>IF('AMD.03.01'!O801="","",'AMD.03.01'!O801)</f>
        <v/>
      </c>
      <c r="AR797" s="10">
        <f>IF('AMD.03.01'!P801="",0,'AMD.03.01'!P801)</f>
        <v>0</v>
      </c>
      <c r="AS797" s="23">
        <f>SUM($AR$3:AR797)</f>
        <v>4</v>
      </c>
    </row>
    <row r="798" spans="42:45">
      <c r="AP798" s="2">
        <f>'AMD.03.01'!D802</f>
        <v>0</v>
      </c>
      <c r="AQ798" s="10" t="str">
        <f>IF('AMD.03.01'!O802="","",'AMD.03.01'!O802)</f>
        <v/>
      </c>
      <c r="AR798" s="10">
        <f>IF('AMD.03.01'!P802="",0,'AMD.03.01'!P802)</f>
        <v>0</v>
      </c>
      <c r="AS798" s="23">
        <f>SUM($AR$3:AR798)</f>
        <v>4</v>
      </c>
    </row>
    <row r="799" spans="42:45">
      <c r="AP799" s="2">
        <f>'AMD.03.01'!D803</f>
        <v>0</v>
      </c>
      <c r="AQ799" s="10" t="str">
        <f>IF('AMD.03.01'!O803="","",'AMD.03.01'!O803)</f>
        <v/>
      </c>
      <c r="AR799" s="10">
        <f>IF('AMD.03.01'!P803="",0,'AMD.03.01'!P803)</f>
        <v>0</v>
      </c>
      <c r="AS799" s="23">
        <f>SUM($AR$3:AR799)</f>
        <v>4</v>
      </c>
    </row>
    <row r="800" spans="42:45">
      <c r="AP800" s="2">
        <f>'AMD.03.01'!D804</f>
        <v>0</v>
      </c>
      <c r="AQ800" s="10" t="str">
        <f>IF('AMD.03.01'!O804="","",'AMD.03.01'!O804)</f>
        <v/>
      </c>
      <c r="AR800" s="10">
        <f>IF('AMD.03.01'!P804="",0,'AMD.03.01'!P804)</f>
        <v>0</v>
      </c>
      <c r="AS800" s="23">
        <f>SUM($AR$3:AR800)</f>
        <v>4</v>
      </c>
    </row>
    <row r="801" spans="42:45">
      <c r="AP801" s="2">
        <f>'AMD.03.01'!D805</f>
        <v>0</v>
      </c>
      <c r="AQ801" s="10" t="str">
        <f>IF('AMD.03.01'!O805="","",'AMD.03.01'!O805)</f>
        <v/>
      </c>
      <c r="AR801" s="10">
        <f>IF('AMD.03.01'!P805="",0,'AMD.03.01'!P805)</f>
        <v>0</v>
      </c>
      <c r="AS801" s="23">
        <f>SUM($AR$3:AR801)</f>
        <v>4</v>
      </c>
    </row>
    <row r="802" spans="42:45">
      <c r="AP802" s="2">
        <f>'AMD.03.01'!D806</f>
        <v>0</v>
      </c>
      <c r="AQ802" s="10" t="str">
        <f>IF('AMD.03.01'!O806="","",'AMD.03.01'!O806)</f>
        <v/>
      </c>
      <c r="AR802" s="10">
        <f>IF('AMD.03.01'!P806="",0,'AMD.03.01'!P806)</f>
        <v>0</v>
      </c>
      <c r="AS802" s="23">
        <f>SUM($AR$3:AR802)</f>
        <v>4</v>
      </c>
    </row>
    <row r="803" spans="42:45">
      <c r="AP803" s="2">
        <f>'AMD.03.01'!D807</f>
        <v>0</v>
      </c>
      <c r="AQ803" s="10" t="str">
        <f>IF('AMD.03.01'!O807="","",'AMD.03.01'!O807)</f>
        <v/>
      </c>
      <c r="AR803" s="10">
        <f>IF('AMD.03.01'!P807="",0,'AMD.03.01'!P807)</f>
        <v>0</v>
      </c>
      <c r="AS803" s="23">
        <f>SUM($AR$3:AR803)</f>
        <v>4</v>
      </c>
    </row>
    <row r="804" spans="42:45">
      <c r="AP804" s="2">
        <f>'AMD.03.01'!D808</f>
        <v>0</v>
      </c>
      <c r="AQ804" s="10" t="str">
        <f>IF('AMD.03.01'!O808="","",'AMD.03.01'!O808)</f>
        <v/>
      </c>
      <c r="AR804" s="10">
        <f>IF('AMD.03.01'!P808="",0,'AMD.03.01'!P808)</f>
        <v>0</v>
      </c>
      <c r="AS804" s="23">
        <f>SUM($AR$3:AR804)</f>
        <v>4</v>
      </c>
    </row>
    <row r="805" spans="42:45">
      <c r="AP805" s="2">
        <f>'AMD.03.01'!D809</f>
        <v>0</v>
      </c>
      <c r="AQ805" s="10" t="str">
        <f>IF('AMD.03.01'!O809="","",'AMD.03.01'!O809)</f>
        <v/>
      </c>
      <c r="AR805" s="10">
        <f>IF('AMD.03.01'!P809="",0,'AMD.03.01'!P809)</f>
        <v>0</v>
      </c>
      <c r="AS805" s="23">
        <f>SUM($AR$3:AR805)</f>
        <v>4</v>
      </c>
    </row>
    <row r="806" spans="42:45">
      <c r="AP806" s="2">
        <f>'AMD.03.01'!D810</f>
        <v>0</v>
      </c>
      <c r="AQ806" s="10" t="str">
        <f>IF('AMD.03.01'!O810="","",'AMD.03.01'!O810)</f>
        <v/>
      </c>
      <c r="AR806" s="10">
        <f>IF('AMD.03.01'!P810="",0,'AMD.03.01'!P810)</f>
        <v>0</v>
      </c>
      <c r="AS806" s="23">
        <f>SUM($AR$3:AR806)</f>
        <v>4</v>
      </c>
    </row>
    <row r="807" spans="42:45">
      <c r="AP807" s="2">
        <f>'AMD.03.01'!D811</f>
        <v>0</v>
      </c>
      <c r="AQ807" s="10" t="str">
        <f>IF('AMD.03.01'!O811="","",'AMD.03.01'!O811)</f>
        <v/>
      </c>
      <c r="AR807" s="10">
        <f>IF('AMD.03.01'!P811="",0,'AMD.03.01'!P811)</f>
        <v>0</v>
      </c>
      <c r="AS807" s="23">
        <f>SUM($AR$3:AR807)</f>
        <v>4</v>
      </c>
    </row>
    <row r="808" spans="42:45">
      <c r="AP808" s="2">
        <f>'AMD.03.01'!D812</f>
        <v>0</v>
      </c>
      <c r="AQ808" s="10" t="str">
        <f>IF('AMD.03.01'!O812="","",'AMD.03.01'!O812)</f>
        <v/>
      </c>
      <c r="AR808" s="10">
        <f>IF('AMD.03.01'!P812="",0,'AMD.03.01'!P812)</f>
        <v>0</v>
      </c>
      <c r="AS808" s="23">
        <f>SUM($AR$3:AR808)</f>
        <v>4</v>
      </c>
    </row>
    <row r="809" spans="42:45">
      <c r="AP809" s="2">
        <f>'AMD.03.01'!D813</f>
        <v>0</v>
      </c>
      <c r="AQ809" s="10" t="str">
        <f>IF('AMD.03.01'!O813="","",'AMD.03.01'!O813)</f>
        <v/>
      </c>
      <c r="AR809" s="10">
        <f>IF('AMD.03.01'!P813="",0,'AMD.03.01'!P813)</f>
        <v>0</v>
      </c>
      <c r="AS809" s="23">
        <f>SUM($AR$3:AR809)</f>
        <v>4</v>
      </c>
    </row>
    <row r="810" spans="42:45">
      <c r="AP810" s="2">
        <f>'AMD.03.01'!D814</f>
        <v>0</v>
      </c>
      <c r="AQ810" s="10" t="str">
        <f>IF('AMD.03.01'!O814="","",'AMD.03.01'!O814)</f>
        <v/>
      </c>
      <c r="AR810" s="10">
        <f>IF('AMD.03.01'!P814="",0,'AMD.03.01'!P814)</f>
        <v>0</v>
      </c>
      <c r="AS810" s="23">
        <f>SUM($AR$3:AR810)</f>
        <v>4</v>
      </c>
    </row>
    <row r="811" spans="42:45">
      <c r="AP811" s="2">
        <f>'AMD.03.01'!D815</f>
        <v>0</v>
      </c>
      <c r="AQ811" s="10" t="str">
        <f>IF('AMD.03.01'!O815="","",'AMD.03.01'!O815)</f>
        <v/>
      </c>
      <c r="AR811" s="10">
        <f>IF('AMD.03.01'!P815="",0,'AMD.03.01'!P815)</f>
        <v>0</v>
      </c>
      <c r="AS811" s="23">
        <f>SUM($AR$3:AR811)</f>
        <v>4</v>
      </c>
    </row>
    <row r="812" spans="42:45">
      <c r="AP812" s="2">
        <f>'AMD.03.01'!D816</f>
        <v>0</v>
      </c>
      <c r="AQ812" s="10" t="str">
        <f>IF('AMD.03.01'!O816="","",'AMD.03.01'!O816)</f>
        <v/>
      </c>
      <c r="AR812" s="10">
        <f>IF('AMD.03.01'!P816="",0,'AMD.03.01'!P816)</f>
        <v>0</v>
      </c>
      <c r="AS812" s="23">
        <f>SUM($AR$3:AR812)</f>
        <v>4</v>
      </c>
    </row>
    <row r="813" spans="42:45">
      <c r="AP813" s="2">
        <f>'AMD.03.01'!D817</f>
        <v>0</v>
      </c>
      <c r="AQ813" s="10" t="str">
        <f>IF('AMD.03.01'!O817="","",'AMD.03.01'!O817)</f>
        <v/>
      </c>
      <c r="AR813" s="10">
        <f>IF('AMD.03.01'!P817="",0,'AMD.03.01'!P817)</f>
        <v>0</v>
      </c>
      <c r="AS813" s="23">
        <f>SUM($AR$3:AR813)</f>
        <v>4</v>
      </c>
    </row>
    <row r="814" spans="42:45">
      <c r="AP814" s="2">
        <f>'AMD.03.01'!D818</f>
        <v>0</v>
      </c>
      <c r="AQ814" s="10" t="str">
        <f>IF('AMD.03.01'!O818="","",'AMD.03.01'!O818)</f>
        <v/>
      </c>
      <c r="AR814" s="10">
        <f>IF('AMD.03.01'!P818="",0,'AMD.03.01'!P818)</f>
        <v>0</v>
      </c>
      <c r="AS814" s="23">
        <f>SUM($AR$3:AR814)</f>
        <v>4</v>
      </c>
    </row>
    <row r="815" spans="42:45">
      <c r="AP815" s="2">
        <f>'AMD.03.01'!D819</f>
        <v>0</v>
      </c>
      <c r="AQ815" s="10" t="str">
        <f>IF('AMD.03.01'!O819="","",'AMD.03.01'!O819)</f>
        <v/>
      </c>
      <c r="AR815" s="10">
        <f>IF('AMD.03.01'!P819="",0,'AMD.03.01'!P819)</f>
        <v>0</v>
      </c>
      <c r="AS815" s="23">
        <f>SUM($AR$3:AR815)</f>
        <v>4</v>
      </c>
    </row>
    <row r="816" spans="42:45">
      <c r="AP816" s="2">
        <f>'AMD.03.01'!D820</f>
        <v>0</v>
      </c>
      <c r="AQ816" s="10" t="str">
        <f>IF('AMD.03.01'!O820="","",'AMD.03.01'!O820)</f>
        <v/>
      </c>
      <c r="AR816" s="10">
        <f>IF('AMD.03.01'!P820="",0,'AMD.03.01'!P820)</f>
        <v>0</v>
      </c>
      <c r="AS816" s="23">
        <f>SUM($AR$3:AR816)</f>
        <v>4</v>
      </c>
    </row>
    <row r="817" spans="42:45">
      <c r="AP817" s="2">
        <f>'AMD.03.01'!D821</f>
        <v>0</v>
      </c>
      <c r="AQ817" s="10" t="str">
        <f>IF('AMD.03.01'!O821="","",'AMD.03.01'!O821)</f>
        <v/>
      </c>
      <c r="AR817" s="10">
        <f>IF('AMD.03.01'!P821="",0,'AMD.03.01'!P821)</f>
        <v>0</v>
      </c>
      <c r="AS817" s="23">
        <f>SUM($AR$3:AR817)</f>
        <v>4</v>
      </c>
    </row>
    <row r="818" spans="42:45">
      <c r="AP818" s="2">
        <f>'AMD.03.01'!D822</f>
        <v>0</v>
      </c>
      <c r="AQ818" s="10" t="str">
        <f>IF('AMD.03.01'!O822="","",'AMD.03.01'!O822)</f>
        <v/>
      </c>
      <c r="AR818" s="10">
        <f>IF('AMD.03.01'!P822="",0,'AMD.03.01'!P822)</f>
        <v>0</v>
      </c>
      <c r="AS818" s="23">
        <f>SUM($AR$3:AR818)</f>
        <v>4</v>
      </c>
    </row>
    <row r="819" spans="42:45">
      <c r="AP819" s="2">
        <f>'AMD.03.01'!D823</f>
        <v>0</v>
      </c>
      <c r="AQ819" s="10" t="str">
        <f>IF('AMD.03.01'!O823="","",'AMD.03.01'!O823)</f>
        <v/>
      </c>
      <c r="AR819" s="10">
        <f>IF('AMD.03.01'!P823="",0,'AMD.03.01'!P823)</f>
        <v>0</v>
      </c>
      <c r="AS819" s="23">
        <f>SUM($AR$3:AR819)</f>
        <v>4</v>
      </c>
    </row>
    <row r="820" spans="42:45">
      <c r="AP820" s="2">
        <f>'AMD.03.01'!D824</f>
        <v>0</v>
      </c>
      <c r="AQ820" s="10" t="str">
        <f>IF('AMD.03.01'!O824="","",'AMD.03.01'!O824)</f>
        <v/>
      </c>
      <c r="AR820" s="10">
        <f>IF('AMD.03.01'!P824="",0,'AMD.03.01'!P824)</f>
        <v>0</v>
      </c>
      <c r="AS820" s="23">
        <f>SUM($AR$3:AR820)</f>
        <v>4</v>
      </c>
    </row>
    <row r="821" spans="42:45">
      <c r="AP821" s="2">
        <f>'AMD.03.01'!D825</f>
        <v>0</v>
      </c>
      <c r="AQ821" s="10" t="str">
        <f>IF('AMD.03.01'!O825="","",'AMD.03.01'!O825)</f>
        <v/>
      </c>
      <c r="AR821" s="10">
        <f>IF('AMD.03.01'!P825="",0,'AMD.03.01'!P825)</f>
        <v>0</v>
      </c>
      <c r="AS821" s="23">
        <f>SUM($AR$3:AR821)</f>
        <v>4</v>
      </c>
    </row>
    <row r="822" spans="42:45">
      <c r="AP822" s="2">
        <f>'AMD.03.01'!D826</f>
        <v>0</v>
      </c>
      <c r="AQ822" s="10" t="str">
        <f>IF('AMD.03.01'!O826="","",'AMD.03.01'!O826)</f>
        <v/>
      </c>
      <c r="AR822" s="10">
        <f>IF('AMD.03.01'!P826="",0,'AMD.03.01'!P826)</f>
        <v>0</v>
      </c>
      <c r="AS822" s="23">
        <f>SUM($AR$3:AR822)</f>
        <v>4</v>
      </c>
    </row>
    <row r="823" spans="42:45">
      <c r="AP823" s="2">
        <f>'AMD.03.01'!D827</f>
        <v>0</v>
      </c>
      <c r="AQ823" s="10" t="str">
        <f>IF('AMD.03.01'!O827="","",'AMD.03.01'!O827)</f>
        <v/>
      </c>
      <c r="AR823" s="10">
        <f>IF('AMD.03.01'!P827="",0,'AMD.03.01'!P827)</f>
        <v>0</v>
      </c>
      <c r="AS823" s="23">
        <f>SUM($AR$3:AR823)</f>
        <v>4</v>
      </c>
    </row>
    <row r="824" spans="42:45">
      <c r="AP824" s="2">
        <f>'AMD.03.01'!D828</f>
        <v>0</v>
      </c>
      <c r="AQ824" s="10" t="str">
        <f>IF('AMD.03.01'!O828="","",'AMD.03.01'!O828)</f>
        <v/>
      </c>
      <c r="AR824" s="10">
        <f>IF('AMD.03.01'!P828="",0,'AMD.03.01'!P828)</f>
        <v>0</v>
      </c>
      <c r="AS824" s="23">
        <f>SUM($AR$3:AR824)</f>
        <v>4</v>
      </c>
    </row>
    <row r="825" spans="42:45">
      <c r="AP825" s="2">
        <f>'AMD.03.01'!D829</f>
        <v>0</v>
      </c>
      <c r="AQ825" s="10" t="str">
        <f>IF('AMD.03.01'!O829="","",'AMD.03.01'!O829)</f>
        <v/>
      </c>
      <c r="AR825" s="10">
        <f>IF('AMD.03.01'!P829="",0,'AMD.03.01'!P829)</f>
        <v>0</v>
      </c>
      <c r="AS825" s="23">
        <f>SUM($AR$3:AR825)</f>
        <v>4</v>
      </c>
    </row>
    <row r="826" spans="42:45">
      <c r="AP826" s="2">
        <f>'AMD.03.01'!D830</f>
        <v>0</v>
      </c>
      <c r="AQ826" s="10" t="str">
        <f>IF('AMD.03.01'!O830="","",'AMD.03.01'!O830)</f>
        <v/>
      </c>
      <c r="AR826" s="10">
        <f>IF('AMD.03.01'!P830="",0,'AMD.03.01'!P830)</f>
        <v>0</v>
      </c>
      <c r="AS826" s="23">
        <f>SUM($AR$3:AR826)</f>
        <v>4</v>
      </c>
    </row>
    <row r="827" spans="42:45">
      <c r="AP827" s="2">
        <f>'AMD.03.01'!D831</f>
        <v>0</v>
      </c>
      <c r="AQ827" s="10" t="str">
        <f>IF('AMD.03.01'!O831="","",'AMD.03.01'!O831)</f>
        <v/>
      </c>
      <c r="AR827" s="10">
        <f>IF('AMD.03.01'!P831="",0,'AMD.03.01'!P831)</f>
        <v>0</v>
      </c>
      <c r="AS827" s="23">
        <f>SUM($AR$3:AR827)</f>
        <v>4</v>
      </c>
    </row>
    <row r="828" spans="42:45">
      <c r="AP828" s="2">
        <f>'AMD.03.01'!D832</f>
        <v>0</v>
      </c>
      <c r="AQ828" s="10" t="str">
        <f>IF('AMD.03.01'!O832="","",'AMD.03.01'!O832)</f>
        <v/>
      </c>
      <c r="AR828" s="10">
        <f>IF('AMD.03.01'!P832="",0,'AMD.03.01'!P832)</f>
        <v>0</v>
      </c>
      <c r="AS828" s="23">
        <f>SUM($AR$3:AR828)</f>
        <v>4</v>
      </c>
    </row>
    <row r="829" spans="42:45">
      <c r="AP829" s="2">
        <f>'AMD.03.01'!D833</f>
        <v>0</v>
      </c>
      <c r="AQ829" s="10" t="str">
        <f>IF('AMD.03.01'!O833="","",'AMD.03.01'!O833)</f>
        <v/>
      </c>
      <c r="AR829" s="10">
        <f>IF('AMD.03.01'!P833="",0,'AMD.03.01'!P833)</f>
        <v>0</v>
      </c>
      <c r="AS829" s="23">
        <f>SUM($AR$3:AR829)</f>
        <v>4</v>
      </c>
    </row>
    <row r="830" spans="42:45">
      <c r="AP830" s="2">
        <f>'AMD.03.01'!D834</f>
        <v>0</v>
      </c>
      <c r="AQ830" s="10" t="str">
        <f>IF('AMD.03.01'!O834="","",'AMD.03.01'!O834)</f>
        <v/>
      </c>
      <c r="AR830" s="10">
        <f>IF('AMD.03.01'!P834="",0,'AMD.03.01'!P834)</f>
        <v>0</v>
      </c>
      <c r="AS830" s="23">
        <f>SUM($AR$3:AR830)</f>
        <v>4</v>
      </c>
    </row>
    <row r="831" spans="42:45">
      <c r="AP831" s="2">
        <f>'AMD.03.01'!D835</f>
        <v>0</v>
      </c>
      <c r="AQ831" s="10" t="str">
        <f>IF('AMD.03.01'!O835="","",'AMD.03.01'!O835)</f>
        <v/>
      </c>
      <c r="AR831" s="10">
        <f>IF('AMD.03.01'!P835="",0,'AMD.03.01'!P835)</f>
        <v>0</v>
      </c>
      <c r="AS831" s="23">
        <f>SUM($AR$3:AR831)</f>
        <v>4</v>
      </c>
    </row>
    <row r="832" spans="42:45">
      <c r="AP832" s="2">
        <f>'AMD.03.01'!D836</f>
        <v>0</v>
      </c>
      <c r="AQ832" s="10" t="str">
        <f>IF('AMD.03.01'!O836="","",'AMD.03.01'!O836)</f>
        <v/>
      </c>
      <c r="AR832" s="10">
        <f>IF('AMD.03.01'!P836="",0,'AMD.03.01'!P836)</f>
        <v>0</v>
      </c>
      <c r="AS832" s="23">
        <f>SUM($AR$3:AR832)</f>
        <v>4</v>
      </c>
    </row>
    <row r="833" spans="42:45">
      <c r="AP833" s="2">
        <f>'AMD.03.01'!D837</f>
        <v>0</v>
      </c>
      <c r="AQ833" s="10" t="str">
        <f>IF('AMD.03.01'!O837="","",'AMD.03.01'!O837)</f>
        <v/>
      </c>
      <c r="AR833" s="10">
        <f>IF('AMD.03.01'!P837="",0,'AMD.03.01'!P837)</f>
        <v>0</v>
      </c>
      <c r="AS833" s="23">
        <f>SUM($AR$3:AR833)</f>
        <v>4</v>
      </c>
    </row>
    <row r="834" spans="42:45">
      <c r="AP834" s="2">
        <f>'AMD.03.01'!D838</f>
        <v>0</v>
      </c>
      <c r="AQ834" s="10" t="str">
        <f>IF('AMD.03.01'!O838="","",'AMD.03.01'!O838)</f>
        <v/>
      </c>
      <c r="AR834" s="10">
        <f>IF('AMD.03.01'!P838="",0,'AMD.03.01'!P838)</f>
        <v>0</v>
      </c>
      <c r="AS834" s="23">
        <f>SUM($AR$3:AR834)</f>
        <v>4</v>
      </c>
    </row>
    <row r="835" spans="42:45">
      <c r="AP835" s="2">
        <f>'AMD.03.01'!D839</f>
        <v>0</v>
      </c>
      <c r="AQ835" s="10" t="str">
        <f>IF('AMD.03.01'!O839="","",'AMD.03.01'!O839)</f>
        <v/>
      </c>
      <c r="AR835" s="10">
        <f>IF('AMD.03.01'!P839="",0,'AMD.03.01'!P839)</f>
        <v>0</v>
      </c>
      <c r="AS835" s="23">
        <f>SUM($AR$3:AR835)</f>
        <v>4</v>
      </c>
    </row>
    <row r="836" spans="42:45">
      <c r="AP836" s="2">
        <f>'AMD.03.01'!D840</f>
        <v>0</v>
      </c>
      <c r="AQ836" s="10" t="str">
        <f>IF('AMD.03.01'!O840="","",'AMD.03.01'!O840)</f>
        <v/>
      </c>
      <c r="AR836" s="10">
        <f>IF('AMD.03.01'!P840="",0,'AMD.03.01'!P840)</f>
        <v>0</v>
      </c>
      <c r="AS836" s="23">
        <f>SUM($AR$3:AR836)</f>
        <v>4</v>
      </c>
    </row>
    <row r="837" spans="42:45">
      <c r="AP837" s="2">
        <f>'AMD.03.01'!D841</f>
        <v>0</v>
      </c>
      <c r="AQ837" s="10" t="str">
        <f>IF('AMD.03.01'!O841="","",'AMD.03.01'!O841)</f>
        <v/>
      </c>
      <c r="AR837" s="10">
        <f>IF('AMD.03.01'!P841="",0,'AMD.03.01'!P841)</f>
        <v>0</v>
      </c>
      <c r="AS837" s="23">
        <f>SUM($AR$3:AR837)</f>
        <v>4</v>
      </c>
    </row>
    <row r="838" spans="42:45">
      <c r="AP838" s="2">
        <f>'AMD.03.01'!D842</f>
        <v>0</v>
      </c>
      <c r="AQ838" s="10" t="str">
        <f>IF('AMD.03.01'!O842="","",'AMD.03.01'!O842)</f>
        <v/>
      </c>
      <c r="AR838" s="10">
        <f>IF('AMD.03.01'!P842="",0,'AMD.03.01'!P842)</f>
        <v>0</v>
      </c>
      <c r="AS838" s="23">
        <f>SUM($AR$3:AR838)</f>
        <v>4</v>
      </c>
    </row>
    <row r="839" spans="42:45">
      <c r="AP839" s="2">
        <f>'AMD.03.01'!D843</f>
        <v>0</v>
      </c>
      <c r="AQ839" s="10" t="str">
        <f>IF('AMD.03.01'!O843="","",'AMD.03.01'!O843)</f>
        <v/>
      </c>
      <c r="AR839" s="10">
        <f>IF('AMD.03.01'!P843="",0,'AMD.03.01'!P843)</f>
        <v>0</v>
      </c>
      <c r="AS839" s="23">
        <f>SUM($AR$3:AR839)</f>
        <v>4</v>
      </c>
    </row>
    <row r="840" spans="42:45">
      <c r="AP840" s="2">
        <f>'AMD.03.01'!D844</f>
        <v>0</v>
      </c>
      <c r="AQ840" s="10" t="str">
        <f>IF('AMD.03.01'!O844="","",'AMD.03.01'!O844)</f>
        <v/>
      </c>
      <c r="AR840" s="10">
        <f>IF('AMD.03.01'!P844="",0,'AMD.03.01'!P844)</f>
        <v>0</v>
      </c>
      <c r="AS840" s="23">
        <f>SUM($AR$3:AR840)</f>
        <v>4</v>
      </c>
    </row>
    <row r="841" spans="42:45">
      <c r="AP841" s="2">
        <f>'AMD.03.01'!D845</f>
        <v>0</v>
      </c>
      <c r="AQ841" s="10" t="str">
        <f>IF('AMD.03.01'!O845="","",'AMD.03.01'!O845)</f>
        <v/>
      </c>
      <c r="AR841" s="10">
        <f>IF('AMD.03.01'!P845="",0,'AMD.03.01'!P845)</f>
        <v>0</v>
      </c>
      <c r="AS841" s="23">
        <f>SUM($AR$3:AR841)</f>
        <v>4</v>
      </c>
    </row>
    <row r="842" spans="42:45">
      <c r="AP842" s="2">
        <f>'AMD.03.01'!D846</f>
        <v>0</v>
      </c>
      <c r="AQ842" s="10" t="str">
        <f>IF('AMD.03.01'!O846="","",'AMD.03.01'!O846)</f>
        <v/>
      </c>
      <c r="AR842" s="10">
        <f>IF('AMD.03.01'!P846="",0,'AMD.03.01'!P846)</f>
        <v>0</v>
      </c>
      <c r="AS842" s="23">
        <f>SUM($AR$3:AR842)</f>
        <v>4</v>
      </c>
    </row>
    <row r="843" spans="42:45">
      <c r="AP843" s="2">
        <f>'AMD.03.01'!D847</f>
        <v>0</v>
      </c>
      <c r="AQ843" s="10" t="str">
        <f>IF('AMD.03.01'!O847="","",'AMD.03.01'!O847)</f>
        <v/>
      </c>
      <c r="AR843" s="10">
        <f>IF('AMD.03.01'!P847="",0,'AMD.03.01'!P847)</f>
        <v>0</v>
      </c>
      <c r="AS843" s="23">
        <f>SUM($AR$3:AR843)</f>
        <v>4</v>
      </c>
    </row>
    <row r="844" spans="42:45">
      <c r="AP844" s="2">
        <f>'AMD.03.01'!D848</f>
        <v>0</v>
      </c>
      <c r="AQ844" s="10" t="str">
        <f>IF('AMD.03.01'!O848="","",'AMD.03.01'!O848)</f>
        <v/>
      </c>
      <c r="AR844" s="10">
        <f>IF('AMD.03.01'!P848="",0,'AMD.03.01'!P848)</f>
        <v>0</v>
      </c>
      <c r="AS844" s="23">
        <f>SUM($AR$3:AR844)</f>
        <v>4</v>
      </c>
    </row>
    <row r="845" spans="42:45">
      <c r="AP845" s="2">
        <f>'AMD.03.01'!D849</f>
        <v>0</v>
      </c>
      <c r="AQ845" s="10" t="str">
        <f>IF('AMD.03.01'!O849="","",'AMD.03.01'!O849)</f>
        <v/>
      </c>
      <c r="AR845" s="10">
        <f>IF('AMD.03.01'!P849="",0,'AMD.03.01'!P849)</f>
        <v>0</v>
      </c>
      <c r="AS845" s="23">
        <f>SUM($AR$3:AR845)</f>
        <v>4</v>
      </c>
    </row>
    <row r="846" spans="42:45">
      <c r="AP846" s="2">
        <f>'AMD.03.01'!D850</f>
        <v>0</v>
      </c>
      <c r="AQ846" s="10" t="str">
        <f>IF('AMD.03.01'!O850="","",'AMD.03.01'!O850)</f>
        <v/>
      </c>
      <c r="AR846" s="10">
        <f>IF('AMD.03.01'!P850="",0,'AMD.03.01'!P850)</f>
        <v>0</v>
      </c>
      <c r="AS846" s="23">
        <f>SUM($AR$3:AR846)</f>
        <v>4</v>
      </c>
    </row>
    <row r="847" spans="42:45">
      <c r="AP847" s="2">
        <f>'AMD.03.01'!D851</f>
        <v>0</v>
      </c>
      <c r="AQ847" s="10" t="str">
        <f>IF('AMD.03.01'!O851="","",'AMD.03.01'!O851)</f>
        <v/>
      </c>
      <c r="AR847" s="10">
        <f>IF('AMD.03.01'!P851="",0,'AMD.03.01'!P851)</f>
        <v>0</v>
      </c>
      <c r="AS847" s="23">
        <f>SUM($AR$3:AR847)</f>
        <v>4</v>
      </c>
    </row>
    <row r="848" spans="42:45">
      <c r="AP848" s="2">
        <f>'AMD.03.01'!D852</f>
        <v>0</v>
      </c>
      <c r="AQ848" s="10" t="str">
        <f>IF('AMD.03.01'!O852="","",'AMD.03.01'!O852)</f>
        <v/>
      </c>
      <c r="AR848" s="10">
        <f>IF('AMD.03.01'!P852="",0,'AMD.03.01'!P852)</f>
        <v>0</v>
      </c>
      <c r="AS848" s="23">
        <f>SUM($AR$3:AR848)</f>
        <v>4</v>
      </c>
    </row>
    <row r="849" spans="42:45">
      <c r="AP849" s="2">
        <f>'AMD.03.01'!D853</f>
        <v>0</v>
      </c>
      <c r="AQ849" s="10" t="str">
        <f>IF('AMD.03.01'!O853="","",'AMD.03.01'!O853)</f>
        <v/>
      </c>
      <c r="AR849" s="10">
        <f>IF('AMD.03.01'!P853="",0,'AMD.03.01'!P853)</f>
        <v>0</v>
      </c>
      <c r="AS849" s="23">
        <f>SUM($AR$3:AR849)</f>
        <v>4</v>
      </c>
    </row>
    <row r="850" spans="42:45">
      <c r="AP850" s="2">
        <f>'AMD.03.01'!D854</f>
        <v>0</v>
      </c>
      <c r="AQ850" s="10" t="str">
        <f>IF('AMD.03.01'!O854="","",'AMD.03.01'!O854)</f>
        <v/>
      </c>
      <c r="AR850" s="10">
        <f>IF('AMD.03.01'!P854="",0,'AMD.03.01'!P854)</f>
        <v>0</v>
      </c>
      <c r="AS850" s="23">
        <f>SUM($AR$3:AR850)</f>
        <v>4</v>
      </c>
    </row>
    <row r="851" spans="42:45">
      <c r="AP851" s="2">
        <f>'AMD.03.01'!D855</f>
        <v>0</v>
      </c>
      <c r="AQ851" s="10" t="str">
        <f>IF('AMD.03.01'!O855="","",'AMD.03.01'!O855)</f>
        <v/>
      </c>
      <c r="AR851" s="10">
        <f>IF('AMD.03.01'!P855="",0,'AMD.03.01'!P855)</f>
        <v>0</v>
      </c>
      <c r="AS851" s="23">
        <f>SUM($AR$3:AR851)</f>
        <v>4</v>
      </c>
    </row>
    <row r="852" spans="42:45">
      <c r="AP852" s="2">
        <f>'AMD.03.01'!D856</f>
        <v>0</v>
      </c>
      <c r="AQ852" s="10" t="str">
        <f>IF('AMD.03.01'!O856="","",'AMD.03.01'!O856)</f>
        <v/>
      </c>
      <c r="AR852" s="10">
        <f>IF('AMD.03.01'!P856="",0,'AMD.03.01'!P856)</f>
        <v>0</v>
      </c>
      <c r="AS852" s="23">
        <f>SUM($AR$3:AR852)</f>
        <v>4</v>
      </c>
    </row>
    <row r="853" spans="42:45">
      <c r="AP853" s="2">
        <f>'AMD.03.01'!D857</f>
        <v>0</v>
      </c>
      <c r="AQ853" s="10" t="str">
        <f>IF('AMD.03.01'!O857="","",'AMD.03.01'!O857)</f>
        <v/>
      </c>
      <c r="AR853" s="10">
        <f>IF('AMD.03.01'!P857="",0,'AMD.03.01'!P857)</f>
        <v>0</v>
      </c>
      <c r="AS853" s="23">
        <f>SUM($AR$3:AR853)</f>
        <v>4</v>
      </c>
    </row>
    <row r="854" spans="42:45">
      <c r="AP854" s="2">
        <f>'AMD.03.01'!D858</f>
        <v>0</v>
      </c>
      <c r="AQ854" s="10" t="str">
        <f>IF('AMD.03.01'!O858="","",'AMD.03.01'!O858)</f>
        <v/>
      </c>
      <c r="AR854" s="10">
        <f>IF('AMD.03.01'!P858="",0,'AMD.03.01'!P858)</f>
        <v>0</v>
      </c>
      <c r="AS854" s="23">
        <f>SUM($AR$3:AR854)</f>
        <v>4</v>
      </c>
    </row>
    <row r="855" spans="42:45">
      <c r="AP855" s="2">
        <f>'AMD.03.01'!D859</f>
        <v>0</v>
      </c>
      <c r="AQ855" s="10" t="str">
        <f>IF('AMD.03.01'!O859="","",'AMD.03.01'!O859)</f>
        <v/>
      </c>
      <c r="AR855" s="10">
        <f>IF('AMD.03.01'!P859="",0,'AMD.03.01'!P859)</f>
        <v>0</v>
      </c>
      <c r="AS855" s="23">
        <f>SUM($AR$3:AR855)</f>
        <v>4</v>
      </c>
    </row>
    <row r="856" spans="42:45">
      <c r="AP856" s="2">
        <f>'AMD.03.01'!D860</f>
        <v>0</v>
      </c>
      <c r="AQ856" s="10" t="str">
        <f>IF('AMD.03.01'!O860="","",'AMD.03.01'!O860)</f>
        <v/>
      </c>
      <c r="AR856" s="10">
        <f>IF('AMD.03.01'!P860="",0,'AMD.03.01'!P860)</f>
        <v>0</v>
      </c>
      <c r="AS856" s="23">
        <f>SUM($AR$3:AR856)</f>
        <v>4</v>
      </c>
    </row>
    <row r="857" spans="42:45">
      <c r="AP857" s="2">
        <f>'AMD.03.01'!D861</f>
        <v>0</v>
      </c>
      <c r="AQ857" s="10" t="str">
        <f>IF('AMD.03.01'!O861="","",'AMD.03.01'!O861)</f>
        <v/>
      </c>
      <c r="AR857" s="10">
        <f>IF('AMD.03.01'!P861="",0,'AMD.03.01'!P861)</f>
        <v>0</v>
      </c>
      <c r="AS857" s="23">
        <f>SUM($AR$3:AR857)</f>
        <v>4</v>
      </c>
    </row>
    <row r="858" spans="42:45">
      <c r="AP858" s="2">
        <f>'AMD.03.01'!D862</f>
        <v>0</v>
      </c>
      <c r="AQ858" s="10" t="str">
        <f>IF('AMD.03.01'!O862="","",'AMD.03.01'!O862)</f>
        <v/>
      </c>
      <c r="AR858" s="10">
        <f>IF('AMD.03.01'!P862="",0,'AMD.03.01'!P862)</f>
        <v>0</v>
      </c>
      <c r="AS858" s="23">
        <f>SUM($AR$3:AR858)</f>
        <v>4</v>
      </c>
    </row>
    <row r="859" spans="42:45">
      <c r="AP859" s="2">
        <f>'AMD.03.01'!D863</f>
        <v>0</v>
      </c>
      <c r="AQ859" s="10" t="str">
        <f>IF('AMD.03.01'!O863="","",'AMD.03.01'!O863)</f>
        <v/>
      </c>
      <c r="AR859" s="10">
        <f>IF('AMD.03.01'!P863="",0,'AMD.03.01'!P863)</f>
        <v>0</v>
      </c>
      <c r="AS859" s="23">
        <f>SUM($AR$3:AR859)</f>
        <v>4</v>
      </c>
    </row>
    <row r="860" spans="42:45">
      <c r="AP860" s="2">
        <f>'AMD.03.01'!D864</f>
        <v>0</v>
      </c>
      <c r="AQ860" s="10" t="str">
        <f>IF('AMD.03.01'!O864="","",'AMD.03.01'!O864)</f>
        <v/>
      </c>
      <c r="AR860" s="10">
        <f>IF('AMD.03.01'!P864="",0,'AMD.03.01'!P864)</f>
        <v>0</v>
      </c>
      <c r="AS860" s="23">
        <f>SUM($AR$3:AR860)</f>
        <v>4</v>
      </c>
    </row>
    <row r="861" spans="42:45">
      <c r="AP861" s="2">
        <f>'AMD.03.01'!D865</f>
        <v>0</v>
      </c>
      <c r="AQ861" s="10" t="str">
        <f>IF('AMD.03.01'!O865="","",'AMD.03.01'!O865)</f>
        <v/>
      </c>
      <c r="AR861" s="10">
        <f>IF('AMD.03.01'!P865="",0,'AMD.03.01'!P865)</f>
        <v>0</v>
      </c>
      <c r="AS861" s="23">
        <f>SUM($AR$3:AR861)</f>
        <v>4</v>
      </c>
    </row>
    <row r="862" spans="42:45">
      <c r="AP862" s="2">
        <f>'AMD.03.01'!D866</f>
        <v>0</v>
      </c>
      <c r="AQ862" s="10" t="str">
        <f>IF('AMD.03.01'!O866="","",'AMD.03.01'!O866)</f>
        <v/>
      </c>
      <c r="AR862" s="10">
        <f>IF('AMD.03.01'!P866="",0,'AMD.03.01'!P866)</f>
        <v>0</v>
      </c>
      <c r="AS862" s="23">
        <f>SUM($AR$3:AR862)</f>
        <v>4</v>
      </c>
    </row>
    <row r="863" spans="42:45">
      <c r="AP863" s="2">
        <f>'AMD.03.01'!D867</f>
        <v>0</v>
      </c>
      <c r="AQ863" s="10" t="str">
        <f>IF('AMD.03.01'!O867="","",'AMD.03.01'!O867)</f>
        <v/>
      </c>
      <c r="AR863" s="10">
        <f>IF('AMD.03.01'!P867="",0,'AMD.03.01'!P867)</f>
        <v>0</v>
      </c>
      <c r="AS863" s="23">
        <f>SUM($AR$3:AR863)</f>
        <v>4</v>
      </c>
    </row>
    <row r="864" spans="42:45">
      <c r="AP864" s="2">
        <f>'AMD.03.01'!D868</f>
        <v>0</v>
      </c>
      <c r="AQ864" s="10" t="str">
        <f>IF('AMD.03.01'!O868="","",'AMD.03.01'!O868)</f>
        <v/>
      </c>
      <c r="AR864" s="10">
        <f>IF('AMD.03.01'!P868="",0,'AMD.03.01'!P868)</f>
        <v>0</v>
      </c>
      <c r="AS864" s="23">
        <f>SUM($AR$3:AR864)</f>
        <v>4</v>
      </c>
    </row>
    <row r="865" spans="42:45">
      <c r="AP865" s="2">
        <f>'AMD.03.01'!D869</f>
        <v>0</v>
      </c>
      <c r="AQ865" s="10" t="str">
        <f>IF('AMD.03.01'!O869="","",'AMD.03.01'!O869)</f>
        <v/>
      </c>
      <c r="AR865" s="10">
        <f>IF('AMD.03.01'!P869="",0,'AMD.03.01'!P869)</f>
        <v>0</v>
      </c>
      <c r="AS865" s="23">
        <f>SUM($AR$3:AR865)</f>
        <v>4</v>
      </c>
    </row>
    <row r="866" spans="42:45">
      <c r="AP866" s="2">
        <f>'AMD.03.01'!D870</f>
        <v>0</v>
      </c>
      <c r="AQ866" s="10" t="str">
        <f>IF('AMD.03.01'!O870="","",'AMD.03.01'!O870)</f>
        <v/>
      </c>
      <c r="AR866" s="10">
        <f>IF('AMD.03.01'!P870="",0,'AMD.03.01'!P870)</f>
        <v>0</v>
      </c>
      <c r="AS866" s="23">
        <f>SUM($AR$3:AR866)</f>
        <v>4</v>
      </c>
    </row>
    <row r="867" spans="42:45">
      <c r="AP867" s="2">
        <f>'AMD.03.01'!D871</f>
        <v>0</v>
      </c>
      <c r="AQ867" s="10" t="str">
        <f>IF('AMD.03.01'!O871="","",'AMD.03.01'!O871)</f>
        <v/>
      </c>
      <c r="AR867" s="10">
        <f>IF('AMD.03.01'!P871="",0,'AMD.03.01'!P871)</f>
        <v>0</v>
      </c>
      <c r="AS867" s="23">
        <f>SUM($AR$3:AR867)</f>
        <v>4</v>
      </c>
    </row>
    <row r="868" spans="42:45">
      <c r="AP868" s="2">
        <f>'AMD.03.01'!D872</f>
        <v>0</v>
      </c>
      <c r="AQ868" s="10" t="str">
        <f>IF('AMD.03.01'!O872="","",'AMD.03.01'!O872)</f>
        <v/>
      </c>
      <c r="AR868" s="10">
        <f>IF('AMD.03.01'!P872="",0,'AMD.03.01'!P872)</f>
        <v>0</v>
      </c>
      <c r="AS868" s="23">
        <f>SUM($AR$3:AR868)</f>
        <v>4</v>
      </c>
    </row>
    <row r="869" spans="42:45">
      <c r="AP869" s="2">
        <f>'AMD.03.01'!D873</f>
        <v>0</v>
      </c>
      <c r="AQ869" s="10" t="str">
        <f>IF('AMD.03.01'!O873="","",'AMD.03.01'!O873)</f>
        <v/>
      </c>
      <c r="AR869" s="10">
        <f>IF('AMD.03.01'!P873="",0,'AMD.03.01'!P873)</f>
        <v>0</v>
      </c>
      <c r="AS869" s="23">
        <f>SUM($AR$3:AR869)</f>
        <v>4</v>
      </c>
    </row>
    <row r="870" spans="42:45">
      <c r="AP870" s="2">
        <f>'AMD.03.01'!D874</f>
        <v>0</v>
      </c>
      <c r="AQ870" s="10" t="str">
        <f>IF('AMD.03.01'!O874="","",'AMD.03.01'!O874)</f>
        <v/>
      </c>
      <c r="AR870" s="10">
        <f>IF('AMD.03.01'!P874="",0,'AMD.03.01'!P874)</f>
        <v>0</v>
      </c>
      <c r="AS870" s="23">
        <f>SUM($AR$3:AR870)</f>
        <v>4</v>
      </c>
    </row>
    <row r="871" spans="42:45">
      <c r="AP871" s="2">
        <f>'AMD.03.01'!D875</f>
        <v>0</v>
      </c>
      <c r="AQ871" s="10" t="str">
        <f>IF('AMD.03.01'!O875="","",'AMD.03.01'!O875)</f>
        <v/>
      </c>
      <c r="AR871" s="10">
        <f>IF('AMD.03.01'!P875="",0,'AMD.03.01'!P875)</f>
        <v>0</v>
      </c>
      <c r="AS871" s="23">
        <f>SUM($AR$3:AR871)</f>
        <v>4</v>
      </c>
    </row>
    <row r="872" spans="42:45">
      <c r="AP872" s="2">
        <f>'AMD.03.01'!D876</f>
        <v>0</v>
      </c>
      <c r="AQ872" s="10" t="str">
        <f>IF('AMD.03.01'!O876="","",'AMD.03.01'!O876)</f>
        <v/>
      </c>
      <c r="AR872" s="10">
        <f>IF('AMD.03.01'!P876="",0,'AMD.03.01'!P876)</f>
        <v>0</v>
      </c>
      <c r="AS872" s="23">
        <f>SUM($AR$3:AR872)</f>
        <v>4</v>
      </c>
    </row>
    <row r="873" spans="42:45">
      <c r="AP873" s="2">
        <f>'AMD.03.01'!D877</f>
        <v>0</v>
      </c>
      <c r="AQ873" s="10" t="str">
        <f>IF('AMD.03.01'!O877="","",'AMD.03.01'!O877)</f>
        <v/>
      </c>
      <c r="AR873" s="10">
        <f>IF('AMD.03.01'!P877="",0,'AMD.03.01'!P877)</f>
        <v>0</v>
      </c>
      <c r="AS873" s="23">
        <f>SUM($AR$3:AR873)</f>
        <v>4</v>
      </c>
    </row>
    <row r="874" spans="42:45">
      <c r="AP874" s="2">
        <f>'AMD.03.01'!D878</f>
        <v>0</v>
      </c>
      <c r="AQ874" s="10" t="str">
        <f>IF('AMD.03.01'!O878="","",'AMD.03.01'!O878)</f>
        <v/>
      </c>
      <c r="AR874" s="10">
        <f>IF('AMD.03.01'!P878="",0,'AMD.03.01'!P878)</f>
        <v>0</v>
      </c>
      <c r="AS874" s="23">
        <f>SUM($AR$3:AR874)</f>
        <v>4</v>
      </c>
    </row>
    <row r="875" spans="42:45">
      <c r="AP875" s="2">
        <f>'AMD.03.01'!D879</f>
        <v>0</v>
      </c>
      <c r="AQ875" s="10" t="str">
        <f>IF('AMD.03.01'!O879="","",'AMD.03.01'!O879)</f>
        <v/>
      </c>
      <c r="AR875" s="10">
        <f>IF('AMD.03.01'!P879="",0,'AMD.03.01'!P879)</f>
        <v>0</v>
      </c>
      <c r="AS875" s="23">
        <f>SUM($AR$3:AR875)</f>
        <v>4</v>
      </c>
    </row>
    <row r="876" spans="42:45">
      <c r="AP876" s="2">
        <f>'AMD.03.01'!D880</f>
        <v>0</v>
      </c>
      <c r="AQ876" s="10" t="str">
        <f>IF('AMD.03.01'!O880="","",'AMD.03.01'!O880)</f>
        <v/>
      </c>
      <c r="AR876" s="10">
        <f>IF('AMD.03.01'!P880="",0,'AMD.03.01'!P880)</f>
        <v>0</v>
      </c>
      <c r="AS876" s="23">
        <f>SUM($AR$3:AR876)</f>
        <v>4</v>
      </c>
    </row>
    <row r="877" spans="42:45">
      <c r="AP877" s="2">
        <f>'AMD.03.01'!D881</f>
        <v>0</v>
      </c>
      <c r="AQ877" s="10" t="str">
        <f>IF('AMD.03.01'!O881="","",'AMD.03.01'!O881)</f>
        <v/>
      </c>
      <c r="AR877" s="10">
        <f>IF('AMD.03.01'!P881="",0,'AMD.03.01'!P881)</f>
        <v>0</v>
      </c>
      <c r="AS877" s="23">
        <f>SUM($AR$3:AR877)</f>
        <v>4</v>
      </c>
    </row>
    <row r="878" spans="42:45">
      <c r="AP878" s="2">
        <f>'AMD.03.01'!D882</f>
        <v>0</v>
      </c>
      <c r="AQ878" s="10" t="str">
        <f>IF('AMD.03.01'!O882="","",'AMD.03.01'!O882)</f>
        <v/>
      </c>
      <c r="AR878" s="10">
        <f>IF('AMD.03.01'!P882="",0,'AMD.03.01'!P882)</f>
        <v>0</v>
      </c>
      <c r="AS878" s="23">
        <f>SUM($AR$3:AR878)</f>
        <v>4</v>
      </c>
    </row>
    <row r="879" spans="42:45">
      <c r="AP879" s="2">
        <f>'AMD.03.01'!D883</f>
        <v>0</v>
      </c>
      <c r="AQ879" s="10" t="str">
        <f>IF('AMD.03.01'!O883="","",'AMD.03.01'!O883)</f>
        <v/>
      </c>
      <c r="AR879" s="10">
        <f>IF('AMD.03.01'!P883="",0,'AMD.03.01'!P883)</f>
        <v>0</v>
      </c>
      <c r="AS879" s="23">
        <f>SUM($AR$3:AR879)</f>
        <v>4</v>
      </c>
    </row>
    <row r="880" spans="42:45">
      <c r="AP880" s="2">
        <f>'AMD.03.01'!D884</f>
        <v>0</v>
      </c>
      <c r="AQ880" s="10" t="str">
        <f>IF('AMD.03.01'!O884="","",'AMD.03.01'!O884)</f>
        <v/>
      </c>
      <c r="AR880" s="10">
        <f>IF('AMD.03.01'!P884="",0,'AMD.03.01'!P884)</f>
        <v>0</v>
      </c>
      <c r="AS880" s="23">
        <f>SUM($AR$3:AR880)</f>
        <v>4</v>
      </c>
    </row>
    <row r="881" spans="42:45">
      <c r="AP881" s="2">
        <f>'AMD.03.01'!D885</f>
        <v>0</v>
      </c>
      <c r="AQ881" s="10" t="str">
        <f>IF('AMD.03.01'!O885="","",'AMD.03.01'!O885)</f>
        <v/>
      </c>
      <c r="AR881" s="10">
        <f>IF('AMD.03.01'!P885="",0,'AMD.03.01'!P885)</f>
        <v>0</v>
      </c>
      <c r="AS881" s="23">
        <f>SUM($AR$3:AR881)</f>
        <v>4</v>
      </c>
    </row>
    <row r="882" spans="42:45">
      <c r="AP882" s="2">
        <f>'AMD.03.01'!D886</f>
        <v>0</v>
      </c>
      <c r="AQ882" s="10" t="str">
        <f>IF('AMD.03.01'!O886="","",'AMD.03.01'!O886)</f>
        <v/>
      </c>
      <c r="AR882" s="10">
        <f>IF('AMD.03.01'!P886="",0,'AMD.03.01'!P886)</f>
        <v>0</v>
      </c>
      <c r="AS882" s="23">
        <f>SUM($AR$3:AR882)</f>
        <v>4</v>
      </c>
    </row>
    <row r="883" spans="42:45">
      <c r="AP883" s="2">
        <f>'AMD.03.01'!D887</f>
        <v>0</v>
      </c>
      <c r="AQ883" s="10" t="str">
        <f>IF('AMD.03.01'!O887="","",'AMD.03.01'!O887)</f>
        <v/>
      </c>
      <c r="AR883" s="10">
        <f>IF('AMD.03.01'!P887="",0,'AMD.03.01'!P887)</f>
        <v>0</v>
      </c>
      <c r="AS883" s="23">
        <f>SUM($AR$3:AR883)</f>
        <v>4</v>
      </c>
    </row>
    <row r="884" spans="42:45">
      <c r="AP884" s="2">
        <f>'AMD.03.01'!D888</f>
        <v>0</v>
      </c>
      <c r="AQ884" s="10" t="str">
        <f>IF('AMD.03.01'!O888="","",'AMD.03.01'!O888)</f>
        <v/>
      </c>
      <c r="AR884" s="10">
        <f>IF('AMD.03.01'!P888="",0,'AMD.03.01'!P888)</f>
        <v>0</v>
      </c>
      <c r="AS884" s="23">
        <f>SUM($AR$3:AR884)</f>
        <v>4</v>
      </c>
    </row>
    <row r="885" spans="42:45">
      <c r="AP885" s="2">
        <f>'AMD.03.01'!D889</f>
        <v>0</v>
      </c>
      <c r="AQ885" s="10" t="str">
        <f>IF('AMD.03.01'!O889="","",'AMD.03.01'!O889)</f>
        <v/>
      </c>
      <c r="AR885" s="10">
        <f>IF('AMD.03.01'!P889="",0,'AMD.03.01'!P889)</f>
        <v>0</v>
      </c>
      <c r="AS885" s="23">
        <f>SUM($AR$3:AR885)</f>
        <v>4</v>
      </c>
    </row>
    <row r="886" spans="42:45">
      <c r="AP886" s="2">
        <f>'AMD.03.01'!D890</f>
        <v>0</v>
      </c>
      <c r="AQ886" s="10" t="str">
        <f>IF('AMD.03.01'!O890="","",'AMD.03.01'!O890)</f>
        <v/>
      </c>
      <c r="AR886" s="10">
        <f>IF('AMD.03.01'!P890="",0,'AMD.03.01'!P890)</f>
        <v>0</v>
      </c>
      <c r="AS886" s="23">
        <f>SUM($AR$3:AR886)</f>
        <v>4</v>
      </c>
    </row>
    <row r="887" spans="42:45">
      <c r="AP887" s="2">
        <f>'AMD.03.01'!D891</f>
        <v>0</v>
      </c>
      <c r="AQ887" s="10" t="str">
        <f>IF('AMD.03.01'!O891="","",'AMD.03.01'!O891)</f>
        <v/>
      </c>
      <c r="AR887" s="10">
        <f>IF('AMD.03.01'!P891="",0,'AMD.03.01'!P891)</f>
        <v>0</v>
      </c>
      <c r="AS887" s="23">
        <f>SUM($AR$3:AR887)</f>
        <v>4</v>
      </c>
    </row>
    <row r="888" spans="42:45">
      <c r="AP888" s="2">
        <f>'AMD.03.01'!D892</f>
        <v>0</v>
      </c>
      <c r="AQ888" s="10" t="str">
        <f>IF('AMD.03.01'!O892="","",'AMD.03.01'!O892)</f>
        <v/>
      </c>
      <c r="AR888" s="10">
        <f>IF('AMD.03.01'!P892="",0,'AMD.03.01'!P892)</f>
        <v>0</v>
      </c>
      <c r="AS888" s="23">
        <f>SUM($AR$3:AR888)</f>
        <v>4</v>
      </c>
    </row>
    <row r="889" spans="42:45">
      <c r="AP889" s="2">
        <f>'AMD.03.01'!D893</f>
        <v>0</v>
      </c>
      <c r="AQ889" s="10" t="str">
        <f>IF('AMD.03.01'!O893="","",'AMD.03.01'!O893)</f>
        <v/>
      </c>
      <c r="AR889" s="10">
        <f>IF('AMD.03.01'!P893="",0,'AMD.03.01'!P893)</f>
        <v>0</v>
      </c>
      <c r="AS889" s="23">
        <f>SUM($AR$3:AR889)</f>
        <v>4</v>
      </c>
    </row>
    <row r="890" spans="42:45">
      <c r="AP890" s="2">
        <f>'AMD.03.01'!D894</f>
        <v>0</v>
      </c>
      <c r="AQ890" s="10" t="str">
        <f>IF('AMD.03.01'!O894="","",'AMD.03.01'!O894)</f>
        <v/>
      </c>
      <c r="AR890" s="10">
        <f>IF('AMD.03.01'!P894="",0,'AMD.03.01'!P894)</f>
        <v>0</v>
      </c>
      <c r="AS890" s="23">
        <f>SUM($AR$3:AR890)</f>
        <v>4</v>
      </c>
    </row>
    <row r="891" spans="42:45">
      <c r="AP891" s="2">
        <f>'AMD.03.01'!D895</f>
        <v>0</v>
      </c>
      <c r="AQ891" s="10" t="str">
        <f>IF('AMD.03.01'!O895="","",'AMD.03.01'!O895)</f>
        <v/>
      </c>
      <c r="AR891" s="10">
        <f>IF('AMD.03.01'!P895="",0,'AMD.03.01'!P895)</f>
        <v>0</v>
      </c>
      <c r="AS891" s="23">
        <f>SUM($AR$3:AR891)</f>
        <v>4</v>
      </c>
    </row>
    <row r="892" spans="42:45">
      <c r="AP892" s="2">
        <f>'AMD.03.01'!D896</f>
        <v>0</v>
      </c>
      <c r="AQ892" s="10" t="str">
        <f>IF('AMD.03.01'!O896="","",'AMD.03.01'!O896)</f>
        <v/>
      </c>
      <c r="AR892" s="10">
        <f>IF('AMD.03.01'!P896="",0,'AMD.03.01'!P896)</f>
        <v>0</v>
      </c>
      <c r="AS892" s="23">
        <f>SUM($AR$3:AR892)</f>
        <v>4</v>
      </c>
    </row>
    <row r="893" spans="42:45">
      <c r="AP893" s="2">
        <f>'AMD.03.01'!D897</f>
        <v>0</v>
      </c>
      <c r="AQ893" s="10" t="str">
        <f>IF('AMD.03.01'!O897="","",'AMD.03.01'!O897)</f>
        <v/>
      </c>
      <c r="AR893" s="10">
        <f>IF('AMD.03.01'!P897="",0,'AMD.03.01'!P897)</f>
        <v>0</v>
      </c>
      <c r="AS893" s="23">
        <f>SUM($AR$3:AR893)</f>
        <v>4</v>
      </c>
    </row>
    <row r="894" spans="42:45">
      <c r="AP894" s="2">
        <f>'AMD.03.01'!D898</f>
        <v>0</v>
      </c>
      <c r="AQ894" s="10" t="str">
        <f>IF('AMD.03.01'!O898="","",'AMD.03.01'!O898)</f>
        <v/>
      </c>
      <c r="AR894" s="10">
        <f>IF('AMD.03.01'!P898="",0,'AMD.03.01'!P898)</f>
        <v>0</v>
      </c>
      <c r="AS894" s="23">
        <f>SUM($AR$3:AR894)</f>
        <v>4</v>
      </c>
    </row>
    <row r="895" spans="42:45">
      <c r="AP895" s="2">
        <f>'AMD.03.01'!D899</f>
        <v>0</v>
      </c>
      <c r="AQ895" s="10" t="str">
        <f>IF('AMD.03.01'!O899="","",'AMD.03.01'!O899)</f>
        <v/>
      </c>
      <c r="AR895" s="10">
        <f>IF('AMD.03.01'!P899="",0,'AMD.03.01'!P899)</f>
        <v>0</v>
      </c>
      <c r="AS895" s="23">
        <f>SUM($AR$3:AR895)</f>
        <v>4</v>
      </c>
    </row>
    <row r="896" spans="42:45">
      <c r="AP896" s="2">
        <f>'AMD.03.01'!D900</f>
        <v>0</v>
      </c>
      <c r="AQ896" s="10" t="str">
        <f>IF('AMD.03.01'!O900="","",'AMD.03.01'!O900)</f>
        <v/>
      </c>
      <c r="AR896" s="10">
        <f>IF('AMD.03.01'!P900="",0,'AMD.03.01'!P900)</f>
        <v>0</v>
      </c>
      <c r="AS896" s="23">
        <f>SUM($AR$3:AR896)</f>
        <v>4</v>
      </c>
    </row>
    <row r="897" spans="42:45">
      <c r="AP897" s="2">
        <f>'AMD.03.01'!D901</f>
        <v>0</v>
      </c>
      <c r="AQ897" s="10" t="str">
        <f>IF('AMD.03.01'!O901="","",'AMD.03.01'!O901)</f>
        <v/>
      </c>
      <c r="AR897" s="10">
        <f>IF('AMD.03.01'!P901="",0,'AMD.03.01'!P901)</f>
        <v>0</v>
      </c>
      <c r="AS897" s="23">
        <f>SUM($AR$3:AR897)</f>
        <v>4</v>
      </c>
    </row>
    <row r="898" spans="42:45">
      <c r="AP898" s="2">
        <f>'AMD.03.01'!D902</f>
        <v>0</v>
      </c>
      <c r="AQ898" s="10" t="str">
        <f>IF('AMD.03.01'!O902="","",'AMD.03.01'!O902)</f>
        <v/>
      </c>
      <c r="AR898" s="10">
        <f>IF('AMD.03.01'!P902="",0,'AMD.03.01'!P902)</f>
        <v>0</v>
      </c>
      <c r="AS898" s="23">
        <f>SUM($AR$3:AR898)</f>
        <v>4</v>
      </c>
    </row>
    <row r="899" spans="42:45">
      <c r="AP899" s="2">
        <f>'AMD.03.01'!D903</f>
        <v>0</v>
      </c>
      <c r="AQ899" s="10" t="str">
        <f>IF('AMD.03.01'!O903="","",'AMD.03.01'!O903)</f>
        <v/>
      </c>
      <c r="AR899" s="10">
        <f>IF('AMD.03.01'!P903="",0,'AMD.03.01'!P903)</f>
        <v>0</v>
      </c>
      <c r="AS899" s="23">
        <f>SUM($AR$3:AR899)</f>
        <v>4</v>
      </c>
    </row>
    <row r="900" spans="42:45">
      <c r="AP900" s="2">
        <f>'AMD.03.01'!D904</f>
        <v>0</v>
      </c>
      <c r="AQ900" s="10" t="str">
        <f>IF('AMD.03.01'!O904="","",'AMD.03.01'!O904)</f>
        <v/>
      </c>
      <c r="AR900" s="10">
        <f>IF('AMD.03.01'!P904="",0,'AMD.03.01'!P904)</f>
        <v>0</v>
      </c>
      <c r="AS900" s="23">
        <f>SUM($AR$3:AR900)</f>
        <v>4</v>
      </c>
    </row>
    <row r="901" spans="42:45">
      <c r="AP901" s="2">
        <f>'AMD.03.01'!D905</f>
        <v>0</v>
      </c>
      <c r="AQ901" s="10" t="str">
        <f>IF('AMD.03.01'!O905="","",'AMD.03.01'!O905)</f>
        <v/>
      </c>
      <c r="AR901" s="10">
        <f>IF('AMD.03.01'!P905="",0,'AMD.03.01'!P905)</f>
        <v>0</v>
      </c>
      <c r="AS901" s="23">
        <f>SUM($AR$3:AR901)</f>
        <v>4</v>
      </c>
    </row>
    <row r="902" spans="42:45">
      <c r="AP902" s="2">
        <f>'AMD.03.01'!D906</f>
        <v>0</v>
      </c>
      <c r="AQ902" s="10" t="str">
        <f>IF('AMD.03.01'!O906="","",'AMD.03.01'!O906)</f>
        <v/>
      </c>
      <c r="AR902" s="10">
        <f>IF('AMD.03.01'!P906="",0,'AMD.03.01'!P906)</f>
        <v>0</v>
      </c>
      <c r="AS902" s="23">
        <f>SUM($AR$3:AR902)</f>
        <v>4</v>
      </c>
    </row>
    <row r="903" spans="42:45">
      <c r="AP903" s="2">
        <f>'AMD.03.01'!D907</f>
        <v>0</v>
      </c>
      <c r="AQ903" s="10" t="str">
        <f>IF('AMD.03.01'!O907="","",'AMD.03.01'!O907)</f>
        <v/>
      </c>
      <c r="AR903" s="10">
        <f>IF('AMD.03.01'!P907="",0,'AMD.03.01'!P907)</f>
        <v>0</v>
      </c>
      <c r="AS903" s="23">
        <f>SUM($AR$3:AR903)</f>
        <v>4</v>
      </c>
    </row>
    <row r="904" spans="42:45">
      <c r="AP904" s="2">
        <f>'AMD.03.01'!D908</f>
        <v>0</v>
      </c>
      <c r="AQ904" s="10" t="str">
        <f>IF('AMD.03.01'!O908="","",'AMD.03.01'!O908)</f>
        <v/>
      </c>
      <c r="AR904" s="10">
        <f>IF('AMD.03.01'!P908="",0,'AMD.03.01'!P908)</f>
        <v>0</v>
      </c>
      <c r="AS904" s="23">
        <f>SUM($AR$3:AR904)</f>
        <v>4</v>
      </c>
    </row>
    <row r="905" spans="42:45">
      <c r="AP905" s="2">
        <f>'AMD.03.01'!D909</f>
        <v>0</v>
      </c>
      <c r="AQ905" s="10" t="str">
        <f>IF('AMD.03.01'!O909="","",'AMD.03.01'!O909)</f>
        <v/>
      </c>
      <c r="AR905" s="10">
        <f>IF('AMD.03.01'!P909="",0,'AMD.03.01'!P909)</f>
        <v>0</v>
      </c>
      <c r="AS905" s="23">
        <f>SUM($AR$3:AR905)</f>
        <v>4</v>
      </c>
    </row>
    <row r="906" spans="42:45">
      <c r="AP906" s="2">
        <f>'AMD.03.01'!D910</f>
        <v>0</v>
      </c>
      <c r="AQ906" s="10" t="str">
        <f>IF('AMD.03.01'!O910="","",'AMD.03.01'!O910)</f>
        <v/>
      </c>
      <c r="AR906" s="10">
        <f>IF('AMD.03.01'!P910="",0,'AMD.03.01'!P910)</f>
        <v>0</v>
      </c>
      <c r="AS906" s="23">
        <f>SUM($AR$3:AR906)</f>
        <v>4</v>
      </c>
    </row>
    <row r="907" spans="42:45">
      <c r="AP907" s="2">
        <f>'AMD.03.01'!D911</f>
        <v>0</v>
      </c>
      <c r="AQ907" s="10" t="str">
        <f>IF('AMD.03.01'!O911="","",'AMD.03.01'!O911)</f>
        <v/>
      </c>
      <c r="AR907" s="10">
        <f>IF('AMD.03.01'!P911="",0,'AMD.03.01'!P911)</f>
        <v>0</v>
      </c>
      <c r="AS907" s="23">
        <f>SUM($AR$3:AR907)</f>
        <v>4</v>
      </c>
    </row>
    <row r="908" spans="42:45">
      <c r="AP908" s="2">
        <f>'AMD.03.01'!D912</f>
        <v>0</v>
      </c>
      <c r="AQ908" s="10" t="str">
        <f>IF('AMD.03.01'!O912="","",'AMD.03.01'!O912)</f>
        <v/>
      </c>
      <c r="AR908" s="10">
        <f>IF('AMD.03.01'!P912="",0,'AMD.03.01'!P912)</f>
        <v>0</v>
      </c>
      <c r="AS908" s="23">
        <f>SUM($AR$3:AR908)</f>
        <v>4</v>
      </c>
    </row>
    <row r="909" spans="42:45">
      <c r="AP909" s="2">
        <f>'AMD.03.01'!D913</f>
        <v>0</v>
      </c>
      <c r="AQ909" s="10" t="str">
        <f>IF('AMD.03.01'!O913="","",'AMD.03.01'!O913)</f>
        <v/>
      </c>
      <c r="AR909" s="10">
        <f>IF('AMD.03.01'!P913="",0,'AMD.03.01'!P913)</f>
        <v>0</v>
      </c>
      <c r="AS909" s="23">
        <f>SUM($AR$3:AR909)</f>
        <v>4</v>
      </c>
    </row>
    <row r="910" spans="42:45">
      <c r="AP910" s="2">
        <f>'AMD.03.01'!D914</f>
        <v>0</v>
      </c>
      <c r="AQ910" s="10" t="str">
        <f>IF('AMD.03.01'!O914="","",'AMD.03.01'!O914)</f>
        <v/>
      </c>
      <c r="AR910" s="10">
        <f>IF('AMD.03.01'!P914="",0,'AMD.03.01'!P914)</f>
        <v>0</v>
      </c>
      <c r="AS910" s="23">
        <f>SUM($AR$3:AR910)</f>
        <v>4</v>
      </c>
    </row>
    <row r="911" spans="42:45">
      <c r="AP911" s="2">
        <f>'AMD.03.01'!D915</f>
        <v>0</v>
      </c>
      <c r="AQ911" s="10" t="str">
        <f>IF('AMD.03.01'!O915="","",'AMD.03.01'!O915)</f>
        <v/>
      </c>
      <c r="AR911" s="10">
        <f>IF('AMD.03.01'!P915="",0,'AMD.03.01'!P915)</f>
        <v>0</v>
      </c>
      <c r="AS911" s="23">
        <f>SUM($AR$3:AR911)</f>
        <v>4</v>
      </c>
    </row>
    <row r="912" spans="42:45">
      <c r="AP912" s="2">
        <f>'AMD.03.01'!D916</f>
        <v>0</v>
      </c>
      <c r="AQ912" s="10" t="str">
        <f>IF('AMD.03.01'!O916="","",'AMD.03.01'!O916)</f>
        <v/>
      </c>
      <c r="AR912" s="10">
        <f>IF('AMD.03.01'!P916="",0,'AMD.03.01'!P916)</f>
        <v>0</v>
      </c>
      <c r="AS912" s="23">
        <f>SUM($AR$3:AR912)</f>
        <v>4</v>
      </c>
    </row>
    <row r="913" spans="42:45">
      <c r="AP913" s="2">
        <f>'AMD.03.01'!D917</f>
        <v>0</v>
      </c>
      <c r="AQ913" s="10" t="str">
        <f>IF('AMD.03.01'!O917="","",'AMD.03.01'!O917)</f>
        <v/>
      </c>
      <c r="AR913" s="10">
        <f>IF('AMD.03.01'!P917="",0,'AMD.03.01'!P917)</f>
        <v>0</v>
      </c>
      <c r="AS913" s="23">
        <f>SUM($AR$3:AR913)</f>
        <v>4</v>
      </c>
    </row>
    <row r="914" spans="42:45">
      <c r="AP914" s="2">
        <f>'AMD.03.01'!D918</f>
        <v>0</v>
      </c>
      <c r="AQ914" s="10" t="str">
        <f>IF('AMD.03.01'!O918="","",'AMD.03.01'!O918)</f>
        <v/>
      </c>
      <c r="AR914" s="10">
        <f>IF('AMD.03.01'!P918="",0,'AMD.03.01'!P918)</f>
        <v>0</v>
      </c>
      <c r="AS914" s="23">
        <f>SUM($AR$3:AR914)</f>
        <v>4</v>
      </c>
    </row>
    <row r="915" spans="42:45">
      <c r="AP915" s="2">
        <f>'AMD.03.01'!D919</f>
        <v>0</v>
      </c>
      <c r="AQ915" s="10" t="str">
        <f>IF('AMD.03.01'!O919="","",'AMD.03.01'!O919)</f>
        <v/>
      </c>
      <c r="AR915" s="10">
        <f>IF('AMD.03.01'!P919="",0,'AMD.03.01'!P919)</f>
        <v>0</v>
      </c>
      <c r="AS915" s="23">
        <f>SUM($AR$3:AR915)</f>
        <v>4</v>
      </c>
    </row>
    <row r="916" spans="42:45">
      <c r="AP916" s="2">
        <f>'AMD.03.01'!D920</f>
        <v>0</v>
      </c>
      <c r="AQ916" s="10" t="str">
        <f>IF('AMD.03.01'!O920="","",'AMD.03.01'!O920)</f>
        <v/>
      </c>
      <c r="AR916" s="10">
        <f>IF('AMD.03.01'!P920="",0,'AMD.03.01'!P920)</f>
        <v>0</v>
      </c>
      <c r="AS916" s="23">
        <f>SUM($AR$3:AR916)</f>
        <v>4</v>
      </c>
    </row>
    <row r="917" spans="42:45">
      <c r="AP917" s="2">
        <f>'AMD.03.01'!D921</f>
        <v>0</v>
      </c>
      <c r="AQ917" s="10" t="str">
        <f>IF('AMD.03.01'!O921="","",'AMD.03.01'!O921)</f>
        <v/>
      </c>
      <c r="AR917" s="10">
        <f>IF('AMD.03.01'!P921="",0,'AMD.03.01'!P921)</f>
        <v>0</v>
      </c>
      <c r="AS917" s="23">
        <f>SUM($AR$3:AR917)</f>
        <v>4</v>
      </c>
    </row>
    <row r="918" spans="42:45">
      <c r="AP918" s="2">
        <f>'AMD.03.01'!D922</f>
        <v>0</v>
      </c>
      <c r="AQ918" s="10" t="str">
        <f>IF('AMD.03.01'!O922="","",'AMD.03.01'!O922)</f>
        <v/>
      </c>
      <c r="AR918" s="10">
        <f>IF('AMD.03.01'!P922="",0,'AMD.03.01'!P922)</f>
        <v>0</v>
      </c>
      <c r="AS918" s="23">
        <f>SUM($AR$3:AR918)</f>
        <v>4</v>
      </c>
    </row>
    <row r="919" spans="42:45">
      <c r="AP919" s="2">
        <f>'AMD.03.01'!D923</f>
        <v>0</v>
      </c>
      <c r="AQ919" s="10" t="str">
        <f>IF('AMD.03.01'!O923="","",'AMD.03.01'!O923)</f>
        <v/>
      </c>
      <c r="AR919" s="10">
        <f>IF('AMD.03.01'!P923="",0,'AMD.03.01'!P923)</f>
        <v>0</v>
      </c>
      <c r="AS919" s="23">
        <f>SUM($AR$3:AR919)</f>
        <v>4</v>
      </c>
    </row>
    <row r="920" spans="42:45">
      <c r="AP920" s="2">
        <f>'AMD.03.01'!D924</f>
        <v>0</v>
      </c>
      <c r="AQ920" s="10" t="str">
        <f>IF('AMD.03.01'!O924="","",'AMD.03.01'!O924)</f>
        <v/>
      </c>
      <c r="AR920" s="10">
        <f>IF('AMD.03.01'!P924="",0,'AMD.03.01'!P924)</f>
        <v>0</v>
      </c>
      <c r="AS920" s="23">
        <f>SUM($AR$3:AR920)</f>
        <v>4</v>
      </c>
    </row>
    <row r="921" spans="42:45">
      <c r="AP921" s="2">
        <f>'AMD.03.01'!D925</f>
        <v>0</v>
      </c>
      <c r="AQ921" s="10" t="str">
        <f>IF('AMD.03.01'!O925="","",'AMD.03.01'!O925)</f>
        <v/>
      </c>
      <c r="AR921" s="10">
        <f>IF('AMD.03.01'!P925="",0,'AMD.03.01'!P925)</f>
        <v>0</v>
      </c>
      <c r="AS921" s="23">
        <f>SUM($AR$3:AR921)</f>
        <v>4</v>
      </c>
    </row>
    <row r="922" spans="42:45">
      <c r="AP922" s="2">
        <f>'AMD.03.01'!D926</f>
        <v>0</v>
      </c>
      <c r="AQ922" s="10" t="str">
        <f>IF('AMD.03.01'!O926="","",'AMD.03.01'!O926)</f>
        <v/>
      </c>
      <c r="AR922" s="10">
        <f>IF('AMD.03.01'!P926="",0,'AMD.03.01'!P926)</f>
        <v>0</v>
      </c>
      <c r="AS922" s="23">
        <f>SUM($AR$3:AR922)</f>
        <v>4</v>
      </c>
    </row>
    <row r="923" spans="42:45">
      <c r="AP923" s="2">
        <f>'AMD.03.01'!D927</f>
        <v>0</v>
      </c>
      <c r="AQ923" s="10" t="str">
        <f>IF('AMD.03.01'!O927="","",'AMD.03.01'!O927)</f>
        <v/>
      </c>
      <c r="AR923" s="10">
        <f>IF('AMD.03.01'!P927="",0,'AMD.03.01'!P927)</f>
        <v>0</v>
      </c>
      <c r="AS923" s="23">
        <f>SUM($AR$3:AR923)</f>
        <v>4</v>
      </c>
    </row>
    <row r="924" spans="42:45">
      <c r="AP924" s="2">
        <f>'AMD.03.01'!D928</f>
        <v>0</v>
      </c>
      <c r="AQ924" s="10" t="str">
        <f>IF('AMD.03.01'!O928="","",'AMD.03.01'!O928)</f>
        <v/>
      </c>
      <c r="AR924" s="10">
        <f>IF('AMD.03.01'!P928="",0,'AMD.03.01'!P928)</f>
        <v>0</v>
      </c>
      <c r="AS924" s="23">
        <f>SUM($AR$3:AR924)</f>
        <v>4</v>
      </c>
    </row>
    <row r="925" spans="42:45">
      <c r="AP925" s="2">
        <f>'AMD.03.01'!D929</f>
        <v>0</v>
      </c>
      <c r="AQ925" s="10" t="str">
        <f>IF('AMD.03.01'!O929="","",'AMD.03.01'!O929)</f>
        <v/>
      </c>
      <c r="AR925" s="10">
        <f>IF('AMD.03.01'!P929="",0,'AMD.03.01'!P929)</f>
        <v>0</v>
      </c>
      <c r="AS925" s="23">
        <f>SUM($AR$3:AR925)</f>
        <v>4</v>
      </c>
    </row>
    <row r="926" spans="42:45">
      <c r="AP926" s="2">
        <f>'AMD.03.01'!D930</f>
        <v>0</v>
      </c>
      <c r="AQ926" s="10" t="str">
        <f>IF('AMD.03.01'!O930="","",'AMD.03.01'!O930)</f>
        <v/>
      </c>
      <c r="AR926" s="10">
        <f>IF('AMD.03.01'!P930="",0,'AMD.03.01'!P930)</f>
        <v>0</v>
      </c>
      <c r="AS926" s="23">
        <f>SUM($AR$3:AR926)</f>
        <v>4</v>
      </c>
    </row>
    <row r="927" spans="42:45">
      <c r="AP927" s="2">
        <f>'AMD.03.01'!D931</f>
        <v>0</v>
      </c>
      <c r="AQ927" s="10" t="str">
        <f>IF('AMD.03.01'!O931="","",'AMD.03.01'!O931)</f>
        <v/>
      </c>
      <c r="AR927" s="10">
        <f>IF('AMD.03.01'!P931="",0,'AMD.03.01'!P931)</f>
        <v>0</v>
      </c>
      <c r="AS927" s="23">
        <f>SUM($AR$3:AR927)</f>
        <v>4</v>
      </c>
    </row>
    <row r="928" spans="42:45">
      <c r="AP928" s="2">
        <f>'AMD.03.01'!D932</f>
        <v>0</v>
      </c>
      <c r="AQ928" s="10" t="str">
        <f>IF('AMD.03.01'!O932="","",'AMD.03.01'!O932)</f>
        <v/>
      </c>
      <c r="AR928" s="10">
        <f>IF('AMD.03.01'!P932="",0,'AMD.03.01'!P932)</f>
        <v>0</v>
      </c>
      <c r="AS928" s="23">
        <f>SUM($AR$3:AR928)</f>
        <v>4</v>
      </c>
    </row>
    <row r="929" spans="42:45">
      <c r="AP929" s="2">
        <f>'AMD.03.01'!D933</f>
        <v>0</v>
      </c>
      <c r="AQ929" s="10" t="str">
        <f>IF('AMD.03.01'!O933="","",'AMD.03.01'!O933)</f>
        <v/>
      </c>
      <c r="AR929" s="10">
        <f>IF('AMD.03.01'!P933="",0,'AMD.03.01'!P933)</f>
        <v>0</v>
      </c>
      <c r="AS929" s="23">
        <f>SUM($AR$3:AR929)</f>
        <v>4</v>
      </c>
    </row>
    <row r="930" spans="42:45">
      <c r="AP930" s="2">
        <f>'AMD.03.01'!D934</f>
        <v>0</v>
      </c>
      <c r="AQ930" s="10" t="str">
        <f>IF('AMD.03.01'!O934="","",'AMD.03.01'!O934)</f>
        <v/>
      </c>
      <c r="AR930" s="10">
        <f>IF('AMD.03.01'!P934="",0,'AMD.03.01'!P934)</f>
        <v>0</v>
      </c>
      <c r="AS930" s="23">
        <f>SUM($AR$3:AR930)</f>
        <v>4</v>
      </c>
    </row>
    <row r="931" spans="42:45">
      <c r="AP931" s="2">
        <f>'AMD.03.01'!D935</f>
        <v>0</v>
      </c>
      <c r="AQ931" s="10" t="str">
        <f>IF('AMD.03.01'!O935="","",'AMD.03.01'!O935)</f>
        <v/>
      </c>
      <c r="AR931" s="10">
        <f>IF('AMD.03.01'!P935="",0,'AMD.03.01'!P935)</f>
        <v>0</v>
      </c>
      <c r="AS931" s="23">
        <f>SUM($AR$3:AR931)</f>
        <v>4</v>
      </c>
    </row>
    <row r="932" spans="42:45">
      <c r="AP932" s="2">
        <f>'AMD.03.01'!D936</f>
        <v>0</v>
      </c>
      <c r="AQ932" s="10" t="str">
        <f>IF('AMD.03.01'!O936="","",'AMD.03.01'!O936)</f>
        <v/>
      </c>
      <c r="AR932" s="10">
        <f>IF('AMD.03.01'!P936="",0,'AMD.03.01'!P936)</f>
        <v>0</v>
      </c>
      <c r="AS932" s="23">
        <f>SUM($AR$3:AR932)</f>
        <v>4</v>
      </c>
    </row>
    <row r="933" spans="42:45">
      <c r="AP933" s="2">
        <f>'AMD.03.01'!D937</f>
        <v>0</v>
      </c>
      <c r="AQ933" s="10" t="str">
        <f>IF('AMD.03.01'!O937="","",'AMD.03.01'!O937)</f>
        <v/>
      </c>
      <c r="AR933" s="10">
        <f>IF('AMD.03.01'!P937="",0,'AMD.03.01'!P937)</f>
        <v>0</v>
      </c>
      <c r="AS933" s="23">
        <f>SUM($AR$3:AR933)</f>
        <v>4</v>
      </c>
    </row>
    <row r="934" spans="42:45">
      <c r="AP934" s="2">
        <f>'AMD.03.01'!D938</f>
        <v>0</v>
      </c>
      <c r="AQ934" s="10" t="str">
        <f>IF('AMD.03.01'!O938="","",'AMD.03.01'!O938)</f>
        <v/>
      </c>
      <c r="AR934" s="10">
        <f>IF('AMD.03.01'!P938="",0,'AMD.03.01'!P938)</f>
        <v>0</v>
      </c>
      <c r="AS934" s="23">
        <f>SUM($AR$3:AR934)</f>
        <v>4</v>
      </c>
    </row>
    <row r="935" spans="42:45">
      <c r="AP935" s="2">
        <f>'AMD.03.01'!D939</f>
        <v>0</v>
      </c>
      <c r="AQ935" s="10" t="str">
        <f>IF('AMD.03.01'!O939="","",'AMD.03.01'!O939)</f>
        <v/>
      </c>
      <c r="AR935" s="10">
        <f>IF('AMD.03.01'!P939="",0,'AMD.03.01'!P939)</f>
        <v>0</v>
      </c>
      <c r="AS935" s="23">
        <f>SUM($AR$3:AR935)</f>
        <v>4</v>
      </c>
    </row>
    <row r="936" spans="42:45">
      <c r="AP936" s="2">
        <f>'AMD.03.01'!D940</f>
        <v>0</v>
      </c>
      <c r="AQ936" s="10" t="str">
        <f>IF('AMD.03.01'!O940="","",'AMD.03.01'!O940)</f>
        <v/>
      </c>
      <c r="AR936" s="10">
        <f>IF('AMD.03.01'!P940="",0,'AMD.03.01'!P940)</f>
        <v>0</v>
      </c>
      <c r="AS936" s="23">
        <f>SUM($AR$3:AR936)</f>
        <v>4</v>
      </c>
    </row>
    <row r="937" spans="42:45">
      <c r="AP937" s="2">
        <f>'AMD.03.01'!D941</f>
        <v>0</v>
      </c>
      <c r="AQ937" s="10" t="str">
        <f>IF('AMD.03.01'!O941="","",'AMD.03.01'!O941)</f>
        <v/>
      </c>
      <c r="AR937" s="10">
        <f>IF('AMD.03.01'!P941="",0,'AMD.03.01'!P941)</f>
        <v>0</v>
      </c>
      <c r="AS937" s="23">
        <f>SUM($AR$3:AR937)</f>
        <v>4</v>
      </c>
    </row>
    <row r="938" spans="42:45">
      <c r="AP938" s="2">
        <f>'AMD.03.01'!D942</f>
        <v>0</v>
      </c>
      <c r="AQ938" s="10" t="str">
        <f>IF('AMD.03.01'!O942="","",'AMD.03.01'!O942)</f>
        <v/>
      </c>
      <c r="AR938" s="10">
        <f>IF('AMD.03.01'!P942="",0,'AMD.03.01'!P942)</f>
        <v>0</v>
      </c>
      <c r="AS938" s="23">
        <f>SUM($AR$3:AR938)</f>
        <v>4</v>
      </c>
    </row>
    <row r="939" spans="42:45">
      <c r="AP939" s="2">
        <f>'AMD.03.01'!D943</f>
        <v>0</v>
      </c>
      <c r="AQ939" s="10" t="str">
        <f>IF('AMD.03.01'!O943="","",'AMD.03.01'!O943)</f>
        <v/>
      </c>
      <c r="AR939" s="10">
        <f>IF('AMD.03.01'!P943="",0,'AMD.03.01'!P943)</f>
        <v>0</v>
      </c>
      <c r="AS939" s="23">
        <f>SUM($AR$3:AR939)</f>
        <v>4</v>
      </c>
    </row>
    <row r="940" spans="42:45">
      <c r="AP940" s="2">
        <f>'AMD.03.01'!D944</f>
        <v>0</v>
      </c>
      <c r="AQ940" s="10" t="str">
        <f>IF('AMD.03.01'!O944="","",'AMD.03.01'!O944)</f>
        <v/>
      </c>
      <c r="AR940" s="10">
        <f>IF('AMD.03.01'!P944="",0,'AMD.03.01'!P944)</f>
        <v>0</v>
      </c>
      <c r="AS940" s="23">
        <f>SUM($AR$3:AR940)</f>
        <v>4</v>
      </c>
    </row>
    <row r="941" spans="42:45">
      <c r="AP941" s="2">
        <f>'AMD.03.01'!D945</f>
        <v>0</v>
      </c>
      <c r="AQ941" s="10" t="str">
        <f>IF('AMD.03.01'!O945="","",'AMD.03.01'!O945)</f>
        <v/>
      </c>
      <c r="AR941" s="10">
        <f>IF('AMD.03.01'!P945="",0,'AMD.03.01'!P945)</f>
        <v>0</v>
      </c>
      <c r="AS941" s="23">
        <f>SUM($AR$3:AR941)</f>
        <v>4</v>
      </c>
    </row>
    <row r="942" spans="42:45">
      <c r="AP942" s="2">
        <f>'AMD.03.01'!D946</f>
        <v>0</v>
      </c>
      <c r="AQ942" s="10" t="str">
        <f>IF('AMD.03.01'!O946="","",'AMD.03.01'!O946)</f>
        <v/>
      </c>
      <c r="AR942" s="10">
        <f>IF('AMD.03.01'!P946="",0,'AMD.03.01'!P946)</f>
        <v>0</v>
      </c>
      <c r="AS942" s="23">
        <f>SUM($AR$3:AR942)</f>
        <v>4</v>
      </c>
    </row>
    <row r="943" spans="42:45">
      <c r="AP943" s="2">
        <f>'AMD.03.01'!D947</f>
        <v>0</v>
      </c>
      <c r="AQ943" s="10" t="str">
        <f>IF('AMD.03.01'!O947="","",'AMD.03.01'!O947)</f>
        <v/>
      </c>
      <c r="AR943" s="10">
        <f>IF('AMD.03.01'!P947="",0,'AMD.03.01'!P947)</f>
        <v>0</v>
      </c>
      <c r="AS943" s="23">
        <f>SUM($AR$3:AR943)</f>
        <v>4</v>
      </c>
    </row>
    <row r="944" spans="42:45">
      <c r="AP944" s="2">
        <f>'AMD.03.01'!D948</f>
        <v>0</v>
      </c>
      <c r="AQ944" s="10" t="str">
        <f>IF('AMD.03.01'!O948="","",'AMD.03.01'!O948)</f>
        <v/>
      </c>
      <c r="AR944" s="10">
        <f>IF('AMD.03.01'!P948="",0,'AMD.03.01'!P948)</f>
        <v>0</v>
      </c>
      <c r="AS944" s="23">
        <f>SUM($AR$3:AR944)</f>
        <v>4</v>
      </c>
    </row>
    <row r="945" spans="42:45">
      <c r="AP945" s="2">
        <f>'AMD.03.01'!D949</f>
        <v>0</v>
      </c>
      <c r="AQ945" s="10" t="str">
        <f>IF('AMD.03.01'!O949="","",'AMD.03.01'!O949)</f>
        <v/>
      </c>
      <c r="AR945" s="10">
        <f>IF('AMD.03.01'!P949="",0,'AMD.03.01'!P949)</f>
        <v>0</v>
      </c>
      <c r="AS945" s="23">
        <f>SUM($AR$3:AR945)</f>
        <v>4</v>
      </c>
    </row>
    <row r="946" spans="42:45">
      <c r="AP946" s="2">
        <f>'AMD.03.01'!D950</f>
        <v>0</v>
      </c>
      <c r="AQ946" s="10" t="str">
        <f>IF('AMD.03.01'!O950="","",'AMD.03.01'!O950)</f>
        <v/>
      </c>
      <c r="AR946" s="10">
        <f>IF('AMD.03.01'!P950="",0,'AMD.03.01'!P950)</f>
        <v>0</v>
      </c>
      <c r="AS946" s="23">
        <f>SUM($AR$3:AR946)</f>
        <v>4</v>
      </c>
    </row>
    <row r="947" spans="42:45">
      <c r="AP947" s="2">
        <f>'AMD.03.01'!D951</f>
        <v>0</v>
      </c>
      <c r="AQ947" s="10" t="str">
        <f>IF('AMD.03.01'!O951="","",'AMD.03.01'!O951)</f>
        <v/>
      </c>
      <c r="AR947" s="10">
        <f>IF('AMD.03.01'!P951="",0,'AMD.03.01'!P951)</f>
        <v>0</v>
      </c>
      <c r="AS947" s="23">
        <f>SUM($AR$3:AR947)</f>
        <v>4</v>
      </c>
    </row>
    <row r="948" spans="42:45">
      <c r="AP948" s="2">
        <f>'AMD.03.01'!D952</f>
        <v>0</v>
      </c>
      <c r="AQ948" s="10" t="str">
        <f>IF('AMD.03.01'!O952="","",'AMD.03.01'!O952)</f>
        <v/>
      </c>
      <c r="AR948" s="10">
        <f>IF('AMD.03.01'!P952="",0,'AMD.03.01'!P952)</f>
        <v>0</v>
      </c>
      <c r="AS948" s="23">
        <f>SUM($AR$3:AR948)</f>
        <v>4</v>
      </c>
    </row>
    <row r="949" spans="42:45">
      <c r="AP949" s="2">
        <f>'AMD.03.01'!D953</f>
        <v>0</v>
      </c>
      <c r="AQ949" s="10" t="str">
        <f>IF('AMD.03.01'!O953="","",'AMD.03.01'!O953)</f>
        <v/>
      </c>
      <c r="AR949" s="10">
        <f>IF('AMD.03.01'!P953="",0,'AMD.03.01'!P953)</f>
        <v>0</v>
      </c>
      <c r="AS949" s="23">
        <f>SUM($AR$3:AR949)</f>
        <v>4</v>
      </c>
    </row>
    <row r="950" spans="42:45">
      <c r="AP950" s="2">
        <f>'AMD.03.01'!D954</f>
        <v>0</v>
      </c>
      <c r="AQ950" s="10" t="str">
        <f>IF('AMD.03.01'!O954="","",'AMD.03.01'!O954)</f>
        <v/>
      </c>
      <c r="AR950" s="10">
        <f>IF('AMD.03.01'!P954="",0,'AMD.03.01'!P954)</f>
        <v>0</v>
      </c>
      <c r="AS950" s="23">
        <f>SUM($AR$3:AR950)</f>
        <v>4</v>
      </c>
    </row>
    <row r="951" spans="42:45">
      <c r="AP951" s="2">
        <f>'AMD.03.01'!D955</f>
        <v>0</v>
      </c>
      <c r="AQ951" s="10" t="str">
        <f>IF('AMD.03.01'!O955="","",'AMD.03.01'!O955)</f>
        <v/>
      </c>
      <c r="AR951" s="10">
        <f>IF('AMD.03.01'!P955="",0,'AMD.03.01'!P955)</f>
        <v>0</v>
      </c>
      <c r="AS951" s="23">
        <f>SUM($AR$3:AR951)</f>
        <v>4</v>
      </c>
    </row>
    <row r="952" spans="42:45">
      <c r="AP952" s="2">
        <f>'AMD.03.01'!D956</f>
        <v>0</v>
      </c>
      <c r="AQ952" s="10" t="str">
        <f>IF('AMD.03.01'!O956="","",'AMD.03.01'!O956)</f>
        <v/>
      </c>
      <c r="AR952" s="10">
        <f>IF('AMD.03.01'!P956="",0,'AMD.03.01'!P956)</f>
        <v>0</v>
      </c>
      <c r="AS952" s="23">
        <f>SUM($AR$3:AR952)</f>
        <v>4</v>
      </c>
    </row>
    <row r="953" spans="42:45">
      <c r="AP953" s="2">
        <f>'AMD.03.01'!D957</f>
        <v>0</v>
      </c>
      <c r="AQ953" s="10" t="str">
        <f>IF('AMD.03.01'!O957="","",'AMD.03.01'!O957)</f>
        <v/>
      </c>
      <c r="AR953" s="10">
        <f>IF('AMD.03.01'!P957="",0,'AMD.03.01'!P957)</f>
        <v>0</v>
      </c>
      <c r="AS953" s="23">
        <f>SUM($AR$3:AR953)</f>
        <v>4</v>
      </c>
    </row>
    <row r="954" spans="42:45">
      <c r="AP954" s="2">
        <f>'AMD.03.01'!D958</f>
        <v>0</v>
      </c>
      <c r="AQ954" s="10" t="str">
        <f>IF('AMD.03.01'!O958="","",'AMD.03.01'!O958)</f>
        <v/>
      </c>
      <c r="AR954" s="10">
        <f>IF('AMD.03.01'!P958="",0,'AMD.03.01'!P958)</f>
        <v>0</v>
      </c>
      <c r="AS954" s="23">
        <f>SUM($AR$3:AR954)</f>
        <v>4</v>
      </c>
    </row>
    <row r="955" spans="42:45">
      <c r="AP955" s="2">
        <f>'AMD.03.01'!D959</f>
        <v>0</v>
      </c>
      <c r="AQ955" s="10" t="str">
        <f>IF('AMD.03.01'!O959="","",'AMD.03.01'!O959)</f>
        <v/>
      </c>
      <c r="AR955" s="10">
        <f>IF('AMD.03.01'!P959="",0,'AMD.03.01'!P959)</f>
        <v>0</v>
      </c>
      <c r="AS955" s="23">
        <f>SUM($AR$3:AR955)</f>
        <v>4</v>
      </c>
    </row>
    <row r="956" spans="42:45">
      <c r="AP956" s="2">
        <f>'AMD.03.01'!D960</f>
        <v>0</v>
      </c>
      <c r="AQ956" s="10" t="str">
        <f>IF('AMD.03.01'!O960="","",'AMD.03.01'!O960)</f>
        <v/>
      </c>
      <c r="AR956" s="10">
        <f>IF('AMD.03.01'!P960="",0,'AMD.03.01'!P960)</f>
        <v>0</v>
      </c>
      <c r="AS956" s="23">
        <f>SUM($AR$3:AR956)</f>
        <v>4</v>
      </c>
    </row>
    <row r="957" spans="42:45">
      <c r="AP957" s="2">
        <f>'AMD.03.01'!D961</f>
        <v>0</v>
      </c>
      <c r="AQ957" s="10" t="str">
        <f>IF('AMD.03.01'!O961="","",'AMD.03.01'!O961)</f>
        <v/>
      </c>
      <c r="AR957" s="10">
        <f>IF('AMD.03.01'!P961="",0,'AMD.03.01'!P961)</f>
        <v>0</v>
      </c>
      <c r="AS957" s="23">
        <f>SUM($AR$3:AR957)</f>
        <v>4</v>
      </c>
    </row>
    <row r="958" spans="42:45">
      <c r="AP958" s="2">
        <f>'AMD.03.01'!D962</f>
        <v>0</v>
      </c>
      <c r="AQ958" s="10" t="str">
        <f>IF('AMD.03.01'!O962="","",'AMD.03.01'!O962)</f>
        <v/>
      </c>
      <c r="AR958" s="10">
        <f>IF('AMD.03.01'!P962="",0,'AMD.03.01'!P962)</f>
        <v>0</v>
      </c>
      <c r="AS958" s="23">
        <f>SUM($AR$3:AR958)</f>
        <v>4</v>
      </c>
    </row>
    <row r="959" spans="42:45">
      <c r="AP959" s="2">
        <f>'AMD.03.01'!D963</f>
        <v>0</v>
      </c>
      <c r="AQ959" s="10" t="str">
        <f>IF('AMD.03.01'!O963="","",'AMD.03.01'!O963)</f>
        <v/>
      </c>
      <c r="AR959" s="10">
        <f>IF('AMD.03.01'!P963="",0,'AMD.03.01'!P963)</f>
        <v>0</v>
      </c>
      <c r="AS959" s="23">
        <f>SUM($AR$3:AR959)</f>
        <v>4</v>
      </c>
    </row>
    <row r="960" spans="42:45">
      <c r="AP960" s="2">
        <f>'AMD.03.01'!D964</f>
        <v>0</v>
      </c>
      <c r="AQ960" s="10" t="str">
        <f>IF('AMD.03.01'!O964="","",'AMD.03.01'!O964)</f>
        <v/>
      </c>
      <c r="AR960" s="10">
        <f>IF('AMD.03.01'!P964="",0,'AMD.03.01'!P964)</f>
        <v>0</v>
      </c>
      <c r="AS960" s="23">
        <f>SUM($AR$3:AR960)</f>
        <v>4</v>
      </c>
    </row>
    <row r="961" spans="42:45">
      <c r="AP961" s="2">
        <f>'AMD.03.01'!D965</f>
        <v>0</v>
      </c>
      <c r="AQ961" s="10" t="str">
        <f>IF('AMD.03.01'!O965="","",'AMD.03.01'!O965)</f>
        <v/>
      </c>
      <c r="AR961" s="10">
        <f>IF('AMD.03.01'!P965="",0,'AMD.03.01'!P965)</f>
        <v>0</v>
      </c>
      <c r="AS961" s="23">
        <f>SUM($AR$3:AR961)</f>
        <v>4</v>
      </c>
    </row>
    <row r="962" spans="42:45">
      <c r="AP962" s="2">
        <f>'AMD.03.01'!D966</f>
        <v>0</v>
      </c>
      <c r="AQ962" s="10" t="str">
        <f>IF('AMD.03.01'!O966="","",'AMD.03.01'!O966)</f>
        <v/>
      </c>
      <c r="AR962" s="10">
        <f>IF('AMD.03.01'!P966="",0,'AMD.03.01'!P966)</f>
        <v>0</v>
      </c>
      <c r="AS962" s="23">
        <f>SUM($AR$3:AR962)</f>
        <v>4</v>
      </c>
    </row>
    <row r="963" spans="42:45">
      <c r="AP963" s="2">
        <f>'AMD.03.01'!D967</f>
        <v>0</v>
      </c>
      <c r="AQ963" s="10" t="str">
        <f>IF('AMD.03.01'!O967="","",'AMD.03.01'!O967)</f>
        <v/>
      </c>
      <c r="AR963" s="10">
        <f>IF('AMD.03.01'!P967="",0,'AMD.03.01'!P967)</f>
        <v>0</v>
      </c>
      <c r="AS963" s="23">
        <f>SUM($AR$3:AR963)</f>
        <v>4</v>
      </c>
    </row>
    <row r="964" spans="42:45">
      <c r="AP964" s="2">
        <f>'AMD.03.01'!D968</f>
        <v>0</v>
      </c>
      <c r="AQ964" s="10" t="str">
        <f>IF('AMD.03.01'!O968="","",'AMD.03.01'!O968)</f>
        <v/>
      </c>
      <c r="AR964" s="10">
        <f>IF('AMD.03.01'!P968="",0,'AMD.03.01'!P968)</f>
        <v>0</v>
      </c>
      <c r="AS964" s="23">
        <f>SUM($AR$3:AR964)</f>
        <v>4</v>
      </c>
    </row>
    <row r="965" spans="42:45">
      <c r="AP965" s="2">
        <f>'AMD.03.01'!D969</f>
        <v>0</v>
      </c>
      <c r="AQ965" s="10" t="str">
        <f>IF('AMD.03.01'!O969="","",'AMD.03.01'!O969)</f>
        <v/>
      </c>
      <c r="AR965" s="10">
        <f>IF('AMD.03.01'!P969="",0,'AMD.03.01'!P969)</f>
        <v>0</v>
      </c>
      <c r="AS965" s="23">
        <f>SUM($AR$3:AR965)</f>
        <v>4</v>
      </c>
    </row>
    <row r="966" spans="42:45">
      <c r="AP966" s="2">
        <f>'AMD.03.01'!D970</f>
        <v>0</v>
      </c>
      <c r="AQ966" s="10" t="str">
        <f>IF('AMD.03.01'!O970="","",'AMD.03.01'!O970)</f>
        <v/>
      </c>
      <c r="AR966" s="10">
        <f>IF('AMD.03.01'!P970="",0,'AMD.03.01'!P970)</f>
        <v>0</v>
      </c>
      <c r="AS966" s="23">
        <f>SUM($AR$3:AR966)</f>
        <v>4</v>
      </c>
    </row>
    <row r="967" spans="42:45">
      <c r="AP967" s="2">
        <f>'AMD.03.01'!D971</f>
        <v>0</v>
      </c>
      <c r="AQ967" s="10" t="str">
        <f>IF('AMD.03.01'!O971="","",'AMD.03.01'!O971)</f>
        <v/>
      </c>
      <c r="AR967" s="10">
        <f>IF('AMD.03.01'!P971="",0,'AMD.03.01'!P971)</f>
        <v>0</v>
      </c>
      <c r="AS967" s="23">
        <f>SUM($AR$3:AR967)</f>
        <v>4</v>
      </c>
    </row>
    <row r="968" spans="42:45">
      <c r="AP968" s="2">
        <f>'AMD.03.01'!D972</f>
        <v>0</v>
      </c>
      <c r="AQ968" s="10" t="str">
        <f>IF('AMD.03.01'!O972="","",'AMD.03.01'!O972)</f>
        <v/>
      </c>
      <c r="AR968" s="10">
        <f>IF('AMD.03.01'!P972="",0,'AMD.03.01'!P972)</f>
        <v>0</v>
      </c>
      <c r="AS968" s="23">
        <f>SUM($AR$3:AR968)</f>
        <v>4</v>
      </c>
    </row>
    <row r="969" spans="42:45">
      <c r="AP969" s="2">
        <f>'AMD.03.01'!D973</f>
        <v>0</v>
      </c>
      <c r="AQ969" s="10" t="str">
        <f>IF('AMD.03.01'!O973="","",'AMD.03.01'!O973)</f>
        <v/>
      </c>
      <c r="AR969" s="10">
        <f>IF('AMD.03.01'!P973="",0,'AMD.03.01'!P973)</f>
        <v>0</v>
      </c>
      <c r="AS969" s="23">
        <f>SUM($AR$3:AR969)</f>
        <v>4</v>
      </c>
    </row>
    <row r="970" spans="42:45">
      <c r="AP970" s="2">
        <f>'AMD.03.01'!D974</f>
        <v>0</v>
      </c>
      <c r="AQ970" s="10" t="str">
        <f>IF('AMD.03.01'!O974="","",'AMD.03.01'!O974)</f>
        <v/>
      </c>
      <c r="AR970" s="10">
        <f>IF('AMD.03.01'!P974="",0,'AMD.03.01'!P974)</f>
        <v>0</v>
      </c>
      <c r="AS970" s="23">
        <f>SUM($AR$3:AR970)</f>
        <v>4</v>
      </c>
    </row>
    <row r="971" spans="42:45">
      <c r="AP971" s="2">
        <f>'AMD.03.01'!D975</f>
        <v>0</v>
      </c>
      <c r="AQ971" s="10" t="str">
        <f>IF('AMD.03.01'!O975="","",'AMD.03.01'!O975)</f>
        <v/>
      </c>
      <c r="AR971" s="10">
        <f>IF('AMD.03.01'!P975="",0,'AMD.03.01'!P975)</f>
        <v>0</v>
      </c>
      <c r="AS971" s="23">
        <f>SUM($AR$3:AR971)</f>
        <v>4</v>
      </c>
    </row>
    <row r="972" spans="42:45">
      <c r="AP972" s="2">
        <f>'AMD.03.01'!D976</f>
        <v>0</v>
      </c>
      <c r="AQ972" s="10" t="str">
        <f>IF('AMD.03.01'!O976="","",'AMD.03.01'!O976)</f>
        <v/>
      </c>
      <c r="AR972" s="10">
        <f>IF('AMD.03.01'!P976="",0,'AMD.03.01'!P976)</f>
        <v>0</v>
      </c>
      <c r="AS972" s="23">
        <f>SUM($AR$3:AR972)</f>
        <v>4</v>
      </c>
    </row>
    <row r="973" spans="42:45">
      <c r="AP973" s="2">
        <f>'AMD.03.01'!D977</f>
        <v>0</v>
      </c>
      <c r="AQ973" s="10" t="str">
        <f>IF('AMD.03.01'!O977="","",'AMD.03.01'!O977)</f>
        <v/>
      </c>
      <c r="AR973" s="10">
        <f>IF('AMD.03.01'!P977="",0,'AMD.03.01'!P977)</f>
        <v>0</v>
      </c>
      <c r="AS973" s="23">
        <f>SUM($AR$3:AR973)</f>
        <v>4</v>
      </c>
    </row>
    <row r="974" spans="42:45">
      <c r="AP974" s="2">
        <f>'AMD.03.01'!D978</f>
        <v>0</v>
      </c>
      <c r="AQ974" s="10" t="str">
        <f>IF('AMD.03.01'!O978="","",'AMD.03.01'!O978)</f>
        <v/>
      </c>
      <c r="AR974" s="10">
        <f>IF('AMD.03.01'!P978="",0,'AMD.03.01'!P978)</f>
        <v>0</v>
      </c>
      <c r="AS974" s="23">
        <f>SUM($AR$3:AR974)</f>
        <v>4</v>
      </c>
    </row>
    <row r="975" spans="42:45">
      <c r="AP975" s="2">
        <f>'AMD.03.01'!D979</f>
        <v>0</v>
      </c>
      <c r="AQ975" s="10" t="str">
        <f>IF('AMD.03.01'!O979="","",'AMD.03.01'!O979)</f>
        <v/>
      </c>
      <c r="AR975" s="10">
        <f>IF('AMD.03.01'!P979="",0,'AMD.03.01'!P979)</f>
        <v>0</v>
      </c>
      <c r="AS975" s="23">
        <f>SUM($AR$3:AR975)</f>
        <v>4</v>
      </c>
    </row>
    <row r="976" spans="42:45">
      <c r="AP976" s="2">
        <f>'AMD.03.01'!D980</f>
        <v>0</v>
      </c>
      <c r="AQ976" s="10" t="str">
        <f>IF('AMD.03.01'!O980="","",'AMD.03.01'!O980)</f>
        <v/>
      </c>
      <c r="AR976" s="10">
        <f>IF('AMD.03.01'!P980="",0,'AMD.03.01'!P980)</f>
        <v>0</v>
      </c>
      <c r="AS976" s="23">
        <f>SUM($AR$3:AR976)</f>
        <v>4</v>
      </c>
    </row>
    <row r="977" spans="42:45">
      <c r="AP977" s="2">
        <f>'AMD.03.01'!D981</f>
        <v>0</v>
      </c>
      <c r="AQ977" s="10" t="str">
        <f>IF('AMD.03.01'!O981="","",'AMD.03.01'!O981)</f>
        <v/>
      </c>
      <c r="AR977" s="10">
        <f>IF('AMD.03.01'!P981="",0,'AMD.03.01'!P981)</f>
        <v>0</v>
      </c>
      <c r="AS977" s="23">
        <f>SUM($AR$3:AR977)</f>
        <v>4</v>
      </c>
    </row>
    <row r="978" spans="42:45">
      <c r="AP978" s="2">
        <f>'AMD.03.01'!D982</f>
        <v>0</v>
      </c>
      <c r="AQ978" s="10" t="str">
        <f>IF('AMD.03.01'!O982="","",'AMD.03.01'!O982)</f>
        <v/>
      </c>
      <c r="AR978" s="10">
        <f>IF('AMD.03.01'!P982="",0,'AMD.03.01'!P982)</f>
        <v>0</v>
      </c>
      <c r="AS978" s="23">
        <f>SUM($AR$3:AR978)</f>
        <v>4</v>
      </c>
    </row>
    <row r="979" spans="42:45">
      <c r="AP979" s="2">
        <f>'AMD.03.01'!D983</f>
        <v>0</v>
      </c>
      <c r="AQ979" s="10" t="str">
        <f>IF('AMD.03.01'!O983="","",'AMD.03.01'!O983)</f>
        <v/>
      </c>
      <c r="AR979" s="10">
        <f>IF('AMD.03.01'!P983="",0,'AMD.03.01'!P983)</f>
        <v>0</v>
      </c>
      <c r="AS979" s="23">
        <f>SUM($AR$3:AR979)</f>
        <v>4</v>
      </c>
    </row>
    <row r="980" spans="42:45">
      <c r="AP980" s="2">
        <f>'AMD.03.01'!D984</f>
        <v>0</v>
      </c>
      <c r="AQ980" s="10" t="str">
        <f>IF('AMD.03.01'!O984="","",'AMD.03.01'!O984)</f>
        <v/>
      </c>
      <c r="AR980" s="10">
        <f>IF('AMD.03.01'!P984="",0,'AMD.03.01'!P984)</f>
        <v>0</v>
      </c>
      <c r="AS980" s="23">
        <f>SUM($AR$3:AR980)</f>
        <v>4</v>
      </c>
    </row>
    <row r="981" spans="42:45">
      <c r="AP981" s="2">
        <f>'AMD.03.01'!D985</f>
        <v>0</v>
      </c>
      <c r="AQ981" s="10" t="str">
        <f>IF('AMD.03.01'!O985="","",'AMD.03.01'!O985)</f>
        <v/>
      </c>
      <c r="AR981" s="10">
        <f>IF('AMD.03.01'!P985="",0,'AMD.03.01'!P985)</f>
        <v>0</v>
      </c>
      <c r="AS981" s="23">
        <f>SUM($AR$3:AR981)</f>
        <v>4</v>
      </c>
    </row>
    <row r="982" spans="42:45">
      <c r="AP982" s="2">
        <f>'AMD.03.01'!D986</f>
        <v>0</v>
      </c>
      <c r="AQ982" s="10" t="str">
        <f>IF('AMD.03.01'!O986="","",'AMD.03.01'!O986)</f>
        <v/>
      </c>
      <c r="AR982" s="10">
        <f>IF('AMD.03.01'!P986="",0,'AMD.03.01'!P986)</f>
        <v>0</v>
      </c>
      <c r="AS982" s="23">
        <f>SUM($AR$3:AR982)</f>
        <v>4</v>
      </c>
    </row>
    <row r="983" spans="42:45">
      <c r="AP983" s="2">
        <f>'AMD.03.01'!D987</f>
        <v>0</v>
      </c>
      <c r="AQ983" s="10" t="str">
        <f>IF('AMD.03.01'!O987="","",'AMD.03.01'!O987)</f>
        <v/>
      </c>
      <c r="AR983" s="10">
        <f>IF('AMD.03.01'!P987="",0,'AMD.03.01'!P987)</f>
        <v>0</v>
      </c>
      <c r="AS983" s="23">
        <f>SUM($AR$3:AR983)</f>
        <v>4</v>
      </c>
    </row>
    <row r="984" spans="42:45">
      <c r="AP984" s="2">
        <f>'AMD.03.01'!D988</f>
        <v>0</v>
      </c>
      <c r="AQ984" s="10" t="str">
        <f>IF('AMD.03.01'!O988="","",'AMD.03.01'!O988)</f>
        <v/>
      </c>
      <c r="AR984" s="10">
        <f>IF('AMD.03.01'!P988="",0,'AMD.03.01'!P988)</f>
        <v>0</v>
      </c>
      <c r="AS984" s="23">
        <f>SUM($AR$3:AR984)</f>
        <v>4</v>
      </c>
    </row>
    <row r="985" spans="42:45">
      <c r="AP985" s="2">
        <f>'AMD.03.01'!D989</f>
        <v>0</v>
      </c>
      <c r="AQ985" s="10" t="str">
        <f>IF('AMD.03.01'!O989="","",'AMD.03.01'!O989)</f>
        <v/>
      </c>
      <c r="AR985" s="10">
        <f>IF('AMD.03.01'!P989="",0,'AMD.03.01'!P989)</f>
        <v>0</v>
      </c>
      <c r="AS985" s="23">
        <f>SUM($AR$3:AR985)</f>
        <v>4</v>
      </c>
    </row>
    <row r="986" spans="42:45">
      <c r="AP986" s="2">
        <f>'AMD.03.01'!D990</f>
        <v>0</v>
      </c>
      <c r="AQ986" s="10" t="str">
        <f>IF('AMD.03.01'!O990="","",'AMD.03.01'!O990)</f>
        <v/>
      </c>
      <c r="AR986" s="10">
        <f>IF('AMD.03.01'!P990="",0,'AMD.03.01'!P990)</f>
        <v>0</v>
      </c>
      <c r="AS986" s="23">
        <f>SUM($AR$3:AR986)</f>
        <v>4</v>
      </c>
    </row>
    <row r="987" spans="42:45">
      <c r="AP987" s="2">
        <f>'AMD.03.01'!D991</f>
        <v>0</v>
      </c>
      <c r="AQ987" s="10" t="str">
        <f>IF('AMD.03.01'!O991="","",'AMD.03.01'!O991)</f>
        <v/>
      </c>
      <c r="AR987" s="10">
        <f>IF('AMD.03.01'!P991="",0,'AMD.03.01'!P991)</f>
        <v>0</v>
      </c>
      <c r="AS987" s="23">
        <f>SUM($AR$3:AR987)</f>
        <v>4</v>
      </c>
    </row>
    <row r="988" spans="42:45">
      <c r="AP988" s="2">
        <f>'AMD.03.01'!D992</f>
        <v>0</v>
      </c>
      <c r="AQ988" s="10" t="str">
        <f>IF('AMD.03.01'!O992="","",'AMD.03.01'!O992)</f>
        <v/>
      </c>
      <c r="AR988" s="10">
        <f>IF('AMD.03.01'!P992="",0,'AMD.03.01'!P992)</f>
        <v>0</v>
      </c>
      <c r="AS988" s="23">
        <f>SUM($AR$3:AR988)</f>
        <v>4</v>
      </c>
    </row>
    <row r="989" spans="42:45">
      <c r="AP989" s="2">
        <f>'AMD.03.01'!D993</f>
        <v>0</v>
      </c>
      <c r="AQ989" s="10" t="str">
        <f>IF('AMD.03.01'!O993="","",'AMD.03.01'!O993)</f>
        <v/>
      </c>
      <c r="AR989" s="10">
        <f>IF('AMD.03.01'!P993="",0,'AMD.03.01'!P993)</f>
        <v>0</v>
      </c>
      <c r="AS989" s="23">
        <f>SUM($AR$3:AR989)</f>
        <v>4</v>
      </c>
    </row>
    <row r="990" spans="42:45">
      <c r="AP990" s="2">
        <f>'AMD.03.01'!D994</f>
        <v>0</v>
      </c>
      <c r="AQ990" s="10" t="str">
        <f>IF('AMD.03.01'!O994="","",'AMD.03.01'!O994)</f>
        <v/>
      </c>
      <c r="AR990" s="10">
        <f>IF('AMD.03.01'!P994="",0,'AMD.03.01'!P994)</f>
        <v>0</v>
      </c>
      <c r="AS990" s="23">
        <f>SUM($AR$3:AR990)</f>
        <v>4</v>
      </c>
    </row>
    <row r="991" spans="42:45">
      <c r="AP991" s="2">
        <f>'AMD.03.01'!D995</f>
        <v>0</v>
      </c>
      <c r="AQ991" s="10" t="str">
        <f>IF('AMD.03.01'!O995="","",'AMD.03.01'!O995)</f>
        <v/>
      </c>
      <c r="AR991" s="10">
        <f>IF('AMD.03.01'!P995="",0,'AMD.03.01'!P995)</f>
        <v>0</v>
      </c>
      <c r="AS991" s="23">
        <f>SUM($AR$3:AR991)</f>
        <v>4</v>
      </c>
    </row>
    <row r="992" spans="42:45">
      <c r="AP992" s="2">
        <f>'AMD.03.01'!D996</f>
        <v>0</v>
      </c>
      <c r="AQ992" s="10" t="str">
        <f>IF('AMD.03.01'!O996="","",'AMD.03.01'!O996)</f>
        <v/>
      </c>
      <c r="AR992" s="10">
        <f>IF('AMD.03.01'!P996="",0,'AMD.03.01'!P996)</f>
        <v>0</v>
      </c>
      <c r="AS992" s="23">
        <f>SUM($AR$3:AR992)</f>
        <v>4</v>
      </c>
    </row>
    <row r="993" spans="42:45">
      <c r="AP993" s="2">
        <f>'AMD.03.01'!D997</f>
        <v>0</v>
      </c>
      <c r="AQ993" s="10" t="str">
        <f>IF('AMD.03.01'!O997="","",'AMD.03.01'!O997)</f>
        <v/>
      </c>
      <c r="AR993" s="10">
        <f>IF('AMD.03.01'!P997="",0,'AMD.03.01'!P997)</f>
        <v>0</v>
      </c>
      <c r="AS993" s="23">
        <f>SUM($AR$3:AR993)</f>
        <v>4</v>
      </c>
    </row>
    <row r="994" spans="42:45">
      <c r="AP994" s="2">
        <f>'AMD.03.01'!D998</f>
        <v>0</v>
      </c>
      <c r="AQ994" s="10" t="str">
        <f>IF('AMD.03.01'!O998="","",'AMD.03.01'!O998)</f>
        <v/>
      </c>
      <c r="AR994" s="10">
        <f>IF('AMD.03.01'!P998="",0,'AMD.03.01'!P998)</f>
        <v>0</v>
      </c>
      <c r="AS994" s="23">
        <f>SUM($AR$3:AR994)</f>
        <v>4</v>
      </c>
    </row>
    <row r="995" spans="42:45">
      <c r="AP995" s="2">
        <f>'AMD.03.01'!D999</f>
        <v>0</v>
      </c>
      <c r="AQ995" s="10" t="str">
        <f>IF('AMD.03.01'!O999="","",'AMD.03.01'!O999)</f>
        <v/>
      </c>
      <c r="AR995" s="10">
        <f>IF('AMD.03.01'!P999="",0,'AMD.03.01'!P999)</f>
        <v>0</v>
      </c>
      <c r="AS995" s="23">
        <f>SUM($AR$3:AR995)</f>
        <v>4</v>
      </c>
    </row>
    <row r="996" spans="42:45">
      <c r="AP996" s="2">
        <f>'AMD.03.01'!D1000</f>
        <v>0</v>
      </c>
      <c r="AQ996" s="10" t="str">
        <f>IF('AMD.03.01'!O1000="","",'AMD.03.01'!O1000)</f>
        <v/>
      </c>
      <c r="AR996" s="10">
        <f>IF('AMD.03.01'!P1000="",0,'AMD.03.01'!P1000)</f>
        <v>0</v>
      </c>
      <c r="AS996" s="23">
        <f>SUM($AR$3:AR996)</f>
        <v>4</v>
      </c>
    </row>
    <row r="997" spans="42:45">
      <c r="AP997" s="2">
        <f>'AMD.03.01'!D1001</f>
        <v>0</v>
      </c>
      <c r="AQ997" s="10" t="str">
        <f>IF('AMD.03.01'!O1001="","",'AMD.03.01'!O1001)</f>
        <v/>
      </c>
      <c r="AR997" s="10">
        <f>IF('AMD.03.01'!P1001="",0,'AMD.03.01'!P1001)</f>
        <v>0</v>
      </c>
      <c r="AS997" s="23">
        <f>SUM($AR$3:AR997)</f>
        <v>4</v>
      </c>
    </row>
    <row r="998" spans="42:45">
      <c r="AP998" s="2">
        <f>'AMD.03.01'!D1002</f>
        <v>0</v>
      </c>
      <c r="AQ998" s="10" t="str">
        <f>IF('AMD.03.01'!O1002="","",'AMD.03.01'!O1002)</f>
        <v/>
      </c>
      <c r="AR998" s="10">
        <f>IF('AMD.03.01'!P1002="",0,'AMD.03.01'!P1002)</f>
        <v>0</v>
      </c>
      <c r="AS998" s="23">
        <f>SUM($AR$3:AR998)</f>
        <v>4</v>
      </c>
    </row>
    <row r="999" spans="42:45">
      <c r="AP999" s="2">
        <f>'AMD.03.01'!D1003</f>
        <v>0</v>
      </c>
      <c r="AQ999" s="10" t="str">
        <f>IF('AMD.03.01'!O1003="","",'AMD.03.01'!O1003)</f>
        <v/>
      </c>
      <c r="AR999" s="10">
        <f>IF('AMD.03.01'!P1003="",0,'AMD.03.01'!P1003)</f>
        <v>0</v>
      </c>
      <c r="AS999" s="23">
        <f>SUM($AR$3:AR999)</f>
        <v>4</v>
      </c>
    </row>
    <row r="1000" spans="42:45">
      <c r="AP1000" s="2">
        <f>'AMD.03.01'!D1004</f>
        <v>0</v>
      </c>
      <c r="AQ1000" s="10" t="str">
        <f>IF('AMD.03.01'!O1004="","",'AMD.03.01'!O1004)</f>
        <v/>
      </c>
      <c r="AR1000" s="10">
        <f>IF('AMD.03.01'!P1004="",0,'AMD.03.01'!P1004)</f>
        <v>0</v>
      </c>
      <c r="AS1000" s="23">
        <f>SUM($AR$3:AR1000)</f>
        <v>4</v>
      </c>
    </row>
    <row r="1001" spans="42:45">
      <c r="AP1001" s="2">
        <f>'AMD.03.01'!D1005</f>
        <v>0</v>
      </c>
      <c r="AQ1001" s="10" t="str">
        <f>IF('AMD.03.01'!O1005="","",'AMD.03.01'!O1005)</f>
        <v/>
      </c>
      <c r="AR1001" s="10">
        <f>IF('AMD.03.01'!P1005="",0,'AMD.03.01'!P1005)</f>
        <v>0</v>
      </c>
      <c r="AS1001" s="23">
        <f>SUM($AR$3:AR1001)</f>
        <v>4</v>
      </c>
    </row>
    <row r="1002" spans="42:45">
      <c r="AP1002" s="2">
        <f>'AMD.03.01'!D1006</f>
        <v>0</v>
      </c>
      <c r="AQ1002" s="10" t="str">
        <f>IF('AMD.03.01'!O1006="","",'AMD.03.01'!O1006)</f>
        <v/>
      </c>
      <c r="AR1002" s="10">
        <f>IF('AMD.03.01'!P1006="",0,'AMD.03.01'!P1006)</f>
        <v>0</v>
      </c>
      <c r="AS1002" s="23">
        <f>SUM($AR$3:AR1002)</f>
        <v>4</v>
      </c>
    </row>
    <row r="1003" spans="42:45">
      <c r="AP1003" s="2">
        <f>'AMD.03.01'!D1007</f>
        <v>0</v>
      </c>
      <c r="AQ1003" s="10" t="str">
        <f>IF('AMD.03.01'!O1007="","",'AMD.03.01'!O1007)</f>
        <v/>
      </c>
      <c r="AR1003" s="10">
        <f>IF('AMD.03.01'!P1007="",0,'AMD.03.01'!P1007)</f>
        <v>0</v>
      </c>
      <c r="AS1003" s="23">
        <f>SUM($AR$3:AR1003)</f>
        <v>4</v>
      </c>
    </row>
    <row r="1004" spans="42:45">
      <c r="AP1004" s="2">
        <f>'AMD.03.01'!D1008</f>
        <v>0</v>
      </c>
      <c r="AQ1004" s="10" t="str">
        <f>IF('AMD.03.01'!O1008="","",'AMD.03.01'!O1008)</f>
        <v/>
      </c>
      <c r="AR1004" s="10">
        <f>IF('AMD.03.01'!P1008="",0,'AMD.03.01'!P1008)</f>
        <v>0</v>
      </c>
      <c r="AS1004" s="23">
        <f>SUM($AR$3:AR1004)</f>
        <v>4</v>
      </c>
    </row>
    <row r="1005" spans="42:45">
      <c r="AP1005" s="2">
        <f>'AMD.03.01'!D1009</f>
        <v>0</v>
      </c>
      <c r="AQ1005" s="10" t="str">
        <f>IF('AMD.03.01'!O1009="","",'AMD.03.01'!O1009)</f>
        <v/>
      </c>
      <c r="AR1005" s="10">
        <f>IF('AMD.03.01'!P1009="",0,'AMD.03.01'!P1009)</f>
        <v>0</v>
      </c>
      <c r="AS1005" s="23">
        <f>SUM($AR$3:AR1005)</f>
        <v>4</v>
      </c>
    </row>
    <row r="1006" spans="42:45">
      <c r="AP1006" s="2">
        <f>'AMD.03.01'!D1010</f>
        <v>0</v>
      </c>
      <c r="AQ1006" s="10" t="str">
        <f>IF('AMD.03.01'!O1010="","",'AMD.03.01'!O1010)</f>
        <v/>
      </c>
      <c r="AR1006" s="10">
        <f>IF('AMD.03.01'!P1010="",0,'AMD.03.01'!P1010)</f>
        <v>0</v>
      </c>
      <c r="AS1006" s="23">
        <f>SUM($AR$3:AR1006)</f>
        <v>4</v>
      </c>
    </row>
    <row r="1007" spans="42:45">
      <c r="AP1007" s="2">
        <f>'AMD.03.01'!D1011</f>
        <v>0</v>
      </c>
      <c r="AQ1007" s="10" t="str">
        <f>IF('AMD.03.01'!O1011="","",'AMD.03.01'!O1011)</f>
        <v/>
      </c>
      <c r="AR1007" s="10">
        <f>IF('AMD.03.01'!P1011="",0,'AMD.03.01'!P1011)</f>
        <v>0</v>
      </c>
      <c r="AS1007" s="23">
        <f>SUM($AR$3:AR1007)</f>
        <v>4</v>
      </c>
    </row>
    <row r="1008" spans="42:45">
      <c r="AP1008" s="2">
        <f>'AMD.03.01'!D1012</f>
        <v>0</v>
      </c>
      <c r="AQ1008" s="10" t="str">
        <f>IF('AMD.03.01'!O1012="","",'AMD.03.01'!O1012)</f>
        <v/>
      </c>
      <c r="AR1008" s="10">
        <f>IF('AMD.03.01'!P1012="",0,'AMD.03.01'!P1012)</f>
        <v>0</v>
      </c>
      <c r="AS1008" s="23">
        <f>SUM($AR$3:AR1008)</f>
        <v>4</v>
      </c>
    </row>
    <row r="1009" spans="42:45">
      <c r="AP1009" s="2">
        <f>'AMD.03.01'!D1013</f>
        <v>0</v>
      </c>
      <c r="AQ1009" s="10" t="str">
        <f>IF('AMD.03.01'!O1013="","",'AMD.03.01'!O1013)</f>
        <v/>
      </c>
      <c r="AR1009" s="10">
        <f>IF('AMD.03.01'!P1013="",0,'AMD.03.01'!P1013)</f>
        <v>0</v>
      </c>
      <c r="AS1009" s="23">
        <f>SUM($AR$3:AR1009)</f>
        <v>4</v>
      </c>
    </row>
    <row r="1010" spans="42:45">
      <c r="AP1010" s="2">
        <f>'AMD.03.01'!D1014</f>
        <v>0</v>
      </c>
      <c r="AQ1010" s="10" t="str">
        <f>IF('AMD.03.01'!O1014="","",'AMD.03.01'!O1014)</f>
        <v/>
      </c>
      <c r="AR1010" s="10">
        <f>IF('AMD.03.01'!P1014="",0,'AMD.03.01'!P1014)</f>
        <v>0</v>
      </c>
      <c r="AS1010" s="23">
        <f>SUM($AR$3:AR1010)</f>
        <v>4</v>
      </c>
    </row>
    <row r="1011" spans="42:45">
      <c r="AP1011" s="2">
        <f>'AMD.03.01'!D1015</f>
        <v>0</v>
      </c>
      <c r="AQ1011" s="10" t="str">
        <f>IF('AMD.03.01'!O1015="","",'AMD.03.01'!O1015)</f>
        <v/>
      </c>
      <c r="AR1011" s="10">
        <f>IF('AMD.03.01'!P1015="",0,'AMD.03.01'!P1015)</f>
        <v>0</v>
      </c>
      <c r="AS1011" s="23">
        <f>SUM($AR$3:AR1011)</f>
        <v>4</v>
      </c>
    </row>
    <row r="1012" spans="42:45">
      <c r="AP1012" s="2">
        <f>'AMD.03.01'!D1016</f>
        <v>0</v>
      </c>
      <c r="AQ1012" s="10" t="str">
        <f>IF('AMD.03.01'!O1016="","",'AMD.03.01'!O1016)</f>
        <v/>
      </c>
      <c r="AR1012" s="10">
        <f>IF('AMD.03.01'!P1016="",0,'AMD.03.01'!P1016)</f>
        <v>0</v>
      </c>
      <c r="AS1012" s="23">
        <f>SUM($AR$3:AR1012)</f>
        <v>4</v>
      </c>
    </row>
    <row r="1013" spans="42:45">
      <c r="AP1013" s="2">
        <f>'AMD.03.01'!D1017</f>
        <v>0</v>
      </c>
      <c r="AQ1013" s="10" t="str">
        <f>IF('AMD.03.01'!O1017="","",'AMD.03.01'!O1017)</f>
        <v/>
      </c>
      <c r="AR1013" s="10">
        <f>IF('AMD.03.01'!P1017="",0,'AMD.03.01'!P1017)</f>
        <v>0</v>
      </c>
      <c r="AS1013" s="23">
        <f>SUM($AR$3:AR1013)</f>
        <v>4</v>
      </c>
    </row>
    <row r="1014" spans="42:45">
      <c r="AP1014" s="2">
        <f>'AMD.03.01'!D1018</f>
        <v>0</v>
      </c>
      <c r="AQ1014" s="10" t="str">
        <f>IF('AMD.03.01'!O1018="","",'AMD.03.01'!O1018)</f>
        <v/>
      </c>
      <c r="AR1014" s="10">
        <f>IF('AMD.03.01'!P1018="",0,'AMD.03.01'!P1018)</f>
        <v>0</v>
      </c>
      <c r="AS1014" s="23">
        <f>SUM($AR$3:AR1014)</f>
        <v>4</v>
      </c>
    </row>
    <row r="1015" spans="42:45">
      <c r="AP1015" s="2">
        <f>'AMD.03.01'!D1019</f>
        <v>0</v>
      </c>
      <c r="AQ1015" s="10" t="str">
        <f>IF('AMD.03.01'!O1019="","",'AMD.03.01'!O1019)</f>
        <v/>
      </c>
      <c r="AR1015" s="10">
        <f>IF('AMD.03.01'!P1019="",0,'AMD.03.01'!P1019)</f>
        <v>0</v>
      </c>
      <c r="AS1015" s="23">
        <f>SUM($AR$3:AR1015)</f>
        <v>4</v>
      </c>
    </row>
    <row r="1016" spans="42:45">
      <c r="AP1016" s="2">
        <f>'AMD.03.01'!D1020</f>
        <v>0</v>
      </c>
      <c r="AQ1016" s="10" t="str">
        <f>IF('AMD.03.01'!O1020="","",'AMD.03.01'!O1020)</f>
        <v/>
      </c>
      <c r="AR1016" s="10">
        <f>IF('AMD.03.01'!P1020="",0,'AMD.03.01'!P1020)</f>
        <v>0</v>
      </c>
      <c r="AS1016" s="23">
        <f>SUM($AR$3:AR1016)</f>
        <v>4</v>
      </c>
    </row>
    <row r="1017" spans="42:45">
      <c r="AP1017" s="2">
        <f>'AMD.03.01'!D1021</f>
        <v>0</v>
      </c>
      <c r="AQ1017" s="10" t="str">
        <f>IF('AMD.03.01'!O1021="","",'AMD.03.01'!O1021)</f>
        <v/>
      </c>
      <c r="AR1017" s="10">
        <f>IF('AMD.03.01'!P1021="",0,'AMD.03.01'!P1021)</f>
        <v>0</v>
      </c>
      <c r="AS1017" s="23">
        <f>SUM($AR$3:AR1017)</f>
        <v>4</v>
      </c>
    </row>
    <row r="1018" spans="42:45">
      <c r="AP1018" s="2">
        <f>'AMD.03.01'!D1022</f>
        <v>0</v>
      </c>
      <c r="AQ1018" s="10" t="str">
        <f>IF('AMD.03.01'!O1022="","",'AMD.03.01'!O1022)</f>
        <v/>
      </c>
      <c r="AR1018" s="10">
        <f>IF('AMD.03.01'!P1022="",0,'AMD.03.01'!P1022)</f>
        <v>0</v>
      </c>
      <c r="AS1018" s="23">
        <f>SUM($AR$3:AR1018)</f>
        <v>4</v>
      </c>
    </row>
    <row r="1019" spans="42:45">
      <c r="AP1019" s="2">
        <f>'AMD.03.01'!D1023</f>
        <v>0</v>
      </c>
      <c r="AQ1019" s="10" t="str">
        <f>IF('AMD.03.01'!O1023="","",'AMD.03.01'!O1023)</f>
        <v/>
      </c>
      <c r="AR1019" s="10">
        <f>IF('AMD.03.01'!P1023="",0,'AMD.03.01'!P1023)</f>
        <v>0</v>
      </c>
      <c r="AS1019" s="23">
        <f>SUM($AR$3:AR1019)</f>
        <v>4</v>
      </c>
    </row>
    <row r="1020" spans="42:45">
      <c r="AP1020" s="2">
        <f>'AMD.03.01'!D1024</f>
        <v>0</v>
      </c>
      <c r="AQ1020" s="10" t="str">
        <f>IF('AMD.03.01'!O1024="","",'AMD.03.01'!O1024)</f>
        <v/>
      </c>
      <c r="AR1020" s="10">
        <f>IF('AMD.03.01'!P1024="",0,'AMD.03.01'!P1024)</f>
        <v>0</v>
      </c>
      <c r="AS1020" s="23">
        <f>SUM($AR$3:AR1020)</f>
        <v>4</v>
      </c>
    </row>
    <row r="1021" spans="42:45">
      <c r="AP1021" s="2">
        <f>'AMD.03.01'!D1025</f>
        <v>0</v>
      </c>
      <c r="AQ1021" s="10" t="str">
        <f>IF('AMD.03.01'!O1025="","",'AMD.03.01'!O1025)</f>
        <v/>
      </c>
      <c r="AR1021" s="10">
        <f>IF('AMD.03.01'!P1025="",0,'AMD.03.01'!P1025)</f>
        <v>0</v>
      </c>
      <c r="AS1021" s="23">
        <f>SUM($AR$3:AR1021)</f>
        <v>4</v>
      </c>
    </row>
    <row r="1022" spans="42:45">
      <c r="AP1022" s="2">
        <f>'AMD.03.01'!D1026</f>
        <v>0</v>
      </c>
      <c r="AQ1022" s="10" t="str">
        <f>IF('AMD.03.01'!O1026="","",'AMD.03.01'!O1026)</f>
        <v/>
      </c>
      <c r="AR1022" s="10">
        <f>IF('AMD.03.01'!P1026="",0,'AMD.03.01'!P1026)</f>
        <v>0</v>
      </c>
      <c r="AS1022" s="23">
        <f>SUM($AR$3:AR1022)</f>
        <v>4</v>
      </c>
    </row>
    <row r="1023" spans="42:45">
      <c r="AP1023" s="2">
        <f>'AMD.03.01'!D1027</f>
        <v>0</v>
      </c>
      <c r="AQ1023" s="10" t="str">
        <f>IF('AMD.03.01'!O1027="","",'AMD.03.01'!O1027)</f>
        <v/>
      </c>
      <c r="AR1023" s="10">
        <f>IF('AMD.03.01'!P1027="",0,'AMD.03.01'!P1027)</f>
        <v>0</v>
      </c>
      <c r="AS1023" s="23">
        <f>SUM($AR$3:AR1023)</f>
        <v>4</v>
      </c>
    </row>
    <row r="1024" spans="42:45">
      <c r="AP1024" s="2">
        <f>'AMD.03.01'!D1028</f>
        <v>0</v>
      </c>
      <c r="AQ1024" s="10" t="str">
        <f>IF('AMD.03.01'!O1028="","",'AMD.03.01'!O1028)</f>
        <v/>
      </c>
      <c r="AR1024" s="10">
        <f>IF('AMD.03.01'!P1028="",0,'AMD.03.01'!P1028)</f>
        <v>0</v>
      </c>
      <c r="AS1024" s="23">
        <f>SUM($AR$3:AR1024)</f>
        <v>4</v>
      </c>
    </row>
    <row r="1025" spans="42:45">
      <c r="AP1025" s="2">
        <f>'AMD.03.01'!D1029</f>
        <v>0</v>
      </c>
      <c r="AQ1025" s="10" t="str">
        <f>IF('AMD.03.01'!O1029="","",'AMD.03.01'!O1029)</f>
        <v/>
      </c>
      <c r="AR1025" s="10">
        <f>IF('AMD.03.01'!P1029="",0,'AMD.03.01'!P1029)</f>
        <v>0</v>
      </c>
      <c r="AS1025" s="23">
        <f>SUM($AR$3:AR1025)</f>
        <v>4</v>
      </c>
    </row>
    <row r="1026" spans="42:45">
      <c r="AP1026" s="2">
        <f>'AMD.03.01'!D1030</f>
        <v>0</v>
      </c>
      <c r="AQ1026" s="10" t="str">
        <f>IF('AMD.03.01'!O1030="","",'AMD.03.01'!O1030)</f>
        <v/>
      </c>
      <c r="AR1026" s="10">
        <f>IF('AMD.03.01'!P1030="",0,'AMD.03.01'!P1030)</f>
        <v>0</v>
      </c>
      <c r="AS1026" s="23">
        <f>SUM($AR$3:AR1026)</f>
        <v>4</v>
      </c>
    </row>
    <row r="1027" spans="42:45">
      <c r="AP1027" s="2">
        <f>'AMD.03.01'!D1031</f>
        <v>0</v>
      </c>
      <c r="AQ1027" s="10" t="str">
        <f>IF('AMD.03.01'!O1031="","",'AMD.03.01'!O1031)</f>
        <v/>
      </c>
      <c r="AR1027" s="10">
        <f>IF('AMD.03.01'!P1031="",0,'AMD.03.01'!P1031)</f>
        <v>0</v>
      </c>
      <c r="AS1027" s="23">
        <f>SUM($AR$3:AR1027)</f>
        <v>4</v>
      </c>
    </row>
    <row r="1028" spans="42:45">
      <c r="AP1028" s="2">
        <f>'AMD.03.01'!D1032</f>
        <v>0</v>
      </c>
      <c r="AQ1028" s="10" t="str">
        <f>IF('AMD.03.01'!O1032="","",'AMD.03.01'!O1032)</f>
        <v/>
      </c>
      <c r="AR1028" s="10">
        <f>IF('AMD.03.01'!P1032="",0,'AMD.03.01'!P1032)</f>
        <v>0</v>
      </c>
      <c r="AS1028" s="23">
        <f>SUM($AR$3:AR1028)</f>
        <v>4</v>
      </c>
    </row>
    <row r="1029" spans="42:45">
      <c r="AP1029" s="2">
        <f>'AMD.03.01'!D1033</f>
        <v>0</v>
      </c>
      <c r="AQ1029" s="10" t="str">
        <f>IF('AMD.03.01'!O1033="","",'AMD.03.01'!O1033)</f>
        <v/>
      </c>
      <c r="AR1029" s="10">
        <f>IF('AMD.03.01'!P1033="",0,'AMD.03.01'!P1033)</f>
        <v>0</v>
      </c>
      <c r="AS1029" s="23">
        <f>SUM($AR$3:AR1029)</f>
        <v>4</v>
      </c>
    </row>
    <row r="1030" spans="42:45">
      <c r="AP1030" s="2">
        <f>'AMD.03.01'!D1034</f>
        <v>0</v>
      </c>
      <c r="AQ1030" s="10" t="str">
        <f>IF('AMD.03.01'!O1034="","",'AMD.03.01'!O1034)</f>
        <v/>
      </c>
      <c r="AR1030" s="10">
        <f>IF('AMD.03.01'!P1034="",0,'AMD.03.01'!P1034)</f>
        <v>0</v>
      </c>
      <c r="AS1030" s="23">
        <f>SUM($AR$3:AR1030)</f>
        <v>4</v>
      </c>
    </row>
    <row r="1031" spans="42:45">
      <c r="AP1031" s="2">
        <f>'AMD.03.01'!D1035</f>
        <v>0</v>
      </c>
      <c r="AQ1031" s="10" t="str">
        <f>IF('AMD.03.01'!O1035="","",'AMD.03.01'!O1035)</f>
        <v/>
      </c>
      <c r="AR1031" s="10">
        <f>IF('AMD.03.01'!P1035="",0,'AMD.03.01'!P1035)</f>
        <v>0</v>
      </c>
      <c r="AS1031" s="23">
        <f>SUM($AR$3:AR1031)</f>
        <v>4</v>
      </c>
    </row>
    <row r="1032" spans="42:45">
      <c r="AP1032" s="2">
        <f>'AMD.03.01'!D1036</f>
        <v>0</v>
      </c>
      <c r="AQ1032" s="10" t="str">
        <f>IF('AMD.03.01'!O1036="","",'AMD.03.01'!O1036)</f>
        <v/>
      </c>
      <c r="AR1032" s="10">
        <f>IF('AMD.03.01'!P1036="",0,'AMD.03.01'!P1036)</f>
        <v>0</v>
      </c>
      <c r="AS1032" s="23">
        <f>SUM($AR$3:AR1032)</f>
        <v>4</v>
      </c>
    </row>
    <row r="1033" spans="42:45">
      <c r="AP1033" s="2">
        <f>'AMD.03.01'!D1037</f>
        <v>0</v>
      </c>
      <c r="AQ1033" s="10" t="str">
        <f>IF('AMD.03.01'!O1037="","",'AMD.03.01'!O1037)</f>
        <v/>
      </c>
      <c r="AR1033" s="10">
        <f>IF('AMD.03.01'!P1037="",0,'AMD.03.01'!P1037)</f>
        <v>0</v>
      </c>
      <c r="AS1033" s="23">
        <f>SUM($AR$3:AR1033)</f>
        <v>4</v>
      </c>
    </row>
    <row r="1034" spans="42:45">
      <c r="AP1034" s="2">
        <f>'AMD.03.01'!D1038</f>
        <v>0</v>
      </c>
      <c r="AQ1034" s="10" t="str">
        <f>IF('AMD.03.01'!O1038="","",'AMD.03.01'!O1038)</f>
        <v/>
      </c>
      <c r="AR1034" s="10">
        <f>IF('AMD.03.01'!P1038="",0,'AMD.03.01'!P1038)</f>
        <v>0</v>
      </c>
      <c r="AS1034" s="23">
        <f>SUM($AR$3:AR1034)</f>
        <v>4</v>
      </c>
    </row>
    <row r="1035" spans="42:45">
      <c r="AP1035" s="2">
        <f>'AMD.03.01'!D1039</f>
        <v>0</v>
      </c>
      <c r="AQ1035" s="10" t="str">
        <f>IF('AMD.03.01'!O1039="","",'AMD.03.01'!O1039)</f>
        <v/>
      </c>
      <c r="AR1035" s="10">
        <f>IF('AMD.03.01'!P1039="",0,'AMD.03.01'!P1039)</f>
        <v>0</v>
      </c>
      <c r="AS1035" s="23">
        <f>SUM($AR$3:AR1035)</f>
        <v>4</v>
      </c>
    </row>
    <row r="1036" spans="42:45">
      <c r="AP1036" s="2">
        <f>'AMD.03.01'!D1040</f>
        <v>0</v>
      </c>
      <c r="AQ1036" s="10" t="str">
        <f>IF('AMD.03.01'!O1040="","",'AMD.03.01'!O1040)</f>
        <v/>
      </c>
      <c r="AR1036" s="10">
        <f>IF('AMD.03.01'!P1040="",0,'AMD.03.01'!P1040)</f>
        <v>0</v>
      </c>
      <c r="AS1036" s="23">
        <f>SUM($AR$3:AR1036)</f>
        <v>4</v>
      </c>
    </row>
    <row r="1037" spans="42:45">
      <c r="AP1037" s="2">
        <f>'AMD.03.01'!D1041</f>
        <v>0</v>
      </c>
      <c r="AQ1037" s="10" t="str">
        <f>IF('AMD.03.01'!O1041="","",'AMD.03.01'!O1041)</f>
        <v/>
      </c>
      <c r="AR1037" s="10">
        <f>IF('AMD.03.01'!P1041="",0,'AMD.03.01'!P1041)</f>
        <v>0</v>
      </c>
      <c r="AS1037" s="23">
        <f>SUM($AR$3:AR1037)</f>
        <v>4</v>
      </c>
    </row>
    <row r="1038" spans="42:45">
      <c r="AP1038" s="2">
        <f>'AMD.03.01'!D1042</f>
        <v>0</v>
      </c>
      <c r="AQ1038" s="10" t="str">
        <f>IF('AMD.03.01'!O1042="","",'AMD.03.01'!O1042)</f>
        <v/>
      </c>
      <c r="AR1038" s="10">
        <f>IF('AMD.03.01'!P1042="",0,'AMD.03.01'!P1042)</f>
        <v>0</v>
      </c>
      <c r="AS1038" s="23">
        <f>SUM($AR$3:AR1038)</f>
        <v>4</v>
      </c>
    </row>
    <row r="1039" spans="42:45">
      <c r="AP1039" s="2">
        <f>'AMD.03.01'!D1043</f>
        <v>0</v>
      </c>
      <c r="AQ1039" s="10" t="str">
        <f>IF('AMD.03.01'!O1043="","",'AMD.03.01'!O1043)</f>
        <v/>
      </c>
      <c r="AR1039" s="10">
        <f>IF('AMD.03.01'!P1043="",0,'AMD.03.01'!P1043)</f>
        <v>0</v>
      </c>
      <c r="AS1039" s="23">
        <f>SUM($AR$3:AR1039)</f>
        <v>4</v>
      </c>
    </row>
    <row r="1040" spans="42:45">
      <c r="AP1040" s="2">
        <f>'AMD.03.01'!D1044</f>
        <v>0</v>
      </c>
      <c r="AQ1040" s="10" t="str">
        <f>IF('AMD.03.01'!O1044="","",'AMD.03.01'!O1044)</f>
        <v/>
      </c>
      <c r="AR1040" s="10">
        <f>IF('AMD.03.01'!P1044="",0,'AMD.03.01'!P1044)</f>
        <v>0</v>
      </c>
      <c r="AS1040" s="23">
        <f>SUM($AR$3:AR1040)</f>
        <v>4</v>
      </c>
    </row>
    <row r="1041" spans="42:45">
      <c r="AP1041" s="2">
        <f>'AMD.03.01'!D1045</f>
        <v>0</v>
      </c>
      <c r="AQ1041" s="10" t="str">
        <f>IF('AMD.03.01'!O1045="","",'AMD.03.01'!O1045)</f>
        <v/>
      </c>
      <c r="AR1041" s="10">
        <f>IF('AMD.03.01'!P1045="",0,'AMD.03.01'!P1045)</f>
        <v>0</v>
      </c>
      <c r="AS1041" s="23">
        <f>SUM($AR$3:AR1041)</f>
        <v>4</v>
      </c>
    </row>
    <row r="1042" spans="42:45">
      <c r="AP1042" s="2">
        <f>'AMD.03.01'!D1046</f>
        <v>0</v>
      </c>
      <c r="AQ1042" s="10" t="str">
        <f>IF('AMD.03.01'!O1046="","",'AMD.03.01'!O1046)</f>
        <v/>
      </c>
      <c r="AR1042" s="10">
        <f>IF('AMD.03.01'!P1046="",0,'AMD.03.01'!P1046)</f>
        <v>0</v>
      </c>
      <c r="AS1042" s="23">
        <f>SUM($AR$3:AR1042)</f>
        <v>4</v>
      </c>
    </row>
    <row r="1043" spans="42:45">
      <c r="AP1043" s="2">
        <f>'AMD.03.01'!D1047</f>
        <v>0</v>
      </c>
      <c r="AQ1043" s="10" t="str">
        <f>IF('AMD.03.01'!O1047="","",'AMD.03.01'!O1047)</f>
        <v/>
      </c>
      <c r="AR1043" s="10">
        <f>IF('AMD.03.01'!P1047="",0,'AMD.03.01'!P1047)</f>
        <v>0</v>
      </c>
      <c r="AS1043" s="23">
        <f>SUM($AR$3:AR1043)</f>
        <v>4</v>
      </c>
    </row>
    <row r="1044" spans="42:45">
      <c r="AP1044" s="2">
        <f>'AMD.03.01'!D1048</f>
        <v>0</v>
      </c>
      <c r="AQ1044" s="10" t="str">
        <f>IF('AMD.03.01'!O1048="","",'AMD.03.01'!O1048)</f>
        <v/>
      </c>
      <c r="AR1044" s="10">
        <f>IF('AMD.03.01'!P1048="",0,'AMD.03.01'!P1048)</f>
        <v>0</v>
      </c>
      <c r="AS1044" s="23">
        <f>SUM($AR$3:AR1044)</f>
        <v>4</v>
      </c>
    </row>
    <row r="1045" spans="42:45">
      <c r="AP1045" s="2">
        <f>'AMD.03.01'!D1049</f>
        <v>0</v>
      </c>
      <c r="AQ1045" s="10" t="str">
        <f>IF('AMD.03.01'!O1049="","",'AMD.03.01'!O1049)</f>
        <v/>
      </c>
      <c r="AR1045" s="10">
        <f>IF('AMD.03.01'!P1049="",0,'AMD.03.01'!P1049)</f>
        <v>0</v>
      </c>
      <c r="AS1045" s="23">
        <f>SUM($AR$3:AR1045)</f>
        <v>4</v>
      </c>
    </row>
    <row r="1046" spans="42:45">
      <c r="AP1046" s="2">
        <f>'AMD.03.01'!D1050</f>
        <v>0</v>
      </c>
      <c r="AQ1046" s="10" t="str">
        <f>IF('AMD.03.01'!O1050="","",'AMD.03.01'!O1050)</f>
        <v/>
      </c>
      <c r="AR1046" s="10">
        <f>IF('AMD.03.01'!P1050="",0,'AMD.03.01'!P1050)</f>
        <v>0</v>
      </c>
      <c r="AS1046" s="23">
        <f>SUM($AR$3:AR1046)</f>
        <v>4</v>
      </c>
    </row>
    <row r="1047" spans="42:45">
      <c r="AP1047" s="2">
        <f>'AMD.03.01'!D1051</f>
        <v>0</v>
      </c>
      <c r="AQ1047" s="10" t="str">
        <f>IF('AMD.03.01'!O1051="","",'AMD.03.01'!O1051)</f>
        <v/>
      </c>
      <c r="AR1047" s="10">
        <f>IF('AMD.03.01'!P1051="",0,'AMD.03.01'!P1051)</f>
        <v>0</v>
      </c>
      <c r="AS1047" s="23">
        <f>SUM($AR$3:AR1047)</f>
        <v>4</v>
      </c>
    </row>
    <row r="1048" spans="42:45">
      <c r="AP1048" s="2">
        <f>'AMD.03.01'!D1052</f>
        <v>0</v>
      </c>
      <c r="AQ1048" s="10" t="str">
        <f>IF('AMD.03.01'!O1052="","",'AMD.03.01'!O1052)</f>
        <v/>
      </c>
      <c r="AR1048" s="10">
        <f>IF('AMD.03.01'!P1052="",0,'AMD.03.01'!P1052)</f>
        <v>0</v>
      </c>
      <c r="AS1048" s="23">
        <f>SUM($AR$3:AR1048)</f>
        <v>4</v>
      </c>
    </row>
    <row r="1049" spans="42:45">
      <c r="AP1049" s="2">
        <f>'AMD.03.01'!D1053</f>
        <v>0</v>
      </c>
      <c r="AQ1049" s="10" t="str">
        <f>IF('AMD.03.01'!O1053="","",'AMD.03.01'!O1053)</f>
        <v/>
      </c>
      <c r="AR1049" s="10">
        <f>IF('AMD.03.01'!P1053="",0,'AMD.03.01'!P1053)</f>
        <v>0</v>
      </c>
      <c r="AS1049" s="23">
        <f>SUM($AR$3:AR1049)</f>
        <v>4</v>
      </c>
    </row>
    <row r="1050" spans="42:45">
      <c r="AP1050" s="2">
        <f>'AMD.03.01'!D1054</f>
        <v>0</v>
      </c>
      <c r="AQ1050" s="10" t="str">
        <f>IF('AMD.03.01'!O1054="","",'AMD.03.01'!O1054)</f>
        <v/>
      </c>
      <c r="AR1050" s="10">
        <f>IF('AMD.03.01'!P1054="",0,'AMD.03.01'!P1054)</f>
        <v>0</v>
      </c>
      <c r="AS1050" s="23">
        <f>SUM($AR$3:AR1050)</f>
        <v>4</v>
      </c>
    </row>
    <row r="1051" spans="42:45">
      <c r="AP1051" s="2">
        <f>'AMD.03.01'!D1055</f>
        <v>0</v>
      </c>
      <c r="AQ1051" s="10" t="str">
        <f>IF('AMD.03.01'!O1055="","",'AMD.03.01'!O1055)</f>
        <v/>
      </c>
      <c r="AR1051" s="10">
        <f>IF('AMD.03.01'!P1055="",0,'AMD.03.01'!P1055)</f>
        <v>0</v>
      </c>
      <c r="AS1051" s="23">
        <f>SUM($AR$3:AR1051)</f>
        <v>4</v>
      </c>
    </row>
    <row r="1052" spans="42:45">
      <c r="AP1052" s="2">
        <f>'AMD.03.01'!D1056</f>
        <v>0</v>
      </c>
      <c r="AQ1052" s="10" t="str">
        <f>IF('AMD.03.01'!O1056="","",'AMD.03.01'!O1056)</f>
        <v/>
      </c>
      <c r="AR1052" s="10">
        <f>IF('AMD.03.01'!P1056="",0,'AMD.03.01'!P1056)</f>
        <v>0</v>
      </c>
      <c r="AS1052" s="23">
        <f>SUM($AR$3:AR1052)</f>
        <v>4</v>
      </c>
    </row>
    <row r="1053" spans="42:45">
      <c r="AP1053" s="2">
        <f>'AMD.03.01'!D1057</f>
        <v>0</v>
      </c>
      <c r="AQ1053" s="10" t="str">
        <f>IF('AMD.03.01'!O1057="","",'AMD.03.01'!O1057)</f>
        <v/>
      </c>
      <c r="AR1053" s="10">
        <f>IF('AMD.03.01'!P1057="",0,'AMD.03.01'!P1057)</f>
        <v>0</v>
      </c>
      <c r="AS1053" s="23">
        <f>SUM($AR$3:AR1053)</f>
        <v>4</v>
      </c>
    </row>
    <row r="1054" spans="42:45">
      <c r="AP1054" s="2">
        <f>'AMD.03.01'!D1058</f>
        <v>0</v>
      </c>
      <c r="AQ1054" s="10" t="str">
        <f>IF('AMD.03.01'!O1058="","",'AMD.03.01'!O1058)</f>
        <v/>
      </c>
      <c r="AR1054" s="10">
        <f>IF('AMD.03.01'!P1058="",0,'AMD.03.01'!P1058)</f>
        <v>0</v>
      </c>
      <c r="AS1054" s="23">
        <f>SUM($AR$3:AR1054)</f>
        <v>4</v>
      </c>
    </row>
    <row r="1055" spans="42:45">
      <c r="AP1055" s="2">
        <f>'AMD.03.01'!D1059</f>
        <v>0</v>
      </c>
      <c r="AQ1055" s="10" t="str">
        <f>IF('AMD.03.01'!O1059="","",'AMD.03.01'!O1059)</f>
        <v/>
      </c>
      <c r="AR1055" s="10">
        <f>IF('AMD.03.01'!P1059="",0,'AMD.03.01'!P1059)</f>
        <v>0</v>
      </c>
      <c r="AS1055" s="23">
        <f>SUM($AR$3:AR1055)</f>
        <v>4</v>
      </c>
    </row>
    <row r="1056" spans="42:45">
      <c r="AP1056" s="2">
        <f>'AMD.03.01'!D1060</f>
        <v>0</v>
      </c>
      <c r="AQ1056" s="10" t="str">
        <f>IF('AMD.03.01'!O1060="","",'AMD.03.01'!O1060)</f>
        <v/>
      </c>
      <c r="AR1056" s="10">
        <f>IF('AMD.03.01'!P1060="",0,'AMD.03.01'!P1060)</f>
        <v>0</v>
      </c>
      <c r="AS1056" s="23">
        <f>SUM($AR$3:AR1056)</f>
        <v>4</v>
      </c>
    </row>
    <row r="1057" spans="42:45">
      <c r="AP1057" s="2">
        <f>'AMD.03.01'!D1061</f>
        <v>0</v>
      </c>
      <c r="AQ1057" s="10" t="str">
        <f>IF('AMD.03.01'!O1061="","",'AMD.03.01'!O1061)</f>
        <v/>
      </c>
      <c r="AR1057" s="10">
        <f>IF('AMD.03.01'!P1061="",0,'AMD.03.01'!P1061)</f>
        <v>0</v>
      </c>
      <c r="AS1057" s="23">
        <f>SUM($AR$3:AR1057)</f>
        <v>4</v>
      </c>
    </row>
    <row r="1058" spans="42:45">
      <c r="AP1058" s="2">
        <f>'AMD.03.01'!D1062</f>
        <v>0</v>
      </c>
      <c r="AQ1058" s="10" t="str">
        <f>IF('AMD.03.01'!O1062="","",'AMD.03.01'!O1062)</f>
        <v/>
      </c>
      <c r="AR1058" s="10">
        <f>IF('AMD.03.01'!P1062="",0,'AMD.03.01'!P1062)</f>
        <v>0</v>
      </c>
      <c r="AS1058" s="23">
        <f>SUM($AR$3:AR1058)</f>
        <v>4</v>
      </c>
    </row>
    <row r="1059" spans="42:45">
      <c r="AP1059" s="2">
        <f>'AMD.03.01'!D1063</f>
        <v>0</v>
      </c>
      <c r="AQ1059" s="10" t="str">
        <f>IF('AMD.03.01'!O1063="","",'AMD.03.01'!O1063)</f>
        <v/>
      </c>
      <c r="AR1059" s="10">
        <f>IF('AMD.03.01'!P1063="",0,'AMD.03.01'!P1063)</f>
        <v>0</v>
      </c>
      <c r="AS1059" s="23">
        <f>SUM($AR$3:AR1059)</f>
        <v>4</v>
      </c>
    </row>
    <row r="1060" spans="42:45">
      <c r="AP1060" s="2">
        <f>'AMD.03.01'!D1064</f>
        <v>0</v>
      </c>
      <c r="AQ1060" s="10" t="str">
        <f>IF('AMD.03.01'!O1064="","",'AMD.03.01'!O1064)</f>
        <v/>
      </c>
      <c r="AR1060" s="10">
        <f>IF('AMD.03.01'!P1064="",0,'AMD.03.01'!P1064)</f>
        <v>0</v>
      </c>
      <c r="AS1060" s="23">
        <f>SUM($AR$3:AR1060)</f>
        <v>4</v>
      </c>
    </row>
    <row r="1061" spans="42:45">
      <c r="AP1061" s="2">
        <f>'AMD.03.01'!D1065</f>
        <v>0</v>
      </c>
      <c r="AQ1061" s="10" t="str">
        <f>IF('AMD.03.01'!O1065="","",'AMD.03.01'!O1065)</f>
        <v/>
      </c>
      <c r="AR1061" s="10">
        <f>IF('AMD.03.01'!P1065="",0,'AMD.03.01'!P1065)</f>
        <v>0</v>
      </c>
      <c r="AS1061" s="23">
        <f>SUM($AR$3:AR1061)</f>
        <v>4</v>
      </c>
    </row>
    <row r="1062" spans="42:45">
      <c r="AP1062" s="2">
        <f>'AMD.03.01'!D1066</f>
        <v>0</v>
      </c>
      <c r="AQ1062" s="10" t="str">
        <f>IF('AMD.03.01'!O1066="","",'AMD.03.01'!O1066)</f>
        <v/>
      </c>
      <c r="AR1062" s="10">
        <f>IF('AMD.03.01'!P1066="",0,'AMD.03.01'!P1066)</f>
        <v>0</v>
      </c>
      <c r="AS1062" s="23">
        <f>SUM($AR$3:AR1062)</f>
        <v>4</v>
      </c>
    </row>
    <row r="1063" spans="42:45">
      <c r="AP1063" s="2">
        <f>'AMD.03.01'!D1067</f>
        <v>0</v>
      </c>
      <c r="AQ1063" s="10" t="str">
        <f>IF('AMD.03.01'!O1067="","",'AMD.03.01'!O1067)</f>
        <v/>
      </c>
      <c r="AR1063" s="10">
        <f>IF('AMD.03.01'!P1067="",0,'AMD.03.01'!P1067)</f>
        <v>0</v>
      </c>
      <c r="AS1063" s="23">
        <f>SUM($AR$3:AR1063)</f>
        <v>4</v>
      </c>
    </row>
    <row r="1064" spans="42:45">
      <c r="AP1064" s="2">
        <f>'AMD.03.01'!D1068</f>
        <v>0</v>
      </c>
      <c r="AQ1064" s="10" t="str">
        <f>IF('AMD.03.01'!O1068="","",'AMD.03.01'!O1068)</f>
        <v/>
      </c>
      <c r="AR1064" s="10">
        <f>IF('AMD.03.01'!P1068="",0,'AMD.03.01'!P1068)</f>
        <v>0</v>
      </c>
      <c r="AS1064" s="23">
        <f>SUM($AR$3:AR1064)</f>
        <v>4</v>
      </c>
    </row>
    <row r="1065" spans="42:45">
      <c r="AP1065" s="2">
        <f>'AMD.03.01'!D1069</f>
        <v>0</v>
      </c>
      <c r="AQ1065" s="10" t="str">
        <f>IF('AMD.03.01'!O1069="","",'AMD.03.01'!O1069)</f>
        <v/>
      </c>
      <c r="AR1065" s="10">
        <f>IF('AMD.03.01'!P1069="",0,'AMD.03.01'!P1069)</f>
        <v>0</v>
      </c>
      <c r="AS1065" s="23">
        <f>SUM($AR$3:AR1065)</f>
        <v>4</v>
      </c>
    </row>
    <row r="1066" spans="42:45">
      <c r="AP1066" s="2">
        <f>'AMD.03.01'!D1070</f>
        <v>0</v>
      </c>
      <c r="AQ1066" s="10" t="str">
        <f>IF('AMD.03.01'!O1070="","",'AMD.03.01'!O1070)</f>
        <v/>
      </c>
      <c r="AR1066" s="10">
        <f>IF('AMD.03.01'!P1070="",0,'AMD.03.01'!P1070)</f>
        <v>0</v>
      </c>
      <c r="AS1066" s="23">
        <f>SUM($AR$3:AR1066)</f>
        <v>4</v>
      </c>
    </row>
    <row r="1067" spans="42:45">
      <c r="AP1067" s="2">
        <f>'AMD.03.01'!D1071</f>
        <v>0</v>
      </c>
      <c r="AQ1067" s="10" t="str">
        <f>IF('AMD.03.01'!O1071="","",'AMD.03.01'!O1071)</f>
        <v/>
      </c>
      <c r="AR1067" s="10">
        <f>IF('AMD.03.01'!P1071="",0,'AMD.03.01'!P1071)</f>
        <v>0</v>
      </c>
      <c r="AS1067" s="23">
        <f>SUM($AR$3:AR1067)</f>
        <v>4</v>
      </c>
    </row>
    <row r="1068" spans="42:45">
      <c r="AP1068" s="2">
        <f>'AMD.03.01'!D1072</f>
        <v>0</v>
      </c>
      <c r="AQ1068" s="10" t="str">
        <f>IF('AMD.03.01'!O1072="","",'AMD.03.01'!O1072)</f>
        <v/>
      </c>
      <c r="AR1068" s="10">
        <f>IF('AMD.03.01'!P1072="",0,'AMD.03.01'!P1072)</f>
        <v>0</v>
      </c>
      <c r="AS1068" s="23">
        <f>SUM($AR$3:AR1068)</f>
        <v>4</v>
      </c>
    </row>
    <row r="1069" spans="42:45">
      <c r="AP1069" s="2">
        <f>'AMD.03.01'!D1073</f>
        <v>0</v>
      </c>
      <c r="AQ1069" s="10" t="str">
        <f>IF('AMD.03.01'!O1073="","",'AMD.03.01'!O1073)</f>
        <v/>
      </c>
      <c r="AR1069" s="10">
        <f>IF('AMD.03.01'!P1073="",0,'AMD.03.01'!P1073)</f>
        <v>0</v>
      </c>
      <c r="AS1069" s="23">
        <f>SUM($AR$3:AR1069)</f>
        <v>4</v>
      </c>
    </row>
    <row r="1070" spans="42:45">
      <c r="AP1070" s="2">
        <f>'AMD.03.01'!D1074</f>
        <v>0</v>
      </c>
      <c r="AQ1070" s="10" t="str">
        <f>IF('AMD.03.01'!O1074="","",'AMD.03.01'!O1074)</f>
        <v/>
      </c>
      <c r="AR1070" s="10">
        <f>IF('AMD.03.01'!P1074="",0,'AMD.03.01'!P1074)</f>
        <v>0</v>
      </c>
      <c r="AS1070" s="23">
        <f>SUM($AR$3:AR1070)</f>
        <v>4</v>
      </c>
    </row>
    <row r="1071" spans="42:45">
      <c r="AP1071" s="2">
        <f>'AMD.03.01'!D1075</f>
        <v>0</v>
      </c>
      <c r="AQ1071" s="10" t="str">
        <f>IF('AMD.03.01'!O1075="","",'AMD.03.01'!O1075)</f>
        <v/>
      </c>
      <c r="AR1071" s="10">
        <f>IF('AMD.03.01'!P1075="",0,'AMD.03.01'!P1075)</f>
        <v>0</v>
      </c>
      <c r="AS1071" s="23">
        <f>SUM($AR$3:AR1071)</f>
        <v>4</v>
      </c>
    </row>
    <row r="1072" spans="42:45">
      <c r="AP1072" s="2">
        <f>'AMD.03.01'!D1076</f>
        <v>0</v>
      </c>
      <c r="AQ1072" s="10" t="str">
        <f>IF('AMD.03.01'!O1076="","",'AMD.03.01'!O1076)</f>
        <v/>
      </c>
      <c r="AR1072" s="10">
        <f>IF('AMD.03.01'!P1076="",0,'AMD.03.01'!P1076)</f>
        <v>0</v>
      </c>
      <c r="AS1072" s="23">
        <f>SUM($AR$3:AR1072)</f>
        <v>4</v>
      </c>
    </row>
    <row r="1073" spans="42:45">
      <c r="AP1073" s="2">
        <f>'AMD.03.01'!D1077</f>
        <v>0</v>
      </c>
      <c r="AQ1073" s="10" t="str">
        <f>IF('AMD.03.01'!O1077="","",'AMD.03.01'!O1077)</f>
        <v/>
      </c>
      <c r="AR1073" s="10">
        <f>IF('AMD.03.01'!P1077="",0,'AMD.03.01'!P1077)</f>
        <v>0</v>
      </c>
      <c r="AS1073" s="23">
        <f>SUM($AR$3:AR1073)</f>
        <v>4</v>
      </c>
    </row>
    <row r="1074" spans="42:45">
      <c r="AP1074" s="2">
        <f>'AMD.03.01'!D1078</f>
        <v>0</v>
      </c>
      <c r="AQ1074" s="10" t="str">
        <f>IF('AMD.03.01'!O1078="","",'AMD.03.01'!O1078)</f>
        <v/>
      </c>
      <c r="AR1074" s="10">
        <f>IF('AMD.03.01'!P1078="",0,'AMD.03.01'!P1078)</f>
        <v>0</v>
      </c>
      <c r="AS1074" s="23">
        <f>SUM($AR$3:AR1074)</f>
        <v>4</v>
      </c>
    </row>
    <row r="1075" spans="42:45">
      <c r="AP1075" s="2">
        <f>'AMD.03.01'!D1079</f>
        <v>0</v>
      </c>
      <c r="AQ1075" s="10" t="str">
        <f>IF('AMD.03.01'!O1079="","",'AMD.03.01'!O1079)</f>
        <v/>
      </c>
      <c r="AR1075" s="10">
        <f>IF('AMD.03.01'!P1079="",0,'AMD.03.01'!P1079)</f>
        <v>0</v>
      </c>
      <c r="AS1075" s="23">
        <f>SUM($AR$3:AR1075)</f>
        <v>4</v>
      </c>
    </row>
    <row r="1076" spans="42:45">
      <c r="AP1076" s="2">
        <f>'AMD.03.01'!D1080</f>
        <v>0</v>
      </c>
      <c r="AQ1076" s="10" t="str">
        <f>IF('AMD.03.01'!O1080="","",'AMD.03.01'!O1080)</f>
        <v/>
      </c>
      <c r="AR1076" s="10">
        <f>IF('AMD.03.01'!P1080="",0,'AMD.03.01'!P1080)</f>
        <v>0</v>
      </c>
      <c r="AS1076" s="23">
        <f>SUM($AR$3:AR1076)</f>
        <v>4</v>
      </c>
    </row>
    <row r="1077" spans="42:45">
      <c r="AP1077" s="2">
        <f>'AMD.03.01'!D1081</f>
        <v>0</v>
      </c>
      <c r="AQ1077" s="10" t="str">
        <f>IF('AMD.03.01'!O1081="","",'AMD.03.01'!O1081)</f>
        <v/>
      </c>
      <c r="AR1077" s="10">
        <f>IF('AMD.03.01'!P1081="",0,'AMD.03.01'!P1081)</f>
        <v>0</v>
      </c>
      <c r="AS1077" s="23">
        <f>SUM($AR$3:AR1077)</f>
        <v>4</v>
      </c>
    </row>
    <row r="1078" spans="42:45">
      <c r="AP1078" s="2">
        <f>'AMD.03.01'!D1082</f>
        <v>0</v>
      </c>
      <c r="AQ1078" s="10" t="str">
        <f>IF('AMD.03.01'!O1082="","",'AMD.03.01'!O1082)</f>
        <v/>
      </c>
      <c r="AR1078" s="10">
        <f>IF('AMD.03.01'!P1082="",0,'AMD.03.01'!P1082)</f>
        <v>0</v>
      </c>
      <c r="AS1078" s="23">
        <f>SUM($AR$3:AR1078)</f>
        <v>4</v>
      </c>
    </row>
    <row r="1079" spans="42:45">
      <c r="AP1079" s="2">
        <f>'AMD.03.01'!D1083</f>
        <v>0</v>
      </c>
      <c r="AQ1079" s="10" t="str">
        <f>IF('AMD.03.01'!O1083="","",'AMD.03.01'!O1083)</f>
        <v/>
      </c>
      <c r="AR1079" s="10">
        <f>IF('AMD.03.01'!P1083="",0,'AMD.03.01'!P1083)</f>
        <v>0</v>
      </c>
      <c r="AS1079" s="23">
        <f>SUM($AR$3:AR1079)</f>
        <v>4</v>
      </c>
    </row>
    <row r="1080" spans="42:45">
      <c r="AP1080" s="2">
        <f>'AMD.03.01'!D1084</f>
        <v>0</v>
      </c>
      <c r="AQ1080" s="10" t="str">
        <f>IF('AMD.03.01'!O1084="","",'AMD.03.01'!O1084)</f>
        <v/>
      </c>
      <c r="AR1080" s="10">
        <f>IF('AMD.03.01'!P1084="",0,'AMD.03.01'!P1084)</f>
        <v>0</v>
      </c>
      <c r="AS1080" s="23">
        <f>SUM($AR$3:AR1080)</f>
        <v>4</v>
      </c>
    </row>
    <row r="1081" spans="42:45">
      <c r="AP1081" s="2">
        <f>'AMD.03.01'!D1085</f>
        <v>0</v>
      </c>
      <c r="AQ1081" s="10" t="str">
        <f>IF('AMD.03.01'!O1085="","",'AMD.03.01'!O1085)</f>
        <v/>
      </c>
      <c r="AR1081" s="10">
        <f>IF('AMD.03.01'!P1085="",0,'AMD.03.01'!P1085)</f>
        <v>0</v>
      </c>
      <c r="AS1081" s="23">
        <f>SUM($AR$3:AR1081)</f>
        <v>4</v>
      </c>
    </row>
    <row r="1082" spans="42:45">
      <c r="AP1082" s="2">
        <f>'AMD.03.01'!D1086</f>
        <v>0</v>
      </c>
      <c r="AQ1082" s="10" t="str">
        <f>IF('AMD.03.01'!O1086="","",'AMD.03.01'!O1086)</f>
        <v/>
      </c>
      <c r="AR1082" s="10">
        <f>IF('AMD.03.01'!P1086="",0,'AMD.03.01'!P1086)</f>
        <v>0</v>
      </c>
      <c r="AS1082" s="23">
        <f>SUM($AR$3:AR1082)</f>
        <v>4</v>
      </c>
    </row>
    <row r="1083" spans="42:45">
      <c r="AP1083" s="2">
        <f>'AMD.03.01'!D1087</f>
        <v>0</v>
      </c>
      <c r="AQ1083" s="10" t="str">
        <f>IF('AMD.03.01'!O1087="","",'AMD.03.01'!O1087)</f>
        <v/>
      </c>
      <c r="AR1083" s="10">
        <f>IF('AMD.03.01'!P1087="",0,'AMD.03.01'!P1087)</f>
        <v>0</v>
      </c>
      <c r="AS1083" s="23">
        <f>SUM($AR$3:AR1083)</f>
        <v>4</v>
      </c>
    </row>
    <row r="1084" spans="42:45">
      <c r="AP1084" s="2">
        <f>'AMD.03.01'!D1088</f>
        <v>0</v>
      </c>
      <c r="AQ1084" s="10" t="str">
        <f>IF('AMD.03.01'!O1088="","",'AMD.03.01'!O1088)</f>
        <v/>
      </c>
      <c r="AR1084" s="10">
        <f>IF('AMD.03.01'!P1088="",0,'AMD.03.01'!P1088)</f>
        <v>0</v>
      </c>
      <c r="AS1084" s="23">
        <f>SUM($AR$3:AR1084)</f>
        <v>4</v>
      </c>
    </row>
    <row r="1085" spans="42:45">
      <c r="AP1085" s="2">
        <f>'AMD.03.01'!D1089</f>
        <v>0</v>
      </c>
      <c r="AQ1085" s="10" t="str">
        <f>IF('AMD.03.01'!O1089="","",'AMD.03.01'!O1089)</f>
        <v/>
      </c>
      <c r="AR1085" s="10">
        <f>IF('AMD.03.01'!P1089="",0,'AMD.03.01'!P1089)</f>
        <v>0</v>
      </c>
      <c r="AS1085" s="23">
        <f>SUM($AR$3:AR1085)</f>
        <v>4</v>
      </c>
    </row>
    <row r="1086" spans="42:45">
      <c r="AP1086" s="2">
        <f>'AMD.03.01'!D1090</f>
        <v>0</v>
      </c>
      <c r="AQ1086" s="10" t="str">
        <f>IF('AMD.03.01'!O1090="","",'AMD.03.01'!O1090)</f>
        <v/>
      </c>
      <c r="AR1086" s="10">
        <f>IF('AMD.03.01'!P1090="",0,'AMD.03.01'!P1090)</f>
        <v>0</v>
      </c>
      <c r="AS1086" s="23">
        <f>SUM($AR$3:AR1086)</f>
        <v>4</v>
      </c>
    </row>
    <row r="1087" spans="42:45">
      <c r="AP1087" s="2">
        <f>'AMD.03.01'!D1091</f>
        <v>0</v>
      </c>
      <c r="AQ1087" s="10" t="str">
        <f>IF('AMD.03.01'!O1091="","",'AMD.03.01'!O1091)</f>
        <v/>
      </c>
      <c r="AR1087" s="10">
        <f>IF('AMD.03.01'!P1091="",0,'AMD.03.01'!P1091)</f>
        <v>0</v>
      </c>
      <c r="AS1087" s="23">
        <f>SUM($AR$3:AR1087)</f>
        <v>4</v>
      </c>
    </row>
    <row r="1088" spans="42:45">
      <c r="AP1088" s="2">
        <f>'AMD.03.01'!D1092</f>
        <v>0</v>
      </c>
      <c r="AQ1088" s="10" t="str">
        <f>IF('AMD.03.01'!O1092="","",'AMD.03.01'!O1092)</f>
        <v/>
      </c>
      <c r="AR1088" s="10">
        <f>IF('AMD.03.01'!P1092="",0,'AMD.03.01'!P1092)</f>
        <v>0</v>
      </c>
      <c r="AS1088" s="23">
        <f>SUM($AR$3:AR1088)</f>
        <v>4</v>
      </c>
    </row>
    <row r="1089" spans="42:45">
      <c r="AP1089" s="2">
        <f>'AMD.03.01'!D1093</f>
        <v>0</v>
      </c>
      <c r="AQ1089" s="10" t="str">
        <f>IF('AMD.03.01'!O1093="","",'AMD.03.01'!O1093)</f>
        <v/>
      </c>
      <c r="AR1089" s="10">
        <f>IF('AMD.03.01'!P1093="",0,'AMD.03.01'!P1093)</f>
        <v>0</v>
      </c>
      <c r="AS1089" s="23">
        <f>SUM($AR$3:AR1089)</f>
        <v>4</v>
      </c>
    </row>
    <row r="1090" spans="42:45">
      <c r="AP1090" s="2">
        <f>'AMD.03.01'!D1094</f>
        <v>0</v>
      </c>
      <c r="AQ1090" s="10" t="str">
        <f>IF('AMD.03.01'!O1094="","",'AMD.03.01'!O1094)</f>
        <v/>
      </c>
      <c r="AR1090" s="10">
        <f>IF('AMD.03.01'!P1094="",0,'AMD.03.01'!P1094)</f>
        <v>0</v>
      </c>
      <c r="AS1090" s="23">
        <f>SUM($AR$3:AR1090)</f>
        <v>4</v>
      </c>
    </row>
    <row r="1091" spans="42:45">
      <c r="AP1091" s="2">
        <f>'AMD.03.01'!D1095</f>
        <v>0</v>
      </c>
      <c r="AQ1091" s="10" t="str">
        <f>IF('AMD.03.01'!O1095="","",'AMD.03.01'!O1095)</f>
        <v/>
      </c>
      <c r="AR1091" s="10">
        <f>IF('AMD.03.01'!P1095="",0,'AMD.03.01'!P1095)</f>
        <v>0</v>
      </c>
      <c r="AS1091" s="23">
        <f>SUM($AR$3:AR1091)</f>
        <v>4</v>
      </c>
    </row>
    <row r="1092" spans="42:45">
      <c r="AP1092" s="2">
        <f>'AMD.03.01'!D1096</f>
        <v>0</v>
      </c>
      <c r="AQ1092" s="10" t="str">
        <f>IF('AMD.03.01'!O1096="","",'AMD.03.01'!O1096)</f>
        <v/>
      </c>
      <c r="AR1092" s="10">
        <f>IF('AMD.03.01'!P1096="",0,'AMD.03.01'!P1096)</f>
        <v>0</v>
      </c>
      <c r="AS1092" s="23">
        <f>SUM($AR$3:AR1092)</f>
        <v>4</v>
      </c>
    </row>
    <row r="1093" spans="42:45">
      <c r="AP1093" s="2">
        <f>'AMD.03.01'!D1097</f>
        <v>0</v>
      </c>
      <c r="AQ1093" s="10" t="str">
        <f>IF('AMD.03.01'!O1097="","",'AMD.03.01'!O1097)</f>
        <v/>
      </c>
      <c r="AR1093" s="10">
        <f>IF('AMD.03.01'!P1097="",0,'AMD.03.01'!P1097)</f>
        <v>0</v>
      </c>
      <c r="AS1093" s="23">
        <f>SUM($AR$3:AR1093)</f>
        <v>4</v>
      </c>
    </row>
    <row r="1094" spans="42:45">
      <c r="AP1094" s="2">
        <f>'AMD.03.01'!D1098</f>
        <v>0</v>
      </c>
      <c r="AQ1094" s="10" t="str">
        <f>IF('AMD.03.01'!O1098="","",'AMD.03.01'!O1098)</f>
        <v/>
      </c>
      <c r="AR1094" s="10">
        <f>IF('AMD.03.01'!P1098="",0,'AMD.03.01'!P1098)</f>
        <v>0</v>
      </c>
      <c r="AS1094" s="23">
        <f>SUM($AR$3:AR1094)</f>
        <v>4</v>
      </c>
    </row>
    <row r="1095" spans="42:45">
      <c r="AP1095" s="2">
        <f>'AMD.03.01'!D1099</f>
        <v>0</v>
      </c>
      <c r="AQ1095" s="10" t="str">
        <f>IF('AMD.03.01'!O1099="","",'AMD.03.01'!O1099)</f>
        <v/>
      </c>
      <c r="AR1095" s="10">
        <f>IF('AMD.03.01'!P1099="",0,'AMD.03.01'!P1099)</f>
        <v>0</v>
      </c>
      <c r="AS1095" s="23">
        <f>SUM($AR$3:AR1095)</f>
        <v>4</v>
      </c>
    </row>
    <row r="1096" spans="42:45">
      <c r="AP1096" s="2">
        <f>'AMD.03.01'!D1100</f>
        <v>0</v>
      </c>
      <c r="AQ1096" s="10" t="str">
        <f>IF('AMD.03.01'!O1100="","",'AMD.03.01'!O1100)</f>
        <v/>
      </c>
      <c r="AR1096" s="10">
        <f>IF('AMD.03.01'!P1100="",0,'AMD.03.01'!P1100)</f>
        <v>0</v>
      </c>
      <c r="AS1096" s="23">
        <f>SUM($AR$3:AR1096)</f>
        <v>4</v>
      </c>
    </row>
    <row r="1097" spans="42:45">
      <c r="AP1097" s="2">
        <f>'AMD.03.01'!D1101</f>
        <v>0</v>
      </c>
      <c r="AQ1097" s="10" t="str">
        <f>IF('AMD.03.01'!O1101="","",'AMD.03.01'!O1101)</f>
        <v/>
      </c>
      <c r="AR1097" s="10">
        <f>IF('AMD.03.01'!P1101="",0,'AMD.03.01'!P1101)</f>
        <v>0</v>
      </c>
      <c r="AS1097" s="23">
        <f>SUM($AR$3:AR1097)</f>
        <v>4</v>
      </c>
    </row>
    <row r="1098" spans="42:45">
      <c r="AP1098" s="2">
        <f>'AMD.03.01'!D1102</f>
        <v>0</v>
      </c>
      <c r="AQ1098" s="10" t="str">
        <f>IF('AMD.03.01'!O1102="","",'AMD.03.01'!O1102)</f>
        <v/>
      </c>
      <c r="AR1098" s="10">
        <f>IF('AMD.03.01'!P1102="",0,'AMD.03.01'!P1102)</f>
        <v>0</v>
      </c>
      <c r="AS1098" s="23">
        <f>SUM($AR$3:AR1098)</f>
        <v>4</v>
      </c>
    </row>
    <row r="1099" spans="42:45">
      <c r="AP1099" s="2">
        <f>'AMD.03.01'!D1103</f>
        <v>0</v>
      </c>
      <c r="AQ1099" s="10" t="str">
        <f>IF('AMD.03.01'!O1103="","",'AMD.03.01'!O1103)</f>
        <v/>
      </c>
      <c r="AR1099" s="10">
        <f>IF('AMD.03.01'!P1103="",0,'AMD.03.01'!P1103)</f>
        <v>0</v>
      </c>
      <c r="AS1099" s="23">
        <f>SUM($AR$3:AR1099)</f>
        <v>4</v>
      </c>
    </row>
    <row r="1100" spans="42:45">
      <c r="AP1100" s="2">
        <f>'AMD.03.01'!D1104</f>
        <v>0</v>
      </c>
      <c r="AQ1100" s="10" t="str">
        <f>IF('AMD.03.01'!O1104="","",'AMD.03.01'!O1104)</f>
        <v/>
      </c>
      <c r="AR1100" s="10">
        <f>IF('AMD.03.01'!P1104="",0,'AMD.03.01'!P1104)</f>
        <v>0</v>
      </c>
      <c r="AS1100" s="23">
        <f>SUM($AR$3:AR1100)</f>
        <v>4</v>
      </c>
    </row>
    <row r="1101" spans="42:45">
      <c r="AP1101" s="2">
        <f>'AMD.03.01'!D1105</f>
        <v>0</v>
      </c>
      <c r="AQ1101" s="10" t="str">
        <f>IF('AMD.03.01'!O1105="","",'AMD.03.01'!O1105)</f>
        <v/>
      </c>
      <c r="AR1101" s="10">
        <f>IF('AMD.03.01'!P1105="",0,'AMD.03.01'!P1105)</f>
        <v>0</v>
      </c>
      <c r="AS1101" s="23">
        <f>SUM($AR$3:AR1101)</f>
        <v>4</v>
      </c>
    </row>
    <row r="1102" spans="42:45">
      <c r="AP1102" s="2">
        <f>'AMD.03.01'!D1106</f>
        <v>0</v>
      </c>
      <c r="AQ1102" s="10" t="str">
        <f>IF('AMD.03.01'!O1106="","",'AMD.03.01'!O1106)</f>
        <v/>
      </c>
      <c r="AR1102" s="10">
        <f>IF('AMD.03.01'!P1106="",0,'AMD.03.01'!P1106)</f>
        <v>0</v>
      </c>
      <c r="AS1102" s="23">
        <f>SUM($AR$3:AR1102)</f>
        <v>4</v>
      </c>
    </row>
    <row r="1103" spans="42:45">
      <c r="AP1103" s="2">
        <f>'AMD.03.01'!D1107</f>
        <v>0</v>
      </c>
      <c r="AQ1103" s="10" t="str">
        <f>IF('AMD.03.01'!O1107="","",'AMD.03.01'!O1107)</f>
        <v/>
      </c>
      <c r="AR1103" s="10">
        <f>IF('AMD.03.01'!P1107="",0,'AMD.03.01'!P1107)</f>
        <v>0</v>
      </c>
      <c r="AS1103" s="23">
        <f>SUM($AR$3:AR1103)</f>
        <v>4</v>
      </c>
    </row>
    <row r="1104" spans="42:45">
      <c r="AP1104" s="2">
        <f>'AMD.03.01'!D1108</f>
        <v>0</v>
      </c>
      <c r="AQ1104" s="10" t="str">
        <f>IF('AMD.03.01'!O1108="","",'AMD.03.01'!O1108)</f>
        <v/>
      </c>
      <c r="AR1104" s="10">
        <f>IF('AMD.03.01'!P1108="",0,'AMD.03.01'!P1108)</f>
        <v>0</v>
      </c>
      <c r="AS1104" s="23">
        <f>SUM($AR$3:AR1104)</f>
        <v>4</v>
      </c>
    </row>
    <row r="1105" spans="42:45">
      <c r="AP1105" s="2">
        <f>'AMD.03.01'!D1109</f>
        <v>0</v>
      </c>
      <c r="AQ1105" s="10" t="str">
        <f>IF('AMD.03.01'!O1109="","",'AMD.03.01'!O1109)</f>
        <v/>
      </c>
      <c r="AR1105" s="10">
        <f>IF('AMD.03.01'!P1109="",0,'AMD.03.01'!P1109)</f>
        <v>0</v>
      </c>
      <c r="AS1105" s="23">
        <f>SUM($AR$3:AR1105)</f>
        <v>4</v>
      </c>
    </row>
    <row r="1106" spans="42:45">
      <c r="AP1106" s="2">
        <f>'AMD.03.01'!D1110</f>
        <v>0</v>
      </c>
      <c r="AQ1106" s="10" t="str">
        <f>IF('AMD.03.01'!O1110="","",'AMD.03.01'!O1110)</f>
        <v/>
      </c>
      <c r="AR1106" s="10">
        <f>IF('AMD.03.01'!P1110="",0,'AMD.03.01'!P1110)</f>
        <v>0</v>
      </c>
      <c r="AS1106" s="23">
        <f>SUM($AR$3:AR1106)</f>
        <v>4</v>
      </c>
    </row>
    <row r="1107" spans="42:45">
      <c r="AP1107" s="2">
        <f>'AMD.03.01'!D1111</f>
        <v>0</v>
      </c>
      <c r="AQ1107" s="10" t="str">
        <f>IF('AMD.03.01'!O1111="","",'AMD.03.01'!O1111)</f>
        <v/>
      </c>
      <c r="AR1107" s="10">
        <f>IF('AMD.03.01'!P1111="",0,'AMD.03.01'!P1111)</f>
        <v>0</v>
      </c>
      <c r="AS1107" s="23">
        <f>SUM($AR$3:AR1107)</f>
        <v>4</v>
      </c>
    </row>
    <row r="1108" spans="42:45">
      <c r="AP1108" s="2">
        <f>'AMD.03.01'!D1112</f>
        <v>0</v>
      </c>
      <c r="AQ1108" s="10" t="str">
        <f>IF('AMD.03.01'!O1112="","",'AMD.03.01'!O1112)</f>
        <v/>
      </c>
      <c r="AR1108" s="10">
        <f>IF('AMD.03.01'!P1112="",0,'AMD.03.01'!P1112)</f>
        <v>0</v>
      </c>
      <c r="AS1108" s="23">
        <f>SUM($AR$3:AR1108)</f>
        <v>4</v>
      </c>
    </row>
    <row r="1109" spans="42:45">
      <c r="AP1109" s="2">
        <f>'AMD.03.01'!D1113</f>
        <v>0</v>
      </c>
      <c r="AQ1109" s="10" t="str">
        <f>IF('AMD.03.01'!O1113="","",'AMD.03.01'!O1113)</f>
        <v/>
      </c>
      <c r="AR1109" s="10">
        <f>IF('AMD.03.01'!P1113="",0,'AMD.03.01'!P1113)</f>
        <v>0</v>
      </c>
      <c r="AS1109" s="23">
        <f>SUM($AR$3:AR1109)</f>
        <v>4</v>
      </c>
    </row>
    <row r="1110" spans="42:45">
      <c r="AP1110" s="2">
        <f>'AMD.03.01'!D1114</f>
        <v>0</v>
      </c>
      <c r="AQ1110" s="10" t="str">
        <f>IF('AMD.03.01'!O1114="","",'AMD.03.01'!O1114)</f>
        <v/>
      </c>
      <c r="AR1110" s="10">
        <f>IF('AMD.03.01'!P1114="",0,'AMD.03.01'!P1114)</f>
        <v>0</v>
      </c>
      <c r="AS1110" s="23">
        <f>SUM($AR$3:AR1110)</f>
        <v>4</v>
      </c>
    </row>
    <row r="1111" spans="42:45">
      <c r="AP1111" s="2">
        <f>'AMD.03.01'!D1115</f>
        <v>0</v>
      </c>
      <c r="AQ1111" s="10" t="str">
        <f>IF('AMD.03.01'!O1115="","",'AMD.03.01'!O1115)</f>
        <v/>
      </c>
      <c r="AR1111" s="10">
        <f>IF('AMD.03.01'!P1115="",0,'AMD.03.01'!P1115)</f>
        <v>0</v>
      </c>
      <c r="AS1111" s="23">
        <f>SUM($AR$3:AR1111)</f>
        <v>4</v>
      </c>
    </row>
    <row r="1112" spans="42:45">
      <c r="AP1112" s="2">
        <f>'AMD.03.01'!D1116</f>
        <v>0</v>
      </c>
      <c r="AQ1112" s="10" t="str">
        <f>IF('AMD.03.01'!O1116="","",'AMD.03.01'!O1116)</f>
        <v/>
      </c>
      <c r="AR1112" s="10">
        <f>IF('AMD.03.01'!P1116="",0,'AMD.03.01'!P1116)</f>
        <v>0</v>
      </c>
      <c r="AS1112" s="23">
        <f>SUM($AR$3:AR1112)</f>
        <v>4</v>
      </c>
    </row>
    <row r="1113" spans="42:45">
      <c r="AP1113" s="2">
        <f>'AMD.03.01'!D1117</f>
        <v>0</v>
      </c>
      <c r="AQ1113" s="10" t="str">
        <f>IF('AMD.03.01'!O1117="","",'AMD.03.01'!O1117)</f>
        <v/>
      </c>
      <c r="AR1113" s="10">
        <f>IF('AMD.03.01'!P1117="",0,'AMD.03.01'!P1117)</f>
        <v>0</v>
      </c>
      <c r="AS1113" s="23">
        <f>SUM($AR$3:AR1113)</f>
        <v>4</v>
      </c>
    </row>
    <row r="1114" spans="42:45">
      <c r="AP1114" s="2">
        <f>'AMD.03.01'!D1118</f>
        <v>0</v>
      </c>
      <c r="AQ1114" s="10" t="str">
        <f>IF('AMD.03.01'!O1118="","",'AMD.03.01'!O1118)</f>
        <v/>
      </c>
      <c r="AR1114" s="10">
        <f>IF('AMD.03.01'!P1118="",0,'AMD.03.01'!P1118)</f>
        <v>0</v>
      </c>
      <c r="AS1114" s="23">
        <f>SUM($AR$3:AR1114)</f>
        <v>4</v>
      </c>
    </row>
    <row r="1115" spans="42:45">
      <c r="AP1115" s="2">
        <f>'AMD.03.01'!D1119</f>
        <v>0</v>
      </c>
      <c r="AQ1115" s="10" t="str">
        <f>IF('AMD.03.01'!O1119="","",'AMD.03.01'!O1119)</f>
        <v/>
      </c>
      <c r="AR1115" s="10">
        <f>IF('AMD.03.01'!P1119="",0,'AMD.03.01'!P1119)</f>
        <v>0</v>
      </c>
      <c r="AS1115" s="23">
        <f>SUM($AR$3:AR1115)</f>
        <v>4</v>
      </c>
    </row>
    <row r="1116" spans="42:45">
      <c r="AP1116" s="2">
        <f>'AMD.03.01'!D1120</f>
        <v>0</v>
      </c>
      <c r="AQ1116" s="10" t="str">
        <f>IF('AMD.03.01'!O1120="","",'AMD.03.01'!O1120)</f>
        <v/>
      </c>
      <c r="AR1116" s="10">
        <f>IF('AMD.03.01'!P1120="",0,'AMD.03.01'!P1120)</f>
        <v>0</v>
      </c>
      <c r="AS1116" s="23">
        <f>SUM($AR$3:AR1116)</f>
        <v>4</v>
      </c>
    </row>
    <row r="1117" spans="42:45">
      <c r="AP1117" s="2">
        <f>'AMD.03.01'!D1121</f>
        <v>0</v>
      </c>
      <c r="AQ1117" s="10" t="str">
        <f>IF('AMD.03.01'!O1121="","",'AMD.03.01'!O1121)</f>
        <v/>
      </c>
      <c r="AR1117" s="10">
        <f>IF('AMD.03.01'!P1121="",0,'AMD.03.01'!P1121)</f>
        <v>0</v>
      </c>
      <c r="AS1117" s="23">
        <f>SUM($AR$3:AR1117)</f>
        <v>4</v>
      </c>
    </row>
    <row r="1118" spans="42:45">
      <c r="AP1118" s="2">
        <f>'AMD.03.01'!D1122</f>
        <v>0</v>
      </c>
      <c r="AQ1118" s="10" t="str">
        <f>IF('AMD.03.01'!O1122="","",'AMD.03.01'!O1122)</f>
        <v/>
      </c>
      <c r="AR1118" s="10">
        <f>IF('AMD.03.01'!P1122="",0,'AMD.03.01'!P1122)</f>
        <v>0</v>
      </c>
      <c r="AS1118" s="23">
        <f>SUM($AR$3:AR1118)</f>
        <v>4</v>
      </c>
    </row>
    <row r="1119" spans="42:45">
      <c r="AP1119" s="2">
        <f>'AMD.03.01'!D1123</f>
        <v>0</v>
      </c>
      <c r="AQ1119" s="10" t="str">
        <f>IF('AMD.03.01'!O1123="","",'AMD.03.01'!O1123)</f>
        <v/>
      </c>
      <c r="AR1119" s="10">
        <f>IF('AMD.03.01'!P1123="",0,'AMD.03.01'!P1123)</f>
        <v>0</v>
      </c>
      <c r="AS1119" s="23">
        <f>SUM($AR$3:AR1119)</f>
        <v>4</v>
      </c>
    </row>
    <row r="1120" spans="42:45">
      <c r="AP1120" s="2">
        <f>'AMD.03.01'!D1124</f>
        <v>0</v>
      </c>
      <c r="AQ1120" s="10" t="str">
        <f>IF('AMD.03.01'!O1124="","",'AMD.03.01'!O1124)</f>
        <v/>
      </c>
      <c r="AR1120" s="10">
        <f>IF('AMD.03.01'!P1124="",0,'AMD.03.01'!P1124)</f>
        <v>0</v>
      </c>
      <c r="AS1120" s="23">
        <f>SUM($AR$3:AR1120)</f>
        <v>4</v>
      </c>
    </row>
    <row r="1121" spans="42:45">
      <c r="AP1121" s="2">
        <f>'AMD.03.01'!D1125</f>
        <v>0</v>
      </c>
      <c r="AQ1121" s="10" t="str">
        <f>IF('AMD.03.01'!O1125="","",'AMD.03.01'!O1125)</f>
        <v/>
      </c>
      <c r="AR1121" s="10">
        <f>IF('AMD.03.01'!P1125="",0,'AMD.03.01'!P1125)</f>
        <v>0</v>
      </c>
      <c r="AS1121" s="23">
        <f>SUM($AR$3:AR1121)</f>
        <v>4</v>
      </c>
    </row>
    <row r="1122" spans="42:45">
      <c r="AP1122" s="2">
        <f>'AMD.03.01'!D1126</f>
        <v>0</v>
      </c>
      <c r="AQ1122" s="10" t="str">
        <f>IF('AMD.03.01'!O1126="","",'AMD.03.01'!O1126)</f>
        <v/>
      </c>
      <c r="AR1122" s="10">
        <f>IF('AMD.03.01'!P1126="",0,'AMD.03.01'!P1126)</f>
        <v>0</v>
      </c>
      <c r="AS1122" s="23">
        <f>SUM($AR$3:AR1122)</f>
        <v>4</v>
      </c>
    </row>
    <row r="1123" spans="42:45">
      <c r="AP1123" s="2">
        <f>'AMD.03.01'!D1127</f>
        <v>0</v>
      </c>
      <c r="AQ1123" s="10" t="str">
        <f>IF('AMD.03.01'!O1127="","",'AMD.03.01'!O1127)</f>
        <v/>
      </c>
      <c r="AR1123" s="10">
        <f>IF('AMD.03.01'!P1127="",0,'AMD.03.01'!P1127)</f>
        <v>0</v>
      </c>
      <c r="AS1123" s="23">
        <f>SUM($AR$3:AR1123)</f>
        <v>4</v>
      </c>
    </row>
    <row r="1124" spans="42:45">
      <c r="AP1124" s="2">
        <f>'AMD.03.01'!D1128</f>
        <v>0</v>
      </c>
      <c r="AQ1124" s="10" t="str">
        <f>IF('AMD.03.01'!O1128="","",'AMD.03.01'!O1128)</f>
        <v/>
      </c>
      <c r="AR1124" s="10">
        <f>IF('AMD.03.01'!P1128="",0,'AMD.03.01'!P1128)</f>
        <v>0</v>
      </c>
      <c r="AS1124" s="23">
        <f>SUM($AR$3:AR1124)</f>
        <v>4</v>
      </c>
    </row>
    <row r="1125" spans="42:45">
      <c r="AP1125" s="2">
        <f>'AMD.03.01'!D1129</f>
        <v>0</v>
      </c>
      <c r="AQ1125" s="10" t="str">
        <f>IF('AMD.03.01'!O1129="","",'AMD.03.01'!O1129)</f>
        <v/>
      </c>
      <c r="AR1125" s="10">
        <f>IF('AMD.03.01'!P1129="",0,'AMD.03.01'!P1129)</f>
        <v>0</v>
      </c>
      <c r="AS1125" s="23">
        <f>SUM($AR$3:AR1125)</f>
        <v>4</v>
      </c>
    </row>
    <row r="1126" spans="42:45">
      <c r="AP1126" s="2">
        <f>'AMD.03.01'!D1130</f>
        <v>0</v>
      </c>
      <c r="AQ1126" s="10" t="str">
        <f>IF('AMD.03.01'!O1130="","",'AMD.03.01'!O1130)</f>
        <v/>
      </c>
      <c r="AR1126" s="10">
        <f>IF('AMD.03.01'!P1130="",0,'AMD.03.01'!P1130)</f>
        <v>0</v>
      </c>
      <c r="AS1126" s="23">
        <f>SUM($AR$3:AR1126)</f>
        <v>4</v>
      </c>
    </row>
    <row r="1127" spans="42:45">
      <c r="AP1127" s="2">
        <f>'AMD.03.01'!D1131</f>
        <v>0</v>
      </c>
      <c r="AQ1127" s="10" t="str">
        <f>IF('AMD.03.01'!O1131="","",'AMD.03.01'!O1131)</f>
        <v/>
      </c>
      <c r="AR1127" s="10">
        <f>IF('AMD.03.01'!P1131="",0,'AMD.03.01'!P1131)</f>
        <v>0</v>
      </c>
      <c r="AS1127" s="23">
        <f>SUM($AR$3:AR1127)</f>
        <v>4</v>
      </c>
    </row>
    <row r="1128" spans="42:45">
      <c r="AP1128" s="2">
        <f>'AMD.03.01'!D1132</f>
        <v>0</v>
      </c>
      <c r="AQ1128" s="10" t="str">
        <f>IF('AMD.03.01'!O1132="","",'AMD.03.01'!O1132)</f>
        <v/>
      </c>
      <c r="AR1128" s="10">
        <f>IF('AMD.03.01'!P1132="",0,'AMD.03.01'!P1132)</f>
        <v>0</v>
      </c>
      <c r="AS1128" s="23">
        <f>SUM($AR$3:AR1128)</f>
        <v>4</v>
      </c>
    </row>
    <row r="1129" spans="42:45">
      <c r="AP1129" s="2">
        <f>'AMD.03.01'!D1133</f>
        <v>0</v>
      </c>
      <c r="AQ1129" s="10" t="str">
        <f>IF('AMD.03.01'!O1133="","",'AMD.03.01'!O1133)</f>
        <v/>
      </c>
      <c r="AR1129" s="10">
        <f>IF('AMD.03.01'!P1133="",0,'AMD.03.01'!P1133)</f>
        <v>0</v>
      </c>
      <c r="AS1129" s="23">
        <f>SUM($AR$3:AR1129)</f>
        <v>4</v>
      </c>
    </row>
    <row r="1130" spans="42:45">
      <c r="AP1130" s="2">
        <f>'AMD.03.01'!D1134</f>
        <v>0</v>
      </c>
      <c r="AQ1130" s="10" t="str">
        <f>IF('AMD.03.01'!O1134="","",'AMD.03.01'!O1134)</f>
        <v/>
      </c>
      <c r="AR1130" s="10">
        <f>IF('AMD.03.01'!P1134="",0,'AMD.03.01'!P1134)</f>
        <v>0</v>
      </c>
      <c r="AS1130" s="23">
        <f>SUM($AR$3:AR1130)</f>
        <v>4</v>
      </c>
    </row>
    <row r="1131" spans="42:45">
      <c r="AP1131" s="2">
        <f>'AMD.03.01'!D1135</f>
        <v>0</v>
      </c>
      <c r="AQ1131" s="10" t="str">
        <f>IF('AMD.03.01'!O1135="","",'AMD.03.01'!O1135)</f>
        <v/>
      </c>
      <c r="AR1131" s="10">
        <f>IF('AMD.03.01'!P1135="",0,'AMD.03.01'!P1135)</f>
        <v>0</v>
      </c>
      <c r="AS1131" s="23">
        <f>SUM($AR$3:AR1131)</f>
        <v>4</v>
      </c>
    </row>
    <row r="1132" spans="42:45">
      <c r="AP1132" s="2">
        <f>'AMD.03.01'!D1136</f>
        <v>0</v>
      </c>
      <c r="AQ1132" s="10" t="str">
        <f>IF('AMD.03.01'!O1136="","",'AMD.03.01'!O1136)</f>
        <v/>
      </c>
      <c r="AR1132" s="10">
        <f>IF('AMD.03.01'!P1136="",0,'AMD.03.01'!P1136)</f>
        <v>0</v>
      </c>
      <c r="AS1132" s="23">
        <f>SUM($AR$3:AR1132)</f>
        <v>4</v>
      </c>
    </row>
    <row r="1133" spans="42:45">
      <c r="AP1133" s="2">
        <f>'AMD.03.01'!D1137</f>
        <v>0</v>
      </c>
      <c r="AQ1133" s="10" t="str">
        <f>IF('AMD.03.01'!O1137="","",'AMD.03.01'!O1137)</f>
        <v/>
      </c>
      <c r="AR1133" s="10">
        <f>IF('AMD.03.01'!P1137="",0,'AMD.03.01'!P1137)</f>
        <v>0</v>
      </c>
      <c r="AS1133" s="23">
        <f>SUM($AR$3:AR1133)</f>
        <v>4</v>
      </c>
    </row>
    <row r="1134" spans="42:45">
      <c r="AP1134" s="2">
        <f>'AMD.03.01'!D1138</f>
        <v>0</v>
      </c>
      <c r="AQ1134" s="10" t="str">
        <f>IF('AMD.03.01'!O1138="","",'AMD.03.01'!O1138)</f>
        <v/>
      </c>
      <c r="AR1134" s="10">
        <f>IF('AMD.03.01'!P1138="",0,'AMD.03.01'!P1138)</f>
        <v>0</v>
      </c>
      <c r="AS1134" s="23">
        <f>SUM($AR$3:AR1134)</f>
        <v>4</v>
      </c>
    </row>
    <row r="1135" spans="42:45">
      <c r="AP1135" s="2">
        <f>'AMD.03.01'!D1139</f>
        <v>0</v>
      </c>
      <c r="AQ1135" s="10" t="str">
        <f>IF('AMD.03.01'!O1139="","",'AMD.03.01'!O1139)</f>
        <v/>
      </c>
      <c r="AR1135" s="10">
        <f>IF('AMD.03.01'!P1139="",0,'AMD.03.01'!P1139)</f>
        <v>0</v>
      </c>
      <c r="AS1135" s="23">
        <f>SUM($AR$3:AR1135)</f>
        <v>4</v>
      </c>
    </row>
    <row r="1136" spans="42:45">
      <c r="AP1136" s="2">
        <f>'AMD.03.01'!D1140</f>
        <v>0</v>
      </c>
      <c r="AQ1136" s="10" t="str">
        <f>IF('AMD.03.01'!O1140="","",'AMD.03.01'!O1140)</f>
        <v/>
      </c>
      <c r="AR1136" s="10">
        <f>IF('AMD.03.01'!P1140="",0,'AMD.03.01'!P1140)</f>
        <v>0</v>
      </c>
      <c r="AS1136" s="23">
        <f>SUM($AR$3:AR1136)</f>
        <v>4</v>
      </c>
    </row>
    <row r="1137" spans="42:45">
      <c r="AP1137" s="2">
        <f>'AMD.03.01'!D1141</f>
        <v>0</v>
      </c>
      <c r="AQ1137" s="10" t="str">
        <f>IF('AMD.03.01'!O1141="","",'AMD.03.01'!O1141)</f>
        <v/>
      </c>
      <c r="AR1137" s="10">
        <f>IF('AMD.03.01'!P1141="",0,'AMD.03.01'!P1141)</f>
        <v>0</v>
      </c>
      <c r="AS1137" s="23">
        <f>SUM($AR$3:AR1137)</f>
        <v>4</v>
      </c>
    </row>
    <row r="1138" spans="42:45">
      <c r="AP1138" s="2">
        <f>'AMD.03.01'!D1142</f>
        <v>0</v>
      </c>
      <c r="AQ1138" s="10" t="str">
        <f>IF('AMD.03.01'!O1142="","",'AMD.03.01'!O1142)</f>
        <v/>
      </c>
      <c r="AR1138" s="10">
        <f>IF('AMD.03.01'!P1142="",0,'AMD.03.01'!P1142)</f>
        <v>0</v>
      </c>
      <c r="AS1138" s="23">
        <f>SUM($AR$3:AR1138)</f>
        <v>4</v>
      </c>
    </row>
    <row r="1139" spans="42:45">
      <c r="AP1139" s="2">
        <f>'AMD.03.01'!D1143</f>
        <v>0</v>
      </c>
      <c r="AQ1139" s="10" t="str">
        <f>IF('AMD.03.01'!O1143="","",'AMD.03.01'!O1143)</f>
        <v/>
      </c>
      <c r="AR1139" s="10">
        <f>IF('AMD.03.01'!P1143="",0,'AMD.03.01'!P1143)</f>
        <v>0</v>
      </c>
      <c r="AS1139" s="23">
        <f>SUM($AR$3:AR1139)</f>
        <v>4</v>
      </c>
    </row>
    <row r="1140" spans="42:45">
      <c r="AP1140" s="2">
        <f>'AMD.03.01'!D1144</f>
        <v>0</v>
      </c>
      <c r="AQ1140" s="10" t="str">
        <f>IF('AMD.03.01'!O1144="","",'AMD.03.01'!O1144)</f>
        <v/>
      </c>
      <c r="AR1140" s="10">
        <f>IF('AMD.03.01'!P1144="",0,'AMD.03.01'!P1144)</f>
        <v>0</v>
      </c>
      <c r="AS1140" s="23">
        <f>SUM($AR$3:AR1140)</f>
        <v>4</v>
      </c>
    </row>
    <row r="1141" spans="42:45">
      <c r="AP1141" s="2">
        <f>'AMD.03.01'!D1145</f>
        <v>0</v>
      </c>
      <c r="AQ1141" s="10" t="str">
        <f>IF('AMD.03.01'!O1145="","",'AMD.03.01'!O1145)</f>
        <v/>
      </c>
      <c r="AR1141" s="10">
        <f>IF('AMD.03.01'!P1145="",0,'AMD.03.01'!P1145)</f>
        <v>0</v>
      </c>
      <c r="AS1141" s="23">
        <f>SUM($AR$3:AR1141)</f>
        <v>4</v>
      </c>
    </row>
    <row r="1142" spans="42:45">
      <c r="AP1142" s="2">
        <f>'AMD.03.01'!D1146</f>
        <v>0</v>
      </c>
      <c r="AQ1142" s="10" t="str">
        <f>IF('AMD.03.01'!O1146="","",'AMD.03.01'!O1146)</f>
        <v/>
      </c>
      <c r="AR1142" s="10">
        <f>IF('AMD.03.01'!P1146="",0,'AMD.03.01'!P1146)</f>
        <v>0</v>
      </c>
      <c r="AS1142" s="23">
        <f>SUM($AR$3:AR1142)</f>
        <v>4</v>
      </c>
    </row>
    <row r="1143" spans="42:45">
      <c r="AP1143" s="2">
        <f>'AMD.03.01'!D1147</f>
        <v>0</v>
      </c>
      <c r="AQ1143" s="10" t="str">
        <f>IF('AMD.03.01'!O1147="","",'AMD.03.01'!O1147)</f>
        <v/>
      </c>
      <c r="AR1143" s="10">
        <f>IF('AMD.03.01'!P1147="",0,'AMD.03.01'!P1147)</f>
        <v>0</v>
      </c>
      <c r="AS1143" s="23">
        <f>SUM($AR$3:AR1143)</f>
        <v>4</v>
      </c>
    </row>
    <row r="1144" spans="42:45">
      <c r="AP1144" s="2">
        <f>'AMD.03.01'!D1148</f>
        <v>0</v>
      </c>
      <c r="AQ1144" s="10" t="str">
        <f>IF('AMD.03.01'!O1148="","",'AMD.03.01'!O1148)</f>
        <v/>
      </c>
      <c r="AR1144" s="10">
        <f>IF('AMD.03.01'!P1148="",0,'AMD.03.01'!P1148)</f>
        <v>0</v>
      </c>
      <c r="AS1144" s="23">
        <f>SUM($AR$3:AR1144)</f>
        <v>4</v>
      </c>
    </row>
    <row r="1145" spans="42:45">
      <c r="AP1145" s="2">
        <f>'AMD.03.01'!D1149</f>
        <v>0</v>
      </c>
      <c r="AQ1145" s="10" t="str">
        <f>IF('AMD.03.01'!O1149="","",'AMD.03.01'!O1149)</f>
        <v/>
      </c>
      <c r="AR1145" s="10">
        <f>IF('AMD.03.01'!P1149="",0,'AMD.03.01'!P1149)</f>
        <v>0</v>
      </c>
      <c r="AS1145" s="23">
        <f>SUM($AR$3:AR1145)</f>
        <v>4</v>
      </c>
    </row>
    <row r="1146" spans="42:45">
      <c r="AP1146" s="2">
        <f>'AMD.03.01'!D1150</f>
        <v>0</v>
      </c>
      <c r="AQ1146" s="10" t="str">
        <f>IF('AMD.03.01'!O1150="","",'AMD.03.01'!O1150)</f>
        <v/>
      </c>
      <c r="AR1146" s="10">
        <f>IF('AMD.03.01'!P1150="",0,'AMD.03.01'!P1150)</f>
        <v>0</v>
      </c>
      <c r="AS1146" s="23">
        <f>SUM($AR$3:AR1146)</f>
        <v>4</v>
      </c>
    </row>
    <row r="1147" spans="42:45">
      <c r="AP1147" s="2">
        <f>'AMD.03.01'!D1151</f>
        <v>0</v>
      </c>
      <c r="AQ1147" s="10" t="str">
        <f>IF('AMD.03.01'!O1151="","",'AMD.03.01'!O1151)</f>
        <v/>
      </c>
      <c r="AR1147" s="10">
        <f>IF('AMD.03.01'!P1151="",0,'AMD.03.01'!P1151)</f>
        <v>0</v>
      </c>
      <c r="AS1147" s="23">
        <f>SUM($AR$3:AR1147)</f>
        <v>4</v>
      </c>
    </row>
    <row r="1148" spans="42:45">
      <c r="AP1148" s="2">
        <f>'AMD.03.01'!D1152</f>
        <v>0</v>
      </c>
      <c r="AQ1148" s="10" t="str">
        <f>IF('AMD.03.01'!O1152="","",'AMD.03.01'!O1152)</f>
        <v/>
      </c>
      <c r="AR1148" s="10">
        <f>IF('AMD.03.01'!P1152="",0,'AMD.03.01'!P1152)</f>
        <v>0</v>
      </c>
      <c r="AS1148" s="23">
        <f>SUM($AR$3:AR1148)</f>
        <v>4</v>
      </c>
    </row>
    <row r="1149" spans="42:45">
      <c r="AP1149" s="2">
        <f>'AMD.03.01'!D1153</f>
        <v>0</v>
      </c>
      <c r="AQ1149" s="10" t="str">
        <f>IF('AMD.03.01'!O1153="","",'AMD.03.01'!O1153)</f>
        <v/>
      </c>
      <c r="AR1149" s="10">
        <f>IF('AMD.03.01'!P1153="",0,'AMD.03.01'!P1153)</f>
        <v>0</v>
      </c>
      <c r="AS1149" s="23">
        <f>SUM($AR$3:AR1149)</f>
        <v>4</v>
      </c>
    </row>
    <row r="1150" spans="42:45">
      <c r="AP1150" s="2">
        <f>'AMD.03.01'!D1154</f>
        <v>0</v>
      </c>
      <c r="AQ1150" s="10" t="str">
        <f>IF('AMD.03.01'!O1154="","",'AMD.03.01'!O1154)</f>
        <v/>
      </c>
      <c r="AR1150" s="10">
        <f>IF('AMD.03.01'!P1154="",0,'AMD.03.01'!P1154)</f>
        <v>0</v>
      </c>
      <c r="AS1150" s="23">
        <f>SUM($AR$3:AR1150)</f>
        <v>4</v>
      </c>
    </row>
    <row r="1151" spans="42:45">
      <c r="AP1151" s="2">
        <f>'AMD.03.01'!D1155</f>
        <v>0</v>
      </c>
      <c r="AQ1151" s="10" t="str">
        <f>IF('AMD.03.01'!O1155="","",'AMD.03.01'!O1155)</f>
        <v/>
      </c>
      <c r="AR1151" s="10">
        <f>IF('AMD.03.01'!P1155="",0,'AMD.03.01'!P1155)</f>
        <v>0</v>
      </c>
      <c r="AS1151" s="23">
        <f>SUM($AR$3:AR1151)</f>
        <v>4</v>
      </c>
    </row>
    <row r="1152" spans="42:45">
      <c r="AP1152" s="2">
        <f>'AMD.03.01'!D1156</f>
        <v>0</v>
      </c>
      <c r="AQ1152" s="10" t="str">
        <f>IF('AMD.03.01'!O1156="","",'AMD.03.01'!O1156)</f>
        <v/>
      </c>
      <c r="AR1152" s="10">
        <f>IF('AMD.03.01'!P1156="",0,'AMD.03.01'!P1156)</f>
        <v>0</v>
      </c>
      <c r="AS1152" s="23">
        <f>SUM($AR$3:AR1152)</f>
        <v>4</v>
      </c>
    </row>
    <row r="1153" spans="42:45">
      <c r="AP1153" s="2">
        <f>'AMD.03.01'!D1157</f>
        <v>0</v>
      </c>
      <c r="AQ1153" s="10" t="str">
        <f>IF('AMD.03.01'!O1157="","",'AMD.03.01'!O1157)</f>
        <v/>
      </c>
      <c r="AR1153" s="10">
        <f>IF('AMD.03.01'!P1157="",0,'AMD.03.01'!P1157)</f>
        <v>0</v>
      </c>
      <c r="AS1153" s="23">
        <f>SUM($AR$3:AR1153)</f>
        <v>4</v>
      </c>
    </row>
    <row r="1154" spans="42:45">
      <c r="AP1154" s="2">
        <f>'AMD.03.01'!D1158</f>
        <v>0</v>
      </c>
      <c r="AQ1154" s="10" t="str">
        <f>IF('AMD.03.01'!O1158="","",'AMD.03.01'!O1158)</f>
        <v/>
      </c>
      <c r="AR1154" s="10">
        <f>IF('AMD.03.01'!P1158="",0,'AMD.03.01'!P1158)</f>
        <v>0</v>
      </c>
      <c r="AS1154" s="23">
        <f>SUM($AR$3:AR1154)</f>
        <v>4</v>
      </c>
    </row>
    <row r="1155" spans="42:45">
      <c r="AP1155" s="2">
        <f>'AMD.03.01'!D1159</f>
        <v>0</v>
      </c>
      <c r="AQ1155" s="10" t="str">
        <f>IF('AMD.03.01'!O1159="","",'AMD.03.01'!O1159)</f>
        <v/>
      </c>
      <c r="AR1155" s="10">
        <f>IF('AMD.03.01'!P1159="",0,'AMD.03.01'!P1159)</f>
        <v>0</v>
      </c>
      <c r="AS1155" s="23">
        <f>SUM($AR$3:AR1155)</f>
        <v>4</v>
      </c>
    </row>
    <row r="1156" spans="42:45">
      <c r="AP1156" s="2">
        <f>'AMD.03.01'!D1160</f>
        <v>0</v>
      </c>
      <c r="AQ1156" s="10" t="str">
        <f>IF('AMD.03.01'!O1160="","",'AMD.03.01'!O1160)</f>
        <v/>
      </c>
      <c r="AR1156" s="10">
        <f>IF('AMD.03.01'!P1160="",0,'AMD.03.01'!P1160)</f>
        <v>0</v>
      </c>
      <c r="AS1156" s="23">
        <f>SUM($AR$3:AR1156)</f>
        <v>4</v>
      </c>
    </row>
    <row r="1157" spans="42:45">
      <c r="AP1157" s="2">
        <f>'AMD.03.01'!D1161</f>
        <v>0</v>
      </c>
      <c r="AQ1157" s="10" t="str">
        <f>IF('AMD.03.01'!O1161="","",'AMD.03.01'!O1161)</f>
        <v/>
      </c>
      <c r="AR1157" s="10">
        <f>IF('AMD.03.01'!P1161="",0,'AMD.03.01'!P1161)</f>
        <v>0</v>
      </c>
      <c r="AS1157" s="23">
        <f>SUM($AR$3:AR1157)</f>
        <v>4</v>
      </c>
    </row>
    <row r="1158" spans="42:45">
      <c r="AP1158" s="2">
        <f>'AMD.03.01'!D1162</f>
        <v>0</v>
      </c>
      <c r="AQ1158" s="10" t="str">
        <f>IF('AMD.03.01'!O1162="","",'AMD.03.01'!O1162)</f>
        <v/>
      </c>
      <c r="AR1158" s="10">
        <f>IF('AMD.03.01'!P1162="",0,'AMD.03.01'!P1162)</f>
        <v>0</v>
      </c>
      <c r="AS1158" s="23">
        <f>SUM($AR$3:AR1158)</f>
        <v>4</v>
      </c>
    </row>
    <row r="1159" spans="42:45">
      <c r="AP1159" s="2">
        <f>'AMD.03.01'!D1163</f>
        <v>0</v>
      </c>
      <c r="AQ1159" s="10" t="str">
        <f>IF('AMD.03.01'!O1163="","",'AMD.03.01'!O1163)</f>
        <v/>
      </c>
      <c r="AR1159" s="10">
        <f>IF('AMD.03.01'!P1163="",0,'AMD.03.01'!P1163)</f>
        <v>0</v>
      </c>
      <c r="AS1159" s="23">
        <f>SUM($AR$3:AR1159)</f>
        <v>4</v>
      </c>
    </row>
    <row r="1160" spans="42:45">
      <c r="AP1160" s="2">
        <f>'AMD.03.01'!D1164</f>
        <v>0</v>
      </c>
      <c r="AQ1160" s="10" t="str">
        <f>IF('AMD.03.01'!O1164="","",'AMD.03.01'!O1164)</f>
        <v/>
      </c>
      <c r="AR1160" s="10">
        <f>IF('AMD.03.01'!P1164="",0,'AMD.03.01'!P1164)</f>
        <v>0</v>
      </c>
      <c r="AS1160" s="23">
        <f>SUM($AR$3:AR1160)</f>
        <v>4</v>
      </c>
    </row>
    <row r="1161" spans="42:45">
      <c r="AP1161" s="2">
        <f>'AMD.03.01'!D1165</f>
        <v>0</v>
      </c>
      <c r="AQ1161" s="10" t="str">
        <f>IF('AMD.03.01'!O1165="","",'AMD.03.01'!O1165)</f>
        <v/>
      </c>
      <c r="AR1161" s="10">
        <f>IF('AMD.03.01'!P1165="",0,'AMD.03.01'!P1165)</f>
        <v>0</v>
      </c>
      <c r="AS1161" s="23">
        <f>SUM($AR$3:AR1161)</f>
        <v>4</v>
      </c>
    </row>
    <row r="1162" spans="42:45">
      <c r="AP1162" s="2">
        <f>'AMD.03.01'!D1166</f>
        <v>0</v>
      </c>
      <c r="AQ1162" s="10" t="str">
        <f>IF('AMD.03.01'!O1166="","",'AMD.03.01'!O1166)</f>
        <v/>
      </c>
      <c r="AR1162" s="10">
        <f>IF('AMD.03.01'!P1166="",0,'AMD.03.01'!P1166)</f>
        <v>0</v>
      </c>
      <c r="AS1162" s="23">
        <f>SUM($AR$3:AR1162)</f>
        <v>4</v>
      </c>
    </row>
    <row r="1163" spans="42:45">
      <c r="AP1163" s="2">
        <f>'AMD.03.01'!D1167</f>
        <v>0</v>
      </c>
      <c r="AQ1163" s="10" t="str">
        <f>IF('AMD.03.01'!O1167="","",'AMD.03.01'!O1167)</f>
        <v/>
      </c>
      <c r="AR1163" s="10">
        <f>IF('AMD.03.01'!P1167="",0,'AMD.03.01'!P1167)</f>
        <v>0</v>
      </c>
      <c r="AS1163" s="23">
        <f>SUM($AR$3:AR1163)</f>
        <v>4</v>
      </c>
    </row>
    <row r="1164" spans="42:45">
      <c r="AP1164" s="2">
        <f>'AMD.03.01'!D1168</f>
        <v>0</v>
      </c>
      <c r="AQ1164" s="10" t="str">
        <f>IF('AMD.03.01'!O1168="","",'AMD.03.01'!O1168)</f>
        <v/>
      </c>
      <c r="AR1164" s="10">
        <f>IF('AMD.03.01'!P1168="",0,'AMD.03.01'!P1168)</f>
        <v>0</v>
      </c>
      <c r="AS1164" s="23">
        <f>SUM($AR$3:AR1164)</f>
        <v>4</v>
      </c>
    </row>
    <row r="1165" spans="42:45">
      <c r="AP1165" s="2">
        <f>'AMD.03.01'!D1169</f>
        <v>0</v>
      </c>
      <c r="AQ1165" s="10" t="str">
        <f>IF('AMD.03.01'!O1169="","",'AMD.03.01'!O1169)</f>
        <v/>
      </c>
      <c r="AR1165" s="10">
        <f>IF('AMD.03.01'!P1169="",0,'AMD.03.01'!P1169)</f>
        <v>0</v>
      </c>
      <c r="AS1165" s="23">
        <f>SUM($AR$3:AR1165)</f>
        <v>4</v>
      </c>
    </row>
    <row r="1166" spans="42:45">
      <c r="AP1166" s="2">
        <f>'AMD.03.01'!D1170</f>
        <v>0</v>
      </c>
      <c r="AQ1166" s="10" t="str">
        <f>IF('AMD.03.01'!O1170="","",'AMD.03.01'!O1170)</f>
        <v/>
      </c>
      <c r="AR1166" s="10">
        <f>IF('AMD.03.01'!P1170="",0,'AMD.03.01'!P1170)</f>
        <v>0</v>
      </c>
      <c r="AS1166" s="23">
        <f>SUM($AR$3:AR1166)</f>
        <v>4</v>
      </c>
    </row>
    <row r="1167" spans="42:45">
      <c r="AP1167" s="2">
        <f>'AMD.03.01'!D1171</f>
        <v>0</v>
      </c>
      <c r="AQ1167" s="10" t="str">
        <f>IF('AMD.03.01'!O1171="","",'AMD.03.01'!O1171)</f>
        <v/>
      </c>
      <c r="AR1167" s="10">
        <f>IF('AMD.03.01'!P1171="",0,'AMD.03.01'!P1171)</f>
        <v>0</v>
      </c>
      <c r="AS1167" s="23">
        <f>SUM($AR$3:AR1167)</f>
        <v>4</v>
      </c>
    </row>
    <row r="1168" spans="42:45">
      <c r="AP1168" s="2">
        <f>'AMD.03.01'!D1172</f>
        <v>0</v>
      </c>
      <c r="AQ1168" s="10" t="str">
        <f>IF('AMD.03.01'!O1172="","",'AMD.03.01'!O1172)</f>
        <v/>
      </c>
      <c r="AR1168" s="10">
        <f>IF('AMD.03.01'!P1172="",0,'AMD.03.01'!P1172)</f>
        <v>0</v>
      </c>
      <c r="AS1168" s="23">
        <f>SUM($AR$3:AR1168)</f>
        <v>4</v>
      </c>
    </row>
    <row r="1169" spans="42:45">
      <c r="AP1169" s="2">
        <f>'AMD.03.01'!D1173</f>
        <v>0</v>
      </c>
      <c r="AQ1169" s="10" t="str">
        <f>IF('AMD.03.01'!O1173="","",'AMD.03.01'!O1173)</f>
        <v/>
      </c>
      <c r="AR1169" s="10">
        <f>IF('AMD.03.01'!P1173="",0,'AMD.03.01'!P1173)</f>
        <v>0</v>
      </c>
      <c r="AS1169" s="23">
        <f>SUM($AR$3:AR1169)</f>
        <v>4</v>
      </c>
    </row>
    <row r="1170" spans="42:45">
      <c r="AP1170" s="2">
        <f>'AMD.03.01'!D1174</f>
        <v>0</v>
      </c>
      <c r="AQ1170" s="10" t="str">
        <f>IF('AMD.03.01'!O1174="","",'AMD.03.01'!O1174)</f>
        <v/>
      </c>
      <c r="AR1170" s="10">
        <f>IF('AMD.03.01'!P1174="",0,'AMD.03.01'!P1174)</f>
        <v>0</v>
      </c>
      <c r="AS1170" s="23">
        <f>SUM($AR$3:AR1170)</f>
        <v>4</v>
      </c>
    </row>
    <row r="1171" spans="42:45">
      <c r="AP1171" s="2">
        <f>'AMD.03.01'!D1175</f>
        <v>0</v>
      </c>
      <c r="AQ1171" s="10" t="str">
        <f>IF('AMD.03.01'!O1175="","",'AMD.03.01'!O1175)</f>
        <v/>
      </c>
      <c r="AR1171" s="10">
        <f>IF('AMD.03.01'!P1175="",0,'AMD.03.01'!P1175)</f>
        <v>0</v>
      </c>
      <c r="AS1171" s="23">
        <f>SUM($AR$3:AR1171)</f>
        <v>4</v>
      </c>
    </row>
    <row r="1172" spans="42:45">
      <c r="AP1172" s="2">
        <f>'AMD.03.01'!D1176</f>
        <v>0</v>
      </c>
      <c r="AQ1172" s="10" t="str">
        <f>IF('AMD.03.01'!O1176="","",'AMD.03.01'!O1176)</f>
        <v/>
      </c>
      <c r="AR1172" s="10">
        <f>IF('AMD.03.01'!P1176="",0,'AMD.03.01'!P1176)</f>
        <v>0</v>
      </c>
      <c r="AS1172" s="23">
        <f>SUM($AR$3:AR1172)</f>
        <v>4</v>
      </c>
    </row>
    <row r="1173" spans="42:45">
      <c r="AP1173" s="2">
        <f>'AMD.03.01'!D1177</f>
        <v>0</v>
      </c>
      <c r="AQ1173" s="10" t="str">
        <f>IF('AMD.03.01'!O1177="","",'AMD.03.01'!O1177)</f>
        <v/>
      </c>
      <c r="AR1173" s="10">
        <f>IF('AMD.03.01'!P1177="",0,'AMD.03.01'!P1177)</f>
        <v>0</v>
      </c>
      <c r="AS1173" s="23">
        <f>SUM($AR$3:AR1173)</f>
        <v>4</v>
      </c>
    </row>
    <row r="1174" spans="42:45">
      <c r="AP1174" s="2">
        <f>'AMD.03.01'!D1178</f>
        <v>0</v>
      </c>
      <c r="AQ1174" s="10" t="str">
        <f>IF('AMD.03.01'!O1178="","",'AMD.03.01'!O1178)</f>
        <v/>
      </c>
      <c r="AR1174" s="10">
        <f>IF('AMD.03.01'!P1178="",0,'AMD.03.01'!P1178)</f>
        <v>0</v>
      </c>
      <c r="AS1174" s="23">
        <f>SUM($AR$3:AR1174)</f>
        <v>4</v>
      </c>
    </row>
    <row r="1175" spans="42:45">
      <c r="AP1175" s="2">
        <f>'AMD.03.01'!D1179</f>
        <v>0</v>
      </c>
      <c r="AQ1175" s="10" t="str">
        <f>IF('AMD.03.01'!O1179="","",'AMD.03.01'!O1179)</f>
        <v/>
      </c>
      <c r="AR1175" s="10">
        <f>IF('AMD.03.01'!P1179="",0,'AMD.03.01'!P1179)</f>
        <v>0</v>
      </c>
      <c r="AS1175" s="23">
        <f>SUM($AR$3:AR1175)</f>
        <v>4</v>
      </c>
    </row>
    <row r="1176" spans="42:45">
      <c r="AP1176" s="2">
        <f>'AMD.03.01'!D1180</f>
        <v>0</v>
      </c>
      <c r="AQ1176" s="10" t="str">
        <f>IF('AMD.03.01'!O1180="","",'AMD.03.01'!O1180)</f>
        <v/>
      </c>
      <c r="AR1176" s="10">
        <f>IF('AMD.03.01'!P1180="",0,'AMD.03.01'!P1180)</f>
        <v>0</v>
      </c>
      <c r="AS1176" s="23">
        <f>SUM($AR$3:AR1176)</f>
        <v>4</v>
      </c>
    </row>
    <row r="1177" spans="42:45">
      <c r="AP1177" s="2">
        <f>'AMD.03.01'!D1181</f>
        <v>0</v>
      </c>
      <c r="AQ1177" s="10" t="str">
        <f>IF('AMD.03.01'!O1181="","",'AMD.03.01'!O1181)</f>
        <v/>
      </c>
      <c r="AR1177" s="10">
        <f>IF('AMD.03.01'!P1181="",0,'AMD.03.01'!P1181)</f>
        <v>0</v>
      </c>
      <c r="AS1177" s="23">
        <f>SUM($AR$3:AR1177)</f>
        <v>4</v>
      </c>
    </row>
    <row r="1178" spans="42:45">
      <c r="AP1178" s="2">
        <f>'AMD.03.01'!D1182</f>
        <v>0</v>
      </c>
      <c r="AQ1178" s="10" t="str">
        <f>IF('AMD.03.01'!O1182="","",'AMD.03.01'!O1182)</f>
        <v/>
      </c>
      <c r="AR1178" s="10">
        <f>IF('AMD.03.01'!P1182="",0,'AMD.03.01'!P1182)</f>
        <v>0</v>
      </c>
      <c r="AS1178" s="23">
        <f>SUM($AR$3:AR1178)</f>
        <v>4</v>
      </c>
    </row>
    <row r="1179" spans="42:45">
      <c r="AP1179" s="2">
        <f>'AMD.03.01'!D1183</f>
        <v>0</v>
      </c>
      <c r="AQ1179" s="10" t="str">
        <f>IF('AMD.03.01'!O1183="","",'AMD.03.01'!O1183)</f>
        <v/>
      </c>
      <c r="AR1179" s="10">
        <f>IF('AMD.03.01'!P1183="",0,'AMD.03.01'!P1183)</f>
        <v>0</v>
      </c>
      <c r="AS1179" s="23">
        <f>SUM($AR$3:AR1179)</f>
        <v>4</v>
      </c>
    </row>
    <row r="1180" spans="42:45">
      <c r="AP1180" s="2">
        <f>'AMD.03.01'!D1184</f>
        <v>0</v>
      </c>
      <c r="AQ1180" s="10" t="str">
        <f>IF('AMD.03.01'!O1184="","",'AMD.03.01'!O1184)</f>
        <v/>
      </c>
      <c r="AR1180" s="10">
        <f>IF('AMD.03.01'!P1184="",0,'AMD.03.01'!P1184)</f>
        <v>0</v>
      </c>
      <c r="AS1180" s="23">
        <f>SUM($AR$3:AR1180)</f>
        <v>4</v>
      </c>
    </row>
    <row r="1181" spans="42:45">
      <c r="AP1181" s="2">
        <f>'AMD.03.01'!D1185</f>
        <v>0</v>
      </c>
      <c r="AQ1181" s="10" t="str">
        <f>IF('AMD.03.01'!O1185="","",'AMD.03.01'!O1185)</f>
        <v/>
      </c>
      <c r="AR1181" s="10">
        <f>IF('AMD.03.01'!P1185="",0,'AMD.03.01'!P1185)</f>
        <v>0</v>
      </c>
      <c r="AS1181" s="23">
        <f>SUM($AR$3:AR1181)</f>
        <v>4</v>
      </c>
    </row>
    <row r="1182" spans="42:45">
      <c r="AP1182" s="2">
        <f>'AMD.03.01'!D1186</f>
        <v>0</v>
      </c>
      <c r="AQ1182" s="10" t="str">
        <f>IF('AMD.03.01'!O1186="","",'AMD.03.01'!O1186)</f>
        <v/>
      </c>
      <c r="AR1182" s="10">
        <f>IF('AMD.03.01'!P1186="",0,'AMD.03.01'!P1186)</f>
        <v>0</v>
      </c>
      <c r="AS1182" s="23">
        <f>SUM($AR$3:AR1182)</f>
        <v>4</v>
      </c>
    </row>
    <row r="1183" spans="42:45">
      <c r="AP1183" s="2">
        <f>'AMD.03.01'!D1187</f>
        <v>0</v>
      </c>
      <c r="AQ1183" s="10" t="str">
        <f>IF('AMD.03.01'!O1187="","",'AMD.03.01'!O1187)</f>
        <v/>
      </c>
      <c r="AR1183" s="10">
        <f>IF('AMD.03.01'!P1187="",0,'AMD.03.01'!P1187)</f>
        <v>0</v>
      </c>
      <c r="AS1183" s="23">
        <f>SUM($AR$3:AR1183)</f>
        <v>4</v>
      </c>
    </row>
    <row r="1184" spans="42:45">
      <c r="AP1184" s="2">
        <f>'AMD.03.01'!D1188</f>
        <v>0</v>
      </c>
      <c r="AQ1184" s="10" t="str">
        <f>IF('AMD.03.01'!O1188="","",'AMD.03.01'!O1188)</f>
        <v/>
      </c>
      <c r="AR1184" s="10">
        <f>IF('AMD.03.01'!P1188="",0,'AMD.03.01'!P1188)</f>
        <v>0</v>
      </c>
      <c r="AS1184" s="23">
        <f>SUM($AR$3:AR1184)</f>
        <v>4</v>
      </c>
    </row>
    <row r="1185" spans="42:45">
      <c r="AP1185" s="2">
        <f>'AMD.03.01'!D1189</f>
        <v>0</v>
      </c>
      <c r="AQ1185" s="10" t="str">
        <f>IF('AMD.03.01'!O1189="","",'AMD.03.01'!O1189)</f>
        <v/>
      </c>
      <c r="AR1185" s="10">
        <f>IF('AMD.03.01'!P1189="",0,'AMD.03.01'!P1189)</f>
        <v>0</v>
      </c>
      <c r="AS1185" s="23">
        <f>SUM($AR$3:AR1185)</f>
        <v>4</v>
      </c>
    </row>
    <row r="1186" spans="42:45">
      <c r="AP1186" s="2">
        <f>'AMD.03.01'!D1190</f>
        <v>0</v>
      </c>
      <c r="AQ1186" s="10" t="str">
        <f>IF('AMD.03.01'!O1190="","",'AMD.03.01'!O1190)</f>
        <v/>
      </c>
      <c r="AR1186" s="10">
        <f>IF('AMD.03.01'!P1190="",0,'AMD.03.01'!P1190)</f>
        <v>0</v>
      </c>
      <c r="AS1186" s="23">
        <f>SUM($AR$3:AR1186)</f>
        <v>4</v>
      </c>
    </row>
    <row r="1187" spans="42:45">
      <c r="AP1187" s="2">
        <f>'AMD.03.01'!D1191</f>
        <v>0</v>
      </c>
      <c r="AQ1187" s="10" t="str">
        <f>IF('AMD.03.01'!O1191="","",'AMD.03.01'!O1191)</f>
        <v/>
      </c>
      <c r="AR1187" s="10">
        <f>IF('AMD.03.01'!P1191="",0,'AMD.03.01'!P1191)</f>
        <v>0</v>
      </c>
      <c r="AS1187" s="23">
        <f>SUM($AR$3:AR1187)</f>
        <v>4</v>
      </c>
    </row>
    <row r="1188" spans="42:45">
      <c r="AP1188" s="2">
        <f>'AMD.03.01'!D1192</f>
        <v>0</v>
      </c>
      <c r="AQ1188" s="10" t="str">
        <f>IF('AMD.03.01'!O1192="","",'AMD.03.01'!O1192)</f>
        <v/>
      </c>
      <c r="AR1188" s="10">
        <f>IF('AMD.03.01'!P1192="",0,'AMD.03.01'!P1192)</f>
        <v>0</v>
      </c>
      <c r="AS1188" s="23">
        <f>SUM($AR$3:AR1188)</f>
        <v>4</v>
      </c>
    </row>
    <row r="1189" spans="42:45">
      <c r="AP1189" s="2">
        <f>'AMD.03.01'!D1193</f>
        <v>0</v>
      </c>
      <c r="AQ1189" s="10" t="str">
        <f>IF('AMD.03.01'!O1193="","",'AMD.03.01'!O1193)</f>
        <v/>
      </c>
      <c r="AR1189" s="10">
        <f>IF('AMD.03.01'!P1193="",0,'AMD.03.01'!P1193)</f>
        <v>0</v>
      </c>
      <c r="AS1189" s="23">
        <f>SUM($AR$3:AR1189)</f>
        <v>4</v>
      </c>
    </row>
    <row r="1190" spans="42:45">
      <c r="AP1190" s="2">
        <f>'AMD.03.01'!D1194</f>
        <v>0</v>
      </c>
      <c r="AQ1190" s="10" t="str">
        <f>IF('AMD.03.01'!O1194="","",'AMD.03.01'!O1194)</f>
        <v/>
      </c>
      <c r="AR1190" s="10">
        <f>IF('AMD.03.01'!P1194="",0,'AMD.03.01'!P1194)</f>
        <v>0</v>
      </c>
      <c r="AS1190" s="23">
        <f>SUM($AR$3:AR1190)</f>
        <v>4</v>
      </c>
    </row>
    <row r="1191" spans="42:45">
      <c r="AP1191" s="2">
        <f>'AMD.03.01'!D1195</f>
        <v>0</v>
      </c>
      <c r="AQ1191" s="10" t="str">
        <f>IF('AMD.03.01'!O1195="","",'AMD.03.01'!O1195)</f>
        <v/>
      </c>
      <c r="AR1191" s="10">
        <f>IF('AMD.03.01'!P1195="",0,'AMD.03.01'!P1195)</f>
        <v>0</v>
      </c>
      <c r="AS1191" s="23">
        <f>SUM($AR$3:AR1191)</f>
        <v>4</v>
      </c>
    </row>
    <row r="1192" spans="42:45">
      <c r="AP1192" s="2">
        <f>'AMD.03.01'!D1196</f>
        <v>0</v>
      </c>
      <c r="AQ1192" s="10" t="str">
        <f>IF('AMD.03.01'!O1196="","",'AMD.03.01'!O1196)</f>
        <v/>
      </c>
      <c r="AR1192" s="10">
        <f>IF('AMD.03.01'!P1196="",0,'AMD.03.01'!P1196)</f>
        <v>0</v>
      </c>
      <c r="AS1192" s="23">
        <f>SUM($AR$3:AR1192)</f>
        <v>4</v>
      </c>
    </row>
    <row r="1193" spans="42:45">
      <c r="AP1193" s="2">
        <f>'AMD.03.01'!D1197</f>
        <v>0</v>
      </c>
      <c r="AQ1193" s="10" t="str">
        <f>IF('AMD.03.01'!O1197="","",'AMD.03.01'!O1197)</f>
        <v/>
      </c>
      <c r="AR1193" s="10">
        <f>IF('AMD.03.01'!P1197="",0,'AMD.03.01'!P1197)</f>
        <v>0</v>
      </c>
      <c r="AS1193" s="23">
        <f>SUM($AR$3:AR1193)</f>
        <v>4</v>
      </c>
    </row>
    <row r="1194" spans="42:45">
      <c r="AP1194" s="2">
        <f>'AMD.03.01'!D1198</f>
        <v>0</v>
      </c>
      <c r="AQ1194" s="10" t="str">
        <f>IF('AMD.03.01'!O1198="","",'AMD.03.01'!O1198)</f>
        <v/>
      </c>
      <c r="AR1194" s="10">
        <f>IF('AMD.03.01'!P1198="",0,'AMD.03.01'!P1198)</f>
        <v>0</v>
      </c>
      <c r="AS1194" s="23">
        <f>SUM($AR$3:AR1194)</f>
        <v>4</v>
      </c>
    </row>
    <row r="1195" spans="42:45">
      <c r="AP1195" s="2">
        <f>'AMD.03.01'!D1199</f>
        <v>0</v>
      </c>
      <c r="AQ1195" s="10" t="str">
        <f>IF('AMD.03.01'!O1199="","",'AMD.03.01'!O1199)</f>
        <v/>
      </c>
      <c r="AR1195" s="10">
        <f>IF('AMD.03.01'!P1199="",0,'AMD.03.01'!P1199)</f>
        <v>0</v>
      </c>
      <c r="AS1195" s="23">
        <f>SUM($AR$3:AR1195)</f>
        <v>4</v>
      </c>
    </row>
    <row r="1196" spans="42:45">
      <c r="AP1196" s="2">
        <f>'AMD.03.01'!D1200</f>
        <v>0</v>
      </c>
      <c r="AQ1196" s="10" t="str">
        <f>IF('AMD.03.01'!O1200="","",'AMD.03.01'!O1200)</f>
        <v/>
      </c>
      <c r="AR1196" s="10">
        <f>IF('AMD.03.01'!P1200="",0,'AMD.03.01'!P1200)</f>
        <v>0</v>
      </c>
      <c r="AS1196" s="23">
        <f>SUM($AR$3:AR1196)</f>
        <v>4</v>
      </c>
    </row>
    <row r="1197" spans="42:45">
      <c r="AP1197" s="2">
        <f>'AMD.03.01'!D1201</f>
        <v>0</v>
      </c>
      <c r="AQ1197" s="10" t="str">
        <f>IF('AMD.03.01'!O1201="","",'AMD.03.01'!O1201)</f>
        <v/>
      </c>
      <c r="AR1197" s="10">
        <f>IF('AMD.03.01'!P1201="",0,'AMD.03.01'!P1201)</f>
        <v>0</v>
      </c>
      <c r="AS1197" s="23">
        <f>SUM($AR$3:AR1197)</f>
        <v>4</v>
      </c>
    </row>
    <row r="1198" spans="42:45">
      <c r="AP1198" s="2">
        <f>'AMD.03.01'!D1202</f>
        <v>0</v>
      </c>
      <c r="AQ1198" s="10" t="str">
        <f>IF('AMD.03.01'!O1202="","",'AMD.03.01'!O1202)</f>
        <v/>
      </c>
      <c r="AR1198" s="10">
        <f>IF('AMD.03.01'!P1202="",0,'AMD.03.01'!P1202)</f>
        <v>0</v>
      </c>
      <c r="AS1198" s="23">
        <f>SUM($AR$3:AR1198)</f>
        <v>4</v>
      </c>
    </row>
    <row r="1199" spans="42:45">
      <c r="AP1199" s="2">
        <f>'AMD.03.01'!D1203</f>
        <v>0</v>
      </c>
      <c r="AQ1199" s="10" t="str">
        <f>IF('AMD.03.01'!O1203="","",'AMD.03.01'!O1203)</f>
        <v/>
      </c>
      <c r="AR1199" s="10">
        <f>IF('AMD.03.01'!P1203="",0,'AMD.03.01'!P1203)</f>
        <v>0</v>
      </c>
      <c r="AS1199" s="23">
        <f>SUM($AR$3:AR1199)</f>
        <v>4</v>
      </c>
    </row>
    <row r="1200" spans="42:45">
      <c r="AP1200" s="2">
        <f>'AMD.03.01'!D1204</f>
        <v>0</v>
      </c>
      <c r="AQ1200" s="10" t="str">
        <f>IF('AMD.03.01'!O1204="","",'AMD.03.01'!O1204)</f>
        <v/>
      </c>
      <c r="AR1200" s="10">
        <f>IF('AMD.03.01'!P1204="",0,'AMD.03.01'!P1204)</f>
        <v>0</v>
      </c>
      <c r="AS1200" s="23">
        <f>SUM($AR$3:AR1200)</f>
        <v>4</v>
      </c>
    </row>
    <row r="1201" spans="42:45">
      <c r="AP1201" s="2">
        <f>'AMD.03.01'!D1205</f>
        <v>0</v>
      </c>
      <c r="AQ1201" s="10" t="str">
        <f>IF('AMD.03.01'!O1205="","",'AMD.03.01'!O1205)</f>
        <v/>
      </c>
      <c r="AR1201" s="10">
        <f>IF('AMD.03.01'!P1205="",0,'AMD.03.01'!P1205)</f>
        <v>0</v>
      </c>
      <c r="AS1201" s="23">
        <f>SUM($AR$3:AR1201)</f>
        <v>4</v>
      </c>
    </row>
    <row r="1202" spans="42:45">
      <c r="AP1202" s="2">
        <f>'AMD.03.01'!D1206</f>
        <v>0</v>
      </c>
      <c r="AQ1202" s="10" t="str">
        <f>IF('AMD.03.01'!O1206="","",'AMD.03.01'!O1206)</f>
        <v/>
      </c>
      <c r="AR1202" s="10">
        <f>IF('AMD.03.01'!P1206="",0,'AMD.03.01'!P1206)</f>
        <v>0</v>
      </c>
      <c r="AS1202" s="23">
        <f>SUM($AR$3:AR1202)</f>
        <v>4</v>
      </c>
    </row>
    <row r="1203" spans="42:45">
      <c r="AP1203" s="2">
        <f>'AMD.03.01'!D1207</f>
        <v>0</v>
      </c>
      <c r="AQ1203" s="10" t="str">
        <f>IF('AMD.03.01'!O1207="","",'AMD.03.01'!O1207)</f>
        <v/>
      </c>
      <c r="AR1203" s="10">
        <f>IF('AMD.03.01'!P1207="",0,'AMD.03.01'!P1207)</f>
        <v>0</v>
      </c>
      <c r="AS1203" s="23">
        <f>SUM($AR$3:AR1203)</f>
        <v>4</v>
      </c>
    </row>
    <row r="1204" spans="42:45">
      <c r="AP1204" s="2">
        <f>'AMD.03.01'!D1208</f>
        <v>0</v>
      </c>
      <c r="AQ1204" s="10" t="str">
        <f>IF('AMD.03.01'!O1208="","",'AMD.03.01'!O1208)</f>
        <v/>
      </c>
      <c r="AR1204" s="10">
        <f>IF('AMD.03.01'!P1208="",0,'AMD.03.01'!P1208)</f>
        <v>0</v>
      </c>
      <c r="AS1204" s="23">
        <f>SUM($AR$3:AR1204)</f>
        <v>4</v>
      </c>
    </row>
    <row r="1205" spans="42:45">
      <c r="AP1205" s="2">
        <f>'AMD.03.01'!D1209</f>
        <v>0</v>
      </c>
      <c r="AQ1205" s="10" t="str">
        <f>IF('AMD.03.01'!O1209="","",'AMD.03.01'!O1209)</f>
        <v/>
      </c>
      <c r="AR1205" s="10">
        <f>IF('AMD.03.01'!P1209="",0,'AMD.03.01'!P1209)</f>
        <v>0</v>
      </c>
      <c r="AS1205" s="23">
        <f>SUM($AR$3:AR1205)</f>
        <v>4</v>
      </c>
    </row>
    <row r="1206" spans="42:45">
      <c r="AP1206" s="2">
        <f>'AMD.03.01'!D1210</f>
        <v>0</v>
      </c>
      <c r="AQ1206" s="10" t="str">
        <f>IF('AMD.03.01'!O1210="","",'AMD.03.01'!O1210)</f>
        <v/>
      </c>
      <c r="AR1206" s="10">
        <f>IF('AMD.03.01'!P1210="",0,'AMD.03.01'!P1210)</f>
        <v>0</v>
      </c>
      <c r="AS1206" s="23">
        <f>SUM($AR$3:AR1206)</f>
        <v>4</v>
      </c>
    </row>
    <row r="1207" spans="42:45">
      <c r="AP1207" s="2">
        <f>'AMD.03.01'!D1211</f>
        <v>0</v>
      </c>
      <c r="AQ1207" s="10" t="str">
        <f>IF('AMD.03.01'!O1211="","",'AMD.03.01'!O1211)</f>
        <v/>
      </c>
      <c r="AR1207" s="10">
        <f>IF('AMD.03.01'!P1211="",0,'AMD.03.01'!P1211)</f>
        <v>0</v>
      </c>
      <c r="AS1207" s="23">
        <f>SUM($AR$3:AR1207)</f>
        <v>4</v>
      </c>
    </row>
    <row r="1208" spans="42:45">
      <c r="AP1208" s="2">
        <f>'AMD.03.01'!D1212</f>
        <v>0</v>
      </c>
      <c r="AQ1208" s="10" t="str">
        <f>IF('AMD.03.01'!O1212="","",'AMD.03.01'!O1212)</f>
        <v/>
      </c>
      <c r="AR1208" s="10">
        <f>IF('AMD.03.01'!P1212="",0,'AMD.03.01'!P1212)</f>
        <v>0</v>
      </c>
      <c r="AS1208" s="23">
        <f>SUM($AR$3:AR1208)</f>
        <v>4</v>
      </c>
    </row>
    <row r="1209" spans="42:45">
      <c r="AP1209" s="2">
        <f>'AMD.03.01'!D1213</f>
        <v>0</v>
      </c>
      <c r="AQ1209" s="10" t="str">
        <f>IF('AMD.03.01'!O1213="","",'AMD.03.01'!O1213)</f>
        <v/>
      </c>
      <c r="AR1209" s="10">
        <f>IF('AMD.03.01'!P1213="",0,'AMD.03.01'!P1213)</f>
        <v>0</v>
      </c>
      <c r="AS1209" s="23">
        <f>SUM($AR$3:AR1209)</f>
        <v>4</v>
      </c>
    </row>
    <row r="1210" spans="42:45">
      <c r="AP1210" s="2">
        <f>'AMD.03.01'!D1214</f>
        <v>0</v>
      </c>
      <c r="AQ1210" s="10" t="str">
        <f>IF('AMD.03.01'!O1214="","",'AMD.03.01'!O1214)</f>
        <v/>
      </c>
      <c r="AR1210" s="10">
        <f>IF('AMD.03.01'!P1214="",0,'AMD.03.01'!P1214)</f>
        <v>0</v>
      </c>
      <c r="AS1210" s="23">
        <f>SUM($AR$3:AR1210)</f>
        <v>4</v>
      </c>
    </row>
    <row r="1211" spans="42:45">
      <c r="AP1211" s="2">
        <f>'AMD.03.01'!D1215</f>
        <v>0</v>
      </c>
      <c r="AQ1211" s="10" t="str">
        <f>IF('AMD.03.01'!O1215="","",'AMD.03.01'!O1215)</f>
        <v/>
      </c>
      <c r="AR1211" s="10">
        <f>IF('AMD.03.01'!P1215="",0,'AMD.03.01'!P1215)</f>
        <v>0</v>
      </c>
      <c r="AS1211" s="23">
        <f>SUM($AR$3:AR1211)</f>
        <v>4</v>
      </c>
    </row>
    <row r="1212" spans="42:45">
      <c r="AP1212" s="2">
        <f>'AMD.03.01'!D1216</f>
        <v>0</v>
      </c>
      <c r="AQ1212" s="10" t="str">
        <f>IF('AMD.03.01'!O1216="","",'AMD.03.01'!O1216)</f>
        <v/>
      </c>
      <c r="AR1212" s="10">
        <f>IF('AMD.03.01'!P1216="",0,'AMD.03.01'!P1216)</f>
        <v>0</v>
      </c>
      <c r="AS1212" s="23">
        <f>SUM($AR$3:AR1212)</f>
        <v>4</v>
      </c>
    </row>
    <row r="1213" spans="42:45">
      <c r="AP1213" s="2">
        <f>'AMD.03.01'!D1217</f>
        <v>0</v>
      </c>
      <c r="AQ1213" s="10" t="str">
        <f>IF('AMD.03.01'!O1217="","",'AMD.03.01'!O1217)</f>
        <v/>
      </c>
      <c r="AR1213" s="10">
        <f>IF('AMD.03.01'!P1217="",0,'AMD.03.01'!P1217)</f>
        <v>0</v>
      </c>
      <c r="AS1213" s="23">
        <f>SUM($AR$3:AR1213)</f>
        <v>4</v>
      </c>
    </row>
    <row r="1214" spans="42:45">
      <c r="AP1214" s="2">
        <f>'AMD.03.01'!D1218</f>
        <v>0</v>
      </c>
      <c r="AQ1214" s="10" t="str">
        <f>IF('AMD.03.01'!O1218="","",'AMD.03.01'!O1218)</f>
        <v/>
      </c>
      <c r="AR1214" s="10">
        <f>IF('AMD.03.01'!P1218="",0,'AMD.03.01'!P1218)</f>
        <v>0</v>
      </c>
      <c r="AS1214" s="23">
        <f>SUM($AR$3:AR1214)</f>
        <v>4</v>
      </c>
    </row>
    <row r="1215" spans="42:45">
      <c r="AP1215" s="2">
        <f>'AMD.03.01'!D1219</f>
        <v>0</v>
      </c>
      <c r="AQ1215" s="10" t="str">
        <f>IF('AMD.03.01'!O1219="","",'AMD.03.01'!O1219)</f>
        <v/>
      </c>
      <c r="AR1215" s="10">
        <f>IF('AMD.03.01'!P1219="",0,'AMD.03.01'!P1219)</f>
        <v>0</v>
      </c>
      <c r="AS1215" s="23">
        <f>SUM($AR$3:AR1215)</f>
        <v>4</v>
      </c>
    </row>
    <row r="1216" spans="42:45">
      <c r="AP1216" s="2">
        <f>'AMD.03.01'!D1220</f>
        <v>0</v>
      </c>
      <c r="AQ1216" s="10" t="str">
        <f>IF('AMD.03.01'!O1220="","",'AMD.03.01'!O1220)</f>
        <v/>
      </c>
      <c r="AR1216" s="10">
        <f>IF('AMD.03.01'!P1220="",0,'AMD.03.01'!P1220)</f>
        <v>0</v>
      </c>
      <c r="AS1216" s="23">
        <f>SUM($AR$3:AR1216)</f>
        <v>4</v>
      </c>
    </row>
    <row r="1217" spans="42:45">
      <c r="AP1217" s="2">
        <f>'AMD.03.01'!D1221</f>
        <v>0</v>
      </c>
      <c r="AQ1217" s="10" t="str">
        <f>IF('AMD.03.01'!O1221="","",'AMD.03.01'!O1221)</f>
        <v/>
      </c>
      <c r="AR1217" s="10">
        <f>IF('AMD.03.01'!P1221="",0,'AMD.03.01'!P1221)</f>
        <v>0</v>
      </c>
      <c r="AS1217" s="23">
        <f>SUM($AR$3:AR1217)</f>
        <v>4</v>
      </c>
    </row>
    <row r="1218" spans="42:45">
      <c r="AP1218" s="2">
        <f>'AMD.03.01'!D1222</f>
        <v>0</v>
      </c>
      <c r="AQ1218" s="10" t="str">
        <f>IF('AMD.03.01'!O1222="","",'AMD.03.01'!O1222)</f>
        <v/>
      </c>
      <c r="AR1218" s="10">
        <f>IF('AMD.03.01'!P1222="",0,'AMD.03.01'!P1222)</f>
        <v>0</v>
      </c>
      <c r="AS1218" s="23">
        <f>SUM($AR$3:AR1218)</f>
        <v>4</v>
      </c>
    </row>
    <row r="1219" spans="42:45">
      <c r="AP1219" s="2">
        <f>'AMD.03.01'!D1223</f>
        <v>0</v>
      </c>
      <c r="AQ1219" s="10" t="str">
        <f>IF('AMD.03.01'!O1223="","",'AMD.03.01'!O1223)</f>
        <v/>
      </c>
      <c r="AR1219" s="10">
        <f>IF('AMD.03.01'!P1223="",0,'AMD.03.01'!P1223)</f>
        <v>0</v>
      </c>
      <c r="AS1219" s="23">
        <f>SUM($AR$3:AR1219)</f>
        <v>4</v>
      </c>
    </row>
    <row r="1220" spans="42:45">
      <c r="AP1220" s="2">
        <f>'AMD.03.01'!D1224</f>
        <v>0</v>
      </c>
      <c r="AQ1220" s="10" t="str">
        <f>IF('AMD.03.01'!O1224="","",'AMD.03.01'!O1224)</f>
        <v/>
      </c>
      <c r="AR1220" s="10">
        <f>IF('AMD.03.01'!P1224="",0,'AMD.03.01'!P1224)</f>
        <v>0</v>
      </c>
      <c r="AS1220" s="23">
        <f>SUM($AR$3:AR1220)</f>
        <v>4</v>
      </c>
    </row>
    <row r="1221" spans="42:45">
      <c r="AP1221" s="2">
        <f>'AMD.03.01'!D1225</f>
        <v>0</v>
      </c>
      <c r="AQ1221" s="10" t="str">
        <f>IF('AMD.03.01'!O1225="","",'AMD.03.01'!O1225)</f>
        <v/>
      </c>
      <c r="AR1221" s="10">
        <f>IF('AMD.03.01'!P1225="",0,'AMD.03.01'!P1225)</f>
        <v>0</v>
      </c>
      <c r="AS1221" s="23">
        <f>SUM($AR$3:AR1221)</f>
        <v>4</v>
      </c>
    </row>
    <row r="1222" spans="42:45">
      <c r="AP1222" s="2">
        <f>'AMD.03.01'!D1226</f>
        <v>0</v>
      </c>
      <c r="AQ1222" s="10" t="str">
        <f>IF('AMD.03.01'!O1226="","",'AMD.03.01'!O1226)</f>
        <v/>
      </c>
      <c r="AR1222" s="10">
        <f>IF('AMD.03.01'!P1226="",0,'AMD.03.01'!P1226)</f>
        <v>0</v>
      </c>
      <c r="AS1222" s="23">
        <f>SUM($AR$3:AR1222)</f>
        <v>4</v>
      </c>
    </row>
    <row r="1223" spans="42:45">
      <c r="AP1223" s="2">
        <f>'AMD.03.01'!D1227</f>
        <v>0</v>
      </c>
      <c r="AQ1223" s="10" t="str">
        <f>IF('AMD.03.01'!O1227="","",'AMD.03.01'!O1227)</f>
        <v/>
      </c>
      <c r="AR1223" s="10">
        <f>IF('AMD.03.01'!P1227="",0,'AMD.03.01'!P1227)</f>
        <v>0</v>
      </c>
      <c r="AS1223" s="23">
        <f>SUM($AR$3:AR1223)</f>
        <v>4</v>
      </c>
    </row>
    <row r="1224" spans="42:45">
      <c r="AP1224" s="2">
        <f>'AMD.03.01'!D1228</f>
        <v>0</v>
      </c>
      <c r="AQ1224" s="10" t="str">
        <f>IF('AMD.03.01'!O1228="","",'AMD.03.01'!O1228)</f>
        <v/>
      </c>
      <c r="AR1224" s="10">
        <f>IF('AMD.03.01'!P1228="",0,'AMD.03.01'!P1228)</f>
        <v>0</v>
      </c>
      <c r="AS1224" s="23">
        <f>SUM($AR$3:AR1224)</f>
        <v>4</v>
      </c>
    </row>
    <row r="1225" spans="42:45">
      <c r="AP1225" s="2">
        <f>'AMD.03.01'!D1229</f>
        <v>0</v>
      </c>
      <c r="AQ1225" s="10" t="str">
        <f>IF('AMD.03.01'!O1229="","",'AMD.03.01'!O1229)</f>
        <v/>
      </c>
      <c r="AR1225" s="10">
        <f>IF('AMD.03.01'!P1229="",0,'AMD.03.01'!P1229)</f>
        <v>0</v>
      </c>
      <c r="AS1225" s="23">
        <f>SUM($AR$3:AR1225)</f>
        <v>4</v>
      </c>
    </row>
    <row r="1226" spans="42:45">
      <c r="AP1226" s="2">
        <f>'AMD.03.01'!D1230</f>
        <v>0</v>
      </c>
      <c r="AQ1226" s="10" t="str">
        <f>IF('AMD.03.01'!O1230="","",'AMD.03.01'!O1230)</f>
        <v/>
      </c>
      <c r="AR1226" s="10">
        <f>IF('AMD.03.01'!P1230="",0,'AMD.03.01'!P1230)</f>
        <v>0</v>
      </c>
      <c r="AS1226" s="23">
        <f>SUM($AR$3:AR1226)</f>
        <v>4</v>
      </c>
    </row>
    <row r="1227" spans="42:45">
      <c r="AP1227" s="2">
        <f>'AMD.03.01'!D1231</f>
        <v>0</v>
      </c>
      <c r="AQ1227" s="10" t="str">
        <f>IF('AMD.03.01'!O1231="","",'AMD.03.01'!O1231)</f>
        <v/>
      </c>
      <c r="AR1227" s="10">
        <f>IF('AMD.03.01'!P1231="",0,'AMD.03.01'!P1231)</f>
        <v>0</v>
      </c>
      <c r="AS1227" s="23">
        <f>SUM($AR$3:AR1227)</f>
        <v>4</v>
      </c>
    </row>
    <row r="1228" spans="42:45">
      <c r="AP1228" s="2">
        <f>'AMD.03.01'!D1232</f>
        <v>0</v>
      </c>
      <c r="AQ1228" s="10" t="str">
        <f>IF('AMD.03.01'!O1232="","",'AMD.03.01'!O1232)</f>
        <v/>
      </c>
      <c r="AR1228" s="10">
        <f>IF('AMD.03.01'!P1232="",0,'AMD.03.01'!P1232)</f>
        <v>0</v>
      </c>
      <c r="AS1228" s="23">
        <f>SUM($AR$3:AR1228)</f>
        <v>4</v>
      </c>
    </row>
    <row r="1229" spans="42:45">
      <c r="AP1229" s="2">
        <f>'AMD.03.01'!D1233</f>
        <v>0</v>
      </c>
      <c r="AQ1229" s="10" t="str">
        <f>IF('AMD.03.01'!O1233="","",'AMD.03.01'!O1233)</f>
        <v/>
      </c>
      <c r="AR1229" s="10">
        <f>IF('AMD.03.01'!P1233="",0,'AMD.03.01'!P1233)</f>
        <v>0</v>
      </c>
      <c r="AS1229" s="23">
        <f>SUM($AR$3:AR1229)</f>
        <v>4</v>
      </c>
    </row>
    <row r="1230" spans="42:45">
      <c r="AP1230" s="2">
        <f>'AMD.03.01'!D1234</f>
        <v>0</v>
      </c>
      <c r="AQ1230" s="10" t="str">
        <f>IF('AMD.03.01'!O1234="","",'AMD.03.01'!O1234)</f>
        <v/>
      </c>
      <c r="AR1230" s="10">
        <f>IF('AMD.03.01'!P1234="",0,'AMD.03.01'!P1234)</f>
        <v>0</v>
      </c>
      <c r="AS1230" s="23">
        <f>SUM($AR$3:AR1230)</f>
        <v>4</v>
      </c>
    </row>
    <row r="1231" spans="42:45">
      <c r="AP1231" s="2">
        <f>'AMD.03.01'!D1235</f>
        <v>0</v>
      </c>
      <c r="AQ1231" s="10" t="str">
        <f>IF('AMD.03.01'!O1235="","",'AMD.03.01'!O1235)</f>
        <v/>
      </c>
      <c r="AR1231" s="10">
        <f>IF('AMD.03.01'!P1235="",0,'AMD.03.01'!P1235)</f>
        <v>0</v>
      </c>
      <c r="AS1231" s="23">
        <f>SUM($AR$3:AR1231)</f>
        <v>4</v>
      </c>
    </row>
    <row r="1232" spans="42:45">
      <c r="AP1232" s="2">
        <f>'AMD.03.01'!D1236</f>
        <v>0</v>
      </c>
      <c r="AQ1232" s="10" t="str">
        <f>IF('AMD.03.01'!O1236="","",'AMD.03.01'!O1236)</f>
        <v/>
      </c>
      <c r="AR1232" s="10">
        <f>IF('AMD.03.01'!P1236="",0,'AMD.03.01'!P1236)</f>
        <v>0</v>
      </c>
      <c r="AS1232" s="23">
        <f>SUM($AR$3:AR1232)</f>
        <v>4</v>
      </c>
    </row>
    <row r="1233" spans="42:45">
      <c r="AP1233" s="2">
        <f>'AMD.03.01'!D1237</f>
        <v>0</v>
      </c>
      <c r="AQ1233" s="10" t="str">
        <f>IF('AMD.03.01'!O1237="","",'AMD.03.01'!O1237)</f>
        <v/>
      </c>
      <c r="AR1233" s="10">
        <f>IF('AMD.03.01'!P1237="",0,'AMD.03.01'!P1237)</f>
        <v>0</v>
      </c>
      <c r="AS1233" s="23">
        <f>SUM($AR$3:AR1233)</f>
        <v>4</v>
      </c>
    </row>
    <row r="1234" spans="42:45">
      <c r="AP1234" s="2">
        <f>'AMD.03.01'!D1238</f>
        <v>0</v>
      </c>
      <c r="AQ1234" s="10" t="str">
        <f>IF('AMD.03.01'!O1238="","",'AMD.03.01'!O1238)</f>
        <v/>
      </c>
      <c r="AR1234" s="10">
        <f>IF('AMD.03.01'!P1238="",0,'AMD.03.01'!P1238)</f>
        <v>0</v>
      </c>
      <c r="AS1234" s="23">
        <f>SUM($AR$3:AR1234)</f>
        <v>4</v>
      </c>
    </row>
    <row r="1235" spans="42:45">
      <c r="AP1235" s="2">
        <f>'AMD.03.01'!D1239</f>
        <v>0</v>
      </c>
      <c r="AQ1235" s="10" t="str">
        <f>IF('AMD.03.01'!O1239="","",'AMD.03.01'!O1239)</f>
        <v/>
      </c>
      <c r="AR1235" s="10">
        <f>IF('AMD.03.01'!P1239="",0,'AMD.03.01'!P1239)</f>
        <v>0</v>
      </c>
      <c r="AS1235" s="23">
        <f>SUM($AR$3:AR1235)</f>
        <v>4</v>
      </c>
    </row>
    <row r="1236" spans="42:45">
      <c r="AP1236" s="2">
        <f>'AMD.03.01'!D1240</f>
        <v>0</v>
      </c>
      <c r="AQ1236" s="10" t="str">
        <f>IF('AMD.03.01'!O1240="","",'AMD.03.01'!O1240)</f>
        <v/>
      </c>
      <c r="AR1236" s="10">
        <f>IF('AMD.03.01'!P1240="",0,'AMD.03.01'!P1240)</f>
        <v>0</v>
      </c>
      <c r="AS1236" s="23">
        <f>SUM($AR$3:AR1236)</f>
        <v>4</v>
      </c>
    </row>
    <row r="1237" spans="42:45">
      <c r="AP1237" s="2">
        <f>'AMD.03.01'!D1241</f>
        <v>0</v>
      </c>
      <c r="AQ1237" s="10" t="str">
        <f>IF('AMD.03.01'!O1241="","",'AMD.03.01'!O1241)</f>
        <v/>
      </c>
      <c r="AR1237" s="10">
        <f>IF('AMD.03.01'!P1241="",0,'AMD.03.01'!P1241)</f>
        <v>0</v>
      </c>
      <c r="AS1237" s="23">
        <f>SUM($AR$3:AR1237)</f>
        <v>4</v>
      </c>
    </row>
    <row r="1238" spans="42:45">
      <c r="AP1238" s="2">
        <f>'AMD.03.01'!D1242</f>
        <v>0</v>
      </c>
      <c r="AQ1238" s="10" t="str">
        <f>IF('AMD.03.01'!O1242="","",'AMD.03.01'!O1242)</f>
        <v/>
      </c>
      <c r="AR1238" s="10">
        <f>IF('AMD.03.01'!P1242="",0,'AMD.03.01'!P1242)</f>
        <v>0</v>
      </c>
      <c r="AS1238" s="23">
        <f>SUM($AR$3:AR1238)</f>
        <v>4</v>
      </c>
    </row>
    <row r="1239" spans="42:45">
      <c r="AP1239" s="2">
        <f>'AMD.03.01'!D1243</f>
        <v>0</v>
      </c>
      <c r="AQ1239" s="10" t="str">
        <f>IF('AMD.03.01'!O1243="","",'AMD.03.01'!O1243)</f>
        <v/>
      </c>
      <c r="AR1239" s="10">
        <f>IF('AMD.03.01'!P1243="",0,'AMD.03.01'!P1243)</f>
        <v>0</v>
      </c>
      <c r="AS1239" s="23">
        <f>SUM($AR$3:AR1239)</f>
        <v>4</v>
      </c>
    </row>
    <row r="1240" spans="42:45">
      <c r="AP1240" s="2">
        <f>'AMD.03.01'!D1244</f>
        <v>0</v>
      </c>
      <c r="AQ1240" s="10" t="str">
        <f>IF('AMD.03.01'!O1244="","",'AMD.03.01'!O1244)</f>
        <v/>
      </c>
      <c r="AR1240" s="10">
        <f>IF('AMD.03.01'!P1244="",0,'AMD.03.01'!P1244)</f>
        <v>0</v>
      </c>
      <c r="AS1240" s="23">
        <f>SUM($AR$3:AR1240)</f>
        <v>4</v>
      </c>
    </row>
    <row r="1241" spans="42:45">
      <c r="AP1241" s="2">
        <f>'AMD.03.01'!D1245</f>
        <v>0</v>
      </c>
      <c r="AQ1241" s="10" t="str">
        <f>IF('AMD.03.01'!O1245="","",'AMD.03.01'!O1245)</f>
        <v/>
      </c>
      <c r="AR1241" s="10">
        <f>IF('AMD.03.01'!P1245="",0,'AMD.03.01'!P1245)</f>
        <v>0</v>
      </c>
      <c r="AS1241" s="23">
        <f>SUM($AR$3:AR1241)</f>
        <v>4</v>
      </c>
    </row>
    <row r="1242" spans="42:45">
      <c r="AP1242" s="2">
        <f>'AMD.03.01'!D1246</f>
        <v>0</v>
      </c>
      <c r="AQ1242" s="10" t="str">
        <f>IF('AMD.03.01'!O1246="","",'AMD.03.01'!O1246)</f>
        <v/>
      </c>
      <c r="AR1242" s="10">
        <f>IF('AMD.03.01'!P1246="",0,'AMD.03.01'!P1246)</f>
        <v>0</v>
      </c>
      <c r="AS1242" s="23">
        <f>SUM($AR$3:AR1242)</f>
        <v>4</v>
      </c>
    </row>
    <row r="1243" spans="42:45">
      <c r="AP1243" s="2">
        <f>'AMD.03.01'!D1247</f>
        <v>0</v>
      </c>
      <c r="AQ1243" s="10" t="str">
        <f>IF('AMD.03.01'!O1247="","",'AMD.03.01'!O1247)</f>
        <v/>
      </c>
      <c r="AR1243" s="10">
        <f>IF('AMD.03.01'!P1247="",0,'AMD.03.01'!P1247)</f>
        <v>0</v>
      </c>
      <c r="AS1243" s="23">
        <f>SUM($AR$3:AR1243)</f>
        <v>4</v>
      </c>
    </row>
    <row r="1244" spans="42:45">
      <c r="AP1244" s="2">
        <f>'AMD.03.01'!D1248</f>
        <v>0</v>
      </c>
      <c r="AQ1244" s="10" t="str">
        <f>IF('AMD.03.01'!O1248="","",'AMD.03.01'!O1248)</f>
        <v/>
      </c>
      <c r="AR1244" s="10">
        <f>IF('AMD.03.01'!P1248="",0,'AMD.03.01'!P1248)</f>
        <v>0</v>
      </c>
      <c r="AS1244" s="23">
        <f>SUM($AR$3:AR1244)</f>
        <v>4</v>
      </c>
    </row>
    <row r="1245" spans="42:45">
      <c r="AP1245" s="2">
        <f>'AMD.03.01'!D1249</f>
        <v>0</v>
      </c>
      <c r="AQ1245" s="10" t="str">
        <f>IF('AMD.03.01'!O1249="","",'AMD.03.01'!O1249)</f>
        <v/>
      </c>
      <c r="AR1245" s="10">
        <f>IF('AMD.03.01'!P1249="",0,'AMD.03.01'!P1249)</f>
        <v>0</v>
      </c>
      <c r="AS1245" s="23">
        <f>SUM($AR$3:AR1245)</f>
        <v>4</v>
      </c>
    </row>
    <row r="1246" spans="42:45">
      <c r="AP1246" s="2">
        <f>'AMD.03.01'!D1250</f>
        <v>0</v>
      </c>
      <c r="AQ1246" s="10" t="str">
        <f>IF('AMD.03.01'!O1250="","",'AMD.03.01'!O1250)</f>
        <v/>
      </c>
      <c r="AR1246" s="10">
        <f>IF('AMD.03.01'!P1250="",0,'AMD.03.01'!P1250)</f>
        <v>0</v>
      </c>
      <c r="AS1246" s="23">
        <f>SUM($AR$3:AR1246)</f>
        <v>4</v>
      </c>
    </row>
    <row r="1247" spans="42:45">
      <c r="AP1247" s="2">
        <f>'AMD.03.01'!D1251</f>
        <v>0</v>
      </c>
      <c r="AQ1247" s="10" t="str">
        <f>IF('AMD.03.01'!O1251="","",'AMD.03.01'!O1251)</f>
        <v/>
      </c>
      <c r="AR1247" s="10">
        <f>IF('AMD.03.01'!P1251="",0,'AMD.03.01'!P1251)</f>
        <v>0</v>
      </c>
      <c r="AS1247" s="23">
        <f>SUM($AR$3:AR1247)</f>
        <v>4</v>
      </c>
    </row>
    <row r="1248" spans="42:45">
      <c r="AP1248" s="2">
        <f>'AMD.03.01'!D1252</f>
        <v>0</v>
      </c>
      <c r="AQ1248" s="10" t="str">
        <f>IF('AMD.03.01'!O1252="","",'AMD.03.01'!O1252)</f>
        <v/>
      </c>
      <c r="AR1248" s="10">
        <f>IF('AMD.03.01'!P1252="",0,'AMD.03.01'!P1252)</f>
        <v>0</v>
      </c>
      <c r="AS1248" s="23">
        <f>SUM($AR$3:AR1248)</f>
        <v>4</v>
      </c>
    </row>
    <row r="1249" spans="42:45">
      <c r="AP1249" s="2">
        <f>'AMD.03.01'!D1253</f>
        <v>0</v>
      </c>
      <c r="AQ1249" s="10" t="str">
        <f>IF('AMD.03.01'!O1253="","",'AMD.03.01'!O1253)</f>
        <v/>
      </c>
      <c r="AR1249" s="10">
        <f>IF('AMD.03.01'!P1253="",0,'AMD.03.01'!P1253)</f>
        <v>0</v>
      </c>
      <c r="AS1249" s="23">
        <f>SUM($AR$3:AR1249)</f>
        <v>4</v>
      </c>
    </row>
    <row r="1250" spans="42:45">
      <c r="AP1250" s="2">
        <f>'AMD.03.01'!D1254</f>
        <v>0</v>
      </c>
      <c r="AQ1250" s="10" t="str">
        <f>IF('AMD.03.01'!O1254="","",'AMD.03.01'!O1254)</f>
        <v/>
      </c>
      <c r="AR1250" s="10">
        <f>IF('AMD.03.01'!P1254="",0,'AMD.03.01'!P1254)</f>
        <v>0</v>
      </c>
      <c r="AS1250" s="23">
        <f>SUM($AR$3:AR1250)</f>
        <v>4</v>
      </c>
    </row>
    <row r="1251" spans="42:45">
      <c r="AP1251" s="2">
        <f>'AMD.03.01'!D1255</f>
        <v>0</v>
      </c>
      <c r="AQ1251" s="10" t="str">
        <f>IF('AMD.03.01'!O1255="","",'AMD.03.01'!O1255)</f>
        <v/>
      </c>
      <c r="AR1251" s="10">
        <f>IF('AMD.03.01'!P1255="",0,'AMD.03.01'!P1255)</f>
        <v>0</v>
      </c>
      <c r="AS1251" s="23">
        <f>SUM($AR$3:AR1251)</f>
        <v>4</v>
      </c>
    </row>
    <row r="1252" spans="42:45">
      <c r="AP1252" s="2">
        <f>'AMD.03.01'!D1256</f>
        <v>0</v>
      </c>
      <c r="AQ1252" s="10" t="str">
        <f>IF('AMD.03.01'!O1256="","",'AMD.03.01'!O1256)</f>
        <v/>
      </c>
      <c r="AR1252" s="10">
        <f>IF('AMD.03.01'!P1256="",0,'AMD.03.01'!P1256)</f>
        <v>0</v>
      </c>
      <c r="AS1252" s="23">
        <f>SUM($AR$3:AR1252)</f>
        <v>4</v>
      </c>
    </row>
    <row r="1253" spans="42:45">
      <c r="AP1253" s="2">
        <f>'AMD.03.01'!D1257</f>
        <v>0</v>
      </c>
      <c r="AQ1253" s="10" t="str">
        <f>IF('AMD.03.01'!O1257="","",'AMD.03.01'!O1257)</f>
        <v/>
      </c>
      <c r="AR1253" s="10">
        <f>IF('AMD.03.01'!P1257="",0,'AMD.03.01'!P1257)</f>
        <v>0</v>
      </c>
      <c r="AS1253" s="23">
        <f>SUM($AR$3:AR1253)</f>
        <v>4</v>
      </c>
    </row>
    <row r="1254" spans="42:45">
      <c r="AP1254" s="2">
        <f>'AMD.03.01'!D1258</f>
        <v>0</v>
      </c>
      <c r="AQ1254" s="10" t="str">
        <f>IF('AMD.03.01'!O1258="","",'AMD.03.01'!O1258)</f>
        <v/>
      </c>
      <c r="AR1254" s="10">
        <f>IF('AMD.03.01'!P1258="",0,'AMD.03.01'!P1258)</f>
        <v>0</v>
      </c>
      <c r="AS1254" s="23">
        <f>SUM($AR$3:AR1254)</f>
        <v>4</v>
      </c>
    </row>
    <row r="1255" spans="42:45">
      <c r="AP1255" s="2">
        <f>'AMD.03.01'!D1259</f>
        <v>0</v>
      </c>
      <c r="AQ1255" s="10" t="str">
        <f>IF('AMD.03.01'!O1259="","",'AMD.03.01'!O1259)</f>
        <v/>
      </c>
      <c r="AR1255" s="10">
        <f>IF('AMD.03.01'!P1259="",0,'AMD.03.01'!P1259)</f>
        <v>0</v>
      </c>
      <c r="AS1255" s="23">
        <f>SUM($AR$3:AR1255)</f>
        <v>4</v>
      </c>
    </row>
    <row r="1256" spans="42:45">
      <c r="AP1256" s="2">
        <f>'AMD.03.01'!D1260</f>
        <v>0</v>
      </c>
      <c r="AQ1256" s="10" t="str">
        <f>IF('AMD.03.01'!O1260="","",'AMD.03.01'!O1260)</f>
        <v/>
      </c>
      <c r="AR1256" s="10">
        <f>IF('AMD.03.01'!P1260="",0,'AMD.03.01'!P1260)</f>
        <v>0</v>
      </c>
      <c r="AS1256" s="23">
        <f>SUM($AR$3:AR1256)</f>
        <v>4</v>
      </c>
    </row>
    <row r="1257" spans="42:45">
      <c r="AP1257" s="2">
        <f>'AMD.03.01'!D1261</f>
        <v>0</v>
      </c>
      <c r="AQ1257" s="10" t="str">
        <f>IF('AMD.03.01'!O1261="","",'AMD.03.01'!O1261)</f>
        <v/>
      </c>
      <c r="AR1257" s="10">
        <f>IF('AMD.03.01'!P1261="",0,'AMD.03.01'!P1261)</f>
        <v>0</v>
      </c>
      <c r="AS1257" s="23">
        <f>SUM($AR$3:AR1257)</f>
        <v>4</v>
      </c>
    </row>
    <row r="1258" spans="42:45">
      <c r="AP1258" s="2">
        <f>'AMD.03.01'!D1262</f>
        <v>0</v>
      </c>
      <c r="AQ1258" s="10" t="str">
        <f>IF('AMD.03.01'!O1262="","",'AMD.03.01'!O1262)</f>
        <v/>
      </c>
      <c r="AR1258" s="10">
        <f>IF('AMD.03.01'!P1262="",0,'AMD.03.01'!P1262)</f>
        <v>0</v>
      </c>
      <c r="AS1258" s="23">
        <f>SUM($AR$3:AR1258)</f>
        <v>4</v>
      </c>
    </row>
    <row r="1259" spans="42:45">
      <c r="AP1259" s="2">
        <f>'AMD.03.01'!D1263</f>
        <v>0</v>
      </c>
      <c r="AQ1259" s="10" t="str">
        <f>IF('AMD.03.01'!O1263="","",'AMD.03.01'!O1263)</f>
        <v/>
      </c>
      <c r="AR1259" s="10">
        <f>IF('AMD.03.01'!P1263="",0,'AMD.03.01'!P1263)</f>
        <v>0</v>
      </c>
      <c r="AS1259" s="23">
        <f>SUM($AR$3:AR1259)</f>
        <v>4</v>
      </c>
    </row>
    <row r="1260" spans="42:45">
      <c r="AP1260" s="2">
        <f>'AMD.03.01'!D1264</f>
        <v>0</v>
      </c>
      <c r="AQ1260" s="10" t="str">
        <f>IF('AMD.03.01'!O1264="","",'AMD.03.01'!O1264)</f>
        <v/>
      </c>
      <c r="AR1260" s="10">
        <f>IF('AMD.03.01'!P1264="",0,'AMD.03.01'!P1264)</f>
        <v>0</v>
      </c>
      <c r="AS1260" s="23">
        <f>SUM($AR$3:AR1260)</f>
        <v>4</v>
      </c>
    </row>
    <row r="1261" spans="42:45">
      <c r="AP1261" s="2">
        <f>'AMD.03.01'!D1265</f>
        <v>0</v>
      </c>
      <c r="AQ1261" s="10" t="str">
        <f>IF('AMD.03.01'!O1265="","",'AMD.03.01'!O1265)</f>
        <v/>
      </c>
      <c r="AR1261" s="10">
        <f>IF('AMD.03.01'!P1265="",0,'AMD.03.01'!P1265)</f>
        <v>0</v>
      </c>
      <c r="AS1261" s="23">
        <f>SUM($AR$3:AR1261)</f>
        <v>4</v>
      </c>
    </row>
    <row r="1262" spans="42:45">
      <c r="AP1262" s="2">
        <f>'AMD.03.01'!D1266</f>
        <v>0</v>
      </c>
      <c r="AQ1262" s="10" t="str">
        <f>IF('AMD.03.01'!O1266="","",'AMD.03.01'!O1266)</f>
        <v/>
      </c>
      <c r="AR1262" s="10">
        <f>IF('AMD.03.01'!P1266="",0,'AMD.03.01'!P1266)</f>
        <v>0</v>
      </c>
      <c r="AS1262" s="23">
        <f>SUM($AR$3:AR1262)</f>
        <v>4</v>
      </c>
    </row>
    <row r="1263" spans="42:45">
      <c r="AP1263" s="2">
        <f>'AMD.03.01'!D1267</f>
        <v>0</v>
      </c>
      <c r="AQ1263" s="10" t="str">
        <f>IF('AMD.03.01'!O1267="","",'AMD.03.01'!O1267)</f>
        <v/>
      </c>
      <c r="AR1263" s="10">
        <f>IF('AMD.03.01'!P1267="",0,'AMD.03.01'!P1267)</f>
        <v>0</v>
      </c>
      <c r="AS1263" s="23">
        <f>SUM($AR$3:AR1263)</f>
        <v>4</v>
      </c>
    </row>
    <row r="1264" spans="42:45">
      <c r="AP1264" s="2">
        <f>'AMD.03.01'!D1268</f>
        <v>0</v>
      </c>
      <c r="AQ1264" s="10" t="str">
        <f>IF('AMD.03.01'!O1268="","",'AMD.03.01'!O1268)</f>
        <v/>
      </c>
      <c r="AR1264" s="10">
        <f>IF('AMD.03.01'!P1268="",0,'AMD.03.01'!P1268)</f>
        <v>0</v>
      </c>
      <c r="AS1264" s="23">
        <f>SUM($AR$3:AR1264)</f>
        <v>4</v>
      </c>
    </row>
    <row r="1265" spans="42:45">
      <c r="AP1265" s="2">
        <f>'AMD.03.01'!D1269</f>
        <v>0</v>
      </c>
      <c r="AQ1265" s="10" t="str">
        <f>IF('AMD.03.01'!O1269="","",'AMD.03.01'!O1269)</f>
        <v/>
      </c>
      <c r="AR1265" s="10">
        <f>IF('AMD.03.01'!P1269="",0,'AMD.03.01'!P1269)</f>
        <v>0</v>
      </c>
      <c r="AS1265" s="23">
        <f>SUM($AR$3:AR1265)</f>
        <v>4</v>
      </c>
    </row>
    <row r="1266" spans="42:45">
      <c r="AP1266" s="2">
        <f>'AMD.03.01'!D1270</f>
        <v>0</v>
      </c>
      <c r="AQ1266" s="10" t="str">
        <f>IF('AMD.03.01'!O1270="","",'AMD.03.01'!O1270)</f>
        <v/>
      </c>
      <c r="AR1266" s="10">
        <f>IF('AMD.03.01'!P1270="",0,'AMD.03.01'!P1270)</f>
        <v>0</v>
      </c>
      <c r="AS1266" s="23">
        <f>SUM($AR$3:AR1266)</f>
        <v>4</v>
      </c>
    </row>
    <row r="1267" spans="42:45">
      <c r="AP1267" s="2">
        <f>'AMD.03.01'!D1271</f>
        <v>0</v>
      </c>
      <c r="AQ1267" s="10" t="str">
        <f>IF('AMD.03.01'!O1271="","",'AMD.03.01'!O1271)</f>
        <v/>
      </c>
      <c r="AR1267" s="10">
        <f>IF('AMD.03.01'!P1271="",0,'AMD.03.01'!P1271)</f>
        <v>0</v>
      </c>
      <c r="AS1267" s="23">
        <f>SUM($AR$3:AR1267)</f>
        <v>4</v>
      </c>
    </row>
    <row r="1268" spans="42:45">
      <c r="AP1268" s="2">
        <f>'AMD.03.01'!D1272</f>
        <v>0</v>
      </c>
      <c r="AQ1268" s="10" t="str">
        <f>IF('AMD.03.01'!O1272="","",'AMD.03.01'!O1272)</f>
        <v/>
      </c>
      <c r="AR1268" s="10">
        <f>IF('AMD.03.01'!P1272="",0,'AMD.03.01'!P1272)</f>
        <v>0</v>
      </c>
      <c r="AS1268" s="23">
        <f>SUM($AR$3:AR1268)</f>
        <v>4</v>
      </c>
    </row>
    <row r="1269" spans="42:45">
      <c r="AP1269" s="2">
        <f>'AMD.03.01'!D1273</f>
        <v>0</v>
      </c>
      <c r="AQ1269" s="10" t="str">
        <f>IF('AMD.03.01'!O1273="","",'AMD.03.01'!O1273)</f>
        <v/>
      </c>
      <c r="AR1269" s="10">
        <f>IF('AMD.03.01'!P1273="",0,'AMD.03.01'!P1273)</f>
        <v>0</v>
      </c>
      <c r="AS1269" s="23">
        <f>SUM($AR$3:AR1269)</f>
        <v>4</v>
      </c>
    </row>
    <row r="1270" spans="42:45">
      <c r="AP1270" s="2">
        <f>'AMD.03.01'!D1274</f>
        <v>0</v>
      </c>
      <c r="AQ1270" s="10" t="str">
        <f>IF('AMD.03.01'!O1274="","",'AMD.03.01'!O1274)</f>
        <v/>
      </c>
      <c r="AR1270" s="10">
        <f>IF('AMD.03.01'!P1274="",0,'AMD.03.01'!P1274)</f>
        <v>0</v>
      </c>
      <c r="AS1270" s="23">
        <f>SUM($AR$3:AR1270)</f>
        <v>4</v>
      </c>
    </row>
    <row r="1271" spans="42:45">
      <c r="AP1271" s="2">
        <f>'AMD.03.01'!D1275</f>
        <v>0</v>
      </c>
      <c r="AQ1271" s="10" t="str">
        <f>IF('AMD.03.01'!O1275="","",'AMD.03.01'!O1275)</f>
        <v/>
      </c>
      <c r="AR1271" s="10">
        <f>IF('AMD.03.01'!P1275="",0,'AMD.03.01'!P1275)</f>
        <v>0</v>
      </c>
      <c r="AS1271" s="23">
        <f>SUM($AR$3:AR1271)</f>
        <v>4</v>
      </c>
    </row>
    <row r="1272" spans="42:45">
      <c r="AP1272" s="2">
        <f>'AMD.03.01'!D1276</f>
        <v>0</v>
      </c>
      <c r="AQ1272" s="10" t="str">
        <f>IF('AMD.03.01'!O1276="","",'AMD.03.01'!O1276)</f>
        <v/>
      </c>
      <c r="AR1272" s="10">
        <f>IF('AMD.03.01'!P1276="",0,'AMD.03.01'!P1276)</f>
        <v>0</v>
      </c>
      <c r="AS1272" s="23">
        <f>SUM($AR$3:AR1272)</f>
        <v>4</v>
      </c>
    </row>
    <row r="1273" spans="42:45">
      <c r="AP1273" s="2">
        <f>'AMD.03.01'!D1277</f>
        <v>0</v>
      </c>
      <c r="AQ1273" s="10" t="str">
        <f>IF('AMD.03.01'!O1277="","",'AMD.03.01'!O1277)</f>
        <v/>
      </c>
      <c r="AR1273" s="10">
        <f>IF('AMD.03.01'!P1277="",0,'AMD.03.01'!P1277)</f>
        <v>0</v>
      </c>
      <c r="AS1273" s="23">
        <f>SUM($AR$3:AR1273)</f>
        <v>4</v>
      </c>
    </row>
    <row r="1274" spans="42:45">
      <c r="AP1274" s="2">
        <f>'AMD.03.01'!D1278</f>
        <v>0</v>
      </c>
      <c r="AQ1274" s="10" t="str">
        <f>IF('AMD.03.01'!O1278="","",'AMD.03.01'!O1278)</f>
        <v/>
      </c>
      <c r="AR1274" s="10">
        <f>IF('AMD.03.01'!P1278="",0,'AMD.03.01'!P1278)</f>
        <v>0</v>
      </c>
      <c r="AS1274" s="23">
        <f>SUM($AR$3:AR1274)</f>
        <v>4</v>
      </c>
    </row>
    <row r="1275" spans="42:45">
      <c r="AP1275" s="2">
        <f>'AMD.03.01'!D1279</f>
        <v>0</v>
      </c>
      <c r="AQ1275" s="10" t="str">
        <f>IF('AMD.03.01'!O1279="","",'AMD.03.01'!O1279)</f>
        <v/>
      </c>
      <c r="AR1275" s="10">
        <f>IF('AMD.03.01'!P1279="",0,'AMD.03.01'!P1279)</f>
        <v>0</v>
      </c>
      <c r="AS1275" s="23">
        <f>SUM($AR$3:AR1275)</f>
        <v>4</v>
      </c>
    </row>
    <row r="1276" spans="42:45">
      <c r="AP1276" s="2">
        <f>'AMD.03.01'!D1280</f>
        <v>0</v>
      </c>
      <c r="AQ1276" s="10" t="str">
        <f>IF('AMD.03.01'!O1280="","",'AMD.03.01'!O1280)</f>
        <v/>
      </c>
      <c r="AR1276" s="10">
        <f>IF('AMD.03.01'!P1280="",0,'AMD.03.01'!P1280)</f>
        <v>0</v>
      </c>
      <c r="AS1276" s="23">
        <f>SUM($AR$3:AR1276)</f>
        <v>4</v>
      </c>
    </row>
    <row r="1277" spans="42:45">
      <c r="AP1277" s="2">
        <f>'AMD.03.01'!D1281</f>
        <v>0</v>
      </c>
      <c r="AQ1277" s="10" t="str">
        <f>IF('AMD.03.01'!O1281="","",'AMD.03.01'!O1281)</f>
        <v/>
      </c>
      <c r="AR1277" s="10">
        <f>IF('AMD.03.01'!P1281="",0,'AMD.03.01'!P1281)</f>
        <v>0</v>
      </c>
      <c r="AS1277" s="23">
        <f>SUM($AR$3:AR1277)</f>
        <v>4</v>
      </c>
    </row>
    <row r="1278" spans="42:45">
      <c r="AP1278" s="2">
        <f>'AMD.03.01'!D1282</f>
        <v>0</v>
      </c>
      <c r="AQ1278" s="10" t="str">
        <f>IF('AMD.03.01'!O1282="","",'AMD.03.01'!O1282)</f>
        <v/>
      </c>
      <c r="AR1278" s="10">
        <f>IF('AMD.03.01'!P1282="",0,'AMD.03.01'!P1282)</f>
        <v>0</v>
      </c>
      <c r="AS1278" s="23">
        <f>SUM($AR$3:AR1278)</f>
        <v>4</v>
      </c>
    </row>
    <row r="1279" spans="42:45">
      <c r="AP1279" s="2">
        <f>'AMD.03.01'!D1283</f>
        <v>0</v>
      </c>
      <c r="AQ1279" s="10" t="str">
        <f>IF('AMD.03.01'!O1283="","",'AMD.03.01'!O1283)</f>
        <v/>
      </c>
      <c r="AR1279" s="10">
        <f>IF('AMD.03.01'!P1283="",0,'AMD.03.01'!P1283)</f>
        <v>0</v>
      </c>
      <c r="AS1279" s="23">
        <f>SUM($AR$3:AR1279)</f>
        <v>4</v>
      </c>
    </row>
    <row r="1280" spans="42:45">
      <c r="AP1280" s="2">
        <f>'AMD.03.01'!D1284</f>
        <v>0</v>
      </c>
      <c r="AQ1280" s="10" t="str">
        <f>IF('AMD.03.01'!O1284="","",'AMD.03.01'!O1284)</f>
        <v/>
      </c>
      <c r="AR1280" s="10">
        <f>IF('AMD.03.01'!P1284="",0,'AMD.03.01'!P1284)</f>
        <v>0</v>
      </c>
      <c r="AS1280" s="23">
        <f>SUM($AR$3:AR1280)</f>
        <v>4</v>
      </c>
    </row>
    <row r="1281" spans="42:45">
      <c r="AP1281" s="2">
        <f>'AMD.03.01'!D1285</f>
        <v>0</v>
      </c>
      <c r="AQ1281" s="10" t="str">
        <f>IF('AMD.03.01'!O1285="","",'AMD.03.01'!O1285)</f>
        <v/>
      </c>
      <c r="AR1281" s="10">
        <f>IF('AMD.03.01'!P1285="",0,'AMD.03.01'!P1285)</f>
        <v>0</v>
      </c>
      <c r="AS1281" s="23">
        <f>SUM($AR$3:AR1281)</f>
        <v>4</v>
      </c>
    </row>
    <row r="1282" spans="42:45">
      <c r="AP1282" s="2">
        <f>'AMD.03.01'!D1286</f>
        <v>0</v>
      </c>
      <c r="AQ1282" s="10" t="str">
        <f>IF('AMD.03.01'!O1286="","",'AMD.03.01'!O1286)</f>
        <v/>
      </c>
      <c r="AR1282" s="10">
        <f>IF('AMD.03.01'!P1286="",0,'AMD.03.01'!P1286)</f>
        <v>0</v>
      </c>
      <c r="AS1282" s="23">
        <f>SUM($AR$3:AR1282)</f>
        <v>4</v>
      </c>
    </row>
    <row r="1283" spans="42:45">
      <c r="AP1283" s="2">
        <f>'AMD.03.01'!D1287</f>
        <v>0</v>
      </c>
      <c r="AQ1283" s="10" t="str">
        <f>IF('AMD.03.01'!O1287="","",'AMD.03.01'!O1287)</f>
        <v/>
      </c>
      <c r="AR1283" s="10">
        <f>IF('AMD.03.01'!P1287="",0,'AMD.03.01'!P1287)</f>
        <v>0</v>
      </c>
      <c r="AS1283" s="23">
        <f>SUM($AR$3:AR1283)</f>
        <v>4</v>
      </c>
    </row>
    <row r="1284" spans="42:45">
      <c r="AP1284" s="2">
        <f>'AMD.03.01'!D1288</f>
        <v>0</v>
      </c>
      <c r="AQ1284" s="10" t="str">
        <f>IF('AMD.03.01'!O1288="","",'AMD.03.01'!O1288)</f>
        <v/>
      </c>
      <c r="AR1284" s="10">
        <f>IF('AMD.03.01'!P1288="",0,'AMD.03.01'!P1288)</f>
        <v>0</v>
      </c>
      <c r="AS1284" s="23">
        <f>SUM($AR$3:AR1284)</f>
        <v>4</v>
      </c>
    </row>
    <row r="1285" spans="42:45">
      <c r="AP1285" s="2">
        <f>'AMD.03.01'!D1289</f>
        <v>0</v>
      </c>
      <c r="AQ1285" s="10" t="str">
        <f>IF('AMD.03.01'!O1289="","",'AMD.03.01'!O1289)</f>
        <v/>
      </c>
      <c r="AR1285" s="10">
        <f>IF('AMD.03.01'!P1289="",0,'AMD.03.01'!P1289)</f>
        <v>0</v>
      </c>
      <c r="AS1285" s="23">
        <f>SUM($AR$3:AR1285)</f>
        <v>4</v>
      </c>
    </row>
    <row r="1286" spans="42:45">
      <c r="AP1286" s="2">
        <f>'AMD.03.01'!D1290</f>
        <v>0</v>
      </c>
      <c r="AQ1286" s="10" t="str">
        <f>IF('AMD.03.01'!O1290="","",'AMD.03.01'!O1290)</f>
        <v/>
      </c>
      <c r="AR1286" s="10">
        <f>IF('AMD.03.01'!P1290="",0,'AMD.03.01'!P1290)</f>
        <v>0</v>
      </c>
      <c r="AS1286" s="23">
        <f>SUM($AR$3:AR1286)</f>
        <v>4</v>
      </c>
    </row>
    <row r="1287" spans="42:45">
      <c r="AP1287" s="2">
        <f>'AMD.03.01'!D1291</f>
        <v>0</v>
      </c>
      <c r="AQ1287" s="10" t="str">
        <f>IF('AMD.03.01'!O1291="","",'AMD.03.01'!O1291)</f>
        <v/>
      </c>
      <c r="AR1287" s="10">
        <f>IF('AMD.03.01'!P1291="",0,'AMD.03.01'!P1291)</f>
        <v>0</v>
      </c>
      <c r="AS1287" s="23">
        <f>SUM($AR$3:AR1287)</f>
        <v>4</v>
      </c>
    </row>
    <row r="1288" spans="42:45">
      <c r="AP1288" s="2">
        <f>'AMD.03.01'!D1292</f>
        <v>0</v>
      </c>
      <c r="AQ1288" s="10" t="str">
        <f>IF('AMD.03.01'!O1292="","",'AMD.03.01'!O1292)</f>
        <v/>
      </c>
      <c r="AR1288" s="10">
        <f>IF('AMD.03.01'!P1292="",0,'AMD.03.01'!P1292)</f>
        <v>0</v>
      </c>
      <c r="AS1288" s="23">
        <f>SUM($AR$3:AR1288)</f>
        <v>4</v>
      </c>
    </row>
    <row r="1289" spans="42:45">
      <c r="AP1289" s="2">
        <f>'AMD.03.01'!D1293</f>
        <v>0</v>
      </c>
      <c r="AQ1289" s="10" t="str">
        <f>IF('AMD.03.01'!O1293="","",'AMD.03.01'!O1293)</f>
        <v/>
      </c>
      <c r="AR1289" s="10">
        <f>IF('AMD.03.01'!P1293="",0,'AMD.03.01'!P1293)</f>
        <v>0</v>
      </c>
      <c r="AS1289" s="23">
        <f>SUM($AR$3:AR1289)</f>
        <v>4</v>
      </c>
    </row>
    <row r="1290" spans="42:45">
      <c r="AP1290" s="2">
        <f>'AMD.03.01'!D1294</f>
        <v>0</v>
      </c>
      <c r="AQ1290" s="10" t="str">
        <f>IF('AMD.03.01'!O1294="","",'AMD.03.01'!O1294)</f>
        <v/>
      </c>
      <c r="AR1290" s="10">
        <f>IF('AMD.03.01'!P1294="",0,'AMD.03.01'!P1294)</f>
        <v>0</v>
      </c>
      <c r="AS1290" s="23">
        <f>SUM($AR$3:AR1290)</f>
        <v>4</v>
      </c>
    </row>
    <row r="1291" spans="42:45">
      <c r="AP1291" s="2">
        <f>'AMD.03.01'!D1295</f>
        <v>0</v>
      </c>
      <c r="AQ1291" s="10" t="str">
        <f>IF('AMD.03.01'!O1295="","",'AMD.03.01'!O1295)</f>
        <v/>
      </c>
      <c r="AR1291" s="10">
        <f>IF('AMD.03.01'!P1295="",0,'AMD.03.01'!P1295)</f>
        <v>0</v>
      </c>
      <c r="AS1291" s="23">
        <f>SUM($AR$3:AR1291)</f>
        <v>4</v>
      </c>
    </row>
    <row r="1292" spans="42:45">
      <c r="AP1292" s="2">
        <f>'AMD.03.01'!D1296</f>
        <v>0</v>
      </c>
      <c r="AQ1292" s="10" t="str">
        <f>IF('AMD.03.01'!O1296="","",'AMD.03.01'!O1296)</f>
        <v/>
      </c>
      <c r="AR1292" s="10">
        <f>IF('AMD.03.01'!P1296="",0,'AMD.03.01'!P1296)</f>
        <v>0</v>
      </c>
      <c r="AS1292" s="23">
        <f>SUM($AR$3:AR1292)</f>
        <v>4</v>
      </c>
    </row>
    <row r="1293" spans="42:45">
      <c r="AP1293" s="2">
        <f>'AMD.03.01'!D1297</f>
        <v>0</v>
      </c>
      <c r="AQ1293" s="10" t="str">
        <f>IF('AMD.03.01'!O1297="","",'AMD.03.01'!O1297)</f>
        <v/>
      </c>
      <c r="AR1293" s="10">
        <f>IF('AMD.03.01'!P1297="",0,'AMD.03.01'!P1297)</f>
        <v>0</v>
      </c>
      <c r="AS1293" s="23">
        <f>SUM($AR$3:AR1293)</f>
        <v>4</v>
      </c>
    </row>
    <row r="1294" spans="42:45">
      <c r="AP1294" s="2">
        <f>'AMD.03.01'!D1298</f>
        <v>0</v>
      </c>
      <c r="AQ1294" s="10" t="str">
        <f>IF('AMD.03.01'!O1298="","",'AMD.03.01'!O1298)</f>
        <v/>
      </c>
      <c r="AR1294" s="10">
        <f>IF('AMD.03.01'!P1298="",0,'AMD.03.01'!P1298)</f>
        <v>0</v>
      </c>
      <c r="AS1294" s="23">
        <f>SUM($AR$3:AR1294)</f>
        <v>4</v>
      </c>
    </row>
    <row r="1295" spans="42:45">
      <c r="AP1295" s="2">
        <f>'AMD.03.01'!D1299</f>
        <v>0</v>
      </c>
      <c r="AQ1295" s="10" t="str">
        <f>IF('AMD.03.01'!O1299="","",'AMD.03.01'!O1299)</f>
        <v/>
      </c>
      <c r="AR1295" s="10">
        <f>IF('AMD.03.01'!P1299="",0,'AMD.03.01'!P1299)</f>
        <v>0</v>
      </c>
      <c r="AS1295" s="23">
        <f>SUM($AR$3:AR1295)</f>
        <v>4</v>
      </c>
    </row>
    <row r="1296" spans="42:45">
      <c r="AP1296" s="2">
        <f>'AMD.03.01'!D1300</f>
        <v>0</v>
      </c>
      <c r="AQ1296" s="10" t="str">
        <f>IF('AMD.03.01'!O1300="","",'AMD.03.01'!O1300)</f>
        <v/>
      </c>
      <c r="AR1296" s="10">
        <f>IF('AMD.03.01'!P1300="",0,'AMD.03.01'!P1300)</f>
        <v>0</v>
      </c>
      <c r="AS1296" s="23">
        <f>SUM($AR$3:AR1296)</f>
        <v>4</v>
      </c>
    </row>
    <row r="1297" spans="42:45">
      <c r="AP1297" s="2">
        <f>'AMD.03.01'!D1301</f>
        <v>0</v>
      </c>
      <c r="AQ1297" s="10" t="str">
        <f>IF('AMD.03.01'!O1301="","",'AMD.03.01'!O1301)</f>
        <v/>
      </c>
      <c r="AR1297" s="10">
        <f>IF('AMD.03.01'!P1301="",0,'AMD.03.01'!P1301)</f>
        <v>0</v>
      </c>
      <c r="AS1297" s="23">
        <f>SUM($AR$3:AR1297)</f>
        <v>4</v>
      </c>
    </row>
    <row r="1298" spans="42:45">
      <c r="AP1298" s="2">
        <f>'AMD.03.01'!D1302</f>
        <v>0</v>
      </c>
      <c r="AQ1298" s="10" t="str">
        <f>IF('AMD.03.01'!O1302="","",'AMD.03.01'!O1302)</f>
        <v/>
      </c>
      <c r="AR1298" s="10">
        <f>IF('AMD.03.01'!P1302="",0,'AMD.03.01'!P1302)</f>
        <v>0</v>
      </c>
      <c r="AS1298" s="23">
        <f>SUM($AR$3:AR1298)</f>
        <v>4</v>
      </c>
    </row>
    <row r="1299" spans="42:45">
      <c r="AP1299" s="2">
        <f>'AMD.03.01'!D1303</f>
        <v>0</v>
      </c>
      <c r="AQ1299" s="10" t="str">
        <f>IF('AMD.03.01'!O1303="","",'AMD.03.01'!O1303)</f>
        <v/>
      </c>
      <c r="AR1299" s="10">
        <f>IF('AMD.03.01'!P1303="",0,'AMD.03.01'!P1303)</f>
        <v>0</v>
      </c>
      <c r="AS1299" s="23">
        <f>SUM($AR$3:AR1299)</f>
        <v>4</v>
      </c>
    </row>
    <row r="1300" spans="42:45">
      <c r="AP1300" s="2">
        <f>'AMD.03.01'!D1304</f>
        <v>0</v>
      </c>
      <c r="AQ1300" s="10" t="str">
        <f>IF('AMD.03.01'!O1304="","",'AMD.03.01'!O1304)</f>
        <v/>
      </c>
      <c r="AR1300" s="10">
        <f>IF('AMD.03.01'!P1304="",0,'AMD.03.01'!P1304)</f>
        <v>0</v>
      </c>
      <c r="AS1300" s="23">
        <f>SUM($AR$3:AR1300)</f>
        <v>4</v>
      </c>
    </row>
    <row r="1301" spans="42:45">
      <c r="AP1301" s="2">
        <f>'AMD.03.01'!D1305</f>
        <v>0</v>
      </c>
      <c r="AQ1301" s="10" t="str">
        <f>IF('AMD.03.01'!O1305="","",'AMD.03.01'!O1305)</f>
        <v/>
      </c>
      <c r="AR1301" s="10">
        <f>IF('AMD.03.01'!P1305="",0,'AMD.03.01'!P1305)</f>
        <v>0</v>
      </c>
      <c r="AS1301" s="23">
        <f>SUM($AR$3:AR1301)</f>
        <v>4</v>
      </c>
    </row>
    <row r="1302" spans="42:45">
      <c r="AP1302" s="2">
        <f>'AMD.03.01'!D1306</f>
        <v>0</v>
      </c>
      <c r="AQ1302" s="10" t="str">
        <f>IF('AMD.03.01'!O1306="","",'AMD.03.01'!O1306)</f>
        <v/>
      </c>
      <c r="AR1302" s="10">
        <f>IF('AMD.03.01'!P1306="",0,'AMD.03.01'!P1306)</f>
        <v>0</v>
      </c>
      <c r="AS1302" s="23">
        <f>SUM($AR$3:AR1302)</f>
        <v>4</v>
      </c>
    </row>
    <row r="1303" spans="42:45">
      <c r="AP1303" s="2">
        <f>'AMD.03.01'!D1307</f>
        <v>0</v>
      </c>
      <c r="AQ1303" s="10" t="str">
        <f>IF('AMD.03.01'!O1307="","",'AMD.03.01'!O1307)</f>
        <v/>
      </c>
      <c r="AR1303" s="10">
        <f>IF('AMD.03.01'!P1307="",0,'AMD.03.01'!P1307)</f>
        <v>0</v>
      </c>
      <c r="AS1303" s="23">
        <f>SUM($AR$3:AR1303)</f>
        <v>4</v>
      </c>
    </row>
    <row r="1304" spans="42:45">
      <c r="AP1304" s="2">
        <f>'AMD.03.01'!D1308</f>
        <v>0</v>
      </c>
      <c r="AQ1304" s="10" t="str">
        <f>IF('AMD.03.01'!O1308="","",'AMD.03.01'!O1308)</f>
        <v/>
      </c>
      <c r="AR1304" s="10">
        <f>IF('AMD.03.01'!P1308="",0,'AMD.03.01'!P1308)</f>
        <v>0</v>
      </c>
      <c r="AS1304" s="23">
        <f>SUM($AR$3:AR1304)</f>
        <v>4</v>
      </c>
    </row>
    <row r="1305" spans="42:45">
      <c r="AP1305" s="2">
        <f>'AMD.03.01'!D1309</f>
        <v>0</v>
      </c>
      <c r="AQ1305" s="10" t="str">
        <f>IF('AMD.03.01'!O1309="","",'AMD.03.01'!O1309)</f>
        <v/>
      </c>
      <c r="AR1305" s="10">
        <f>IF('AMD.03.01'!P1309="",0,'AMD.03.01'!P1309)</f>
        <v>0</v>
      </c>
      <c r="AS1305" s="23">
        <f>SUM($AR$3:AR1305)</f>
        <v>4</v>
      </c>
    </row>
    <row r="1306" spans="42:45">
      <c r="AP1306" s="2">
        <f>'AMD.03.01'!D1310</f>
        <v>0</v>
      </c>
      <c r="AQ1306" s="10" t="str">
        <f>IF('AMD.03.01'!O1310="","",'AMD.03.01'!O1310)</f>
        <v/>
      </c>
      <c r="AR1306" s="10">
        <f>IF('AMD.03.01'!P1310="",0,'AMD.03.01'!P1310)</f>
        <v>0</v>
      </c>
      <c r="AS1306" s="23">
        <f>SUM($AR$3:AR1306)</f>
        <v>4</v>
      </c>
    </row>
    <row r="1307" spans="42:45">
      <c r="AP1307" s="2">
        <f>'AMD.03.01'!D1311</f>
        <v>0</v>
      </c>
      <c r="AQ1307" s="10" t="str">
        <f>IF('AMD.03.01'!O1311="","",'AMD.03.01'!O1311)</f>
        <v/>
      </c>
      <c r="AR1307" s="10">
        <f>IF('AMD.03.01'!P1311="",0,'AMD.03.01'!P1311)</f>
        <v>0</v>
      </c>
      <c r="AS1307" s="23">
        <f>SUM($AR$3:AR1307)</f>
        <v>4</v>
      </c>
    </row>
    <row r="1308" spans="42:45">
      <c r="AP1308" s="2">
        <f>'AMD.03.01'!D1312</f>
        <v>0</v>
      </c>
      <c r="AQ1308" s="10" t="str">
        <f>IF('AMD.03.01'!O1312="","",'AMD.03.01'!O1312)</f>
        <v/>
      </c>
      <c r="AR1308" s="10">
        <f>IF('AMD.03.01'!P1312="",0,'AMD.03.01'!P1312)</f>
        <v>0</v>
      </c>
      <c r="AS1308" s="23">
        <f>SUM($AR$3:AR1308)</f>
        <v>4</v>
      </c>
    </row>
    <row r="1309" spans="42:45">
      <c r="AP1309" s="2">
        <f>'AMD.03.01'!D1313</f>
        <v>0</v>
      </c>
      <c r="AQ1309" s="10" t="str">
        <f>IF('AMD.03.01'!O1313="","",'AMD.03.01'!O1313)</f>
        <v/>
      </c>
      <c r="AR1309" s="10">
        <f>IF('AMD.03.01'!P1313="",0,'AMD.03.01'!P1313)</f>
        <v>0</v>
      </c>
      <c r="AS1309" s="23">
        <f>SUM($AR$3:AR1309)</f>
        <v>4</v>
      </c>
    </row>
    <row r="1310" spans="42:45">
      <c r="AP1310" s="2">
        <f>'AMD.03.01'!D1314</f>
        <v>0</v>
      </c>
      <c r="AQ1310" s="10" t="str">
        <f>IF('AMD.03.01'!O1314="","",'AMD.03.01'!O1314)</f>
        <v/>
      </c>
      <c r="AR1310" s="10">
        <f>IF('AMD.03.01'!P1314="",0,'AMD.03.01'!P1314)</f>
        <v>0</v>
      </c>
      <c r="AS1310" s="23">
        <f>SUM($AR$3:AR1310)</f>
        <v>4</v>
      </c>
    </row>
    <row r="1311" spans="42:45">
      <c r="AP1311" s="2">
        <f>'AMD.03.01'!D1315</f>
        <v>0</v>
      </c>
      <c r="AQ1311" s="10" t="str">
        <f>IF('AMD.03.01'!O1315="","",'AMD.03.01'!O1315)</f>
        <v/>
      </c>
      <c r="AR1311" s="10">
        <f>IF('AMD.03.01'!P1315="",0,'AMD.03.01'!P1315)</f>
        <v>0</v>
      </c>
      <c r="AS1311" s="23">
        <f>SUM($AR$3:AR1311)</f>
        <v>4</v>
      </c>
    </row>
    <row r="1312" spans="42:45">
      <c r="AP1312" s="2">
        <f>'AMD.03.01'!D1316</f>
        <v>0</v>
      </c>
      <c r="AQ1312" s="10" t="str">
        <f>IF('AMD.03.01'!O1316="","",'AMD.03.01'!O1316)</f>
        <v/>
      </c>
      <c r="AR1312" s="10">
        <f>IF('AMD.03.01'!P1316="",0,'AMD.03.01'!P1316)</f>
        <v>0</v>
      </c>
      <c r="AS1312" s="23">
        <f>SUM($AR$3:AR1312)</f>
        <v>4</v>
      </c>
    </row>
    <row r="1313" spans="42:45">
      <c r="AP1313" s="2">
        <f>'AMD.03.01'!D1317</f>
        <v>0</v>
      </c>
      <c r="AQ1313" s="10" t="str">
        <f>IF('AMD.03.01'!O1317="","",'AMD.03.01'!O1317)</f>
        <v/>
      </c>
      <c r="AR1313" s="10">
        <f>IF('AMD.03.01'!P1317="",0,'AMD.03.01'!P1317)</f>
        <v>0</v>
      </c>
      <c r="AS1313" s="23">
        <f>SUM($AR$3:AR1313)</f>
        <v>4</v>
      </c>
    </row>
    <row r="1314" spans="42:45">
      <c r="AP1314" s="2">
        <f>'AMD.03.01'!D1318</f>
        <v>0</v>
      </c>
      <c r="AQ1314" s="10" t="str">
        <f>IF('AMD.03.01'!O1318="","",'AMD.03.01'!O1318)</f>
        <v/>
      </c>
      <c r="AR1314" s="10">
        <f>IF('AMD.03.01'!P1318="",0,'AMD.03.01'!P1318)</f>
        <v>0</v>
      </c>
      <c r="AS1314" s="23">
        <f>SUM($AR$3:AR1314)</f>
        <v>4</v>
      </c>
    </row>
    <row r="1315" spans="42:45">
      <c r="AP1315" s="2">
        <f>'AMD.03.01'!D1319</f>
        <v>0</v>
      </c>
      <c r="AQ1315" s="10" t="str">
        <f>IF('AMD.03.01'!O1319="","",'AMD.03.01'!O1319)</f>
        <v/>
      </c>
      <c r="AR1315" s="10">
        <f>IF('AMD.03.01'!P1319="",0,'AMD.03.01'!P1319)</f>
        <v>0</v>
      </c>
      <c r="AS1315" s="23">
        <f>SUM($AR$3:AR1315)</f>
        <v>4</v>
      </c>
    </row>
    <row r="1316" spans="42:45">
      <c r="AP1316" s="2">
        <f>'AMD.03.01'!D1320</f>
        <v>0</v>
      </c>
      <c r="AQ1316" s="10" t="str">
        <f>IF('AMD.03.01'!O1320="","",'AMD.03.01'!O1320)</f>
        <v/>
      </c>
      <c r="AR1316" s="10">
        <f>IF('AMD.03.01'!P1320="",0,'AMD.03.01'!P1320)</f>
        <v>0</v>
      </c>
      <c r="AS1316" s="23">
        <f>SUM($AR$3:AR1316)</f>
        <v>4</v>
      </c>
    </row>
    <row r="1317" spans="42:45">
      <c r="AP1317" s="2">
        <f>'AMD.03.01'!D1321</f>
        <v>0</v>
      </c>
      <c r="AQ1317" s="10" t="str">
        <f>IF('AMD.03.01'!O1321="","",'AMD.03.01'!O1321)</f>
        <v/>
      </c>
      <c r="AR1317" s="10">
        <f>IF('AMD.03.01'!P1321="",0,'AMD.03.01'!P1321)</f>
        <v>0</v>
      </c>
      <c r="AS1317" s="23">
        <f>SUM($AR$3:AR1317)</f>
        <v>4</v>
      </c>
    </row>
    <row r="1318" spans="42:45">
      <c r="AP1318" s="2">
        <f>'AMD.03.01'!D1322</f>
        <v>0</v>
      </c>
      <c r="AQ1318" s="10" t="str">
        <f>IF('AMD.03.01'!O1322="","",'AMD.03.01'!O1322)</f>
        <v/>
      </c>
      <c r="AR1318" s="10">
        <f>IF('AMD.03.01'!P1322="",0,'AMD.03.01'!P1322)</f>
        <v>0</v>
      </c>
      <c r="AS1318" s="23">
        <f>SUM($AR$3:AR1318)</f>
        <v>4</v>
      </c>
    </row>
    <row r="1319" spans="42:45">
      <c r="AP1319" s="2">
        <f>'AMD.03.01'!D1323</f>
        <v>0</v>
      </c>
      <c r="AQ1319" s="10" t="str">
        <f>IF('AMD.03.01'!O1323="","",'AMD.03.01'!O1323)</f>
        <v/>
      </c>
      <c r="AR1319" s="10">
        <f>IF('AMD.03.01'!P1323="",0,'AMD.03.01'!P1323)</f>
        <v>0</v>
      </c>
      <c r="AS1319" s="23">
        <f>SUM($AR$3:AR1319)</f>
        <v>4</v>
      </c>
    </row>
    <row r="1320" spans="42:45">
      <c r="AP1320" s="2">
        <f>'AMD.03.01'!D1324</f>
        <v>0</v>
      </c>
      <c r="AQ1320" s="10" t="str">
        <f>IF('AMD.03.01'!O1324="","",'AMD.03.01'!O1324)</f>
        <v/>
      </c>
      <c r="AR1320" s="10">
        <f>IF('AMD.03.01'!P1324="",0,'AMD.03.01'!P1324)</f>
        <v>0</v>
      </c>
      <c r="AS1320" s="23">
        <f>SUM($AR$3:AR1320)</f>
        <v>4</v>
      </c>
    </row>
    <row r="1321" spans="42:45">
      <c r="AP1321" s="2">
        <f>'AMD.03.01'!D1325</f>
        <v>0</v>
      </c>
      <c r="AQ1321" s="10" t="str">
        <f>IF('AMD.03.01'!O1325="","",'AMD.03.01'!O1325)</f>
        <v/>
      </c>
      <c r="AR1321" s="10">
        <f>IF('AMD.03.01'!P1325="",0,'AMD.03.01'!P1325)</f>
        <v>0</v>
      </c>
      <c r="AS1321" s="23">
        <f>SUM($AR$3:AR1321)</f>
        <v>4</v>
      </c>
    </row>
    <row r="1322" spans="42:45">
      <c r="AP1322" s="2">
        <f>'AMD.03.01'!D1326</f>
        <v>0</v>
      </c>
      <c r="AQ1322" s="10" t="str">
        <f>IF('AMD.03.01'!O1326="","",'AMD.03.01'!O1326)</f>
        <v/>
      </c>
      <c r="AR1322" s="10">
        <f>IF('AMD.03.01'!P1326="",0,'AMD.03.01'!P1326)</f>
        <v>0</v>
      </c>
      <c r="AS1322" s="23">
        <f>SUM($AR$3:AR1322)</f>
        <v>4</v>
      </c>
    </row>
    <row r="1323" spans="42:45">
      <c r="AP1323" s="2">
        <f>'AMD.03.01'!D1327</f>
        <v>0</v>
      </c>
      <c r="AQ1323" s="10" t="str">
        <f>IF('AMD.03.01'!O1327="","",'AMD.03.01'!O1327)</f>
        <v/>
      </c>
      <c r="AR1323" s="10">
        <f>IF('AMD.03.01'!P1327="",0,'AMD.03.01'!P1327)</f>
        <v>0</v>
      </c>
      <c r="AS1323" s="23">
        <f>SUM($AR$3:AR1323)</f>
        <v>4</v>
      </c>
    </row>
    <row r="1324" spans="42:45">
      <c r="AP1324" s="2">
        <f>'AMD.03.01'!D1328</f>
        <v>0</v>
      </c>
      <c r="AQ1324" s="10" t="str">
        <f>IF('AMD.03.01'!O1328="","",'AMD.03.01'!O1328)</f>
        <v/>
      </c>
      <c r="AR1324" s="10">
        <f>IF('AMD.03.01'!P1328="",0,'AMD.03.01'!P1328)</f>
        <v>0</v>
      </c>
      <c r="AS1324" s="23">
        <f>SUM($AR$3:AR1324)</f>
        <v>4</v>
      </c>
    </row>
    <row r="1325" spans="42:45">
      <c r="AP1325" s="2">
        <f>'AMD.03.01'!D1329</f>
        <v>0</v>
      </c>
      <c r="AQ1325" s="10" t="str">
        <f>IF('AMD.03.01'!O1329="","",'AMD.03.01'!O1329)</f>
        <v/>
      </c>
      <c r="AR1325" s="10">
        <f>IF('AMD.03.01'!P1329="",0,'AMD.03.01'!P1329)</f>
        <v>0</v>
      </c>
      <c r="AS1325" s="23">
        <f>SUM($AR$3:AR1325)</f>
        <v>4</v>
      </c>
    </row>
    <row r="1326" spans="42:45">
      <c r="AP1326" s="2">
        <f>'AMD.03.01'!D1330</f>
        <v>0</v>
      </c>
      <c r="AQ1326" s="10" t="str">
        <f>IF('AMD.03.01'!O1330="","",'AMD.03.01'!O1330)</f>
        <v/>
      </c>
      <c r="AR1326" s="10">
        <f>IF('AMD.03.01'!P1330="",0,'AMD.03.01'!P1330)</f>
        <v>0</v>
      </c>
      <c r="AS1326" s="23">
        <f>SUM($AR$3:AR1326)</f>
        <v>4</v>
      </c>
    </row>
    <row r="1327" spans="42:45">
      <c r="AP1327" s="2">
        <f>'AMD.03.01'!D1331</f>
        <v>0</v>
      </c>
      <c r="AQ1327" s="10" t="str">
        <f>IF('AMD.03.01'!O1331="","",'AMD.03.01'!O1331)</f>
        <v/>
      </c>
      <c r="AR1327" s="10">
        <f>IF('AMD.03.01'!P1331="",0,'AMD.03.01'!P1331)</f>
        <v>0</v>
      </c>
      <c r="AS1327" s="23">
        <f>SUM($AR$3:AR1327)</f>
        <v>4</v>
      </c>
    </row>
    <row r="1328" spans="42:45">
      <c r="AP1328" s="2">
        <f>'AMD.03.01'!D1332</f>
        <v>0</v>
      </c>
      <c r="AQ1328" s="10" t="str">
        <f>IF('AMD.03.01'!O1332="","",'AMD.03.01'!O1332)</f>
        <v/>
      </c>
      <c r="AR1328" s="10">
        <f>IF('AMD.03.01'!P1332="",0,'AMD.03.01'!P1332)</f>
        <v>0</v>
      </c>
      <c r="AS1328" s="23">
        <f>SUM($AR$3:AR1328)</f>
        <v>4</v>
      </c>
    </row>
    <row r="1329" spans="42:45">
      <c r="AP1329" s="2">
        <f>'AMD.03.01'!D1333</f>
        <v>0</v>
      </c>
      <c r="AQ1329" s="10" t="str">
        <f>IF('AMD.03.01'!O1333="","",'AMD.03.01'!O1333)</f>
        <v/>
      </c>
      <c r="AR1329" s="10">
        <f>IF('AMD.03.01'!P1333="",0,'AMD.03.01'!P1333)</f>
        <v>0</v>
      </c>
      <c r="AS1329" s="23">
        <f>SUM($AR$3:AR1329)</f>
        <v>4</v>
      </c>
    </row>
    <row r="1330" spans="42:45">
      <c r="AP1330" s="2">
        <f>'AMD.03.01'!D1334</f>
        <v>0</v>
      </c>
      <c r="AQ1330" s="10" t="str">
        <f>IF('AMD.03.01'!O1334="","",'AMD.03.01'!O1334)</f>
        <v/>
      </c>
      <c r="AR1330" s="10">
        <f>IF('AMD.03.01'!P1334="",0,'AMD.03.01'!P1334)</f>
        <v>0</v>
      </c>
      <c r="AS1330" s="23">
        <f>SUM($AR$3:AR1330)</f>
        <v>4</v>
      </c>
    </row>
    <row r="1331" spans="42:45">
      <c r="AP1331" s="2">
        <f>'AMD.03.01'!D1335</f>
        <v>0</v>
      </c>
      <c r="AQ1331" s="10" t="str">
        <f>IF('AMD.03.01'!O1335="","",'AMD.03.01'!O1335)</f>
        <v/>
      </c>
      <c r="AR1331" s="10">
        <f>IF('AMD.03.01'!P1335="",0,'AMD.03.01'!P1335)</f>
        <v>0</v>
      </c>
      <c r="AS1331" s="23">
        <f>SUM($AR$3:AR1331)</f>
        <v>4</v>
      </c>
    </row>
    <row r="1332" spans="42:45">
      <c r="AP1332" s="2">
        <f>'AMD.03.01'!D1336</f>
        <v>0</v>
      </c>
      <c r="AQ1332" s="10" t="str">
        <f>IF('AMD.03.01'!O1336="","",'AMD.03.01'!O1336)</f>
        <v/>
      </c>
      <c r="AR1332" s="10">
        <f>IF('AMD.03.01'!P1336="",0,'AMD.03.01'!P1336)</f>
        <v>0</v>
      </c>
      <c r="AS1332" s="23">
        <f>SUM($AR$3:AR1332)</f>
        <v>4</v>
      </c>
    </row>
    <row r="1333" spans="42:45">
      <c r="AP1333" s="2">
        <f>'AMD.03.01'!D1337</f>
        <v>0</v>
      </c>
      <c r="AQ1333" s="10" t="str">
        <f>IF('AMD.03.01'!O1337="","",'AMD.03.01'!O1337)</f>
        <v/>
      </c>
      <c r="AR1333" s="10">
        <f>IF('AMD.03.01'!P1337="",0,'AMD.03.01'!P1337)</f>
        <v>0</v>
      </c>
      <c r="AS1333" s="23">
        <f>SUM($AR$3:AR1333)</f>
        <v>4</v>
      </c>
    </row>
    <row r="1334" spans="42:45">
      <c r="AP1334" s="2">
        <f>'AMD.03.01'!D1338</f>
        <v>0</v>
      </c>
      <c r="AQ1334" s="10" t="str">
        <f>IF('AMD.03.01'!O1338="","",'AMD.03.01'!O1338)</f>
        <v/>
      </c>
      <c r="AR1334" s="10">
        <f>IF('AMD.03.01'!P1338="",0,'AMD.03.01'!P1338)</f>
        <v>0</v>
      </c>
      <c r="AS1334" s="23">
        <f>SUM($AR$3:AR1334)</f>
        <v>4</v>
      </c>
    </row>
    <row r="1335" spans="42:45">
      <c r="AP1335" s="2">
        <f>'AMD.03.01'!D1339</f>
        <v>0</v>
      </c>
      <c r="AQ1335" s="10" t="str">
        <f>IF('AMD.03.01'!O1339="","",'AMD.03.01'!O1339)</f>
        <v/>
      </c>
      <c r="AR1335" s="10">
        <f>IF('AMD.03.01'!P1339="",0,'AMD.03.01'!P1339)</f>
        <v>0</v>
      </c>
      <c r="AS1335" s="23">
        <f>SUM($AR$3:AR1335)</f>
        <v>4</v>
      </c>
    </row>
    <row r="1336" spans="42:45">
      <c r="AP1336" s="2">
        <f>'AMD.03.01'!D1340</f>
        <v>0</v>
      </c>
      <c r="AQ1336" s="10" t="str">
        <f>IF('AMD.03.01'!O1340="","",'AMD.03.01'!O1340)</f>
        <v/>
      </c>
      <c r="AR1336" s="10">
        <f>IF('AMD.03.01'!P1340="",0,'AMD.03.01'!P1340)</f>
        <v>0</v>
      </c>
      <c r="AS1336" s="23">
        <f>SUM($AR$3:AR1336)</f>
        <v>4</v>
      </c>
    </row>
    <row r="1337" spans="42:45">
      <c r="AP1337" s="2">
        <f>'AMD.03.01'!D1341</f>
        <v>0</v>
      </c>
      <c r="AQ1337" s="10" t="str">
        <f>IF('AMD.03.01'!O1341="","",'AMD.03.01'!O1341)</f>
        <v/>
      </c>
      <c r="AR1337" s="10">
        <f>IF('AMD.03.01'!P1341="",0,'AMD.03.01'!P1341)</f>
        <v>0</v>
      </c>
      <c r="AS1337" s="23">
        <f>SUM($AR$3:AR1337)</f>
        <v>4</v>
      </c>
    </row>
    <row r="1338" spans="42:45">
      <c r="AP1338" s="2">
        <f>'AMD.03.01'!D1342</f>
        <v>0</v>
      </c>
      <c r="AQ1338" s="10" t="str">
        <f>IF('AMD.03.01'!O1342="","",'AMD.03.01'!O1342)</f>
        <v/>
      </c>
      <c r="AR1338" s="10">
        <f>IF('AMD.03.01'!P1342="",0,'AMD.03.01'!P1342)</f>
        <v>0</v>
      </c>
      <c r="AS1338" s="23">
        <f>SUM($AR$3:AR1338)</f>
        <v>4</v>
      </c>
    </row>
    <row r="1339" spans="42:45">
      <c r="AP1339" s="2">
        <f>'AMD.03.01'!D1343</f>
        <v>0</v>
      </c>
      <c r="AQ1339" s="10" t="str">
        <f>IF('AMD.03.01'!O1343="","",'AMD.03.01'!O1343)</f>
        <v/>
      </c>
      <c r="AR1339" s="10">
        <f>IF('AMD.03.01'!P1343="",0,'AMD.03.01'!P1343)</f>
        <v>0</v>
      </c>
      <c r="AS1339" s="23">
        <f>SUM($AR$3:AR1339)</f>
        <v>4</v>
      </c>
    </row>
    <row r="1340" spans="42:45">
      <c r="AP1340" s="2">
        <f>'AMD.03.01'!D1344</f>
        <v>0</v>
      </c>
      <c r="AQ1340" s="10" t="str">
        <f>IF('AMD.03.01'!O1344="","",'AMD.03.01'!O1344)</f>
        <v/>
      </c>
      <c r="AR1340" s="10">
        <f>IF('AMD.03.01'!P1344="",0,'AMD.03.01'!P1344)</f>
        <v>0</v>
      </c>
      <c r="AS1340" s="23">
        <f>SUM($AR$3:AR1340)</f>
        <v>4</v>
      </c>
    </row>
    <row r="1341" spans="42:45">
      <c r="AP1341" s="2">
        <f>'AMD.03.01'!D1345</f>
        <v>0</v>
      </c>
      <c r="AQ1341" s="10" t="str">
        <f>IF('AMD.03.01'!O1345="","",'AMD.03.01'!O1345)</f>
        <v/>
      </c>
      <c r="AR1341" s="10">
        <f>IF('AMD.03.01'!P1345="",0,'AMD.03.01'!P1345)</f>
        <v>0</v>
      </c>
      <c r="AS1341" s="23">
        <f>SUM($AR$3:AR1341)</f>
        <v>4</v>
      </c>
    </row>
    <row r="1342" spans="42:45">
      <c r="AP1342" s="2">
        <f>'AMD.03.01'!D1346</f>
        <v>0</v>
      </c>
      <c r="AQ1342" s="10" t="str">
        <f>IF('AMD.03.01'!O1346="","",'AMD.03.01'!O1346)</f>
        <v/>
      </c>
      <c r="AR1342" s="10">
        <f>IF('AMD.03.01'!P1346="",0,'AMD.03.01'!P1346)</f>
        <v>0</v>
      </c>
      <c r="AS1342" s="23">
        <f>SUM($AR$3:AR1342)</f>
        <v>4</v>
      </c>
    </row>
    <row r="1343" spans="42:45">
      <c r="AP1343" s="2">
        <f>'AMD.03.01'!D1347</f>
        <v>0</v>
      </c>
      <c r="AQ1343" s="10" t="str">
        <f>IF('AMD.03.01'!O1347="","",'AMD.03.01'!O1347)</f>
        <v/>
      </c>
      <c r="AR1343" s="10">
        <f>IF('AMD.03.01'!P1347="",0,'AMD.03.01'!P1347)</f>
        <v>0</v>
      </c>
      <c r="AS1343" s="23">
        <f>SUM($AR$3:AR1343)</f>
        <v>4</v>
      </c>
    </row>
    <row r="1344" spans="42:45">
      <c r="AP1344" s="2">
        <f>'AMD.03.01'!D1348</f>
        <v>0</v>
      </c>
      <c r="AQ1344" s="10" t="str">
        <f>IF('AMD.03.01'!O1348="","",'AMD.03.01'!O1348)</f>
        <v/>
      </c>
      <c r="AR1344" s="10">
        <f>IF('AMD.03.01'!P1348="",0,'AMD.03.01'!P1348)</f>
        <v>0</v>
      </c>
      <c r="AS1344" s="23">
        <f>SUM($AR$3:AR1344)</f>
        <v>4</v>
      </c>
    </row>
    <row r="1345" spans="42:45">
      <c r="AP1345" s="2">
        <f>'AMD.03.01'!D1349</f>
        <v>0</v>
      </c>
      <c r="AQ1345" s="10" t="str">
        <f>IF('AMD.03.01'!O1349="","",'AMD.03.01'!O1349)</f>
        <v/>
      </c>
      <c r="AR1345" s="10">
        <f>IF('AMD.03.01'!P1349="",0,'AMD.03.01'!P1349)</f>
        <v>0</v>
      </c>
      <c r="AS1345" s="23">
        <f>SUM($AR$3:AR1345)</f>
        <v>4</v>
      </c>
    </row>
    <row r="1346" spans="42:45">
      <c r="AP1346" s="2">
        <f>'AMD.03.01'!D1350</f>
        <v>0</v>
      </c>
      <c r="AQ1346" s="10" t="str">
        <f>IF('AMD.03.01'!O1350="","",'AMD.03.01'!O1350)</f>
        <v/>
      </c>
      <c r="AR1346" s="10">
        <f>IF('AMD.03.01'!P1350="",0,'AMD.03.01'!P1350)</f>
        <v>0</v>
      </c>
      <c r="AS1346" s="23">
        <f>SUM($AR$3:AR1346)</f>
        <v>4</v>
      </c>
    </row>
    <row r="1347" spans="42:45">
      <c r="AP1347" s="2">
        <f>'AMD.03.01'!D1351</f>
        <v>0</v>
      </c>
      <c r="AQ1347" s="10" t="str">
        <f>IF('AMD.03.01'!O1351="","",'AMD.03.01'!O1351)</f>
        <v/>
      </c>
      <c r="AR1347" s="10">
        <f>IF('AMD.03.01'!P1351="",0,'AMD.03.01'!P1351)</f>
        <v>0</v>
      </c>
      <c r="AS1347" s="23">
        <f>SUM($AR$3:AR1347)</f>
        <v>4</v>
      </c>
    </row>
    <row r="1348" spans="42:45">
      <c r="AP1348" s="2">
        <f>'AMD.03.01'!D1352</f>
        <v>0</v>
      </c>
      <c r="AQ1348" s="10" t="str">
        <f>IF('AMD.03.01'!O1352="","",'AMD.03.01'!O1352)</f>
        <v/>
      </c>
      <c r="AR1348" s="10">
        <f>IF('AMD.03.01'!P1352="",0,'AMD.03.01'!P1352)</f>
        <v>0</v>
      </c>
      <c r="AS1348" s="23">
        <f>SUM($AR$3:AR1348)</f>
        <v>4</v>
      </c>
    </row>
    <row r="1349" spans="42:45">
      <c r="AP1349" s="2">
        <f>'AMD.03.01'!D1353</f>
        <v>0</v>
      </c>
      <c r="AQ1349" s="10" t="str">
        <f>IF('AMD.03.01'!O1353="","",'AMD.03.01'!O1353)</f>
        <v/>
      </c>
      <c r="AR1349" s="10">
        <f>IF('AMD.03.01'!P1353="",0,'AMD.03.01'!P1353)</f>
        <v>0</v>
      </c>
      <c r="AS1349" s="23">
        <f>SUM($AR$3:AR1349)</f>
        <v>4</v>
      </c>
    </row>
    <row r="1350" spans="42:45">
      <c r="AP1350" s="2">
        <f>'AMD.03.01'!D1354</f>
        <v>0</v>
      </c>
      <c r="AQ1350" s="10" t="str">
        <f>IF('AMD.03.01'!O1354="","",'AMD.03.01'!O1354)</f>
        <v/>
      </c>
      <c r="AR1350" s="10">
        <f>IF('AMD.03.01'!P1354="",0,'AMD.03.01'!P1354)</f>
        <v>0</v>
      </c>
      <c r="AS1350" s="23">
        <f>SUM($AR$3:AR1350)</f>
        <v>4</v>
      </c>
    </row>
    <row r="1351" spans="42:45">
      <c r="AP1351" s="2">
        <f>'AMD.03.01'!D1355</f>
        <v>0</v>
      </c>
      <c r="AQ1351" s="10" t="str">
        <f>IF('AMD.03.01'!O1355="","",'AMD.03.01'!O1355)</f>
        <v/>
      </c>
      <c r="AR1351" s="10">
        <f>IF('AMD.03.01'!P1355="",0,'AMD.03.01'!P1355)</f>
        <v>0</v>
      </c>
      <c r="AS1351" s="23">
        <f>SUM($AR$3:AR1351)</f>
        <v>4</v>
      </c>
    </row>
    <row r="1352" spans="42:45">
      <c r="AP1352" s="2">
        <f>'AMD.03.01'!D1356</f>
        <v>0</v>
      </c>
      <c r="AQ1352" s="10" t="str">
        <f>IF('AMD.03.01'!O1356="","",'AMD.03.01'!O1356)</f>
        <v/>
      </c>
      <c r="AR1352" s="10">
        <f>IF('AMD.03.01'!P1356="",0,'AMD.03.01'!P1356)</f>
        <v>0</v>
      </c>
      <c r="AS1352" s="23">
        <f>SUM($AR$3:AR1352)</f>
        <v>4</v>
      </c>
    </row>
    <row r="1353" spans="42:45">
      <c r="AP1353" s="2">
        <f>'AMD.03.01'!D1357</f>
        <v>0</v>
      </c>
      <c r="AQ1353" s="10" t="str">
        <f>IF('AMD.03.01'!O1357="","",'AMD.03.01'!O1357)</f>
        <v/>
      </c>
      <c r="AR1353" s="10">
        <f>IF('AMD.03.01'!P1357="",0,'AMD.03.01'!P1357)</f>
        <v>0</v>
      </c>
      <c r="AS1353" s="23">
        <f>SUM($AR$3:AR1353)</f>
        <v>4</v>
      </c>
    </row>
    <row r="1354" spans="42:45">
      <c r="AP1354" s="2">
        <f>'AMD.03.01'!D1358</f>
        <v>0</v>
      </c>
      <c r="AQ1354" s="10" t="str">
        <f>IF('AMD.03.01'!O1358="","",'AMD.03.01'!O1358)</f>
        <v/>
      </c>
      <c r="AR1354" s="10">
        <f>IF('AMD.03.01'!P1358="",0,'AMD.03.01'!P1358)</f>
        <v>0</v>
      </c>
      <c r="AS1354" s="23">
        <f>SUM($AR$3:AR1354)</f>
        <v>4</v>
      </c>
    </row>
    <row r="1355" spans="42:45">
      <c r="AP1355" s="2">
        <f>'AMD.03.01'!D1359</f>
        <v>0</v>
      </c>
      <c r="AQ1355" s="10" t="str">
        <f>IF('AMD.03.01'!O1359="","",'AMD.03.01'!O1359)</f>
        <v/>
      </c>
      <c r="AR1355" s="10">
        <f>IF('AMD.03.01'!P1359="",0,'AMD.03.01'!P1359)</f>
        <v>0</v>
      </c>
      <c r="AS1355" s="23">
        <f>SUM($AR$3:AR1355)</f>
        <v>4</v>
      </c>
    </row>
    <row r="1356" spans="42:45">
      <c r="AP1356" s="2">
        <f>'AMD.03.01'!D1360</f>
        <v>0</v>
      </c>
      <c r="AQ1356" s="10" t="str">
        <f>IF('AMD.03.01'!O1360="","",'AMD.03.01'!O1360)</f>
        <v/>
      </c>
      <c r="AR1356" s="10">
        <f>IF('AMD.03.01'!P1360="",0,'AMD.03.01'!P1360)</f>
        <v>0</v>
      </c>
      <c r="AS1356" s="23">
        <f>SUM($AR$3:AR1356)</f>
        <v>4</v>
      </c>
    </row>
    <row r="1357" spans="42:45">
      <c r="AP1357" s="2">
        <f>'AMD.03.01'!D1361</f>
        <v>0</v>
      </c>
      <c r="AQ1357" s="10" t="str">
        <f>IF('AMD.03.01'!O1361="","",'AMD.03.01'!O1361)</f>
        <v/>
      </c>
      <c r="AR1357" s="10">
        <f>IF('AMD.03.01'!P1361="",0,'AMD.03.01'!P1361)</f>
        <v>0</v>
      </c>
      <c r="AS1357" s="23">
        <f>SUM($AR$3:AR1357)</f>
        <v>4</v>
      </c>
    </row>
    <row r="1358" spans="42:45">
      <c r="AP1358" s="2">
        <f>'AMD.03.01'!D1362</f>
        <v>0</v>
      </c>
      <c r="AQ1358" s="10" t="str">
        <f>IF('AMD.03.01'!O1362="","",'AMD.03.01'!O1362)</f>
        <v/>
      </c>
      <c r="AR1358" s="10">
        <f>IF('AMD.03.01'!P1362="",0,'AMD.03.01'!P1362)</f>
        <v>0</v>
      </c>
      <c r="AS1358" s="23">
        <f>SUM($AR$3:AR1358)</f>
        <v>4</v>
      </c>
    </row>
    <row r="1359" spans="42:45">
      <c r="AP1359" s="2">
        <f>'AMD.03.01'!D1363</f>
        <v>0</v>
      </c>
      <c r="AQ1359" s="10" t="str">
        <f>IF('AMD.03.01'!O1363="","",'AMD.03.01'!O1363)</f>
        <v/>
      </c>
      <c r="AR1359" s="10">
        <f>IF('AMD.03.01'!P1363="",0,'AMD.03.01'!P1363)</f>
        <v>0</v>
      </c>
      <c r="AS1359" s="23">
        <f>SUM($AR$3:AR1359)</f>
        <v>4</v>
      </c>
    </row>
    <row r="1360" spans="42:45">
      <c r="AP1360" s="2">
        <f>'AMD.03.01'!D1364</f>
        <v>0</v>
      </c>
      <c r="AQ1360" s="10" t="str">
        <f>IF('AMD.03.01'!O1364="","",'AMD.03.01'!O1364)</f>
        <v/>
      </c>
      <c r="AR1360" s="10">
        <f>IF('AMD.03.01'!P1364="",0,'AMD.03.01'!P1364)</f>
        <v>0</v>
      </c>
      <c r="AS1360" s="23">
        <f>SUM($AR$3:AR1360)</f>
        <v>4</v>
      </c>
    </row>
    <row r="1361" spans="42:45">
      <c r="AP1361" s="2">
        <f>'AMD.03.01'!D1365</f>
        <v>0</v>
      </c>
      <c r="AQ1361" s="10" t="str">
        <f>IF('AMD.03.01'!O1365="","",'AMD.03.01'!O1365)</f>
        <v/>
      </c>
      <c r="AR1361" s="10">
        <f>IF('AMD.03.01'!P1365="",0,'AMD.03.01'!P1365)</f>
        <v>0</v>
      </c>
      <c r="AS1361" s="23">
        <f>SUM($AR$3:AR1361)</f>
        <v>4</v>
      </c>
    </row>
    <row r="1362" spans="42:45">
      <c r="AP1362" s="2">
        <f>'AMD.03.01'!D1366</f>
        <v>0</v>
      </c>
      <c r="AQ1362" s="10" t="str">
        <f>IF('AMD.03.01'!O1366="","",'AMD.03.01'!O1366)</f>
        <v/>
      </c>
      <c r="AR1362" s="10">
        <f>IF('AMD.03.01'!P1366="",0,'AMD.03.01'!P1366)</f>
        <v>0</v>
      </c>
      <c r="AS1362" s="23">
        <f>SUM($AR$3:AR1362)</f>
        <v>4</v>
      </c>
    </row>
    <row r="1363" spans="42:45">
      <c r="AP1363" s="2">
        <f>'AMD.03.01'!D1367</f>
        <v>0</v>
      </c>
      <c r="AQ1363" s="10" t="str">
        <f>IF('AMD.03.01'!O1367="","",'AMD.03.01'!O1367)</f>
        <v/>
      </c>
      <c r="AR1363" s="10">
        <f>IF('AMD.03.01'!P1367="",0,'AMD.03.01'!P1367)</f>
        <v>0</v>
      </c>
      <c r="AS1363" s="23">
        <f>SUM($AR$3:AR1363)</f>
        <v>4</v>
      </c>
    </row>
    <row r="1364" spans="42:45">
      <c r="AP1364" s="2">
        <f>'AMD.03.01'!D1368</f>
        <v>0</v>
      </c>
      <c r="AQ1364" s="10" t="str">
        <f>IF('AMD.03.01'!O1368="","",'AMD.03.01'!O1368)</f>
        <v/>
      </c>
      <c r="AR1364" s="10">
        <f>IF('AMD.03.01'!P1368="",0,'AMD.03.01'!P1368)</f>
        <v>0</v>
      </c>
      <c r="AS1364" s="23">
        <f>SUM($AR$3:AR1364)</f>
        <v>4</v>
      </c>
    </row>
    <row r="1365" spans="42:45">
      <c r="AP1365" s="2">
        <f>'AMD.03.01'!D1369</f>
        <v>0</v>
      </c>
      <c r="AQ1365" s="10" t="str">
        <f>IF('AMD.03.01'!O1369="","",'AMD.03.01'!O1369)</f>
        <v/>
      </c>
      <c r="AR1365" s="10">
        <f>IF('AMD.03.01'!P1369="",0,'AMD.03.01'!P1369)</f>
        <v>0</v>
      </c>
      <c r="AS1365" s="23">
        <f>SUM($AR$3:AR1365)</f>
        <v>4</v>
      </c>
    </row>
    <row r="1366" spans="42:45">
      <c r="AP1366" s="2">
        <f>'AMD.03.01'!D1370</f>
        <v>0</v>
      </c>
      <c r="AQ1366" s="10" t="str">
        <f>IF('AMD.03.01'!O1370="","",'AMD.03.01'!O1370)</f>
        <v/>
      </c>
      <c r="AR1366" s="10">
        <f>IF('AMD.03.01'!P1370="",0,'AMD.03.01'!P1370)</f>
        <v>0</v>
      </c>
      <c r="AS1366" s="23">
        <f>SUM($AR$3:AR1366)</f>
        <v>4</v>
      </c>
    </row>
    <row r="1367" spans="42:45">
      <c r="AP1367" s="2">
        <f>'AMD.03.01'!D1371</f>
        <v>0</v>
      </c>
      <c r="AQ1367" s="10" t="str">
        <f>IF('AMD.03.01'!O1371="","",'AMD.03.01'!O1371)</f>
        <v/>
      </c>
      <c r="AR1367" s="10">
        <f>IF('AMD.03.01'!P1371="",0,'AMD.03.01'!P1371)</f>
        <v>0</v>
      </c>
      <c r="AS1367" s="23">
        <f>SUM($AR$3:AR1367)</f>
        <v>4</v>
      </c>
    </row>
    <row r="1368" spans="42:45">
      <c r="AP1368" s="2">
        <f>'AMD.03.01'!D1372</f>
        <v>0</v>
      </c>
      <c r="AQ1368" s="10" t="str">
        <f>IF('AMD.03.01'!O1372="","",'AMD.03.01'!O1372)</f>
        <v/>
      </c>
      <c r="AR1368" s="10">
        <f>IF('AMD.03.01'!P1372="",0,'AMD.03.01'!P1372)</f>
        <v>0</v>
      </c>
      <c r="AS1368" s="23">
        <f>SUM($AR$3:AR1368)</f>
        <v>4</v>
      </c>
    </row>
    <row r="1369" spans="42:45">
      <c r="AP1369" s="2">
        <f>'AMD.03.01'!D1373</f>
        <v>0</v>
      </c>
      <c r="AQ1369" s="10" t="str">
        <f>IF('AMD.03.01'!O1373="","",'AMD.03.01'!O1373)</f>
        <v/>
      </c>
      <c r="AR1369" s="10">
        <f>IF('AMD.03.01'!P1373="",0,'AMD.03.01'!P1373)</f>
        <v>0</v>
      </c>
      <c r="AS1369" s="23">
        <f>SUM($AR$3:AR1369)</f>
        <v>4</v>
      </c>
    </row>
    <row r="1370" spans="42:45">
      <c r="AP1370" s="2">
        <f>'AMD.03.01'!D1374</f>
        <v>0</v>
      </c>
      <c r="AQ1370" s="10" t="str">
        <f>IF('AMD.03.01'!O1374="","",'AMD.03.01'!O1374)</f>
        <v/>
      </c>
      <c r="AR1370" s="10">
        <f>IF('AMD.03.01'!P1374="",0,'AMD.03.01'!P1374)</f>
        <v>0</v>
      </c>
      <c r="AS1370" s="23">
        <f>SUM($AR$3:AR1370)</f>
        <v>4</v>
      </c>
    </row>
    <row r="1371" spans="42:45">
      <c r="AP1371" s="2">
        <f>'AMD.03.01'!D1375</f>
        <v>0</v>
      </c>
      <c r="AQ1371" s="10" t="str">
        <f>IF('AMD.03.01'!O1375="","",'AMD.03.01'!O1375)</f>
        <v/>
      </c>
      <c r="AR1371" s="10">
        <f>IF('AMD.03.01'!P1375="",0,'AMD.03.01'!P1375)</f>
        <v>0</v>
      </c>
      <c r="AS1371" s="23">
        <f>SUM($AR$3:AR1371)</f>
        <v>4</v>
      </c>
    </row>
    <row r="1372" spans="42:45">
      <c r="AP1372" s="2">
        <f>'AMD.03.01'!D1376</f>
        <v>0</v>
      </c>
      <c r="AQ1372" s="10" t="str">
        <f>IF('AMD.03.01'!O1376="","",'AMD.03.01'!O1376)</f>
        <v/>
      </c>
      <c r="AR1372" s="10">
        <f>IF('AMD.03.01'!P1376="",0,'AMD.03.01'!P1376)</f>
        <v>0</v>
      </c>
      <c r="AS1372" s="23">
        <f>SUM($AR$3:AR1372)</f>
        <v>4</v>
      </c>
    </row>
    <row r="1373" spans="42:45">
      <c r="AP1373" s="2">
        <f>'AMD.03.01'!D1377</f>
        <v>0</v>
      </c>
      <c r="AQ1373" s="10" t="str">
        <f>IF('AMD.03.01'!O1377="","",'AMD.03.01'!O1377)</f>
        <v/>
      </c>
      <c r="AR1373" s="10">
        <f>IF('AMD.03.01'!P1377="",0,'AMD.03.01'!P1377)</f>
        <v>0</v>
      </c>
      <c r="AS1373" s="23">
        <f>SUM($AR$3:AR1373)</f>
        <v>4</v>
      </c>
    </row>
    <row r="1374" spans="42:45">
      <c r="AP1374" s="2">
        <f>'AMD.03.01'!D1378</f>
        <v>0</v>
      </c>
      <c r="AQ1374" s="10" t="str">
        <f>IF('AMD.03.01'!O1378="","",'AMD.03.01'!O1378)</f>
        <v/>
      </c>
      <c r="AR1374" s="10">
        <f>IF('AMD.03.01'!P1378="",0,'AMD.03.01'!P1378)</f>
        <v>0</v>
      </c>
      <c r="AS1374" s="23">
        <f>SUM($AR$3:AR1374)</f>
        <v>4</v>
      </c>
    </row>
    <row r="1375" spans="42:45">
      <c r="AP1375" s="2">
        <f>'AMD.03.01'!D1379</f>
        <v>0</v>
      </c>
      <c r="AQ1375" s="10" t="str">
        <f>IF('AMD.03.01'!O1379="","",'AMD.03.01'!O1379)</f>
        <v/>
      </c>
      <c r="AR1375" s="10">
        <f>IF('AMD.03.01'!P1379="",0,'AMD.03.01'!P1379)</f>
        <v>0</v>
      </c>
      <c r="AS1375" s="23">
        <f>SUM($AR$3:AR1375)</f>
        <v>4</v>
      </c>
    </row>
    <row r="1376" spans="42:45">
      <c r="AP1376" s="2">
        <f>'AMD.03.01'!D1380</f>
        <v>0</v>
      </c>
      <c r="AQ1376" s="10" t="str">
        <f>IF('AMD.03.01'!O1380="","",'AMD.03.01'!O1380)</f>
        <v/>
      </c>
      <c r="AR1376" s="10">
        <f>IF('AMD.03.01'!P1380="",0,'AMD.03.01'!P1380)</f>
        <v>0</v>
      </c>
      <c r="AS1376" s="23">
        <f>SUM($AR$3:AR1376)</f>
        <v>4</v>
      </c>
    </row>
    <row r="1377" spans="42:45">
      <c r="AP1377" s="2">
        <f>'AMD.03.01'!D1381</f>
        <v>0</v>
      </c>
      <c r="AQ1377" s="10" t="str">
        <f>IF('AMD.03.01'!O1381="","",'AMD.03.01'!O1381)</f>
        <v/>
      </c>
      <c r="AR1377" s="10">
        <f>IF('AMD.03.01'!P1381="",0,'AMD.03.01'!P1381)</f>
        <v>0</v>
      </c>
      <c r="AS1377" s="23">
        <f>SUM($AR$3:AR1377)</f>
        <v>4</v>
      </c>
    </row>
    <row r="1378" spans="42:45">
      <c r="AP1378" s="2">
        <f>'AMD.03.01'!D1382</f>
        <v>0</v>
      </c>
      <c r="AQ1378" s="10" t="str">
        <f>IF('AMD.03.01'!O1382="","",'AMD.03.01'!O1382)</f>
        <v/>
      </c>
      <c r="AR1378" s="10">
        <f>IF('AMD.03.01'!P1382="",0,'AMD.03.01'!P1382)</f>
        <v>0</v>
      </c>
      <c r="AS1378" s="23">
        <f>SUM($AR$3:AR1378)</f>
        <v>4</v>
      </c>
    </row>
    <row r="1379" spans="42:45">
      <c r="AP1379" s="2">
        <f>'AMD.03.01'!D1383</f>
        <v>0</v>
      </c>
      <c r="AQ1379" s="10" t="str">
        <f>IF('AMD.03.01'!O1383="","",'AMD.03.01'!O1383)</f>
        <v/>
      </c>
      <c r="AR1379" s="10">
        <f>IF('AMD.03.01'!P1383="",0,'AMD.03.01'!P1383)</f>
        <v>0</v>
      </c>
      <c r="AS1379" s="23">
        <f>SUM($AR$3:AR1379)</f>
        <v>4</v>
      </c>
    </row>
    <row r="1380" spans="42:45">
      <c r="AP1380" s="2">
        <f>'AMD.03.01'!D1384</f>
        <v>0</v>
      </c>
      <c r="AQ1380" s="10" t="str">
        <f>IF('AMD.03.01'!O1384="","",'AMD.03.01'!O1384)</f>
        <v/>
      </c>
      <c r="AR1380" s="10">
        <f>IF('AMD.03.01'!P1384="",0,'AMD.03.01'!P1384)</f>
        <v>0</v>
      </c>
      <c r="AS1380" s="23">
        <f>SUM($AR$3:AR1380)</f>
        <v>4</v>
      </c>
    </row>
    <row r="1381" spans="42:45">
      <c r="AP1381" s="2">
        <f>'AMD.03.01'!D1385</f>
        <v>0</v>
      </c>
      <c r="AQ1381" s="10" t="str">
        <f>IF('AMD.03.01'!O1385="","",'AMD.03.01'!O1385)</f>
        <v/>
      </c>
      <c r="AR1381" s="10">
        <f>IF('AMD.03.01'!P1385="",0,'AMD.03.01'!P1385)</f>
        <v>0</v>
      </c>
      <c r="AS1381" s="23">
        <f>SUM($AR$3:AR1381)</f>
        <v>4</v>
      </c>
    </row>
    <row r="1382" spans="42:45">
      <c r="AP1382" s="2">
        <f>'AMD.03.01'!D1386</f>
        <v>0</v>
      </c>
      <c r="AQ1382" s="10" t="str">
        <f>IF('AMD.03.01'!O1386="","",'AMD.03.01'!O1386)</f>
        <v/>
      </c>
      <c r="AR1382" s="10">
        <f>IF('AMD.03.01'!P1386="",0,'AMD.03.01'!P1386)</f>
        <v>0</v>
      </c>
      <c r="AS1382" s="23">
        <f>SUM($AR$3:AR1382)</f>
        <v>4</v>
      </c>
    </row>
    <row r="1383" spans="42:45">
      <c r="AP1383" s="2">
        <f>'AMD.03.01'!D1387</f>
        <v>0</v>
      </c>
      <c r="AQ1383" s="10" t="str">
        <f>IF('AMD.03.01'!O1387="","",'AMD.03.01'!O1387)</f>
        <v/>
      </c>
      <c r="AR1383" s="10">
        <f>IF('AMD.03.01'!P1387="",0,'AMD.03.01'!P1387)</f>
        <v>0</v>
      </c>
      <c r="AS1383" s="23">
        <f>SUM($AR$3:AR1383)</f>
        <v>4</v>
      </c>
    </row>
    <row r="1384" spans="42:45">
      <c r="AP1384" s="2">
        <f>'AMD.03.01'!D1388</f>
        <v>0</v>
      </c>
      <c r="AQ1384" s="10" t="str">
        <f>IF('AMD.03.01'!O1388="","",'AMD.03.01'!O1388)</f>
        <v/>
      </c>
      <c r="AR1384" s="10">
        <f>IF('AMD.03.01'!P1388="",0,'AMD.03.01'!P1388)</f>
        <v>0</v>
      </c>
      <c r="AS1384" s="23">
        <f>SUM($AR$3:AR1384)</f>
        <v>4</v>
      </c>
    </row>
    <row r="1385" spans="42:45">
      <c r="AP1385" s="2">
        <f>'AMD.03.01'!D1389</f>
        <v>0</v>
      </c>
      <c r="AQ1385" s="10" t="str">
        <f>IF('AMD.03.01'!O1389="","",'AMD.03.01'!O1389)</f>
        <v/>
      </c>
      <c r="AR1385" s="10">
        <f>IF('AMD.03.01'!P1389="",0,'AMD.03.01'!P1389)</f>
        <v>0</v>
      </c>
      <c r="AS1385" s="23">
        <f>SUM($AR$3:AR1385)</f>
        <v>4</v>
      </c>
    </row>
    <row r="1386" spans="42:45">
      <c r="AP1386" s="2">
        <f>'AMD.03.01'!D1390</f>
        <v>0</v>
      </c>
      <c r="AQ1386" s="10" t="str">
        <f>IF('AMD.03.01'!O1390="","",'AMD.03.01'!O1390)</f>
        <v/>
      </c>
      <c r="AR1386" s="10">
        <f>IF('AMD.03.01'!P1390="",0,'AMD.03.01'!P1390)</f>
        <v>0</v>
      </c>
      <c r="AS1386" s="23">
        <f>SUM($AR$3:AR1386)</f>
        <v>4</v>
      </c>
    </row>
    <row r="1387" spans="42:45">
      <c r="AP1387" s="2">
        <f>'AMD.03.01'!D1391</f>
        <v>0</v>
      </c>
      <c r="AQ1387" s="10" t="str">
        <f>IF('AMD.03.01'!O1391="","",'AMD.03.01'!O1391)</f>
        <v/>
      </c>
      <c r="AR1387" s="10">
        <f>IF('AMD.03.01'!P1391="",0,'AMD.03.01'!P1391)</f>
        <v>0</v>
      </c>
      <c r="AS1387" s="23">
        <f>SUM($AR$3:AR1387)</f>
        <v>4</v>
      </c>
    </row>
    <row r="1388" spans="42:45">
      <c r="AP1388" s="2">
        <f>'AMD.03.01'!D1392</f>
        <v>0</v>
      </c>
      <c r="AQ1388" s="10" t="str">
        <f>IF('AMD.03.01'!O1392="","",'AMD.03.01'!O1392)</f>
        <v/>
      </c>
      <c r="AR1388" s="10">
        <f>IF('AMD.03.01'!P1392="",0,'AMD.03.01'!P1392)</f>
        <v>0</v>
      </c>
      <c r="AS1388" s="23">
        <f>SUM($AR$3:AR1388)</f>
        <v>4</v>
      </c>
    </row>
    <row r="1389" spans="42:45">
      <c r="AP1389" s="2">
        <f>'AMD.03.01'!D1393</f>
        <v>0</v>
      </c>
      <c r="AQ1389" s="10" t="str">
        <f>IF('AMD.03.01'!O1393="","",'AMD.03.01'!O1393)</f>
        <v/>
      </c>
      <c r="AR1389" s="10">
        <f>IF('AMD.03.01'!P1393="",0,'AMD.03.01'!P1393)</f>
        <v>0</v>
      </c>
      <c r="AS1389" s="23">
        <f>SUM($AR$3:AR1389)</f>
        <v>4</v>
      </c>
    </row>
    <row r="1390" spans="42:45">
      <c r="AP1390" s="2">
        <f>'AMD.03.01'!D1394</f>
        <v>0</v>
      </c>
      <c r="AQ1390" s="10" t="str">
        <f>IF('AMD.03.01'!O1394="","",'AMD.03.01'!O1394)</f>
        <v/>
      </c>
      <c r="AR1390" s="10">
        <f>IF('AMD.03.01'!P1394="",0,'AMD.03.01'!P1394)</f>
        <v>0</v>
      </c>
      <c r="AS1390" s="23">
        <f>SUM($AR$3:AR1390)</f>
        <v>4</v>
      </c>
    </row>
    <row r="1391" spans="42:45">
      <c r="AP1391" s="2">
        <f>'AMD.03.01'!D1395</f>
        <v>0</v>
      </c>
      <c r="AQ1391" s="10" t="str">
        <f>IF('AMD.03.01'!O1395="","",'AMD.03.01'!O1395)</f>
        <v/>
      </c>
      <c r="AR1391" s="10">
        <f>IF('AMD.03.01'!P1395="",0,'AMD.03.01'!P1395)</f>
        <v>0</v>
      </c>
      <c r="AS1391" s="23">
        <f>SUM($AR$3:AR1391)</f>
        <v>4</v>
      </c>
    </row>
    <row r="1392" spans="42:45">
      <c r="AP1392" s="2">
        <f>'AMD.03.01'!D1396</f>
        <v>0</v>
      </c>
      <c r="AQ1392" s="10" t="str">
        <f>IF('AMD.03.01'!O1396="","",'AMD.03.01'!O1396)</f>
        <v/>
      </c>
      <c r="AR1392" s="10">
        <f>IF('AMD.03.01'!P1396="",0,'AMD.03.01'!P1396)</f>
        <v>0</v>
      </c>
      <c r="AS1392" s="23">
        <f>SUM($AR$3:AR1392)</f>
        <v>4</v>
      </c>
    </row>
    <row r="1393" spans="42:45">
      <c r="AP1393" s="2">
        <f>'AMD.03.01'!D1397</f>
        <v>0</v>
      </c>
      <c r="AQ1393" s="10" t="str">
        <f>IF('AMD.03.01'!O1397="","",'AMD.03.01'!O1397)</f>
        <v/>
      </c>
      <c r="AR1393" s="10">
        <f>IF('AMD.03.01'!P1397="",0,'AMD.03.01'!P1397)</f>
        <v>0</v>
      </c>
      <c r="AS1393" s="23">
        <f>SUM($AR$3:AR1393)</f>
        <v>4</v>
      </c>
    </row>
    <row r="1394" spans="42:45">
      <c r="AP1394" s="2">
        <f>'AMD.03.01'!D1398</f>
        <v>0</v>
      </c>
      <c r="AQ1394" s="10" t="str">
        <f>IF('AMD.03.01'!O1398="","",'AMD.03.01'!O1398)</f>
        <v/>
      </c>
      <c r="AR1394" s="10">
        <f>IF('AMD.03.01'!P1398="",0,'AMD.03.01'!P1398)</f>
        <v>0</v>
      </c>
      <c r="AS1394" s="23">
        <f>SUM($AR$3:AR1394)</f>
        <v>4</v>
      </c>
    </row>
    <row r="1395" spans="42:45">
      <c r="AP1395" s="2">
        <f>'AMD.03.01'!D1399</f>
        <v>0</v>
      </c>
      <c r="AQ1395" s="10" t="str">
        <f>IF('AMD.03.01'!O1399="","",'AMD.03.01'!O1399)</f>
        <v/>
      </c>
      <c r="AR1395" s="10">
        <f>IF('AMD.03.01'!P1399="",0,'AMD.03.01'!P1399)</f>
        <v>0</v>
      </c>
      <c r="AS1395" s="23">
        <f>SUM($AR$3:AR1395)</f>
        <v>4</v>
      </c>
    </row>
    <row r="1396" spans="42:45">
      <c r="AP1396" s="2">
        <f>'AMD.03.01'!D1400</f>
        <v>0</v>
      </c>
      <c r="AQ1396" s="10" t="str">
        <f>IF('AMD.03.01'!O1400="","",'AMD.03.01'!O1400)</f>
        <v/>
      </c>
      <c r="AR1396" s="10">
        <f>IF('AMD.03.01'!P1400="",0,'AMD.03.01'!P1400)</f>
        <v>0</v>
      </c>
      <c r="AS1396" s="23">
        <f>SUM($AR$3:AR1396)</f>
        <v>4</v>
      </c>
    </row>
    <row r="1397" spans="42:45">
      <c r="AP1397" s="2">
        <f>'AMD.03.01'!D1401</f>
        <v>0</v>
      </c>
      <c r="AQ1397" s="10" t="str">
        <f>IF('AMD.03.01'!O1401="","",'AMD.03.01'!O1401)</f>
        <v/>
      </c>
      <c r="AR1397" s="10">
        <f>IF('AMD.03.01'!P1401="",0,'AMD.03.01'!P1401)</f>
        <v>0</v>
      </c>
      <c r="AS1397" s="23">
        <f>SUM($AR$3:AR1397)</f>
        <v>4</v>
      </c>
    </row>
    <row r="1398" spans="42:45">
      <c r="AP1398" s="2">
        <f>'AMD.03.01'!D1402</f>
        <v>0</v>
      </c>
      <c r="AQ1398" s="10" t="str">
        <f>IF('AMD.03.01'!O1402="","",'AMD.03.01'!O1402)</f>
        <v/>
      </c>
      <c r="AR1398" s="10">
        <f>IF('AMD.03.01'!P1402="",0,'AMD.03.01'!P1402)</f>
        <v>0</v>
      </c>
      <c r="AS1398" s="23">
        <f>SUM($AR$3:AR1398)</f>
        <v>4</v>
      </c>
    </row>
    <row r="1399" spans="42:45">
      <c r="AP1399" s="2">
        <f>'AMD.03.01'!D1403</f>
        <v>0</v>
      </c>
      <c r="AQ1399" s="10" t="str">
        <f>IF('AMD.03.01'!O1403="","",'AMD.03.01'!O1403)</f>
        <v/>
      </c>
      <c r="AR1399" s="10">
        <f>IF('AMD.03.01'!P1403="",0,'AMD.03.01'!P1403)</f>
        <v>0</v>
      </c>
      <c r="AS1399" s="23">
        <f>SUM($AR$3:AR1399)</f>
        <v>4</v>
      </c>
    </row>
    <row r="1400" spans="42:45">
      <c r="AP1400" s="2">
        <f>'AMD.03.01'!D1404</f>
        <v>0</v>
      </c>
      <c r="AQ1400" s="10" t="str">
        <f>IF('AMD.03.01'!O1404="","",'AMD.03.01'!O1404)</f>
        <v/>
      </c>
      <c r="AR1400" s="10">
        <f>IF('AMD.03.01'!P1404="",0,'AMD.03.01'!P1404)</f>
        <v>0</v>
      </c>
      <c r="AS1400" s="23">
        <f>SUM($AR$3:AR1400)</f>
        <v>4</v>
      </c>
    </row>
    <row r="1401" spans="42:45">
      <c r="AP1401" s="2">
        <f>'AMD.03.01'!D1405</f>
        <v>0</v>
      </c>
      <c r="AQ1401" s="10" t="str">
        <f>IF('AMD.03.01'!O1405="","",'AMD.03.01'!O1405)</f>
        <v/>
      </c>
      <c r="AR1401" s="10">
        <f>IF('AMD.03.01'!P1405="",0,'AMD.03.01'!P1405)</f>
        <v>0</v>
      </c>
      <c r="AS1401" s="23">
        <f>SUM($AR$3:AR1401)</f>
        <v>4</v>
      </c>
    </row>
    <row r="1402" spans="42:45">
      <c r="AP1402" s="2">
        <f>'AMD.03.01'!D1406</f>
        <v>0</v>
      </c>
      <c r="AQ1402" s="10" t="str">
        <f>IF('AMD.03.01'!O1406="","",'AMD.03.01'!O1406)</f>
        <v/>
      </c>
      <c r="AR1402" s="10">
        <f>IF('AMD.03.01'!P1406="",0,'AMD.03.01'!P1406)</f>
        <v>0</v>
      </c>
      <c r="AS1402" s="23">
        <f>SUM($AR$3:AR1402)</f>
        <v>4</v>
      </c>
    </row>
    <row r="1403" spans="42:45">
      <c r="AP1403" s="2">
        <f>'AMD.03.01'!D1407</f>
        <v>0</v>
      </c>
      <c r="AQ1403" s="10" t="str">
        <f>IF('AMD.03.01'!O1407="","",'AMD.03.01'!O1407)</f>
        <v/>
      </c>
      <c r="AR1403" s="10">
        <f>IF('AMD.03.01'!P1407="",0,'AMD.03.01'!P1407)</f>
        <v>0</v>
      </c>
      <c r="AS1403" s="23">
        <f>SUM($AR$3:AR1403)</f>
        <v>4</v>
      </c>
    </row>
    <row r="1404" spans="42:45">
      <c r="AP1404" s="2">
        <f>'AMD.03.01'!D1408</f>
        <v>0</v>
      </c>
      <c r="AQ1404" s="10" t="str">
        <f>IF('AMD.03.01'!O1408="","",'AMD.03.01'!O1408)</f>
        <v/>
      </c>
      <c r="AR1404" s="10">
        <f>IF('AMD.03.01'!P1408="",0,'AMD.03.01'!P1408)</f>
        <v>0</v>
      </c>
      <c r="AS1404" s="23">
        <f>SUM($AR$3:AR1404)</f>
        <v>4</v>
      </c>
    </row>
    <row r="1405" spans="42:45">
      <c r="AP1405" s="2">
        <f>'AMD.03.01'!D1409</f>
        <v>0</v>
      </c>
      <c r="AQ1405" s="10" t="str">
        <f>IF('AMD.03.01'!O1409="","",'AMD.03.01'!O1409)</f>
        <v/>
      </c>
      <c r="AR1405" s="10">
        <f>IF('AMD.03.01'!P1409="",0,'AMD.03.01'!P1409)</f>
        <v>0</v>
      </c>
      <c r="AS1405" s="23">
        <f>SUM($AR$3:AR1405)</f>
        <v>4</v>
      </c>
    </row>
    <row r="1406" spans="42:45">
      <c r="AP1406" s="2">
        <f>'AMD.03.01'!D1410</f>
        <v>0</v>
      </c>
      <c r="AQ1406" s="10" t="str">
        <f>IF('AMD.03.01'!O1410="","",'AMD.03.01'!O1410)</f>
        <v/>
      </c>
      <c r="AR1406" s="10">
        <f>IF('AMD.03.01'!P1410="",0,'AMD.03.01'!P1410)</f>
        <v>0</v>
      </c>
      <c r="AS1406" s="23">
        <f>SUM($AR$3:AR1406)</f>
        <v>4</v>
      </c>
    </row>
    <row r="1407" spans="42:45">
      <c r="AP1407" s="2">
        <f>'AMD.03.01'!D1411</f>
        <v>0</v>
      </c>
      <c r="AQ1407" s="10" t="str">
        <f>IF('AMD.03.01'!O1411="","",'AMD.03.01'!O1411)</f>
        <v/>
      </c>
      <c r="AR1407" s="10">
        <f>IF('AMD.03.01'!P1411="",0,'AMD.03.01'!P1411)</f>
        <v>0</v>
      </c>
      <c r="AS1407" s="23">
        <f>SUM($AR$3:AR1407)</f>
        <v>4</v>
      </c>
    </row>
    <row r="1408" spans="42:45">
      <c r="AP1408" s="2">
        <f>'AMD.03.01'!D1412</f>
        <v>0</v>
      </c>
      <c r="AQ1408" s="10" t="str">
        <f>IF('AMD.03.01'!O1412="","",'AMD.03.01'!O1412)</f>
        <v/>
      </c>
      <c r="AR1408" s="10">
        <f>IF('AMD.03.01'!P1412="",0,'AMD.03.01'!P1412)</f>
        <v>0</v>
      </c>
      <c r="AS1408" s="23">
        <f>SUM($AR$3:AR1408)</f>
        <v>4</v>
      </c>
    </row>
    <row r="1409" spans="42:45">
      <c r="AP1409" s="2">
        <f>'AMD.03.01'!D1413</f>
        <v>0</v>
      </c>
      <c r="AQ1409" s="10" t="str">
        <f>IF('AMD.03.01'!O1413="","",'AMD.03.01'!O1413)</f>
        <v/>
      </c>
      <c r="AR1409" s="10">
        <f>IF('AMD.03.01'!P1413="",0,'AMD.03.01'!P1413)</f>
        <v>0</v>
      </c>
      <c r="AS1409" s="23">
        <f>SUM($AR$3:AR1409)</f>
        <v>4</v>
      </c>
    </row>
    <row r="1410" spans="42:45">
      <c r="AP1410" s="2">
        <f>'AMD.03.01'!D1414</f>
        <v>0</v>
      </c>
      <c r="AQ1410" s="10" t="str">
        <f>IF('AMD.03.01'!O1414="","",'AMD.03.01'!O1414)</f>
        <v/>
      </c>
      <c r="AR1410" s="10">
        <f>IF('AMD.03.01'!P1414="",0,'AMD.03.01'!P1414)</f>
        <v>0</v>
      </c>
      <c r="AS1410" s="23">
        <f>SUM($AR$3:AR1410)</f>
        <v>4</v>
      </c>
    </row>
    <row r="1411" spans="42:45">
      <c r="AP1411" s="2">
        <f>'AMD.03.01'!D1415</f>
        <v>0</v>
      </c>
      <c r="AQ1411" s="10" t="str">
        <f>IF('AMD.03.01'!O1415="","",'AMD.03.01'!O1415)</f>
        <v/>
      </c>
      <c r="AR1411" s="10">
        <f>IF('AMD.03.01'!P1415="",0,'AMD.03.01'!P1415)</f>
        <v>0</v>
      </c>
      <c r="AS1411" s="23">
        <f>SUM($AR$3:AR1411)</f>
        <v>4</v>
      </c>
    </row>
    <row r="1412" spans="42:45">
      <c r="AP1412" s="2">
        <f>'AMD.03.01'!D1416</f>
        <v>0</v>
      </c>
      <c r="AQ1412" s="10" t="str">
        <f>IF('AMD.03.01'!O1416="","",'AMD.03.01'!O1416)</f>
        <v/>
      </c>
      <c r="AR1412" s="10">
        <f>IF('AMD.03.01'!P1416="",0,'AMD.03.01'!P1416)</f>
        <v>0</v>
      </c>
      <c r="AS1412" s="23">
        <f>SUM($AR$3:AR1412)</f>
        <v>4</v>
      </c>
    </row>
    <row r="1413" spans="42:45">
      <c r="AP1413" s="2">
        <f>'AMD.03.01'!D1417</f>
        <v>0</v>
      </c>
      <c r="AQ1413" s="10" t="str">
        <f>IF('AMD.03.01'!O1417="","",'AMD.03.01'!O1417)</f>
        <v/>
      </c>
      <c r="AR1413" s="10">
        <f>IF('AMD.03.01'!P1417="",0,'AMD.03.01'!P1417)</f>
        <v>0</v>
      </c>
      <c r="AS1413" s="23">
        <f>SUM($AR$3:AR1413)</f>
        <v>4</v>
      </c>
    </row>
    <row r="1414" spans="42:45">
      <c r="AP1414" s="2">
        <f>'AMD.03.01'!D1418</f>
        <v>0</v>
      </c>
      <c r="AQ1414" s="10" t="str">
        <f>IF('AMD.03.01'!O1418="","",'AMD.03.01'!O1418)</f>
        <v/>
      </c>
      <c r="AR1414" s="10">
        <f>IF('AMD.03.01'!P1418="",0,'AMD.03.01'!P1418)</f>
        <v>0</v>
      </c>
      <c r="AS1414" s="23">
        <f>SUM($AR$3:AR1414)</f>
        <v>4</v>
      </c>
    </row>
    <row r="1415" spans="42:45">
      <c r="AP1415" s="2">
        <f>'AMD.03.01'!D1419</f>
        <v>0</v>
      </c>
      <c r="AQ1415" s="10" t="str">
        <f>IF('AMD.03.01'!O1419="","",'AMD.03.01'!O1419)</f>
        <v/>
      </c>
      <c r="AR1415" s="10">
        <f>IF('AMD.03.01'!P1419="",0,'AMD.03.01'!P1419)</f>
        <v>0</v>
      </c>
      <c r="AS1415" s="23">
        <f>SUM($AR$3:AR1415)</f>
        <v>4</v>
      </c>
    </row>
    <row r="1416" spans="42:45">
      <c r="AP1416" s="2">
        <f>'AMD.03.01'!D1420</f>
        <v>0</v>
      </c>
      <c r="AQ1416" s="10" t="str">
        <f>IF('AMD.03.01'!O1420="","",'AMD.03.01'!O1420)</f>
        <v/>
      </c>
      <c r="AR1416" s="10">
        <f>IF('AMD.03.01'!P1420="",0,'AMD.03.01'!P1420)</f>
        <v>0</v>
      </c>
      <c r="AS1416" s="23">
        <f>SUM($AR$3:AR1416)</f>
        <v>4</v>
      </c>
    </row>
    <row r="1417" spans="42:45">
      <c r="AP1417" s="2">
        <f>'AMD.03.01'!D1421</f>
        <v>0</v>
      </c>
      <c r="AQ1417" s="10" t="str">
        <f>IF('AMD.03.01'!O1421="","",'AMD.03.01'!O1421)</f>
        <v/>
      </c>
      <c r="AR1417" s="10">
        <f>IF('AMD.03.01'!P1421="",0,'AMD.03.01'!P1421)</f>
        <v>0</v>
      </c>
      <c r="AS1417" s="23">
        <f>SUM($AR$3:AR1417)</f>
        <v>4</v>
      </c>
    </row>
    <row r="1418" spans="42:45">
      <c r="AP1418" s="2">
        <f>'AMD.03.01'!D1422</f>
        <v>0</v>
      </c>
      <c r="AQ1418" s="10" t="str">
        <f>IF('AMD.03.01'!O1422="","",'AMD.03.01'!O1422)</f>
        <v/>
      </c>
      <c r="AR1418" s="10">
        <f>IF('AMD.03.01'!P1422="",0,'AMD.03.01'!P1422)</f>
        <v>0</v>
      </c>
      <c r="AS1418" s="23">
        <f>SUM($AR$3:AR1418)</f>
        <v>4</v>
      </c>
    </row>
    <row r="1419" spans="42:45">
      <c r="AP1419" s="2">
        <f>'AMD.03.01'!D1423</f>
        <v>0</v>
      </c>
      <c r="AQ1419" s="10" t="str">
        <f>IF('AMD.03.01'!O1423="","",'AMD.03.01'!O1423)</f>
        <v/>
      </c>
      <c r="AR1419" s="10">
        <f>IF('AMD.03.01'!P1423="",0,'AMD.03.01'!P1423)</f>
        <v>0</v>
      </c>
      <c r="AS1419" s="23">
        <f>SUM($AR$3:AR1419)</f>
        <v>4</v>
      </c>
    </row>
    <row r="1420" spans="42:45">
      <c r="AP1420" s="2">
        <f>'AMD.03.01'!D1424</f>
        <v>0</v>
      </c>
      <c r="AQ1420" s="10" t="str">
        <f>IF('AMD.03.01'!O1424="","",'AMD.03.01'!O1424)</f>
        <v/>
      </c>
      <c r="AR1420" s="10">
        <f>IF('AMD.03.01'!P1424="",0,'AMD.03.01'!P1424)</f>
        <v>0</v>
      </c>
      <c r="AS1420" s="23">
        <f>SUM($AR$3:AR1420)</f>
        <v>4</v>
      </c>
    </row>
    <row r="1421" spans="42:45">
      <c r="AP1421" s="2">
        <f>'AMD.03.01'!D1425</f>
        <v>0</v>
      </c>
      <c r="AQ1421" s="10" t="str">
        <f>IF('AMD.03.01'!O1425="","",'AMD.03.01'!O1425)</f>
        <v/>
      </c>
      <c r="AR1421" s="10">
        <f>IF('AMD.03.01'!P1425="",0,'AMD.03.01'!P1425)</f>
        <v>0</v>
      </c>
      <c r="AS1421" s="23">
        <f>SUM($AR$3:AR1421)</f>
        <v>4</v>
      </c>
    </row>
    <row r="1422" spans="42:45">
      <c r="AP1422" s="2">
        <f>'AMD.03.01'!D1426</f>
        <v>0</v>
      </c>
      <c r="AQ1422" s="10" t="str">
        <f>IF('AMD.03.01'!O1426="","",'AMD.03.01'!O1426)</f>
        <v/>
      </c>
      <c r="AR1422" s="10">
        <f>IF('AMD.03.01'!P1426="",0,'AMD.03.01'!P1426)</f>
        <v>0</v>
      </c>
      <c r="AS1422" s="23">
        <f>SUM($AR$3:AR1422)</f>
        <v>4</v>
      </c>
    </row>
    <row r="1423" spans="42:45">
      <c r="AP1423" s="2">
        <f>'AMD.03.01'!D1427</f>
        <v>0</v>
      </c>
      <c r="AQ1423" s="10" t="str">
        <f>IF('AMD.03.01'!O1427="","",'AMD.03.01'!O1427)</f>
        <v/>
      </c>
      <c r="AR1423" s="10">
        <f>IF('AMD.03.01'!P1427="",0,'AMD.03.01'!P1427)</f>
        <v>0</v>
      </c>
      <c r="AS1423" s="23">
        <f>SUM($AR$3:AR1423)</f>
        <v>4</v>
      </c>
    </row>
    <row r="1424" spans="42:45">
      <c r="AP1424" s="2">
        <f>'AMD.03.01'!D1428</f>
        <v>0</v>
      </c>
      <c r="AQ1424" s="10" t="str">
        <f>IF('AMD.03.01'!O1428="","",'AMD.03.01'!O1428)</f>
        <v/>
      </c>
      <c r="AR1424" s="10">
        <f>IF('AMD.03.01'!P1428="",0,'AMD.03.01'!P1428)</f>
        <v>0</v>
      </c>
      <c r="AS1424" s="23">
        <f>SUM($AR$3:AR1424)</f>
        <v>4</v>
      </c>
    </row>
    <row r="1425" spans="42:45">
      <c r="AP1425" s="2">
        <f>'AMD.03.01'!D1429</f>
        <v>0</v>
      </c>
      <c r="AQ1425" s="10" t="str">
        <f>IF('AMD.03.01'!O1429="","",'AMD.03.01'!O1429)</f>
        <v/>
      </c>
      <c r="AR1425" s="10">
        <f>IF('AMD.03.01'!P1429="",0,'AMD.03.01'!P1429)</f>
        <v>0</v>
      </c>
      <c r="AS1425" s="23">
        <f>SUM($AR$3:AR1425)</f>
        <v>4</v>
      </c>
    </row>
    <row r="1426" spans="42:45">
      <c r="AP1426" s="2">
        <f>'AMD.03.01'!D1430</f>
        <v>0</v>
      </c>
      <c r="AQ1426" s="10" t="str">
        <f>IF('AMD.03.01'!O1430="","",'AMD.03.01'!O1430)</f>
        <v/>
      </c>
      <c r="AR1426" s="10">
        <f>IF('AMD.03.01'!P1430="",0,'AMD.03.01'!P1430)</f>
        <v>0</v>
      </c>
      <c r="AS1426" s="23">
        <f>SUM($AR$3:AR1426)</f>
        <v>4</v>
      </c>
    </row>
    <row r="1427" spans="42:45">
      <c r="AP1427" s="2">
        <f>'AMD.03.01'!D1431</f>
        <v>0</v>
      </c>
      <c r="AQ1427" s="10" t="str">
        <f>IF('AMD.03.01'!O1431="","",'AMD.03.01'!O1431)</f>
        <v/>
      </c>
      <c r="AR1427" s="10">
        <f>IF('AMD.03.01'!P1431="",0,'AMD.03.01'!P1431)</f>
        <v>0</v>
      </c>
      <c r="AS1427" s="23">
        <f>SUM($AR$3:AR1427)</f>
        <v>4</v>
      </c>
    </row>
    <row r="1428" spans="42:45">
      <c r="AP1428" s="2">
        <f>'AMD.03.01'!D1432</f>
        <v>0</v>
      </c>
      <c r="AQ1428" s="10" t="str">
        <f>IF('AMD.03.01'!O1432="","",'AMD.03.01'!O1432)</f>
        <v/>
      </c>
      <c r="AR1428" s="10">
        <f>IF('AMD.03.01'!P1432="",0,'AMD.03.01'!P1432)</f>
        <v>0</v>
      </c>
      <c r="AS1428" s="23">
        <f>SUM($AR$3:AR1428)</f>
        <v>4</v>
      </c>
    </row>
    <row r="1429" spans="42:45">
      <c r="AP1429" s="2">
        <f>'AMD.03.01'!D1433</f>
        <v>0</v>
      </c>
      <c r="AQ1429" s="10" t="str">
        <f>IF('AMD.03.01'!O1433="","",'AMD.03.01'!O1433)</f>
        <v/>
      </c>
      <c r="AR1429" s="10">
        <f>IF('AMD.03.01'!P1433="",0,'AMD.03.01'!P1433)</f>
        <v>0</v>
      </c>
      <c r="AS1429" s="23">
        <f>SUM($AR$3:AR1429)</f>
        <v>4</v>
      </c>
    </row>
    <row r="1430" spans="42:45">
      <c r="AP1430" s="2">
        <f>'AMD.03.01'!D1434</f>
        <v>0</v>
      </c>
      <c r="AQ1430" s="10" t="str">
        <f>IF('AMD.03.01'!O1434="","",'AMD.03.01'!O1434)</f>
        <v/>
      </c>
      <c r="AR1430" s="10">
        <f>IF('AMD.03.01'!P1434="",0,'AMD.03.01'!P1434)</f>
        <v>0</v>
      </c>
      <c r="AS1430" s="23">
        <f>SUM($AR$3:AR1430)</f>
        <v>4</v>
      </c>
    </row>
    <row r="1431" spans="42:45">
      <c r="AP1431" s="2">
        <f>'AMD.03.01'!D1435</f>
        <v>0</v>
      </c>
      <c r="AQ1431" s="10" t="str">
        <f>IF('AMD.03.01'!O1435="","",'AMD.03.01'!O1435)</f>
        <v/>
      </c>
      <c r="AR1431" s="10">
        <f>IF('AMD.03.01'!P1435="",0,'AMD.03.01'!P1435)</f>
        <v>0</v>
      </c>
      <c r="AS1431" s="23">
        <f>SUM($AR$3:AR1431)</f>
        <v>4</v>
      </c>
    </row>
    <row r="1432" spans="42:45">
      <c r="AP1432" s="2">
        <f>'AMD.03.01'!D1436</f>
        <v>0</v>
      </c>
      <c r="AQ1432" s="10" t="str">
        <f>IF('AMD.03.01'!O1436="","",'AMD.03.01'!O1436)</f>
        <v/>
      </c>
      <c r="AR1432" s="10">
        <f>IF('AMD.03.01'!P1436="",0,'AMD.03.01'!P1436)</f>
        <v>0</v>
      </c>
      <c r="AS1432" s="23">
        <f>SUM($AR$3:AR1432)</f>
        <v>4</v>
      </c>
    </row>
    <row r="1433" spans="42:45">
      <c r="AP1433" s="2">
        <f>'AMD.03.01'!D1437</f>
        <v>0</v>
      </c>
      <c r="AQ1433" s="10" t="str">
        <f>IF('AMD.03.01'!O1437="","",'AMD.03.01'!O1437)</f>
        <v/>
      </c>
      <c r="AR1433" s="10">
        <f>IF('AMD.03.01'!P1437="",0,'AMD.03.01'!P1437)</f>
        <v>0</v>
      </c>
      <c r="AS1433" s="23">
        <f>SUM($AR$3:AR1433)</f>
        <v>4</v>
      </c>
    </row>
    <row r="1434" spans="42:45">
      <c r="AP1434" s="2">
        <f>'AMD.03.01'!D1438</f>
        <v>0</v>
      </c>
      <c r="AQ1434" s="10" t="str">
        <f>IF('AMD.03.01'!O1438="","",'AMD.03.01'!O1438)</f>
        <v/>
      </c>
      <c r="AR1434" s="10">
        <f>IF('AMD.03.01'!P1438="",0,'AMD.03.01'!P1438)</f>
        <v>0</v>
      </c>
      <c r="AS1434" s="23">
        <f>SUM($AR$3:AR1434)</f>
        <v>4</v>
      </c>
    </row>
    <row r="1435" spans="42:45">
      <c r="AP1435" s="2">
        <f>'AMD.03.01'!D1439</f>
        <v>0</v>
      </c>
      <c r="AQ1435" s="10" t="str">
        <f>IF('AMD.03.01'!O1439="","",'AMD.03.01'!O1439)</f>
        <v/>
      </c>
      <c r="AR1435" s="10">
        <f>IF('AMD.03.01'!P1439="",0,'AMD.03.01'!P1439)</f>
        <v>0</v>
      </c>
      <c r="AS1435" s="23">
        <f>SUM($AR$3:AR1435)</f>
        <v>4</v>
      </c>
    </row>
    <row r="1436" spans="42:45">
      <c r="AP1436" s="2">
        <f>'AMD.03.01'!D1440</f>
        <v>0</v>
      </c>
      <c r="AQ1436" s="10" t="str">
        <f>IF('AMD.03.01'!O1440="","",'AMD.03.01'!O1440)</f>
        <v/>
      </c>
      <c r="AR1436" s="10">
        <f>IF('AMD.03.01'!P1440="",0,'AMD.03.01'!P1440)</f>
        <v>0</v>
      </c>
      <c r="AS1436" s="23">
        <f>SUM($AR$3:AR1436)</f>
        <v>4</v>
      </c>
    </row>
    <row r="1437" spans="42:45">
      <c r="AP1437" s="2">
        <f>'AMD.03.01'!D1441</f>
        <v>0</v>
      </c>
      <c r="AQ1437" s="10" t="str">
        <f>IF('AMD.03.01'!O1441="","",'AMD.03.01'!O1441)</f>
        <v/>
      </c>
      <c r="AR1437" s="10">
        <f>IF('AMD.03.01'!P1441="",0,'AMD.03.01'!P1441)</f>
        <v>0</v>
      </c>
      <c r="AS1437" s="23">
        <f>SUM($AR$3:AR1437)</f>
        <v>4</v>
      </c>
    </row>
    <row r="1438" spans="42:45">
      <c r="AP1438" s="2">
        <f>'AMD.03.01'!D1442</f>
        <v>0</v>
      </c>
      <c r="AQ1438" s="10" t="str">
        <f>IF('AMD.03.01'!O1442="","",'AMD.03.01'!O1442)</f>
        <v/>
      </c>
      <c r="AR1438" s="10">
        <f>IF('AMD.03.01'!P1442="",0,'AMD.03.01'!P1442)</f>
        <v>0</v>
      </c>
      <c r="AS1438" s="23">
        <f>SUM($AR$3:AR1438)</f>
        <v>4</v>
      </c>
    </row>
    <row r="1439" spans="42:45">
      <c r="AP1439" s="2">
        <f>'AMD.03.01'!D1443</f>
        <v>0</v>
      </c>
      <c r="AQ1439" s="10" t="str">
        <f>IF('AMD.03.01'!O1443="","",'AMD.03.01'!O1443)</f>
        <v/>
      </c>
      <c r="AR1439" s="10">
        <f>IF('AMD.03.01'!P1443="",0,'AMD.03.01'!P1443)</f>
        <v>0</v>
      </c>
      <c r="AS1439" s="23">
        <f>SUM($AR$3:AR1439)</f>
        <v>4</v>
      </c>
    </row>
    <row r="1440" spans="42:45">
      <c r="AP1440" s="2">
        <f>'AMD.03.01'!D1444</f>
        <v>0</v>
      </c>
      <c r="AQ1440" s="10" t="str">
        <f>IF('AMD.03.01'!O1444="","",'AMD.03.01'!O1444)</f>
        <v/>
      </c>
      <c r="AR1440" s="10">
        <f>IF('AMD.03.01'!P1444="",0,'AMD.03.01'!P1444)</f>
        <v>0</v>
      </c>
      <c r="AS1440" s="23">
        <f>SUM($AR$3:AR1440)</f>
        <v>4</v>
      </c>
    </row>
    <row r="1441" spans="42:45">
      <c r="AP1441" s="2">
        <f>'AMD.03.01'!D1445</f>
        <v>0</v>
      </c>
      <c r="AQ1441" s="10" t="str">
        <f>IF('AMD.03.01'!O1445="","",'AMD.03.01'!O1445)</f>
        <v/>
      </c>
      <c r="AR1441" s="10">
        <f>IF('AMD.03.01'!P1445="",0,'AMD.03.01'!P1445)</f>
        <v>0</v>
      </c>
      <c r="AS1441" s="23">
        <f>SUM($AR$3:AR1441)</f>
        <v>4</v>
      </c>
    </row>
    <row r="1442" spans="42:45">
      <c r="AP1442" s="2">
        <f>'AMD.03.01'!D1446</f>
        <v>0</v>
      </c>
      <c r="AQ1442" s="10" t="str">
        <f>IF('AMD.03.01'!O1446="","",'AMD.03.01'!O1446)</f>
        <v/>
      </c>
      <c r="AR1442" s="10">
        <f>IF('AMD.03.01'!P1446="",0,'AMD.03.01'!P1446)</f>
        <v>0</v>
      </c>
      <c r="AS1442" s="23">
        <f>SUM($AR$3:AR1442)</f>
        <v>4</v>
      </c>
    </row>
    <row r="1443" spans="42:45">
      <c r="AP1443" s="2">
        <f>'AMD.03.01'!D1447</f>
        <v>0</v>
      </c>
      <c r="AQ1443" s="10" t="str">
        <f>IF('AMD.03.01'!O1447="","",'AMD.03.01'!O1447)</f>
        <v/>
      </c>
      <c r="AR1443" s="10">
        <f>IF('AMD.03.01'!P1447="",0,'AMD.03.01'!P1447)</f>
        <v>0</v>
      </c>
      <c r="AS1443" s="23">
        <f>SUM($AR$3:AR1443)</f>
        <v>4</v>
      </c>
    </row>
    <row r="1444" spans="42:45">
      <c r="AP1444" s="2">
        <f>'AMD.03.01'!D1448</f>
        <v>0</v>
      </c>
      <c r="AQ1444" s="10" t="str">
        <f>IF('AMD.03.01'!O1448="","",'AMD.03.01'!O1448)</f>
        <v/>
      </c>
      <c r="AR1444" s="10">
        <f>IF('AMD.03.01'!P1448="",0,'AMD.03.01'!P1448)</f>
        <v>0</v>
      </c>
      <c r="AS1444" s="23">
        <f>SUM($AR$3:AR1444)</f>
        <v>4</v>
      </c>
    </row>
    <row r="1445" spans="42:45">
      <c r="AP1445" s="2">
        <f>'AMD.03.01'!D1449</f>
        <v>0</v>
      </c>
      <c r="AQ1445" s="10" t="str">
        <f>IF('AMD.03.01'!O1449="","",'AMD.03.01'!O1449)</f>
        <v/>
      </c>
      <c r="AR1445" s="10">
        <f>IF('AMD.03.01'!P1449="",0,'AMD.03.01'!P1449)</f>
        <v>0</v>
      </c>
      <c r="AS1445" s="23">
        <f>SUM($AR$3:AR1445)</f>
        <v>4</v>
      </c>
    </row>
    <row r="1446" spans="42:45">
      <c r="AP1446" s="2">
        <f>'AMD.03.01'!D1450</f>
        <v>0</v>
      </c>
      <c r="AQ1446" s="10" t="str">
        <f>IF('AMD.03.01'!O1450="","",'AMD.03.01'!O1450)</f>
        <v/>
      </c>
      <c r="AR1446" s="10">
        <f>IF('AMD.03.01'!P1450="",0,'AMD.03.01'!P1450)</f>
        <v>0</v>
      </c>
      <c r="AS1446" s="23">
        <f>SUM($AR$3:AR1446)</f>
        <v>4</v>
      </c>
    </row>
    <row r="1447" spans="42:45">
      <c r="AP1447" s="2">
        <f>'AMD.03.01'!D1451</f>
        <v>0</v>
      </c>
      <c r="AQ1447" s="10" t="str">
        <f>IF('AMD.03.01'!O1451="","",'AMD.03.01'!O1451)</f>
        <v/>
      </c>
      <c r="AR1447" s="10">
        <f>IF('AMD.03.01'!P1451="",0,'AMD.03.01'!P1451)</f>
        <v>0</v>
      </c>
      <c r="AS1447" s="23">
        <f>SUM($AR$3:AR1447)</f>
        <v>4</v>
      </c>
    </row>
    <row r="1448" spans="42:45">
      <c r="AP1448" s="2">
        <f>'AMD.03.01'!D1452</f>
        <v>0</v>
      </c>
      <c r="AQ1448" s="10" t="str">
        <f>IF('AMD.03.01'!O1452="","",'AMD.03.01'!O1452)</f>
        <v/>
      </c>
      <c r="AR1448" s="10">
        <f>IF('AMD.03.01'!P1452="",0,'AMD.03.01'!P1452)</f>
        <v>0</v>
      </c>
      <c r="AS1448" s="23">
        <f>SUM($AR$3:AR1448)</f>
        <v>4</v>
      </c>
    </row>
    <row r="1449" spans="42:45">
      <c r="AP1449" s="2">
        <f>'AMD.03.01'!D1453</f>
        <v>0</v>
      </c>
      <c r="AQ1449" s="10" t="str">
        <f>IF('AMD.03.01'!O1453="","",'AMD.03.01'!O1453)</f>
        <v/>
      </c>
      <c r="AR1449" s="10">
        <f>IF('AMD.03.01'!P1453="",0,'AMD.03.01'!P1453)</f>
        <v>0</v>
      </c>
      <c r="AS1449" s="23">
        <f>SUM($AR$3:AR1449)</f>
        <v>4</v>
      </c>
    </row>
    <row r="1450" spans="42:45">
      <c r="AP1450" s="2">
        <f>'AMD.03.01'!D1454</f>
        <v>0</v>
      </c>
      <c r="AQ1450" s="10" t="str">
        <f>IF('AMD.03.01'!O1454="","",'AMD.03.01'!O1454)</f>
        <v/>
      </c>
      <c r="AR1450" s="10">
        <f>IF('AMD.03.01'!P1454="",0,'AMD.03.01'!P1454)</f>
        <v>0</v>
      </c>
      <c r="AS1450" s="23">
        <f>SUM($AR$3:AR1450)</f>
        <v>4</v>
      </c>
    </row>
    <row r="1451" spans="42:45">
      <c r="AP1451" s="2">
        <f>'AMD.03.01'!D1455</f>
        <v>0</v>
      </c>
      <c r="AQ1451" s="10" t="str">
        <f>IF('AMD.03.01'!O1455="","",'AMD.03.01'!O1455)</f>
        <v/>
      </c>
      <c r="AR1451" s="10">
        <f>IF('AMD.03.01'!P1455="",0,'AMD.03.01'!P1455)</f>
        <v>0</v>
      </c>
      <c r="AS1451" s="23">
        <f>SUM($AR$3:AR1451)</f>
        <v>4</v>
      </c>
    </row>
    <row r="1452" spans="42:45">
      <c r="AP1452" s="2">
        <f>'AMD.03.01'!D1456</f>
        <v>0</v>
      </c>
      <c r="AQ1452" s="10" t="str">
        <f>IF('AMD.03.01'!O1456="","",'AMD.03.01'!O1456)</f>
        <v/>
      </c>
      <c r="AR1452" s="10">
        <f>IF('AMD.03.01'!P1456="",0,'AMD.03.01'!P1456)</f>
        <v>0</v>
      </c>
      <c r="AS1452" s="23">
        <f>SUM($AR$3:AR1452)</f>
        <v>4</v>
      </c>
    </row>
    <row r="1453" spans="42:45">
      <c r="AP1453" s="2">
        <f>'AMD.03.01'!D1457</f>
        <v>0</v>
      </c>
      <c r="AQ1453" s="10" t="str">
        <f>IF('AMD.03.01'!O1457="","",'AMD.03.01'!O1457)</f>
        <v/>
      </c>
      <c r="AR1453" s="10">
        <f>IF('AMD.03.01'!P1457="",0,'AMD.03.01'!P1457)</f>
        <v>0</v>
      </c>
      <c r="AS1453" s="23">
        <f>SUM($AR$3:AR1453)</f>
        <v>4</v>
      </c>
    </row>
    <row r="1454" spans="42:45">
      <c r="AP1454" s="2">
        <f>'AMD.03.01'!D1458</f>
        <v>0</v>
      </c>
      <c r="AQ1454" s="10" t="str">
        <f>IF('AMD.03.01'!O1458="","",'AMD.03.01'!O1458)</f>
        <v/>
      </c>
      <c r="AR1454" s="10">
        <f>IF('AMD.03.01'!P1458="",0,'AMD.03.01'!P1458)</f>
        <v>0</v>
      </c>
      <c r="AS1454" s="23">
        <f>SUM($AR$3:AR1454)</f>
        <v>4</v>
      </c>
    </row>
    <row r="1455" spans="42:45">
      <c r="AP1455" s="2">
        <f>'AMD.03.01'!D1459</f>
        <v>0</v>
      </c>
      <c r="AQ1455" s="10" t="str">
        <f>IF('AMD.03.01'!O1459="","",'AMD.03.01'!O1459)</f>
        <v/>
      </c>
      <c r="AR1455" s="10">
        <f>IF('AMD.03.01'!P1459="",0,'AMD.03.01'!P1459)</f>
        <v>0</v>
      </c>
      <c r="AS1455" s="23">
        <f>SUM($AR$3:AR1455)</f>
        <v>4</v>
      </c>
    </row>
    <row r="1456" spans="42:45">
      <c r="AP1456" s="2">
        <f>'AMD.03.01'!D1460</f>
        <v>0</v>
      </c>
      <c r="AQ1456" s="10" t="str">
        <f>IF('AMD.03.01'!O1460="","",'AMD.03.01'!O1460)</f>
        <v/>
      </c>
      <c r="AR1456" s="10">
        <f>IF('AMD.03.01'!P1460="",0,'AMD.03.01'!P1460)</f>
        <v>0</v>
      </c>
      <c r="AS1456" s="23">
        <f>SUM($AR$3:AR1456)</f>
        <v>4</v>
      </c>
    </row>
    <row r="1457" spans="42:45">
      <c r="AP1457" s="2">
        <f>'AMD.03.01'!D1461</f>
        <v>0</v>
      </c>
      <c r="AQ1457" s="10" t="str">
        <f>IF('AMD.03.01'!O1461="","",'AMD.03.01'!O1461)</f>
        <v/>
      </c>
      <c r="AR1457" s="10">
        <f>IF('AMD.03.01'!P1461="",0,'AMD.03.01'!P1461)</f>
        <v>0</v>
      </c>
      <c r="AS1457" s="23">
        <f>SUM($AR$3:AR1457)</f>
        <v>4</v>
      </c>
    </row>
    <row r="1458" spans="42:45">
      <c r="AP1458" s="2">
        <f>'AMD.03.01'!D1462</f>
        <v>0</v>
      </c>
      <c r="AQ1458" s="10" t="str">
        <f>IF('AMD.03.01'!O1462="","",'AMD.03.01'!O1462)</f>
        <v/>
      </c>
      <c r="AR1458" s="10">
        <f>IF('AMD.03.01'!P1462="",0,'AMD.03.01'!P1462)</f>
        <v>0</v>
      </c>
      <c r="AS1458" s="23">
        <f>SUM($AR$3:AR1458)</f>
        <v>4</v>
      </c>
    </row>
    <row r="1459" spans="42:45">
      <c r="AP1459" s="2">
        <f>'AMD.03.01'!D1463</f>
        <v>0</v>
      </c>
      <c r="AQ1459" s="10" t="str">
        <f>IF('AMD.03.01'!O1463="","",'AMD.03.01'!O1463)</f>
        <v/>
      </c>
      <c r="AR1459" s="10">
        <f>IF('AMD.03.01'!P1463="",0,'AMD.03.01'!P1463)</f>
        <v>0</v>
      </c>
      <c r="AS1459" s="23">
        <f>SUM($AR$3:AR1459)</f>
        <v>4</v>
      </c>
    </row>
    <row r="1460" spans="42:45">
      <c r="AP1460" s="2">
        <f>'AMD.03.01'!D1464</f>
        <v>0</v>
      </c>
      <c r="AQ1460" s="10" t="str">
        <f>IF('AMD.03.01'!O1464="","",'AMD.03.01'!O1464)</f>
        <v/>
      </c>
      <c r="AR1460" s="10">
        <f>IF('AMD.03.01'!P1464="",0,'AMD.03.01'!P1464)</f>
        <v>0</v>
      </c>
      <c r="AS1460" s="23">
        <f>SUM($AR$3:AR1460)</f>
        <v>4</v>
      </c>
    </row>
    <row r="1461" spans="42:45">
      <c r="AP1461" s="2">
        <f>'AMD.03.01'!D1465</f>
        <v>0</v>
      </c>
      <c r="AQ1461" s="10" t="str">
        <f>IF('AMD.03.01'!O1465="","",'AMD.03.01'!O1465)</f>
        <v/>
      </c>
      <c r="AR1461" s="10">
        <f>IF('AMD.03.01'!P1465="",0,'AMD.03.01'!P1465)</f>
        <v>0</v>
      </c>
      <c r="AS1461" s="23">
        <f>SUM($AR$3:AR1461)</f>
        <v>4</v>
      </c>
    </row>
    <row r="1462" spans="42:45">
      <c r="AP1462" s="2">
        <f>'AMD.03.01'!D1466</f>
        <v>0</v>
      </c>
      <c r="AQ1462" s="10" t="str">
        <f>IF('AMD.03.01'!O1466="","",'AMD.03.01'!O1466)</f>
        <v/>
      </c>
      <c r="AR1462" s="10">
        <f>IF('AMD.03.01'!P1466="",0,'AMD.03.01'!P1466)</f>
        <v>0</v>
      </c>
      <c r="AS1462" s="23">
        <f>SUM($AR$3:AR1462)</f>
        <v>4</v>
      </c>
    </row>
    <row r="1463" spans="42:45">
      <c r="AP1463" s="2">
        <f>'AMD.03.01'!D1467</f>
        <v>0</v>
      </c>
      <c r="AQ1463" s="10" t="str">
        <f>IF('AMD.03.01'!O1467="","",'AMD.03.01'!O1467)</f>
        <v/>
      </c>
      <c r="AR1463" s="10">
        <f>IF('AMD.03.01'!P1467="",0,'AMD.03.01'!P1467)</f>
        <v>0</v>
      </c>
      <c r="AS1463" s="23">
        <f>SUM($AR$3:AR1463)</f>
        <v>4</v>
      </c>
    </row>
    <row r="1464" spans="42:45">
      <c r="AP1464" s="2">
        <f>'AMD.03.01'!D1468</f>
        <v>0</v>
      </c>
      <c r="AQ1464" s="10" t="str">
        <f>IF('AMD.03.01'!O1468="","",'AMD.03.01'!O1468)</f>
        <v/>
      </c>
      <c r="AR1464" s="10">
        <f>IF('AMD.03.01'!P1468="",0,'AMD.03.01'!P1468)</f>
        <v>0</v>
      </c>
      <c r="AS1464" s="23">
        <f>SUM($AR$3:AR1464)</f>
        <v>4</v>
      </c>
    </row>
    <row r="1465" spans="42:45">
      <c r="AP1465" s="2">
        <f>'AMD.03.01'!D1469</f>
        <v>0</v>
      </c>
      <c r="AQ1465" s="10" t="str">
        <f>IF('AMD.03.01'!O1469="","",'AMD.03.01'!O1469)</f>
        <v/>
      </c>
      <c r="AR1465" s="10">
        <f>IF('AMD.03.01'!P1469="",0,'AMD.03.01'!P1469)</f>
        <v>0</v>
      </c>
      <c r="AS1465" s="23">
        <f>SUM($AR$3:AR1465)</f>
        <v>4</v>
      </c>
    </row>
    <row r="1466" spans="42:45">
      <c r="AP1466" s="2">
        <f>'AMD.03.01'!D1470</f>
        <v>0</v>
      </c>
      <c r="AQ1466" s="10" t="str">
        <f>IF('AMD.03.01'!O1470="","",'AMD.03.01'!O1470)</f>
        <v/>
      </c>
      <c r="AR1466" s="10">
        <f>IF('AMD.03.01'!P1470="",0,'AMD.03.01'!P1470)</f>
        <v>0</v>
      </c>
      <c r="AS1466" s="23">
        <f>SUM($AR$3:AR1466)</f>
        <v>4</v>
      </c>
    </row>
    <row r="1467" spans="42:45">
      <c r="AP1467" s="2">
        <f>'AMD.03.01'!D1471</f>
        <v>0</v>
      </c>
      <c r="AQ1467" s="10" t="str">
        <f>IF('AMD.03.01'!O1471="","",'AMD.03.01'!O1471)</f>
        <v/>
      </c>
      <c r="AR1467" s="10">
        <f>IF('AMD.03.01'!P1471="",0,'AMD.03.01'!P1471)</f>
        <v>0</v>
      </c>
      <c r="AS1467" s="23">
        <f>SUM($AR$3:AR1467)</f>
        <v>4</v>
      </c>
    </row>
    <row r="1468" spans="42:45">
      <c r="AP1468" s="2">
        <f>'AMD.03.01'!D1472</f>
        <v>0</v>
      </c>
      <c r="AQ1468" s="10" t="str">
        <f>IF('AMD.03.01'!O1472="","",'AMD.03.01'!O1472)</f>
        <v/>
      </c>
      <c r="AR1468" s="10">
        <f>IF('AMD.03.01'!P1472="",0,'AMD.03.01'!P1472)</f>
        <v>0</v>
      </c>
      <c r="AS1468" s="23">
        <f>SUM($AR$3:AR1468)</f>
        <v>4</v>
      </c>
    </row>
    <row r="1469" spans="42:45">
      <c r="AP1469" s="2">
        <f>'AMD.03.01'!D1473</f>
        <v>0</v>
      </c>
      <c r="AQ1469" s="10" t="str">
        <f>IF('AMD.03.01'!O1473="","",'AMD.03.01'!O1473)</f>
        <v/>
      </c>
      <c r="AR1469" s="10">
        <f>IF('AMD.03.01'!P1473="",0,'AMD.03.01'!P1473)</f>
        <v>0</v>
      </c>
      <c r="AS1469" s="23">
        <f>SUM($AR$3:AR1469)</f>
        <v>4</v>
      </c>
    </row>
    <row r="1470" spans="42:45">
      <c r="AP1470" s="2">
        <f>'AMD.03.01'!D1474</f>
        <v>0</v>
      </c>
      <c r="AQ1470" s="10" t="str">
        <f>IF('AMD.03.01'!O1474="","",'AMD.03.01'!O1474)</f>
        <v/>
      </c>
      <c r="AR1470" s="10">
        <f>IF('AMD.03.01'!P1474="",0,'AMD.03.01'!P1474)</f>
        <v>0</v>
      </c>
      <c r="AS1470" s="23">
        <f>SUM($AR$3:AR1470)</f>
        <v>4</v>
      </c>
    </row>
    <row r="1471" spans="42:45">
      <c r="AP1471" s="2">
        <f>'AMD.03.01'!D1475</f>
        <v>0</v>
      </c>
      <c r="AQ1471" s="10" t="str">
        <f>IF('AMD.03.01'!O1475="","",'AMD.03.01'!O1475)</f>
        <v/>
      </c>
      <c r="AR1471" s="10">
        <f>IF('AMD.03.01'!P1475="",0,'AMD.03.01'!P1475)</f>
        <v>0</v>
      </c>
      <c r="AS1471" s="23">
        <f>SUM($AR$3:AR1471)</f>
        <v>4</v>
      </c>
    </row>
    <row r="1472" spans="42:45">
      <c r="AP1472" s="2">
        <f>'AMD.03.01'!D1476</f>
        <v>0</v>
      </c>
      <c r="AQ1472" s="10" t="str">
        <f>IF('AMD.03.01'!O1476="","",'AMD.03.01'!O1476)</f>
        <v/>
      </c>
      <c r="AR1472" s="10">
        <f>IF('AMD.03.01'!P1476="",0,'AMD.03.01'!P1476)</f>
        <v>0</v>
      </c>
      <c r="AS1472" s="23">
        <f>SUM($AR$3:AR1472)</f>
        <v>4</v>
      </c>
    </row>
    <row r="1473" spans="42:45">
      <c r="AP1473" s="2">
        <f>'AMD.03.01'!D1477</f>
        <v>0</v>
      </c>
      <c r="AQ1473" s="10" t="str">
        <f>IF('AMD.03.01'!O1477="","",'AMD.03.01'!O1477)</f>
        <v/>
      </c>
      <c r="AR1473" s="10">
        <f>IF('AMD.03.01'!P1477="",0,'AMD.03.01'!P1477)</f>
        <v>0</v>
      </c>
      <c r="AS1473" s="23">
        <f>SUM($AR$3:AR1473)</f>
        <v>4</v>
      </c>
    </row>
    <row r="1474" spans="42:45">
      <c r="AP1474" s="2">
        <f>'AMD.03.01'!D1478</f>
        <v>0</v>
      </c>
      <c r="AQ1474" s="10" t="str">
        <f>IF('AMD.03.01'!O1478="","",'AMD.03.01'!O1478)</f>
        <v/>
      </c>
      <c r="AR1474" s="10">
        <f>IF('AMD.03.01'!P1478="",0,'AMD.03.01'!P1478)</f>
        <v>0</v>
      </c>
      <c r="AS1474" s="23">
        <f>SUM($AR$3:AR1474)</f>
        <v>4</v>
      </c>
    </row>
    <row r="1475" spans="42:45">
      <c r="AP1475" s="2">
        <f>'AMD.03.01'!D1479</f>
        <v>0</v>
      </c>
      <c r="AQ1475" s="10" t="str">
        <f>IF('AMD.03.01'!O1479="","",'AMD.03.01'!O1479)</f>
        <v/>
      </c>
      <c r="AR1475" s="10">
        <f>IF('AMD.03.01'!P1479="",0,'AMD.03.01'!P1479)</f>
        <v>0</v>
      </c>
      <c r="AS1475" s="23">
        <f>SUM($AR$3:AR1475)</f>
        <v>4</v>
      </c>
    </row>
    <row r="1476" spans="42:45">
      <c r="AP1476" s="2">
        <f>'AMD.03.01'!D1480</f>
        <v>0</v>
      </c>
      <c r="AQ1476" s="10" t="str">
        <f>IF('AMD.03.01'!O1480="","",'AMD.03.01'!O1480)</f>
        <v/>
      </c>
      <c r="AR1476" s="10">
        <f>IF('AMD.03.01'!P1480="",0,'AMD.03.01'!P1480)</f>
        <v>0</v>
      </c>
      <c r="AS1476" s="23">
        <f>SUM($AR$3:AR1476)</f>
        <v>4</v>
      </c>
    </row>
    <row r="1477" spans="42:45">
      <c r="AP1477" s="2">
        <f>'AMD.03.01'!D1481</f>
        <v>0</v>
      </c>
      <c r="AQ1477" s="10" t="str">
        <f>IF('AMD.03.01'!O1481="","",'AMD.03.01'!O1481)</f>
        <v/>
      </c>
      <c r="AR1477" s="10">
        <f>IF('AMD.03.01'!P1481="",0,'AMD.03.01'!P1481)</f>
        <v>0</v>
      </c>
      <c r="AS1477" s="23">
        <f>SUM($AR$3:AR1477)</f>
        <v>4</v>
      </c>
    </row>
    <row r="1478" spans="42:45">
      <c r="AP1478" s="2">
        <f>'AMD.03.01'!D1482</f>
        <v>0</v>
      </c>
      <c r="AQ1478" s="10" t="str">
        <f>IF('AMD.03.01'!O1482="","",'AMD.03.01'!O1482)</f>
        <v/>
      </c>
      <c r="AR1478" s="10">
        <f>IF('AMD.03.01'!P1482="",0,'AMD.03.01'!P1482)</f>
        <v>0</v>
      </c>
      <c r="AS1478" s="23">
        <f>SUM($AR$3:AR1478)</f>
        <v>4</v>
      </c>
    </row>
    <row r="1479" spans="42:45">
      <c r="AP1479" s="2">
        <f>'AMD.03.01'!D1483</f>
        <v>0</v>
      </c>
      <c r="AQ1479" s="10" t="str">
        <f>IF('AMD.03.01'!O1483="","",'AMD.03.01'!O1483)</f>
        <v/>
      </c>
      <c r="AR1479" s="10">
        <f>IF('AMD.03.01'!P1483="",0,'AMD.03.01'!P1483)</f>
        <v>0</v>
      </c>
      <c r="AS1479" s="23">
        <f>SUM($AR$3:AR1479)</f>
        <v>4</v>
      </c>
    </row>
    <row r="1480" spans="42:45">
      <c r="AP1480" s="2">
        <f>'AMD.03.01'!D1484</f>
        <v>0</v>
      </c>
      <c r="AQ1480" s="10" t="str">
        <f>IF('AMD.03.01'!O1484="","",'AMD.03.01'!O1484)</f>
        <v/>
      </c>
      <c r="AR1480" s="10">
        <f>IF('AMD.03.01'!P1484="",0,'AMD.03.01'!P1484)</f>
        <v>0</v>
      </c>
      <c r="AS1480" s="23">
        <f>SUM($AR$3:AR1480)</f>
        <v>4</v>
      </c>
    </row>
    <row r="1481" spans="42:45">
      <c r="AP1481" s="2">
        <f>'AMD.03.01'!D1485</f>
        <v>0</v>
      </c>
      <c r="AQ1481" s="10" t="str">
        <f>IF('AMD.03.01'!O1485="","",'AMD.03.01'!O1485)</f>
        <v/>
      </c>
      <c r="AR1481" s="10">
        <f>IF('AMD.03.01'!P1485="",0,'AMD.03.01'!P1485)</f>
        <v>0</v>
      </c>
      <c r="AS1481" s="23">
        <f>SUM($AR$3:AR1481)</f>
        <v>4</v>
      </c>
    </row>
    <row r="1482" spans="42:45">
      <c r="AP1482" s="2">
        <f>'AMD.03.01'!D1486</f>
        <v>0</v>
      </c>
      <c r="AQ1482" s="10" t="str">
        <f>IF('AMD.03.01'!O1486="","",'AMD.03.01'!O1486)</f>
        <v/>
      </c>
      <c r="AR1482" s="10">
        <f>IF('AMD.03.01'!P1486="",0,'AMD.03.01'!P1486)</f>
        <v>0</v>
      </c>
      <c r="AS1482" s="23">
        <f>SUM($AR$3:AR1482)</f>
        <v>4</v>
      </c>
    </row>
    <row r="1483" spans="42:45">
      <c r="AP1483" s="2">
        <f>'AMD.03.01'!D1487</f>
        <v>0</v>
      </c>
      <c r="AQ1483" s="10" t="str">
        <f>IF('AMD.03.01'!O1487="","",'AMD.03.01'!O1487)</f>
        <v/>
      </c>
      <c r="AR1483" s="10">
        <f>IF('AMD.03.01'!P1487="",0,'AMD.03.01'!P1487)</f>
        <v>0</v>
      </c>
      <c r="AS1483" s="23">
        <f>SUM($AR$3:AR1483)</f>
        <v>4</v>
      </c>
    </row>
    <row r="1484" spans="42:45">
      <c r="AP1484" s="2">
        <f>'AMD.03.01'!D1488</f>
        <v>0</v>
      </c>
      <c r="AQ1484" s="10" t="str">
        <f>IF('AMD.03.01'!O1488="","",'AMD.03.01'!O1488)</f>
        <v/>
      </c>
      <c r="AR1484" s="10">
        <f>IF('AMD.03.01'!P1488="",0,'AMD.03.01'!P1488)</f>
        <v>0</v>
      </c>
      <c r="AS1484" s="23">
        <f>SUM($AR$3:AR1484)</f>
        <v>4</v>
      </c>
    </row>
    <row r="1485" spans="42:45">
      <c r="AP1485" s="2">
        <f>'AMD.03.01'!D1489</f>
        <v>0</v>
      </c>
      <c r="AQ1485" s="10" t="str">
        <f>IF('AMD.03.01'!O1489="","",'AMD.03.01'!O1489)</f>
        <v/>
      </c>
      <c r="AR1485" s="10">
        <f>IF('AMD.03.01'!P1489="",0,'AMD.03.01'!P1489)</f>
        <v>0</v>
      </c>
      <c r="AS1485" s="23">
        <f>SUM($AR$3:AR1485)</f>
        <v>4</v>
      </c>
    </row>
    <row r="1486" spans="42:45">
      <c r="AP1486" s="2">
        <f>'AMD.03.01'!D1490</f>
        <v>0</v>
      </c>
      <c r="AQ1486" s="10" t="str">
        <f>IF('AMD.03.01'!O1490="","",'AMD.03.01'!O1490)</f>
        <v/>
      </c>
      <c r="AR1486" s="10">
        <f>IF('AMD.03.01'!P1490="",0,'AMD.03.01'!P1490)</f>
        <v>0</v>
      </c>
      <c r="AS1486" s="23">
        <f>SUM($AR$3:AR1486)</f>
        <v>4</v>
      </c>
    </row>
    <row r="1487" spans="42:45">
      <c r="AP1487" s="2">
        <f>'AMD.03.01'!D1491</f>
        <v>0</v>
      </c>
      <c r="AQ1487" s="10" t="str">
        <f>IF('AMD.03.01'!O1491="","",'AMD.03.01'!O1491)</f>
        <v/>
      </c>
      <c r="AR1487" s="10">
        <f>IF('AMD.03.01'!P1491="",0,'AMD.03.01'!P1491)</f>
        <v>0</v>
      </c>
      <c r="AS1487" s="23">
        <f>SUM($AR$3:AR1487)</f>
        <v>4</v>
      </c>
    </row>
    <row r="1488" spans="42:45">
      <c r="AP1488" s="2">
        <f>'AMD.03.01'!D1492</f>
        <v>0</v>
      </c>
      <c r="AQ1488" s="10" t="str">
        <f>IF('AMD.03.01'!O1492="","",'AMD.03.01'!O1492)</f>
        <v/>
      </c>
      <c r="AR1488" s="10">
        <f>IF('AMD.03.01'!P1492="",0,'AMD.03.01'!P1492)</f>
        <v>0</v>
      </c>
      <c r="AS1488" s="23">
        <f>SUM($AR$3:AR1488)</f>
        <v>4</v>
      </c>
    </row>
    <row r="1489" spans="42:45">
      <c r="AP1489" s="2">
        <f>'AMD.03.01'!D1493</f>
        <v>0</v>
      </c>
      <c r="AQ1489" s="10" t="str">
        <f>IF('AMD.03.01'!O1493="","",'AMD.03.01'!O1493)</f>
        <v/>
      </c>
      <c r="AR1489" s="10">
        <f>IF('AMD.03.01'!P1493="",0,'AMD.03.01'!P1493)</f>
        <v>0</v>
      </c>
      <c r="AS1489" s="23">
        <f>SUM($AR$3:AR1489)</f>
        <v>4</v>
      </c>
    </row>
    <row r="1490" spans="42:45">
      <c r="AP1490" s="2">
        <f>'AMD.03.01'!D1494</f>
        <v>0</v>
      </c>
      <c r="AQ1490" s="10" t="str">
        <f>IF('AMD.03.01'!O1494="","",'AMD.03.01'!O1494)</f>
        <v/>
      </c>
      <c r="AR1490" s="10">
        <f>IF('AMD.03.01'!P1494="",0,'AMD.03.01'!P1494)</f>
        <v>0</v>
      </c>
      <c r="AS1490" s="23">
        <f>SUM($AR$3:AR1490)</f>
        <v>4</v>
      </c>
    </row>
    <row r="1491" spans="42:45">
      <c r="AP1491" s="2">
        <f>'AMD.03.01'!D1495</f>
        <v>0</v>
      </c>
      <c r="AQ1491" s="10" t="str">
        <f>IF('AMD.03.01'!O1495="","",'AMD.03.01'!O1495)</f>
        <v/>
      </c>
      <c r="AR1491" s="10">
        <f>IF('AMD.03.01'!P1495="",0,'AMD.03.01'!P1495)</f>
        <v>0</v>
      </c>
      <c r="AS1491" s="23">
        <f>SUM($AR$3:AR1491)</f>
        <v>4</v>
      </c>
    </row>
    <row r="1492" spans="42:45">
      <c r="AP1492" s="2">
        <f>'AMD.03.01'!D1496</f>
        <v>0</v>
      </c>
      <c r="AQ1492" s="10" t="str">
        <f>IF('AMD.03.01'!O1496="","",'AMD.03.01'!O1496)</f>
        <v/>
      </c>
      <c r="AR1492" s="10">
        <f>IF('AMD.03.01'!P1496="",0,'AMD.03.01'!P1496)</f>
        <v>0</v>
      </c>
      <c r="AS1492" s="23">
        <f>SUM($AR$3:AR1492)</f>
        <v>4</v>
      </c>
    </row>
    <row r="1493" spans="42:45">
      <c r="AP1493" s="2">
        <f>'AMD.03.01'!D1497</f>
        <v>0</v>
      </c>
      <c r="AQ1493" s="10" t="str">
        <f>IF('AMD.03.01'!O1497="","",'AMD.03.01'!O1497)</f>
        <v/>
      </c>
      <c r="AR1493" s="10">
        <f>IF('AMD.03.01'!P1497="",0,'AMD.03.01'!P1497)</f>
        <v>0</v>
      </c>
      <c r="AS1493" s="23">
        <f>SUM($AR$3:AR1493)</f>
        <v>4</v>
      </c>
    </row>
    <row r="1494" spans="42:45">
      <c r="AP1494" s="2">
        <f>'AMD.03.01'!D1498</f>
        <v>0</v>
      </c>
      <c r="AQ1494" s="10" t="str">
        <f>IF('AMD.03.01'!O1498="","",'AMD.03.01'!O1498)</f>
        <v/>
      </c>
      <c r="AR1494" s="10">
        <f>IF('AMD.03.01'!P1498="",0,'AMD.03.01'!P1498)</f>
        <v>0</v>
      </c>
      <c r="AS1494" s="23">
        <f>SUM($AR$3:AR1494)</f>
        <v>4</v>
      </c>
    </row>
    <row r="1495" spans="42:45">
      <c r="AP1495" s="2">
        <f>'AMD.03.01'!D1499</f>
        <v>0</v>
      </c>
      <c r="AQ1495" s="10" t="str">
        <f>IF('AMD.03.01'!O1499="","",'AMD.03.01'!O1499)</f>
        <v/>
      </c>
      <c r="AR1495" s="10">
        <f>IF('AMD.03.01'!P1499="",0,'AMD.03.01'!P1499)</f>
        <v>0</v>
      </c>
      <c r="AS1495" s="23">
        <f>SUM($AR$3:AR1495)</f>
        <v>4</v>
      </c>
    </row>
    <row r="1496" spans="42:45">
      <c r="AP1496" s="2">
        <f>'AMD.03.01'!D1500</f>
        <v>0</v>
      </c>
      <c r="AQ1496" s="10" t="str">
        <f>IF('AMD.03.01'!O1500="","",'AMD.03.01'!O1500)</f>
        <v/>
      </c>
      <c r="AR1496" s="10">
        <f>IF('AMD.03.01'!P1500="",0,'AMD.03.01'!P1500)</f>
        <v>0</v>
      </c>
      <c r="AS1496" s="23">
        <f>SUM($AR$3:AR1496)</f>
        <v>4</v>
      </c>
    </row>
    <row r="1497" spans="42:45">
      <c r="AP1497" s="2">
        <f>'AMD.03.01'!D1501</f>
        <v>0</v>
      </c>
      <c r="AQ1497" s="10" t="str">
        <f>IF('AMD.03.01'!O1501="","",'AMD.03.01'!O1501)</f>
        <v/>
      </c>
      <c r="AR1497" s="10">
        <f>IF('AMD.03.01'!P1501="",0,'AMD.03.01'!P1501)</f>
        <v>0</v>
      </c>
      <c r="AS1497" s="23">
        <f>SUM($AR$3:AR1497)</f>
        <v>4</v>
      </c>
    </row>
    <row r="1498" spans="42:45">
      <c r="AP1498" s="2">
        <f>'AMD.03.01'!D1502</f>
        <v>0</v>
      </c>
      <c r="AQ1498" s="10" t="str">
        <f>IF('AMD.03.01'!O1502="","",'AMD.03.01'!O1502)</f>
        <v/>
      </c>
      <c r="AR1498" s="10">
        <f>IF('AMD.03.01'!P1502="",0,'AMD.03.01'!P1502)</f>
        <v>0</v>
      </c>
      <c r="AS1498" s="23">
        <f>SUM($AR$3:AR1498)</f>
        <v>4</v>
      </c>
    </row>
    <row r="1499" spans="42:45">
      <c r="AP1499" s="2">
        <f>'AMD.03.01'!D1503</f>
        <v>0</v>
      </c>
      <c r="AQ1499" s="10" t="str">
        <f>IF('AMD.03.01'!O1503="","",'AMD.03.01'!O1503)</f>
        <v/>
      </c>
      <c r="AR1499" s="10">
        <f>IF('AMD.03.01'!P1503="",0,'AMD.03.01'!P1503)</f>
        <v>0</v>
      </c>
      <c r="AS1499" s="23">
        <f>SUM($AR$3:AR1499)</f>
        <v>4</v>
      </c>
    </row>
    <row r="1500" spans="42:45">
      <c r="AP1500" s="2">
        <f>'AMD.03.01'!D1504</f>
        <v>0</v>
      </c>
      <c r="AQ1500" s="10" t="str">
        <f>IF('AMD.03.01'!O1504="","",'AMD.03.01'!O1504)</f>
        <v/>
      </c>
      <c r="AR1500" s="10">
        <f>IF('AMD.03.01'!P1504="",0,'AMD.03.01'!P1504)</f>
        <v>0</v>
      </c>
      <c r="AS1500" s="23">
        <f>SUM($AR$3:AR1500)</f>
        <v>4</v>
      </c>
    </row>
    <row r="1501" spans="42:45">
      <c r="AP1501" s="2">
        <f>'AMD.03.01'!D1505</f>
        <v>0</v>
      </c>
      <c r="AQ1501" s="10" t="str">
        <f>IF('AMD.03.01'!O1505="","",'AMD.03.01'!O1505)</f>
        <v/>
      </c>
      <c r="AR1501" s="10">
        <f>IF('AMD.03.01'!P1505="",0,'AMD.03.01'!P1505)</f>
        <v>0</v>
      </c>
      <c r="AS1501" s="23">
        <f>SUM($AR$3:AR1501)</f>
        <v>4</v>
      </c>
    </row>
    <row r="1502" spans="42:45">
      <c r="AP1502" s="2">
        <f>'AMD.03.01'!D1506</f>
        <v>0</v>
      </c>
      <c r="AQ1502" s="10" t="str">
        <f>IF('AMD.03.01'!O1506="","",'AMD.03.01'!O1506)</f>
        <v/>
      </c>
      <c r="AR1502" s="10">
        <f>IF('AMD.03.01'!P1506="",0,'AMD.03.01'!P1506)</f>
        <v>0</v>
      </c>
      <c r="AS1502" s="23">
        <f>SUM($AR$3:AR1502)</f>
        <v>4</v>
      </c>
    </row>
    <row r="1503" spans="42:45">
      <c r="AP1503" s="2">
        <f>'AMD.03.01'!D1507</f>
        <v>0</v>
      </c>
      <c r="AQ1503" s="10" t="str">
        <f>IF('AMD.03.01'!O1507="","",'AMD.03.01'!O1507)</f>
        <v/>
      </c>
      <c r="AR1503" s="10">
        <f>IF('AMD.03.01'!P1507="",0,'AMD.03.01'!P1507)</f>
        <v>0</v>
      </c>
      <c r="AS1503" s="23">
        <f>SUM($AR$3:AR1503)</f>
        <v>4</v>
      </c>
    </row>
    <row r="1504" spans="42:45">
      <c r="AP1504" s="2">
        <f>'AMD.03.01'!D1508</f>
        <v>0</v>
      </c>
      <c r="AQ1504" s="10" t="str">
        <f>IF('AMD.03.01'!O1508="","",'AMD.03.01'!O1508)</f>
        <v/>
      </c>
      <c r="AR1504" s="10">
        <f>IF('AMD.03.01'!P1508="",0,'AMD.03.01'!P1508)</f>
        <v>0</v>
      </c>
      <c r="AS1504" s="23">
        <f>SUM($AR$3:AR1504)</f>
        <v>4</v>
      </c>
    </row>
    <row r="1505" spans="42:45">
      <c r="AP1505" s="2">
        <f>'AMD.03.01'!D1509</f>
        <v>0</v>
      </c>
      <c r="AQ1505" s="10" t="str">
        <f>IF('AMD.03.01'!O1509="","",'AMD.03.01'!O1509)</f>
        <v/>
      </c>
      <c r="AR1505" s="10">
        <f>IF('AMD.03.01'!P1509="",0,'AMD.03.01'!P1509)</f>
        <v>0</v>
      </c>
      <c r="AS1505" s="23">
        <f>SUM($AR$3:AR1505)</f>
        <v>4</v>
      </c>
    </row>
    <row r="1506" spans="42:45">
      <c r="AP1506" s="2">
        <f>'AMD.03.01'!D1510</f>
        <v>0</v>
      </c>
      <c r="AQ1506" s="10" t="str">
        <f>IF('AMD.03.01'!O1510="","",'AMD.03.01'!O1510)</f>
        <v/>
      </c>
      <c r="AR1506" s="10">
        <f>IF('AMD.03.01'!P1510="",0,'AMD.03.01'!P1510)</f>
        <v>0</v>
      </c>
      <c r="AS1506" s="23">
        <f>SUM($AR$3:AR1506)</f>
        <v>4</v>
      </c>
    </row>
    <row r="1507" spans="42:45">
      <c r="AP1507" s="2">
        <f>'AMD.03.01'!D1511</f>
        <v>0</v>
      </c>
      <c r="AQ1507" s="10" t="str">
        <f>IF('AMD.03.01'!O1511="","",'AMD.03.01'!O1511)</f>
        <v/>
      </c>
      <c r="AR1507" s="10">
        <f>IF('AMD.03.01'!P1511="",0,'AMD.03.01'!P1511)</f>
        <v>0</v>
      </c>
      <c r="AS1507" s="23">
        <f>SUM($AR$3:AR1507)</f>
        <v>4</v>
      </c>
    </row>
    <row r="1508" spans="42:45">
      <c r="AP1508" s="2">
        <f>'AMD.03.01'!D1512</f>
        <v>0</v>
      </c>
      <c r="AQ1508" s="10" t="str">
        <f>IF('AMD.03.01'!O1512="","",'AMD.03.01'!O1512)</f>
        <v/>
      </c>
      <c r="AR1508" s="10">
        <f>IF('AMD.03.01'!P1512="",0,'AMD.03.01'!P1512)</f>
        <v>0</v>
      </c>
      <c r="AS1508" s="23">
        <f>SUM($AR$3:AR1508)</f>
        <v>4</v>
      </c>
    </row>
    <row r="1509" spans="42:45">
      <c r="AP1509" s="2">
        <f>'AMD.03.01'!D1513</f>
        <v>0</v>
      </c>
      <c r="AQ1509" s="10" t="str">
        <f>IF('AMD.03.01'!O1513="","",'AMD.03.01'!O1513)</f>
        <v/>
      </c>
      <c r="AR1509" s="10">
        <f>IF('AMD.03.01'!P1513="",0,'AMD.03.01'!P1513)</f>
        <v>0</v>
      </c>
      <c r="AS1509" s="23">
        <f>SUM($AR$3:AR1509)</f>
        <v>4</v>
      </c>
    </row>
    <row r="1510" spans="42:45">
      <c r="AP1510" s="2">
        <f>'AMD.03.01'!D1514</f>
        <v>0</v>
      </c>
      <c r="AQ1510" s="10" t="str">
        <f>IF('AMD.03.01'!O1514="","",'AMD.03.01'!O1514)</f>
        <v/>
      </c>
      <c r="AR1510" s="10">
        <f>IF('AMD.03.01'!P1514="",0,'AMD.03.01'!P1514)</f>
        <v>0</v>
      </c>
      <c r="AS1510" s="23">
        <f>SUM($AR$3:AR1510)</f>
        <v>4</v>
      </c>
    </row>
    <row r="1511" spans="42:45">
      <c r="AP1511" s="2">
        <f>'AMD.03.01'!D1515</f>
        <v>0</v>
      </c>
      <c r="AQ1511" s="10" t="str">
        <f>IF('AMD.03.01'!O1515="","",'AMD.03.01'!O1515)</f>
        <v/>
      </c>
      <c r="AR1511" s="10">
        <f>IF('AMD.03.01'!P1515="",0,'AMD.03.01'!P1515)</f>
        <v>0</v>
      </c>
      <c r="AS1511" s="23">
        <f>SUM($AR$3:AR1511)</f>
        <v>4</v>
      </c>
    </row>
    <row r="1512" spans="42:45">
      <c r="AP1512" s="2">
        <f>'AMD.03.01'!D1516</f>
        <v>0</v>
      </c>
      <c r="AQ1512" s="10" t="str">
        <f>IF('AMD.03.01'!O1516="","",'AMD.03.01'!O1516)</f>
        <v/>
      </c>
      <c r="AR1512" s="10">
        <f>IF('AMD.03.01'!P1516="",0,'AMD.03.01'!P1516)</f>
        <v>0</v>
      </c>
      <c r="AS1512" s="23">
        <f>SUM($AR$3:AR1512)</f>
        <v>4</v>
      </c>
    </row>
    <row r="1513" spans="42:45">
      <c r="AP1513" s="2">
        <f>'AMD.03.01'!D1517</f>
        <v>0</v>
      </c>
      <c r="AQ1513" s="10" t="str">
        <f>IF('AMD.03.01'!O1517="","",'AMD.03.01'!O1517)</f>
        <v/>
      </c>
      <c r="AR1513" s="10">
        <f>IF('AMD.03.01'!P1517="",0,'AMD.03.01'!P1517)</f>
        <v>0</v>
      </c>
      <c r="AS1513" s="23">
        <f>SUM($AR$3:AR1513)</f>
        <v>4</v>
      </c>
    </row>
    <row r="1514" spans="42:45">
      <c r="AP1514" s="2">
        <f>'AMD.03.01'!D1518</f>
        <v>0</v>
      </c>
      <c r="AQ1514" s="10" t="str">
        <f>IF('AMD.03.01'!O1518="","",'AMD.03.01'!O1518)</f>
        <v/>
      </c>
      <c r="AR1514" s="10">
        <f>IF('AMD.03.01'!P1518="",0,'AMD.03.01'!P1518)</f>
        <v>0</v>
      </c>
      <c r="AS1514" s="23">
        <f>SUM($AR$3:AR1514)</f>
        <v>4</v>
      </c>
    </row>
    <row r="1515" spans="42:45">
      <c r="AP1515" s="2">
        <f>'AMD.03.01'!D1519</f>
        <v>0</v>
      </c>
      <c r="AQ1515" s="10" t="str">
        <f>IF('AMD.03.01'!O1519="","",'AMD.03.01'!O1519)</f>
        <v/>
      </c>
      <c r="AR1515" s="10">
        <f>IF('AMD.03.01'!P1519="",0,'AMD.03.01'!P1519)</f>
        <v>0</v>
      </c>
      <c r="AS1515" s="23">
        <f>SUM($AR$3:AR1515)</f>
        <v>4</v>
      </c>
    </row>
    <row r="1516" spans="42:45">
      <c r="AP1516" s="2">
        <f>'AMD.03.01'!D1520</f>
        <v>0</v>
      </c>
      <c r="AQ1516" s="10" t="str">
        <f>IF('AMD.03.01'!O1520="","",'AMD.03.01'!O1520)</f>
        <v/>
      </c>
      <c r="AR1516" s="10">
        <f>IF('AMD.03.01'!P1520="",0,'AMD.03.01'!P1520)</f>
        <v>0</v>
      </c>
      <c r="AS1516" s="23">
        <f>SUM($AR$3:AR1516)</f>
        <v>4</v>
      </c>
    </row>
    <row r="1517" spans="42:45">
      <c r="AP1517" s="2">
        <f>'AMD.03.01'!D1521</f>
        <v>0</v>
      </c>
      <c r="AQ1517" s="10" t="str">
        <f>IF('AMD.03.01'!O1521="","",'AMD.03.01'!O1521)</f>
        <v/>
      </c>
      <c r="AR1517" s="10">
        <f>IF('AMD.03.01'!P1521="",0,'AMD.03.01'!P1521)</f>
        <v>0</v>
      </c>
      <c r="AS1517" s="23">
        <f>SUM($AR$3:AR1517)</f>
        <v>4</v>
      </c>
    </row>
    <row r="1518" spans="42:45">
      <c r="AP1518" s="2">
        <f>'AMD.03.01'!D1522</f>
        <v>0</v>
      </c>
      <c r="AQ1518" s="10" t="str">
        <f>IF('AMD.03.01'!O1522="","",'AMD.03.01'!O1522)</f>
        <v/>
      </c>
      <c r="AR1518" s="10">
        <f>IF('AMD.03.01'!P1522="",0,'AMD.03.01'!P1522)</f>
        <v>0</v>
      </c>
      <c r="AS1518" s="23">
        <f>SUM($AR$3:AR1518)</f>
        <v>4</v>
      </c>
    </row>
    <row r="1519" spans="42:45">
      <c r="AP1519" s="2">
        <f>'AMD.03.01'!D1523</f>
        <v>0</v>
      </c>
      <c r="AQ1519" s="10" t="str">
        <f>IF('AMD.03.01'!O1523="","",'AMD.03.01'!O1523)</f>
        <v/>
      </c>
      <c r="AR1519" s="10">
        <f>IF('AMD.03.01'!P1523="",0,'AMD.03.01'!P1523)</f>
        <v>0</v>
      </c>
      <c r="AS1519" s="23">
        <f>SUM($AR$3:AR1519)</f>
        <v>4</v>
      </c>
    </row>
    <row r="1520" spans="42:45">
      <c r="AP1520" s="2">
        <f>'AMD.03.01'!D1524</f>
        <v>0</v>
      </c>
      <c r="AQ1520" s="10" t="str">
        <f>IF('AMD.03.01'!O1524="","",'AMD.03.01'!O1524)</f>
        <v/>
      </c>
      <c r="AR1520" s="10">
        <f>IF('AMD.03.01'!P1524="",0,'AMD.03.01'!P1524)</f>
        <v>0</v>
      </c>
      <c r="AS1520" s="23">
        <f>SUM($AR$3:AR1520)</f>
        <v>4</v>
      </c>
    </row>
    <row r="1521" spans="42:45">
      <c r="AP1521" s="2">
        <f>'AMD.03.01'!D1525</f>
        <v>0</v>
      </c>
      <c r="AQ1521" s="10" t="str">
        <f>IF('AMD.03.01'!O1525="","",'AMD.03.01'!O1525)</f>
        <v/>
      </c>
      <c r="AR1521" s="10">
        <f>IF('AMD.03.01'!P1525="",0,'AMD.03.01'!P1525)</f>
        <v>0</v>
      </c>
      <c r="AS1521" s="23">
        <f>SUM($AR$3:AR1521)</f>
        <v>4</v>
      </c>
    </row>
    <row r="1522" spans="42:45">
      <c r="AP1522" s="2">
        <f>'AMD.03.01'!D1526</f>
        <v>0</v>
      </c>
      <c r="AQ1522" s="10" t="str">
        <f>IF('AMD.03.01'!O1526="","",'AMD.03.01'!O1526)</f>
        <v/>
      </c>
      <c r="AR1522" s="10">
        <f>IF('AMD.03.01'!P1526="",0,'AMD.03.01'!P1526)</f>
        <v>0</v>
      </c>
      <c r="AS1522" s="23">
        <f>SUM($AR$3:AR1522)</f>
        <v>4</v>
      </c>
    </row>
    <row r="1523" spans="42:45">
      <c r="AP1523" s="2">
        <f>'AMD.03.01'!D1527</f>
        <v>0</v>
      </c>
      <c r="AQ1523" s="10" t="str">
        <f>IF('AMD.03.01'!O1527="","",'AMD.03.01'!O1527)</f>
        <v/>
      </c>
      <c r="AR1523" s="10">
        <f>IF('AMD.03.01'!P1527="",0,'AMD.03.01'!P1527)</f>
        <v>0</v>
      </c>
      <c r="AS1523" s="23">
        <f>SUM($AR$3:AR1523)</f>
        <v>4</v>
      </c>
    </row>
    <row r="1524" spans="42:45">
      <c r="AP1524" s="2">
        <f>'AMD.03.01'!D1528</f>
        <v>0</v>
      </c>
      <c r="AQ1524" s="10" t="str">
        <f>IF('AMD.03.01'!O1528="","",'AMD.03.01'!O1528)</f>
        <v/>
      </c>
      <c r="AR1524" s="10">
        <f>IF('AMD.03.01'!P1528="",0,'AMD.03.01'!P1528)</f>
        <v>0</v>
      </c>
      <c r="AS1524" s="23">
        <f>SUM($AR$3:AR1524)</f>
        <v>4</v>
      </c>
    </row>
    <row r="1525" spans="42:45">
      <c r="AP1525" s="2">
        <f>'AMD.03.01'!D1529</f>
        <v>0</v>
      </c>
      <c r="AQ1525" s="10" t="str">
        <f>IF('AMD.03.01'!O1529="","",'AMD.03.01'!O1529)</f>
        <v/>
      </c>
      <c r="AR1525" s="10">
        <f>IF('AMD.03.01'!P1529="",0,'AMD.03.01'!P1529)</f>
        <v>0</v>
      </c>
      <c r="AS1525" s="23">
        <f>SUM($AR$3:AR1525)</f>
        <v>4</v>
      </c>
    </row>
    <row r="1526" spans="42:45">
      <c r="AP1526" s="2">
        <f>'AMD.03.01'!D1530</f>
        <v>0</v>
      </c>
      <c r="AQ1526" s="10" t="str">
        <f>IF('AMD.03.01'!O1530="","",'AMD.03.01'!O1530)</f>
        <v/>
      </c>
      <c r="AR1526" s="10">
        <f>IF('AMD.03.01'!P1530="",0,'AMD.03.01'!P1530)</f>
        <v>0</v>
      </c>
      <c r="AS1526" s="23">
        <f>SUM($AR$3:AR1526)</f>
        <v>4</v>
      </c>
    </row>
    <row r="1527" spans="42:45">
      <c r="AP1527" s="2">
        <f>'AMD.03.01'!D1531</f>
        <v>0</v>
      </c>
      <c r="AQ1527" s="10" t="str">
        <f>IF('AMD.03.01'!O1531="","",'AMD.03.01'!O1531)</f>
        <v/>
      </c>
      <c r="AR1527" s="10">
        <f>IF('AMD.03.01'!P1531="",0,'AMD.03.01'!P1531)</f>
        <v>0</v>
      </c>
      <c r="AS1527" s="23">
        <f>SUM($AR$3:AR1527)</f>
        <v>4</v>
      </c>
    </row>
    <row r="1528" spans="42:45">
      <c r="AP1528" s="2">
        <f>'AMD.03.01'!D1532</f>
        <v>0</v>
      </c>
      <c r="AQ1528" s="10" t="str">
        <f>IF('AMD.03.01'!O1532="","",'AMD.03.01'!O1532)</f>
        <v/>
      </c>
      <c r="AR1528" s="10">
        <f>IF('AMD.03.01'!P1532="",0,'AMD.03.01'!P1532)</f>
        <v>0</v>
      </c>
      <c r="AS1528" s="23">
        <f>SUM($AR$3:AR1528)</f>
        <v>4</v>
      </c>
    </row>
    <row r="1529" spans="42:45">
      <c r="AP1529" s="2">
        <f>'AMD.03.01'!D1533</f>
        <v>0</v>
      </c>
      <c r="AQ1529" s="10" t="str">
        <f>IF('AMD.03.01'!O1533="","",'AMD.03.01'!O1533)</f>
        <v/>
      </c>
      <c r="AR1529" s="10">
        <f>IF('AMD.03.01'!P1533="",0,'AMD.03.01'!P1533)</f>
        <v>0</v>
      </c>
      <c r="AS1529" s="23">
        <f>SUM($AR$3:AR1529)</f>
        <v>4</v>
      </c>
    </row>
    <row r="1530" spans="42:45">
      <c r="AP1530" s="2">
        <f>'AMD.03.01'!D1534</f>
        <v>0</v>
      </c>
      <c r="AQ1530" s="10" t="str">
        <f>IF('AMD.03.01'!O1534="","",'AMD.03.01'!O1534)</f>
        <v/>
      </c>
      <c r="AR1530" s="10">
        <f>IF('AMD.03.01'!P1534="",0,'AMD.03.01'!P1534)</f>
        <v>0</v>
      </c>
      <c r="AS1530" s="23">
        <f>SUM($AR$3:AR1530)</f>
        <v>4</v>
      </c>
    </row>
    <row r="1531" spans="42:45">
      <c r="AP1531" s="2">
        <f>'AMD.03.01'!D1535</f>
        <v>0</v>
      </c>
      <c r="AQ1531" s="10" t="str">
        <f>IF('AMD.03.01'!O1535="","",'AMD.03.01'!O1535)</f>
        <v/>
      </c>
      <c r="AR1531" s="10">
        <f>IF('AMD.03.01'!P1535="",0,'AMD.03.01'!P1535)</f>
        <v>0</v>
      </c>
      <c r="AS1531" s="23">
        <f>SUM($AR$3:AR1531)</f>
        <v>4</v>
      </c>
    </row>
    <row r="1532" spans="42:45">
      <c r="AP1532" s="2">
        <f>'AMD.03.01'!D1536</f>
        <v>0</v>
      </c>
      <c r="AQ1532" s="10" t="str">
        <f>IF('AMD.03.01'!O1536="","",'AMD.03.01'!O1536)</f>
        <v/>
      </c>
      <c r="AR1532" s="10">
        <f>IF('AMD.03.01'!P1536="",0,'AMD.03.01'!P1536)</f>
        <v>0</v>
      </c>
      <c r="AS1532" s="23">
        <f>SUM($AR$3:AR1532)</f>
        <v>4</v>
      </c>
    </row>
    <row r="1533" spans="42:45">
      <c r="AP1533" s="2">
        <f>'AMD.03.01'!D1537</f>
        <v>0</v>
      </c>
      <c r="AQ1533" s="10" t="str">
        <f>IF('AMD.03.01'!O1537="","",'AMD.03.01'!O1537)</f>
        <v/>
      </c>
      <c r="AR1533" s="10">
        <f>IF('AMD.03.01'!P1537="",0,'AMD.03.01'!P1537)</f>
        <v>0</v>
      </c>
      <c r="AS1533" s="23">
        <f>SUM($AR$3:AR1533)</f>
        <v>4</v>
      </c>
    </row>
    <row r="1534" spans="42:45">
      <c r="AP1534" s="2">
        <f>'AMD.03.01'!D1538</f>
        <v>0</v>
      </c>
      <c r="AQ1534" s="10" t="str">
        <f>IF('AMD.03.01'!O1538="","",'AMD.03.01'!O1538)</f>
        <v/>
      </c>
      <c r="AR1534" s="10">
        <f>IF('AMD.03.01'!P1538="",0,'AMD.03.01'!P1538)</f>
        <v>0</v>
      </c>
      <c r="AS1534" s="23">
        <f>SUM($AR$3:AR1534)</f>
        <v>4</v>
      </c>
    </row>
    <row r="1535" spans="42:45">
      <c r="AP1535" s="2">
        <f>'AMD.03.01'!D1539</f>
        <v>0</v>
      </c>
      <c r="AQ1535" s="10" t="str">
        <f>IF('AMD.03.01'!O1539="","",'AMD.03.01'!O1539)</f>
        <v/>
      </c>
      <c r="AR1535" s="10">
        <f>IF('AMD.03.01'!P1539="",0,'AMD.03.01'!P1539)</f>
        <v>0</v>
      </c>
      <c r="AS1535" s="23">
        <f>SUM($AR$3:AR1535)</f>
        <v>4</v>
      </c>
    </row>
    <row r="1536" spans="42:45">
      <c r="AP1536" s="2">
        <f>'AMD.03.01'!D1540</f>
        <v>0</v>
      </c>
      <c r="AQ1536" s="10" t="str">
        <f>IF('AMD.03.01'!O1540="","",'AMD.03.01'!O1540)</f>
        <v/>
      </c>
      <c r="AR1536" s="10">
        <f>IF('AMD.03.01'!P1540="",0,'AMD.03.01'!P1540)</f>
        <v>0</v>
      </c>
      <c r="AS1536" s="23">
        <f>SUM($AR$3:AR1536)</f>
        <v>4</v>
      </c>
    </row>
    <row r="1537" spans="42:45">
      <c r="AP1537" s="2">
        <f>'AMD.03.01'!D1541</f>
        <v>0</v>
      </c>
      <c r="AQ1537" s="10" t="str">
        <f>IF('AMD.03.01'!O1541="","",'AMD.03.01'!O1541)</f>
        <v/>
      </c>
      <c r="AR1537" s="10">
        <f>IF('AMD.03.01'!P1541="",0,'AMD.03.01'!P1541)</f>
        <v>0</v>
      </c>
      <c r="AS1537" s="23">
        <f>SUM($AR$3:AR1537)</f>
        <v>4</v>
      </c>
    </row>
    <row r="1538" spans="42:45">
      <c r="AP1538" s="2">
        <f>'AMD.03.01'!D1542</f>
        <v>0</v>
      </c>
      <c r="AQ1538" s="10" t="str">
        <f>IF('AMD.03.01'!O1542="","",'AMD.03.01'!O1542)</f>
        <v/>
      </c>
      <c r="AR1538" s="10">
        <f>IF('AMD.03.01'!P1542="",0,'AMD.03.01'!P1542)</f>
        <v>0</v>
      </c>
      <c r="AS1538" s="23">
        <f>SUM($AR$3:AR1538)</f>
        <v>4</v>
      </c>
    </row>
    <row r="1539" spans="42:45">
      <c r="AP1539" s="2">
        <f>'AMD.03.01'!D1543</f>
        <v>0</v>
      </c>
      <c r="AQ1539" s="10" t="str">
        <f>IF('AMD.03.01'!O1543="","",'AMD.03.01'!O1543)</f>
        <v/>
      </c>
      <c r="AR1539" s="10">
        <f>IF('AMD.03.01'!P1543="",0,'AMD.03.01'!P1543)</f>
        <v>0</v>
      </c>
      <c r="AS1539" s="23">
        <f>SUM($AR$3:AR1539)</f>
        <v>4</v>
      </c>
    </row>
    <row r="1540" spans="42:45">
      <c r="AP1540" s="2">
        <f>'AMD.03.01'!D1544</f>
        <v>0</v>
      </c>
      <c r="AQ1540" s="10" t="str">
        <f>IF('AMD.03.01'!O1544="","",'AMD.03.01'!O1544)</f>
        <v/>
      </c>
      <c r="AR1540" s="10">
        <f>IF('AMD.03.01'!P1544="",0,'AMD.03.01'!P1544)</f>
        <v>0</v>
      </c>
      <c r="AS1540" s="23">
        <f>SUM($AR$3:AR1540)</f>
        <v>4</v>
      </c>
    </row>
    <row r="1541" spans="42:45">
      <c r="AP1541" s="2">
        <f>'AMD.03.01'!D1545</f>
        <v>0</v>
      </c>
      <c r="AQ1541" s="10" t="str">
        <f>IF('AMD.03.01'!O1545="","",'AMD.03.01'!O1545)</f>
        <v/>
      </c>
      <c r="AR1541" s="10">
        <f>IF('AMD.03.01'!P1545="",0,'AMD.03.01'!P1545)</f>
        <v>0</v>
      </c>
      <c r="AS1541" s="23">
        <f>SUM($AR$3:AR1541)</f>
        <v>4</v>
      </c>
    </row>
    <row r="1542" spans="42:45">
      <c r="AP1542" s="2">
        <f>'AMD.03.01'!D1546</f>
        <v>0</v>
      </c>
      <c r="AQ1542" s="10" t="str">
        <f>IF('AMD.03.01'!O1546="","",'AMD.03.01'!O1546)</f>
        <v/>
      </c>
      <c r="AR1542" s="10">
        <f>IF('AMD.03.01'!P1546="",0,'AMD.03.01'!P1546)</f>
        <v>0</v>
      </c>
      <c r="AS1542" s="23">
        <f>SUM($AR$3:AR1542)</f>
        <v>4</v>
      </c>
    </row>
    <row r="1543" spans="42:45">
      <c r="AP1543" s="2">
        <f>'AMD.03.01'!D1547</f>
        <v>0</v>
      </c>
      <c r="AQ1543" s="10" t="str">
        <f>IF('AMD.03.01'!O1547="","",'AMD.03.01'!O1547)</f>
        <v/>
      </c>
      <c r="AR1543" s="10">
        <f>IF('AMD.03.01'!P1547="",0,'AMD.03.01'!P1547)</f>
        <v>0</v>
      </c>
      <c r="AS1543" s="23">
        <f>SUM($AR$3:AR1543)</f>
        <v>4</v>
      </c>
    </row>
    <row r="1544" spans="42:45">
      <c r="AP1544" s="2">
        <f>'AMD.03.01'!D1548</f>
        <v>0</v>
      </c>
      <c r="AQ1544" s="10" t="str">
        <f>IF('AMD.03.01'!O1548="","",'AMD.03.01'!O1548)</f>
        <v/>
      </c>
      <c r="AR1544" s="10">
        <f>IF('AMD.03.01'!P1548="",0,'AMD.03.01'!P1548)</f>
        <v>0</v>
      </c>
      <c r="AS1544" s="23">
        <f>SUM($AR$3:AR1544)</f>
        <v>4</v>
      </c>
    </row>
    <row r="1545" spans="42:45">
      <c r="AP1545" s="2">
        <f>'AMD.03.01'!D1549</f>
        <v>0</v>
      </c>
      <c r="AQ1545" s="10" t="str">
        <f>IF('AMD.03.01'!O1549="","",'AMD.03.01'!O1549)</f>
        <v/>
      </c>
      <c r="AR1545" s="10">
        <f>IF('AMD.03.01'!P1549="",0,'AMD.03.01'!P1549)</f>
        <v>0</v>
      </c>
      <c r="AS1545" s="23">
        <f>SUM($AR$3:AR1545)</f>
        <v>4</v>
      </c>
    </row>
    <row r="1546" spans="42:45">
      <c r="AP1546" s="2">
        <f>'AMD.03.01'!D1550</f>
        <v>0</v>
      </c>
      <c r="AQ1546" s="10" t="str">
        <f>IF('AMD.03.01'!O1550="","",'AMD.03.01'!O1550)</f>
        <v/>
      </c>
      <c r="AR1546" s="10">
        <f>IF('AMD.03.01'!P1550="",0,'AMD.03.01'!P1550)</f>
        <v>0</v>
      </c>
      <c r="AS1546" s="23">
        <f>SUM($AR$3:AR1546)</f>
        <v>4</v>
      </c>
    </row>
    <row r="1547" spans="42:45">
      <c r="AP1547" s="2">
        <f>'AMD.03.01'!D1551</f>
        <v>0</v>
      </c>
      <c r="AQ1547" s="10" t="str">
        <f>IF('AMD.03.01'!O1551="","",'AMD.03.01'!O1551)</f>
        <v/>
      </c>
      <c r="AR1547" s="10">
        <f>IF('AMD.03.01'!P1551="",0,'AMD.03.01'!P1551)</f>
        <v>0</v>
      </c>
      <c r="AS1547" s="23">
        <f>SUM($AR$3:AR1547)</f>
        <v>4</v>
      </c>
    </row>
    <row r="1548" spans="42:45">
      <c r="AP1548" s="2">
        <f>'AMD.03.01'!D1552</f>
        <v>0</v>
      </c>
      <c r="AQ1548" s="10" t="str">
        <f>IF('AMD.03.01'!O1552="","",'AMD.03.01'!O1552)</f>
        <v/>
      </c>
      <c r="AR1548" s="10">
        <f>IF('AMD.03.01'!P1552="",0,'AMD.03.01'!P1552)</f>
        <v>0</v>
      </c>
      <c r="AS1548" s="23">
        <f>SUM($AR$3:AR1548)</f>
        <v>4</v>
      </c>
    </row>
    <row r="1549" spans="42:45">
      <c r="AP1549" s="2">
        <f>'AMD.03.01'!D1553</f>
        <v>0</v>
      </c>
      <c r="AQ1549" s="10" t="str">
        <f>IF('AMD.03.01'!O1553="","",'AMD.03.01'!O1553)</f>
        <v/>
      </c>
      <c r="AR1549" s="10">
        <f>IF('AMD.03.01'!P1553="",0,'AMD.03.01'!P1553)</f>
        <v>0</v>
      </c>
      <c r="AS1549" s="23">
        <f>SUM($AR$3:AR1549)</f>
        <v>4</v>
      </c>
    </row>
    <row r="1550" spans="42:45">
      <c r="AP1550" s="2">
        <f>'AMD.03.01'!D1554</f>
        <v>0</v>
      </c>
      <c r="AQ1550" s="10" t="str">
        <f>IF('AMD.03.01'!O1554="","",'AMD.03.01'!O1554)</f>
        <v/>
      </c>
      <c r="AR1550" s="10">
        <f>IF('AMD.03.01'!P1554="",0,'AMD.03.01'!P1554)</f>
        <v>0</v>
      </c>
      <c r="AS1550" s="23">
        <f>SUM($AR$3:AR1550)</f>
        <v>4</v>
      </c>
    </row>
    <row r="1551" spans="42:45">
      <c r="AP1551" s="2">
        <f>'AMD.03.01'!D1555</f>
        <v>0</v>
      </c>
      <c r="AQ1551" s="10" t="str">
        <f>IF('AMD.03.01'!O1555="","",'AMD.03.01'!O1555)</f>
        <v/>
      </c>
      <c r="AR1551" s="10">
        <f>IF('AMD.03.01'!P1555="",0,'AMD.03.01'!P1555)</f>
        <v>0</v>
      </c>
      <c r="AS1551" s="23">
        <f>SUM($AR$3:AR1551)</f>
        <v>4</v>
      </c>
    </row>
    <row r="1552" spans="42:45">
      <c r="AP1552" s="2">
        <f>'AMD.03.01'!D1556</f>
        <v>0</v>
      </c>
      <c r="AQ1552" s="10" t="str">
        <f>IF('AMD.03.01'!O1556="","",'AMD.03.01'!O1556)</f>
        <v/>
      </c>
      <c r="AR1552" s="10">
        <f>IF('AMD.03.01'!P1556="",0,'AMD.03.01'!P1556)</f>
        <v>0</v>
      </c>
      <c r="AS1552" s="23">
        <f>SUM($AR$3:AR1552)</f>
        <v>4</v>
      </c>
    </row>
    <row r="1553" spans="42:45">
      <c r="AP1553" s="2">
        <f>'AMD.03.01'!D1557</f>
        <v>0</v>
      </c>
      <c r="AQ1553" s="10" t="str">
        <f>IF('AMD.03.01'!O1557="","",'AMD.03.01'!O1557)</f>
        <v/>
      </c>
      <c r="AR1553" s="10">
        <f>IF('AMD.03.01'!P1557="",0,'AMD.03.01'!P1557)</f>
        <v>0</v>
      </c>
      <c r="AS1553" s="23">
        <f>SUM($AR$3:AR1553)</f>
        <v>4</v>
      </c>
    </row>
    <row r="1554" spans="42:45">
      <c r="AP1554" s="2">
        <f>'AMD.03.01'!D1558</f>
        <v>0</v>
      </c>
      <c r="AQ1554" s="10" t="str">
        <f>IF('AMD.03.01'!O1558="","",'AMD.03.01'!O1558)</f>
        <v/>
      </c>
      <c r="AR1554" s="10">
        <f>IF('AMD.03.01'!P1558="",0,'AMD.03.01'!P1558)</f>
        <v>0</v>
      </c>
      <c r="AS1554" s="23">
        <f>SUM($AR$3:AR1554)</f>
        <v>4</v>
      </c>
    </row>
    <row r="1555" spans="42:45">
      <c r="AP1555" s="2">
        <f>'AMD.03.01'!D1559</f>
        <v>0</v>
      </c>
      <c r="AQ1555" s="10" t="str">
        <f>IF('AMD.03.01'!O1559="","",'AMD.03.01'!O1559)</f>
        <v/>
      </c>
      <c r="AR1555" s="10">
        <f>IF('AMD.03.01'!P1559="",0,'AMD.03.01'!P1559)</f>
        <v>0</v>
      </c>
      <c r="AS1555" s="23">
        <f>SUM($AR$3:AR1555)</f>
        <v>4</v>
      </c>
    </row>
    <row r="1556" spans="42:45">
      <c r="AP1556" s="2">
        <f>'AMD.03.01'!D1560</f>
        <v>0</v>
      </c>
      <c r="AQ1556" s="10" t="str">
        <f>IF('AMD.03.01'!O1560="","",'AMD.03.01'!O1560)</f>
        <v/>
      </c>
      <c r="AR1556" s="10">
        <f>IF('AMD.03.01'!P1560="",0,'AMD.03.01'!P1560)</f>
        <v>0</v>
      </c>
      <c r="AS1556" s="23">
        <f>SUM($AR$3:AR1556)</f>
        <v>4</v>
      </c>
    </row>
    <row r="1557" spans="42:45">
      <c r="AP1557" s="2">
        <f>'AMD.03.01'!D1561</f>
        <v>0</v>
      </c>
      <c r="AQ1557" s="10" t="str">
        <f>IF('AMD.03.01'!O1561="","",'AMD.03.01'!O1561)</f>
        <v/>
      </c>
      <c r="AR1557" s="10">
        <f>IF('AMD.03.01'!P1561="",0,'AMD.03.01'!P1561)</f>
        <v>0</v>
      </c>
      <c r="AS1557" s="23">
        <f>SUM($AR$3:AR1557)</f>
        <v>4</v>
      </c>
    </row>
    <row r="1558" spans="42:45">
      <c r="AP1558" s="2">
        <f>'AMD.03.01'!D1562</f>
        <v>0</v>
      </c>
      <c r="AQ1558" s="10" t="str">
        <f>IF('AMD.03.01'!O1562="","",'AMD.03.01'!O1562)</f>
        <v/>
      </c>
      <c r="AR1558" s="10">
        <f>IF('AMD.03.01'!P1562="",0,'AMD.03.01'!P1562)</f>
        <v>0</v>
      </c>
      <c r="AS1558" s="23">
        <f>SUM($AR$3:AR1558)</f>
        <v>4</v>
      </c>
    </row>
    <row r="1559" spans="42:45">
      <c r="AP1559" s="2">
        <f>'AMD.03.01'!D1563</f>
        <v>0</v>
      </c>
      <c r="AQ1559" s="10" t="str">
        <f>IF('AMD.03.01'!O1563="","",'AMD.03.01'!O1563)</f>
        <v/>
      </c>
      <c r="AR1559" s="10">
        <f>IF('AMD.03.01'!P1563="",0,'AMD.03.01'!P1563)</f>
        <v>0</v>
      </c>
      <c r="AS1559" s="23">
        <f>SUM($AR$3:AR1559)</f>
        <v>4</v>
      </c>
    </row>
    <row r="1560" spans="42:45">
      <c r="AP1560" s="2">
        <f>'AMD.03.01'!D1564</f>
        <v>0</v>
      </c>
      <c r="AQ1560" s="10" t="str">
        <f>IF('AMD.03.01'!O1564="","",'AMD.03.01'!O1564)</f>
        <v/>
      </c>
      <c r="AR1560" s="10">
        <f>IF('AMD.03.01'!P1564="",0,'AMD.03.01'!P1564)</f>
        <v>0</v>
      </c>
      <c r="AS1560" s="23">
        <f>SUM($AR$3:AR1560)</f>
        <v>4</v>
      </c>
    </row>
    <row r="1561" spans="42:45">
      <c r="AP1561" s="2">
        <f>'AMD.03.01'!D1565</f>
        <v>0</v>
      </c>
      <c r="AQ1561" s="10" t="str">
        <f>IF('AMD.03.01'!O1565="","",'AMD.03.01'!O1565)</f>
        <v/>
      </c>
      <c r="AR1561" s="10">
        <f>IF('AMD.03.01'!P1565="",0,'AMD.03.01'!P1565)</f>
        <v>0</v>
      </c>
      <c r="AS1561" s="23">
        <f>SUM($AR$3:AR1561)</f>
        <v>4</v>
      </c>
    </row>
    <row r="1562" spans="42:45">
      <c r="AP1562" s="2">
        <f>'AMD.03.01'!D1566</f>
        <v>0</v>
      </c>
      <c r="AQ1562" s="10" t="str">
        <f>IF('AMD.03.01'!O1566="","",'AMD.03.01'!O1566)</f>
        <v/>
      </c>
      <c r="AR1562" s="10">
        <f>IF('AMD.03.01'!P1566="",0,'AMD.03.01'!P1566)</f>
        <v>0</v>
      </c>
      <c r="AS1562" s="23">
        <f>SUM($AR$3:AR1562)</f>
        <v>4</v>
      </c>
    </row>
    <row r="1563" spans="42:45">
      <c r="AP1563" s="2">
        <f>'AMD.03.01'!D1567</f>
        <v>0</v>
      </c>
      <c r="AQ1563" s="10" t="str">
        <f>IF('AMD.03.01'!O1567="","",'AMD.03.01'!O1567)</f>
        <v/>
      </c>
      <c r="AR1563" s="10">
        <f>IF('AMD.03.01'!P1567="",0,'AMD.03.01'!P1567)</f>
        <v>0</v>
      </c>
      <c r="AS1563" s="23">
        <f>SUM($AR$3:AR1563)</f>
        <v>4</v>
      </c>
    </row>
    <row r="1564" spans="42:45">
      <c r="AP1564" s="2">
        <f>'AMD.03.01'!D1568</f>
        <v>0</v>
      </c>
      <c r="AQ1564" s="10" t="str">
        <f>IF('AMD.03.01'!O1568="","",'AMD.03.01'!O1568)</f>
        <v/>
      </c>
      <c r="AR1564" s="10">
        <f>IF('AMD.03.01'!P1568="",0,'AMD.03.01'!P1568)</f>
        <v>0</v>
      </c>
      <c r="AS1564" s="23">
        <f>SUM($AR$3:AR1564)</f>
        <v>4</v>
      </c>
    </row>
    <row r="1565" spans="42:45">
      <c r="AP1565" s="2">
        <f>'AMD.03.01'!D1569</f>
        <v>0</v>
      </c>
      <c r="AQ1565" s="10" t="str">
        <f>IF('AMD.03.01'!O1569="","",'AMD.03.01'!O1569)</f>
        <v/>
      </c>
      <c r="AR1565" s="10">
        <f>IF('AMD.03.01'!P1569="",0,'AMD.03.01'!P1569)</f>
        <v>0</v>
      </c>
      <c r="AS1565" s="23">
        <f>SUM($AR$3:AR1565)</f>
        <v>4</v>
      </c>
    </row>
    <row r="1566" spans="42:45">
      <c r="AP1566" s="2">
        <f>'AMD.03.01'!D1570</f>
        <v>0</v>
      </c>
      <c r="AQ1566" s="10" t="str">
        <f>IF('AMD.03.01'!O1570="","",'AMD.03.01'!O1570)</f>
        <v/>
      </c>
      <c r="AR1566" s="10">
        <f>IF('AMD.03.01'!P1570="",0,'AMD.03.01'!P1570)</f>
        <v>0</v>
      </c>
      <c r="AS1566" s="23">
        <f>SUM($AR$3:AR1566)</f>
        <v>4</v>
      </c>
    </row>
    <row r="1567" spans="42:45">
      <c r="AP1567" s="2">
        <f>'AMD.03.01'!D1571</f>
        <v>0</v>
      </c>
      <c r="AQ1567" s="10" t="str">
        <f>IF('AMD.03.01'!O1571="","",'AMD.03.01'!O1571)</f>
        <v/>
      </c>
      <c r="AR1567" s="10">
        <f>IF('AMD.03.01'!P1571="",0,'AMD.03.01'!P1571)</f>
        <v>0</v>
      </c>
      <c r="AS1567" s="23">
        <f>SUM($AR$3:AR1567)</f>
        <v>4</v>
      </c>
    </row>
    <row r="1568" spans="42:45">
      <c r="AP1568" s="2">
        <f>'AMD.03.01'!D1572</f>
        <v>0</v>
      </c>
      <c r="AQ1568" s="10" t="str">
        <f>IF('AMD.03.01'!O1572="","",'AMD.03.01'!O1572)</f>
        <v/>
      </c>
      <c r="AR1568" s="10">
        <f>IF('AMD.03.01'!P1572="",0,'AMD.03.01'!P1572)</f>
        <v>0</v>
      </c>
      <c r="AS1568" s="23">
        <f>SUM($AR$3:AR1568)</f>
        <v>4</v>
      </c>
    </row>
    <row r="1569" spans="42:45">
      <c r="AP1569" s="2">
        <f>'AMD.03.01'!D1573</f>
        <v>0</v>
      </c>
      <c r="AQ1569" s="10" t="str">
        <f>IF('AMD.03.01'!O1573="","",'AMD.03.01'!O1573)</f>
        <v/>
      </c>
      <c r="AR1569" s="10">
        <f>IF('AMD.03.01'!P1573="",0,'AMD.03.01'!P1573)</f>
        <v>0</v>
      </c>
      <c r="AS1569" s="23">
        <f>SUM($AR$3:AR1569)</f>
        <v>4</v>
      </c>
    </row>
    <row r="1570" spans="42:45">
      <c r="AP1570" s="2">
        <f>'AMD.03.01'!D1574</f>
        <v>0</v>
      </c>
      <c r="AQ1570" s="10" t="str">
        <f>IF('AMD.03.01'!O1574="","",'AMD.03.01'!O1574)</f>
        <v/>
      </c>
      <c r="AR1570" s="10">
        <f>IF('AMD.03.01'!P1574="",0,'AMD.03.01'!P1574)</f>
        <v>0</v>
      </c>
      <c r="AS1570" s="23">
        <f>SUM($AR$3:AR1570)</f>
        <v>4</v>
      </c>
    </row>
    <row r="1571" spans="42:45">
      <c r="AP1571" s="2">
        <f>'AMD.03.01'!D1575</f>
        <v>0</v>
      </c>
      <c r="AQ1571" s="10" t="str">
        <f>IF('AMD.03.01'!O1575="","",'AMD.03.01'!O1575)</f>
        <v/>
      </c>
      <c r="AR1571" s="10">
        <f>IF('AMD.03.01'!P1575="",0,'AMD.03.01'!P1575)</f>
        <v>0</v>
      </c>
      <c r="AS1571" s="23">
        <f>SUM($AR$3:AR1571)</f>
        <v>4</v>
      </c>
    </row>
    <row r="1572" spans="42:45">
      <c r="AP1572" s="2">
        <f>'AMD.03.01'!D1576</f>
        <v>0</v>
      </c>
      <c r="AQ1572" s="10" t="str">
        <f>IF('AMD.03.01'!O1576="","",'AMD.03.01'!O1576)</f>
        <v/>
      </c>
      <c r="AR1572" s="10">
        <f>IF('AMD.03.01'!P1576="",0,'AMD.03.01'!P1576)</f>
        <v>0</v>
      </c>
      <c r="AS1572" s="23">
        <f>SUM($AR$3:AR1572)</f>
        <v>4</v>
      </c>
    </row>
    <row r="1573" spans="42:45">
      <c r="AP1573" s="2">
        <f>'AMD.03.01'!D1577</f>
        <v>0</v>
      </c>
      <c r="AQ1573" s="10" t="str">
        <f>IF('AMD.03.01'!O1577="","",'AMD.03.01'!O1577)</f>
        <v/>
      </c>
      <c r="AR1573" s="10">
        <f>IF('AMD.03.01'!P1577="",0,'AMD.03.01'!P1577)</f>
        <v>0</v>
      </c>
      <c r="AS1573" s="23">
        <f>SUM($AR$3:AR1573)</f>
        <v>4</v>
      </c>
    </row>
    <row r="1574" spans="42:45">
      <c r="AP1574" s="2">
        <f>'AMD.03.01'!D1578</f>
        <v>0</v>
      </c>
      <c r="AQ1574" s="10" t="str">
        <f>IF('AMD.03.01'!O1578="","",'AMD.03.01'!O1578)</f>
        <v/>
      </c>
      <c r="AR1574" s="10">
        <f>IF('AMD.03.01'!P1578="",0,'AMD.03.01'!P1578)</f>
        <v>0</v>
      </c>
      <c r="AS1574" s="23">
        <f>SUM($AR$3:AR1574)</f>
        <v>4</v>
      </c>
    </row>
    <row r="1575" spans="42:45">
      <c r="AP1575" s="2">
        <f>'AMD.03.01'!D1579</f>
        <v>0</v>
      </c>
      <c r="AQ1575" s="10" t="str">
        <f>IF('AMD.03.01'!O1579="","",'AMD.03.01'!O1579)</f>
        <v/>
      </c>
      <c r="AR1575" s="10">
        <f>IF('AMD.03.01'!P1579="",0,'AMD.03.01'!P1579)</f>
        <v>0</v>
      </c>
      <c r="AS1575" s="23">
        <f>SUM($AR$3:AR1575)</f>
        <v>4</v>
      </c>
    </row>
    <row r="1576" spans="42:45">
      <c r="AP1576" s="2">
        <f>'AMD.03.01'!D1580</f>
        <v>0</v>
      </c>
      <c r="AQ1576" s="10" t="str">
        <f>IF('AMD.03.01'!O1580="","",'AMD.03.01'!O1580)</f>
        <v/>
      </c>
      <c r="AR1576" s="10">
        <f>IF('AMD.03.01'!P1580="",0,'AMD.03.01'!P1580)</f>
        <v>0</v>
      </c>
      <c r="AS1576" s="23">
        <f>SUM($AR$3:AR1576)</f>
        <v>4</v>
      </c>
    </row>
    <row r="1577" spans="42:45">
      <c r="AP1577" s="2">
        <f>'AMD.03.01'!D1581</f>
        <v>0</v>
      </c>
      <c r="AQ1577" s="10" t="str">
        <f>IF('AMD.03.01'!O1581="","",'AMD.03.01'!O1581)</f>
        <v/>
      </c>
      <c r="AR1577" s="10">
        <f>IF('AMD.03.01'!P1581="",0,'AMD.03.01'!P1581)</f>
        <v>0</v>
      </c>
      <c r="AS1577" s="23">
        <f>SUM($AR$3:AR1577)</f>
        <v>4</v>
      </c>
    </row>
    <row r="1578" spans="42:45">
      <c r="AP1578" s="2">
        <f>'AMD.03.01'!D1582</f>
        <v>0</v>
      </c>
      <c r="AQ1578" s="10" t="str">
        <f>IF('AMD.03.01'!O1582="","",'AMD.03.01'!O1582)</f>
        <v/>
      </c>
      <c r="AR1578" s="10">
        <f>IF('AMD.03.01'!P1582="",0,'AMD.03.01'!P1582)</f>
        <v>0</v>
      </c>
      <c r="AS1578" s="23">
        <f>SUM($AR$3:AR1578)</f>
        <v>4</v>
      </c>
    </row>
    <row r="1579" spans="42:45">
      <c r="AP1579" s="2">
        <f>'AMD.03.01'!D1583</f>
        <v>0</v>
      </c>
      <c r="AQ1579" s="10" t="str">
        <f>IF('AMD.03.01'!O1583="","",'AMD.03.01'!O1583)</f>
        <v/>
      </c>
      <c r="AR1579" s="10">
        <f>IF('AMD.03.01'!P1583="",0,'AMD.03.01'!P1583)</f>
        <v>0</v>
      </c>
      <c r="AS1579" s="23">
        <f>SUM($AR$3:AR1579)</f>
        <v>4</v>
      </c>
    </row>
    <row r="1580" spans="42:45">
      <c r="AP1580" s="2">
        <f>'AMD.03.01'!D1584</f>
        <v>0</v>
      </c>
      <c r="AQ1580" s="10" t="str">
        <f>IF('AMD.03.01'!O1584="","",'AMD.03.01'!O1584)</f>
        <v/>
      </c>
      <c r="AR1580" s="10">
        <f>IF('AMD.03.01'!P1584="",0,'AMD.03.01'!P1584)</f>
        <v>0</v>
      </c>
      <c r="AS1580" s="23">
        <f>SUM($AR$3:AR1580)</f>
        <v>4</v>
      </c>
    </row>
    <row r="1581" spans="42:45">
      <c r="AP1581" s="2">
        <f>'AMD.03.01'!D1585</f>
        <v>0</v>
      </c>
      <c r="AQ1581" s="10" t="str">
        <f>IF('AMD.03.01'!O1585="","",'AMD.03.01'!O1585)</f>
        <v/>
      </c>
      <c r="AR1581" s="10">
        <f>IF('AMD.03.01'!P1585="",0,'AMD.03.01'!P1585)</f>
        <v>0</v>
      </c>
      <c r="AS1581" s="23">
        <f>SUM($AR$3:AR1581)</f>
        <v>4</v>
      </c>
    </row>
    <row r="1582" spans="42:45">
      <c r="AP1582" s="2">
        <f>'AMD.03.01'!D1586</f>
        <v>0</v>
      </c>
      <c r="AQ1582" s="10" t="str">
        <f>IF('AMD.03.01'!O1586="","",'AMD.03.01'!O1586)</f>
        <v/>
      </c>
      <c r="AR1582" s="10">
        <f>IF('AMD.03.01'!P1586="",0,'AMD.03.01'!P1586)</f>
        <v>0</v>
      </c>
      <c r="AS1582" s="23">
        <f>SUM($AR$3:AR1582)</f>
        <v>4</v>
      </c>
    </row>
    <row r="1583" spans="42:45">
      <c r="AP1583" s="2">
        <f>'AMD.03.01'!D1587</f>
        <v>0</v>
      </c>
      <c r="AQ1583" s="10" t="str">
        <f>IF('AMD.03.01'!O1587="","",'AMD.03.01'!O1587)</f>
        <v/>
      </c>
      <c r="AR1583" s="10">
        <f>IF('AMD.03.01'!P1587="",0,'AMD.03.01'!P1587)</f>
        <v>0</v>
      </c>
      <c r="AS1583" s="23">
        <f>SUM($AR$3:AR1583)</f>
        <v>4</v>
      </c>
    </row>
    <row r="1584" spans="42:45">
      <c r="AP1584" s="2">
        <f>'AMD.03.01'!D1588</f>
        <v>0</v>
      </c>
      <c r="AQ1584" s="10" t="str">
        <f>IF('AMD.03.01'!O1588="","",'AMD.03.01'!O1588)</f>
        <v/>
      </c>
      <c r="AR1584" s="10">
        <f>IF('AMD.03.01'!P1588="",0,'AMD.03.01'!P1588)</f>
        <v>0</v>
      </c>
      <c r="AS1584" s="23">
        <f>SUM($AR$3:AR1584)</f>
        <v>4</v>
      </c>
    </row>
    <row r="1585" spans="42:45">
      <c r="AP1585" s="2">
        <f>'AMD.03.01'!D1589</f>
        <v>0</v>
      </c>
      <c r="AQ1585" s="10" t="str">
        <f>IF('AMD.03.01'!O1589="","",'AMD.03.01'!O1589)</f>
        <v/>
      </c>
      <c r="AR1585" s="10">
        <f>IF('AMD.03.01'!P1589="",0,'AMD.03.01'!P1589)</f>
        <v>0</v>
      </c>
      <c r="AS1585" s="23">
        <f>SUM($AR$3:AR1585)</f>
        <v>4</v>
      </c>
    </row>
    <row r="1586" spans="42:45">
      <c r="AP1586" s="2">
        <f>'AMD.03.01'!D1590</f>
        <v>0</v>
      </c>
      <c r="AQ1586" s="10" t="str">
        <f>IF('AMD.03.01'!O1590="","",'AMD.03.01'!O1590)</f>
        <v/>
      </c>
      <c r="AR1586" s="10">
        <f>IF('AMD.03.01'!P1590="",0,'AMD.03.01'!P1590)</f>
        <v>0</v>
      </c>
      <c r="AS1586" s="23">
        <f>SUM($AR$3:AR1586)</f>
        <v>4</v>
      </c>
    </row>
    <row r="1587" spans="42:45">
      <c r="AP1587" s="2">
        <f>'AMD.03.01'!D1591</f>
        <v>0</v>
      </c>
      <c r="AQ1587" s="10" t="str">
        <f>IF('AMD.03.01'!O1591="","",'AMD.03.01'!O1591)</f>
        <v/>
      </c>
      <c r="AR1587" s="10">
        <f>IF('AMD.03.01'!P1591="",0,'AMD.03.01'!P1591)</f>
        <v>0</v>
      </c>
      <c r="AS1587" s="23">
        <f>SUM($AR$3:AR1587)</f>
        <v>4</v>
      </c>
    </row>
    <row r="1588" spans="42:45">
      <c r="AP1588" s="2">
        <f>'AMD.03.01'!D1592</f>
        <v>0</v>
      </c>
      <c r="AQ1588" s="10" t="str">
        <f>IF('AMD.03.01'!O1592="","",'AMD.03.01'!O1592)</f>
        <v/>
      </c>
      <c r="AR1588" s="10">
        <f>IF('AMD.03.01'!P1592="",0,'AMD.03.01'!P1592)</f>
        <v>0</v>
      </c>
      <c r="AS1588" s="23">
        <f>SUM($AR$3:AR1588)</f>
        <v>4</v>
      </c>
    </row>
    <row r="1589" spans="42:45">
      <c r="AP1589" s="2">
        <f>'AMD.03.01'!D1593</f>
        <v>0</v>
      </c>
      <c r="AQ1589" s="10" t="str">
        <f>IF('AMD.03.01'!O1593="","",'AMD.03.01'!O1593)</f>
        <v/>
      </c>
      <c r="AR1589" s="10">
        <f>IF('AMD.03.01'!P1593="",0,'AMD.03.01'!P1593)</f>
        <v>0</v>
      </c>
      <c r="AS1589" s="23">
        <f>SUM($AR$3:AR1589)</f>
        <v>4</v>
      </c>
    </row>
    <row r="1590" spans="42:45">
      <c r="AP1590" s="2">
        <f>'AMD.03.01'!D1594</f>
        <v>0</v>
      </c>
      <c r="AQ1590" s="10" t="str">
        <f>IF('AMD.03.01'!O1594="","",'AMD.03.01'!O1594)</f>
        <v/>
      </c>
      <c r="AR1590" s="10">
        <f>IF('AMD.03.01'!P1594="",0,'AMD.03.01'!P1594)</f>
        <v>0</v>
      </c>
      <c r="AS1590" s="23">
        <f>SUM($AR$3:AR1590)</f>
        <v>4</v>
      </c>
    </row>
    <row r="1591" spans="42:45">
      <c r="AP1591" s="2">
        <f>'AMD.03.01'!D1595</f>
        <v>0</v>
      </c>
      <c r="AQ1591" s="10" t="str">
        <f>IF('AMD.03.01'!O1595="","",'AMD.03.01'!O1595)</f>
        <v/>
      </c>
      <c r="AR1591" s="10">
        <f>IF('AMD.03.01'!P1595="",0,'AMD.03.01'!P1595)</f>
        <v>0</v>
      </c>
      <c r="AS1591" s="23">
        <f>SUM($AR$3:AR1591)</f>
        <v>4</v>
      </c>
    </row>
    <row r="1592" spans="42:45">
      <c r="AP1592" s="2">
        <f>'AMD.03.01'!D1596</f>
        <v>0</v>
      </c>
      <c r="AQ1592" s="10" t="str">
        <f>IF('AMD.03.01'!O1596="","",'AMD.03.01'!O1596)</f>
        <v/>
      </c>
      <c r="AR1592" s="10">
        <f>IF('AMD.03.01'!P1596="",0,'AMD.03.01'!P1596)</f>
        <v>0</v>
      </c>
      <c r="AS1592" s="23">
        <f>SUM($AR$3:AR1592)</f>
        <v>4</v>
      </c>
    </row>
    <row r="1593" spans="42:45">
      <c r="AP1593" s="2">
        <f>'AMD.03.01'!D1597</f>
        <v>0</v>
      </c>
      <c r="AQ1593" s="10" t="str">
        <f>IF('AMD.03.01'!O1597="","",'AMD.03.01'!O1597)</f>
        <v/>
      </c>
      <c r="AR1593" s="10">
        <f>IF('AMD.03.01'!P1597="",0,'AMD.03.01'!P1597)</f>
        <v>0</v>
      </c>
      <c r="AS1593" s="23">
        <f>SUM($AR$3:AR1593)</f>
        <v>4</v>
      </c>
    </row>
    <row r="1594" spans="42:45">
      <c r="AP1594" s="2">
        <f>'AMD.03.01'!D1598</f>
        <v>0</v>
      </c>
      <c r="AQ1594" s="10" t="str">
        <f>IF('AMD.03.01'!O1598="","",'AMD.03.01'!O1598)</f>
        <v/>
      </c>
      <c r="AR1594" s="10">
        <f>IF('AMD.03.01'!P1598="",0,'AMD.03.01'!P1598)</f>
        <v>0</v>
      </c>
      <c r="AS1594" s="23">
        <f>SUM($AR$3:AR1594)</f>
        <v>4</v>
      </c>
    </row>
    <row r="1595" spans="42:45">
      <c r="AP1595" s="2">
        <f>'AMD.03.01'!D1599</f>
        <v>0</v>
      </c>
      <c r="AQ1595" s="10" t="str">
        <f>IF('AMD.03.01'!O1599="","",'AMD.03.01'!O1599)</f>
        <v/>
      </c>
      <c r="AR1595" s="10">
        <f>IF('AMD.03.01'!P1599="",0,'AMD.03.01'!P1599)</f>
        <v>0</v>
      </c>
      <c r="AS1595" s="23">
        <f>SUM($AR$3:AR1595)</f>
        <v>4</v>
      </c>
    </row>
    <row r="1596" spans="42:45">
      <c r="AP1596" s="2">
        <f>'AMD.03.01'!D1600</f>
        <v>0</v>
      </c>
      <c r="AQ1596" s="10" t="str">
        <f>IF('AMD.03.01'!O1600="","",'AMD.03.01'!O1600)</f>
        <v/>
      </c>
      <c r="AR1596" s="10">
        <f>IF('AMD.03.01'!P1600="",0,'AMD.03.01'!P1600)</f>
        <v>0</v>
      </c>
      <c r="AS1596" s="23">
        <f>SUM($AR$3:AR1596)</f>
        <v>4</v>
      </c>
    </row>
    <row r="1597" spans="42:45">
      <c r="AP1597" s="2">
        <f>'AMD.03.01'!D1601</f>
        <v>0</v>
      </c>
      <c r="AQ1597" s="10" t="str">
        <f>IF('AMD.03.01'!O1601="","",'AMD.03.01'!O1601)</f>
        <v/>
      </c>
      <c r="AR1597" s="10">
        <f>IF('AMD.03.01'!P1601="",0,'AMD.03.01'!P1601)</f>
        <v>0</v>
      </c>
      <c r="AS1597" s="23">
        <f>SUM($AR$3:AR1597)</f>
        <v>4</v>
      </c>
    </row>
    <row r="1598" spans="42:45">
      <c r="AP1598" s="2">
        <f>'AMD.03.01'!D1602</f>
        <v>0</v>
      </c>
      <c r="AQ1598" s="10" t="str">
        <f>IF('AMD.03.01'!O1602="","",'AMD.03.01'!O1602)</f>
        <v/>
      </c>
      <c r="AR1598" s="10">
        <f>IF('AMD.03.01'!P1602="",0,'AMD.03.01'!P1602)</f>
        <v>0</v>
      </c>
      <c r="AS1598" s="23">
        <f>SUM($AR$3:AR1598)</f>
        <v>4</v>
      </c>
    </row>
    <row r="1599" spans="42:45">
      <c r="AP1599" s="2">
        <f>'AMD.03.01'!D1603</f>
        <v>0</v>
      </c>
      <c r="AQ1599" s="10" t="str">
        <f>IF('AMD.03.01'!O1603="","",'AMD.03.01'!O1603)</f>
        <v/>
      </c>
      <c r="AR1599" s="10">
        <f>IF('AMD.03.01'!P1603="",0,'AMD.03.01'!P1603)</f>
        <v>0</v>
      </c>
      <c r="AS1599" s="23">
        <f>SUM($AR$3:AR1599)</f>
        <v>4</v>
      </c>
    </row>
    <row r="1600" spans="42:45">
      <c r="AP1600" s="2">
        <f>'AMD.03.01'!D1604</f>
        <v>0</v>
      </c>
      <c r="AQ1600" s="10" t="str">
        <f>IF('AMD.03.01'!O1604="","",'AMD.03.01'!O1604)</f>
        <v/>
      </c>
      <c r="AR1600" s="10">
        <f>IF('AMD.03.01'!P1604="",0,'AMD.03.01'!P1604)</f>
        <v>0</v>
      </c>
      <c r="AS1600" s="23">
        <f>SUM($AR$3:AR1600)</f>
        <v>4</v>
      </c>
    </row>
    <row r="1601" spans="42:45">
      <c r="AP1601" s="2">
        <f>'AMD.03.01'!D1605</f>
        <v>0</v>
      </c>
      <c r="AQ1601" s="10" t="str">
        <f>IF('AMD.03.01'!O1605="","",'AMD.03.01'!O1605)</f>
        <v/>
      </c>
      <c r="AR1601" s="10">
        <f>IF('AMD.03.01'!P1605="",0,'AMD.03.01'!P1605)</f>
        <v>0</v>
      </c>
      <c r="AS1601" s="23">
        <f>SUM($AR$3:AR1601)</f>
        <v>4</v>
      </c>
    </row>
    <row r="1602" spans="42:45">
      <c r="AP1602" s="2">
        <f>'AMD.03.01'!D1606</f>
        <v>0</v>
      </c>
      <c r="AQ1602" s="10" t="str">
        <f>IF('AMD.03.01'!O1606="","",'AMD.03.01'!O1606)</f>
        <v/>
      </c>
      <c r="AR1602" s="10">
        <f>IF('AMD.03.01'!P1606="",0,'AMD.03.01'!P1606)</f>
        <v>0</v>
      </c>
      <c r="AS1602" s="23">
        <f>SUM($AR$3:AR1602)</f>
        <v>4</v>
      </c>
    </row>
    <row r="1603" spans="42:45">
      <c r="AP1603" s="2">
        <f>'AMD.03.01'!D1607</f>
        <v>0</v>
      </c>
      <c r="AQ1603" s="10" t="str">
        <f>IF('AMD.03.01'!O1607="","",'AMD.03.01'!O1607)</f>
        <v/>
      </c>
      <c r="AR1603" s="10">
        <f>IF('AMD.03.01'!P1607="",0,'AMD.03.01'!P1607)</f>
        <v>0</v>
      </c>
      <c r="AS1603" s="23">
        <f>SUM($AR$3:AR1603)</f>
        <v>4</v>
      </c>
    </row>
    <row r="1604" spans="42:45">
      <c r="AP1604" s="2">
        <f>'AMD.03.01'!D1608</f>
        <v>0</v>
      </c>
      <c r="AQ1604" s="10" t="str">
        <f>IF('AMD.03.01'!O1608="","",'AMD.03.01'!O1608)</f>
        <v/>
      </c>
      <c r="AR1604" s="10">
        <f>IF('AMD.03.01'!P1608="",0,'AMD.03.01'!P1608)</f>
        <v>0</v>
      </c>
      <c r="AS1604" s="23">
        <f>SUM($AR$3:AR1604)</f>
        <v>4</v>
      </c>
    </row>
    <row r="1605" spans="42:45">
      <c r="AP1605" s="2">
        <f>'AMD.03.01'!D1609</f>
        <v>0</v>
      </c>
      <c r="AQ1605" s="10" t="str">
        <f>IF('AMD.03.01'!O1609="","",'AMD.03.01'!O1609)</f>
        <v/>
      </c>
      <c r="AR1605" s="10">
        <f>IF('AMD.03.01'!P1609="",0,'AMD.03.01'!P1609)</f>
        <v>0</v>
      </c>
      <c r="AS1605" s="23">
        <f>SUM($AR$3:AR1605)</f>
        <v>4</v>
      </c>
    </row>
    <row r="1606" spans="42:45">
      <c r="AP1606" s="2">
        <f>'AMD.03.01'!D1610</f>
        <v>0</v>
      </c>
      <c r="AQ1606" s="10" t="str">
        <f>IF('AMD.03.01'!O1610="","",'AMD.03.01'!O1610)</f>
        <v/>
      </c>
      <c r="AR1606" s="10">
        <f>IF('AMD.03.01'!P1610="",0,'AMD.03.01'!P1610)</f>
        <v>0</v>
      </c>
      <c r="AS1606" s="23">
        <f>SUM($AR$3:AR1606)</f>
        <v>4</v>
      </c>
    </row>
    <row r="1607" spans="42:45">
      <c r="AP1607" s="2">
        <f>'AMD.03.01'!D1611</f>
        <v>0</v>
      </c>
      <c r="AQ1607" s="10" t="str">
        <f>IF('AMD.03.01'!O1611="","",'AMD.03.01'!O1611)</f>
        <v/>
      </c>
      <c r="AR1607" s="10">
        <f>IF('AMD.03.01'!P1611="",0,'AMD.03.01'!P1611)</f>
        <v>0</v>
      </c>
      <c r="AS1607" s="23">
        <f>SUM($AR$3:AR1607)</f>
        <v>4</v>
      </c>
    </row>
    <row r="1608" spans="42:45">
      <c r="AP1608" s="2">
        <f>'AMD.03.01'!D1612</f>
        <v>0</v>
      </c>
      <c r="AQ1608" s="10" t="str">
        <f>IF('AMD.03.01'!O1612="","",'AMD.03.01'!O1612)</f>
        <v/>
      </c>
      <c r="AR1608" s="10">
        <f>IF('AMD.03.01'!P1612="",0,'AMD.03.01'!P1612)</f>
        <v>0</v>
      </c>
      <c r="AS1608" s="23">
        <f>SUM($AR$3:AR1608)</f>
        <v>4</v>
      </c>
    </row>
    <row r="1609" spans="42:45">
      <c r="AP1609" s="2">
        <f>'AMD.03.01'!D1613</f>
        <v>0</v>
      </c>
      <c r="AQ1609" s="10" t="str">
        <f>IF('AMD.03.01'!O1613="","",'AMD.03.01'!O1613)</f>
        <v/>
      </c>
      <c r="AR1609" s="10">
        <f>IF('AMD.03.01'!P1613="",0,'AMD.03.01'!P1613)</f>
        <v>0</v>
      </c>
      <c r="AS1609" s="23">
        <f>SUM($AR$3:AR1609)</f>
        <v>4</v>
      </c>
    </row>
    <row r="1610" spans="42:45">
      <c r="AP1610" s="2">
        <f>'AMD.03.01'!D1614</f>
        <v>0</v>
      </c>
      <c r="AQ1610" s="10" t="str">
        <f>IF('AMD.03.01'!O1614="","",'AMD.03.01'!O1614)</f>
        <v/>
      </c>
      <c r="AR1610" s="10">
        <f>IF('AMD.03.01'!P1614="",0,'AMD.03.01'!P1614)</f>
        <v>0</v>
      </c>
      <c r="AS1610" s="23">
        <f>SUM($AR$3:AR1610)</f>
        <v>4</v>
      </c>
    </row>
    <row r="1611" spans="42:45">
      <c r="AP1611" s="2">
        <f>'AMD.03.01'!D1615</f>
        <v>0</v>
      </c>
      <c r="AQ1611" s="10" t="str">
        <f>IF('AMD.03.01'!O1615="","",'AMD.03.01'!O1615)</f>
        <v/>
      </c>
      <c r="AR1611" s="10">
        <f>IF('AMD.03.01'!P1615="",0,'AMD.03.01'!P1615)</f>
        <v>0</v>
      </c>
      <c r="AS1611" s="23">
        <f>SUM($AR$3:AR1611)</f>
        <v>4</v>
      </c>
    </row>
    <row r="1612" spans="42:45">
      <c r="AP1612" s="2">
        <f>'AMD.03.01'!D1616</f>
        <v>0</v>
      </c>
      <c r="AQ1612" s="10" t="str">
        <f>IF('AMD.03.01'!O1616="","",'AMD.03.01'!O1616)</f>
        <v/>
      </c>
      <c r="AR1612" s="10">
        <f>IF('AMD.03.01'!P1616="",0,'AMD.03.01'!P1616)</f>
        <v>0</v>
      </c>
      <c r="AS1612" s="23">
        <f>SUM($AR$3:AR1612)</f>
        <v>4</v>
      </c>
    </row>
    <row r="1613" spans="42:45">
      <c r="AP1613" s="2">
        <f>'AMD.03.01'!D1617</f>
        <v>0</v>
      </c>
      <c r="AQ1613" s="10" t="str">
        <f>IF('AMD.03.01'!O1617="","",'AMD.03.01'!O1617)</f>
        <v/>
      </c>
      <c r="AR1613" s="10">
        <f>IF('AMD.03.01'!P1617="",0,'AMD.03.01'!P1617)</f>
        <v>0</v>
      </c>
      <c r="AS1613" s="23">
        <f>SUM($AR$3:AR1613)</f>
        <v>4</v>
      </c>
    </row>
    <row r="1614" spans="42:45">
      <c r="AP1614" s="2">
        <f>'AMD.03.01'!D1618</f>
        <v>0</v>
      </c>
      <c r="AQ1614" s="10" t="str">
        <f>IF('AMD.03.01'!O1618="","",'AMD.03.01'!O1618)</f>
        <v/>
      </c>
      <c r="AR1614" s="10">
        <f>IF('AMD.03.01'!P1618="",0,'AMD.03.01'!P1618)</f>
        <v>0</v>
      </c>
      <c r="AS1614" s="23">
        <f>SUM($AR$3:AR1614)</f>
        <v>4</v>
      </c>
    </row>
    <row r="1615" spans="42:45">
      <c r="AP1615" s="2">
        <f>'AMD.03.01'!D1619</f>
        <v>0</v>
      </c>
      <c r="AQ1615" s="10" t="str">
        <f>IF('AMD.03.01'!O1619="","",'AMD.03.01'!O1619)</f>
        <v/>
      </c>
      <c r="AR1615" s="10">
        <f>IF('AMD.03.01'!P1619="",0,'AMD.03.01'!P1619)</f>
        <v>0</v>
      </c>
      <c r="AS1615" s="23">
        <f>SUM($AR$3:AR1615)</f>
        <v>4</v>
      </c>
    </row>
    <row r="1616" spans="42:45">
      <c r="AP1616" s="2">
        <f>'AMD.03.01'!D1620</f>
        <v>0</v>
      </c>
      <c r="AQ1616" s="10" t="str">
        <f>IF('AMD.03.01'!O1620="","",'AMD.03.01'!O1620)</f>
        <v/>
      </c>
      <c r="AR1616" s="10">
        <f>IF('AMD.03.01'!P1620="",0,'AMD.03.01'!P1620)</f>
        <v>0</v>
      </c>
      <c r="AS1616" s="23">
        <f>SUM($AR$3:AR1616)</f>
        <v>4</v>
      </c>
    </row>
    <row r="1617" spans="42:45">
      <c r="AP1617" s="2">
        <f>'AMD.03.01'!D1621</f>
        <v>0</v>
      </c>
      <c r="AQ1617" s="10" t="str">
        <f>IF('AMD.03.01'!O1621="","",'AMD.03.01'!O1621)</f>
        <v/>
      </c>
      <c r="AR1617" s="10">
        <f>IF('AMD.03.01'!P1621="",0,'AMD.03.01'!P1621)</f>
        <v>0</v>
      </c>
      <c r="AS1617" s="23">
        <f>SUM($AR$3:AR1617)</f>
        <v>4</v>
      </c>
    </row>
    <row r="1618" spans="42:45">
      <c r="AP1618" s="2">
        <f>'AMD.03.01'!D1622</f>
        <v>0</v>
      </c>
      <c r="AQ1618" s="10" t="str">
        <f>IF('AMD.03.01'!O1622="","",'AMD.03.01'!O1622)</f>
        <v/>
      </c>
      <c r="AR1618" s="10">
        <f>IF('AMD.03.01'!P1622="",0,'AMD.03.01'!P1622)</f>
        <v>0</v>
      </c>
      <c r="AS1618" s="23">
        <f>SUM($AR$3:AR1618)</f>
        <v>4</v>
      </c>
    </row>
    <row r="1619" spans="42:45">
      <c r="AP1619" s="2">
        <f>'AMD.03.01'!D1623</f>
        <v>0</v>
      </c>
      <c r="AQ1619" s="10" t="str">
        <f>IF('AMD.03.01'!O1623="","",'AMD.03.01'!O1623)</f>
        <v/>
      </c>
      <c r="AR1619" s="10">
        <f>IF('AMD.03.01'!P1623="",0,'AMD.03.01'!P1623)</f>
        <v>0</v>
      </c>
      <c r="AS1619" s="23">
        <f>SUM($AR$3:AR1619)</f>
        <v>4</v>
      </c>
    </row>
    <row r="1620" spans="42:45">
      <c r="AP1620" s="2">
        <f>'AMD.03.01'!D1624</f>
        <v>0</v>
      </c>
      <c r="AQ1620" s="10" t="str">
        <f>IF('AMD.03.01'!O1624="","",'AMD.03.01'!O1624)</f>
        <v/>
      </c>
      <c r="AR1620" s="10">
        <f>IF('AMD.03.01'!P1624="",0,'AMD.03.01'!P1624)</f>
        <v>0</v>
      </c>
      <c r="AS1620" s="23">
        <f>SUM($AR$3:AR1620)</f>
        <v>4</v>
      </c>
    </row>
    <row r="1621" spans="42:45">
      <c r="AP1621" s="2">
        <f>'AMD.03.01'!D1625</f>
        <v>0</v>
      </c>
      <c r="AQ1621" s="10" t="str">
        <f>IF('AMD.03.01'!O1625="","",'AMD.03.01'!O1625)</f>
        <v/>
      </c>
      <c r="AR1621" s="10">
        <f>IF('AMD.03.01'!P1625="",0,'AMD.03.01'!P1625)</f>
        <v>0</v>
      </c>
      <c r="AS1621" s="23">
        <f>SUM($AR$3:AR1621)</f>
        <v>4</v>
      </c>
    </row>
    <row r="1622" spans="42:45">
      <c r="AP1622" s="2">
        <f>'AMD.03.01'!D1626</f>
        <v>0</v>
      </c>
      <c r="AQ1622" s="10" t="str">
        <f>IF('AMD.03.01'!O1626="","",'AMD.03.01'!O1626)</f>
        <v/>
      </c>
      <c r="AR1622" s="10">
        <f>IF('AMD.03.01'!P1626="",0,'AMD.03.01'!P1626)</f>
        <v>0</v>
      </c>
      <c r="AS1622" s="23">
        <f>SUM($AR$3:AR1622)</f>
        <v>4</v>
      </c>
    </row>
    <row r="1623" spans="42:45">
      <c r="AP1623" s="2">
        <f>'AMD.03.01'!D1627</f>
        <v>0</v>
      </c>
      <c r="AQ1623" s="10" t="str">
        <f>IF('AMD.03.01'!O1627="","",'AMD.03.01'!O1627)</f>
        <v/>
      </c>
      <c r="AR1623" s="10">
        <f>IF('AMD.03.01'!P1627="",0,'AMD.03.01'!P1627)</f>
        <v>0</v>
      </c>
      <c r="AS1623" s="23">
        <f>SUM($AR$3:AR1623)</f>
        <v>4</v>
      </c>
    </row>
    <row r="1624" spans="42:45">
      <c r="AP1624" s="2">
        <f>'AMD.03.01'!D1628</f>
        <v>0</v>
      </c>
      <c r="AQ1624" s="10" t="str">
        <f>IF('AMD.03.01'!O1628="","",'AMD.03.01'!O1628)</f>
        <v/>
      </c>
      <c r="AR1624" s="10">
        <f>IF('AMD.03.01'!P1628="",0,'AMD.03.01'!P1628)</f>
        <v>0</v>
      </c>
      <c r="AS1624" s="23">
        <f>SUM($AR$3:AR1624)</f>
        <v>4</v>
      </c>
    </row>
    <row r="1625" spans="42:45">
      <c r="AP1625" s="2">
        <f>'AMD.03.01'!D1629</f>
        <v>0</v>
      </c>
      <c r="AQ1625" s="10" t="str">
        <f>IF('AMD.03.01'!O1629="","",'AMD.03.01'!O1629)</f>
        <v/>
      </c>
      <c r="AR1625" s="10">
        <f>IF('AMD.03.01'!P1629="",0,'AMD.03.01'!P1629)</f>
        <v>0</v>
      </c>
      <c r="AS1625" s="23">
        <f>SUM($AR$3:AR1625)</f>
        <v>4</v>
      </c>
    </row>
    <row r="1626" spans="42:45">
      <c r="AP1626" s="2">
        <f>'AMD.03.01'!D1630</f>
        <v>0</v>
      </c>
      <c r="AQ1626" s="10" t="str">
        <f>IF('AMD.03.01'!O1630="","",'AMD.03.01'!O1630)</f>
        <v/>
      </c>
      <c r="AR1626" s="10">
        <f>IF('AMD.03.01'!P1630="",0,'AMD.03.01'!P1630)</f>
        <v>0</v>
      </c>
      <c r="AS1626" s="23">
        <f>SUM($AR$3:AR1626)</f>
        <v>4</v>
      </c>
    </row>
    <row r="1627" spans="42:45">
      <c r="AP1627" s="2">
        <f>'AMD.03.01'!D1631</f>
        <v>0</v>
      </c>
      <c r="AQ1627" s="10" t="str">
        <f>IF('AMD.03.01'!O1631="","",'AMD.03.01'!O1631)</f>
        <v/>
      </c>
      <c r="AR1627" s="10">
        <f>IF('AMD.03.01'!P1631="",0,'AMD.03.01'!P1631)</f>
        <v>0</v>
      </c>
      <c r="AS1627" s="23">
        <f>SUM($AR$3:AR1627)</f>
        <v>4</v>
      </c>
    </row>
    <row r="1628" spans="42:45">
      <c r="AP1628" s="2">
        <f>'AMD.03.01'!D1632</f>
        <v>0</v>
      </c>
      <c r="AQ1628" s="10" t="str">
        <f>IF('AMD.03.01'!O1632="","",'AMD.03.01'!O1632)</f>
        <v/>
      </c>
      <c r="AR1628" s="10">
        <f>IF('AMD.03.01'!P1632="",0,'AMD.03.01'!P1632)</f>
        <v>0</v>
      </c>
      <c r="AS1628" s="23">
        <f>SUM($AR$3:AR1628)</f>
        <v>4</v>
      </c>
    </row>
    <row r="1629" spans="42:45">
      <c r="AP1629" s="2">
        <f>'AMD.03.01'!D1633</f>
        <v>0</v>
      </c>
      <c r="AQ1629" s="10" t="str">
        <f>IF('AMD.03.01'!O1633="","",'AMD.03.01'!O1633)</f>
        <v/>
      </c>
      <c r="AR1629" s="10">
        <f>IF('AMD.03.01'!P1633="",0,'AMD.03.01'!P1633)</f>
        <v>0</v>
      </c>
      <c r="AS1629" s="23">
        <f>SUM($AR$3:AR1629)</f>
        <v>4</v>
      </c>
    </row>
    <row r="1630" spans="42:45">
      <c r="AP1630" s="2">
        <f>'AMD.03.01'!D1634</f>
        <v>0</v>
      </c>
      <c r="AQ1630" s="10" t="str">
        <f>IF('AMD.03.01'!O1634="","",'AMD.03.01'!O1634)</f>
        <v/>
      </c>
      <c r="AR1630" s="10">
        <f>IF('AMD.03.01'!P1634="",0,'AMD.03.01'!P1634)</f>
        <v>0</v>
      </c>
      <c r="AS1630" s="23">
        <f>SUM($AR$3:AR1630)</f>
        <v>4</v>
      </c>
    </row>
    <row r="1631" spans="42:45">
      <c r="AP1631" s="2">
        <f>'AMD.03.01'!D1635</f>
        <v>0</v>
      </c>
      <c r="AQ1631" s="10" t="str">
        <f>IF('AMD.03.01'!O1635="","",'AMD.03.01'!O1635)</f>
        <v/>
      </c>
      <c r="AR1631" s="10">
        <f>IF('AMD.03.01'!P1635="",0,'AMD.03.01'!P1635)</f>
        <v>0</v>
      </c>
      <c r="AS1631" s="23">
        <f>SUM($AR$3:AR1631)</f>
        <v>4</v>
      </c>
    </row>
    <row r="1632" spans="42:45">
      <c r="AP1632" s="2">
        <f>'AMD.03.01'!D1636</f>
        <v>0</v>
      </c>
      <c r="AQ1632" s="10" t="str">
        <f>IF('AMD.03.01'!O1636="","",'AMD.03.01'!O1636)</f>
        <v/>
      </c>
      <c r="AR1632" s="10">
        <f>IF('AMD.03.01'!P1636="",0,'AMD.03.01'!P1636)</f>
        <v>0</v>
      </c>
      <c r="AS1632" s="23">
        <f>SUM($AR$3:AR1632)</f>
        <v>4</v>
      </c>
    </row>
    <row r="1633" spans="42:45">
      <c r="AP1633" s="2">
        <f>'AMD.03.01'!D1637</f>
        <v>0</v>
      </c>
      <c r="AQ1633" s="10" t="str">
        <f>IF('AMD.03.01'!O1637="","",'AMD.03.01'!O1637)</f>
        <v/>
      </c>
      <c r="AR1633" s="10">
        <f>IF('AMD.03.01'!P1637="",0,'AMD.03.01'!P1637)</f>
        <v>0</v>
      </c>
      <c r="AS1633" s="23">
        <f>SUM($AR$3:AR1633)</f>
        <v>4</v>
      </c>
    </row>
    <row r="1634" spans="42:45">
      <c r="AP1634" s="2">
        <f>'AMD.03.01'!D1638</f>
        <v>0</v>
      </c>
      <c r="AQ1634" s="10" t="str">
        <f>IF('AMD.03.01'!O1638="","",'AMD.03.01'!O1638)</f>
        <v/>
      </c>
      <c r="AR1634" s="10">
        <f>IF('AMD.03.01'!P1638="",0,'AMD.03.01'!P1638)</f>
        <v>0</v>
      </c>
      <c r="AS1634" s="23">
        <f>SUM($AR$3:AR1634)</f>
        <v>4</v>
      </c>
    </row>
    <row r="1635" spans="42:45">
      <c r="AP1635" s="2">
        <f>'AMD.03.01'!D1639</f>
        <v>0</v>
      </c>
      <c r="AQ1635" s="10" t="str">
        <f>IF('AMD.03.01'!O1639="","",'AMD.03.01'!O1639)</f>
        <v/>
      </c>
      <c r="AR1635" s="10">
        <f>IF('AMD.03.01'!P1639="",0,'AMD.03.01'!P1639)</f>
        <v>0</v>
      </c>
      <c r="AS1635" s="23">
        <f>SUM($AR$3:AR1635)</f>
        <v>4</v>
      </c>
    </row>
    <row r="1636" spans="42:45">
      <c r="AP1636" s="2">
        <f>'AMD.03.01'!D1640</f>
        <v>0</v>
      </c>
      <c r="AQ1636" s="10" t="str">
        <f>IF('AMD.03.01'!O1640="","",'AMD.03.01'!O1640)</f>
        <v/>
      </c>
      <c r="AR1636" s="10">
        <f>IF('AMD.03.01'!P1640="",0,'AMD.03.01'!P1640)</f>
        <v>0</v>
      </c>
      <c r="AS1636" s="23">
        <f>SUM($AR$3:AR1636)</f>
        <v>4</v>
      </c>
    </row>
    <row r="1637" spans="42:45">
      <c r="AP1637" s="2">
        <f>'AMD.03.01'!D1641</f>
        <v>0</v>
      </c>
      <c r="AQ1637" s="10" t="str">
        <f>IF('AMD.03.01'!O1641="","",'AMD.03.01'!O1641)</f>
        <v/>
      </c>
      <c r="AR1637" s="10">
        <f>IF('AMD.03.01'!P1641="",0,'AMD.03.01'!P1641)</f>
        <v>0</v>
      </c>
      <c r="AS1637" s="23">
        <f>SUM($AR$3:AR1637)</f>
        <v>4</v>
      </c>
    </row>
    <row r="1638" spans="42:45">
      <c r="AP1638" s="2">
        <f>'AMD.03.01'!D1642</f>
        <v>0</v>
      </c>
      <c r="AQ1638" s="10" t="str">
        <f>IF('AMD.03.01'!O1642="","",'AMD.03.01'!O1642)</f>
        <v/>
      </c>
      <c r="AR1638" s="10">
        <f>IF('AMD.03.01'!P1642="",0,'AMD.03.01'!P1642)</f>
        <v>0</v>
      </c>
      <c r="AS1638" s="23">
        <f>SUM($AR$3:AR1638)</f>
        <v>4</v>
      </c>
    </row>
    <row r="1639" spans="42:45">
      <c r="AP1639" s="2">
        <f>'AMD.03.01'!D1643</f>
        <v>0</v>
      </c>
      <c r="AQ1639" s="10" t="str">
        <f>IF('AMD.03.01'!O1643="","",'AMD.03.01'!O1643)</f>
        <v/>
      </c>
      <c r="AR1639" s="10">
        <f>IF('AMD.03.01'!P1643="",0,'AMD.03.01'!P1643)</f>
        <v>0</v>
      </c>
      <c r="AS1639" s="23">
        <f>SUM($AR$3:AR1639)</f>
        <v>4</v>
      </c>
    </row>
    <row r="1640" spans="42:45">
      <c r="AP1640" s="2">
        <f>'AMD.03.01'!D1644</f>
        <v>0</v>
      </c>
      <c r="AQ1640" s="10" t="str">
        <f>IF('AMD.03.01'!O1644="","",'AMD.03.01'!O1644)</f>
        <v/>
      </c>
      <c r="AR1640" s="10">
        <f>IF('AMD.03.01'!P1644="",0,'AMD.03.01'!P1644)</f>
        <v>0</v>
      </c>
      <c r="AS1640" s="23">
        <f>SUM($AR$3:AR1640)</f>
        <v>4</v>
      </c>
    </row>
    <row r="1641" spans="42:45">
      <c r="AP1641" s="2">
        <f>'AMD.03.01'!D1645</f>
        <v>0</v>
      </c>
      <c r="AQ1641" s="10" t="str">
        <f>IF('AMD.03.01'!O1645="","",'AMD.03.01'!O1645)</f>
        <v/>
      </c>
      <c r="AR1641" s="10">
        <f>IF('AMD.03.01'!P1645="",0,'AMD.03.01'!P1645)</f>
        <v>0</v>
      </c>
      <c r="AS1641" s="23">
        <f>SUM($AR$3:AR1641)</f>
        <v>4</v>
      </c>
    </row>
    <row r="1642" spans="42:45">
      <c r="AP1642" s="2">
        <f>'AMD.03.01'!D1646</f>
        <v>0</v>
      </c>
      <c r="AQ1642" s="10" t="str">
        <f>IF('AMD.03.01'!O1646="","",'AMD.03.01'!O1646)</f>
        <v/>
      </c>
      <c r="AR1642" s="10">
        <f>IF('AMD.03.01'!P1646="",0,'AMD.03.01'!P1646)</f>
        <v>0</v>
      </c>
      <c r="AS1642" s="23">
        <f>SUM($AR$3:AR1642)</f>
        <v>4</v>
      </c>
    </row>
    <row r="1643" spans="42:45">
      <c r="AP1643" s="2">
        <f>'AMD.03.01'!D1647</f>
        <v>0</v>
      </c>
      <c r="AQ1643" s="10" t="str">
        <f>IF('AMD.03.01'!O1647="","",'AMD.03.01'!O1647)</f>
        <v/>
      </c>
      <c r="AR1643" s="10">
        <f>IF('AMD.03.01'!P1647="",0,'AMD.03.01'!P1647)</f>
        <v>0</v>
      </c>
      <c r="AS1643" s="23">
        <f>SUM($AR$3:AR1643)</f>
        <v>4</v>
      </c>
    </row>
    <row r="1644" spans="42:45">
      <c r="AP1644" s="2">
        <f>'AMD.03.01'!D1648</f>
        <v>0</v>
      </c>
      <c r="AQ1644" s="10" t="str">
        <f>IF('AMD.03.01'!O1648="","",'AMD.03.01'!O1648)</f>
        <v/>
      </c>
      <c r="AR1644" s="10">
        <f>IF('AMD.03.01'!P1648="",0,'AMD.03.01'!P1648)</f>
        <v>0</v>
      </c>
      <c r="AS1644" s="23">
        <f>SUM($AR$3:AR1644)</f>
        <v>4</v>
      </c>
    </row>
    <row r="1645" spans="42:45">
      <c r="AP1645" s="2">
        <f>'AMD.03.01'!D1649</f>
        <v>0</v>
      </c>
      <c r="AQ1645" s="10" t="str">
        <f>IF('AMD.03.01'!O1649="","",'AMD.03.01'!O1649)</f>
        <v/>
      </c>
      <c r="AR1645" s="10">
        <f>IF('AMD.03.01'!P1649="",0,'AMD.03.01'!P1649)</f>
        <v>0</v>
      </c>
      <c r="AS1645" s="23">
        <f>SUM($AR$3:AR1645)</f>
        <v>4</v>
      </c>
    </row>
    <row r="1646" spans="42:45">
      <c r="AP1646" s="2">
        <f>'AMD.03.01'!D1650</f>
        <v>0</v>
      </c>
      <c r="AQ1646" s="10" t="str">
        <f>IF('AMD.03.01'!O1650="","",'AMD.03.01'!O1650)</f>
        <v/>
      </c>
      <c r="AR1646" s="10">
        <f>IF('AMD.03.01'!P1650="",0,'AMD.03.01'!P1650)</f>
        <v>0</v>
      </c>
      <c r="AS1646" s="23">
        <f>SUM($AR$3:AR1646)</f>
        <v>4</v>
      </c>
    </row>
    <row r="1647" spans="42:45">
      <c r="AP1647" s="2">
        <f>'AMD.03.01'!D1651</f>
        <v>0</v>
      </c>
      <c r="AQ1647" s="10" t="str">
        <f>IF('AMD.03.01'!O1651="","",'AMD.03.01'!O1651)</f>
        <v/>
      </c>
      <c r="AR1647" s="10">
        <f>IF('AMD.03.01'!P1651="",0,'AMD.03.01'!P1651)</f>
        <v>0</v>
      </c>
      <c r="AS1647" s="23">
        <f>SUM($AR$3:AR1647)</f>
        <v>4</v>
      </c>
    </row>
    <row r="1648" spans="42:45">
      <c r="AP1648" s="2">
        <f>'AMD.03.01'!D1652</f>
        <v>0</v>
      </c>
      <c r="AQ1648" s="10" t="str">
        <f>IF('AMD.03.01'!O1652="","",'AMD.03.01'!O1652)</f>
        <v/>
      </c>
      <c r="AR1648" s="10">
        <f>IF('AMD.03.01'!P1652="",0,'AMD.03.01'!P1652)</f>
        <v>0</v>
      </c>
      <c r="AS1648" s="23">
        <f>SUM($AR$3:AR1648)</f>
        <v>4</v>
      </c>
    </row>
    <row r="1649" spans="42:45">
      <c r="AP1649" s="2">
        <f>'AMD.03.01'!D1653</f>
        <v>0</v>
      </c>
      <c r="AQ1649" s="10" t="str">
        <f>IF('AMD.03.01'!O1653="","",'AMD.03.01'!O1653)</f>
        <v/>
      </c>
      <c r="AR1649" s="10">
        <f>IF('AMD.03.01'!P1653="",0,'AMD.03.01'!P1653)</f>
        <v>0</v>
      </c>
      <c r="AS1649" s="23">
        <f>SUM($AR$3:AR1649)</f>
        <v>4</v>
      </c>
    </row>
    <row r="1650" spans="42:45">
      <c r="AP1650" s="2">
        <f>'AMD.03.01'!D1654</f>
        <v>0</v>
      </c>
      <c r="AQ1650" s="10" t="str">
        <f>IF('AMD.03.01'!O1654="","",'AMD.03.01'!O1654)</f>
        <v/>
      </c>
      <c r="AR1650" s="10">
        <f>IF('AMD.03.01'!P1654="",0,'AMD.03.01'!P1654)</f>
        <v>0</v>
      </c>
      <c r="AS1650" s="23">
        <f>SUM($AR$3:AR1650)</f>
        <v>4</v>
      </c>
    </row>
    <row r="1651" spans="42:45">
      <c r="AP1651" s="2">
        <f>'AMD.03.01'!D1655</f>
        <v>0</v>
      </c>
      <c r="AQ1651" s="10" t="str">
        <f>IF('AMD.03.01'!O1655="","",'AMD.03.01'!O1655)</f>
        <v/>
      </c>
      <c r="AR1651" s="10">
        <f>IF('AMD.03.01'!P1655="",0,'AMD.03.01'!P1655)</f>
        <v>0</v>
      </c>
      <c r="AS1651" s="23">
        <f>SUM($AR$3:AR1651)</f>
        <v>4</v>
      </c>
    </row>
    <row r="1652" spans="42:45">
      <c r="AP1652" s="2">
        <f>'AMD.03.01'!D1656</f>
        <v>0</v>
      </c>
      <c r="AQ1652" s="10" t="str">
        <f>IF('AMD.03.01'!O1656="","",'AMD.03.01'!O1656)</f>
        <v/>
      </c>
      <c r="AR1652" s="10">
        <f>IF('AMD.03.01'!P1656="",0,'AMD.03.01'!P1656)</f>
        <v>0</v>
      </c>
      <c r="AS1652" s="23">
        <f>SUM($AR$3:AR1652)</f>
        <v>4</v>
      </c>
    </row>
    <row r="1653" spans="42:45">
      <c r="AP1653" s="2">
        <f>'AMD.03.01'!D1657</f>
        <v>0</v>
      </c>
      <c r="AQ1653" s="10" t="str">
        <f>IF('AMD.03.01'!O1657="","",'AMD.03.01'!O1657)</f>
        <v/>
      </c>
      <c r="AR1653" s="10">
        <f>IF('AMD.03.01'!P1657="",0,'AMD.03.01'!P1657)</f>
        <v>0</v>
      </c>
      <c r="AS1653" s="23">
        <f>SUM($AR$3:AR1653)</f>
        <v>4</v>
      </c>
    </row>
    <row r="1654" spans="42:45">
      <c r="AP1654" s="2">
        <f>'AMD.03.01'!D1658</f>
        <v>0</v>
      </c>
      <c r="AQ1654" s="10" t="str">
        <f>IF('AMD.03.01'!O1658="","",'AMD.03.01'!O1658)</f>
        <v/>
      </c>
      <c r="AR1654" s="10">
        <f>IF('AMD.03.01'!P1658="",0,'AMD.03.01'!P1658)</f>
        <v>0</v>
      </c>
      <c r="AS1654" s="23">
        <f>SUM($AR$3:AR1654)</f>
        <v>4</v>
      </c>
    </row>
    <row r="1655" spans="42:45">
      <c r="AP1655" s="2">
        <f>'AMD.03.01'!D1659</f>
        <v>0</v>
      </c>
      <c r="AQ1655" s="10" t="str">
        <f>IF('AMD.03.01'!O1659="","",'AMD.03.01'!O1659)</f>
        <v/>
      </c>
      <c r="AR1655" s="10">
        <f>IF('AMD.03.01'!P1659="",0,'AMD.03.01'!P1659)</f>
        <v>0</v>
      </c>
      <c r="AS1655" s="23">
        <f>SUM($AR$3:AR1655)</f>
        <v>4</v>
      </c>
    </row>
    <row r="1656" spans="42:45">
      <c r="AP1656" s="2">
        <f>'AMD.03.01'!D1660</f>
        <v>0</v>
      </c>
      <c r="AQ1656" s="10" t="str">
        <f>IF('AMD.03.01'!O1660="","",'AMD.03.01'!O1660)</f>
        <v/>
      </c>
      <c r="AR1656" s="10">
        <f>IF('AMD.03.01'!P1660="",0,'AMD.03.01'!P1660)</f>
        <v>0</v>
      </c>
      <c r="AS1656" s="23">
        <f>SUM($AR$3:AR1656)</f>
        <v>4</v>
      </c>
    </row>
    <row r="1657" spans="42:45">
      <c r="AP1657" s="2">
        <f>'AMD.03.01'!D1661</f>
        <v>0</v>
      </c>
      <c r="AQ1657" s="10" t="str">
        <f>IF('AMD.03.01'!O1661="","",'AMD.03.01'!O1661)</f>
        <v/>
      </c>
      <c r="AR1657" s="10">
        <f>IF('AMD.03.01'!P1661="",0,'AMD.03.01'!P1661)</f>
        <v>0</v>
      </c>
      <c r="AS1657" s="23">
        <f>SUM($AR$3:AR1657)</f>
        <v>4</v>
      </c>
    </row>
    <row r="1658" spans="42:45">
      <c r="AP1658" s="2">
        <f>'AMD.03.01'!D1662</f>
        <v>0</v>
      </c>
      <c r="AQ1658" s="10" t="str">
        <f>IF('AMD.03.01'!O1662="","",'AMD.03.01'!O1662)</f>
        <v/>
      </c>
      <c r="AR1658" s="10">
        <f>IF('AMD.03.01'!P1662="",0,'AMD.03.01'!P1662)</f>
        <v>0</v>
      </c>
      <c r="AS1658" s="23">
        <f>SUM($AR$3:AR1658)</f>
        <v>4</v>
      </c>
    </row>
    <row r="1659" spans="42:45">
      <c r="AP1659" s="2">
        <f>'AMD.03.01'!D1663</f>
        <v>0</v>
      </c>
      <c r="AQ1659" s="10" t="str">
        <f>IF('AMD.03.01'!O1663="","",'AMD.03.01'!O1663)</f>
        <v/>
      </c>
      <c r="AR1659" s="10">
        <f>IF('AMD.03.01'!P1663="",0,'AMD.03.01'!P1663)</f>
        <v>0</v>
      </c>
      <c r="AS1659" s="23">
        <f>SUM($AR$3:AR1659)</f>
        <v>4</v>
      </c>
    </row>
    <row r="1660" spans="42:45">
      <c r="AP1660" s="2">
        <f>'AMD.03.01'!D1664</f>
        <v>0</v>
      </c>
      <c r="AQ1660" s="10" t="str">
        <f>IF('AMD.03.01'!O1664="","",'AMD.03.01'!O1664)</f>
        <v/>
      </c>
      <c r="AR1660" s="10">
        <f>IF('AMD.03.01'!P1664="",0,'AMD.03.01'!P1664)</f>
        <v>0</v>
      </c>
      <c r="AS1660" s="23">
        <f>SUM($AR$3:AR1660)</f>
        <v>4</v>
      </c>
    </row>
    <row r="1661" spans="42:45">
      <c r="AP1661" s="2">
        <f>'AMD.03.01'!D1665</f>
        <v>0</v>
      </c>
      <c r="AQ1661" s="10" t="str">
        <f>IF('AMD.03.01'!O1665="","",'AMD.03.01'!O1665)</f>
        <v/>
      </c>
      <c r="AR1661" s="10">
        <f>IF('AMD.03.01'!P1665="",0,'AMD.03.01'!P1665)</f>
        <v>0</v>
      </c>
      <c r="AS1661" s="23">
        <f>SUM($AR$3:AR1661)</f>
        <v>4</v>
      </c>
    </row>
    <row r="1662" spans="42:45">
      <c r="AP1662" s="2">
        <f>'AMD.03.01'!D1666</f>
        <v>0</v>
      </c>
      <c r="AQ1662" s="10" t="str">
        <f>IF('AMD.03.01'!O1666="","",'AMD.03.01'!O1666)</f>
        <v/>
      </c>
      <c r="AR1662" s="10">
        <f>IF('AMD.03.01'!P1666="",0,'AMD.03.01'!P1666)</f>
        <v>0</v>
      </c>
      <c r="AS1662" s="23">
        <f>SUM($AR$3:AR1662)</f>
        <v>4</v>
      </c>
    </row>
    <row r="1663" spans="42:45">
      <c r="AP1663" s="2">
        <f>'AMD.03.01'!D1667</f>
        <v>0</v>
      </c>
      <c r="AQ1663" s="10" t="str">
        <f>IF('AMD.03.01'!O1667="","",'AMD.03.01'!O1667)</f>
        <v/>
      </c>
      <c r="AR1663" s="10">
        <f>IF('AMD.03.01'!P1667="",0,'AMD.03.01'!P1667)</f>
        <v>0</v>
      </c>
      <c r="AS1663" s="23">
        <f>SUM($AR$3:AR1663)</f>
        <v>4</v>
      </c>
    </row>
    <row r="1664" spans="42:45">
      <c r="AP1664" s="2">
        <f>'AMD.03.01'!D1668</f>
        <v>0</v>
      </c>
      <c r="AQ1664" s="10" t="str">
        <f>IF('AMD.03.01'!O1668="","",'AMD.03.01'!O1668)</f>
        <v/>
      </c>
      <c r="AR1664" s="10">
        <f>IF('AMD.03.01'!P1668="",0,'AMD.03.01'!P1668)</f>
        <v>0</v>
      </c>
      <c r="AS1664" s="23">
        <f>SUM($AR$3:AR1664)</f>
        <v>4</v>
      </c>
    </row>
    <row r="1665" spans="42:45">
      <c r="AP1665" s="2">
        <f>'AMD.03.01'!D1669</f>
        <v>0</v>
      </c>
      <c r="AQ1665" s="10" t="str">
        <f>IF('AMD.03.01'!O1669="","",'AMD.03.01'!O1669)</f>
        <v/>
      </c>
      <c r="AR1665" s="10">
        <f>IF('AMD.03.01'!P1669="",0,'AMD.03.01'!P1669)</f>
        <v>0</v>
      </c>
      <c r="AS1665" s="23">
        <f>SUM($AR$3:AR1665)</f>
        <v>4</v>
      </c>
    </row>
    <row r="1666" spans="42:45">
      <c r="AP1666" s="2">
        <f>'AMD.03.01'!D1670</f>
        <v>0</v>
      </c>
      <c r="AQ1666" s="10" t="str">
        <f>IF('AMD.03.01'!O1670="","",'AMD.03.01'!O1670)</f>
        <v/>
      </c>
      <c r="AR1666" s="10">
        <f>IF('AMD.03.01'!P1670="",0,'AMD.03.01'!P1670)</f>
        <v>0</v>
      </c>
      <c r="AS1666" s="23">
        <f>SUM($AR$3:AR1666)</f>
        <v>4</v>
      </c>
    </row>
    <row r="1667" spans="42:45">
      <c r="AP1667" s="2">
        <f>'AMD.03.01'!D1671</f>
        <v>0</v>
      </c>
      <c r="AQ1667" s="10" t="str">
        <f>IF('AMD.03.01'!O1671="","",'AMD.03.01'!O1671)</f>
        <v/>
      </c>
      <c r="AR1667" s="10">
        <f>IF('AMD.03.01'!P1671="",0,'AMD.03.01'!P1671)</f>
        <v>0</v>
      </c>
      <c r="AS1667" s="23">
        <f>SUM($AR$3:AR1667)</f>
        <v>4</v>
      </c>
    </row>
    <row r="1668" spans="42:45">
      <c r="AP1668" s="2">
        <f>'AMD.03.01'!D1672</f>
        <v>0</v>
      </c>
      <c r="AQ1668" s="10" t="str">
        <f>IF('AMD.03.01'!O1672="","",'AMD.03.01'!O1672)</f>
        <v/>
      </c>
      <c r="AR1668" s="10">
        <f>IF('AMD.03.01'!P1672="",0,'AMD.03.01'!P1672)</f>
        <v>0</v>
      </c>
      <c r="AS1668" s="23">
        <f>SUM($AR$3:AR1668)</f>
        <v>4</v>
      </c>
    </row>
    <row r="1669" spans="42:45">
      <c r="AP1669" s="2">
        <f>'AMD.03.01'!D1673</f>
        <v>0</v>
      </c>
      <c r="AQ1669" s="10" t="str">
        <f>IF('AMD.03.01'!O1673="","",'AMD.03.01'!O1673)</f>
        <v/>
      </c>
      <c r="AR1669" s="10">
        <f>IF('AMD.03.01'!P1673="",0,'AMD.03.01'!P1673)</f>
        <v>0</v>
      </c>
      <c r="AS1669" s="23">
        <f>SUM($AR$3:AR1669)</f>
        <v>4</v>
      </c>
    </row>
    <row r="1670" spans="42:45">
      <c r="AP1670" s="2">
        <f>'AMD.03.01'!D1674</f>
        <v>0</v>
      </c>
      <c r="AQ1670" s="10" t="str">
        <f>IF('AMD.03.01'!O1674="","",'AMD.03.01'!O1674)</f>
        <v/>
      </c>
      <c r="AR1670" s="10">
        <f>IF('AMD.03.01'!P1674="",0,'AMD.03.01'!P1674)</f>
        <v>0</v>
      </c>
      <c r="AS1670" s="23">
        <f>SUM($AR$3:AR1670)</f>
        <v>4</v>
      </c>
    </row>
    <row r="1671" spans="42:45">
      <c r="AP1671" s="2">
        <f>'AMD.03.01'!D1675</f>
        <v>0</v>
      </c>
      <c r="AQ1671" s="10" t="str">
        <f>IF('AMD.03.01'!O1675="","",'AMD.03.01'!O1675)</f>
        <v/>
      </c>
      <c r="AR1671" s="10">
        <f>IF('AMD.03.01'!P1675="",0,'AMD.03.01'!P1675)</f>
        <v>0</v>
      </c>
      <c r="AS1671" s="23">
        <f>SUM($AR$3:AR1671)</f>
        <v>4</v>
      </c>
    </row>
    <row r="1672" spans="42:45">
      <c r="AP1672" s="2">
        <f>'AMD.03.01'!D1676</f>
        <v>0</v>
      </c>
      <c r="AQ1672" s="10" t="str">
        <f>IF('AMD.03.01'!O1676="","",'AMD.03.01'!O1676)</f>
        <v/>
      </c>
      <c r="AR1672" s="10">
        <f>IF('AMD.03.01'!P1676="",0,'AMD.03.01'!P1676)</f>
        <v>0</v>
      </c>
      <c r="AS1672" s="23">
        <f>SUM($AR$3:AR1672)</f>
        <v>4</v>
      </c>
    </row>
    <row r="1673" spans="42:45">
      <c r="AP1673" s="2">
        <f>'AMD.03.01'!D1677</f>
        <v>0</v>
      </c>
      <c r="AQ1673" s="10" t="str">
        <f>IF('AMD.03.01'!O1677="","",'AMD.03.01'!O1677)</f>
        <v/>
      </c>
      <c r="AR1673" s="10">
        <f>IF('AMD.03.01'!P1677="",0,'AMD.03.01'!P1677)</f>
        <v>0</v>
      </c>
      <c r="AS1673" s="23">
        <f>SUM($AR$3:AR1673)</f>
        <v>4</v>
      </c>
    </row>
    <row r="1674" spans="42:45">
      <c r="AP1674" s="2">
        <f>'AMD.03.01'!D1678</f>
        <v>0</v>
      </c>
      <c r="AQ1674" s="10" t="str">
        <f>IF('AMD.03.01'!O1678="","",'AMD.03.01'!O1678)</f>
        <v/>
      </c>
      <c r="AR1674" s="10">
        <f>IF('AMD.03.01'!P1678="",0,'AMD.03.01'!P1678)</f>
        <v>0</v>
      </c>
      <c r="AS1674" s="23">
        <f>SUM($AR$3:AR1674)</f>
        <v>4</v>
      </c>
    </row>
    <row r="1675" spans="42:45">
      <c r="AP1675" s="2">
        <f>'AMD.03.01'!D1679</f>
        <v>0</v>
      </c>
      <c r="AQ1675" s="10" t="str">
        <f>IF('AMD.03.01'!O1679="","",'AMD.03.01'!O1679)</f>
        <v/>
      </c>
      <c r="AR1675" s="10">
        <f>IF('AMD.03.01'!P1679="",0,'AMD.03.01'!P1679)</f>
        <v>0</v>
      </c>
      <c r="AS1675" s="23">
        <f>SUM($AR$3:AR1675)</f>
        <v>4</v>
      </c>
    </row>
    <row r="1676" spans="42:45">
      <c r="AP1676" s="2">
        <f>'AMD.03.01'!D1680</f>
        <v>0</v>
      </c>
      <c r="AQ1676" s="10" t="str">
        <f>IF('AMD.03.01'!O1680="","",'AMD.03.01'!O1680)</f>
        <v/>
      </c>
      <c r="AR1676" s="10">
        <f>IF('AMD.03.01'!P1680="",0,'AMD.03.01'!P1680)</f>
        <v>0</v>
      </c>
      <c r="AS1676" s="23">
        <f>SUM($AR$3:AR1676)</f>
        <v>4</v>
      </c>
    </row>
    <row r="1677" spans="42:45">
      <c r="AP1677" s="2">
        <f>'AMD.03.01'!D1681</f>
        <v>0</v>
      </c>
      <c r="AQ1677" s="10" t="str">
        <f>IF('AMD.03.01'!O1681="","",'AMD.03.01'!O1681)</f>
        <v/>
      </c>
      <c r="AR1677" s="10">
        <f>IF('AMD.03.01'!P1681="",0,'AMD.03.01'!P1681)</f>
        <v>0</v>
      </c>
      <c r="AS1677" s="23">
        <f>SUM($AR$3:AR1677)</f>
        <v>4</v>
      </c>
    </row>
    <row r="1678" spans="42:45">
      <c r="AP1678" s="2">
        <f>'AMD.03.01'!D1682</f>
        <v>0</v>
      </c>
      <c r="AQ1678" s="10" t="str">
        <f>IF('AMD.03.01'!O1682="","",'AMD.03.01'!O1682)</f>
        <v/>
      </c>
      <c r="AR1678" s="10">
        <f>IF('AMD.03.01'!P1682="",0,'AMD.03.01'!P1682)</f>
        <v>0</v>
      </c>
      <c r="AS1678" s="23">
        <f>SUM($AR$3:AR1678)</f>
        <v>4</v>
      </c>
    </row>
    <row r="1679" spans="42:45">
      <c r="AP1679" s="2">
        <f>'AMD.03.01'!D1683</f>
        <v>0</v>
      </c>
      <c r="AQ1679" s="10" t="str">
        <f>IF('AMD.03.01'!O1683="","",'AMD.03.01'!O1683)</f>
        <v/>
      </c>
      <c r="AR1679" s="10">
        <f>IF('AMD.03.01'!P1683="",0,'AMD.03.01'!P1683)</f>
        <v>0</v>
      </c>
      <c r="AS1679" s="23">
        <f>SUM($AR$3:AR1679)</f>
        <v>4</v>
      </c>
    </row>
    <row r="1680" spans="42:45">
      <c r="AP1680" s="2">
        <f>'AMD.03.01'!D1684</f>
        <v>0</v>
      </c>
      <c r="AQ1680" s="10" t="str">
        <f>IF('AMD.03.01'!O1684="","",'AMD.03.01'!O1684)</f>
        <v/>
      </c>
      <c r="AR1680" s="10">
        <f>IF('AMD.03.01'!P1684="",0,'AMD.03.01'!P1684)</f>
        <v>0</v>
      </c>
      <c r="AS1680" s="23">
        <f>SUM($AR$3:AR1680)</f>
        <v>4</v>
      </c>
    </row>
    <row r="1681" spans="42:45">
      <c r="AP1681" s="2">
        <f>'AMD.03.01'!D1685</f>
        <v>0</v>
      </c>
      <c r="AQ1681" s="10" t="str">
        <f>IF('AMD.03.01'!O1685="","",'AMD.03.01'!O1685)</f>
        <v/>
      </c>
      <c r="AR1681" s="10">
        <f>IF('AMD.03.01'!P1685="",0,'AMD.03.01'!P1685)</f>
        <v>0</v>
      </c>
      <c r="AS1681" s="23">
        <f>SUM($AR$3:AR1681)</f>
        <v>4</v>
      </c>
    </row>
    <row r="1682" spans="42:45">
      <c r="AP1682" s="2">
        <f>'AMD.03.01'!D1686</f>
        <v>0</v>
      </c>
      <c r="AQ1682" s="10" t="str">
        <f>IF('AMD.03.01'!O1686="","",'AMD.03.01'!O1686)</f>
        <v/>
      </c>
      <c r="AR1682" s="10">
        <f>IF('AMD.03.01'!P1686="",0,'AMD.03.01'!P1686)</f>
        <v>0</v>
      </c>
      <c r="AS1682" s="23">
        <f>SUM($AR$3:AR1682)</f>
        <v>4</v>
      </c>
    </row>
    <row r="1683" spans="42:45">
      <c r="AP1683" s="2">
        <f>'AMD.03.01'!D1687</f>
        <v>0</v>
      </c>
      <c r="AQ1683" s="10" t="str">
        <f>IF('AMD.03.01'!O1687="","",'AMD.03.01'!O1687)</f>
        <v/>
      </c>
      <c r="AR1683" s="10">
        <f>IF('AMD.03.01'!P1687="",0,'AMD.03.01'!P1687)</f>
        <v>0</v>
      </c>
      <c r="AS1683" s="23">
        <f>SUM($AR$3:AR1683)</f>
        <v>4</v>
      </c>
    </row>
    <row r="1684" spans="42:45">
      <c r="AP1684" s="2">
        <f>'AMD.03.01'!D1688</f>
        <v>0</v>
      </c>
      <c r="AQ1684" s="10" t="str">
        <f>IF('AMD.03.01'!O1688="","",'AMD.03.01'!O1688)</f>
        <v/>
      </c>
      <c r="AR1684" s="10">
        <f>IF('AMD.03.01'!P1688="",0,'AMD.03.01'!P1688)</f>
        <v>0</v>
      </c>
      <c r="AS1684" s="23">
        <f>SUM($AR$3:AR1684)</f>
        <v>4</v>
      </c>
    </row>
    <row r="1685" spans="42:45">
      <c r="AP1685" s="2">
        <f>'AMD.03.01'!D1689</f>
        <v>0</v>
      </c>
      <c r="AQ1685" s="10" t="str">
        <f>IF('AMD.03.01'!O1689="","",'AMD.03.01'!O1689)</f>
        <v/>
      </c>
      <c r="AR1685" s="10">
        <f>IF('AMD.03.01'!P1689="",0,'AMD.03.01'!P1689)</f>
        <v>0</v>
      </c>
      <c r="AS1685" s="23">
        <f>SUM($AR$3:AR1685)</f>
        <v>4</v>
      </c>
    </row>
    <row r="1686" spans="42:45">
      <c r="AP1686" s="2">
        <f>'AMD.03.01'!D1690</f>
        <v>0</v>
      </c>
      <c r="AQ1686" s="10" t="str">
        <f>IF('AMD.03.01'!O1690="","",'AMD.03.01'!O1690)</f>
        <v/>
      </c>
      <c r="AR1686" s="10">
        <f>IF('AMD.03.01'!P1690="",0,'AMD.03.01'!P1690)</f>
        <v>0</v>
      </c>
      <c r="AS1686" s="23">
        <f>SUM($AR$3:AR1686)</f>
        <v>4</v>
      </c>
    </row>
    <row r="1687" spans="42:45">
      <c r="AP1687" s="2">
        <f>'AMD.03.01'!D1691</f>
        <v>0</v>
      </c>
      <c r="AQ1687" s="10" t="str">
        <f>IF('AMD.03.01'!O1691="","",'AMD.03.01'!O1691)</f>
        <v/>
      </c>
      <c r="AR1687" s="10">
        <f>IF('AMD.03.01'!P1691="",0,'AMD.03.01'!P1691)</f>
        <v>0</v>
      </c>
      <c r="AS1687" s="23">
        <f>SUM($AR$3:AR1687)</f>
        <v>4</v>
      </c>
    </row>
    <row r="1688" spans="42:45">
      <c r="AP1688" s="2">
        <f>'AMD.03.01'!D1692</f>
        <v>0</v>
      </c>
      <c r="AQ1688" s="10" t="str">
        <f>IF('AMD.03.01'!O1692="","",'AMD.03.01'!O1692)</f>
        <v/>
      </c>
      <c r="AR1688" s="10">
        <f>IF('AMD.03.01'!P1692="",0,'AMD.03.01'!P1692)</f>
        <v>0</v>
      </c>
      <c r="AS1688" s="23">
        <f>SUM($AR$3:AR1688)</f>
        <v>4</v>
      </c>
    </row>
    <row r="1689" spans="42:45">
      <c r="AP1689" s="2">
        <f>'AMD.03.01'!D1693</f>
        <v>0</v>
      </c>
      <c r="AQ1689" s="10" t="str">
        <f>IF('AMD.03.01'!O1693="","",'AMD.03.01'!O1693)</f>
        <v/>
      </c>
      <c r="AR1689" s="10">
        <f>IF('AMD.03.01'!P1693="",0,'AMD.03.01'!P1693)</f>
        <v>0</v>
      </c>
      <c r="AS1689" s="23">
        <f>SUM($AR$3:AR1689)</f>
        <v>4</v>
      </c>
    </row>
    <row r="1690" spans="42:45">
      <c r="AP1690" s="2">
        <f>'AMD.03.01'!D1694</f>
        <v>0</v>
      </c>
      <c r="AQ1690" s="10" t="str">
        <f>IF('AMD.03.01'!O1694="","",'AMD.03.01'!O1694)</f>
        <v/>
      </c>
      <c r="AR1690" s="10">
        <f>IF('AMD.03.01'!P1694="",0,'AMD.03.01'!P1694)</f>
        <v>0</v>
      </c>
      <c r="AS1690" s="23">
        <f>SUM($AR$3:AR1690)</f>
        <v>4</v>
      </c>
    </row>
    <row r="1691" spans="42:45">
      <c r="AP1691" s="2">
        <f>'AMD.03.01'!D1695</f>
        <v>0</v>
      </c>
      <c r="AQ1691" s="10" t="str">
        <f>IF('AMD.03.01'!O1695="","",'AMD.03.01'!O1695)</f>
        <v/>
      </c>
      <c r="AR1691" s="10">
        <f>IF('AMD.03.01'!P1695="",0,'AMD.03.01'!P1695)</f>
        <v>0</v>
      </c>
      <c r="AS1691" s="23">
        <f>SUM($AR$3:AR1691)</f>
        <v>4</v>
      </c>
    </row>
    <row r="1692" spans="42:45">
      <c r="AP1692" s="2">
        <f>'AMD.03.01'!D1696</f>
        <v>0</v>
      </c>
      <c r="AQ1692" s="10" t="str">
        <f>IF('AMD.03.01'!O1696="","",'AMD.03.01'!O1696)</f>
        <v/>
      </c>
      <c r="AR1692" s="10">
        <f>IF('AMD.03.01'!P1696="",0,'AMD.03.01'!P1696)</f>
        <v>0</v>
      </c>
      <c r="AS1692" s="23">
        <f>SUM($AR$3:AR1692)</f>
        <v>4</v>
      </c>
    </row>
    <row r="1693" spans="42:45">
      <c r="AP1693" s="2">
        <f>'AMD.03.01'!D1697</f>
        <v>0</v>
      </c>
      <c r="AQ1693" s="10" t="str">
        <f>IF('AMD.03.01'!O1697="","",'AMD.03.01'!O1697)</f>
        <v/>
      </c>
      <c r="AR1693" s="10">
        <f>IF('AMD.03.01'!P1697="",0,'AMD.03.01'!P1697)</f>
        <v>0</v>
      </c>
      <c r="AS1693" s="23">
        <f>SUM($AR$3:AR1693)</f>
        <v>4</v>
      </c>
    </row>
    <row r="1694" spans="42:45">
      <c r="AP1694" s="2">
        <f>'AMD.03.01'!D1698</f>
        <v>0</v>
      </c>
      <c r="AQ1694" s="10" t="str">
        <f>IF('AMD.03.01'!O1698="","",'AMD.03.01'!O1698)</f>
        <v/>
      </c>
      <c r="AR1694" s="10">
        <f>IF('AMD.03.01'!P1698="",0,'AMD.03.01'!P1698)</f>
        <v>0</v>
      </c>
      <c r="AS1694" s="23">
        <f>SUM($AR$3:AR1694)</f>
        <v>4</v>
      </c>
    </row>
    <row r="1695" spans="42:45">
      <c r="AP1695" s="2">
        <f>'AMD.03.01'!D1699</f>
        <v>0</v>
      </c>
      <c r="AQ1695" s="10" t="str">
        <f>IF('AMD.03.01'!O1699="","",'AMD.03.01'!O1699)</f>
        <v/>
      </c>
      <c r="AR1695" s="10">
        <f>IF('AMD.03.01'!P1699="",0,'AMD.03.01'!P1699)</f>
        <v>0</v>
      </c>
      <c r="AS1695" s="23">
        <f>SUM($AR$3:AR1695)</f>
        <v>4</v>
      </c>
    </row>
    <row r="1696" spans="42:45">
      <c r="AP1696" s="2">
        <f>'AMD.03.01'!D1700</f>
        <v>0</v>
      </c>
      <c r="AQ1696" s="10" t="str">
        <f>IF('AMD.03.01'!O1700="","",'AMD.03.01'!O1700)</f>
        <v/>
      </c>
      <c r="AR1696" s="10">
        <f>IF('AMD.03.01'!P1700="",0,'AMD.03.01'!P1700)</f>
        <v>0</v>
      </c>
      <c r="AS1696" s="23">
        <f>SUM($AR$3:AR1696)</f>
        <v>4</v>
      </c>
    </row>
    <row r="1697" spans="42:45">
      <c r="AP1697" s="2">
        <f>'AMD.03.01'!D1701</f>
        <v>0</v>
      </c>
      <c r="AQ1697" s="10" t="str">
        <f>IF('AMD.03.01'!O1701="","",'AMD.03.01'!O1701)</f>
        <v/>
      </c>
      <c r="AR1697" s="10">
        <f>IF('AMD.03.01'!P1701="",0,'AMD.03.01'!P1701)</f>
        <v>0</v>
      </c>
      <c r="AS1697" s="23">
        <f>SUM($AR$3:AR1697)</f>
        <v>4</v>
      </c>
    </row>
    <row r="1698" spans="42:45">
      <c r="AP1698" s="2">
        <f>'AMD.03.01'!D1702</f>
        <v>0</v>
      </c>
      <c r="AQ1698" s="10" t="str">
        <f>IF('AMD.03.01'!O1702="","",'AMD.03.01'!O1702)</f>
        <v/>
      </c>
      <c r="AR1698" s="10">
        <f>IF('AMD.03.01'!P1702="",0,'AMD.03.01'!P1702)</f>
        <v>0</v>
      </c>
      <c r="AS1698" s="23">
        <f>SUM($AR$3:AR1698)</f>
        <v>4</v>
      </c>
    </row>
    <row r="1699" spans="42:45">
      <c r="AP1699" s="2">
        <f>'AMD.03.01'!D1703</f>
        <v>0</v>
      </c>
      <c r="AQ1699" s="10" t="str">
        <f>IF('AMD.03.01'!O1703="","",'AMD.03.01'!O1703)</f>
        <v/>
      </c>
      <c r="AR1699" s="10">
        <f>IF('AMD.03.01'!P1703="",0,'AMD.03.01'!P1703)</f>
        <v>0</v>
      </c>
      <c r="AS1699" s="23">
        <f>SUM($AR$3:AR1699)</f>
        <v>4</v>
      </c>
    </row>
    <row r="1700" spans="42:45">
      <c r="AP1700" s="2">
        <f>'AMD.03.01'!D1704</f>
        <v>0</v>
      </c>
      <c r="AQ1700" s="10" t="str">
        <f>IF('AMD.03.01'!O1704="","",'AMD.03.01'!O1704)</f>
        <v/>
      </c>
      <c r="AR1700" s="10">
        <f>IF('AMD.03.01'!P1704="",0,'AMD.03.01'!P1704)</f>
        <v>0</v>
      </c>
      <c r="AS1700" s="23">
        <f>SUM($AR$3:AR1700)</f>
        <v>4</v>
      </c>
    </row>
    <row r="1701" spans="42:45">
      <c r="AP1701" s="2">
        <f>'AMD.03.01'!D1705</f>
        <v>0</v>
      </c>
      <c r="AQ1701" s="10" t="str">
        <f>IF('AMD.03.01'!O1705="","",'AMD.03.01'!O1705)</f>
        <v/>
      </c>
      <c r="AR1701" s="10">
        <f>IF('AMD.03.01'!P1705="",0,'AMD.03.01'!P1705)</f>
        <v>0</v>
      </c>
      <c r="AS1701" s="23">
        <f>SUM($AR$3:AR1701)</f>
        <v>4</v>
      </c>
    </row>
    <row r="1702" spans="42:45">
      <c r="AP1702" s="2">
        <f>'AMD.03.01'!D1706</f>
        <v>0</v>
      </c>
      <c r="AQ1702" s="10" t="str">
        <f>IF('AMD.03.01'!O1706="","",'AMD.03.01'!O1706)</f>
        <v/>
      </c>
      <c r="AR1702" s="10">
        <f>IF('AMD.03.01'!P1706="",0,'AMD.03.01'!P1706)</f>
        <v>0</v>
      </c>
      <c r="AS1702" s="23">
        <f>SUM($AR$3:AR1702)</f>
        <v>4</v>
      </c>
    </row>
    <row r="1703" spans="42:45">
      <c r="AP1703" s="2">
        <f>'AMD.03.01'!D1707</f>
        <v>0</v>
      </c>
      <c r="AQ1703" s="10" t="str">
        <f>IF('AMD.03.01'!O1707="","",'AMD.03.01'!O1707)</f>
        <v/>
      </c>
      <c r="AR1703" s="10">
        <f>IF('AMD.03.01'!P1707="",0,'AMD.03.01'!P1707)</f>
        <v>0</v>
      </c>
      <c r="AS1703" s="23">
        <f>SUM($AR$3:AR1703)</f>
        <v>4</v>
      </c>
    </row>
    <row r="1704" spans="42:45">
      <c r="AP1704" s="2">
        <f>'AMD.03.01'!D1708</f>
        <v>0</v>
      </c>
      <c r="AQ1704" s="10" t="str">
        <f>IF('AMD.03.01'!O1708="","",'AMD.03.01'!O1708)</f>
        <v/>
      </c>
      <c r="AR1704" s="10">
        <f>IF('AMD.03.01'!P1708="",0,'AMD.03.01'!P1708)</f>
        <v>0</v>
      </c>
      <c r="AS1704" s="23">
        <f>SUM($AR$3:AR1704)</f>
        <v>4</v>
      </c>
    </row>
    <row r="1705" spans="42:45">
      <c r="AP1705" s="2">
        <f>'AMD.03.01'!D1709</f>
        <v>0</v>
      </c>
      <c r="AQ1705" s="10" t="str">
        <f>IF('AMD.03.01'!O1709="","",'AMD.03.01'!O1709)</f>
        <v/>
      </c>
      <c r="AR1705" s="10">
        <f>IF('AMD.03.01'!P1709="",0,'AMD.03.01'!P1709)</f>
        <v>0</v>
      </c>
      <c r="AS1705" s="23">
        <f>SUM($AR$3:AR1705)</f>
        <v>4</v>
      </c>
    </row>
    <row r="1706" spans="42:45">
      <c r="AP1706" s="2">
        <f>'AMD.03.01'!D1710</f>
        <v>0</v>
      </c>
      <c r="AQ1706" s="10" t="str">
        <f>IF('AMD.03.01'!O1710="","",'AMD.03.01'!O1710)</f>
        <v/>
      </c>
      <c r="AR1706" s="10">
        <f>IF('AMD.03.01'!P1710="",0,'AMD.03.01'!P1710)</f>
        <v>0</v>
      </c>
      <c r="AS1706" s="23">
        <f>SUM($AR$3:AR1706)</f>
        <v>4</v>
      </c>
    </row>
    <row r="1707" spans="42:45">
      <c r="AP1707" s="2">
        <f>'AMD.03.01'!D1711</f>
        <v>0</v>
      </c>
      <c r="AQ1707" s="10" t="str">
        <f>IF('AMD.03.01'!O1711="","",'AMD.03.01'!O1711)</f>
        <v/>
      </c>
      <c r="AR1707" s="10">
        <f>IF('AMD.03.01'!P1711="",0,'AMD.03.01'!P1711)</f>
        <v>0</v>
      </c>
      <c r="AS1707" s="23">
        <f>SUM($AR$3:AR1707)</f>
        <v>4</v>
      </c>
    </row>
    <row r="1708" spans="42:45">
      <c r="AP1708" s="2">
        <f>'AMD.03.01'!D1712</f>
        <v>0</v>
      </c>
      <c r="AQ1708" s="10" t="str">
        <f>IF('AMD.03.01'!O1712="","",'AMD.03.01'!O1712)</f>
        <v/>
      </c>
      <c r="AR1708" s="10">
        <f>IF('AMD.03.01'!P1712="",0,'AMD.03.01'!P1712)</f>
        <v>0</v>
      </c>
      <c r="AS1708" s="23">
        <f>SUM($AR$3:AR1708)</f>
        <v>4</v>
      </c>
    </row>
    <row r="1709" spans="42:45">
      <c r="AP1709" s="2">
        <f>'AMD.03.01'!D1713</f>
        <v>0</v>
      </c>
      <c r="AQ1709" s="10" t="str">
        <f>IF('AMD.03.01'!O1713="","",'AMD.03.01'!O1713)</f>
        <v/>
      </c>
      <c r="AR1709" s="10">
        <f>IF('AMD.03.01'!P1713="",0,'AMD.03.01'!P1713)</f>
        <v>0</v>
      </c>
      <c r="AS1709" s="23">
        <f>SUM($AR$3:AR1709)</f>
        <v>4</v>
      </c>
    </row>
    <row r="1710" spans="42:45">
      <c r="AP1710" s="2">
        <f>'AMD.03.01'!D1714</f>
        <v>0</v>
      </c>
      <c r="AQ1710" s="10" t="str">
        <f>IF('AMD.03.01'!O1714="","",'AMD.03.01'!O1714)</f>
        <v/>
      </c>
      <c r="AR1710" s="10">
        <f>IF('AMD.03.01'!P1714="",0,'AMD.03.01'!P1714)</f>
        <v>0</v>
      </c>
      <c r="AS1710" s="23">
        <f>SUM($AR$3:AR1710)</f>
        <v>4</v>
      </c>
    </row>
    <row r="1711" spans="42:45">
      <c r="AP1711" s="2">
        <f>'AMD.03.01'!D1715</f>
        <v>0</v>
      </c>
      <c r="AQ1711" s="10" t="str">
        <f>IF('AMD.03.01'!O1715="","",'AMD.03.01'!O1715)</f>
        <v/>
      </c>
      <c r="AR1711" s="10">
        <f>IF('AMD.03.01'!P1715="",0,'AMD.03.01'!P1715)</f>
        <v>0</v>
      </c>
      <c r="AS1711" s="23">
        <f>SUM($AR$3:AR1711)</f>
        <v>4</v>
      </c>
    </row>
    <row r="1712" spans="42:45">
      <c r="AP1712" s="2">
        <f>'AMD.03.01'!D1716</f>
        <v>0</v>
      </c>
      <c r="AQ1712" s="10" t="str">
        <f>IF('AMD.03.01'!O1716="","",'AMD.03.01'!O1716)</f>
        <v/>
      </c>
      <c r="AR1712" s="10">
        <f>IF('AMD.03.01'!P1716="",0,'AMD.03.01'!P1716)</f>
        <v>0</v>
      </c>
      <c r="AS1712" s="23">
        <f>SUM($AR$3:AR1712)</f>
        <v>4</v>
      </c>
    </row>
    <row r="1713" spans="42:45">
      <c r="AP1713" s="2">
        <f>'AMD.03.01'!D1717</f>
        <v>0</v>
      </c>
      <c r="AQ1713" s="10" t="str">
        <f>IF('AMD.03.01'!O1717="","",'AMD.03.01'!O1717)</f>
        <v/>
      </c>
      <c r="AR1713" s="10">
        <f>IF('AMD.03.01'!P1717="",0,'AMD.03.01'!P1717)</f>
        <v>0</v>
      </c>
      <c r="AS1713" s="23">
        <f>SUM($AR$3:AR1713)</f>
        <v>4</v>
      </c>
    </row>
    <row r="1714" spans="42:45">
      <c r="AP1714" s="2">
        <f>'AMD.03.01'!D1718</f>
        <v>0</v>
      </c>
      <c r="AQ1714" s="10" t="str">
        <f>IF('AMD.03.01'!O1718="","",'AMD.03.01'!O1718)</f>
        <v/>
      </c>
      <c r="AR1714" s="10">
        <f>IF('AMD.03.01'!P1718="",0,'AMD.03.01'!P1718)</f>
        <v>0</v>
      </c>
      <c r="AS1714" s="23">
        <f>SUM($AR$3:AR1714)</f>
        <v>4</v>
      </c>
    </row>
    <row r="1715" spans="42:45">
      <c r="AP1715" s="2">
        <f>'AMD.03.01'!D1719</f>
        <v>0</v>
      </c>
      <c r="AQ1715" s="10" t="str">
        <f>IF('AMD.03.01'!O1719="","",'AMD.03.01'!O1719)</f>
        <v/>
      </c>
      <c r="AR1715" s="10">
        <f>IF('AMD.03.01'!P1719="",0,'AMD.03.01'!P1719)</f>
        <v>0</v>
      </c>
      <c r="AS1715" s="23">
        <f>SUM($AR$3:AR1715)</f>
        <v>4</v>
      </c>
    </row>
    <row r="1716" spans="42:45">
      <c r="AP1716" s="2">
        <f>'AMD.03.01'!D1720</f>
        <v>0</v>
      </c>
      <c r="AQ1716" s="10" t="str">
        <f>IF('AMD.03.01'!O1720="","",'AMD.03.01'!O1720)</f>
        <v/>
      </c>
      <c r="AR1716" s="10">
        <f>IF('AMD.03.01'!P1720="",0,'AMD.03.01'!P1720)</f>
        <v>0</v>
      </c>
      <c r="AS1716" s="23">
        <f>SUM($AR$3:AR1716)</f>
        <v>4</v>
      </c>
    </row>
    <row r="1717" spans="42:45">
      <c r="AP1717" s="2">
        <f>'AMD.03.01'!D1721</f>
        <v>0</v>
      </c>
      <c r="AQ1717" s="10" t="str">
        <f>IF('AMD.03.01'!O1721="","",'AMD.03.01'!O1721)</f>
        <v/>
      </c>
      <c r="AR1717" s="10">
        <f>IF('AMD.03.01'!P1721="",0,'AMD.03.01'!P1721)</f>
        <v>0</v>
      </c>
      <c r="AS1717" s="23">
        <f>SUM($AR$3:AR1717)</f>
        <v>4</v>
      </c>
    </row>
    <row r="1718" spans="42:45">
      <c r="AP1718" s="2">
        <f>'AMD.03.01'!D1722</f>
        <v>0</v>
      </c>
      <c r="AQ1718" s="10" t="str">
        <f>IF('AMD.03.01'!O1722="","",'AMD.03.01'!O1722)</f>
        <v/>
      </c>
      <c r="AR1718" s="10">
        <f>IF('AMD.03.01'!P1722="",0,'AMD.03.01'!P1722)</f>
        <v>0</v>
      </c>
      <c r="AS1718" s="23">
        <f>SUM($AR$3:AR1718)</f>
        <v>4</v>
      </c>
    </row>
    <row r="1719" spans="42:45">
      <c r="AP1719" s="2">
        <f>'AMD.03.01'!D1723</f>
        <v>0</v>
      </c>
      <c r="AQ1719" s="10" t="str">
        <f>IF('AMD.03.01'!O1723="","",'AMD.03.01'!O1723)</f>
        <v/>
      </c>
      <c r="AR1719" s="10">
        <f>IF('AMD.03.01'!P1723="",0,'AMD.03.01'!P1723)</f>
        <v>0</v>
      </c>
      <c r="AS1719" s="23">
        <f>SUM($AR$3:AR1719)</f>
        <v>4</v>
      </c>
    </row>
    <row r="1720" spans="42:45">
      <c r="AP1720" s="2">
        <f>'AMD.03.01'!D1724</f>
        <v>0</v>
      </c>
      <c r="AQ1720" s="10" t="str">
        <f>IF('AMD.03.01'!O1724="","",'AMD.03.01'!O1724)</f>
        <v/>
      </c>
      <c r="AR1720" s="10">
        <f>IF('AMD.03.01'!P1724="",0,'AMD.03.01'!P1724)</f>
        <v>0</v>
      </c>
      <c r="AS1720" s="23">
        <f>SUM($AR$3:AR1720)</f>
        <v>4</v>
      </c>
    </row>
    <row r="1721" spans="42:45">
      <c r="AP1721" s="2">
        <f>'AMD.03.01'!D1725</f>
        <v>0</v>
      </c>
      <c r="AQ1721" s="10" t="str">
        <f>IF('AMD.03.01'!O1725="","",'AMD.03.01'!O1725)</f>
        <v/>
      </c>
      <c r="AR1721" s="10">
        <f>IF('AMD.03.01'!P1725="",0,'AMD.03.01'!P1725)</f>
        <v>0</v>
      </c>
      <c r="AS1721" s="23">
        <f>SUM($AR$3:AR1721)</f>
        <v>4</v>
      </c>
    </row>
    <row r="1722" spans="42:45">
      <c r="AP1722" s="2">
        <f>'AMD.03.01'!D1726</f>
        <v>0</v>
      </c>
      <c r="AQ1722" s="10" t="str">
        <f>IF('AMD.03.01'!O1726="","",'AMD.03.01'!O1726)</f>
        <v/>
      </c>
      <c r="AR1722" s="10">
        <f>IF('AMD.03.01'!P1726="",0,'AMD.03.01'!P1726)</f>
        <v>0</v>
      </c>
      <c r="AS1722" s="23">
        <f>SUM($AR$3:AR1722)</f>
        <v>4</v>
      </c>
    </row>
    <row r="1723" spans="42:45">
      <c r="AP1723" s="2">
        <f>'AMD.03.01'!D1727</f>
        <v>0</v>
      </c>
      <c r="AQ1723" s="10" t="str">
        <f>IF('AMD.03.01'!O1727="","",'AMD.03.01'!O1727)</f>
        <v/>
      </c>
      <c r="AR1723" s="10">
        <f>IF('AMD.03.01'!P1727="",0,'AMD.03.01'!P1727)</f>
        <v>0</v>
      </c>
      <c r="AS1723" s="23">
        <f>SUM($AR$3:AR1723)</f>
        <v>4</v>
      </c>
    </row>
    <row r="1724" spans="42:45">
      <c r="AP1724" s="2">
        <f>'AMD.03.01'!D1728</f>
        <v>0</v>
      </c>
      <c r="AQ1724" s="10" t="str">
        <f>IF('AMD.03.01'!O1728="","",'AMD.03.01'!O1728)</f>
        <v/>
      </c>
      <c r="AR1724" s="10">
        <f>IF('AMD.03.01'!P1728="",0,'AMD.03.01'!P1728)</f>
        <v>0</v>
      </c>
      <c r="AS1724" s="23">
        <f>SUM($AR$3:AR1724)</f>
        <v>4</v>
      </c>
    </row>
    <row r="1725" spans="42:45">
      <c r="AP1725" s="2">
        <f>'AMD.03.01'!D1729</f>
        <v>0</v>
      </c>
      <c r="AQ1725" s="10" t="str">
        <f>IF('AMD.03.01'!O1729="","",'AMD.03.01'!O1729)</f>
        <v/>
      </c>
      <c r="AR1725" s="10">
        <f>IF('AMD.03.01'!P1729="",0,'AMD.03.01'!P1729)</f>
        <v>0</v>
      </c>
      <c r="AS1725" s="23">
        <f>SUM($AR$3:AR1725)</f>
        <v>4</v>
      </c>
    </row>
    <row r="1726" spans="42:45">
      <c r="AP1726" s="2">
        <f>'AMD.03.01'!D1730</f>
        <v>0</v>
      </c>
      <c r="AQ1726" s="10" t="str">
        <f>IF('AMD.03.01'!O1730="","",'AMD.03.01'!O1730)</f>
        <v/>
      </c>
      <c r="AR1726" s="10">
        <f>IF('AMD.03.01'!P1730="",0,'AMD.03.01'!P1730)</f>
        <v>0</v>
      </c>
      <c r="AS1726" s="23">
        <f>SUM($AR$3:AR1726)</f>
        <v>4</v>
      </c>
    </row>
    <row r="1727" spans="42:45">
      <c r="AP1727" s="2">
        <f>'AMD.03.01'!D1731</f>
        <v>0</v>
      </c>
      <c r="AQ1727" s="10" t="str">
        <f>IF('AMD.03.01'!O1731="","",'AMD.03.01'!O1731)</f>
        <v/>
      </c>
      <c r="AR1727" s="10">
        <f>IF('AMD.03.01'!P1731="",0,'AMD.03.01'!P1731)</f>
        <v>0</v>
      </c>
      <c r="AS1727" s="23">
        <f>SUM($AR$3:AR1727)</f>
        <v>4</v>
      </c>
    </row>
    <row r="1728" spans="42:45">
      <c r="AP1728" s="2">
        <f>'AMD.03.01'!D1732</f>
        <v>0</v>
      </c>
      <c r="AQ1728" s="10" t="str">
        <f>IF('AMD.03.01'!O1732="","",'AMD.03.01'!O1732)</f>
        <v/>
      </c>
      <c r="AR1728" s="10">
        <f>IF('AMD.03.01'!P1732="",0,'AMD.03.01'!P1732)</f>
        <v>0</v>
      </c>
      <c r="AS1728" s="23">
        <f>SUM($AR$3:AR1728)</f>
        <v>4</v>
      </c>
    </row>
    <row r="1729" spans="42:45">
      <c r="AP1729" s="2">
        <f>'AMD.03.01'!D1733</f>
        <v>0</v>
      </c>
      <c r="AQ1729" s="10" t="str">
        <f>IF('AMD.03.01'!O1733="","",'AMD.03.01'!O1733)</f>
        <v/>
      </c>
      <c r="AR1729" s="10">
        <f>IF('AMD.03.01'!P1733="",0,'AMD.03.01'!P1733)</f>
        <v>0</v>
      </c>
      <c r="AS1729" s="23">
        <f>SUM($AR$3:AR1729)</f>
        <v>4</v>
      </c>
    </row>
    <row r="1730" spans="42:45">
      <c r="AP1730" s="2">
        <f>'AMD.03.01'!D1734</f>
        <v>0</v>
      </c>
      <c r="AQ1730" s="10" t="str">
        <f>IF('AMD.03.01'!O1734="","",'AMD.03.01'!O1734)</f>
        <v/>
      </c>
      <c r="AR1730" s="10">
        <f>IF('AMD.03.01'!P1734="",0,'AMD.03.01'!P1734)</f>
        <v>0</v>
      </c>
      <c r="AS1730" s="23">
        <f>SUM($AR$3:AR1730)</f>
        <v>4</v>
      </c>
    </row>
    <row r="1731" spans="42:45">
      <c r="AP1731" s="2">
        <f>'AMD.03.01'!D1735</f>
        <v>0</v>
      </c>
      <c r="AQ1731" s="10" t="str">
        <f>IF('AMD.03.01'!O1735="","",'AMD.03.01'!O1735)</f>
        <v/>
      </c>
      <c r="AR1731" s="10">
        <f>IF('AMD.03.01'!P1735="",0,'AMD.03.01'!P1735)</f>
        <v>0</v>
      </c>
      <c r="AS1731" s="23">
        <f>SUM($AR$3:AR1731)</f>
        <v>4</v>
      </c>
    </row>
    <row r="1732" spans="42:45">
      <c r="AP1732" s="2">
        <f>'AMD.03.01'!D1736</f>
        <v>0</v>
      </c>
      <c r="AQ1732" s="10" t="str">
        <f>IF('AMD.03.01'!O1736="","",'AMD.03.01'!O1736)</f>
        <v/>
      </c>
      <c r="AR1732" s="10">
        <f>IF('AMD.03.01'!P1736="",0,'AMD.03.01'!P1736)</f>
        <v>0</v>
      </c>
      <c r="AS1732" s="23">
        <f>SUM($AR$3:AR1732)</f>
        <v>4</v>
      </c>
    </row>
    <row r="1733" spans="42:45">
      <c r="AP1733" s="2">
        <f>'AMD.03.01'!D1737</f>
        <v>0</v>
      </c>
      <c r="AQ1733" s="10" t="str">
        <f>IF('AMD.03.01'!O1737="","",'AMD.03.01'!O1737)</f>
        <v/>
      </c>
      <c r="AR1733" s="10">
        <f>IF('AMD.03.01'!P1737="",0,'AMD.03.01'!P1737)</f>
        <v>0</v>
      </c>
      <c r="AS1733" s="23">
        <f>SUM($AR$3:AR1733)</f>
        <v>4</v>
      </c>
    </row>
    <row r="1734" spans="42:45">
      <c r="AP1734" s="2">
        <f>'AMD.03.01'!D1738</f>
        <v>0</v>
      </c>
      <c r="AQ1734" s="10" t="str">
        <f>IF('AMD.03.01'!O1738="","",'AMD.03.01'!O1738)</f>
        <v/>
      </c>
      <c r="AR1734" s="10">
        <f>IF('AMD.03.01'!P1738="",0,'AMD.03.01'!P1738)</f>
        <v>0</v>
      </c>
      <c r="AS1734" s="23">
        <f>SUM($AR$3:AR1734)</f>
        <v>4</v>
      </c>
    </row>
    <row r="1735" spans="42:45">
      <c r="AP1735" s="2">
        <f>'AMD.03.01'!D1739</f>
        <v>0</v>
      </c>
      <c r="AQ1735" s="10" t="str">
        <f>IF('AMD.03.01'!O1739="","",'AMD.03.01'!O1739)</f>
        <v/>
      </c>
      <c r="AR1735" s="10">
        <f>IF('AMD.03.01'!P1739="",0,'AMD.03.01'!P1739)</f>
        <v>0</v>
      </c>
      <c r="AS1735" s="23">
        <f>SUM($AR$3:AR1735)</f>
        <v>4</v>
      </c>
    </row>
    <row r="1736" spans="42:45">
      <c r="AP1736" s="2">
        <f>'AMD.03.01'!D1740</f>
        <v>0</v>
      </c>
      <c r="AQ1736" s="10" t="str">
        <f>IF('AMD.03.01'!O1740="","",'AMD.03.01'!O1740)</f>
        <v/>
      </c>
      <c r="AR1736" s="10">
        <f>IF('AMD.03.01'!P1740="",0,'AMD.03.01'!P1740)</f>
        <v>0</v>
      </c>
      <c r="AS1736" s="23">
        <f>SUM($AR$3:AR1736)</f>
        <v>4</v>
      </c>
    </row>
    <row r="1737" spans="42:45">
      <c r="AP1737" s="2">
        <f>'AMD.03.01'!D1741</f>
        <v>0</v>
      </c>
      <c r="AQ1737" s="10" t="str">
        <f>IF('AMD.03.01'!O1741="","",'AMD.03.01'!O1741)</f>
        <v/>
      </c>
      <c r="AR1737" s="10">
        <f>IF('AMD.03.01'!P1741="",0,'AMD.03.01'!P1741)</f>
        <v>0</v>
      </c>
      <c r="AS1737" s="23">
        <f>SUM($AR$3:AR1737)</f>
        <v>4</v>
      </c>
    </row>
    <row r="1738" spans="42:45">
      <c r="AP1738" s="2">
        <f>'AMD.03.01'!D1742</f>
        <v>0</v>
      </c>
      <c r="AQ1738" s="10" t="str">
        <f>IF('AMD.03.01'!O1742="","",'AMD.03.01'!O1742)</f>
        <v/>
      </c>
      <c r="AR1738" s="10">
        <f>IF('AMD.03.01'!P1742="",0,'AMD.03.01'!P1742)</f>
        <v>0</v>
      </c>
      <c r="AS1738" s="23">
        <f>SUM($AR$3:AR1738)</f>
        <v>4</v>
      </c>
    </row>
    <row r="1739" spans="42:45">
      <c r="AP1739" s="2">
        <f>'AMD.03.01'!D1743</f>
        <v>0</v>
      </c>
      <c r="AQ1739" s="10" t="str">
        <f>IF('AMD.03.01'!O1743="","",'AMD.03.01'!O1743)</f>
        <v/>
      </c>
      <c r="AR1739" s="10">
        <f>IF('AMD.03.01'!P1743="",0,'AMD.03.01'!P1743)</f>
        <v>0</v>
      </c>
      <c r="AS1739" s="23">
        <f>SUM($AR$3:AR1739)</f>
        <v>4</v>
      </c>
    </row>
    <row r="1740" spans="42:45">
      <c r="AP1740" s="2">
        <f>'AMD.03.01'!D1744</f>
        <v>0</v>
      </c>
      <c r="AQ1740" s="10" t="str">
        <f>IF('AMD.03.01'!O1744="","",'AMD.03.01'!O1744)</f>
        <v/>
      </c>
      <c r="AR1740" s="10">
        <f>IF('AMD.03.01'!P1744="",0,'AMD.03.01'!P1744)</f>
        <v>0</v>
      </c>
      <c r="AS1740" s="23">
        <f>SUM($AR$3:AR1740)</f>
        <v>4</v>
      </c>
    </row>
    <row r="1741" spans="42:45">
      <c r="AP1741" s="2">
        <f>'AMD.03.01'!D1745</f>
        <v>0</v>
      </c>
      <c r="AQ1741" s="10" t="str">
        <f>IF('AMD.03.01'!O1745="","",'AMD.03.01'!O1745)</f>
        <v/>
      </c>
      <c r="AR1741" s="10">
        <f>IF('AMD.03.01'!P1745="",0,'AMD.03.01'!P1745)</f>
        <v>0</v>
      </c>
      <c r="AS1741" s="23">
        <f>SUM($AR$3:AR1741)</f>
        <v>4</v>
      </c>
    </row>
    <row r="1742" spans="42:45">
      <c r="AP1742" s="2">
        <f>'AMD.03.01'!D1746</f>
        <v>0</v>
      </c>
      <c r="AQ1742" s="10" t="str">
        <f>IF('AMD.03.01'!O1746="","",'AMD.03.01'!O1746)</f>
        <v/>
      </c>
      <c r="AR1742" s="10">
        <f>IF('AMD.03.01'!P1746="",0,'AMD.03.01'!P1746)</f>
        <v>0</v>
      </c>
      <c r="AS1742" s="23">
        <f>SUM($AR$3:AR1742)</f>
        <v>4</v>
      </c>
    </row>
    <row r="1743" spans="42:45">
      <c r="AP1743" s="2">
        <f>'AMD.03.01'!D1747</f>
        <v>0</v>
      </c>
      <c r="AQ1743" s="10" t="str">
        <f>IF('AMD.03.01'!O1747="","",'AMD.03.01'!O1747)</f>
        <v/>
      </c>
      <c r="AR1743" s="10">
        <f>IF('AMD.03.01'!P1747="",0,'AMD.03.01'!P1747)</f>
        <v>0</v>
      </c>
      <c r="AS1743" s="23">
        <f>SUM($AR$3:AR1743)</f>
        <v>4</v>
      </c>
    </row>
    <row r="1744" spans="42:45">
      <c r="AP1744" s="2">
        <f>'AMD.03.01'!D1748</f>
        <v>0</v>
      </c>
      <c r="AQ1744" s="10" t="str">
        <f>IF('AMD.03.01'!O1748="","",'AMD.03.01'!O1748)</f>
        <v/>
      </c>
      <c r="AR1744" s="10">
        <f>IF('AMD.03.01'!P1748="",0,'AMD.03.01'!P1748)</f>
        <v>0</v>
      </c>
      <c r="AS1744" s="23">
        <f>SUM($AR$3:AR1744)</f>
        <v>4</v>
      </c>
    </row>
    <row r="1745" spans="42:45">
      <c r="AP1745" s="2">
        <f>'AMD.03.01'!D1749</f>
        <v>0</v>
      </c>
      <c r="AQ1745" s="10" t="str">
        <f>IF('AMD.03.01'!O1749="","",'AMD.03.01'!O1749)</f>
        <v/>
      </c>
      <c r="AR1745" s="10">
        <f>IF('AMD.03.01'!P1749="",0,'AMD.03.01'!P1749)</f>
        <v>0</v>
      </c>
      <c r="AS1745" s="23">
        <f>SUM($AR$3:AR1745)</f>
        <v>4</v>
      </c>
    </row>
    <row r="1746" spans="42:45">
      <c r="AP1746" s="2">
        <f>'AMD.03.01'!D1750</f>
        <v>0</v>
      </c>
      <c r="AQ1746" s="10" t="str">
        <f>IF('AMD.03.01'!O1750="","",'AMD.03.01'!O1750)</f>
        <v/>
      </c>
      <c r="AR1746" s="10">
        <f>IF('AMD.03.01'!P1750="",0,'AMD.03.01'!P1750)</f>
        <v>0</v>
      </c>
      <c r="AS1746" s="23">
        <f>SUM($AR$3:AR1746)</f>
        <v>4</v>
      </c>
    </row>
    <row r="1747" spans="42:45">
      <c r="AP1747" s="2">
        <f>'AMD.03.01'!D1751</f>
        <v>0</v>
      </c>
      <c r="AQ1747" s="10" t="str">
        <f>IF('AMD.03.01'!O1751="","",'AMD.03.01'!O1751)</f>
        <v/>
      </c>
      <c r="AR1747" s="10">
        <f>IF('AMD.03.01'!P1751="",0,'AMD.03.01'!P1751)</f>
        <v>0</v>
      </c>
      <c r="AS1747" s="23">
        <f>SUM($AR$3:AR1747)</f>
        <v>4</v>
      </c>
    </row>
    <row r="1748" spans="42:45">
      <c r="AP1748" s="2">
        <f>'AMD.03.01'!D1752</f>
        <v>0</v>
      </c>
      <c r="AQ1748" s="10" t="str">
        <f>IF('AMD.03.01'!O1752="","",'AMD.03.01'!O1752)</f>
        <v/>
      </c>
      <c r="AR1748" s="10">
        <f>IF('AMD.03.01'!P1752="",0,'AMD.03.01'!P1752)</f>
        <v>0</v>
      </c>
      <c r="AS1748" s="23">
        <f>SUM($AR$3:AR1748)</f>
        <v>4</v>
      </c>
    </row>
    <row r="1749" spans="42:45">
      <c r="AP1749" s="2">
        <f>'AMD.03.01'!D1753</f>
        <v>0</v>
      </c>
      <c r="AQ1749" s="10" t="str">
        <f>IF('AMD.03.01'!O1753="","",'AMD.03.01'!O1753)</f>
        <v/>
      </c>
      <c r="AR1749" s="10">
        <f>IF('AMD.03.01'!P1753="",0,'AMD.03.01'!P1753)</f>
        <v>0</v>
      </c>
      <c r="AS1749" s="23">
        <f>SUM($AR$3:AR1749)</f>
        <v>4</v>
      </c>
    </row>
    <row r="1750" spans="42:45">
      <c r="AP1750" s="2">
        <f>'AMD.03.01'!D1754</f>
        <v>0</v>
      </c>
      <c r="AQ1750" s="10" t="str">
        <f>IF('AMD.03.01'!O1754="","",'AMD.03.01'!O1754)</f>
        <v/>
      </c>
      <c r="AR1750" s="10">
        <f>IF('AMD.03.01'!P1754="",0,'AMD.03.01'!P1754)</f>
        <v>0</v>
      </c>
      <c r="AS1750" s="23">
        <f>SUM($AR$3:AR1750)</f>
        <v>4</v>
      </c>
    </row>
    <row r="1751" spans="42:45">
      <c r="AP1751" s="2">
        <f>'AMD.03.01'!D1755</f>
        <v>0</v>
      </c>
      <c r="AQ1751" s="10" t="str">
        <f>IF('AMD.03.01'!O1755="","",'AMD.03.01'!O1755)</f>
        <v/>
      </c>
      <c r="AR1751" s="10">
        <f>IF('AMD.03.01'!P1755="",0,'AMD.03.01'!P1755)</f>
        <v>0</v>
      </c>
      <c r="AS1751" s="23">
        <f>SUM($AR$3:AR1751)</f>
        <v>4</v>
      </c>
    </row>
    <row r="1752" spans="42:45">
      <c r="AP1752" s="2">
        <f>'AMD.03.01'!D1756</f>
        <v>0</v>
      </c>
      <c r="AQ1752" s="10" t="str">
        <f>IF('AMD.03.01'!O1756="","",'AMD.03.01'!O1756)</f>
        <v/>
      </c>
      <c r="AR1752" s="10">
        <f>IF('AMD.03.01'!P1756="",0,'AMD.03.01'!P1756)</f>
        <v>0</v>
      </c>
      <c r="AS1752" s="23">
        <f>SUM($AR$3:AR1752)</f>
        <v>4</v>
      </c>
    </row>
    <row r="1753" spans="42:45">
      <c r="AP1753" s="2">
        <f>'AMD.03.01'!D1757</f>
        <v>0</v>
      </c>
      <c r="AQ1753" s="10" t="str">
        <f>IF('AMD.03.01'!O1757="","",'AMD.03.01'!O1757)</f>
        <v/>
      </c>
      <c r="AR1753" s="10">
        <f>IF('AMD.03.01'!P1757="",0,'AMD.03.01'!P1757)</f>
        <v>0</v>
      </c>
      <c r="AS1753" s="23">
        <f>SUM($AR$3:AR1753)</f>
        <v>4</v>
      </c>
    </row>
    <row r="1754" spans="42:45">
      <c r="AP1754" s="2">
        <f>'AMD.03.01'!D1758</f>
        <v>0</v>
      </c>
      <c r="AQ1754" s="10" t="str">
        <f>IF('AMD.03.01'!O1758="","",'AMD.03.01'!O1758)</f>
        <v/>
      </c>
      <c r="AR1754" s="10">
        <f>IF('AMD.03.01'!P1758="",0,'AMD.03.01'!P1758)</f>
        <v>0</v>
      </c>
      <c r="AS1754" s="23">
        <f>SUM($AR$3:AR1754)</f>
        <v>4</v>
      </c>
    </row>
    <row r="1755" spans="42:45">
      <c r="AP1755" s="2">
        <f>'AMD.03.01'!D1759</f>
        <v>0</v>
      </c>
      <c r="AQ1755" s="10" t="str">
        <f>IF('AMD.03.01'!O1759="","",'AMD.03.01'!O1759)</f>
        <v/>
      </c>
      <c r="AR1755" s="10">
        <f>IF('AMD.03.01'!P1759="",0,'AMD.03.01'!P1759)</f>
        <v>0</v>
      </c>
      <c r="AS1755" s="23">
        <f>SUM($AR$3:AR1755)</f>
        <v>4</v>
      </c>
    </row>
    <row r="1756" spans="42:45">
      <c r="AP1756" s="2">
        <f>'AMD.03.01'!D1760</f>
        <v>0</v>
      </c>
      <c r="AQ1756" s="10" t="str">
        <f>IF('AMD.03.01'!O1760="","",'AMD.03.01'!O1760)</f>
        <v/>
      </c>
      <c r="AR1756" s="10">
        <f>IF('AMD.03.01'!P1760="",0,'AMD.03.01'!P1760)</f>
        <v>0</v>
      </c>
      <c r="AS1756" s="23">
        <f>SUM($AR$3:AR1756)</f>
        <v>4</v>
      </c>
    </row>
    <row r="1757" spans="42:45">
      <c r="AP1757" s="2">
        <f>'AMD.03.01'!D1761</f>
        <v>0</v>
      </c>
      <c r="AQ1757" s="10" t="str">
        <f>IF('AMD.03.01'!O1761="","",'AMD.03.01'!O1761)</f>
        <v/>
      </c>
      <c r="AR1757" s="10">
        <f>IF('AMD.03.01'!P1761="",0,'AMD.03.01'!P1761)</f>
        <v>0</v>
      </c>
      <c r="AS1757" s="23">
        <f>SUM($AR$3:AR1757)</f>
        <v>4</v>
      </c>
    </row>
    <row r="1758" spans="42:45">
      <c r="AP1758" s="2">
        <f>'AMD.03.01'!D1762</f>
        <v>0</v>
      </c>
      <c r="AQ1758" s="10" t="str">
        <f>IF('AMD.03.01'!O1762="","",'AMD.03.01'!O1762)</f>
        <v/>
      </c>
      <c r="AR1758" s="10">
        <f>IF('AMD.03.01'!P1762="",0,'AMD.03.01'!P1762)</f>
        <v>0</v>
      </c>
      <c r="AS1758" s="23">
        <f>SUM($AR$3:AR1758)</f>
        <v>4</v>
      </c>
    </row>
    <row r="1759" spans="42:45">
      <c r="AP1759" s="2">
        <f>'AMD.03.01'!D1763</f>
        <v>0</v>
      </c>
      <c r="AQ1759" s="10" t="str">
        <f>IF('AMD.03.01'!O1763="","",'AMD.03.01'!O1763)</f>
        <v/>
      </c>
      <c r="AR1759" s="10">
        <f>IF('AMD.03.01'!P1763="",0,'AMD.03.01'!P1763)</f>
        <v>0</v>
      </c>
      <c r="AS1759" s="23">
        <f>SUM($AR$3:AR1759)</f>
        <v>4</v>
      </c>
    </row>
    <row r="1760" spans="42:45">
      <c r="AP1760" s="2">
        <f>'AMD.03.01'!D1764</f>
        <v>0</v>
      </c>
      <c r="AQ1760" s="10" t="str">
        <f>IF('AMD.03.01'!O1764="","",'AMD.03.01'!O1764)</f>
        <v/>
      </c>
      <c r="AR1760" s="10">
        <f>IF('AMD.03.01'!P1764="",0,'AMD.03.01'!P1764)</f>
        <v>0</v>
      </c>
      <c r="AS1760" s="23">
        <f>SUM($AR$3:AR1760)</f>
        <v>4</v>
      </c>
    </row>
    <row r="1761" spans="42:45">
      <c r="AP1761" s="2">
        <f>'AMD.03.01'!D1765</f>
        <v>0</v>
      </c>
      <c r="AQ1761" s="10" t="str">
        <f>IF('AMD.03.01'!O1765="","",'AMD.03.01'!O1765)</f>
        <v/>
      </c>
      <c r="AR1761" s="10">
        <f>IF('AMD.03.01'!P1765="",0,'AMD.03.01'!P1765)</f>
        <v>0</v>
      </c>
      <c r="AS1761" s="23">
        <f>SUM($AR$3:AR1761)</f>
        <v>4</v>
      </c>
    </row>
    <row r="1762" spans="42:45">
      <c r="AP1762" s="2">
        <f>'AMD.03.01'!D1766</f>
        <v>0</v>
      </c>
      <c r="AQ1762" s="10" t="str">
        <f>IF('AMD.03.01'!O1766="","",'AMD.03.01'!O1766)</f>
        <v/>
      </c>
      <c r="AR1762" s="10">
        <f>IF('AMD.03.01'!P1766="",0,'AMD.03.01'!P1766)</f>
        <v>0</v>
      </c>
      <c r="AS1762" s="23">
        <f>SUM($AR$3:AR1762)</f>
        <v>4</v>
      </c>
    </row>
    <row r="1763" spans="42:45">
      <c r="AP1763" s="2">
        <f>'AMD.03.01'!D1767</f>
        <v>0</v>
      </c>
      <c r="AQ1763" s="10" t="str">
        <f>IF('AMD.03.01'!O1767="","",'AMD.03.01'!O1767)</f>
        <v/>
      </c>
      <c r="AR1763" s="10">
        <f>IF('AMD.03.01'!P1767="",0,'AMD.03.01'!P1767)</f>
        <v>0</v>
      </c>
      <c r="AS1763" s="23">
        <f>SUM($AR$3:AR1763)</f>
        <v>4</v>
      </c>
    </row>
    <row r="1764" spans="42:45">
      <c r="AP1764" s="2">
        <f>'AMD.03.01'!D1768</f>
        <v>0</v>
      </c>
      <c r="AQ1764" s="10" t="str">
        <f>IF('AMD.03.01'!O1768="","",'AMD.03.01'!O1768)</f>
        <v/>
      </c>
      <c r="AR1764" s="10">
        <f>IF('AMD.03.01'!P1768="",0,'AMD.03.01'!P1768)</f>
        <v>0</v>
      </c>
      <c r="AS1764" s="23">
        <f>SUM($AR$3:AR1764)</f>
        <v>4</v>
      </c>
    </row>
    <row r="1765" spans="42:45">
      <c r="AP1765" s="2">
        <f>'AMD.03.01'!D1769</f>
        <v>0</v>
      </c>
      <c r="AQ1765" s="10" t="str">
        <f>IF('AMD.03.01'!O1769="","",'AMD.03.01'!O1769)</f>
        <v/>
      </c>
      <c r="AR1765" s="10">
        <f>IF('AMD.03.01'!P1769="",0,'AMD.03.01'!P1769)</f>
        <v>0</v>
      </c>
      <c r="AS1765" s="23">
        <f>SUM($AR$3:AR1765)</f>
        <v>4</v>
      </c>
    </row>
    <row r="1766" spans="42:45">
      <c r="AP1766" s="2">
        <f>'AMD.03.01'!D1770</f>
        <v>0</v>
      </c>
      <c r="AQ1766" s="10" t="str">
        <f>IF('AMD.03.01'!O1770="","",'AMD.03.01'!O1770)</f>
        <v/>
      </c>
      <c r="AR1766" s="10">
        <f>IF('AMD.03.01'!P1770="",0,'AMD.03.01'!P1770)</f>
        <v>0</v>
      </c>
      <c r="AS1766" s="23">
        <f>SUM($AR$3:AR1766)</f>
        <v>4</v>
      </c>
    </row>
    <row r="1767" spans="42:45">
      <c r="AP1767" s="2">
        <f>'AMD.03.01'!D1771</f>
        <v>0</v>
      </c>
      <c r="AQ1767" s="10" t="str">
        <f>IF('AMD.03.01'!O1771="","",'AMD.03.01'!O1771)</f>
        <v/>
      </c>
      <c r="AR1767" s="10">
        <f>IF('AMD.03.01'!P1771="",0,'AMD.03.01'!P1771)</f>
        <v>0</v>
      </c>
      <c r="AS1767" s="23">
        <f>SUM($AR$3:AR1767)</f>
        <v>4</v>
      </c>
    </row>
    <row r="1768" spans="42:45">
      <c r="AP1768" s="2">
        <f>'AMD.03.01'!D1772</f>
        <v>0</v>
      </c>
      <c r="AQ1768" s="10" t="str">
        <f>IF('AMD.03.01'!O1772="","",'AMD.03.01'!O1772)</f>
        <v/>
      </c>
      <c r="AR1768" s="10">
        <f>IF('AMD.03.01'!P1772="",0,'AMD.03.01'!P1772)</f>
        <v>0</v>
      </c>
      <c r="AS1768" s="23">
        <f>SUM($AR$3:AR1768)</f>
        <v>4</v>
      </c>
    </row>
    <row r="1769" spans="42:45">
      <c r="AP1769" s="2">
        <f>'AMD.03.01'!D1773</f>
        <v>0</v>
      </c>
      <c r="AQ1769" s="10" t="str">
        <f>IF('AMD.03.01'!O1773="","",'AMD.03.01'!O1773)</f>
        <v/>
      </c>
      <c r="AR1769" s="10">
        <f>IF('AMD.03.01'!P1773="",0,'AMD.03.01'!P1773)</f>
        <v>0</v>
      </c>
      <c r="AS1769" s="23">
        <f>SUM($AR$3:AR1769)</f>
        <v>4</v>
      </c>
    </row>
    <row r="1770" spans="42:45">
      <c r="AP1770" s="2">
        <f>'AMD.03.01'!D1774</f>
        <v>0</v>
      </c>
      <c r="AQ1770" s="10" t="str">
        <f>IF('AMD.03.01'!O1774="","",'AMD.03.01'!O1774)</f>
        <v/>
      </c>
      <c r="AR1770" s="10">
        <f>IF('AMD.03.01'!P1774="",0,'AMD.03.01'!P1774)</f>
        <v>0</v>
      </c>
      <c r="AS1770" s="23">
        <f>SUM($AR$3:AR1770)</f>
        <v>4</v>
      </c>
    </row>
    <row r="1771" spans="42:45">
      <c r="AP1771" s="2">
        <f>'AMD.03.01'!D1775</f>
        <v>0</v>
      </c>
      <c r="AQ1771" s="10" t="str">
        <f>IF('AMD.03.01'!O1775="","",'AMD.03.01'!O1775)</f>
        <v/>
      </c>
      <c r="AR1771" s="10">
        <f>IF('AMD.03.01'!P1775="",0,'AMD.03.01'!P1775)</f>
        <v>0</v>
      </c>
      <c r="AS1771" s="23">
        <f>SUM($AR$3:AR1771)</f>
        <v>4</v>
      </c>
    </row>
    <row r="1772" spans="42:45">
      <c r="AP1772" s="2">
        <f>'AMD.03.01'!D1776</f>
        <v>0</v>
      </c>
      <c r="AQ1772" s="10" t="str">
        <f>IF('AMD.03.01'!O1776="","",'AMD.03.01'!O1776)</f>
        <v/>
      </c>
      <c r="AR1772" s="10">
        <f>IF('AMD.03.01'!P1776="",0,'AMD.03.01'!P1776)</f>
        <v>0</v>
      </c>
      <c r="AS1772" s="23">
        <f>SUM($AR$3:AR1772)</f>
        <v>4</v>
      </c>
    </row>
    <row r="1773" spans="42:45">
      <c r="AP1773" s="2">
        <f>'AMD.03.01'!D1777</f>
        <v>0</v>
      </c>
      <c r="AQ1773" s="10" t="str">
        <f>IF('AMD.03.01'!O1777="","",'AMD.03.01'!O1777)</f>
        <v/>
      </c>
      <c r="AR1773" s="10">
        <f>IF('AMD.03.01'!P1777="",0,'AMD.03.01'!P1777)</f>
        <v>0</v>
      </c>
      <c r="AS1773" s="23">
        <f>SUM($AR$3:AR1773)</f>
        <v>4</v>
      </c>
    </row>
    <row r="1774" spans="42:45">
      <c r="AP1774" s="2">
        <f>'AMD.03.01'!D1778</f>
        <v>0</v>
      </c>
      <c r="AQ1774" s="10" t="str">
        <f>IF('AMD.03.01'!O1778="","",'AMD.03.01'!O1778)</f>
        <v/>
      </c>
      <c r="AR1774" s="10">
        <f>IF('AMD.03.01'!P1778="",0,'AMD.03.01'!P1778)</f>
        <v>0</v>
      </c>
      <c r="AS1774" s="23">
        <f>SUM($AR$3:AR1774)</f>
        <v>4</v>
      </c>
    </row>
    <row r="1775" spans="42:45">
      <c r="AP1775" s="2">
        <f>'AMD.03.01'!D1779</f>
        <v>0</v>
      </c>
      <c r="AQ1775" s="10" t="str">
        <f>IF('AMD.03.01'!O1779="","",'AMD.03.01'!O1779)</f>
        <v/>
      </c>
      <c r="AR1775" s="10">
        <f>IF('AMD.03.01'!P1779="",0,'AMD.03.01'!P1779)</f>
        <v>0</v>
      </c>
      <c r="AS1775" s="23">
        <f>SUM($AR$3:AR1775)</f>
        <v>4</v>
      </c>
    </row>
    <row r="1776" spans="42:45">
      <c r="AP1776" s="2">
        <f>'AMD.03.01'!D1780</f>
        <v>0</v>
      </c>
      <c r="AQ1776" s="10" t="str">
        <f>IF('AMD.03.01'!O1780="","",'AMD.03.01'!O1780)</f>
        <v/>
      </c>
      <c r="AR1776" s="10">
        <f>IF('AMD.03.01'!P1780="",0,'AMD.03.01'!P1780)</f>
        <v>0</v>
      </c>
      <c r="AS1776" s="23">
        <f>SUM($AR$3:AR1776)</f>
        <v>4</v>
      </c>
    </row>
    <row r="1777" spans="42:45">
      <c r="AP1777" s="2">
        <f>'AMD.03.01'!D1781</f>
        <v>0</v>
      </c>
      <c r="AQ1777" s="10" t="str">
        <f>IF('AMD.03.01'!O1781="","",'AMD.03.01'!O1781)</f>
        <v/>
      </c>
      <c r="AR1777" s="10">
        <f>IF('AMD.03.01'!P1781="",0,'AMD.03.01'!P1781)</f>
        <v>0</v>
      </c>
      <c r="AS1777" s="23">
        <f>SUM($AR$3:AR1777)</f>
        <v>4</v>
      </c>
    </row>
    <row r="1778" spans="42:45">
      <c r="AP1778" s="2">
        <f>'AMD.03.01'!D1782</f>
        <v>0</v>
      </c>
      <c r="AQ1778" s="10" t="str">
        <f>IF('AMD.03.01'!O1782="","",'AMD.03.01'!O1782)</f>
        <v/>
      </c>
      <c r="AR1778" s="10">
        <f>IF('AMD.03.01'!P1782="",0,'AMD.03.01'!P1782)</f>
        <v>0</v>
      </c>
      <c r="AS1778" s="23">
        <f>SUM($AR$3:AR1778)</f>
        <v>4</v>
      </c>
    </row>
    <row r="1779" spans="42:45">
      <c r="AP1779" s="2">
        <f>'AMD.03.01'!D1783</f>
        <v>0</v>
      </c>
      <c r="AQ1779" s="10" t="str">
        <f>IF('AMD.03.01'!O1783="","",'AMD.03.01'!O1783)</f>
        <v/>
      </c>
      <c r="AR1779" s="10">
        <f>IF('AMD.03.01'!P1783="",0,'AMD.03.01'!P1783)</f>
        <v>0</v>
      </c>
      <c r="AS1779" s="23">
        <f>SUM($AR$3:AR1779)</f>
        <v>4</v>
      </c>
    </row>
    <row r="1780" spans="42:45">
      <c r="AP1780" s="2">
        <f>'AMD.03.01'!D1784</f>
        <v>0</v>
      </c>
      <c r="AQ1780" s="10" t="str">
        <f>IF('AMD.03.01'!O1784="","",'AMD.03.01'!O1784)</f>
        <v/>
      </c>
      <c r="AR1780" s="10">
        <f>IF('AMD.03.01'!P1784="",0,'AMD.03.01'!P1784)</f>
        <v>0</v>
      </c>
      <c r="AS1780" s="23">
        <f>SUM($AR$3:AR1780)</f>
        <v>4</v>
      </c>
    </row>
    <row r="1781" spans="42:45">
      <c r="AP1781" s="2">
        <f>'AMD.03.01'!D1785</f>
        <v>0</v>
      </c>
      <c r="AQ1781" s="10" t="str">
        <f>IF('AMD.03.01'!O1785="","",'AMD.03.01'!O1785)</f>
        <v/>
      </c>
      <c r="AR1781" s="10">
        <f>IF('AMD.03.01'!P1785="",0,'AMD.03.01'!P1785)</f>
        <v>0</v>
      </c>
      <c r="AS1781" s="23">
        <f>SUM($AR$3:AR1781)</f>
        <v>4</v>
      </c>
    </row>
    <row r="1782" spans="42:45">
      <c r="AP1782" s="2">
        <f>'AMD.03.01'!D1786</f>
        <v>0</v>
      </c>
      <c r="AQ1782" s="10" t="str">
        <f>IF('AMD.03.01'!O1786="","",'AMD.03.01'!O1786)</f>
        <v/>
      </c>
      <c r="AR1782" s="10">
        <f>IF('AMD.03.01'!P1786="",0,'AMD.03.01'!P1786)</f>
        <v>0</v>
      </c>
      <c r="AS1782" s="23">
        <f>SUM($AR$3:AR1782)</f>
        <v>4</v>
      </c>
    </row>
    <row r="1783" spans="42:45">
      <c r="AP1783" s="2">
        <f>'AMD.03.01'!D1787</f>
        <v>0</v>
      </c>
      <c r="AQ1783" s="10" t="str">
        <f>IF('AMD.03.01'!O1787="","",'AMD.03.01'!O1787)</f>
        <v/>
      </c>
      <c r="AR1783" s="10">
        <f>IF('AMD.03.01'!P1787="",0,'AMD.03.01'!P1787)</f>
        <v>0</v>
      </c>
      <c r="AS1783" s="23">
        <f>SUM($AR$3:AR1783)</f>
        <v>4</v>
      </c>
    </row>
    <row r="1784" spans="42:45">
      <c r="AP1784" s="2">
        <f>'AMD.03.01'!D1788</f>
        <v>0</v>
      </c>
      <c r="AQ1784" s="10" t="str">
        <f>IF('AMD.03.01'!O1788="","",'AMD.03.01'!O1788)</f>
        <v/>
      </c>
      <c r="AR1784" s="10">
        <f>IF('AMD.03.01'!P1788="",0,'AMD.03.01'!P1788)</f>
        <v>0</v>
      </c>
      <c r="AS1784" s="23">
        <f>SUM($AR$3:AR1784)</f>
        <v>4</v>
      </c>
    </row>
    <row r="1785" spans="42:45">
      <c r="AP1785" s="2">
        <f>'AMD.03.01'!D1789</f>
        <v>0</v>
      </c>
      <c r="AQ1785" s="10" t="str">
        <f>IF('AMD.03.01'!O1789="","",'AMD.03.01'!O1789)</f>
        <v/>
      </c>
      <c r="AR1785" s="10">
        <f>IF('AMD.03.01'!P1789="",0,'AMD.03.01'!P1789)</f>
        <v>0</v>
      </c>
      <c r="AS1785" s="23">
        <f>SUM($AR$3:AR1785)</f>
        <v>4</v>
      </c>
    </row>
    <row r="1786" spans="42:45">
      <c r="AP1786" s="2">
        <f>'AMD.03.01'!D1790</f>
        <v>0</v>
      </c>
      <c r="AQ1786" s="10" t="str">
        <f>IF('AMD.03.01'!O1790="","",'AMD.03.01'!O1790)</f>
        <v/>
      </c>
      <c r="AR1786" s="10">
        <f>IF('AMD.03.01'!P1790="",0,'AMD.03.01'!P1790)</f>
        <v>0</v>
      </c>
      <c r="AS1786" s="23">
        <f>SUM($AR$3:AR1786)</f>
        <v>4</v>
      </c>
    </row>
    <row r="1787" spans="42:45">
      <c r="AP1787" s="2">
        <f>'AMD.03.01'!D1791</f>
        <v>0</v>
      </c>
      <c r="AQ1787" s="10" t="str">
        <f>IF('AMD.03.01'!O1791="","",'AMD.03.01'!O1791)</f>
        <v/>
      </c>
      <c r="AR1787" s="10">
        <f>IF('AMD.03.01'!P1791="",0,'AMD.03.01'!P1791)</f>
        <v>0</v>
      </c>
      <c r="AS1787" s="23">
        <f>SUM($AR$3:AR1787)</f>
        <v>4</v>
      </c>
    </row>
    <row r="1788" spans="42:45">
      <c r="AP1788" s="2">
        <f>'AMD.03.01'!D1792</f>
        <v>0</v>
      </c>
      <c r="AQ1788" s="10" t="str">
        <f>IF('AMD.03.01'!O1792="","",'AMD.03.01'!O1792)</f>
        <v/>
      </c>
      <c r="AR1788" s="10">
        <f>IF('AMD.03.01'!P1792="",0,'AMD.03.01'!P1792)</f>
        <v>0</v>
      </c>
      <c r="AS1788" s="23">
        <f>SUM($AR$3:AR1788)</f>
        <v>4</v>
      </c>
    </row>
    <row r="1789" spans="42:45">
      <c r="AP1789" s="2">
        <f>'AMD.03.01'!D1793</f>
        <v>0</v>
      </c>
      <c r="AQ1789" s="10" t="str">
        <f>IF('AMD.03.01'!O1793="","",'AMD.03.01'!O1793)</f>
        <v/>
      </c>
      <c r="AR1789" s="10">
        <f>IF('AMD.03.01'!P1793="",0,'AMD.03.01'!P1793)</f>
        <v>0</v>
      </c>
      <c r="AS1789" s="23">
        <f>SUM($AR$3:AR1789)</f>
        <v>4</v>
      </c>
    </row>
    <row r="1790" spans="42:45">
      <c r="AP1790" s="2">
        <f>'AMD.03.01'!D1794</f>
        <v>0</v>
      </c>
      <c r="AQ1790" s="10" t="str">
        <f>IF('AMD.03.01'!O1794="","",'AMD.03.01'!O1794)</f>
        <v/>
      </c>
      <c r="AR1790" s="10">
        <f>IF('AMD.03.01'!P1794="",0,'AMD.03.01'!P1794)</f>
        <v>0</v>
      </c>
      <c r="AS1790" s="23">
        <f>SUM($AR$3:AR1790)</f>
        <v>4</v>
      </c>
    </row>
    <row r="1791" spans="42:45">
      <c r="AP1791" s="2">
        <f>'AMD.03.01'!D1795</f>
        <v>0</v>
      </c>
      <c r="AQ1791" s="10" t="str">
        <f>IF('AMD.03.01'!O1795="","",'AMD.03.01'!O1795)</f>
        <v/>
      </c>
      <c r="AR1791" s="10">
        <f>IF('AMD.03.01'!P1795="",0,'AMD.03.01'!P1795)</f>
        <v>0</v>
      </c>
      <c r="AS1791" s="23">
        <f>SUM($AR$3:AR1791)</f>
        <v>4</v>
      </c>
    </row>
    <row r="1792" spans="42:45">
      <c r="AP1792" s="2">
        <f>'AMD.03.01'!D1796</f>
        <v>0</v>
      </c>
      <c r="AQ1792" s="10" t="str">
        <f>IF('AMD.03.01'!O1796="","",'AMD.03.01'!O1796)</f>
        <v/>
      </c>
      <c r="AR1792" s="10">
        <f>IF('AMD.03.01'!P1796="",0,'AMD.03.01'!P1796)</f>
        <v>0</v>
      </c>
      <c r="AS1792" s="23">
        <f>SUM($AR$3:AR1792)</f>
        <v>4</v>
      </c>
    </row>
    <row r="1793" spans="42:45">
      <c r="AP1793" s="2">
        <f>'AMD.03.01'!D1797</f>
        <v>0</v>
      </c>
      <c r="AQ1793" s="10" t="str">
        <f>IF('AMD.03.01'!O1797="","",'AMD.03.01'!O1797)</f>
        <v/>
      </c>
      <c r="AR1793" s="10">
        <f>IF('AMD.03.01'!P1797="",0,'AMD.03.01'!P1797)</f>
        <v>0</v>
      </c>
      <c r="AS1793" s="23">
        <f>SUM($AR$3:AR1793)</f>
        <v>4</v>
      </c>
    </row>
    <row r="1794" spans="42:45">
      <c r="AP1794" s="2">
        <f>'AMD.03.01'!D1798</f>
        <v>0</v>
      </c>
      <c r="AQ1794" s="10" t="str">
        <f>IF('AMD.03.01'!O1798="","",'AMD.03.01'!O1798)</f>
        <v/>
      </c>
      <c r="AR1794" s="10">
        <f>IF('AMD.03.01'!P1798="",0,'AMD.03.01'!P1798)</f>
        <v>0</v>
      </c>
      <c r="AS1794" s="23">
        <f>SUM($AR$3:AR1794)</f>
        <v>4</v>
      </c>
    </row>
    <row r="1795" spans="42:45">
      <c r="AP1795" s="2">
        <f>'AMD.03.01'!D1799</f>
        <v>0</v>
      </c>
      <c r="AQ1795" s="10" t="str">
        <f>IF('AMD.03.01'!O1799="","",'AMD.03.01'!O1799)</f>
        <v/>
      </c>
      <c r="AR1795" s="10">
        <f>IF('AMD.03.01'!P1799="",0,'AMD.03.01'!P1799)</f>
        <v>0</v>
      </c>
      <c r="AS1795" s="23">
        <f>SUM($AR$3:AR1795)</f>
        <v>4</v>
      </c>
    </row>
    <row r="1796" spans="42:45">
      <c r="AP1796" s="2">
        <f>'AMD.03.01'!D1800</f>
        <v>0</v>
      </c>
      <c r="AQ1796" s="10" t="str">
        <f>IF('AMD.03.01'!O1800="","",'AMD.03.01'!O1800)</f>
        <v/>
      </c>
      <c r="AR1796" s="10">
        <f>IF('AMD.03.01'!P1800="",0,'AMD.03.01'!P1800)</f>
        <v>0</v>
      </c>
      <c r="AS1796" s="23">
        <f>SUM($AR$3:AR1796)</f>
        <v>4</v>
      </c>
    </row>
    <row r="1797" spans="42:45">
      <c r="AP1797" s="2">
        <f>'AMD.03.01'!D1801</f>
        <v>0</v>
      </c>
      <c r="AQ1797" s="10" t="str">
        <f>IF('AMD.03.01'!O1801="","",'AMD.03.01'!O1801)</f>
        <v/>
      </c>
      <c r="AR1797" s="10">
        <f>IF('AMD.03.01'!P1801="",0,'AMD.03.01'!P1801)</f>
        <v>0</v>
      </c>
      <c r="AS1797" s="23">
        <f>SUM($AR$3:AR1797)</f>
        <v>4</v>
      </c>
    </row>
    <row r="1798" spans="42:45">
      <c r="AP1798" s="2">
        <f>'AMD.03.01'!D1802</f>
        <v>0</v>
      </c>
      <c r="AQ1798" s="10" t="str">
        <f>IF('AMD.03.01'!O1802="","",'AMD.03.01'!O1802)</f>
        <v/>
      </c>
      <c r="AR1798" s="10">
        <f>IF('AMD.03.01'!P1802="",0,'AMD.03.01'!P1802)</f>
        <v>0</v>
      </c>
      <c r="AS1798" s="23">
        <f>SUM($AR$3:AR1798)</f>
        <v>4</v>
      </c>
    </row>
    <row r="1799" spans="42:45">
      <c r="AP1799" s="2">
        <f>'AMD.03.01'!D1803</f>
        <v>0</v>
      </c>
      <c r="AQ1799" s="10" t="str">
        <f>IF('AMD.03.01'!O1803="","",'AMD.03.01'!O1803)</f>
        <v/>
      </c>
      <c r="AR1799" s="10">
        <f>IF('AMD.03.01'!P1803="",0,'AMD.03.01'!P1803)</f>
        <v>0</v>
      </c>
      <c r="AS1799" s="23">
        <f>SUM($AR$3:AR1799)</f>
        <v>4</v>
      </c>
    </row>
    <row r="1800" spans="42:45">
      <c r="AP1800" s="2">
        <f>'AMD.03.01'!D1804</f>
        <v>0</v>
      </c>
      <c r="AQ1800" s="10" t="str">
        <f>IF('AMD.03.01'!O1804="","",'AMD.03.01'!O1804)</f>
        <v/>
      </c>
      <c r="AR1800" s="10">
        <f>IF('AMD.03.01'!P1804="",0,'AMD.03.01'!P1804)</f>
        <v>0</v>
      </c>
      <c r="AS1800" s="23">
        <f>SUM($AR$3:AR1800)</f>
        <v>4</v>
      </c>
    </row>
    <row r="1801" spans="42:45">
      <c r="AP1801" s="2">
        <f>'AMD.03.01'!D1805</f>
        <v>0</v>
      </c>
      <c r="AQ1801" s="10" t="str">
        <f>IF('AMD.03.01'!O1805="","",'AMD.03.01'!O1805)</f>
        <v/>
      </c>
      <c r="AR1801" s="10">
        <f>IF('AMD.03.01'!P1805="",0,'AMD.03.01'!P1805)</f>
        <v>0</v>
      </c>
      <c r="AS1801" s="23">
        <f>SUM($AR$3:AR1801)</f>
        <v>4</v>
      </c>
    </row>
    <row r="1802" spans="42:45">
      <c r="AP1802" s="2">
        <f>'AMD.03.01'!D1806</f>
        <v>0</v>
      </c>
      <c r="AQ1802" s="10" t="str">
        <f>IF('AMD.03.01'!O1806="","",'AMD.03.01'!O1806)</f>
        <v/>
      </c>
      <c r="AR1802" s="10">
        <f>IF('AMD.03.01'!P1806="",0,'AMD.03.01'!P1806)</f>
        <v>0</v>
      </c>
      <c r="AS1802" s="23">
        <f>SUM($AR$3:AR1802)</f>
        <v>4</v>
      </c>
    </row>
    <row r="1803" spans="42:45">
      <c r="AP1803" s="2">
        <f>'AMD.03.01'!D1807</f>
        <v>0</v>
      </c>
      <c r="AQ1803" s="10" t="str">
        <f>IF('AMD.03.01'!O1807="","",'AMD.03.01'!O1807)</f>
        <v/>
      </c>
      <c r="AR1803" s="10">
        <f>IF('AMD.03.01'!P1807="",0,'AMD.03.01'!P1807)</f>
        <v>0</v>
      </c>
      <c r="AS1803" s="23">
        <f>SUM($AR$3:AR1803)</f>
        <v>4</v>
      </c>
    </row>
    <row r="1804" spans="42:45">
      <c r="AP1804" s="2">
        <f>'AMD.03.01'!D1808</f>
        <v>0</v>
      </c>
      <c r="AQ1804" s="10" t="str">
        <f>IF('AMD.03.01'!O1808="","",'AMD.03.01'!O1808)</f>
        <v/>
      </c>
      <c r="AR1804" s="10">
        <f>IF('AMD.03.01'!P1808="",0,'AMD.03.01'!P1808)</f>
        <v>0</v>
      </c>
      <c r="AS1804" s="23">
        <f>SUM($AR$3:AR1804)</f>
        <v>4</v>
      </c>
    </row>
    <row r="1805" spans="42:45">
      <c r="AP1805" s="2">
        <f>'AMD.03.01'!D1809</f>
        <v>0</v>
      </c>
      <c r="AQ1805" s="10" t="str">
        <f>IF('AMD.03.01'!O1809="","",'AMD.03.01'!O1809)</f>
        <v/>
      </c>
      <c r="AR1805" s="10">
        <f>IF('AMD.03.01'!P1809="",0,'AMD.03.01'!P1809)</f>
        <v>0</v>
      </c>
      <c r="AS1805" s="23">
        <f>SUM($AR$3:AR1805)</f>
        <v>4</v>
      </c>
    </row>
    <row r="1806" spans="42:45">
      <c r="AP1806" s="2">
        <f>'AMD.03.01'!D1810</f>
        <v>0</v>
      </c>
      <c r="AQ1806" s="10" t="str">
        <f>IF('AMD.03.01'!O1810="","",'AMD.03.01'!O1810)</f>
        <v/>
      </c>
      <c r="AR1806" s="10">
        <f>IF('AMD.03.01'!P1810="",0,'AMD.03.01'!P1810)</f>
        <v>0</v>
      </c>
      <c r="AS1806" s="23">
        <f>SUM($AR$3:AR1806)</f>
        <v>4</v>
      </c>
    </row>
    <row r="1807" spans="42:45">
      <c r="AP1807" s="2">
        <f>'AMD.03.01'!D1811</f>
        <v>0</v>
      </c>
      <c r="AQ1807" s="10" t="str">
        <f>IF('AMD.03.01'!O1811="","",'AMD.03.01'!O1811)</f>
        <v/>
      </c>
      <c r="AR1807" s="10">
        <f>IF('AMD.03.01'!P1811="",0,'AMD.03.01'!P1811)</f>
        <v>0</v>
      </c>
      <c r="AS1807" s="23">
        <f>SUM($AR$3:AR1807)</f>
        <v>4</v>
      </c>
    </row>
    <row r="1808" spans="42:45">
      <c r="AP1808" s="2">
        <f>'AMD.03.01'!D1812</f>
        <v>0</v>
      </c>
      <c r="AQ1808" s="10" t="str">
        <f>IF('AMD.03.01'!O1812="","",'AMD.03.01'!O1812)</f>
        <v/>
      </c>
      <c r="AR1808" s="10">
        <f>IF('AMD.03.01'!P1812="",0,'AMD.03.01'!P1812)</f>
        <v>0</v>
      </c>
      <c r="AS1808" s="23">
        <f>SUM($AR$3:AR1808)</f>
        <v>4</v>
      </c>
    </row>
    <row r="1809" spans="42:45">
      <c r="AP1809" s="2">
        <f>'AMD.03.01'!D1813</f>
        <v>0</v>
      </c>
      <c r="AQ1809" s="10" t="str">
        <f>IF('AMD.03.01'!O1813="","",'AMD.03.01'!O1813)</f>
        <v/>
      </c>
      <c r="AR1809" s="10">
        <f>IF('AMD.03.01'!P1813="",0,'AMD.03.01'!P1813)</f>
        <v>0</v>
      </c>
      <c r="AS1809" s="23">
        <f>SUM($AR$3:AR1809)</f>
        <v>4</v>
      </c>
    </row>
    <row r="1810" spans="42:45">
      <c r="AP1810" s="2">
        <f>'AMD.03.01'!D1814</f>
        <v>0</v>
      </c>
      <c r="AQ1810" s="10" t="str">
        <f>IF('AMD.03.01'!O1814="","",'AMD.03.01'!O1814)</f>
        <v/>
      </c>
      <c r="AR1810" s="10">
        <f>IF('AMD.03.01'!P1814="",0,'AMD.03.01'!P1814)</f>
        <v>0</v>
      </c>
      <c r="AS1810" s="23">
        <f>SUM($AR$3:AR1810)</f>
        <v>4</v>
      </c>
    </row>
    <row r="1811" spans="42:45">
      <c r="AP1811" s="2">
        <f>'AMD.03.01'!D1815</f>
        <v>0</v>
      </c>
      <c r="AQ1811" s="10" t="str">
        <f>IF('AMD.03.01'!O1815="","",'AMD.03.01'!O1815)</f>
        <v/>
      </c>
      <c r="AR1811" s="10">
        <f>IF('AMD.03.01'!P1815="",0,'AMD.03.01'!P1815)</f>
        <v>0</v>
      </c>
      <c r="AS1811" s="23">
        <f>SUM($AR$3:AR1811)</f>
        <v>4</v>
      </c>
    </row>
    <row r="1812" spans="42:45">
      <c r="AP1812" s="2">
        <f>'AMD.03.01'!D1816</f>
        <v>0</v>
      </c>
      <c r="AQ1812" s="10" t="str">
        <f>IF('AMD.03.01'!O1816="","",'AMD.03.01'!O1816)</f>
        <v/>
      </c>
      <c r="AR1812" s="10">
        <f>IF('AMD.03.01'!P1816="",0,'AMD.03.01'!P1816)</f>
        <v>0</v>
      </c>
      <c r="AS1812" s="23">
        <f>SUM($AR$3:AR1812)</f>
        <v>4</v>
      </c>
    </row>
    <row r="1813" spans="42:45">
      <c r="AP1813" s="2">
        <f>'AMD.03.01'!D1817</f>
        <v>0</v>
      </c>
      <c r="AQ1813" s="10" t="str">
        <f>IF('AMD.03.01'!O1817="","",'AMD.03.01'!O1817)</f>
        <v/>
      </c>
      <c r="AR1813" s="10">
        <f>IF('AMD.03.01'!P1817="",0,'AMD.03.01'!P1817)</f>
        <v>0</v>
      </c>
      <c r="AS1813" s="23">
        <f>SUM($AR$3:AR1813)</f>
        <v>4</v>
      </c>
    </row>
    <row r="1814" spans="42:45">
      <c r="AP1814" s="2">
        <f>'AMD.03.01'!D1818</f>
        <v>0</v>
      </c>
      <c r="AQ1814" s="10" t="str">
        <f>IF('AMD.03.01'!O1818="","",'AMD.03.01'!O1818)</f>
        <v/>
      </c>
      <c r="AR1814" s="10">
        <f>IF('AMD.03.01'!P1818="",0,'AMD.03.01'!P1818)</f>
        <v>0</v>
      </c>
      <c r="AS1814" s="23">
        <f>SUM($AR$3:AR1814)</f>
        <v>4</v>
      </c>
    </row>
    <row r="1815" spans="42:45">
      <c r="AP1815" s="2">
        <f>'AMD.03.01'!D1819</f>
        <v>0</v>
      </c>
      <c r="AQ1815" s="10" t="str">
        <f>IF('AMD.03.01'!O1819="","",'AMD.03.01'!O1819)</f>
        <v/>
      </c>
      <c r="AR1815" s="10">
        <f>IF('AMD.03.01'!P1819="",0,'AMD.03.01'!P1819)</f>
        <v>0</v>
      </c>
      <c r="AS1815" s="23">
        <f>SUM($AR$3:AR1815)</f>
        <v>4</v>
      </c>
    </row>
    <row r="1816" spans="42:45">
      <c r="AP1816" s="2">
        <f>'AMD.03.01'!D1820</f>
        <v>0</v>
      </c>
      <c r="AQ1816" s="10" t="str">
        <f>IF('AMD.03.01'!O1820="","",'AMD.03.01'!O1820)</f>
        <v/>
      </c>
      <c r="AR1816" s="10">
        <f>IF('AMD.03.01'!P1820="",0,'AMD.03.01'!P1820)</f>
        <v>0</v>
      </c>
      <c r="AS1816" s="23">
        <f>SUM($AR$3:AR1816)</f>
        <v>4</v>
      </c>
    </row>
    <row r="1817" spans="42:45">
      <c r="AP1817" s="2">
        <f>'AMD.03.01'!D1821</f>
        <v>0</v>
      </c>
      <c r="AQ1817" s="10" t="str">
        <f>IF('AMD.03.01'!O1821="","",'AMD.03.01'!O1821)</f>
        <v/>
      </c>
      <c r="AR1817" s="10">
        <f>IF('AMD.03.01'!P1821="",0,'AMD.03.01'!P1821)</f>
        <v>0</v>
      </c>
      <c r="AS1817" s="23">
        <f>SUM($AR$3:AR1817)</f>
        <v>4</v>
      </c>
    </row>
    <row r="1818" spans="42:45">
      <c r="AP1818" s="2">
        <f>'AMD.03.01'!D1822</f>
        <v>0</v>
      </c>
      <c r="AQ1818" s="10" t="str">
        <f>IF('AMD.03.01'!O1822="","",'AMD.03.01'!O1822)</f>
        <v/>
      </c>
      <c r="AR1818" s="10">
        <f>IF('AMD.03.01'!P1822="",0,'AMD.03.01'!P1822)</f>
        <v>0</v>
      </c>
      <c r="AS1818" s="23">
        <f>SUM($AR$3:AR1818)</f>
        <v>4</v>
      </c>
    </row>
    <row r="1819" spans="42:45">
      <c r="AP1819" s="2">
        <f>'AMD.03.01'!D1823</f>
        <v>0</v>
      </c>
      <c r="AQ1819" s="10" t="str">
        <f>IF('AMD.03.01'!O1823="","",'AMD.03.01'!O1823)</f>
        <v/>
      </c>
      <c r="AR1819" s="10">
        <f>IF('AMD.03.01'!P1823="",0,'AMD.03.01'!P1823)</f>
        <v>0</v>
      </c>
      <c r="AS1819" s="23">
        <f>SUM($AR$3:AR1819)</f>
        <v>4</v>
      </c>
    </row>
    <row r="1820" spans="42:45">
      <c r="AP1820" s="2">
        <f>'AMD.03.01'!D1824</f>
        <v>0</v>
      </c>
      <c r="AQ1820" s="10" t="str">
        <f>IF('AMD.03.01'!O1824="","",'AMD.03.01'!O1824)</f>
        <v/>
      </c>
      <c r="AR1820" s="10">
        <f>IF('AMD.03.01'!P1824="",0,'AMD.03.01'!P1824)</f>
        <v>0</v>
      </c>
      <c r="AS1820" s="23">
        <f>SUM($AR$3:AR1820)</f>
        <v>4</v>
      </c>
    </row>
    <row r="1821" spans="42:45">
      <c r="AP1821" s="2">
        <f>'AMD.03.01'!D1825</f>
        <v>0</v>
      </c>
      <c r="AQ1821" s="10" t="str">
        <f>IF('AMD.03.01'!O1825="","",'AMD.03.01'!O1825)</f>
        <v/>
      </c>
      <c r="AR1821" s="10">
        <f>IF('AMD.03.01'!P1825="",0,'AMD.03.01'!P1825)</f>
        <v>0</v>
      </c>
      <c r="AS1821" s="23">
        <f>SUM($AR$3:AR1821)</f>
        <v>4</v>
      </c>
    </row>
    <row r="1822" spans="42:45">
      <c r="AP1822" s="2">
        <f>'AMD.03.01'!D1826</f>
        <v>0</v>
      </c>
      <c r="AQ1822" s="10" t="str">
        <f>IF('AMD.03.01'!O1826="","",'AMD.03.01'!O1826)</f>
        <v/>
      </c>
      <c r="AR1822" s="10">
        <f>IF('AMD.03.01'!P1826="",0,'AMD.03.01'!P1826)</f>
        <v>0</v>
      </c>
      <c r="AS1822" s="23">
        <f>SUM($AR$3:AR1822)</f>
        <v>4</v>
      </c>
    </row>
    <row r="1823" spans="42:45">
      <c r="AP1823" s="2">
        <f>'AMD.03.01'!D1827</f>
        <v>0</v>
      </c>
      <c r="AQ1823" s="10" t="str">
        <f>IF('AMD.03.01'!O1827="","",'AMD.03.01'!O1827)</f>
        <v/>
      </c>
      <c r="AR1823" s="10">
        <f>IF('AMD.03.01'!P1827="",0,'AMD.03.01'!P1827)</f>
        <v>0</v>
      </c>
      <c r="AS1823" s="23">
        <f>SUM($AR$3:AR1823)</f>
        <v>4</v>
      </c>
    </row>
    <row r="1824" spans="42:45">
      <c r="AP1824" s="2">
        <f>'AMD.03.01'!D1828</f>
        <v>0</v>
      </c>
      <c r="AQ1824" s="10" t="str">
        <f>IF('AMD.03.01'!O1828="","",'AMD.03.01'!O1828)</f>
        <v/>
      </c>
      <c r="AR1824" s="10">
        <f>IF('AMD.03.01'!P1828="",0,'AMD.03.01'!P1828)</f>
        <v>0</v>
      </c>
      <c r="AS1824" s="23">
        <f>SUM($AR$3:AR1824)</f>
        <v>4</v>
      </c>
    </row>
    <row r="1825" spans="42:45">
      <c r="AP1825" s="2">
        <f>'AMD.03.01'!D1829</f>
        <v>0</v>
      </c>
      <c r="AQ1825" s="10" t="str">
        <f>IF('AMD.03.01'!O1829="","",'AMD.03.01'!O1829)</f>
        <v/>
      </c>
      <c r="AR1825" s="10">
        <f>IF('AMD.03.01'!P1829="",0,'AMD.03.01'!P1829)</f>
        <v>0</v>
      </c>
      <c r="AS1825" s="23">
        <f>SUM($AR$3:AR1825)</f>
        <v>4</v>
      </c>
    </row>
    <row r="1826" spans="42:45">
      <c r="AP1826" s="2">
        <f>'AMD.03.01'!D1830</f>
        <v>0</v>
      </c>
      <c r="AQ1826" s="10" t="str">
        <f>IF('AMD.03.01'!O1830="","",'AMD.03.01'!O1830)</f>
        <v/>
      </c>
      <c r="AR1826" s="10">
        <f>IF('AMD.03.01'!P1830="",0,'AMD.03.01'!P1830)</f>
        <v>0</v>
      </c>
      <c r="AS1826" s="23">
        <f>SUM($AR$3:AR1826)</f>
        <v>4</v>
      </c>
    </row>
    <row r="1827" spans="42:45">
      <c r="AP1827" s="2">
        <f>'AMD.03.01'!D1831</f>
        <v>0</v>
      </c>
      <c r="AQ1827" s="10" t="str">
        <f>IF('AMD.03.01'!O1831="","",'AMD.03.01'!O1831)</f>
        <v/>
      </c>
      <c r="AR1827" s="10">
        <f>IF('AMD.03.01'!P1831="",0,'AMD.03.01'!P1831)</f>
        <v>0</v>
      </c>
      <c r="AS1827" s="23">
        <f>SUM($AR$3:AR1827)</f>
        <v>4</v>
      </c>
    </row>
    <row r="1828" spans="42:45">
      <c r="AP1828" s="2">
        <f>'AMD.03.01'!D1832</f>
        <v>0</v>
      </c>
      <c r="AQ1828" s="10" t="str">
        <f>IF('AMD.03.01'!O1832="","",'AMD.03.01'!O1832)</f>
        <v/>
      </c>
      <c r="AR1828" s="10">
        <f>IF('AMD.03.01'!P1832="",0,'AMD.03.01'!P1832)</f>
        <v>0</v>
      </c>
      <c r="AS1828" s="23">
        <f>SUM($AR$3:AR1828)</f>
        <v>4</v>
      </c>
    </row>
    <row r="1829" spans="42:45">
      <c r="AP1829" s="2">
        <f>'AMD.03.01'!D1833</f>
        <v>0</v>
      </c>
      <c r="AQ1829" s="10" t="str">
        <f>IF('AMD.03.01'!O1833="","",'AMD.03.01'!O1833)</f>
        <v/>
      </c>
      <c r="AR1829" s="10">
        <f>IF('AMD.03.01'!P1833="",0,'AMD.03.01'!P1833)</f>
        <v>0</v>
      </c>
      <c r="AS1829" s="23">
        <f>SUM($AR$3:AR1829)</f>
        <v>4</v>
      </c>
    </row>
    <row r="1830" spans="42:45">
      <c r="AP1830" s="2">
        <f>'AMD.03.01'!D1834</f>
        <v>0</v>
      </c>
      <c r="AQ1830" s="10" t="str">
        <f>IF('AMD.03.01'!O1834="","",'AMD.03.01'!O1834)</f>
        <v/>
      </c>
      <c r="AR1830" s="10">
        <f>IF('AMD.03.01'!P1834="",0,'AMD.03.01'!P1834)</f>
        <v>0</v>
      </c>
      <c r="AS1830" s="23">
        <f>SUM($AR$3:AR1830)</f>
        <v>4</v>
      </c>
    </row>
    <row r="1831" spans="42:45">
      <c r="AP1831" s="2">
        <f>'AMD.03.01'!D1835</f>
        <v>0</v>
      </c>
      <c r="AQ1831" s="10" t="str">
        <f>IF('AMD.03.01'!O1835="","",'AMD.03.01'!O1835)</f>
        <v/>
      </c>
      <c r="AR1831" s="10">
        <f>IF('AMD.03.01'!P1835="",0,'AMD.03.01'!P1835)</f>
        <v>0</v>
      </c>
      <c r="AS1831" s="23">
        <f>SUM($AR$3:AR1831)</f>
        <v>4</v>
      </c>
    </row>
    <row r="1832" spans="42:45">
      <c r="AP1832" s="2">
        <f>'AMD.03.01'!D1836</f>
        <v>0</v>
      </c>
      <c r="AQ1832" s="10" t="str">
        <f>IF('AMD.03.01'!O1836="","",'AMD.03.01'!O1836)</f>
        <v/>
      </c>
      <c r="AR1832" s="10">
        <f>IF('AMD.03.01'!P1836="",0,'AMD.03.01'!P1836)</f>
        <v>0</v>
      </c>
      <c r="AS1832" s="23">
        <f>SUM($AR$3:AR1832)</f>
        <v>4</v>
      </c>
    </row>
    <row r="1833" spans="42:45">
      <c r="AP1833" s="2">
        <f>'AMD.03.01'!D1837</f>
        <v>0</v>
      </c>
      <c r="AQ1833" s="10" t="str">
        <f>IF('AMD.03.01'!O1837="","",'AMD.03.01'!O1837)</f>
        <v/>
      </c>
      <c r="AR1833" s="10">
        <f>IF('AMD.03.01'!P1837="",0,'AMD.03.01'!P1837)</f>
        <v>0</v>
      </c>
      <c r="AS1833" s="23">
        <f>SUM($AR$3:AR1833)</f>
        <v>4</v>
      </c>
    </row>
    <row r="1834" spans="42:45">
      <c r="AP1834" s="2">
        <f>'AMD.03.01'!D1838</f>
        <v>0</v>
      </c>
      <c r="AQ1834" s="10" t="str">
        <f>IF('AMD.03.01'!O1838="","",'AMD.03.01'!O1838)</f>
        <v/>
      </c>
      <c r="AR1834" s="10">
        <f>IF('AMD.03.01'!P1838="",0,'AMD.03.01'!P1838)</f>
        <v>0</v>
      </c>
      <c r="AS1834" s="23">
        <f>SUM($AR$3:AR1834)</f>
        <v>4</v>
      </c>
    </row>
    <row r="1835" spans="42:45">
      <c r="AP1835" s="2">
        <f>'AMD.03.01'!D1839</f>
        <v>0</v>
      </c>
      <c r="AQ1835" s="10" t="str">
        <f>IF('AMD.03.01'!O1839="","",'AMD.03.01'!O1839)</f>
        <v/>
      </c>
      <c r="AR1835" s="10">
        <f>IF('AMD.03.01'!P1839="",0,'AMD.03.01'!P1839)</f>
        <v>0</v>
      </c>
      <c r="AS1835" s="23">
        <f>SUM($AR$3:AR1835)</f>
        <v>4</v>
      </c>
    </row>
    <row r="1836" spans="42:45">
      <c r="AP1836" s="2">
        <f>'AMD.03.01'!D1840</f>
        <v>0</v>
      </c>
      <c r="AQ1836" s="10" t="str">
        <f>IF('AMD.03.01'!O1840="","",'AMD.03.01'!O1840)</f>
        <v/>
      </c>
      <c r="AR1836" s="10">
        <f>IF('AMD.03.01'!P1840="",0,'AMD.03.01'!P1840)</f>
        <v>0</v>
      </c>
      <c r="AS1836" s="23">
        <f>SUM($AR$3:AR1836)</f>
        <v>4</v>
      </c>
    </row>
    <row r="1837" spans="42:45">
      <c r="AP1837" s="2">
        <f>'AMD.03.01'!D1841</f>
        <v>0</v>
      </c>
      <c r="AQ1837" s="10" t="str">
        <f>IF('AMD.03.01'!O1841="","",'AMD.03.01'!O1841)</f>
        <v/>
      </c>
      <c r="AR1837" s="10">
        <f>IF('AMD.03.01'!P1841="",0,'AMD.03.01'!P1841)</f>
        <v>0</v>
      </c>
      <c r="AS1837" s="23">
        <f>SUM($AR$3:AR1837)</f>
        <v>4</v>
      </c>
    </row>
    <row r="1838" spans="42:45">
      <c r="AP1838" s="2">
        <f>'AMD.03.01'!D1842</f>
        <v>0</v>
      </c>
      <c r="AQ1838" s="10" t="str">
        <f>IF('AMD.03.01'!O1842="","",'AMD.03.01'!O1842)</f>
        <v/>
      </c>
      <c r="AR1838" s="10">
        <f>IF('AMD.03.01'!P1842="",0,'AMD.03.01'!P1842)</f>
        <v>0</v>
      </c>
      <c r="AS1838" s="23">
        <f>SUM($AR$3:AR1838)</f>
        <v>4</v>
      </c>
    </row>
    <row r="1839" spans="42:45">
      <c r="AP1839" s="2">
        <f>'AMD.03.01'!D1843</f>
        <v>0</v>
      </c>
      <c r="AQ1839" s="10" t="str">
        <f>IF('AMD.03.01'!O1843="","",'AMD.03.01'!O1843)</f>
        <v/>
      </c>
      <c r="AR1839" s="10">
        <f>IF('AMD.03.01'!P1843="",0,'AMD.03.01'!P1843)</f>
        <v>0</v>
      </c>
      <c r="AS1839" s="23">
        <f>SUM($AR$3:AR1839)</f>
        <v>4</v>
      </c>
    </row>
    <row r="1840" spans="42:45">
      <c r="AP1840" s="2">
        <f>'AMD.03.01'!D1844</f>
        <v>0</v>
      </c>
      <c r="AQ1840" s="10" t="str">
        <f>IF('AMD.03.01'!O1844="","",'AMD.03.01'!O1844)</f>
        <v/>
      </c>
      <c r="AR1840" s="10">
        <f>IF('AMD.03.01'!P1844="",0,'AMD.03.01'!P1844)</f>
        <v>0</v>
      </c>
      <c r="AS1840" s="23">
        <f>SUM($AR$3:AR1840)</f>
        <v>4</v>
      </c>
    </row>
    <row r="1841" spans="42:45">
      <c r="AP1841" s="2">
        <f>'AMD.03.01'!D1845</f>
        <v>0</v>
      </c>
      <c r="AQ1841" s="10" t="str">
        <f>IF('AMD.03.01'!O1845="","",'AMD.03.01'!O1845)</f>
        <v/>
      </c>
      <c r="AR1841" s="10">
        <f>IF('AMD.03.01'!P1845="",0,'AMD.03.01'!P1845)</f>
        <v>0</v>
      </c>
      <c r="AS1841" s="23">
        <f>SUM($AR$3:AR1841)</f>
        <v>4</v>
      </c>
    </row>
    <row r="1842" spans="42:45">
      <c r="AP1842" s="2">
        <f>'AMD.03.01'!D1846</f>
        <v>0</v>
      </c>
      <c r="AQ1842" s="10" t="str">
        <f>IF('AMD.03.01'!O1846="","",'AMD.03.01'!O1846)</f>
        <v/>
      </c>
      <c r="AR1842" s="10">
        <f>IF('AMD.03.01'!P1846="",0,'AMD.03.01'!P1846)</f>
        <v>0</v>
      </c>
      <c r="AS1842" s="23">
        <f>SUM($AR$3:AR1842)</f>
        <v>4</v>
      </c>
    </row>
    <row r="1843" spans="42:45">
      <c r="AP1843" s="2">
        <f>'AMD.03.01'!D1847</f>
        <v>0</v>
      </c>
      <c r="AQ1843" s="10" t="str">
        <f>IF('AMD.03.01'!O1847="","",'AMD.03.01'!O1847)</f>
        <v/>
      </c>
      <c r="AR1843" s="10">
        <f>IF('AMD.03.01'!P1847="",0,'AMD.03.01'!P1847)</f>
        <v>0</v>
      </c>
      <c r="AS1843" s="23">
        <f>SUM($AR$3:AR1843)</f>
        <v>4</v>
      </c>
    </row>
    <row r="1844" spans="42:45">
      <c r="AP1844" s="2">
        <f>'AMD.03.01'!D1848</f>
        <v>0</v>
      </c>
      <c r="AQ1844" s="10" t="str">
        <f>IF('AMD.03.01'!O1848="","",'AMD.03.01'!O1848)</f>
        <v/>
      </c>
      <c r="AR1844" s="10">
        <f>IF('AMD.03.01'!P1848="",0,'AMD.03.01'!P1848)</f>
        <v>0</v>
      </c>
      <c r="AS1844" s="23">
        <f>SUM($AR$3:AR1844)</f>
        <v>4</v>
      </c>
    </row>
    <row r="1845" spans="42:45">
      <c r="AP1845" s="2">
        <f>'AMD.03.01'!D1849</f>
        <v>0</v>
      </c>
      <c r="AQ1845" s="10" t="str">
        <f>IF('AMD.03.01'!O1849="","",'AMD.03.01'!O1849)</f>
        <v/>
      </c>
      <c r="AR1845" s="10">
        <f>IF('AMD.03.01'!P1849="",0,'AMD.03.01'!P1849)</f>
        <v>0</v>
      </c>
      <c r="AS1845" s="23">
        <f>SUM($AR$3:AR1845)</f>
        <v>4</v>
      </c>
    </row>
    <row r="1846" spans="42:45">
      <c r="AP1846" s="2">
        <f>'AMD.03.01'!D1850</f>
        <v>0</v>
      </c>
      <c r="AQ1846" s="10" t="str">
        <f>IF('AMD.03.01'!O1850="","",'AMD.03.01'!O1850)</f>
        <v/>
      </c>
      <c r="AR1846" s="10">
        <f>IF('AMD.03.01'!P1850="",0,'AMD.03.01'!P1850)</f>
        <v>0</v>
      </c>
      <c r="AS1846" s="23">
        <f>SUM($AR$3:AR1846)</f>
        <v>4</v>
      </c>
    </row>
    <row r="1847" spans="42:45">
      <c r="AP1847" s="2">
        <f>'AMD.03.01'!D1851</f>
        <v>0</v>
      </c>
      <c r="AQ1847" s="10" t="str">
        <f>IF('AMD.03.01'!O1851="","",'AMD.03.01'!O1851)</f>
        <v/>
      </c>
      <c r="AR1847" s="10">
        <f>IF('AMD.03.01'!P1851="",0,'AMD.03.01'!P1851)</f>
        <v>0</v>
      </c>
      <c r="AS1847" s="23">
        <f>SUM($AR$3:AR1847)</f>
        <v>4</v>
      </c>
    </row>
    <row r="1848" spans="42:45">
      <c r="AP1848" s="2">
        <f>'AMD.03.01'!D1852</f>
        <v>0</v>
      </c>
      <c r="AQ1848" s="10" t="str">
        <f>IF('AMD.03.01'!O1852="","",'AMD.03.01'!O1852)</f>
        <v/>
      </c>
      <c r="AR1848" s="10">
        <f>IF('AMD.03.01'!P1852="",0,'AMD.03.01'!P1852)</f>
        <v>0</v>
      </c>
      <c r="AS1848" s="23">
        <f>SUM($AR$3:AR1848)</f>
        <v>4</v>
      </c>
    </row>
    <row r="1849" spans="42:45">
      <c r="AP1849" s="2">
        <f>'AMD.03.01'!D1853</f>
        <v>0</v>
      </c>
      <c r="AQ1849" s="10" t="str">
        <f>IF('AMD.03.01'!O1853="","",'AMD.03.01'!O1853)</f>
        <v/>
      </c>
      <c r="AR1849" s="10">
        <f>IF('AMD.03.01'!P1853="",0,'AMD.03.01'!P1853)</f>
        <v>0</v>
      </c>
      <c r="AS1849" s="23">
        <f>SUM($AR$3:AR1849)</f>
        <v>4</v>
      </c>
    </row>
    <row r="1850" spans="42:45">
      <c r="AP1850" s="2">
        <f>'AMD.03.01'!D1854</f>
        <v>0</v>
      </c>
      <c r="AQ1850" s="10" t="str">
        <f>IF('AMD.03.01'!O1854="","",'AMD.03.01'!O1854)</f>
        <v/>
      </c>
      <c r="AR1850" s="10">
        <f>IF('AMD.03.01'!P1854="",0,'AMD.03.01'!P1854)</f>
        <v>0</v>
      </c>
      <c r="AS1850" s="23">
        <f>SUM($AR$3:AR1850)</f>
        <v>4</v>
      </c>
    </row>
    <row r="1851" spans="42:45">
      <c r="AP1851" s="2">
        <f>'AMD.03.01'!D1855</f>
        <v>0</v>
      </c>
      <c r="AQ1851" s="10" t="str">
        <f>IF('AMD.03.01'!O1855="","",'AMD.03.01'!O1855)</f>
        <v/>
      </c>
      <c r="AR1851" s="10">
        <f>IF('AMD.03.01'!P1855="",0,'AMD.03.01'!P1855)</f>
        <v>0</v>
      </c>
      <c r="AS1851" s="23">
        <f>SUM($AR$3:AR1851)</f>
        <v>4</v>
      </c>
    </row>
    <row r="1852" spans="42:45">
      <c r="AP1852" s="2">
        <f>'AMD.03.01'!D1856</f>
        <v>0</v>
      </c>
      <c r="AQ1852" s="10" t="str">
        <f>IF('AMD.03.01'!O1856="","",'AMD.03.01'!O1856)</f>
        <v/>
      </c>
      <c r="AR1852" s="10">
        <f>IF('AMD.03.01'!P1856="",0,'AMD.03.01'!P1856)</f>
        <v>0</v>
      </c>
      <c r="AS1852" s="23">
        <f>SUM($AR$3:AR1852)</f>
        <v>4</v>
      </c>
    </row>
    <row r="1853" spans="42:45">
      <c r="AP1853" s="2">
        <f>'AMD.03.01'!D1857</f>
        <v>0</v>
      </c>
      <c r="AQ1853" s="10" t="str">
        <f>IF('AMD.03.01'!O1857="","",'AMD.03.01'!O1857)</f>
        <v/>
      </c>
      <c r="AR1853" s="10">
        <f>IF('AMD.03.01'!P1857="",0,'AMD.03.01'!P1857)</f>
        <v>0</v>
      </c>
      <c r="AS1853" s="23">
        <f>SUM($AR$3:AR1853)</f>
        <v>4</v>
      </c>
    </row>
    <row r="1854" spans="42:45">
      <c r="AP1854" s="2">
        <f>'AMD.03.01'!D1858</f>
        <v>0</v>
      </c>
      <c r="AQ1854" s="10" t="str">
        <f>IF('AMD.03.01'!O1858="","",'AMD.03.01'!O1858)</f>
        <v/>
      </c>
      <c r="AR1854" s="10">
        <f>IF('AMD.03.01'!P1858="",0,'AMD.03.01'!P1858)</f>
        <v>0</v>
      </c>
      <c r="AS1854" s="23">
        <f>SUM($AR$3:AR1854)</f>
        <v>4</v>
      </c>
    </row>
    <row r="1855" spans="42:45">
      <c r="AP1855" s="2">
        <f>'AMD.03.01'!D1859</f>
        <v>0</v>
      </c>
      <c r="AQ1855" s="10" t="str">
        <f>IF('AMD.03.01'!O1859="","",'AMD.03.01'!O1859)</f>
        <v/>
      </c>
      <c r="AR1855" s="10">
        <f>IF('AMD.03.01'!P1859="",0,'AMD.03.01'!P1859)</f>
        <v>0</v>
      </c>
      <c r="AS1855" s="23">
        <f>SUM($AR$3:AR1855)</f>
        <v>4</v>
      </c>
    </row>
    <row r="1856" spans="42:45">
      <c r="AP1856" s="2">
        <f>'AMD.03.01'!D1860</f>
        <v>0</v>
      </c>
      <c r="AQ1856" s="10" t="str">
        <f>IF('AMD.03.01'!O1860="","",'AMD.03.01'!O1860)</f>
        <v/>
      </c>
      <c r="AR1856" s="10">
        <f>IF('AMD.03.01'!P1860="",0,'AMD.03.01'!P1860)</f>
        <v>0</v>
      </c>
      <c r="AS1856" s="23">
        <f>SUM($AR$3:AR1856)</f>
        <v>4</v>
      </c>
    </row>
    <row r="1857" spans="42:45">
      <c r="AP1857" s="2">
        <f>'AMD.03.01'!D1861</f>
        <v>0</v>
      </c>
      <c r="AQ1857" s="10" t="str">
        <f>IF('AMD.03.01'!O1861="","",'AMD.03.01'!O1861)</f>
        <v/>
      </c>
      <c r="AR1857" s="10">
        <f>IF('AMD.03.01'!P1861="",0,'AMD.03.01'!P1861)</f>
        <v>0</v>
      </c>
      <c r="AS1857" s="23">
        <f>SUM($AR$3:AR1857)</f>
        <v>4</v>
      </c>
    </row>
    <row r="1858" spans="42:45">
      <c r="AP1858" s="2">
        <f>'AMD.03.01'!D1862</f>
        <v>0</v>
      </c>
      <c r="AQ1858" s="10" t="str">
        <f>IF('AMD.03.01'!O1862="","",'AMD.03.01'!O1862)</f>
        <v/>
      </c>
      <c r="AR1858" s="10">
        <f>IF('AMD.03.01'!P1862="",0,'AMD.03.01'!P1862)</f>
        <v>0</v>
      </c>
      <c r="AS1858" s="23">
        <f>SUM($AR$3:AR1858)</f>
        <v>4</v>
      </c>
    </row>
    <row r="1859" spans="42:45">
      <c r="AP1859" s="2">
        <f>'AMD.03.01'!D1863</f>
        <v>0</v>
      </c>
      <c r="AQ1859" s="10" t="str">
        <f>IF('AMD.03.01'!O1863="","",'AMD.03.01'!O1863)</f>
        <v/>
      </c>
      <c r="AR1859" s="10">
        <f>IF('AMD.03.01'!P1863="",0,'AMD.03.01'!P1863)</f>
        <v>0</v>
      </c>
      <c r="AS1859" s="23">
        <f>SUM($AR$3:AR1859)</f>
        <v>4</v>
      </c>
    </row>
    <row r="1860" spans="42:45">
      <c r="AP1860" s="2">
        <f>'AMD.03.01'!D1864</f>
        <v>0</v>
      </c>
      <c r="AQ1860" s="10" t="str">
        <f>IF('AMD.03.01'!O1864="","",'AMD.03.01'!O1864)</f>
        <v/>
      </c>
      <c r="AR1860" s="10">
        <f>IF('AMD.03.01'!P1864="",0,'AMD.03.01'!P1864)</f>
        <v>0</v>
      </c>
      <c r="AS1860" s="23">
        <f>SUM($AR$3:AR1860)</f>
        <v>4</v>
      </c>
    </row>
    <row r="1861" spans="42:45">
      <c r="AP1861" s="2">
        <f>'AMD.03.01'!D1865</f>
        <v>0</v>
      </c>
      <c r="AQ1861" s="10" t="str">
        <f>IF('AMD.03.01'!O1865="","",'AMD.03.01'!O1865)</f>
        <v/>
      </c>
      <c r="AR1861" s="10">
        <f>IF('AMD.03.01'!P1865="",0,'AMD.03.01'!P1865)</f>
        <v>0</v>
      </c>
      <c r="AS1861" s="23">
        <f>SUM($AR$3:AR1861)</f>
        <v>4</v>
      </c>
    </row>
    <row r="1862" spans="42:45">
      <c r="AP1862" s="2">
        <f>'AMD.03.01'!D1866</f>
        <v>0</v>
      </c>
      <c r="AQ1862" s="10" t="str">
        <f>IF('AMD.03.01'!O1866="","",'AMD.03.01'!O1866)</f>
        <v/>
      </c>
      <c r="AR1862" s="10">
        <f>IF('AMD.03.01'!P1866="",0,'AMD.03.01'!P1866)</f>
        <v>0</v>
      </c>
      <c r="AS1862" s="23">
        <f>SUM($AR$3:AR1862)</f>
        <v>4</v>
      </c>
    </row>
    <row r="1863" spans="42:45">
      <c r="AP1863" s="2">
        <f>'AMD.03.01'!D1867</f>
        <v>0</v>
      </c>
      <c r="AQ1863" s="10" t="str">
        <f>IF('AMD.03.01'!O1867="","",'AMD.03.01'!O1867)</f>
        <v/>
      </c>
      <c r="AR1863" s="10">
        <f>IF('AMD.03.01'!P1867="",0,'AMD.03.01'!P1867)</f>
        <v>0</v>
      </c>
      <c r="AS1863" s="23">
        <f>SUM($AR$3:AR1863)</f>
        <v>4</v>
      </c>
    </row>
    <row r="1864" spans="42:45">
      <c r="AP1864" s="2">
        <f>'AMD.03.01'!D1868</f>
        <v>0</v>
      </c>
      <c r="AQ1864" s="10" t="str">
        <f>IF('AMD.03.01'!O1868="","",'AMD.03.01'!O1868)</f>
        <v/>
      </c>
      <c r="AR1864" s="10">
        <f>IF('AMD.03.01'!P1868="",0,'AMD.03.01'!P1868)</f>
        <v>0</v>
      </c>
      <c r="AS1864" s="23">
        <f>SUM($AR$3:AR1864)</f>
        <v>4</v>
      </c>
    </row>
    <row r="1865" spans="42:45">
      <c r="AP1865" s="2">
        <f>'AMD.03.01'!D1869</f>
        <v>0</v>
      </c>
      <c r="AQ1865" s="10" t="str">
        <f>IF('AMD.03.01'!O1869="","",'AMD.03.01'!O1869)</f>
        <v/>
      </c>
      <c r="AR1865" s="10">
        <f>IF('AMD.03.01'!P1869="",0,'AMD.03.01'!P1869)</f>
        <v>0</v>
      </c>
      <c r="AS1865" s="23">
        <f>SUM($AR$3:AR1865)</f>
        <v>4</v>
      </c>
    </row>
    <row r="1866" spans="42:45">
      <c r="AP1866" s="2">
        <f>'AMD.03.01'!D1870</f>
        <v>0</v>
      </c>
      <c r="AQ1866" s="10" t="str">
        <f>IF('AMD.03.01'!O1870="","",'AMD.03.01'!O1870)</f>
        <v/>
      </c>
      <c r="AR1866" s="10">
        <f>IF('AMD.03.01'!P1870="",0,'AMD.03.01'!P1870)</f>
        <v>0</v>
      </c>
      <c r="AS1866" s="23">
        <f>SUM($AR$3:AR1866)</f>
        <v>4</v>
      </c>
    </row>
    <row r="1867" spans="42:45">
      <c r="AP1867" s="2">
        <f>'AMD.03.01'!D1871</f>
        <v>0</v>
      </c>
      <c r="AQ1867" s="10" t="str">
        <f>IF('AMD.03.01'!O1871="","",'AMD.03.01'!O1871)</f>
        <v/>
      </c>
      <c r="AR1867" s="10">
        <f>IF('AMD.03.01'!P1871="",0,'AMD.03.01'!P1871)</f>
        <v>0</v>
      </c>
      <c r="AS1867" s="23">
        <f>SUM($AR$3:AR1867)</f>
        <v>4</v>
      </c>
    </row>
    <row r="1868" spans="42:45">
      <c r="AP1868" s="2">
        <f>'AMD.03.01'!D1872</f>
        <v>0</v>
      </c>
      <c r="AQ1868" s="10" t="str">
        <f>IF('AMD.03.01'!O1872="","",'AMD.03.01'!O1872)</f>
        <v/>
      </c>
      <c r="AR1868" s="10">
        <f>IF('AMD.03.01'!P1872="",0,'AMD.03.01'!P1872)</f>
        <v>0</v>
      </c>
      <c r="AS1868" s="23">
        <f>SUM($AR$3:AR1868)</f>
        <v>4</v>
      </c>
    </row>
    <row r="1869" spans="42:45">
      <c r="AP1869" s="2">
        <f>'AMD.03.01'!D1873</f>
        <v>0</v>
      </c>
      <c r="AQ1869" s="10" t="str">
        <f>IF('AMD.03.01'!O1873="","",'AMD.03.01'!O1873)</f>
        <v/>
      </c>
      <c r="AR1869" s="10">
        <f>IF('AMD.03.01'!P1873="",0,'AMD.03.01'!P1873)</f>
        <v>0</v>
      </c>
      <c r="AS1869" s="23">
        <f>SUM($AR$3:AR1869)</f>
        <v>4</v>
      </c>
    </row>
    <row r="1870" spans="42:45">
      <c r="AP1870" s="2">
        <f>'AMD.03.01'!D1874</f>
        <v>0</v>
      </c>
      <c r="AQ1870" s="10" t="str">
        <f>IF('AMD.03.01'!O1874="","",'AMD.03.01'!O1874)</f>
        <v/>
      </c>
      <c r="AR1870" s="10">
        <f>IF('AMD.03.01'!P1874="",0,'AMD.03.01'!P1874)</f>
        <v>0</v>
      </c>
      <c r="AS1870" s="23">
        <f>SUM($AR$3:AR1870)</f>
        <v>4</v>
      </c>
    </row>
    <row r="1871" spans="42:45">
      <c r="AP1871" s="2">
        <f>'AMD.03.01'!D1875</f>
        <v>0</v>
      </c>
      <c r="AQ1871" s="10" t="str">
        <f>IF('AMD.03.01'!O1875="","",'AMD.03.01'!O1875)</f>
        <v/>
      </c>
      <c r="AR1871" s="10">
        <f>IF('AMD.03.01'!P1875="",0,'AMD.03.01'!P1875)</f>
        <v>0</v>
      </c>
      <c r="AS1871" s="23">
        <f>SUM($AR$3:AR1871)</f>
        <v>4</v>
      </c>
    </row>
    <row r="1872" spans="42:45">
      <c r="AP1872" s="2">
        <f>'AMD.03.01'!D1876</f>
        <v>0</v>
      </c>
      <c r="AQ1872" s="10" t="str">
        <f>IF('AMD.03.01'!O1876="","",'AMD.03.01'!O1876)</f>
        <v/>
      </c>
      <c r="AR1872" s="10">
        <f>IF('AMD.03.01'!P1876="",0,'AMD.03.01'!P1876)</f>
        <v>0</v>
      </c>
      <c r="AS1872" s="23">
        <f>SUM($AR$3:AR1872)</f>
        <v>4</v>
      </c>
    </row>
    <row r="1873" spans="42:45">
      <c r="AP1873" s="2">
        <f>'AMD.03.01'!D1877</f>
        <v>0</v>
      </c>
      <c r="AQ1873" s="10" t="str">
        <f>IF('AMD.03.01'!O1877="","",'AMD.03.01'!O1877)</f>
        <v/>
      </c>
      <c r="AR1873" s="10">
        <f>IF('AMD.03.01'!P1877="",0,'AMD.03.01'!P1877)</f>
        <v>0</v>
      </c>
      <c r="AS1873" s="23">
        <f>SUM($AR$3:AR1873)</f>
        <v>4</v>
      </c>
    </row>
    <row r="1874" spans="42:45">
      <c r="AP1874" s="2">
        <f>'AMD.03.01'!D1878</f>
        <v>0</v>
      </c>
      <c r="AQ1874" s="10" t="str">
        <f>IF('AMD.03.01'!O1878="","",'AMD.03.01'!O1878)</f>
        <v/>
      </c>
      <c r="AR1874" s="10">
        <f>IF('AMD.03.01'!P1878="",0,'AMD.03.01'!P1878)</f>
        <v>0</v>
      </c>
      <c r="AS1874" s="23">
        <f>SUM($AR$3:AR1874)</f>
        <v>4</v>
      </c>
    </row>
    <row r="1875" spans="42:45">
      <c r="AP1875" s="2">
        <f>'AMD.03.01'!D1879</f>
        <v>0</v>
      </c>
      <c r="AQ1875" s="10" t="str">
        <f>IF('AMD.03.01'!O1879="","",'AMD.03.01'!O1879)</f>
        <v/>
      </c>
      <c r="AR1875" s="10">
        <f>IF('AMD.03.01'!P1879="",0,'AMD.03.01'!P1879)</f>
        <v>0</v>
      </c>
      <c r="AS1875" s="23">
        <f>SUM($AR$3:AR1875)</f>
        <v>4</v>
      </c>
    </row>
    <row r="1876" spans="42:45">
      <c r="AP1876" s="2">
        <f>'AMD.03.01'!D1880</f>
        <v>0</v>
      </c>
      <c r="AQ1876" s="10" t="str">
        <f>IF('AMD.03.01'!O1880="","",'AMD.03.01'!O1880)</f>
        <v/>
      </c>
      <c r="AR1876" s="10">
        <f>IF('AMD.03.01'!P1880="",0,'AMD.03.01'!P1880)</f>
        <v>0</v>
      </c>
      <c r="AS1876" s="23">
        <f>SUM($AR$3:AR1876)</f>
        <v>4</v>
      </c>
    </row>
    <row r="1877" spans="42:45">
      <c r="AP1877" s="2">
        <f>'AMD.03.01'!D1881</f>
        <v>0</v>
      </c>
      <c r="AQ1877" s="10" t="str">
        <f>IF('AMD.03.01'!O1881="","",'AMD.03.01'!O1881)</f>
        <v/>
      </c>
      <c r="AR1877" s="10">
        <f>IF('AMD.03.01'!P1881="",0,'AMD.03.01'!P1881)</f>
        <v>0</v>
      </c>
      <c r="AS1877" s="23">
        <f>SUM($AR$3:AR1877)</f>
        <v>4</v>
      </c>
    </row>
    <row r="1878" spans="42:45">
      <c r="AP1878" s="2">
        <f>'AMD.03.01'!D1882</f>
        <v>0</v>
      </c>
      <c r="AQ1878" s="10" t="str">
        <f>IF('AMD.03.01'!O1882="","",'AMD.03.01'!O1882)</f>
        <v/>
      </c>
      <c r="AR1878" s="10">
        <f>IF('AMD.03.01'!P1882="",0,'AMD.03.01'!P1882)</f>
        <v>0</v>
      </c>
      <c r="AS1878" s="23">
        <f>SUM($AR$3:AR1878)</f>
        <v>4</v>
      </c>
    </row>
    <row r="1879" spans="42:45">
      <c r="AP1879" s="2">
        <f>'AMD.03.01'!D1883</f>
        <v>0</v>
      </c>
      <c r="AQ1879" s="10" t="str">
        <f>IF('AMD.03.01'!O1883="","",'AMD.03.01'!O1883)</f>
        <v/>
      </c>
      <c r="AR1879" s="10">
        <f>IF('AMD.03.01'!P1883="",0,'AMD.03.01'!P1883)</f>
        <v>0</v>
      </c>
      <c r="AS1879" s="23">
        <f>SUM($AR$3:AR1879)</f>
        <v>4</v>
      </c>
    </row>
    <row r="1880" spans="42:45">
      <c r="AP1880" s="2">
        <f>'AMD.03.01'!D1884</f>
        <v>0</v>
      </c>
      <c r="AQ1880" s="10" t="str">
        <f>IF('AMD.03.01'!O1884="","",'AMD.03.01'!O1884)</f>
        <v/>
      </c>
      <c r="AR1880" s="10">
        <f>IF('AMD.03.01'!P1884="",0,'AMD.03.01'!P1884)</f>
        <v>0</v>
      </c>
      <c r="AS1880" s="23">
        <f>SUM($AR$3:AR1880)</f>
        <v>4</v>
      </c>
    </row>
    <row r="1881" spans="42:45">
      <c r="AP1881" s="2">
        <f>'AMD.03.01'!D1885</f>
        <v>0</v>
      </c>
      <c r="AQ1881" s="10" t="str">
        <f>IF('AMD.03.01'!O1885="","",'AMD.03.01'!O1885)</f>
        <v/>
      </c>
      <c r="AR1881" s="10">
        <f>IF('AMD.03.01'!P1885="",0,'AMD.03.01'!P1885)</f>
        <v>0</v>
      </c>
      <c r="AS1881" s="23">
        <f>SUM($AR$3:AR1881)</f>
        <v>4</v>
      </c>
    </row>
    <row r="1882" spans="42:45">
      <c r="AP1882" s="2">
        <f>'AMD.03.01'!D1886</f>
        <v>0</v>
      </c>
      <c r="AQ1882" s="10" t="str">
        <f>IF('AMD.03.01'!O1886="","",'AMD.03.01'!O1886)</f>
        <v/>
      </c>
      <c r="AR1882" s="10">
        <f>IF('AMD.03.01'!P1886="",0,'AMD.03.01'!P1886)</f>
        <v>0</v>
      </c>
      <c r="AS1882" s="23">
        <f>SUM($AR$3:AR1882)</f>
        <v>4</v>
      </c>
    </row>
    <row r="1883" spans="42:45">
      <c r="AP1883" s="2">
        <f>'AMD.03.01'!D1887</f>
        <v>0</v>
      </c>
      <c r="AQ1883" s="10" t="str">
        <f>IF('AMD.03.01'!O1887="","",'AMD.03.01'!O1887)</f>
        <v/>
      </c>
      <c r="AR1883" s="10">
        <f>IF('AMD.03.01'!P1887="",0,'AMD.03.01'!P1887)</f>
        <v>0</v>
      </c>
      <c r="AS1883" s="23">
        <f>SUM($AR$3:AR1883)</f>
        <v>4</v>
      </c>
    </row>
    <row r="1884" spans="42:45">
      <c r="AP1884" s="2">
        <f>'AMD.03.01'!D1888</f>
        <v>0</v>
      </c>
      <c r="AQ1884" s="10" t="str">
        <f>IF('AMD.03.01'!O1888="","",'AMD.03.01'!O1888)</f>
        <v/>
      </c>
      <c r="AR1884" s="10">
        <f>IF('AMD.03.01'!P1888="",0,'AMD.03.01'!P1888)</f>
        <v>0</v>
      </c>
      <c r="AS1884" s="23">
        <f>SUM($AR$3:AR1884)</f>
        <v>4</v>
      </c>
    </row>
    <row r="1885" spans="42:45">
      <c r="AP1885" s="2">
        <f>'AMD.03.01'!D1889</f>
        <v>0</v>
      </c>
      <c r="AQ1885" s="10" t="str">
        <f>IF('AMD.03.01'!O1889="","",'AMD.03.01'!O1889)</f>
        <v/>
      </c>
      <c r="AR1885" s="10">
        <f>IF('AMD.03.01'!P1889="",0,'AMD.03.01'!P1889)</f>
        <v>0</v>
      </c>
      <c r="AS1885" s="23">
        <f>SUM($AR$3:AR1885)</f>
        <v>4</v>
      </c>
    </row>
    <row r="1886" spans="42:45">
      <c r="AP1886" s="2">
        <f>'AMD.03.01'!D1890</f>
        <v>0</v>
      </c>
      <c r="AQ1886" s="10" t="str">
        <f>IF('AMD.03.01'!O1890="","",'AMD.03.01'!O1890)</f>
        <v/>
      </c>
      <c r="AR1886" s="10">
        <f>IF('AMD.03.01'!P1890="",0,'AMD.03.01'!P1890)</f>
        <v>0</v>
      </c>
      <c r="AS1886" s="23">
        <f>SUM($AR$3:AR1886)</f>
        <v>4</v>
      </c>
    </row>
    <row r="1887" spans="42:45">
      <c r="AP1887" s="2">
        <f>'AMD.03.01'!D1891</f>
        <v>0</v>
      </c>
      <c r="AQ1887" s="10" t="str">
        <f>IF('AMD.03.01'!O1891="","",'AMD.03.01'!O1891)</f>
        <v/>
      </c>
      <c r="AR1887" s="10">
        <f>IF('AMD.03.01'!P1891="",0,'AMD.03.01'!P1891)</f>
        <v>0</v>
      </c>
      <c r="AS1887" s="23">
        <f>SUM($AR$3:AR1887)</f>
        <v>4</v>
      </c>
    </row>
    <row r="1888" spans="42:45">
      <c r="AP1888" s="2">
        <f>'AMD.03.01'!D1892</f>
        <v>0</v>
      </c>
      <c r="AQ1888" s="10" t="str">
        <f>IF('AMD.03.01'!O1892="","",'AMD.03.01'!O1892)</f>
        <v/>
      </c>
      <c r="AR1888" s="10">
        <f>IF('AMD.03.01'!P1892="",0,'AMD.03.01'!P1892)</f>
        <v>0</v>
      </c>
      <c r="AS1888" s="23">
        <f>SUM($AR$3:AR1888)</f>
        <v>4</v>
      </c>
    </row>
    <row r="1889" spans="42:45">
      <c r="AP1889" s="2">
        <f>'AMD.03.01'!D1893</f>
        <v>0</v>
      </c>
      <c r="AQ1889" s="10" t="str">
        <f>IF('AMD.03.01'!O1893="","",'AMD.03.01'!O1893)</f>
        <v/>
      </c>
      <c r="AR1889" s="10">
        <f>IF('AMD.03.01'!P1893="",0,'AMD.03.01'!P1893)</f>
        <v>0</v>
      </c>
      <c r="AS1889" s="23">
        <f>SUM($AR$3:AR1889)</f>
        <v>4</v>
      </c>
    </row>
    <row r="1890" spans="42:45">
      <c r="AP1890" s="2">
        <f>'AMD.03.01'!D1894</f>
        <v>0</v>
      </c>
      <c r="AQ1890" s="10" t="str">
        <f>IF('AMD.03.01'!O1894="","",'AMD.03.01'!O1894)</f>
        <v/>
      </c>
      <c r="AR1890" s="10">
        <f>IF('AMD.03.01'!P1894="",0,'AMD.03.01'!P1894)</f>
        <v>0</v>
      </c>
      <c r="AS1890" s="23">
        <f>SUM($AR$3:AR1890)</f>
        <v>4</v>
      </c>
    </row>
    <row r="1891" spans="42:45">
      <c r="AP1891" s="2">
        <f>'AMD.03.01'!D1895</f>
        <v>0</v>
      </c>
      <c r="AQ1891" s="10" t="str">
        <f>IF('AMD.03.01'!O1895="","",'AMD.03.01'!O1895)</f>
        <v/>
      </c>
      <c r="AR1891" s="10">
        <f>IF('AMD.03.01'!P1895="",0,'AMD.03.01'!P1895)</f>
        <v>0</v>
      </c>
      <c r="AS1891" s="23">
        <f>SUM($AR$3:AR1891)</f>
        <v>4</v>
      </c>
    </row>
    <row r="1892" spans="42:45">
      <c r="AP1892" s="2">
        <f>'AMD.03.01'!D1896</f>
        <v>0</v>
      </c>
      <c r="AQ1892" s="10" t="str">
        <f>IF('AMD.03.01'!O1896="","",'AMD.03.01'!O1896)</f>
        <v/>
      </c>
      <c r="AR1892" s="10">
        <f>IF('AMD.03.01'!P1896="",0,'AMD.03.01'!P1896)</f>
        <v>0</v>
      </c>
      <c r="AS1892" s="23">
        <f>SUM($AR$3:AR1892)</f>
        <v>4</v>
      </c>
    </row>
    <row r="1893" spans="42:45">
      <c r="AP1893" s="2">
        <f>'AMD.03.01'!D1897</f>
        <v>0</v>
      </c>
      <c r="AQ1893" s="10" t="str">
        <f>IF('AMD.03.01'!O1897="","",'AMD.03.01'!O1897)</f>
        <v/>
      </c>
      <c r="AR1893" s="10">
        <f>IF('AMD.03.01'!P1897="",0,'AMD.03.01'!P1897)</f>
        <v>0</v>
      </c>
      <c r="AS1893" s="23">
        <f>SUM($AR$3:AR1893)</f>
        <v>4</v>
      </c>
    </row>
    <row r="1894" spans="42:45">
      <c r="AP1894" s="2">
        <f>'AMD.03.01'!D1898</f>
        <v>0</v>
      </c>
      <c r="AQ1894" s="10" t="str">
        <f>IF('AMD.03.01'!O1898="","",'AMD.03.01'!O1898)</f>
        <v/>
      </c>
      <c r="AR1894" s="10">
        <f>IF('AMD.03.01'!P1898="",0,'AMD.03.01'!P1898)</f>
        <v>0</v>
      </c>
      <c r="AS1894" s="23">
        <f>SUM($AR$3:AR1894)</f>
        <v>4</v>
      </c>
    </row>
    <row r="1895" spans="42:45">
      <c r="AP1895" s="2">
        <f>'AMD.03.01'!D1899</f>
        <v>0</v>
      </c>
      <c r="AQ1895" s="10" t="str">
        <f>IF('AMD.03.01'!O1899="","",'AMD.03.01'!O1899)</f>
        <v/>
      </c>
      <c r="AR1895" s="10">
        <f>IF('AMD.03.01'!P1899="",0,'AMD.03.01'!P1899)</f>
        <v>0</v>
      </c>
      <c r="AS1895" s="23">
        <f>SUM($AR$3:AR1895)</f>
        <v>4</v>
      </c>
    </row>
    <row r="1896" spans="42:45">
      <c r="AP1896" s="2">
        <f>'AMD.03.01'!D1900</f>
        <v>0</v>
      </c>
      <c r="AQ1896" s="10" t="str">
        <f>IF('AMD.03.01'!O1900="","",'AMD.03.01'!O1900)</f>
        <v/>
      </c>
      <c r="AR1896" s="10">
        <f>IF('AMD.03.01'!P1900="",0,'AMD.03.01'!P1900)</f>
        <v>0</v>
      </c>
      <c r="AS1896" s="23">
        <f>SUM($AR$3:AR1896)</f>
        <v>4</v>
      </c>
    </row>
    <row r="1897" spans="42:45">
      <c r="AP1897" s="2">
        <f>'AMD.03.01'!D1901</f>
        <v>0</v>
      </c>
      <c r="AQ1897" s="10" t="str">
        <f>IF('AMD.03.01'!O1901="","",'AMD.03.01'!O1901)</f>
        <v/>
      </c>
      <c r="AR1897" s="10">
        <f>IF('AMD.03.01'!P1901="",0,'AMD.03.01'!P1901)</f>
        <v>0</v>
      </c>
      <c r="AS1897" s="23">
        <f>SUM($AR$3:AR1897)</f>
        <v>4</v>
      </c>
    </row>
    <row r="1898" spans="42:45">
      <c r="AP1898" s="2">
        <f>'AMD.03.01'!D1902</f>
        <v>0</v>
      </c>
      <c r="AQ1898" s="10" t="str">
        <f>IF('AMD.03.01'!O1902="","",'AMD.03.01'!O1902)</f>
        <v/>
      </c>
      <c r="AR1898" s="10">
        <f>IF('AMD.03.01'!P1902="",0,'AMD.03.01'!P1902)</f>
        <v>0</v>
      </c>
      <c r="AS1898" s="23">
        <f>SUM($AR$3:AR1898)</f>
        <v>4</v>
      </c>
    </row>
    <row r="1899" spans="42:45">
      <c r="AP1899" s="2">
        <f>'AMD.03.01'!D1903</f>
        <v>0</v>
      </c>
      <c r="AQ1899" s="10" t="str">
        <f>IF('AMD.03.01'!O1903="","",'AMD.03.01'!O1903)</f>
        <v/>
      </c>
      <c r="AR1899" s="10">
        <f>IF('AMD.03.01'!P1903="",0,'AMD.03.01'!P1903)</f>
        <v>0</v>
      </c>
      <c r="AS1899" s="23">
        <f>SUM($AR$3:AR1899)</f>
        <v>4</v>
      </c>
    </row>
    <row r="1900" spans="42:45">
      <c r="AP1900" s="2">
        <f>'AMD.03.01'!D1904</f>
        <v>0</v>
      </c>
      <c r="AQ1900" s="10" t="str">
        <f>IF('AMD.03.01'!O1904="","",'AMD.03.01'!O1904)</f>
        <v/>
      </c>
      <c r="AR1900" s="10">
        <f>IF('AMD.03.01'!P1904="",0,'AMD.03.01'!P1904)</f>
        <v>0</v>
      </c>
      <c r="AS1900" s="23">
        <f>SUM($AR$3:AR1900)</f>
        <v>4</v>
      </c>
    </row>
    <row r="1901" spans="42:45">
      <c r="AP1901" s="2">
        <f>'AMD.03.01'!D1905</f>
        <v>0</v>
      </c>
      <c r="AQ1901" s="10" t="str">
        <f>IF('AMD.03.01'!O1905="","",'AMD.03.01'!O1905)</f>
        <v/>
      </c>
      <c r="AR1901" s="10">
        <f>IF('AMD.03.01'!P1905="",0,'AMD.03.01'!P1905)</f>
        <v>0</v>
      </c>
      <c r="AS1901" s="23">
        <f>SUM($AR$3:AR1901)</f>
        <v>4</v>
      </c>
    </row>
    <row r="1902" spans="42:45">
      <c r="AP1902" s="2">
        <f>'AMD.03.01'!D1906</f>
        <v>0</v>
      </c>
      <c r="AQ1902" s="10" t="str">
        <f>IF('AMD.03.01'!O1906="","",'AMD.03.01'!O1906)</f>
        <v/>
      </c>
      <c r="AR1902" s="10">
        <f>IF('AMD.03.01'!P1906="",0,'AMD.03.01'!P1906)</f>
        <v>0</v>
      </c>
      <c r="AS1902" s="23">
        <f>SUM($AR$3:AR1902)</f>
        <v>4</v>
      </c>
    </row>
    <row r="1903" spans="42:45">
      <c r="AP1903" s="2">
        <f>'AMD.03.01'!D1907</f>
        <v>0</v>
      </c>
      <c r="AQ1903" s="10" t="str">
        <f>IF('AMD.03.01'!O1907="","",'AMD.03.01'!O1907)</f>
        <v/>
      </c>
      <c r="AR1903" s="10">
        <f>IF('AMD.03.01'!P1907="",0,'AMD.03.01'!P1907)</f>
        <v>0</v>
      </c>
      <c r="AS1903" s="23">
        <f>SUM($AR$3:AR1903)</f>
        <v>4</v>
      </c>
    </row>
    <row r="1904" spans="42:45">
      <c r="AP1904" s="2">
        <f>'AMD.03.01'!D1908</f>
        <v>0</v>
      </c>
      <c r="AQ1904" s="10" t="str">
        <f>IF('AMD.03.01'!O1908="","",'AMD.03.01'!O1908)</f>
        <v/>
      </c>
      <c r="AR1904" s="10">
        <f>IF('AMD.03.01'!P1908="",0,'AMD.03.01'!P1908)</f>
        <v>0</v>
      </c>
      <c r="AS1904" s="23">
        <f>SUM($AR$3:AR1904)</f>
        <v>4</v>
      </c>
    </row>
    <row r="1905" spans="42:45">
      <c r="AP1905" s="2">
        <f>'AMD.03.01'!D1909</f>
        <v>0</v>
      </c>
      <c r="AQ1905" s="10" t="str">
        <f>IF('AMD.03.01'!O1909="","",'AMD.03.01'!O1909)</f>
        <v/>
      </c>
      <c r="AR1905" s="10">
        <f>IF('AMD.03.01'!P1909="",0,'AMD.03.01'!P1909)</f>
        <v>0</v>
      </c>
      <c r="AS1905" s="23">
        <f>SUM($AR$3:AR1905)</f>
        <v>4</v>
      </c>
    </row>
    <row r="1906" spans="42:45">
      <c r="AP1906" s="2">
        <f>'AMD.03.01'!D1910</f>
        <v>0</v>
      </c>
      <c r="AQ1906" s="10" t="str">
        <f>IF('AMD.03.01'!O1910="","",'AMD.03.01'!O1910)</f>
        <v/>
      </c>
      <c r="AR1906" s="10">
        <f>IF('AMD.03.01'!P1910="",0,'AMD.03.01'!P1910)</f>
        <v>0</v>
      </c>
      <c r="AS1906" s="23">
        <f>SUM($AR$3:AR1906)</f>
        <v>4</v>
      </c>
    </row>
    <row r="1907" spans="42:45">
      <c r="AP1907" s="2">
        <f>'AMD.03.01'!D1911</f>
        <v>0</v>
      </c>
      <c r="AQ1907" s="10" t="str">
        <f>IF('AMD.03.01'!O1911="","",'AMD.03.01'!O1911)</f>
        <v/>
      </c>
      <c r="AR1907" s="10">
        <f>IF('AMD.03.01'!P1911="",0,'AMD.03.01'!P1911)</f>
        <v>0</v>
      </c>
      <c r="AS1907" s="23">
        <f>SUM($AR$3:AR1907)</f>
        <v>4</v>
      </c>
    </row>
    <row r="1908" spans="42:45">
      <c r="AP1908" s="2">
        <f>'AMD.03.01'!D1912</f>
        <v>0</v>
      </c>
      <c r="AQ1908" s="10" t="str">
        <f>IF('AMD.03.01'!O1912="","",'AMD.03.01'!O1912)</f>
        <v/>
      </c>
      <c r="AR1908" s="10">
        <f>IF('AMD.03.01'!P1912="",0,'AMD.03.01'!P1912)</f>
        <v>0</v>
      </c>
      <c r="AS1908" s="23">
        <f>SUM($AR$3:AR1908)</f>
        <v>4</v>
      </c>
    </row>
    <row r="1909" spans="42:45">
      <c r="AP1909" s="2">
        <f>'AMD.03.01'!D1913</f>
        <v>0</v>
      </c>
      <c r="AQ1909" s="10" t="str">
        <f>IF('AMD.03.01'!O1913="","",'AMD.03.01'!O1913)</f>
        <v/>
      </c>
      <c r="AR1909" s="10">
        <f>IF('AMD.03.01'!P1913="",0,'AMD.03.01'!P1913)</f>
        <v>0</v>
      </c>
      <c r="AS1909" s="23">
        <f>SUM($AR$3:AR1909)</f>
        <v>4</v>
      </c>
    </row>
    <row r="1910" spans="42:45">
      <c r="AP1910" s="2">
        <f>'AMD.03.01'!D1914</f>
        <v>0</v>
      </c>
      <c r="AQ1910" s="10" t="str">
        <f>IF('AMD.03.01'!O1914="","",'AMD.03.01'!O1914)</f>
        <v/>
      </c>
      <c r="AR1910" s="10">
        <f>IF('AMD.03.01'!P1914="",0,'AMD.03.01'!P1914)</f>
        <v>0</v>
      </c>
      <c r="AS1910" s="23">
        <f>SUM($AR$3:AR1910)</f>
        <v>4</v>
      </c>
    </row>
    <row r="1911" spans="42:45">
      <c r="AP1911" s="2">
        <f>'AMD.03.01'!D1915</f>
        <v>0</v>
      </c>
      <c r="AQ1911" s="10" t="str">
        <f>IF('AMD.03.01'!O1915="","",'AMD.03.01'!O1915)</f>
        <v/>
      </c>
      <c r="AR1911" s="10">
        <f>IF('AMD.03.01'!P1915="",0,'AMD.03.01'!P1915)</f>
        <v>0</v>
      </c>
      <c r="AS1911" s="23">
        <f>SUM($AR$3:AR1911)</f>
        <v>4</v>
      </c>
    </row>
    <row r="1912" spans="42:45">
      <c r="AP1912" s="2">
        <f>'AMD.03.01'!D1916</f>
        <v>0</v>
      </c>
      <c r="AQ1912" s="10" t="str">
        <f>IF('AMD.03.01'!O1916="","",'AMD.03.01'!O1916)</f>
        <v/>
      </c>
      <c r="AR1912" s="10">
        <f>IF('AMD.03.01'!P1916="",0,'AMD.03.01'!P1916)</f>
        <v>0</v>
      </c>
      <c r="AS1912" s="23">
        <f>SUM($AR$3:AR1912)</f>
        <v>4</v>
      </c>
    </row>
    <row r="1913" spans="42:45">
      <c r="AP1913" s="2">
        <f>'AMD.03.01'!D1917</f>
        <v>0</v>
      </c>
      <c r="AQ1913" s="10" t="str">
        <f>IF('AMD.03.01'!O1917="","",'AMD.03.01'!O1917)</f>
        <v/>
      </c>
      <c r="AR1913" s="10">
        <f>IF('AMD.03.01'!P1917="",0,'AMD.03.01'!P1917)</f>
        <v>0</v>
      </c>
      <c r="AS1913" s="23">
        <f>SUM($AR$3:AR1913)</f>
        <v>4</v>
      </c>
    </row>
    <row r="1914" spans="42:45">
      <c r="AP1914" s="2">
        <f>'AMD.03.01'!D1918</f>
        <v>0</v>
      </c>
      <c r="AQ1914" s="10" t="str">
        <f>IF('AMD.03.01'!O1918="","",'AMD.03.01'!O1918)</f>
        <v/>
      </c>
      <c r="AR1914" s="10">
        <f>IF('AMD.03.01'!P1918="",0,'AMD.03.01'!P1918)</f>
        <v>0</v>
      </c>
      <c r="AS1914" s="23">
        <f>SUM($AR$3:AR1914)</f>
        <v>4</v>
      </c>
    </row>
    <row r="1915" spans="42:45">
      <c r="AP1915" s="2">
        <f>'AMD.03.01'!D1919</f>
        <v>0</v>
      </c>
      <c r="AQ1915" s="10" t="str">
        <f>IF('AMD.03.01'!O1919="","",'AMD.03.01'!O1919)</f>
        <v/>
      </c>
      <c r="AR1915" s="10">
        <f>IF('AMD.03.01'!P1919="",0,'AMD.03.01'!P1919)</f>
        <v>0</v>
      </c>
      <c r="AS1915" s="23">
        <f>SUM($AR$3:AR1915)</f>
        <v>4</v>
      </c>
    </row>
    <row r="1916" spans="42:45">
      <c r="AP1916" s="2">
        <f>'AMD.03.01'!D1920</f>
        <v>0</v>
      </c>
      <c r="AQ1916" s="10" t="str">
        <f>IF('AMD.03.01'!O1920="","",'AMD.03.01'!O1920)</f>
        <v/>
      </c>
      <c r="AR1916" s="10">
        <f>IF('AMD.03.01'!P1920="",0,'AMD.03.01'!P1920)</f>
        <v>0</v>
      </c>
      <c r="AS1916" s="23">
        <f>SUM($AR$3:AR1916)</f>
        <v>4</v>
      </c>
    </row>
    <row r="1917" spans="42:45">
      <c r="AP1917" s="2">
        <f>'AMD.03.01'!D1921</f>
        <v>0</v>
      </c>
      <c r="AQ1917" s="10" t="str">
        <f>IF('AMD.03.01'!O1921="","",'AMD.03.01'!O1921)</f>
        <v/>
      </c>
      <c r="AR1917" s="10">
        <f>IF('AMD.03.01'!P1921="",0,'AMD.03.01'!P1921)</f>
        <v>0</v>
      </c>
      <c r="AS1917" s="23">
        <f>SUM($AR$3:AR1917)</f>
        <v>4</v>
      </c>
    </row>
    <row r="1918" spans="42:45">
      <c r="AP1918" s="2">
        <f>'AMD.03.01'!D1922</f>
        <v>0</v>
      </c>
      <c r="AQ1918" s="10" t="str">
        <f>IF('AMD.03.01'!O1922="","",'AMD.03.01'!O1922)</f>
        <v/>
      </c>
      <c r="AR1918" s="10">
        <f>IF('AMD.03.01'!P1922="",0,'AMD.03.01'!P1922)</f>
        <v>0</v>
      </c>
      <c r="AS1918" s="23">
        <f>SUM($AR$3:AR1918)</f>
        <v>4</v>
      </c>
    </row>
    <row r="1919" spans="42:45">
      <c r="AP1919" s="2">
        <f>'AMD.03.01'!D1923</f>
        <v>0</v>
      </c>
      <c r="AQ1919" s="10" t="str">
        <f>IF('AMD.03.01'!O1923="","",'AMD.03.01'!O1923)</f>
        <v/>
      </c>
      <c r="AR1919" s="10">
        <f>IF('AMD.03.01'!P1923="",0,'AMD.03.01'!P1923)</f>
        <v>0</v>
      </c>
      <c r="AS1919" s="23">
        <f>SUM($AR$3:AR1919)</f>
        <v>4</v>
      </c>
    </row>
    <row r="1920" spans="42:45">
      <c r="AP1920" s="2">
        <f>'AMD.03.01'!D1924</f>
        <v>0</v>
      </c>
      <c r="AQ1920" s="10" t="str">
        <f>IF('AMD.03.01'!O1924="","",'AMD.03.01'!O1924)</f>
        <v/>
      </c>
      <c r="AR1920" s="10">
        <f>IF('AMD.03.01'!P1924="",0,'AMD.03.01'!P1924)</f>
        <v>0</v>
      </c>
      <c r="AS1920" s="23">
        <f>SUM($AR$3:AR1920)</f>
        <v>4</v>
      </c>
    </row>
    <row r="1921" spans="42:45">
      <c r="AP1921" s="2">
        <f>'AMD.03.01'!D1925</f>
        <v>0</v>
      </c>
      <c r="AQ1921" s="10" t="str">
        <f>IF('AMD.03.01'!O1925="","",'AMD.03.01'!O1925)</f>
        <v/>
      </c>
      <c r="AR1921" s="10">
        <f>IF('AMD.03.01'!P1925="",0,'AMD.03.01'!P1925)</f>
        <v>0</v>
      </c>
      <c r="AS1921" s="23">
        <f>SUM($AR$3:AR1921)</f>
        <v>4</v>
      </c>
    </row>
    <row r="1922" spans="42:45">
      <c r="AP1922" s="2">
        <f>'AMD.03.01'!D1926</f>
        <v>0</v>
      </c>
      <c r="AQ1922" s="10" t="str">
        <f>IF('AMD.03.01'!O1926="","",'AMD.03.01'!O1926)</f>
        <v/>
      </c>
      <c r="AR1922" s="10">
        <f>IF('AMD.03.01'!P1926="",0,'AMD.03.01'!P1926)</f>
        <v>0</v>
      </c>
      <c r="AS1922" s="23">
        <f>SUM($AR$3:AR1922)</f>
        <v>4</v>
      </c>
    </row>
    <row r="1923" spans="42:45">
      <c r="AP1923" s="2">
        <f>'AMD.03.01'!D1927</f>
        <v>0</v>
      </c>
      <c r="AQ1923" s="10" t="str">
        <f>IF('AMD.03.01'!O1927="","",'AMD.03.01'!O1927)</f>
        <v/>
      </c>
      <c r="AR1923" s="10">
        <f>IF('AMD.03.01'!P1927="",0,'AMD.03.01'!P1927)</f>
        <v>0</v>
      </c>
      <c r="AS1923" s="23">
        <f>SUM($AR$3:AR1923)</f>
        <v>4</v>
      </c>
    </row>
    <row r="1924" spans="42:45">
      <c r="AP1924" s="2">
        <f>'AMD.03.01'!D1928</f>
        <v>0</v>
      </c>
      <c r="AQ1924" s="10" t="str">
        <f>IF('AMD.03.01'!O1928="","",'AMD.03.01'!O1928)</f>
        <v/>
      </c>
      <c r="AR1924" s="10">
        <f>IF('AMD.03.01'!P1928="",0,'AMD.03.01'!P1928)</f>
        <v>0</v>
      </c>
      <c r="AS1924" s="23">
        <f>SUM($AR$3:AR1924)</f>
        <v>4</v>
      </c>
    </row>
    <row r="1925" spans="42:45">
      <c r="AP1925" s="2">
        <f>'AMD.03.01'!D1929</f>
        <v>0</v>
      </c>
      <c r="AQ1925" s="10" t="str">
        <f>IF('AMD.03.01'!O1929="","",'AMD.03.01'!O1929)</f>
        <v/>
      </c>
      <c r="AR1925" s="10">
        <f>IF('AMD.03.01'!P1929="",0,'AMD.03.01'!P1929)</f>
        <v>0</v>
      </c>
      <c r="AS1925" s="23">
        <f>SUM($AR$3:AR1925)</f>
        <v>4</v>
      </c>
    </row>
    <row r="1926" spans="42:45">
      <c r="AP1926" s="2">
        <f>'AMD.03.01'!D1930</f>
        <v>0</v>
      </c>
      <c r="AQ1926" s="10" t="str">
        <f>IF('AMD.03.01'!O1930="","",'AMD.03.01'!O1930)</f>
        <v/>
      </c>
      <c r="AR1926" s="10">
        <f>IF('AMD.03.01'!P1930="",0,'AMD.03.01'!P1930)</f>
        <v>0</v>
      </c>
      <c r="AS1926" s="23">
        <f>SUM($AR$3:AR1926)</f>
        <v>4</v>
      </c>
    </row>
    <row r="1927" spans="42:45">
      <c r="AP1927" s="2">
        <f>'AMD.03.01'!D1931</f>
        <v>0</v>
      </c>
      <c r="AQ1927" s="10" t="str">
        <f>IF('AMD.03.01'!O1931="","",'AMD.03.01'!O1931)</f>
        <v/>
      </c>
      <c r="AR1927" s="10">
        <f>IF('AMD.03.01'!P1931="",0,'AMD.03.01'!P1931)</f>
        <v>0</v>
      </c>
      <c r="AS1927" s="23">
        <f>SUM($AR$3:AR1927)</f>
        <v>4</v>
      </c>
    </row>
    <row r="1928" spans="42:45">
      <c r="AP1928" s="2">
        <f>'AMD.03.01'!D1932</f>
        <v>0</v>
      </c>
      <c r="AQ1928" s="10" t="str">
        <f>IF('AMD.03.01'!O1932="","",'AMD.03.01'!O1932)</f>
        <v/>
      </c>
      <c r="AR1928" s="10">
        <f>IF('AMD.03.01'!P1932="",0,'AMD.03.01'!P1932)</f>
        <v>0</v>
      </c>
      <c r="AS1928" s="23">
        <f>SUM($AR$3:AR1928)</f>
        <v>4</v>
      </c>
    </row>
    <row r="1929" spans="42:45">
      <c r="AP1929" s="2">
        <f>'AMD.03.01'!D1933</f>
        <v>0</v>
      </c>
      <c r="AQ1929" s="10" t="str">
        <f>IF('AMD.03.01'!O1933="","",'AMD.03.01'!O1933)</f>
        <v/>
      </c>
      <c r="AR1929" s="10">
        <f>IF('AMD.03.01'!P1933="",0,'AMD.03.01'!P1933)</f>
        <v>0</v>
      </c>
      <c r="AS1929" s="23">
        <f>SUM($AR$3:AR1929)</f>
        <v>4</v>
      </c>
    </row>
    <row r="1930" spans="42:45">
      <c r="AP1930" s="2">
        <f>'AMD.03.01'!D1934</f>
        <v>0</v>
      </c>
      <c r="AQ1930" s="10" t="str">
        <f>IF('AMD.03.01'!O1934="","",'AMD.03.01'!O1934)</f>
        <v/>
      </c>
      <c r="AR1930" s="10">
        <f>IF('AMD.03.01'!P1934="",0,'AMD.03.01'!P1934)</f>
        <v>0</v>
      </c>
      <c r="AS1930" s="23">
        <f>SUM($AR$3:AR1930)</f>
        <v>4</v>
      </c>
    </row>
    <row r="1931" spans="42:45">
      <c r="AP1931" s="2">
        <f>'AMD.03.01'!D1935</f>
        <v>0</v>
      </c>
      <c r="AQ1931" s="10" t="str">
        <f>IF('AMD.03.01'!O1935="","",'AMD.03.01'!O1935)</f>
        <v/>
      </c>
      <c r="AR1931" s="10">
        <f>IF('AMD.03.01'!P1935="",0,'AMD.03.01'!P1935)</f>
        <v>0</v>
      </c>
      <c r="AS1931" s="23">
        <f>SUM($AR$3:AR1931)</f>
        <v>4</v>
      </c>
    </row>
    <row r="1932" spans="42:45">
      <c r="AP1932" s="2">
        <f>'AMD.03.01'!D1936</f>
        <v>0</v>
      </c>
      <c r="AQ1932" s="10" t="str">
        <f>IF('AMD.03.01'!O1936="","",'AMD.03.01'!O1936)</f>
        <v/>
      </c>
      <c r="AR1932" s="10">
        <f>IF('AMD.03.01'!P1936="",0,'AMD.03.01'!P1936)</f>
        <v>0</v>
      </c>
      <c r="AS1932" s="23">
        <f>SUM($AR$3:AR1932)</f>
        <v>4</v>
      </c>
    </row>
    <row r="1933" spans="42:45">
      <c r="AP1933" s="2">
        <f>'AMD.03.01'!D1937</f>
        <v>0</v>
      </c>
      <c r="AQ1933" s="10" t="str">
        <f>IF('AMD.03.01'!O1937="","",'AMD.03.01'!O1937)</f>
        <v/>
      </c>
      <c r="AR1933" s="10">
        <f>IF('AMD.03.01'!P1937="",0,'AMD.03.01'!P1937)</f>
        <v>0</v>
      </c>
      <c r="AS1933" s="23">
        <f>SUM($AR$3:AR1933)</f>
        <v>4</v>
      </c>
    </row>
    <row r="1934" spans="42:45">
      <c r="AP1934" s="2">
        <f>'AMD.03.01'!D1938</f>
        <v>0</v>
      </c>
      <c r="AQ1934" s="10" t="str">
        <f>IF('AMD.03.01'!O1938="","",'AMD.03.01'!O1938)</f>
        <v/>
      </c>
      <c r="AR1934" s="10">
        <f>IF('AMD.03.01'!P1938="",0,'AMD.03.01'!P1938)</f>
        <v>0</v>
      </c>
      <c r="AS1934" s="23">
        <f>SUM($AR$3:AR1934)</f>
        <v>4</v>
      </c>
    </row>
    <row r="1935" spans="42:45">
      <c r="AP1935" s="2">
        <f>'AMD.03.01'!D1939</f>
        <v>0</v>
      </c>
      <c r="AQ1935" s="10" t="str">
        <f>IF('AMD.03.01'!O1939="","",'AMD.03.01'!O1939)</f>
        <v/>
      </c>
      <c r="AR1935" s="10">
        <f>IF('AMD.03.01'!P1939="",0,'AMD.03.01'!P1939)</f>
        <v>0</v>
      </c>
      <c r="AS1935" s="23">
        <f>SUM($AR$3:AR1935)</f>
        <v>4</v>
      </c>
    </row>
    <row r="1936" spans="42:45">
      <c r="AP1936" s="2">
        <f>'AMD.03.01'!D1940</f>
        <v>0</v>
      </c>
      <c r="AQ1936" s="10" t="str">
        <f>IF('AMD.03.01'!O1940="","",'AMD.03.01'!O1940)</f>
        <v/>
      </c>
      <c r="AR1936" s="10">
        <f>IF('AMD.03.01'!P1940="",0,'AMD.03.01'!P1940)</f>
        <v>0</v>
      </c>
      <c r="AS1936" s="23">
        <f>SUM($AR$3:AR1936)</f>
        <v>4</v>
      </c>
    </row>
    <row r="1937" spans="42:45">
      <c r="AP1937" s="2">
        <f>'AMD.03.01'!D1941</f>
        <v>0</v>
      </c>
      <c r="AQ1937" s="10" t="str">
        <f>IF('AMD.03.01'!O1941="","",'AMD.03.01'!O1941)</f>
        <v/>
      </c>
      <c r="AR1937" s="10">
        <f>IF('AMD.03.01'!P1941="",0,'AMD.03.01'!P1941)</f>
        <v>0</v>
      </c>
      <c r="AS1937" s="23">
        <f>SUM($AR$3:AR1937)</f>
        <v>4</v>
      </c>
    </row>
    <row r="1938" spans="42:45">
      <c r="AP1938" s="2">
        <f>'AMD.03.01'!D1942</f>
        <v>0</v>
      </c>
      <c r="AQ1938" s="10" t="str">
        <f>IF('AMD.03.01'!O1942="","",'AMD.03.01'!O1942)</f>
        <v/>
      </c>
      <c r="AR1938" s="10">
        <f>IF('AMD.03.01'!P1942="",0,'AMD.03.01'!P1942)</f>
        <v>0</v>
      </c>
      <c r="AS1938" s="23">
        <f>SUM($AR$3:AR1938)</f>
        <v>4</v>
      </c>
    </row>
    <row r="1939" spans="42:45">
      <c r="AP1939" s="2">
        <f>'AMD.03.01'!D1943</f>
        <v>0</v>
      </c>
      <c r="AQ1939" s="10" t="str">
        <f>IF('AMD.03.01'!O1943="","",'AMD.03.01'!O1943)</f>
        <v/>
      </c>
      <c r="AR1939" s="10">
        <f>IF('AMD.03.01'!P1943="",0,'AMD.03.01'!P1943)</f>
        <v>0</v>
      </c>
      <c r="AS1939" s="23">
        <f>SUM($AR$3:AR1939)</f>
        <v>4</v>
      </c>
    </row>
    <row r="1940" spans="42:45">
      <c r="AP1940" s="2">
        <f>'AMD.03.01'!D1944</f>
        <v>0</v>
      </c>
      <c r="AQ1940" s="10" t="str">
        <f>IF('AMD.03.01'!O1944="","",'AMD.03.01'!O1944)</f>
        <v/>
      </c>
      <c r="AR1940" s="10">
        <f>IF('AMD.03.01'!P1944="",0,'AMD.03.01'!P1944)</f>
        <v>0</v>
      </c>
      <c r="AS1940" s="23">
        <f>SUM($AR$3:AR1940)</f>
        <v>4</v>
      </c>
    </row>
    <row r="1941" spans="42:45">
      <c r="AP1941" s="2">
        <f>'AMD.03.01'!D1945</f>
        <v>0</v>
      </c>
      <c r="AQ1941" s="10" t="str">
        <f>IF('AMD.03.01'!O1945="","",'AMD.03.01'!O1945)</f>
        <v/>
      </c>
      <c r="AR1941" s="10">
        <f>IF('AMD.03.01'!P1945="",0,'AMD.03.01'!P1945)</f>
        <v>0</v>
      </c>
      <c r="AS1941" s="23">
        <f>SUM($AR$3:AR1941)</f>
        <v>4</v>
      </c>
    </row>
    <row r="1942" spans="42:45">
      <c r="AP1942" s="2">
        <f>'AMD.03.01'!D1946</f>
        <v>0</v>
      </c>
      <c r="AQ1942" s="10" t="str">
        <f>IF('AMD.03.01'!O1946="","",'AMD.03.01'!O1946)</f>
        <v/>
      </c>
      <c r="AR1942" s="10">
        <f>IF('AMD.03.01'!P1946="",0,'AMD.03.01'!P1946)</f>
        <v>0</v>
      </c>
      <c r="AS1942" s="23">
        <f>SUM($AR$3:AR1942)</f>
        <v>4</v>
      </c>
    </row>
    <row r="1943" spans="42:45">
      <c r="AP1943" s="2">
        <f>'AMD.03.01'!D1947</f>
        <v>0</v>
      </c>
      <c r="AQ1943" s="10" t="str">
        <f>IF('AMD.03.01'!O1947="","",'AMD.03.01'!O1947)</f>
        <v/>
      </c>
      <c r="AR1943" s="10">
        <f>IF('AMD.03.01'!P1947="",0,'AMD.03.01'!P1947)</f>
        <v>0</v>
      </c>
      <c r="AS1943" s="23">
        <f>SUM($AR$3:AR1943)</f>
        <v>4</v>
      </c>
    </row>
    <row r="1944" spans="42:45">
      <c r="AP1944" s="2">
        <f>'AMD.03.01'!D1948</f>
        <v>0</v>
      </c>
      <c r="AQ1944" s="10" t="str">
        <f>IF('AMD.03.01'!O1948="","",'AMD.03.01'!O1948)</f>
        <v/>
      </c>
      <c r="AR1944" s="10">
        <f>IF('AMD.03.01'!P1948="",0,'AMD.03.01'!P1948)</f>
        <v>0</v>
      </c>
      <c r="AS1944" s="23">
        <f>SUM($AR$3:AR1944)</f>
        <v>4</v>
      </c>
    </row>
    <row r="1945" spans="42:45">
      <c r="AP1945" s="2">
        <f>'AMD.03.01'!D1949</f>
        <v>0</v>
      </c>
      <c r="AQ1945" s="10" t="str">
        <f>IF('AMD.03.01'!O1949="","",'AMD.03.01'!O1949)</f>
        <v/>
      </c>
      <c r="AR1945" s="10">
        <f>IF('AMD.03.01'!P1949="",0,'AMD.03.01'!P1949)</f>
        <v>0</v>
      </c>
      <c r="AS1945" s="23">
        <f>SUM($AR$3:AR1945)</f>
        <v>4</v>
      </c>
    </row>
    <row r="1946" spans="42:45">
      <c r="AP1946" s="2">
        <f>'AMD.03.01'!D1950</f>
        <v>0</v>
      </c>
      <c r="AQ1946" s="10" t="str">
        <f>IF('AMD.03.01'!O1950="","",'AMD.03.01'!O1950)</f>
        <v/>
      </c>
      <c r="AR1946" s="10">
        <f>IF('AMD.03.01'!P1950="",0,'AMD.03.01'!P1950)</f>
        <v>0</v>
      </c>
      <c r="AS1946" s="23">
        <f>SUM($AR$3:AR1946)</f>
        <v>4</v>
      </c>
    </row>
    <row r="1947" spans="42:45">
      <c r="AP1947" s="2">
        <f>'AMD.03.01'!D1951</f>
        <v>0</v>
      </c>
      <c r="AQ1947" s="10" t="str">
        <f>IF('AMD.03.01'!O1951="","",'AMD.03.01'!O1951)</f>
        <v/>
      </c>
      <c r="AR1947" s="10">
        <f>IF('AMD.03.01'!P1951="",0,'AMD.03.01'!P1951)</f>
        <v>0</v>
      </c>
      <c r="AS1947" s="23">
        <f>SUM($AR$3:AR1947)</f>
        <v>4</v>
      </c>
    </row>
    <row r="1948" spans="42:45">
      <c r="AP1948" s="2">
        <f>'AMD.03.01'!D1952</f>
        <v>0</v>
      </c>
      <c r="AQ1948" s="10" t="str">
        <f>IF('AMD.03.01'!O1952="","",'AMD.03.01'!O1952)</f>
        <v/>
      </c>
      <c r="AR1948" s="10">
        <f>IF('AMD.03.01'!P1952="",0,'AMD.03.01'!P1952)</f>
        <v>0</v>
      </c>
      <c r="AS1948" s="23">
        <f>SUM($AR$3:AR1948)</f>
        <v>4</v>
      </c>
    </row>
    <row r="1949" spans="42:45">
      <c r="AP1949" s="2">
        <f>'AMD.03.01'!D1953</f>
        <v>0</v>
      </c>
      <c r="AQ1949" s="10" t="str">
        <f>IF('AMD.03.01'!O1953="","",'AMD.03.01'!O1953)</f>
        <v/>
      </c>
      <c r="AR1949" s="10">
        <f>IF('AMD.03.01'!P1953="",0,'AMD.03.01'!P1953)</f>
        <v>0</v>
      </c>
      <c r="AS1949" s="23">
        <f>SUM($AR$3:AR1949)</f>
        <v>4</v>
      </c>
    </row>
    <row r="1950" spans="42:45">
      <c r="AP1950" s="2">
        <f>'AMD.03.01'!D1954</f>
        <v>0</v>
      </c>
      <c r="AQ1950" s="10" t="str">
        <f>IF('AMD.03.01'!O1954="","",'AMD.03.01'!O1954)</f>
        <v/>
      </c>
      <c r="AR1950" s="10">
        <f>IF('AMD.03.01'!P1954="",0,'AMD.03.01'!P1954)</f>
        <v>0</v>
      </c>
      <c r="AS1950" s="23">
        <f>SUM($AR$3:AR1950)</f>
        <v>4</v>
      </c>
    </row>
    <row r="1951" spans="42:45">
      <c r="AP1951" s="2">
        <f>'AMD.03.01'!D1955</f>
        <v>0</v>
      </c>
      <c r="AQ1951" s="10" t="str">
        <f>IF('AMD.03.01'!O1955="","",'AMD.03.01'!O1955)</f>
        <v/>
      </c>
      <c r="AR1951" s="10">
        <f>IF('AMD.03.01'!P1955="",0,'AMD.03.01'!P1955)</f>
        <v>0</v>
      </c>
      <c r="AS1951" s="23">
        <f>SUM($AR$3:AR1951)</f>
        <v>4</v>
      </c>
    </row>
    <row r="1952" spans="42:45">
      <c r="AP1952" s="2">
        <f>'AMD.03.01'!D1956</f>
        <v>0</v>
      </c>
      <c r="AQ1952" s="10" t="str">
        <f>IF('AMD.03.01'!O1956="","",'AMD.03.01'!O1956)</f>
        <v/>
      </c>
      <c r="AR1952" s="10">
        <f>IF('AMD.03.01'!P1956="",0,'AMD.03.01'!P1956)</f>
        <v>0</v>
      </c>
      <c r="AS1952" s="23">
        <f>SUM($AR$3:AR1952)</f>
        <v>4</v>
      </c>
    </row>
    <row r="1953" spans="42:45">
      <c r="AP1953" s="2">
        <f>'AMD.03.01'!D1957</f>
        <v>0</v>
      </c>
      <c r="AQ1953" s="10" t="str">
        <f>IF('AMD.03.01'!O1957="","",'AMD.03.01'!O1957)</f>
        <v/>
      </c>
      <c r="AR1953" s="10">
        <f>IF('AMD.03.01'!P1957="",0,'AMD.03.01'!P1957)</f>
        <v>0</v>
      </c>
      <c r="AS1953" s="23">
        <f>SUM($AR$3:AR1953)</f>
        <v>4</v>
      </c>
    </row>
    <row r="1954" spans="42:45">
      <c r="AP1954" s="2">
        <f>'AMD.03.01'!D1958</f>
        <v>0</v>
      </c>
      <c r="AQ1954" s="10" t="str">
        <f>IF('AMD.03.01'!O1958="","",'AMD.03.01'!O1958)</f>
        <v/>
      </c>
      <c r="AR1954" s="10">
        <f>IF('AMD.03.01'!P1958="",0,'AMD.03.01'!P1958)</f>
        <v>0</v>
      </c>
      <c r="AS1954" s="23">
        <f>SUM($AR$3:AR1954)</f>
        <v>4</v>
      </c>
    </row>
    <row r="1955" spans="42:45">
      <c r="AP1955" s="2">
        <f>'AMD.03.01'!D1959</f>
        <v>0</v>
      </c>
      <c r="AQ1955" s="10" t="str">
        <f>IF('AMD.03.01'!O1959="","",'AMD.03.01'!O1959)</f>
        <v/>
      </c>
      <c r="AR1955" s="10">
        <f>IF('AMD.03.01'!P1959="",0,'AMD.03.01'!P1959)</f>
        <v>0</v>
      </c>
      <c r="AS1955" s="23">
        <f>SUM($AR$3:AR1955)</f>
        <v>4</v>
      </c>
    </row>
    <row r="1956" spans="42:45">
      <c r="AP1956" s="2">
        <f>'AMD.03.01'!D1960</f>
        <v>0</v>
      </c>
      <c r="AQ1956" s="10" t="str">
        <f>IF('AMD.03.01'!O1960="","",'AMD.03.01'!O1960)</f>
        <v/>
      </c>
      <c r="AR1956" s="10">
        <f>IF('AMD.03.01'!P1960="",0,'AMD.03.01'!P1960)</f>
        <v>0</v>
      </c>
      <c r="AS1956" s="23">
        <f>SUM($AR$3:AR1956)</f>
        <v>4</v>
      </c>
    </row>
    <row r="1957" spans="42:45">
      <c r="AP1957" s="2">
        <f>'AMD.03.01'!D1961</f>
        <v>0</v>
      </c>
      <c r="AQ1957" s="10" t="str">
        <f>IF('AMD.03.01'!O1961="","",'AMD.03.01'!O1961)</f>
        <v/>
      </c>
      <c r="AR1957" s="10">
        <f>IF('AMD.03.01'!P1961="",0,'AMD.03.01'!P1961)</f>
        <v>0</v>
      </c>
      <c r="AS1957" s="23">
        <f>SUM($AR$3:AR1957)</f>
        <v>4</v>
      </c>
    </row>
    <row r="1958" spans="42:45">
      <c r="AP1958" s="2">
        <f>'AMD.03.01'!D1962</f>
        <v>0</v>
      </c>
      <c r="AQ1958" s="10" t="str">
        <f>IF('AMD.03.01'!O1962="","",'AMD.03.01'!O1962)</f>
        <v/>
      </c>
      <c r="AR1958" s="10">
        <f>IF('AMD.03.01'!P1962="",0,'AMD.03.01'!P1962)</f>
        <v>0</v>
      </c>
      <c r="AS1958" s="23">
        <f>SUM($AR$3:AR1958)</f>
        <v>4</v>
      </c>
    </row>
    <row r="1959" spans="42:45">
      <c r="AP1959" s="2">
        <f>'AMD.03.01'!D1963</f>
        <v>0</v>
      </c>
      <c r="AQ1959" s="10" t="str">
        <f>IF('AMD.03.01'!O1963="","",'AMD.03.01'!O1963)</f>
        <v/>
      </c>
      <c r="AR1959" s="10">
        <f>IF('AMD.03.01'!P1963="",0,'AMD.03.01'!P1963)</f>
        <v>0</v>
      </c>
      <c r="AS1959" s="23">
        <f>SUM($AR$3:AR1959)</f>
        <v>4</v>
      </c>
    </row>
    <row r="1960" spans="42:45">
      <c r="AP1960" s="2">
        <f>'AMD.03.01'!D1964</f>
        <v>0</v>
      </c>
      <c r="AQ1960" s="10" t="str">
        <f>IF('AMD.03.01'!O1964="","",'AMD.03.01'!O1964)</f>
        <v/>
      </c>
      <c r="AR1960" s="10">
        <f>IF('AMD.03.01'!P1964="",0,'AMD.03.01'!P1964)</f>
        <v>0</v>
      </c>
      <c r="AS1960" s="23">
        <f>SUM($AR$3:AR1960)</f>
        <v>4</v>
      </c>
    </row>
    <row r="1961" spans="42:45">
      <c r="AP1961" s="2">
        <f>'AMD.03.01'!D1965</f>
        <v>0</v>
      </c>
      <c r="AQ1961" s="10" t="str">
        <f>IF('AMD.03.01'!O1965="","",'AMD.03.01'!O1965)</f>
        <v/>
      </c>
      <c r="AR1961" s="10">
        <f>IF('AMD.03.01'!P1965="",0,'AMD.03.01'!P1965)</f>
        <v>0</v>
      </c>
      <c r="AS1961" s="23">
        <f>SUM($AR$3:AR1961)</f>
        <v>4</v>
      </c>
    </row>
    <row r="1962" spans="42:45">
      <c r="AP1962" s="2">
        <f>'AMD.03.01'!D1966</f>
        <v>0</v>
      </c>
      <c r="AQ1962" s="10" t="str">
        <f>IF('AMD.03.01'!O1966="","",'AMD.03.01'!O1966)</f>
        <v/>
      </c>
      <c r="AR1962" s="10">
        <f>IF('AMD.03.01'!P1966="",0,'AMD.03.01'!P1966)</f>
        <v>0</v>
      </c>
      <c r="AS1962" s="23">
        <f>SUM($AR$3:AR1962)</f>
        <v>4</v>
      </c>
    </row>
    <row r="1963" spans="42:45">
      <c r="AP1963" s="2">
        <f>'AMD.03.01'!D1967</f>
        <v>0</v>
      </c>
      <c r="AQ1963" s="10" t="str">
        <f>IF('AMD.03.01'!O1967="","",'AMD.03.01'!O1967)</f>
        <v/>
      </c>
      <c r="AR1963" s="10">
        <f>IF('AMD.03.01'!P1967="",0,'AMD.03.01'!P1967)</f>
        <v>0</v>
      </c>
      <c r="AS1963" s="23">
        <f>SUM($AR$3:AR1963)</f>
        <v>4</v>
      </c>
    </row>
    <row r="1964" spans="42:45">
      <c r="AP1964" s="2">
        <f>'AMD.03.01'!D1968</f>
        <v>0</v>
      </c>
      <c r="AQ1964" s="10" t="str">
        <f>IF('AMD.03.01'!O1968="","",'AMD.03.01'!O1968)</f>
        <v/>
      </c>
      <c r="AR1964" s="10">
        <f>IF('AMD.03.01'!P1968="",0,'AMD.03.01'!P1968)</f>
        <v>0</v>
      </c>
      <c r="AS1964" s="23">
        <f>SUM($AR$3:AR1964)</f>
        <v>4</v>
      </c>
    </row>
    <row r="1965" spans="42:45">
      <c r="AP1965" s="2">
        <f>'AMD.03.01'!D1969</f>
        <v>0</v>
      </c>
      <c r="AQ1965" s="10" t="str">
        <f>IF('AMD.03.01'!O1969="","",'AMD.03.01'!O1969)</f>
        <v/>
      </c>
      <c r="AR1965" s="10">
        <f>IF('AMD.03.01'!P1969="",0,'AMD.03.01'!P1969)</f>
        <v>0</v>
      </c>
      <c r="AS1965" s="23">
        <f>SUM($AR$3:AR1965)</f>
        <v>4</v>
      </c>
    </row>
    <row r="1966" spans="42:45">
      <c r="AP1966" s="2">
        <f>'AMD.03.01'!D1970</f>
        <v>0</v>
      </c>
      <c r="AQ1966" s="10" t="str">
        <f>IF('AMD.03.01'!O1970="","",'AMD.03.01'!O1970)</f>
        <v/>
      </c>
      <c r="AR1966" s="10">
        <f>IF('AMD.03.01'!P1970="",0,'AMD.03.01'!P1970)</f>
        <v>0</v>
      </c>
      <c r="AS1966" s="23">
        <f>SUM($AR$3:AR1966)</f>
        <v>4</v>
      </c>
    </row>
    <row r="1967" spans="42:45">
      <c r="AP1967" s="2">
        <f>'AMD.03.01'!D1971</f>
        <v>0</v>
      </c>
      <c r="AQ1967" s="10" t="str">
        <f>IF('AMD.03.01'!O1971="","",'AMD.03.01'!O1971)</f>
        <v/>
      </c>
      <c r="AR1967" s="10">
        <f>IF('AMD.03.01'!P1971="",0,'AMD.03.01'!P1971)</f>
        <v>0</v>
      </c>
      <c r="AS1967" s="23">
        <f>SUM($AR$3:AR1967)</f>
        <v>4</v>
      </c>
    </row>
    <row r="1968" spans="42:45">
      <c r="AP1968" s="2">
        <f>'AMD.03.01'!D1972</f>
        <v>0</v>
      </c>
      <c r="AQ1968" s="10" t="str">
        <f>IF('AMD.03.01'!O1972="","",'AMD.03.01'!O1972)</f>
        <v/>
      </c>
      <c r="AR1968" s="10">
        <f>IF('AMD.03.01'!P1972="",0,'AMD.03.01'!P1972)</f>
        <v>0</v>
      </c>
      <c r="AS1968" s="23">
        <f>SUM($AR$3:AR1968)</f>
        <v>4</v>
      </c>
    </row>
    <row r="1969" spans="42:45">
      <c r="AP1969" s="2">
        <f>'AMD.03.01'!D1973</f>
        <v>0</v>
      </c>
      <c r="AQ1969" s="10" t="str">
        <f>IF('AMD.03.01'!O1973="","",'AMD.03.01'!O1973)</f>
        <v/>
      </c>
      <c r="AR1969" s="10">
        <f>IF('AMD.03.01'!P1973="",0,'AMD.03.01'!P1973)</f>
        <v>0</v>
      </c>
      <c r="AS1969" s="23">
        <f>SUM($AR$3:AR1969)</f>
        <v>4</v>
      </c>
    </row>
    <row r="1970" spans="42:45">
      <c r="AP1970" s="2">
        <f>'AMD.03.01'!D1974</f>
        <v>0</v>
      </c>
      <c r="AQ1970" s="10" t="str">
        <f>IF('AMD.03.01'!O1974="","",'AMD.03.01'!O1974)</f>
        <v/>
      </c>
      <c r="AR1970" s="10">
        <f>IF('AMD.03.01'!P1974="",0,'AMD.03.01'!P1974)</f>
        <v>0</v>
      </c>
      <c r="AS1970" s="23">
        <f>SUM($AR$3:AR1970)</f>
        <v>4</v>
      </c>
    </row>
    <row r="1971" spans="42:45">
      <c r="AP1971" s="2">
        <f>'AMD.03.01'!D1975</f>
        <v>0</v>
      </c>
      <c r="AQ1971" s="10" t="str">
        <f>IF('AMD.03.01'!O1975="","",'AMD.03.01'!O1975)</f>
        <v/>
      </c>
      <c r="AR1971" s="10">
        <f>IF('AMD.03.01'!P1975="",0,'AMD.03.01'!P1975)</f>
        <v>0</v>
      </c>
      <c r="AS1971" s="23">
        <f>SUM($AR$3:AR1971)</f>
        <v>4</v>
      </c>
    </row>
    <row r="1972" spans="42:45">
      <c r="AP1972" s="2">
        <f>'AMD.03.01'!D1976</f>
        <v>0</v>
      </c>
      <c r="AQ1972" s="10" t="str">
        <f>IF('AMD.03.01'!O1976="","",'AMD.03.01'!O1976)</f>
        <v/>
      </c>
      <c r="AR1972" s="10">
        <f>IF('AMD.03.01'!P1976="",0,'AMD.03.01'!P1976)</f>
        <v>0</v>
      </c>
      <c r="AS1972" s="23">
        <f>SUM($AR$3:AR1972)</f>
        <v>4</v>
      </c>
    </row>
    <row r="1973" spans="42:45">
      <c r="AP1973" s="2">
        <f>'AMD.03.01'!D1977</f>
        <v>0</v>
      </c>
      <c r="AQ1973" s="10" t="str">
        <f>IF('AMD.03.01'!O1977="","",'AMD.03.01'!O1977)</f>
        <v/>
      </c>
      <c r="AR1973" s="10">
        <f>IF('AMD.03.01'!P1977="",0,'AMD.03.01'!P1977)</f>
        <v>0</v>
      </c>
      <c r="AS1973" s="23">
        <f>SUM($AR$3:AR1973)</f>
        <v>4</v>
      </c>
    </row>
    <row r="1974" spans="42:45">
      <c r="AP1974" s="2">
        <f>'AMD.03.01'!D1978</f>
        <v>0</v>
      </c>
      <c r="AQ1974" s="10" t="str">
        <f>IF('AMD.03.01'!O1978="","",'AMD.03.01'!O1978)</f>
        <v/>
      </c>
      <c r="AR1974" s="10">
        <f>IF('AMD.03.01'!P1978="",0,'AMD.03.01'!P1978)</f>
        <v>0</v>
      </c>
      <c r="AS1974" s="23">
        <f>SUM($AR$3:AR1974)</f>
        <v>4</v>
      </c>
    </row>
    <row r="1975" spans="42:45">
      <c r="AP1975" s="2">
        <f>'AMD.03.01'!D1979</f>
        <v>0</v>
      </c>
      <c r="AQ1975" s="10" t="str">
        <f>IF('AMD.03.01'!O1979="","",'AMD.03.01'!O1979)</f>
        <v/>
      </c>
      <c r="AR1975" s="10">
        <f>IF('AMD.03.01'!P1979="",0,'AMD.03.01'!P1979)</f>
        <v>0</v>
      </c>
      <c r="AS1975" s="23">
        <f>SUM($AR$3:AR1975)</f>
        <v>4</v>
      </c>
    </row>
    <row r="1976" spans="42:45">
      <c r="AP1976" s="2">
        <f>'AMD.03.01'!D1980</f>
        <v>0</v>
      </c>
      <c r="AQ1976" s="10" t="str">
        <f>IF('AMD.03.01'!O1980="","",'AMD.03.01'!O1980)</f>
        <v/>
      </c>
      <c r="AR1976" s="10">
        <f>IF('AMD.03.01'!P1980="",0,'AMD.03.01'!P1980)</f>
        <v>0</v>
      </c>
      <c r="AS1976" s="23">
        <f>SUM($AR$3:AR1976)</f>
        <v>4</v>
      </c>
    </row>
    <row r="1977" spans="42:45">
      <c r="AP1977" s="2">
        <f>'AMD.03.01'!D1981</f>
        <v>0</v>
      </c>
      <c r="AQ1977" s="10" t="str">
        <f>IF('AMD.03.01'!O1981="","",'AMD.03.01'!O1981)</f>
        <v/>
      </c>
      <c r="AR1977" s="10">
        <f>IF('AMD.03.01'!P1981="",0,'AMD.03.01'!P1981)</f>
        <v>0</v>
      </c>
      <c r="AS1977" s="23">
        <f>SUM($AR$3:AR1977)</f>
        <v>4</v>
      </c>
    </row>
    <row r="1978" spans="42:45">
      <c r="AP1978" s="2">
        <f>'AMD.03.01'!D1982</f>
        <v>0</v>
      </c>
      <c r="AQ1978" s="10" t="str">
        <f>IF('AMD.03.01'!O1982="","",'AMD.03.01'!O1982)</f>
        <v/>
      </c>
      <c r="AR1978" s="10">
        <f>IF('AMD.03.01'!P1982="",0,'AMD.03.01'!P1982)</f>
        <v>0</v>
      </c>
      <c r="AS1978" s="23">
        <f>SUM($AR$3:AR1978)</f>
        <v>4</v>
      </c>
    </row>
    <row r="1979" spans="42:45">
      <c r="AP1979" s="2">
        <f>'AMD.03.01'!D1983</f>
        <v>0</v>
      </c>
      <c r="AQ1979" s="10" t="str">
        <f>IF('AMD.03.01'!O1983="","",'AMD.03.01'!O1983)</f>
        <v/>
      </c>
      <c r="AR1979" s="10">
        <f>IF('AMD.03.01'!P1983="",0,'AMD.03.01'!P1983)</f>
        <v>0</v>
      </c>
      <c r="AS1979" s="23">
        <f>SUM($AR$3:AR1979)</f>
        <v>4</v>
      </c>
    </row>
    <row r="1980" spans="42:45">
      <c r="AP1980" s="2">
        <f>'AMD.03.01'!D1984</f>
        <v>0</v>
      </c>
      <c r="AQ1980" s="10" t="str">
        <f>IF('AMD.03.01'!O1984="","",'AMD.03.01'!O1984)</f>
        <v/>
      </c>
      <c r="AR1980" s="10">
        <f>IF('AMD.03.01'!P1984="",0,'AMD.03.01'!P1984)</f>
        <v>0</v>
      </c>
      <c r="AS1980" s="23">
        <f>SUM($AR$3:AR1980)</f>
        <v>4</v>
      </c>
    </row>
    <row r="1981" spans="42:45">
      <c r="AP1981" s="2">
        <f>'AMD.03.01'!D1985</f>
        <v>0</v>
      </c>
      <c r="AQ1981" s="10" t="str">
        <f>IF('AMD.03.01'!O1985="","",'AMD.03.01'!O1985)</f>
        <v/>
      </c>
      <c r="AR1981" s="10">
        <f>IF('AMD.03.01'!P1985="",0,'AMD.03.01'!P1985)</f>
        <v>0</v>
      </c>
      <c r="AS1981" s="23">
        <f>SUM($AR$3:AR1981)</f>
        <v>4</v>
      </c>
    </row>
    <row r="1982" spans="42:45">
      <c r="AP1982" s="2">
        <f>'AMD.03.01'!D1986</f>
        <v>0</v>
      </c>
      <c r="AQ1982" s="10" t="str">
        <f>IF('AMD.03.01'!O1986="","",'AMD.03.01'!O1986)</f>
        <v/>
      </c>
      <c r="AR1982" s="10">
        <f>IF('AMD.03.01'!P1986="",0,'AMD.03.01'!P1986)</f>
        <v>0</v>
      </c>
      <c r="AS1982" s="23">
        <f>SUM($AR$3:AR1982)</f>
        <v>4</v>
      </c>
    </row>
    <row r="1983" spans="42:45">
      <c r="AP1983" s="2">
        <f>'AMD.03.01'!D1987</f>
        <v>0</v>
      </c>
      <c r="AQ1983" s="10" t="str">
        <f>IF('AMD.03.01'!O1987="","",'AMD.03.01'!O1987)</f>
        <v/>
      </c>
      <c r="AR1983" s="10">
        <f>IF('AMD.03.01'!P1987="",0,'AMD.03.01'!P1987)</f>
        <v>0</v>
      </c>
      <c r="AS1983" s="23">
        <f>SUM($AR$3:AR1983)</f>
        <v>4</v>
      </c>
    </row>
    <row r="1984" spans="42:45">
      <c r="AP1984" s="2">
        <f>'AMD.03.01'!D1988</f>
        <v>0</v>
      </c>
      <c r="AQ1984" s="10" t="str">
        <f>IF('AMD.03.01'!O1988="","",'AMD.03.01'!O1988)</f>
        <v/>
      </c>
      <c r="AR1984" s="10">
        <f>IF('AMD.03.01'!P1988="",0,'AMD.03.01'!P1988)</f>
        <v>0</v>
      </c>
      <c r="AS1984" s="23">
        <f>SUM($AR$3:AR1984)</f>
        <v>4</v>
      </c>
    </row>
    <row r="1985" spans="42:45">
      <c r="AP1985" s="2">
        <f>'AMD.03.01'!D1989</f>
        <v>0</v>
      </c>
      <c r="AQ1985" s="10" t="str">
        <f>IF('AMD.03.01'!O1989="","",'AMD.03.01'!O1989)</f>
        <v/>
      </c>
      <c r="AR1985" s="10">
        <f>IF('AMD.03.01'!P1989="",0,'AMD.03.01'!P1989)</f>
        <v>0</v>
      </c>
      <c r="AS1985" s="23">
        <f>SUM($AR$3:AR1985)</f>
        <v>4</v>
      </c>
    </row>
    <row r="1986" spans="42:45">
      <c r="AP1986" s="2">
        <f>'AMD.03.01'!D1990</f>
        <v>0</v>
      </c>
      <c r="AQ1986" s="10" t="str">
        <f>IF('AMD.03.01'!O1990="","",'AMD.03.01'!O1990)</f>
        <v/>
      </c>
      <c r="AR1986" s="10">
        <f>IF('AMD.03.01'!P1990="",0,'AMD.03.01'!P1990)</f>
        <v>0</v>
      </c>
      <c r="AS1986" s="23">
        <f>SUM($AR$3:AR1986)</f>
        <v>4</v>
      </c>
    </row>
    <row r="1987" spans="42:45">
      <c r="AP1987" s="2">
        <f>'AMD.03.01'!D1991</f>
        <v>0</v>
      </c>
      <c r="AQ1987" s="10" t="str">
        <f>IF('AMD.03.01'!O1991="","",'AMD.03.01'!O1991)</f>
        <v/>
      </c>
      <c r="AR1987" s="10">
        <f>IF('AMD.03.01'!P1991="",0,'AMD.03.01'!P1991)</f>
        <v>0</v>
      </c>
      <c r="AS1987" s="23">
        <f>SUM($AR$3:AR1987)</f>
        <v>4</v>
      </c>
    </row>
    <row r="1988" spans="42:45">
      <c r="AP1988" s="2">
        <f>'AMD.03.01'!D1992</f>
        <v>0</v>
      </c>
      <c r="AQ1988" s="10" t="str">
        <f>IF('AMD.03.01'!O1992="","",'AMD.03.01'!O1992)</f>
        <v/>
      </c>
      <c r="AR1988" s="10">
        <f>IF('AMD.03.01'!P1992="",0,'AMD.03.01'!P1992)</f>
        <v>0</v>
      </c>
      <c r="AS1988" s="23">
        <f>SUM($AR$3:AR1988)</f>
        <v>4</v>
      </c>
    </row>
    <row r="1989" spans="42:45">
      <c r="AP1989" s="2">
        <f>'AMD.03.01'!D1993</f>
        <v>0</v>
      </c>
      <c r="AQ1989" s="10" t="str">
        <f>IF('AMD.03.01'!O1993="","",'AMD.03.01'!O1993)</f>
        <v/>
      </c>
      <c r="AR1989" s="10">
        <f>IF('AMD.03.01'!P1993="",0,'AMD.03.01'!P1993)</f>
        <v>0</v>
      </c>
      <c r="AS1989" s="23">
        <f>SUM($AR$3:AR1989)</f>
        <v>4</v>
      </c>
    </row>
    <row r="1990" spans="42:45">
      <c r="AP1990" s="2">
        <f>'AMD.03.01'!D1994</f>
        <v>0</v>
      </c>
      <c r="AQ1990" s="10" t="str">
        <f>IF('AMD.03.01'!O1994="","",'AMD.03.01'!O1994)</f>
        <v/>
      </c>
      <c r="AR1990" s="10">
        <f>IF('AMD.03.01'!P1994="",0,'AMD.03.01'!P1994)</f>
        <v>0</v>
      </c>
      <c r="AS1990" s="23">
        <f>SUM($AR$3:AR1990)</f>
        <v>4</v>
      </c>
    </row>
    <row r="1991" spans="42:45">
      <c r="AP1991" s="2">
        <f>'AMD.03.01'!D1995</f>
        <v>0</v>
      </c>
      <c r="AQ1991" s="10" t="str">
        <f>IF('AMD.03.01'!O1995="","",'AMD.03.01'!O1995)</f>
        <v/>
      </c>
      <c r="AR1991" s="10">
        <f>IF('AMD.03.01'!P1995="",0,'AMD.03.01'!P1995)</f>
        <v>0</v>
      </c>
      <c r="AS1991" s="23">
        <f>SUM($AR$3:AR1991)</f>
        <v>4</v>
      </c>
    </row>
    <row r="1992" spans="42:45">
      <c r="AP1992" s="2">
        <f>'AMD.03.01'!D1996</f>
        <v>0</v>
      </c>
      <c r="AQ1992" s="10" t="str">
        <f>IF('AMD.03.01'!O1996="","",'AMD.03.01'!O1996)</f>
        <v/>
      </c>
      <c r="AR1992" s="10">
        <f>IF('AMD.03.01'!P1996="",0,'AMD.03.01'!P1996)</f>
        <v>0</v>
      </c>
      <c r="AS1992" s="23">
        <f>SUM($AR$3:AR1992)</f>
        <v>4</v>
      </c>
    </row>
    <row r="1993" spans="42:45">
      <c r="AP1993" s="2">
        <f>'AMD.03.01'!D1997</f>
        <v>0</v>
      </c>
      <c r="AQ1993" s="10" t="str">
        <f>IF('AMD.03.01'!O1997="","",'AMD.03.01'!O1997)</f>
        <v/>
      </c>
      <c r="AR1993" s="10">
        <f>IF('AMD.03.01'!P1997="",0,'AMD.03.01'!P1997)</f>
        <v>0</v>
      </c>
      <c r="AS1993" s="23">
        <f>SUM($AR$3:AR1993)</f>
        <v>4</v>
      </c>
    </row>
    <row r="1994" spans="42:45">
      <c r="AP1994" s="2">
        <f>'AMD.03.01'!D1998</f>
        <v>0</v>
      </c>
      <c r="AQ1994" s="10" t="str">
        <f>IF('AMD.03.01'!O1998="","",'AMD.03.01'!O1998)</f>
        <v/>
      </c>
      <c r="AR1994" s="10">
        <f>IF('AMD.03.01'!P1998="",0,'AMD.03.01'!P1998)</f>
        <v>0</v>
      </c>
      <c r="AS1994" s="23">
        <f>SUM($AR$3:AR1994)</f>
        <v>4</v>
      </c>
    </row>
    <row r="1995" spans="42:45">
      <c r="AP1995" s="2">
        <f>'AMD.03.01'!D1999</f>
        <v>0</v>
      </c>
      <c r="AQ1995" s="10" t="str">
        <f>IF('AMD.03.01'!O1999="","",'AMD.03.01'!O1999)</f>
        <v/>
      </c>
      <c r="AR1995" s="10">
        <f>IF('AMD.03.01'!P1999="",0,'AMD.03.01'!P1999)</f>
        <v>0</v>
      </c>
      <c r="AS1995" s="23">
        <f>SUM($AR$3:AR1995)</f>
        <v>4</v>
      </c>
    </row>
    <row r="1996" spans="42:45">
      <c r="AP1996" s="2">
        <f>'AMD.03.01'!D2000</f>
        <v>0</v>
      </c>
      <c r="AQ1996" s="10" t="str">
        <f>IF('AMD.03.01'!O2000="","",'AMD.03.01'!O2000)</f>
        <v/>
      </c>
      <c r="AR1996" s="10">
        <f>IF('AMD.03.01'!P2000="",0,'AMD.03.01'!P2000)</f>
        <v>0</v>
      </c>
      <c r="AS1996" s="23">
        <f>SUM($AR$3:AR1996)</f>
        <v>4</v>
      </c>
    </row>
    <row r="1997" spans="42:45">
      <c r="AP1997" s="2">
        <f>'AMD.03.01'!D2001</f>
        <v>0</v>
      </c>
      <c r="AQ1997" s="10" t="str">
        <f>IF('AMD.03.01'!O2001="","",'AMD.03.01'!O2001)</f>
        <v/>
      </c>
      <c r="AR1997" s="10">
        <f>IF('AMD.03.01'!P2001="",0,'AMD.03.01'!P2001)</f>
        <v>0</v>
      </c>
      <c r="AS1997" s="23">
        <f>SUM($AR$3:AR1997)</f>
        <v>4</v>
      </c>
    </row>
    <row r="1998" spans="42:45">
      <c r="AP1998" s="2">
        <f>'AMD.03.01'!D2002</f>
        <v>0</v>
      </c>
      <c r="AQ1998" s="10" t="str">
        <f>IF('AMD.03.01'!O2002="","",'AMD.03.01'!O2002)</f>
        <v/>
      </c>
      <c r="AR1998" s="10">
        <f>IF('AMD.03.01'!P2002="",0,'AMD.03.01'!P2002)</f>
        <v>0</v>
      </c>
      <c r="AS1998" s="23">
        <f>SUM($AR$3:AR1998)</f>
        <v>4</v>
      </c>
    </row>
    <row r="1999" spans="42:45">
      <c r="AP1999" s="2">
        <f>'AMD.03.01'!D2003</f>
        <v>0</v>
      </c>
      <c r="AQ1999" s="10" t="str">
        <f>IF('AMD.03.01'!O2003="","",'AMD.03.01'!O2003)</f>
        <v/>
      </c>
      <c r="AR1999" s="10">
        <f>IF('AMD.03.01'!P2003="",0,'AMD.03.01'!P2003)</f>
        <v>0</v>
      </c>
      <c r="AS1999" s="23">
        <f>SUM($AR$3:AR1999)</f>
        <v>4</v>
      </c>
    </row>
    <row r="2000" spans="42:45">
      <c r="AP2000" s="2">
        <f>'AMD.03.01'!D2004</f>
        <v>0</v>
      </c>
      <c r="AQ2000" s="10" t="str">
        <f>IF('AMD.03.01'!O2004="","",'AMD.03.01'!O2004)</f>
        <v/>
      </c>
      <c r="AR2000" s="10">
        <f>IF('AMD.03.01'!P2004="",0,'AMD.03.01'!P2004)</f>
        <v>0</v>
      </c>
      <c r="AS2000" s="23">
        <f>SUM($AR$3:AR2000)</f>
        <v>4</v>
      </c>
    </row>
    <row r="2001" spans="42:45">
      <c r="AP2001" s="2">
        <f>'AMD.03.01'!D2005</f>
        <v>0</v>
      </c>
      <c r="AQ2001" s="10" t="str">
        <f>IF('AMD.03.01'!O2005="","",'AMD.03.01'!O2005)</f>
        <v/>
      </c>
      <c r="AR2001" s="10">
        <f>IF('AMD.03.01'!P2005="",0,'AMD.03.01'!P2005)</f>
        <v>0</v>
      </c>
      <c r="AS2001" s="23">
        <f>SUM($AR$3:AR2001)</f>
        <v>4</v>
      </c>
    </row>
    <row r="2002" spans="42:45">
      <c r="AP2002" s="2">
        <f>'AMD.03.01'!D2006</f>
        <v>0</v>
      </c>
      <c r="AQ2002" s="10" t="str">
        <f>IF('AMD.03.01'!O2006="","",'AMD.03.01'!O2006)</f>
        <v/>
      </c>
      <c r="AR2002" s="10">
        <f>IF('AMD.03.01'!P2006="",0,'AMD.03.01'!P2006)</f>
        <v>0</v>
      </c>
      <c r="AS2002" s="23">
        <f>SUM($AR$3:AR2002)</f>
        <v>4</v>
      </c>
    </row>
    <row r="2003" spans="42:45">
      <c r="AP2003" s="2">
        <f>'AMD.03.01'!D2007</f>
        <v>0</v>
      </c>
      <c r="AQ2003" s="10" t="str">
        <f>IF('AMD.03.01'!O2007="","",'AMD.03.01'!O2007)</f>
        <v/>
      </c>
      <c r="AR2003" s="10">
        <f>IF('AMD.03.01'!P2007="",0,'AMD.03.01'!P2007)</f>
        <v>0</v>
      </c>
      <c r="AS2003" s="23">
        <f>SUM($AR$3:AR2003)</f>
        <v>4</v>
      </c>
    </row>
    <row r="2004" spans="42:45">
      <c r="AP2004" s="2">
        <f>'AMD.03.01'!D2008</f>
        <v>0</v>
      </c>
      <c r="AQ2004" s="10" t="str">
        <f>IF('AMD.03.01'!O2008="","",'AMD.03.01'!O2008)</f>
        <v/>
      </c>
      <c r="AR2004" s="10">
        <f>IF('AMD.03.01'!P2008="",0,'AMD.03.01'!P2008)</f>
        <v>0</v>
      </c>
      <c r="AS2004" s="23">
        <f>SUM($AR$3:AR2004)</f>
        <v>4</v>
      </c>
    </row>
    <row r="2005" spans="42:45">
      <c r="AP2005" s="2">
        <f>'AMD.03.01'!D2009</f>
        <v>0</v>
      </c>
      <c r="AQ2005" s="10" t="str">
        <f>IF('AMD.03.01'!O2009="","",'AMD.03.01'!O2009)</f>
        <v/>
      </c>
      <c r="AR2005" s="10">
        <f>IF('AMD.03.01'!P2009="",0,'AMD.03.01'!P2009)</f>
        <v>0</v>
      </c>
      <c r="AS2005" s="23">
        <f>SUM($AR$3:AR2005)</f>
        <v>4</v>
      </c>
    </row>
    <row r="2006" spans="42:45">
      <c r="AP2006" s="2">
        <f>'AMD.03.01'!D2010</f>
        <v>0</v>
      </c>
      <c r="AQ2006" s="10" t="str">
        <f>IF('AMD.03.01'!O2010="","",'AMD.03.01'!O2010)</f>
        <v/>
      </c>
      <c r="AR2006" s="10">
        <f>IF('AMD.03.01'!P2010="",0,'AMD.03.01'!P2010)</f>
        <v>0</v>
      </c>
      <c r="AS2006" s="23">
        <f>SUM($AR$3:AR2006)</f>
        <v>4</v>
      </c>
    </row>
    <row r="2007" spans="42:45">
      <c r="AP2007" s="2">
        <f>'AMD.03.01'!D2011</f>
        <v>0</v>
      </c>
      <c r="AQ2007" s="10" t="str">
        <f>IF('AMD.03.01'!O2011="","",'AMD.03.01'!O2011)</f>
        <v/>
      </c>
      <c r="AR2007" s="10">
        <f>IF('AMD.03.01'!P2011="",0,'AMD.03.01'!P2011)</f>
        <v>0</v>
      </c>
      <c r="AS2007" s="23">
        <f>SUM($AR$3:AR2007)</f>
        <v>4</v>
      </c>
    </row>
    <row r="2008" spans="42:45">
      <c r="AP2008" s="2">
        <f>'AMD.03.01'!D2012</f>
        <v>0</v>
      </c>
      <c r="AQ2008" s="10" t="str">
        <f>IF('AMD.03.01'!O2012="","",'AMD.03.01'!O2012)</f>
        <v/>
      </c>
      <c r="AR2008" s="10">
        <f>IF('AMD.03.01'!P2012="",0,'AMD.03.01'!P2012)</f>
        <v>0</v>
      </c>
      <c r="AS2008" s="23">
        <f>SUM($AR$3:AR2008)</f>
        <v>4</v>
      </c>
    </row>
    <row r="2009" spans="42:45">
      <c r="AP2009" s="2">
        <f>'AMD.03.01'!D2013</f>
        <v>0</v>
      </c>
      <c r="AQ2009" s="10" t="str">
        <f>IF('AMD.03.01'!O2013="","",'AMD.03.01'!O2013)</f>
        <v/>
      </c>
      <c r="AR2009" s="10">
        <f>IF('AMD.03.01'!P2013="",0,'AMD.03.01'!P2013)</f>
        <v>0</v>
      </c>
      <c r="AS2009" s="23">
        <f>SUM($AR$3:AR2009)</f>
        <v>4</v>
      </c>
    </row>
    <row r="2010" spans="42:45">
      <c r="AP2010" s="2">
        <f>'AMD.03.01'!D2014</f>
        <v>0</v>
      </c>
      <c r="AQ2010" s="10" t="str">
        <f>IF('AMD.03.01'!O2014="","",'AMD.03.01'!O2014)</f>
        <v/>
      </c>
      <c r="AR2010" s="10">
        <f>IF('AMD.03.01'!P2014="",0,'AMD.03.01'!P2014)</f>
        <v>0</v>
      </c>
      <c r="AS2010" s="23">
        <f>SUM($AR$3:AR2010)</f>
        <v>4</v>
      </c>
    </row>
    <row r="2011" spans="42:45">
      <c r="AP2011" s="2">
        <f>'AMD.03.01'!D2015</f>
        <v>0</v>
      </c>
      <c r="AQ2011" s="10" t="str">
        <f>IF('AMD.03.01'!O2015="","",'AMD.03.01'!O2015)</f>
        <v/>
      </c>
      <c r="AR2011" s="10">
        <f>IF('AMD.03.01'!P2015="",0,'AMD.03.01'!P2015)</f>
        <v>0</v>
      </c>
      <c r="AS2011" s="23">
        <f>SUM($AR$3:AR2011)</f>
        <v>4</v>
      </c>
    </row>
    <row r="2012" spans="42:45">
      <c r="AP2012" s="2">
        <f>'AMD.03.01'!D2016</f>
        <v>0</v>
      </c>
      <c r="AQ2012" s="10" t="str">
        <f>IF('AMD.03.01'!O2016="","",'AMD.03.01'!O2016)</f>
        <v/>
      </c>
      <c r="AR2012" s="10">
        <f>IF('AMD.03.01'!P2016="",0,'AMD.03.01'!P2016)</f>
        <v>0</v>
      </c>
      <c r="AS2012" s="23">
        <f>SUM($AR$3:AR2012)</f>
        <v>4</v>
      </c>
    </row>
    <row r="2013" spans="42:45">
      <c r="AP2013" s="2">
        <f>'AMD.03.01'!D2017</f>
        <v>0</v>
      </c>
      <c r="AQ2013" s="10" t="str">
        <f>IF('AMD.03.01'!O2017="","",'AMD.03.01'!O2017)</f>
        <v/>
      </c>
      <c r="AR2013" s="10">
        <f>IF('AMD.03.01'!P2017="",0,'AMD.03.01'!P2017)</f>
        <v>0</v>
      </c>
      <c r="AS2013" s="23">
        <f>SUM($AR$3:AR2013)</f>
        <v>4</v>
      </c>
    </row>
    <row r="2014" spans="42:45">
      <c r="AP2014" s="2">
        <f>'AMD.03.01'!D2018</f>
        <v>0</v>
      </c>
      <c r="AQ2014" s="10" t="str">
        <f>IF('AMD.03.01'!O2018="","",'AMD.03.01'!O2018)</f>
        <v/>
      </c>
      <c r="AR2014" s="10">
        <f>IF('AMD.03.01'!P2018="",0,'AMD.03.01'!P2018)</f>
        <v>0</v>
      </c>
      <c r="AS2014" s="23">
        <f>SUM($AR$3:AR2014)</f>
        <v>4</v>
      </c>
    </row>
    <row r="2015" spans="42:45">
      <c r="AP2015" s="2">
        <f>'AMD.03.01'!D2019</f>
        <v>0</v>
      </c>
      <c r="AQ2015" s="10" t="str">
        <f>IF('AMD.03.01'!O2019="","",'AMD.03.01'!O2019)</f>
        <v/>
      </c>
      <c r="AR2015" s="10">
        <f>IF('AMD.03.01'!P2019="",0,'AMD.03.01'!P2019)</f>
        <v>0</v>
      </c>
      <c r="AS2015" s="23">
        <f>SUM($AR$3:AR2015)</f>
        <v>4</v>
      </c>
    </row>
    <row r="2016" spans="42:45">
      <c r="AP2016" s="2">
        <f>'AMD.03.01'!D2020</f>
        <v>0</v>
      </c>
      <c r="AQ2016" s="10" t="str">
        <f>IF('AMD.03.01'!O2020="","",'AMD.03.01'!O2020)</f>
        <v/>
      </c>
      <c r="AR2016" s="10">
        <f>IF('AMD.03.01'!P2020="",0,'AMD.03.01'!P2020)</f>
        <v>0</v>
      </c>
      <c r="AS2016" s="23">
        <f>SUM($AR$3:AR2016)</f>
        <v>4</v>
      </c>
    </row>
    <row r="2017" spans="42:45">
      <c r="AP2017" s="2">
        <f>'AMD.03.01'!D2021</f>
        <v>0</v>
      </c>
      <c r="AQ2017" s="10" t="str">
        <f>IF('AMD.03.01'!O2021="","",'AMD.03.01'!O2021)</f>
        <v/>
      </c>
      <c r="AR2017" s="10">
        <f>IF('AMD.03.01'!P2021="",0,'AMD.03.01'!P2021)</f>
        <v>0</v>
      </c>
      <c r="AS2017" s="23">
        <f>SUM($AR$3:AR2017)</f>
        <v>4</v>
      </c>
    </row>
    <row r="2018" spans="42:45">
      <c r="AP2018" s="2">
        <f>'AMD.03.01'!D2022</f>
        <v>0</v>
      </c>
      <c r="AQ2018" s="10" t="str">
        <f>IF('AMD.03.01'!O2022="","",'AMD.03.01'!O2022)</f>
        <v/>
      </c>
      <c r="AR2018" s="10">
        <f>IF('AMD.03.01'!P2022="",0,'AMD.03.01'!P2022)</f>
        <v>0</v>
      </c>
      <c r="AS2018" s="23">
        <f>SUM($AR$3:AR2018)</f>
        <v>4</v>
      </c>
    </row>
    <row r="2019" spans="42:45">
      <c r="AP2019" s="2">
        <f>'AMD.03.01'!D2023</f>
        <v>0</v>
      </c>
      <c r="AQ2019" s="10" t="str">
        <f>IF('AMD.03.01'!O2023="","",'AMD.03.01'!O2023)</f>
        <v/>
      </c>
      <c r="AR2019" s="10">
        <f>IF('AMD.03.01'!P2023="",0,'AMD.03.01'!P2023)</f>
        <v>0</v>
      </c>
      <c r="AS2019" s="23">
        <f>SUM($AR$3:AR2019)</f>
        <v>4</v>
      </c>
    </row>
    <row r="2020" spans="42:45">
      <c r="AP2020" s="2">
        <f>'AMD.03.01'!D2024</f>
        <v>0</v>
      </c>
      <c r="AQ2020" s="10" t="str">
        <f>IF('AMD.03.01'!O2024="","",'AMD.03.01'!O2024)</f>
        <v/>
      </c>
      <c r="AR2020" s="10">
        <f>IF('AMD.03.01'!P2024="",0,'AMD.03.01'!P2024)</f>
        <v>0</v>
      </c>
      <c r="AS2020" s="23">
        <f>SUM($AR$3:AR2020)</f>
        <v>4</v>
      </c>
    </row>
    <row r="2021" spans="42:45">
      <c r="AP2021" s="2">
        <f>'AMD.03.01'!D2025</f>
        <v>0</v>
      </c>
      <c r="AQ2021" s="10" t="str">
        <f>IF('AMD.03.01'!O2025="","",'AMD.03.01'!O2025)</f>
        <v/>
      </c>
      <c r="AR2021" s="10">
        <f>IF('AMD.03.01'!P2025="",0,'AMD.03.01'!P2025)</f>
        <v>0</v>
      </c>
      <c r="AS2021" s="23">
        <f>SUM($AR$3:AR2021)</f>
        <v>4</v>
      </c>
    </row>
    <row r="2022" spans="42:45">
      <c r="AP2022" s="2">
        <f>'AMD.03.01'!D2026</f>
        <v>0</v>
      </c>
      <c r="AQ2022" s="10" t="str">
        <f>IF('AMD.03.01'!O2026="","",'AMD.03.01'!O2026)</f>
        <v/>
      </c>
      <c r="AR2022" s="10">
        <f>IF('AMD.03.01'!P2026="",0,'AMD.03.01'!P2026)</f>
        <v>0</v>
      </c>
      <c r="AS2022" s="23">
        <f>SUM($AR$3:AR2022)</f>
        <v>4</v>
      </c>
    </row>
    <row r="2023" spans="42:45">
      <c r="AP2023" s="2">
        <f>'AMD.03.01'!D2027</f>
        <v>0</v>
      </c>
      <c r="AQ2023" s="10" t="str">
        <f>IF('AMD.03.01'!O2027="","",'AMD.03.01'!O2027)</f>
        <v/>
      </c>
      <c r="AR2023" s="10">
        <f>IF('AMD.03.01'!P2027="",0,'AMD.03.01'!P2027)</f>
        <v>0</v>
      </c>
      <c r="AS2023" s="23">
        <f>SUM($AR$3:AR2023)</f>
        <v>4</v>
      </c>
    </row>
    <row r="2024" spans="42:45">
      <c r="AP2024" s="2">
        <f>'AMD.03.01'!D2028</f>
        <v>0</v>
      </c>
      <c r="AQ2024" s="10" t="str">
        <f>IF('AMD.03.01'!O2028="","",'AMD.03.01'!O2028)</f>
        <v/>
      </c>
      <c r="AR2024" s="10">
        <f>IF('AMD.03.01'!P2028="",0,'AMD.03.01'!P2028)</f>
        <v>0</v>
      </c>
      <c r="AS2024" s="23">
        <f>SUM($AR$3:AR2024)</f>
        <v>4</v>
      </c>
    </row>
    <row r="2025" spans="42:45">
      <c r="AP2025" s="2">
        <f>'AMD.03.01'!D2029</f>
        <v>0</v>
      </c>
      <c r="AQ2025" s="10" t="str">
        <f>IF('AMD.03.01'!O2029="","",'AMD.03.01'!O2029)</f>
        <v/>
      </c>
      <c r="AR2025" s="10">
        <f>IF('AMD.03.01'!P2029="",0,'AMD.03.01'!P2029)</f>
        <v>0</v>
      </c>
      <c r="AS2025" s="23">
        <f>SUM($AR$3:AR2025)</f>
        <v>4</v>
      </c>
    </row>
    <row r="2026" spans="42:45">
      <c r="AP2026" s="2">
        <f>'AMD.03.01'!D2030</f>
        <v>0</v>
      </c>
      <c r="AQ2026" s="10" t="str">
        <f>IF('AMD.03.01'!O2030="","",'AMD.03.01'!O2030)</f>
        <v/>
      </c>
      <c r="AR2026" s="10">
        <f>IF('AMD.03.01'!P2030="",0,'AMD.03.01'!P2030)</f>
        <v>0</v>
      </c>
      <c r="AS2026" s="23">
        <f>SUM($AR$3:AR2026)</f>
        <v>4</v>
      </c>
    </row>
    <row r="2027" spans="42:45">
      <c r="AP2027" s="2">
        <f>'AMD.03.01'!D2031</f>
        <v>0</v>
      </c>
      <c r="AQ2027" s="10" t="str">
        <f>IF('AMD.03.01'!O2031="","",'AMD.03.01'!O2031)</f>
        <v/>
      </c>
      <c r="AR2027" s="10">
        <f>IF('AMD.03.01'!P2031="",0,'AMD.03.01'!P2031)</f>
        <v>0</v>
      </c>
      <c r="AS2027" s="23">
        <f>SUM($AR$3:AR2027)</f>
        <v>4</v>
      </c>
    </row>
    <row r="2028" spans="42:45">
      <c r="AP2028" s="2">
        <f>'AMD.03.01'!D2032</f>
        <v>0</v>
      </c>
      <c r="AQ2028" s="10" t="str">
        <f>IF('AMD.03.01'!O2032="","",'AMD.03.01'!O2032)</f>
        <v/>
      </c>
      <c r="AR2028" s="10">
        <f>IF('AMD.03.01'!P2032="",0,'AMD.03.01'!P2032)</f>
        <v>0</v>
      </c>
      <c r="AS2028" s="23">
        <f>SUM($AR$3:AR2028)</f>
        <v>4</v>
      </c>
    </row>
    <row r="2029" spans="42:45">
      <c r="AP2029" s="2">
        <f>'AMD.03.01'!D2033</f>
        <v>0</v>
      </c>
      <c r="AQ2029" s="10" t="str">
        <f>IF('AMD.03.01'!O2033="","",'AMD.03.01'!O2033)</f>
        <v/>
      </c>
      <c r="AR2029" s="10">
        <f>IF('AMD.03.01'!P2033="",0,'AMD.03.01'!P2033)</f>
        <v>0</v>
      </c>
      <c r="AS2029" s="23">
        <f>SUM($AR$3:AR2029)</f>
        <v>4</v>
      </c>
    </row>
    <row r="2030" spans="42:45">
      <c r="AP2030" s="2">
        <f>'AMD.03.01'!D2034</f>
        <v>0</v>
      </c>
      <c r="AQ2030" s="10" t="str">
        <f>IF('AMD.03.01'!O2034="","",'AMD.03.01'!O2034)</f>
        <v/>
      </c>
      <c r="AR2030" s="10">
        <f>IF('AMD.03.01'!P2034="",0,'AMD.03.01'!P2034)</f>
        <v>0</v>
      </c>
      <c r="AS2030" s="23">
        <f>SUM($AR$3:AR2030)</f>
        <v>4</v>
      </c>
    </row>
    <row r="2031" spans="42:45">
      <c r="AP2031" s="2">
        <f>'AMD.03.01'!D2035</f>
        <v>0</v>
      </c>
      <c r="AQ2031" s="10" t="str">
        <f>IF('AMD.03.01'!O2035="","",'AMD.03.01'!O2035)</f>
        <v/>
      </c>
      <c r="AR2031" s="10">
        <f>IF('AMD.03.01'!P2035="",0,'AMD.03.01'!P2035)</f>
        <v>0</v>
      </c>
      <c r="AS2031" s="23">
        <f>SUM($AR$3:AR2031)</f>
        <v>4</v>
      </c>
    </row>
    <row r="2032" spans="42:45">
      <c r="AP2032" s="2">
        <f>'AMD.03.01'!D2036</f>
        <v>0</v>
      </c>
      <c r="AQ2032" s="10" t="str">
        <f>IF('AMD.03.01'!O2036="","",'AMD.03.01'!O2036)</f>
        <v/>
      </c>
      <c r="AR2032" s="10">
        <f>IF('AMD.03.01'!P2036="",0,'AMD.03.01'!P2036)</f>
        <v>0</v>
      </c>
      <c r="AS2032" s="23">
        <f>SUM($AR$3:AR2032)</f>
        <v>4</v>
      </c>
    </row>
    <row r="2033" spans="42:45">
      <c r="AP2033" s="2">
        <f>'AMD.03.01'!D2037</f>
        <v>0</v>
      </c>
      <c r="AQ2033" s="10" t="str">
        <f>IF('AMD.03.01'!O2037="","",'AMD.03.01'!O2037)</f>
        <v/>
      </c>
      <c r="AR2033" s="10">
        <f>IF('AMD.03.01'!P2037="",0,'AMD.03.01'!P2037)</f>
        <v>0</v>
      </c>
      <c r="AS2033" s="23">
        <f>SUM($AR$3:AR2033)</f>
        <v>4</v>
      </c>
    </row>
    <row r="2034" spans="42:45">
      <c r="AP2034" s="2">
        <f>'AMD.03.01'!D2038</f>
        <v>0</v>
      </c>
      <c r="AQ2034" s="10" t="str">
        <f>IF('AMD.03.01'!O2038="","",'AMD.03.01'!O2038)</f>
        <v/>
      </c>
      <c r="AR2034" s="10">
        <f>IF('AMD.03.01'!P2038="",0,'AMD.03.01'!P2038)</f>
        <v>0</v>
      </c>
      <c r="AS2034" s="23">
        <f>SUM($AR$3:AR2034)</f>
        <v>4</v>
      </c>
    </row>
    <row r="2035" spans="42:45">
      <c r="AP2035" s="2">
        <f>'AMD.03.01'!D2039</f>
        <v>0</v>
      </c>
      <c r="AQ2035" s="10" t="str">
        <f>IF('AMD.03.01'!O2039="","",'AMD.03.01'!O2039)</f>
        <v/>
      </c>
      <c r="AR2035" s="10">
        <f>IF('AMD.03.01'!P2039="",0,'AMD.03.01'!P2039)</f>
        <v>0</v>
      </c>
      <c r="AS2035" s="23">
        <f>SUM($AR$3:AR2035)</f>
        <v>4</v>
      </c>
    </row>
    <row r="2036" spans="42:45">
      <c r="AP2036" s="2">
        <f>'AMD.03.01'!D2040</f>
        <v>0</v>
      </c>
      <c r="AQ2036" s="10" t="str">
        <f>IF('AMD.03.01'!O2040="","",'AMD.03.01'!O2040)</f>
        <v/>
      </c>
      <c r="AR2036" s="10">
        <f>IF('AMD.03.01'!P2040="",0,'AMD.03.01'!P2040)</f>
        <v>0</v>
      </c>
      <c r="AS2036" s="23">
        <f>SUM($AR$3:AR2036)</f>
        <v>4</v>
      </c>
    </row>
    <row r="2037" spans="42:45">
      <c r="AP2037" s="2">
        <f>'AMD.03.01'!D2041</f>
        <v>0</v>
      </c>
      <c r="AQ2037" s="10" t="str">
        <f>IF('AMD.03.01'!O2041="","",'AMD.03.01'!O2041)</f>
        <v/>
      </c>
      <c r="AR2037" s="10">
        <f>IF('AMD.03.01'!P2041="",0,'AMD.03.01'!P2041)</f>
        <v>0</v>
      </c>
      <c r="AS2037" s="23">
        <f>SUM($AR$3:AR2037)</f>
        <v>4</v>
      </c>
    </row>
    <row r="2038" spans="42:45">
      <c r="AP2038" s="2">
        <f>'AMD.03.01'!D2042</f>
        <v>0</v>
      </c>
      <c r="AQ2038" s="10" t="str">
        <f>IF('AMD.03.01'!O2042="","",'AMD.03.01'!O2042)</f>
        <v/>
      </c>
      <c r="AR2038" s="10">
        <f>IF('AMD.03.01'!P2042="",0,'AMD.03.01'!P2042)</f>
        <v>0</v>
      </c>
      <c r="AS2038" s="23">
        <f>SUM($AR$3:AR2038)</f>
        <v>4</v>
      </c>
    </row>
    <row r="2039" spans="42:45">
      <c r="AP2039" s="2">
        <f>'AMD.03.01'!D2043</f>
        <v>0</v>
      </c>
      <c r="AQ2039" s="10" t="str">
        <f>IF('AMD.03.01'!O2043="","",'AMD.03.01'!O2043)</f>
        <v/>
      </c>
      <c r="AR2039" s="10">
        <f>IF('AMD.03.01'!P2043="",0,'AMD.03.01'!P2043)</f>
        <v>0</v>
      </c>
      <c r="AS2039" s="23">
        <f>SUM($AR$3:AR2039)</f>
        <v>4</v>
      </c>
    </row>
    <row r="2040" spans="42:45">
      <c r="AP2040" s="2">
        <f>'AMD.03.01'!D2044</f>
        <v>0</v>
      </c>
      <c r="AQ2040" s="10" t="str">
        <f>IF('AMD.03.01'!O2044="","",'AMD.03.01'!O2044)</f>
        <v/>
      </c>
      <c r="AR2040" s="10">
        <f>IF('AMD.03.01'!P2044="",0,'AMD.03.01'!P2044)</f>
        <v>0</v>
      </c>
      <c r="AS2040" s="23">
        <f>SUM($AR$3:AR2040)</f>
        <v>4</v>
      </c>
    </row>
    <row r="2041" spans="42:45">
      <c r="AP2041" s="2">
        <f>'AMD.03.01'!D2045</f>
        <v>0</v>
      </c>
      <c r="AQ2041" s="10" t="str">
        <f>IF('AMD.03.01'!O2045="","",'AMD.03.01'!O2045)</f>
        <v/>
      </c>
      <c r="AR2041" s="10">
        <f>IF('AMD.03.01'!P2045="",0,'AMD.03.01'!P2045)</f>
        <v>0</v>
      </c>
      <c r="AS2041" s="23">
        <f>SUM($AR$3:AR2041)</f>
        <v>4</v>
      </c>
    </row>
    <row r="2042" spans="42:45">
      <c r="AP2042" s="2">
        <f>'AMD.03.01'!D2046</f>
        <v>0</v>
      </c>
      <c r="AQ2042" s="10" t="str">
        <f>IF('AMD.03.01'!O2046="","",'AMD.03.01'!O2046)</f>
        <v/>
      </c>
      <c r="AR2042" s="10">
        <f>IF('AMD.03.01'!P2046="",0,'AMD.03.01'!P2046)</f>
        <v>0</v>
      </c>
      <c r="AS2042" s="23">
        <f>SUM($AR$3:AR2042)</f>
        <v>4</v>
      </c>
    </row>
    <row r="2043" spans="42:45">
      <c r="AP2043" s="2">
        <f>'AMD.03.01'!D2047</f>
        <v>0</v>
      </c>
      <c r="AQ2043" s="10" t="str">
        <f>IF('AMD.03.01'!O2047="","",'AMD.03.01'!O2047)</f>
        <v/>
      </c>
      <c r="AR2043" s="10">
        <f>IF('AMD.03.01'!P2047="",0,'AMD.03.01'!P2047)</f>
        <v>0</v>
      </c>
      <c r="AS2043" s="23">
        <f>SUM($AR$3:AR2043)</f>
        <v>4</v>
      </c>
    </row>
    <row r="2044" spans="42:45">
      <c r="AP2044" s="2">
        <f>'AMD.03.01'!D2048</f>
        <v>0</v>
      </c>
      <c r="AQ2044" s="10" t="str">
        <f>IF('AMD.03.01'!O2048="","",'AMD.03.01'!O2048)</f>
        <v/>
      </c>
      <c r="AR2044" s="10">
        <f>IF('AMD.03.01'!P2048="",0,'AMD.03.01'!P2048)</f>
        <v>0</v>
      </c>
      <c r="AS2044" s="23">
        <f>SUM($AR$3:AR2044)</f>
        <v>4</v>
      </c>
    </row>
    <row r="2045" spans="42:45">
      <c r="AP2045" s="2">
        <f>'AMD.03.01'!D2049</f>
        <v>0</v>
      </c>
      <c r="AQ2045" s="10" t="str">
        <f>IF('AMD.03.01'!O2049="","",'AMD.03.01'!O2049)</f>
        <v/>
      </c>
      <c r="AR2045" s="10">
        <f>IF('AMD.03.01'!P2049="",0,'AMD.03.01'!P2049)</f>
        <v>0</v>
      </c>
      <c r="AS2045" s="23">
        <f>SUM($AR$3:AR2045)</f>
        <v>4</v>
      </c>
    </row>
    <row r="2046" spans="42:45">
      <c r="AP2046" s="2">
        <f>'AMD.03.01'!D2050</f>
        <v>0</v>
      </c>
      <c r="AQ2046" s="10" t="str">
        <f>IF('AMD.03.01'!O2050="","",'AMD.03.01'!O2050)</f>
        <v/>
      </c>
      <c r="AR2046" s="10">
        <f>IF('AMD.03.01'!P2050="",0,'AMD.03.01'!P2050)</f>
        <v>0</v>
      </c>
      <c r="AS2046" s="23">
        <f>SUM($AR$3:AR2046)</f>
        <v>4</v>
      </c>
    </row>
    <row r="2047" spans="42:45">
      <c r="AP2047" s="2">
        <f>'AMD.03.01'!D2051</f>
        <v>0</v>
      </c>
      <c r="AQ2047" s="10" t="str">
        <f>IF('AMD.03.01'!O2051="","",'AMD.03.01'!O2051)</f>
        <v/>
      </c>
      <c r="AR2047" s="10">
        <f>IF('AMD.03.01'!P2051="",0,'AMD.03.01'!P2051)</f>
        <v>0</v>
      </c>
      <c r="AS2047" s="23">
        <f>SUM($AR$3:AR2047)</f>
        <v>4</v>
      </c>
    </row>
    <row r="2048" spans="42:45">
      <c r="AP2048" s="2">
        <f>'AMD.03.01'!D2052</f>
        <v>0</v>
      </c>
      <c r="AQ2048" s="10" t="str">
        <f>IF('AMD.03.01'!O2052="","",'AMD.03.01'!O2052)</f>
        <v/>
      </c>
      <c r="AR2048" s="10">
        <f>IF('AMD.03.01'!P2052="",0,'AMD.03.01'!P2052)</f>
        <v>0</v>
      </c>
      <c r="AS2048" s="23">
        <f>SUM($AR$3:AR2048)</f>
        <v>4</v>
      </c>
    </row>
    <row r="2049" spans="42:45">
      <c r="AP2049" s="2">
        <f>'AMD.03.01'!D2053</f>
        <v>0</v>
      </c>
      <c r="AQ2049" s="10" t="str">
        <f>IF('AMD.03.01'!O2053="","",'AMD.03.01'!O2053)</f>
        <v/>
      </c>
      <c r="AR2049" s="10">
        <f>IF('AMD.03.01'!P2053="",0,'AMD.03.01'!P2053)</f>
        <v>0</v>
      </c>
      <c r="AS2049" s="23">
        <f>SUM($AR$3:AR2049)</f>
        <v>4</v>
      </c>
    </row>
    <row r="2050" spans="42:45">
      <c r="AP2050" s="2">
        <f>'AMD.03.01'!D2054</f>
        <v>0</v>
      </c>
      <c r="AQ2050" s="10" t="str">
        <f>IF('AMD.03.01'!O2054="","",'AMD.03.01'!O2054)</f>
        <v/>
      </c>
      <c r="AR2050" s="10">
        <f>IF('AMD.03.01'!P2054="",0,'AMD.03.01'!P2054)</f>
        <v>0</v>
      </c>
      <c r="AS2050" s="23">
        <f>SUM($AR$3:AR2050)</f>
        <v>4</v>
      </c>
    </row>
    <row r="2051" spans="42:45">
      <c r="AP2051" s="2">
        <f>'AMD.03.01'!D2055</f>
        <v>0</v>
      </c>
      <c r="AQ2051" s="10" t="str">
        <f>IF('AMD.03.01'!O2055="","",'AMD.03.01'!O2055)</f>
        <v/>
      </c>
      <c r="AR2051" s="10">
        <f>IF('AMD.03.01'!P2055="",0,'AMD.03.01'!P2055)</f>
        <v>0</v>
      </c>
      <c r="AS2051" s="23">
        <f>SUM($AR$3:AR2051)</f>
        <v>4</v>
      </c>
    </row>
    <row r="2052" spans="42:45">
      <c r="AP2052" s="2">
        <f>'AMD.03.01'!D2056</f>
        <v>0</v>
      </c>
      <c r="AQ2052" s="10" t="str">
        <f>IF('AMD.03.01'!O2056="","",'AMD.03.01'!O2056)</f>
        <v/>
      </c>
      <c r="AR2052" s="10">
        <f>IF('AMD.03.01'!P2056="",0,'AMD.03.01'!P2056)</f>
        <v>0</v>
      </c>
      <c r="AS2052" s="23">
        <f>SUM($AR$3:AR2052)</f>
        <v>4</v>
      </c>
    </row>
    <row r="2053" spans="42:45">
      <c r="AP2053" s="2">
        <f>'AMD.03.01'!D2057</f>
        <v>0</v>
      </c>
      <c r="AQ2053" s="10" t="str">
        <f>IF('AMD.03.01'!O2057="","",'AMD.03.01'!O2057)</f>
        <v/>
      </c>
      <c r="AR2053" s="10">
        <f>IF('AMD.03.01'!P2057="",0,'AMD.03.01'!P2057)</f>
        <v>0</v>
      </c>
      <c r="AS2053" s="23">
        <f>SUM($AR$3:AR2053)</f>
        <v>4</v>
      </c>
    </row>
    <row r="2054" spans="42:45">
      <c r="AP2054" s="2">
        <f>'AMD.03.01'!D2058</f>
        <v>0</v>
      </c>
      <c r="AQ2054" s="10" t="str">
        <f>IF('AMD.03.01'!O2058="","",'AMD.03.01'!O2058)</f>
        <v/>
      </c>
      <c r="AR2054" s="10">
        <f>IF('AMD.03.01'!P2058="",0,'AMD.03.01'!P2058)</f>
        <v>0</v>
      </c>
      <c r="AS2054" s="23">
        <f>SUM($AR$3:AR2054)</f>
        <v>4</v>
      </c>
    </row>
    <row r="2055" spans="42:45">
      <c r="AP2055" s="2">
        <f>'AMD.03.01'!D2059</f>
        <v>0</v>
      </c>
      <c r="AQ2055" s="10" t="str">
        <f>IF('AMD.03.01'!O2059="","",'AMD.03.01'!O2059)</f>
        <v/>
      </c>
      <c r="AR2055" s="10">
        <f>IF('AMD.03.01'!P2059="",0,'AMD.03.01'!P2059)</f>
        <v>0</v>
      </c>
      <c r="AS2055" s="23">
        <f>SUM($AR$3:AR2055)</f>
        <v>4</v>
      </c>
    </row>
    <row r="2056" spans="42:45">
      <c r="AP2056" s="2">
        <f>'AMD.03.01'!D2060</f>
        <v>0</v>
      </c>
      <c r="AQ2056" s="10" t="str">
        <f>IF('AMD.03.01'!O2060="","",'AMD.03.01'!O2060)</f>
        <v/>
      </c>
      <c r="AR2056" s="10">
        <f>IF('AMD.03.01'!P2060="",0,'AMD.03.01'!P2060)</f>
        <v>0</v>
      </c>
      <c r="AS2056" s="23">
        <f>SUM($AR$3:AR2056)</f>
        <v>4</v>
      </c>
    </row>
    <row r="2057" spans="42:45">
      <c r="AP2057" s="2">
        <f>'AMD.03.01'!D2061</f>
        <v>0</v>
      </c>
      <c r="AQ2057" s="10" t="str">
        <f>IF('AMD.03.01'!O2061="","",'AMD.03.01'!O2061)</f>
        <v/>
      </c>
      <c r="AR2057" s="10">
        <f>IF('AMD.03.01'!P2061="",0,'AMD.03.01'!P2061)</f>
        <v>0</v>
      </c>
      <c r="AS2057" s="23">
        <f>SUM($AR$3:AR2057)</f>
        <v>4</v>
      </c>
    </row>
    <row r="2058" spans="42:45">
      <c r="AP2058" s="2">
        <f>'AMD.03.01'!D2062</f>
        <v>0</v>
      </c>
      <c r="AQ2058" s="10" t="str">
        <f>IF('AMD.03.01'!O2062="","",'AMD.03.01'!O2062)</f>
        <v/>
      </c>
      <c r="AR2058" s="10">
        <f>IF('AMD.03.01'!P2062="",0,'AMD.03.01'!P2062)</f>
        <v>0</v>
      </c>
      <c r="AS2058" s="23">
        <f>SUM($AR$3:AR2058)</f>
        <v>4</v>
      </c>
    </row>
    <row r="2059" spans="42:45">
      <c r="AP2059" s="2">
        <f>'AMD.03.01'!D2063</f>
        <v>0</v>
      </c>
      <c r="AQ2059" s="10" t="str">
        <f>IF('AMD.03.01'!O2063="","",'AMD.03.01'!O2063)</f>
        <v/>
      </c>
      <c r="AR2059" s="10">
        <f>IF('AMD.03.01'!P2063="",0,'AMD.03.01'!P2063)</f>
        <v>0</v>
      </c>
      <c r="AS2059" s="23">
        <f>SUM($AR$3:AR2059)</f>
        <v>4</v>
      </c>
    </row>
    <row r="2060" spans="42:45">
      <c r="AP2060" s="2">
        <f>'AMD.03.01'!D2064</f>
        <v>0</v>
      </c>
      <c r="AQ2060" s="10" t="str">
        <f>IF('AMD.03.01'!O2064="","",'AMD.03.01'!O2064)</f>
        <v/>
      </c>
      <c r="AR2060" s="10">
        <f>IF('AMD.03.01'!P2064="",0,'AMD.03.01'!P2064)</f>
        <v>0</v>
      </c>
      <c r="AS2060" s="23">
        <f>SUM($AR$3:AR2060)</f>
        <v>4</v>
      </c>
    </row>
    <row r="2061" spans="42:45">
      <c r="AP2061" s="2">
        <f>'AMD.03.01'!D2065</f>
        <v>0</v>
      </c>
      <c r="AQ2061" s="10" t="str">
        <f>IF('AMD.03.01'!O2065="","",'AMD.03.01'!O2065)</f>
        <v/>
      </c>
      <c r="AR2061" s="10">
        <f>IF('AMD.03.01'!P2065="",0,'AMD.03.01'!P2065)</f>
        <v>0</v>
      </c>
      <c r="AS2061" s="23">
        <f>SUM($AR$3:AR2061)</f>
        <v>4</v>
      </c>
    </row>
    <row r="2062" spans="42:45">
      <c r="AP2062" s="2">
        <f>'AMD.03.01'!D2066</f>
        <v>0</v>
      </c>
      <c r="AQ2062" s="10" t="str">
        <f>IF('AMD.03.01'!O2066="","",'AMD.03.01'!O2066)</f>
        <v/>
      </c>
      <c r="AR2062" s="10">
        <f>IF('AMD.03.01'!P2066="",0,'AMD.03.01'!P2066)</f>
        <v>0</v>
      </c>
      <c r="AS2062" s="23">
        <f>SUM($AR$3:AR2062)</f>
        <v>4</v>
      </c>
    </row>
    <row r="2063" spans="42:45">
      <c r="AP2063" s="2">
        <f>'AMD.03.01'!D2067</f>
        <v>0</v>
      </c>
      <c r="AQ2063" s="10" t="str">
        <f>IF('AMD.03.01'!O2067="","",'AMD.03.01'!O2067)</f>
        <v/>
      </c>
      <c r="AR2063" s="10">
        <f>IF('AMD.03.01'!P2067="",0,'AMD.03.01'!P2067)</f>
        <v>0</v>
      </c>
      <c r="AS2063" s="23">
        <f>SUM($AR$3:AR2063)</f>
        <v>4</v>
      </c>
    </row>
    <row r="2064" spans="42:45">
      <c r="AP2064" s="2">
        <f>'AMD.03.01'!D2068</f>
        <v>0</v>
      </c>
      <c r="AQ2064" s="10" t="str">
        <f>IF('AMD.03.01'!O2068="","",'AMD.03.01'!O2068)</f>
        <v/>
      </c>
      <c r="AR2064" s="10">
        <f>IF('AMD.03.01'!P2068="",0,'AMD.03.01'!P2068)</f>
        <v>0</v>
      </c>
      <c r="AS2064" s="23">
        <f>SUM($AR$3:AR2064)</f>
        <v>4</v>
      </c>
    </row>
    <row r="2065" spans="42:45">
      <c r="AP2065" s="2">
        <f>'AMD.03.01'!D2069</f>
        <v>0</v>
      </c>
      <c r="AQ2065" s="10" t="str">
        <f>IF('AMD.03.01'!O2069="","",'AMD.03.01'!O2069)</f>
        <v/>
      </c>
      <c r="AR2065" s="10">
        <f>IF('AMD.03.01'!P2069="",0,'AMD.03.01'!P2069)</f>
        <v>0</v>
      </c>
      <c r="AS2065" s="23">
        <f>SUM($AR$3:AR2065)</f>
        <v>4</v>
      </c>
    </row>
    <row r="2066" spans="42:45">
      <c r="AP2066" s="2">
        <f>'AMD.03.01'!D2070</f>
        <v>0</v>
      </c>
      <c r="AQ2066" s="10" t="str">
        <f>IF('AMD.03.01'!O2070="","",'AMD.03.01'!O2070)</f>
        <v/>
      </c>
      <c r="AR2066" s="10">
        <f>IF('AMD.03.01'!P2070="",0,'AMD.03.01'!P2070)</f>
        <v>0</v>
      </c>
      <c r="AS2066" s="23">
        <f>SUM($AR$3:AR2066)</f>
        <v>4</v>
      </c>
    </row>
    <row r="2067" spans="42:45">
      <c r="AP2067" s="2">
        <f>'AMD.03.01'!D2071</f>
        <v>0</v>
      </c>
      <c r="AQ2067" s="10" t="str">
        <f>IF('AMD.03.01'!O2071="","",'AMD.03.01'!O2071)</f>
        <v/>
      </c>
      <c r="AR2067" s="10">
        <f>IF('AMD.03.01'!P2071="",0,'AMD.03.01'!P2071)</f>
        <v>0</v>
      </c>
      <c r="AS2067" s="23">
        <f>SUM($AR$3:AR2067)</f>
        <v>4</v>
      </c>
    </row>
    <row r="2068" spans="42:45">
      <c r="AP2068" s="2">
        <f>'AMD.03.01'!D2072</f>
        <v>0</v>
      </c>
      <c r="AQ2068" s="10" t="str">
        <f>IF('AMD.03.01'!O2072="","",'AMD.03.01'!O2072)</f>
        <v/>
      </c>
      <c r="AR2068" s="10">
        <f>IF('AMD.03.01'!P2072="",0,'AMD.03.01'!P2072)</f>
        <v>0</v>
      </c>
      <c r="AS2068" s="23">
        <f>SUM($AR$3:AR2068)</f>
        <v>4</v>
      </c>
    </row>
    <row r="2069" spans="42:45">
      <c r="AP2069" s="2">
        <f>'AMD.03.01'!D2073</f>
        <v>0</v>
      </c>
      <c r="AQ2069" s="10" t="str">
        <f>IF('AMD.03.01'!O2073="","",'AMD.03.01'!O2073)</f>
        <v/>
      </c>
      <c r="AR2069" s="10">
        <f>IF('AMD.03.01'!P2073="",0,'AMD.03.01'!P2073)</f>
        <v>0</v>
      </c>
      <c r="AS2069" s="23">
        <f>SUM($AR$3:AR2069)</f>
        <v>4</v>
      </c>
    </row>
    <row r="2070" spans="42:45">
      <c r="AP2070" s="2">
        <f>'AMD.03.01'!D2074</f>
        <v>0</v>
      </c>
      <c r="AQ2070" s="10" t="str">
        <f>IF('AMD.03.01'!O2074="","",'AMD.03.01'!O2074)</f>
        <v/>
      </c>
      <c r="AR2070" s="10">
        <f>IF('AMD.03.01'!P2074="",0,'AMD.03.01'!P2074)</f>
        <v>0</v>
      </c>
      <c r="AS2070" s="23">
        <f>SUM($AR$3:AR2070)</f>
        <v>4</v>
      </c>
    </row>
    <row r="2071" spans="42:45">
      <c r="AP2071" s="2">
        <f>'AMD.03.01'!D2075</f>
        <v>0</v>
      </c>
      <c r="AQ2071" s="10" t="str">
        <f>IF('AMD.03.01'!O2075="","",'AMD.03.01'!O2075)</f>
        <v/>
      </c>
      <c r="AR2071" s="10">
        <f>IF('AMD.03.01'!P2075="",0,'AMD.03.01'!P2075)</f>
        <v>0</v>
      </c>
      <c r="AS2071" s="23">
        <f>SUM($AR$3:AR2071)</f>
        <v>4</v>
      </c>
    </row>
    <row r="2072" spans="42:45">
      <c r="AP2072" s="2">
        <f>'AMD.03.01'!D2076</f>
        <v>0</v>
      </c>
      <c r="AQ2072" s="10" t="str">
        <f>IF('AMD.03.01'!O2076="","",'AMD.03.01'!O2076)</f>
        <v/>
      </c>
      <c r="AR2072" s="10">
        <f>IF('AMD.03.01'!P2076="",0,'AMD.03.01'!P2076)</f>
        <v>0</v>
      </c>
      <c r="AS2072" s="23">
        <f>SUM($AR$3:AR2072)</f>
        <v>4</v>
      </c>
    </row>
    <row r="2073" spans="42:45">
      <c r="AP2073" s="2">
        <f>'AMD.03.01'!D2077</f>
        <v>0</v>
      </c>
      <c r="AQ2073" s="10" t="str">
        <f>IF('AMD.03.01'!O2077="","",'AMD.03.01'!O2077)</f>
        <v/>
      </c>
      <c r="AR2073" s="10">
        <f>IF('AMD.03.01'!P2077="",0,'AMD.03.01'!P2077)</f>
        <v>0</v>
      </c>
      <c r="AS2073" s="23">
        <f>SUM($AR$3:AR2073)</f>
        <v>4</v>
      </c>
    </row>
    <row r="2074" spans="42:45">
      <c r="AP2074" s="2">
        <f>'AMD.03.01'!D2078</f>
        <v>0</v>
      </c>
      <c r="AQ2074" s="10" t="str">
        <f>IF('AMD.03.01'!O2078="","",'AMD.03.01'!O2078)</f>
        <v/>
      </c>
      <c r="AR2074" s="10">
        <f>IF('AMD.03.01'!P2078="",0,'AMD.03.01'!P2078)</f>
        <v>0</v>
      </c>
      <c r="AS2074" s="23">
        <f>SUM($AR$3:AR2074)</f>
        <v>4</v>
      </c>
    </row>
    <row r="2075" spans="42:45">
      <c r="AP2075" s="2">
        <f>'AMD.03.01'!D2079</f>
        <v>0</v>
      </c>
      <c r="AQ2075" s="10" t="str">
        <f>IF('AMD.03.01'!O2079="","",'AMD.03.01'!O2079)</f>
        <v/>
      </c>
      <c r="AR2075" s="10">
        <f>IF('AMD.03.01'!P2079="",0,'AMD.03.01'!P2079)</f>
        <v>0</v>
      </c>
      <c r="AS2075" s="23">
        <f>SUM($AR$3:AR2075)</f>
        <v>4</v>
      </c>
    </row>
    <row r="2076" spans="42:45">
      <c r="AP2076" s="2">
        <f>'AMD.03.01'!D2080</f>
        <v>0</v>
      </c>
      <c r="AQ2076" s="10" t="str">
        <f>IF('AMD.03.01'!O2080="","",'AMD.03.01'!O2080)</f>
        <v/>
      </c>
      <c r="AR2076" s="10">
        <f>IF('AMD.03.01'!P2080="",0,'AMD.03.01'!P2080)</f>
        <v>0</v>
      </c>
      <c r="AS2076" s="23">
        <f>SUM($AR$3:AR2076)</f>
        <v>4</v>
      </c>
    </row>
    <row r="2077" spans="42:45">
      <c r="AP2077" s="2">
        <f>'AMD.03.01'!D2081</f>
        <v>0</v>
      </c>
      <c r="AQ2077" s="10" t="str">
        <f>IF('AMD.03.01'!O2081="","",'AMD.03.01'!O2081)</f>
        <v/>
      </c>
      <c r="AR2077" s="10">
        <f>IF('AMD.03.01'!P2081="",0,'AMD.03.01'!P2081)</f>
        <v>0</v>
      </c>
      <c r="AS2077" s="23">
        <f>SUM($AR$3:AR2077)</f>
        <v>4</v>
      </c>
    </row>
    <row r="2078" spans="42:45">
      <c r="AP2078" s="2">
        <f>'AMD.03.01'!D2082</f>
        <v>0</v>
      </c>
      <c r="AQ2078" s="10" t="str">
        <f>IF('AMD.03.01'!O2082="","",'AMD.03.01'!O2082)</f>
        <v/>
      </c>
      <c r="AR2078" s="10">
        <f>IF('AMD.03.01'!P2082="",0,'AMD.03.01'!P2082)</f>
        <v>0</v>
      </c>
      <c r="AS2078" s="23">
        <f>SUM($AR$3:AR2078)</f>
        <v>4</v>
      </c>
    </row>
    <row r="2079" spans="42:45">
      <c r="AP2079" s="2">
        <f>'AMD.03.01'!D2083</f>
        <v>0</v>
      </c>
      <c r="AQ2079" s="10" t="str">
        <f>IF('AMD.03.01'!O2083="","",'AMD.03.01'!O2083)</f>
        <v/>
      </c>
      <c r="AR2079" s="10">
        <f>IF('AMD.03.01'!P2083="",0,'AMD.03.01'!P2083)</f>
        <v>0</v>
      </c>
      <c r="AS2079" s="23">
        <f>SUM($AR$3:AR2079)</f>
        <v>4</v>
      </c>
    </row>
    <row r="2080" spans="42:45">
      <c r="AP2080" s="2">
        <f>'AMD.03.01'!D2084</f>
        <v>0</v>
      </c>
      <c r="AQ2080" s="10" t="str">
        <f>IF('AMD.03.01'!O2084="","",'AMD.03.01'!O2084)</f>
        <v/>
      </c>
      <c r="AR2080" s="10">
        <f>IF('AMD.03.01'!P2084="",0,'AMD.03.01'!P2084)</f>
        <v>0</v>
      </c>
      <c r="AS2080" s="23">
        <f>SUM($AR$3:AR2080)</f>
        <v>4</v>
      </c>
    </row>
    <row r="2081" spans="42:45">
      <c r="AP2081" s="2">
        <f>'AMD.03.01'!D2085</f>
        <v>0</v>
      </c>
      <c r="AQ2081" s="10" t="str">
        <f>IF('AMD.03.01'!O2085="","",'AMD.03.01'!O2085)</f>
        <v/>
      </c>
      <c r="AR2081" s="10">
        <f>IF('AMD.03.01'!P2085="",0,'AMD.03.01'!P2085)</f>
        <v>0</v>
      </c>
      <c r="AS2081" s="23">
        <f>SUM($AR$3:AR2081)</f>
        <v>4</v>
      </c>
    </row>
    <row r="2082" spans="42:45">
      <c r="AP2082" s="2">
        <f>'AMD.03.01'!D2086</f>
        <v>0</v>
      </c>
      <c r="AQ2082" s="10" t="str">
        <f>IF('AMD.03.01'!O2086="","",'AMD.03.01'!O2086)</f>
        <v/>
      </c>
      <c r="AR2082" s="10">
        <f>IF('AMD.03.01'!P2086="",0,'AMD.03.01'!P2086)</f>
        <v>0</v>
      </c>
      <c r="AS2082" s="23">
        <f>SUM($AR$3:AR2082)</f>
        <v>4</v>
      </c>
    </row>
    <row r="2083" spans="42:45">
      <c r="AP2083" s="2">
        <f>'AMD.03.01'!D2087</f>
        <v>0</v>
      </c>
      <c r="AQ2083" s="10" t="str">
        <f>IF('AMD.03.01'!O2087="","",'AMD.03.01'!O2087)</f>
        <v/>
      </c>
      <c r="AR2083" s="10">
        <f>IF('AMD.03.01'!P2087="",0,'AMD.03.01'!P2087)</f>
        <v>0</v>
      </c>
      <c r="AS2083" s="23">
        <f>SUM($AR$3:AR2083)</f>
        <v>4</v>
      </c>
    </row>
    <row r="2084" spans="42:45">
      <c r="AP2084" s="2">
        <f>'AMD.03.01'!D2088</f>
        <v>0</v>
      </c>
      <c r="AQ2084" s="10" t="str">
        <f>IF('AMD.03.01'!O2088="","",'AMD.03.01'!O2088)</f>
        <v/>
      </c>
      <c r="AR2084" s="10">
        <f>IF('AMD.03.01'!P2088="",0,'AMD.03.01'!P2088)</f>
        <v>0</v>
      </c>
      <c r="AS2084" s="23">
        <f>SUM($AR$3:AR2084)</f>
        <v>4</v>
      </c>
    </row>
    <row r="2085" spans="42:45">
      <c r="AP2085" s="2">
        <f>'AMD.03.01'!D2089</f>
        <v>0</v>
      </c>
      <c r="AQ2085" s="10" t="str">
        <f>IF('AMD.03.01'!O2089="","",'AMD.03.01'!O2089)</f>
        <v/>
      </c>
      <c r="AR2085" s="10">
        <f>IF('AMD.03.01'!P2089="",0,'AMD.03.01'!P2089)</f>
        <v>0</v>
      </c>
      <c r="AS2085" s="23">
        <f>SUM($AR$3:AR2085)</f>
        <v>4</v>
      </c>
    </row>
    <row r="2086" spans="42:45">
      <c r="AP2086" s="2">
        <f>'AMD.03.01'!D2090</f>
        <v>0</v>
      </c>
      <c r="AQ2086" s="10" t="str">
        <f>IF('AMD.03.01'!O2090="","",'AMD.03.01'!O2090)</f>
        <v/>
      </c>
      <c r="AR2086" s="10">
        <f>IF('AMD.03.01'!P2090="",0,'AMD.03.01'!P2090)</f>
        <v>0</v>
      </c>
      <c r="AS2086" s="23">
        <f>SUM($AR$3:AR2086)</f>
        <v>4</v>
      </c>
    </row>
    <row r="2087" spans="42:45">
      <c r="AP2087" s="2">
        <f>'AMD.03.01'!D2091</f>
        <v>0</v>
      </c>
      <c r="AQ2087" s="10" t="str">
        <f>IF('AMD.03.01'!O2091="","",'AMD.03.01'!O2091)</f>
        <v/>
      </c>
      <c r="AR2087" s="10">
        <f>IF('AMD.03.01'!P2091="",0,'AMD.03.01'!P2091)</f>
        <v>0</v>
      </c>
      <c r="AS2087" s="23">
        <f>SUM($AR$3:AR2087)</f>
        <v>4</v>
      </c>
    </row>
    <row r="2088" spans="42:45">
      <c r="AP2088" s="2">
        <f>'AMD.03.01'!D2092</f>
        <v>0</v>
      </c>
      <c r="AQ2088" s="10" t="str">
        <f>IF('AMD.03.01'!O2092="","",'AMD.03.01'!O2092)</f>
        <v/>
      </c>
      <c r="AR2088" s="10">
        <f>IF('AMD.03.01'!P2092="",0,'AMD.03.01'!P2092)</f>
        <v>0</v>
      </c>
      <c r="AS2088" s="23">
        <f>SUM($AR$3:AR2088)</f>
        <v>4</v>
      </c>
    </row>
    <row r="2089" spans="42:45">
      <c r="AP2089" s="2">
        <f>'AMD.03.01'!D2093</f>
        <v>0</v>
      </c>
      <c r="AQ2089" s="10" t="str">
        <f>IF('AMD.03.01'!O2093="","",'AMD.03.01'!O2093)</f>
        <v/>
      </c>
      <c r="AR2089" s="10">
        <f>IF('AMD.03.01'!P2093="",0,'AMD.03.01'!P2093)</f>
        <v>0</v>
      </c>
      <c r="AS2089" s="23">
        <f>SUM($AR$3:AR2089)</f>
        <v>4</v>
      </c>
    </row>
    <row r="2090" spans="42:45">
      <c r="AP2090" s="2">
        <f>'AMD.03.01'!D2094</f>
        <v>0</v>
      </c>
      <c r="AQ2090" s="10" t="str">
        <f>IF('AMD.03.01'!O2094="","",'AMD.03.01'!O2094)</f>
        <v/>
      </c>
      <c r="AR2090" s="10">
        <f>IF('AMD.03.01'!P2094="",0,'AMD.03.01'!P2094)</f>
        <v>0</v>
      </c>
      <c r="AS2090" s="23">
        <f>SUM($AR$3:AR2090)</f>
        <v>4</v>
      </c>
    </row>
    <row r="2091" spans="42:45">
      <c r="AP2091" s="2">
        <f>'AMD.03.01'!D2095</f>
        <v>0</v>
      </c>
      <c r="AQ2091" s="10" t="str">
        <f>IF('AMD.03.01'!O2095="","",'AMD.03.01'!O2095)</f>
        <v/>
      </c>
      <c r="AR2091" s="10">
        <f>IF('AMD.03.01'!P2095="",0,'AMD.03.01'!P2095)</f>
        <v>0</v>
      </c>
      <c r="AS2091" s="23">
        <f>SUM($AR$3:AR2091)</f>
        <v>4</v>
      </c>
    </row>
    <row r="2092" spans="42:45">
      <c r="AP2092" s="2">
        <f>'AMD.03.01'!D2096</f>
        <v>0</v>
      </c>
      <c r="AQ2092" s="10" t="str">
        <f>IF('AMD.03.01'!O2096="","",'AMD.03.01'!O2096)</f>
        <v/>
      </c>
      <c r="AR2092" s="10">
        <f>IF('AMD.03.01'!P2096="",0,'AMD.03.01'!P2096)</f>
        <v>0</v>
      </c>
      <c r="AS2092" s="23">
        <f>SUM($AR$3:AR2092)</f>
        <v>4</v>
      </c>
    </row>
    <row r="2093" spans="42:45">
      <c r="AP2093" s="2">
        <f>'AMD.03.01'!D2097</f>
        <v>0</v>
      </c>
      <c r="AQ2093" s="10" t="str">
        <f>IF('AMD.03.01'!O2097="","",'AMD.03.01'!O2097)</f>
        <v/>
      </c>
      <c r="AR2093" s="10">
        <f>IF('AMD.03.01'!P2097="",0,'AMD.03.01'!P2097)</f>
        <v>0</v>
      </c>
      <c r="AS2093" s="23">
        <f>SUM($AR$3:AR2093)</f>
        <v>4</v>
      </c>
    </row>
    <row r="2094" spans="42:45">
      <c r="AP2094" s="2">
        <f>'AMD.03.01'!D2098</f>
        <v>0</v>
      </c>
      <c r="AQ2094" s="10" t="str">
        <f>IF('AMD.03.01'!O2098="","",'AMD.03.01'!O2098)</f>
        <v/>
      </c>
      <c r="AR2094" s="10">
        <f>IF('AMD.03.01'!P2098="",0,'AMD.03.01'!P2098)</f>
        <v>0</v>
      </c>
      <c r="AS2094" s="23">
        <f>SUM($AR$3:AR2094)</f>
        <v>4</v>
      </c>
    </row>
    <row r="2095" spans="42:45">
      <c r="AP2095" s="2">
        <f>'AMD.03.01'!D2099</f>
        <v>0</v>
      </c>
      <c r="AQ2095" s="10" t="str">
        <f>IF('AMD.03.01'!O2099="","",'AMD.03.01'!O2099)</f>
        <v/>
      </c>
      <c r="AR2095" s="10">
        <f>IF('AMD.03.01'!P2099="",0,'AMD.03.01'!P2099)</f>
        <v>0</v>
      </c>
      <c r="AS2095" s="23">
        <f>SUM($AR$3:AR2095)</f>
        <v>4</v>
      </c>
    </row>
    <row r="2096" spans="42:45">
      <c r="AP2096" s="2">
        <f>'AMD.03.01'!D2100</f>
        <v>0</v>
      </c>
      <c r="AQ2096" s="10" t="str">
        <f>IF('AMD.03.01'!O2100="","",'AMD.03.01'!O2100)</f>
        <v/>
      </c>
      <c r="AR2096" s="10">
        <f>IF('AMD.03.01'!P2100="",0,'AMD.03.01'!P2100)</f>
        <v>0</v>
      </c>
      <c r="AS2096" s="23">
        <f>SUM($AR$3:AR2096)</f>
        <v>4</v>
      </c>
    </row>
    <row r="2097" spans="42:45">
      <c r="AP2097" s="2">
        <f>'AMD.03.01'!D2101</f>
        <v>0</v>
      </c>
      <c r="AQ2097" s="10" t="str">
        <f>IF('AMD.03.01'!O2101="","",'AMD.03.01'!O2101)</f>
        <v/>
      </c>
      <c r="AR2097" s="10">
        <f>IF('AMD.03.01'!P2101="",0,'AMD.03.01'!P2101)</f>
        <v>0</v>
      </c>
      <c r="AS2097" s="23">
        <f>SUM($AR$3:AR2097)</f>
        <v>4</v>
      </c>
    </row>
    <row r="2098" spans="42:45">
      <c r="AP2098" s="2">
        <f>'AMD.03.01'!D2102</f>
        <v>0</v>
      </c>
      <c r="AQ2098" s="10" t="str">
        <f>IF('AMD.03.01'!O2102="","",'AMD.03.01'!O2102)</f>
        <v/>
      </c>
      <c r="AR2098" s="10">
        <f>IF('AMD.03.01'!P2102="",0,'AMD.03.01'!P2102)</f>
        <v>0</v>
      </c>
      <c r="AS2098" s="23">
        <f>SUM($AR$3:AR2098)</f>
        <v>4</v>
      </c>
    </row>
    <row r="2099" spans="42:45">
      <c r="AP2099" s="2">
        <f>'AMD.03.01'!D2103</f>
        <v>0</v>
      </c>
      <c r="AQ2099" s="10" t="str">
        <f>IF('AMD.03.01'!O2103="","",'AMD.03.01'!O2103)</f>
        <v/>
      </c>
      <c r="AR2099" s="10">
        <f>IF('AMD.03.01'!P2103="",0,'AMD.03.01'!P2103)</f>
        <v>0</v>
      </c>
      <c r="AS2099" s="23">
        <f>SUM($AR$3:AR2099)</f>
        <v>4</v>
      </c>
    </row>
    <row r="2100" spans="42:45">
      <c r="AP2100" s="2">
        <f>'AMD.03.01'!D2104</f>
        <v>0</v>
      </c>
      <c r="AQ2100" s="10" t="str">
        <f>IF('AMD.03.01'!O2104="","",'AMD.03.01'!O2104)</f>
        <v/>
      </c>
      <c r="AR2100" s="10">
        <f>IF('AMD.03.01'!P2104="",0,'AMD.03.01'!P2104)</f>
        <v>0</v>
      </c>
      <c r="AS2100" s="23">
        <f>SUM($AR$3:AR2100)</f>
        <v>4</v>
      </c>
    </row>
    <row r="2101" spans="42:45">
      <c r="AP2101" s="2">
        <f>'AMD.03.01'!D2105</f>
        <v>0</v>
      </c>
      <c r="AQ2101" s="10" t="str">
        <f>IF('AMD.03.01'!O2105="","",'AMD.03.01'!O2105)</f>
        <v/>
      </c>
      <c r="AR2101" s="10">
        <f>IF('AMD.03.01'!P2105="",0,'AMD.03.01'!P2105)</f>
        <v>0</v>
      </c>
      <c r="AS2101" s="23">
        <f>SUM($AR$3:AR2101)</f>
        <v>4</v>
      </c>
    </row>
    <row r="2102" spans="42:45">
      <c r="AP2102" s="2">
        <f>'AMD.03.01'!D2106</f>
        <v>0</v>
      </c>
      <c r="AQ2102" s="10" t="str">
        <f>IF('AMD.03.01'!O2106="","",'AMD.03.01'!O2106)</f>
        <v/>
      </c>
      <c r="AR2102" s="10">
        <f>IF('AMD.03.01'!P2106="",0,'AMD.03.01'!P2106)</f>
        <v>0</v>
      </c>
      <c r="AS2102" s="23">
        <f>SUM($AR$3:AR2102)</f>
        <v>4</v>
      </c>
    </row>
    <row r="2103" spans="42:45">
      <c r="AP2103" s="2">
        <f>'AMD.03.01'!D2107</f>
        <v>0</v>
      </c>
      <c r="AQ2103" s="10" t="str">
        <f>IF('AMD.03.01'!O2107="","",'AMD.03.01'!O2107)</f>
        <v/>
      </c>
      <c r="AR2103" s="10">
        <f>IF('AMD.03.01'!P2107="",0,'AMD.03.01'!P2107)</f>
        <v>0</v>
      </c>
      <c r="AS2103" s="23">
        <f>SUM($AR$3:AR2103)</f>
        <v>4</v>
      </c>
    </row>
    <row r="2104" spans="42:45">
      <c r="AP2104" s="2">
        <f>'AMD.03.01'!D2108</f>
        <v>0</v>
      </c>
      <c r="AQ2104" s="10" t="str">
        <f>IF('AMD.03.01'!O2108="","",'AMD.03.01'!O2108)</f>
        <v/>
      </c>
      <c r="AR2104" s="10">
        <f>IF('AMD.03.01'!P2108="",0,'AMD.03.01'!P2108)</f>
        <v>0</v>
      </c>
      <c r="AS2104" s="23">
        <f>SUM($AR$3:AR2104)</f>
        <v>4</v>
      </c>
    </row>
    <row r="2105" spans="42:45">
      <c r="AP2105" s="2">
        <f>'AMD.03.01'!D2109</f>
        <v>0</v>
      </c>
      <c r="AQ2105" s="10" t="str">
        <f>IF('AMD.03.01'!O2109="","",'AMD.03.01'!O2109)</f>
        <v/>
      </c>
      <c r="AR2105" s="10">
        <f>IF('AMD.03.01'!P2109="",0,'AMD.03.01'!P2109)</f>
        <v>0</v>
      </c>
      <c r="AS2105" s="23">
        <f>SUM($AR$3:AR2105)</f>
        <v>4</v>
      </c>
    </row>
    <row r="2106" spans="42:45">
      <c r="AP2106" s="2">
        <f>'AMD.03.01'!D2110</f>
        <v>0</v>
      </c>
      <c r="AQ2106" s="10" t="str">
        <f>IF('AMD.03.01'!O2110="","",'AMD.03.01'!O2110)</f>
        <v/>
      </c>
      <c r="AR2106" s="10">
        <f>IF('AMD.03.01'!P2110="",0,'AMD.03.01'!P2110)</f>
        <v>0</v>
      </c>
      <c r="AS2106" s="23">
        <f>SUM($AR$3:AR2106)</f>
        <v>4</v>
      </c>
    </row>
    <row r="2107" spans="42:45">
      <c r="AP2107" s="2">
        <f>'AMD.03.01'!D2111</f>
        <v>0</v>
      </c>
      <c r="AQ2107" s="10" t="str">
        <f>IF('AMD.03.01'!O2111="","",'AMD.03.01'!O2111)</f>
        <v/>
      </c>
      <c r="AR2107" s="10">
        <f>IF('AMD.03.01'!P2111="",0,'AMD.03.01'!P2111)</f>
        <v>0</v>
      </c>
      <c r="AS2107" s="23">
        <f>SUM($AR$3:AR2107)</f>
        <v>4</v>
      </c>
    </row>
    <row r="2108" spans="42:45">
      <c r="AP2108" s="2">
        <f>'AMD.03.01'!D2112</f>
        <v>0</v>
      </c>
      <c r="AQ2108" s="10" t="str">
        <f>IF('AMD.03.01'!O2112="","",'AMD.03.01'!O2112)</f>
        <v/>
      </c>
      <c r="AR2108" s="10">
        <f>IF('AMD.03.01'!P2112="",0,'AMD.03.01'!P2112)</f>
        <v>0</v>
      </c>
      <c r="AS2108" s="23">
        <f>SUM($AR$3:AR2108)</f>
        <v>4</v>
      </c>
    </row>
    <row r="2109" spans="42:45">
      <c r="AP2109" s="2">
        <f>'AMD.03.01'!D2113</f>
        <v>0</v>
      </c>
      <c r="AQ2109" s="10" t="str">
        <f>IF('AMD.03.01'!O2113="","",'AMD.03.01'!O2113)</f>
        <v/>
      </c>
      <c r="AR2109" s="10">
        <f>IF('AMD.03.01'!P2113="",0,'AMD.03.01'!P2113)</f>
        <v>0</v>
      </c>
      <c r="AS2109" s="23">
        <f>SUM($AR$3:AR2109)</f>
        <v>4</v>
      </c>
    </row>
    <row r="2110" spans="42:45">
      <c r="AP2110" s="2">
        <f>'AMD.03.01'!D2114</f>
        <v>0</v>
      </c>
      <c r="AQ2110" s="10" t="str">
        <f>IF('AMD.03.01'!O2114="","",'AMD.03.01'!O2114)</f>
        <v/>
      </c>
      <c r="AR2110" s="10">
        <f>IF('AMD.03.01'!P2114="",0,'AMD.03.01'!P2114)</f>
        <v>0</v>
      </c>
      <c r="AS2110" s="23">
        <f>SUM($AR$3:AR2110)</f>
        <v>4</v>
      </c>
    </row>
    <row r="2111" spans="42:45">
      <c r="AP2111" s="2">
        <f>'AMD.03.01'!D2115</f>
        <v>0</v>
      </c>
      <c r="AQ2111" s="10" t="str">
        <f>IF('AMD.03.01'!O2115="","",'AMD.03.01'!O2115)</f>
        <v/>
      </c>
      <c r="AR2111" s="10">
        <f>IF('AMD.03.01'!P2115="",0,'AMD.03.01'!P2115)</f>
        <v>0</v>
      </c>
      <c r="AS2111" s="23">
        <f>SUM($AR$3:AR2111)</f>
        <v>4</v>
      </c>
    </row>
    <row r="2112" spans="42:45">
      <c r="AP2112" s="2">
        <f>'AMD.03.01'!D2116</f>
        <v>0</v>
      </c>
      <c r="AQ2112" s="10" t="str">
        <f>IF('AMD.03.01'!O2116="","",'AMD.03.01'!O2116)</f>
        <v/>
      </c>
      <c r="AR2112" s="10">
        <f>IF('AMD.03.01'!P2116="",0,'AMD.03.01'!P2116)</f>
        <v>0</v>
      </c>
      <c r="AS2112" s="23">
        <f>SUM($AR$3:AR2112)</f>
        <v>4</v>
      </c>
    </row>
    <row r="2113" spans="42:45">
      <c r="AP2113" s="2">
        <f>'AMD.03.01'!D2117</f>
        <v>0</v>
      </c>
      <c r="AQ2113" s="10" t="str">
        <f>IF('AMD.03.01'!O2117="","",'AMD.03.01'!O2117)</f>
        <v/>
      </c>
      <c r="AR2113" s="10">
        <f>IF('AMD.03.01'!P2117="",0,'AMD.03.01'!P2117)</f>
        <v>0</v>
      </c>
      <c r="AS2113" s="23">
        <f>SUM($AR$3:AR2113)</f>
        <v>4</v>
      </c>
    </row>
    <row r="2114" spans="42:45">
      <c r="AP2114" s="2">
        <f>'AMD.03.01'!D2118</f>
        <v>0</v>
      </c>
      <c r="AQ2114" s="10" t="str">
        <f>IF('AMD.03.01'!O2118="","",'AMD.03.01'!O2118)</f>
        <v/>
      </c>
      <c r="AR2114" s="10">
        <f>IF('AMD.03.01'!P2118="",0,'AMD.03.01'!P2118)</f>
        <v>0</v>
      </c>
      <c r="AS2114" s="23">
        <f>SUM($AR$3:AR2114)</f>
        <v>4</v>
      </c>
    </row>
    <row r="2115" spans="42:45">
      <c r="AP2115" s="2">
        <f>'AMD.03.01'!D2119</f>
        <v>0</v>
      </c>
      <c r="AQ2115" s="10" t="str">
        <f>IF('AMD.03.01'!O2119="","",'AMD.03.01'!O2119)</f>
        <v/>
      </c>
      <c r="AR2115" s="10">
        <f>IF('AMD.03.01'!P2119="",0,'AMD.03.01'!P2119)</f>
        <v>0</v>
      </c>
      <c r="AS2115" s="23">
        <f>SUM($AR$3:AR2115)</f>
        <v>4</v>
      </c>
    </row>
    <row r="2116" spans="42:45">
      <c r="AP2116" s="2">
        <f>'AMD.03.01'!D2120</f>
        <v>0</v>
      </c>
      <c r="AQ2116" s="10" t="str">
        <f>IF('AMD.03.01'!O2120="","",'AMD.03.01'!O2120)</f>
        <v/>
      </c>
      <c r="AR2116" s="10">
        <f>IF('AMD.03.01'!P2120="",0,'AMD.03.01'!P2120)</f>
        <v>0</v>
      </c>
      <c r="AS2116" s="23">
        <f>SUM($AR$3:AR2116)</f>
        <v>4</v>
      </c>
    </row>
    <row r="2117" spans="42:45">
      <c r="AP2117" s="2">
        <f>'AMD.03.01'!D2121</f>
        <v>0</v>
      </c>
      <c r="AQ2117" s="10" t="str">
        <f>IF('AMD.03.01'!O2121="","",'AMD.03.01'!O2121)</f>
        <v/>
      </c>
      <c r="AR2117" s="10">
        <f>IF('AMD.03.01'!P2121="",0,'AMD.03.01'!P2121)</f>
        <v>0</v>
      </c>
      <c r="AS2117" s="23">
        <f>SUM($AR$3:AR2117)</f>
        <v>4</v>
      </c>
    </row>
    <row r="2118" spans="42:45">
      <c r="AP2118" s="2">
        <f>'AMD.03.01'!D2122</f>
        <v>0</v>
      </c>
      <c r="AQ2118" s="10" t="str">
        <f>IF('AMD.03.01'!O2122="","",'AMD.03.01'!O2122)</f>
        <v/>
      </c>
      <c r="AR2118" s="10">
        <f>IF('AMD.03.01'!P2122="",0,'AMD.03.01'!P2122)</f>
        <v>0</v>
      </c>
      <c r="AS2118" s="23">
        <f>SUM($AR$3:AR2118)</f>
        <v>4</v>
      </c>
    </row>
    <row r="2119" spans="42:45">
      <c r="AP2119" s="2">
        <f>'AMD.03.01'!D2123</f>
        <v>0</v>
      </c>
      <c r="AQ2119" s="10" t="str">
        <f>IF('AMD.03.01'!O2123="","",'AMD.03.01'!O2123)</f>
        <v/>
      </c>
      <c r="AR2119" s="10">
        <f>IF('AMD.03.01'!P2123="",0,'AMD.03.01'!P2123)</f>
        <v>0</v>
      </c>
      <c r="AS2119" s="23">
        <f>SUM($AR$3:AR2119)</f>
        <v>4</v>
      </c>
    </row>
    <row r="2120" spans="42:45">
      <c r="AP2120" s="2">
        <f>'AMD.03.01'!D2124</f>
        <v>0</v>
      </c>
      <c r="AQ2120" s="10" t="str">
        <f>IF('AMD.03.01'!O2124="","",'AMD.03.01'!O2124)</f>
        <v/>
      </c>
      <c r="AR2120" s="10">
        <f>IF('AMD.03.01'!P2124="",0,'AMD.03.01'!P2124)</f>
        <v>0</v>
      </c>
      <c r="AS2120" s="23">
        <f>SUM($AR$3:AR2120)</f>
        <v>4</v>
      </c>
    </row>
    <row r="2121" spans="42:45">
      <c r="AP2121" s="2">
        <f>'AMD.03.01'!D2125</f>
        <v>0</v>
      </c>
      <c r="AQ2121" s="10" t="str">
        <f>IF('AMD.03.01'!O2125="","",'AMD.03.01'!O2125)</f>
        <v/>
      </c>
      <c r="AR2121" s="10">
        <f>IF('AMD.03.01'!P2125="",0,'AMD.03.01'!P2125)</f>
        <v>0</v>
      </c>
      <c r="AS2121" s="23">
        <f>SUM($AR$3:AR2121)</f>
        <v>4</v>
      </c>
    </row>
    <row r="2122" spans="42:45">
      <c r="AP2122" s="2">
        <f>'AMD.03.01'!D2126</f>
        <v>0</v>
      </c>
      <c r="AQ2122" s="10" t="str">
        <f>IF('AMD.03.01'!O2126="","",'AMD.03.01'!O2126)</f>
        <v/>
      </c>
      <c r="AR2122" s="10">
        <f>IF('AMD.03.01'!P2126="",0,'AMD.03.01'!P2126)</f>
        <v>0</v>
      </c>
      <c r="AS2122" s="23">
        <f>SUM($AR$3:AR2122)</f>
        <v>4</v>
      </c>
    </row>
    <row r="2123" spans="42:45">
      <c r="AP2123" s="2">
        <f>'AMD.03.01'!D2127</f>
        <v>0</v>
      </c>
      <c r="AQ2123" s="10" t="str">
        <f>IF('AMD.03.01'!O2127="","",'AMD.03.01'!O2127)</f>
        <v/>
      </c>
      <c r="AR2123" s="10">
        <f>IF('AMD.03.01'!P2127="",0,'AMD.03.01'!P2127)</f>
        <v>0</v>
      </c>
      <c r="AS2123" s="23">
        <f>SUM($AR$3:AR2123)</f>
        <v>4</v>
      </c>
    </row>
    <row r="2124" spans="42:45">
      <c r="AP2124" s="2">
        <f>'AMD.03.01'!D2128</f>
        <v>0</v>
      </c>
      <c r="AQ2124" s="10" t="str">
        <f>IF('AMD.03.01'!O2128="","",'AMD.03.01'!O2128)</f>
        <v/>
      </c>
      <c r="AR2124" s="10">
        <f>IF('AMD.03.01'!P2128="",0,'AMD.03.01'!P2128)</f>
        <v>0</v>
      </c>
      <c r="AS2124" s="23">
        <f>SUM($AR$3:AR2124)</f>
        <v>4</v>
      </c>
    </row>
    <row r="2125" spans="42:45">
      <c r="AP2125" s="2">
        <f>'AMD.03.01'!D2129</f>
        <v>0</v>
      </c>
      <c r="AQ2125" s="10" t="str">
        <f>IF('AMD.03.01'!O2129="","",'AMD.03.01'!O2129)</f>
        <v/>
      </c>
      <c r="AR2125" s="10">
        <f>IF('AMD.03.01'!P2129="",0,'AMD.03.01'!P2129)</f>
        <v>0</v>
      </c>
      <c r="AS2125" s="23">
        <f>SUM($AR$3:AR2125)</f>
        <v>4</v>
      </c>
    </row>
    <row r="2126" spans="42:45">
      <c r="AP2126" s="2">
        <f>'AMD.03.01'!D2130</f>
        <v>0</v>
      </c>
      <c r="AQ2126" s="10" t="str">
        <f>IF('AMD.03.01'!O2130="","",'AMD.03.01'!O2130)</f>
        <v/>
      </c>
      <c r="AR2126" s="10">
        <f>IF('AMD.03.01'!P2130="",0,'AMD.03.01'!P2130)</f>
        <v>0</v>
      </c>
      <c r="AS2126" s="23">
        <f>SUM($AR$3:AR2126)</f>
        <v>4</v>
      </c>
    </row>
    <row r="2127" spans="42:45">
      <c r="AP2127" s="2">
        <f>'AMD.03.01'!D2131</f>
        <v>0</v>
      </c>
      <c r="AQ2127" s="10" t="str">
        <f>IF('AMD.03.01'!O2131="","",'AMD.03.01'!O2131)</f>
        <v/>
      </c>
      <c r="AR2127" s="10">
        <f>IF('AMD.03.01'!P2131="",0,'AMD.03.01'!P2131)</f>
        <v>0</v>
      </c>
      <c r="AS2127" s="23">
        <f>SUM($AR$3:AR2127)</f>
        <v>4</v>
      </c>
    </row>
    <row r="2128" spans="42:45">
      <c r="AP2128" s="2">
        <f>'AMD.03.01'!D2132</f>
        <v>0</v>
      </c>
      <c r="AQ2128" s="10" t="str">
        <f>IF('AMD.03.01'!O2132="","",'AMD.03.01'!O2132)</f>
        <v/>
      </c>
      <c r="AR2128" s="10">
        <f>IF('AMD.03.01'!P2132="",0,'AMD.03.01'!P2132)</f>
        <v>0</v>
      </c>
      <c r="AS2128" s="23">
        <f>SUM($AR$3:AR2128)</f>
        <v>4</v>
      </c>
    </row>
    <row r="2129" spans="42:45">
      <c r="AP2129" s="2">
        <f>'AMD.03.01'!D2133</f>
        <v>0</v>
      </c>
      <c r="AQ2129" s="10" t="str">
        <f>IF('AMD.03.01'!O2133="","",'AMD.03.01'!O2133)</f>
        <v/>
      </c>
      <c r="AR2129" s="10">
        <f>IF('AMD.03.01'!P2133="",0,'AMD.03.01'!P2133)</f>
        <v>0</v>
      </c>
      <c r="AS2129" s="23">
        <f>SUM($AR$3:AR2129)</f>
        <v>4</v>
      </c>
    </row>
    <row r="2130" spans="42:45">
      <c r="AP2130" s="2">
        <f>'AMD.03.01'!D2134</f>
        <v>0</v>
      </c>
      <c r="AQ2130" s="10" t="str">
        <f>IF('AMD.03.01'!O2134="","",'AMD.03.01'!O2134)</f>
        <v/>
      </c>
      <c r="AR2130" s="10">
        <f>IF('AMD.03.01'!P2134="",0,'AMD.03.01'!P2134)</f>
        <v>0</v>
      </c>
      <c r="AS2130" s="23">
        <f>SUM($AR$3:AR2130)</f>
        <v>4</v>
      </c>
    </row>
    <row r="2131" spans="42:45">
      <c r="AP2131" s="2">
        <f>'AMD.03.01'!D2135</f>
        <v>0</v>
      </c>
      <c r="AQ2131" s="10" t="str">
        <f>IF('AMD.03.01'!O2135="","",'AMD.03.01'!O2135)</f>
        <v/>
      </c>
      <c r="AR2131" s="10">
        <f>IF('AMD.03.01'!P2135="",0,'AMD.03.01'!P2135)</f>
        <v>0</v>
      </c>
      <c r="AS2131" s="23">
        <f>SUM($AR$3:AR2131)</f>
        <v>4</v>
      </c>
    </row>
    <row r="2132" spans="42:45">
      <c r="AP2132" s="2">
        <f>'AMD.03.01'!D2136</f>
        <v>0</v>
      </c>
      <c r="AQ2132" s="10" t="str">
        <f>IF('AMD.03.01'!O2136="","",'AMD.03.01'!O2136)</f>
        <v/>
      </c>
      <c r="AR2132" s="10">
        <f>IF('AMD.03.01'!P2136="",0,'AMD.03.01'!P2136)</f>
        <v>0</v>
      </c>
      <c r="AS2132" s="23">
        <f>SUM($AR$3:AR2132)</f>
        <v>4</v>
      </c>
    </row>
    <row r="2133" spans="42:45">
      <c r="AP2133" s="2">
        <f>'AMD.03.01'!D2137</f>
        <v>0</v>
      </c>
      <c r="AQ2133" s="10" t="str">
        <f>IF('AMD.03.01'!O2137="","",'AMD.03.01'!O2137)</f>
        <v/>
      </c>
      <c r="AR2133" s="10">
        <f>IF('AMD.03.01'!P2137="",0,'AMD.03.01'!P2137)</f>
        <v>0</v>
      </c>
      <c r="AS2133" s="23">
        <f>SUM($AR$3:AR2133)</f>
        <v>4</v>
      </c>
    </row>
    <row r="2134" spans="42:45">
      <c r="AP2134" s="2">
        <f>'AMD.03.01'!D2138</f>
        <v>0</v>
      </c>
      <c r="AQ2134" s="10" t="str">
        <f>IF('AMD.03.01'!O2138="","",'AMD.03.01'!O2138)</f>
        <v/>
      </c>
      <c r="AR2134" s="10">
        <f>IF('AMD.03.01'!P2138="",0,'AMD.03.01'!P2138)</f>
        <v>0</v>
      </c>
      <c r="AS2134" s="23">
        <f>SUM($AR$3:AR2134)</f>
        <v>4</v>
      </c>
    </row>
    <row r="2135" spans="42:45">
      <c r="AP2135" s="2">
        <f>'AMD.03.01'!D2139</f>
        <v>0</v>
      </c>
      <c r="AQ2135" s="10" t="str">
        <f>IF('AMD.03.01'!O2139="","",'AMD.03.01'!O2139)</f>
        <v/>
      </c>
      <c r="AR2135" s="10">
        <f>IF('AMD.03.01'!P2139="",0,'AMD.03.01'!P2139)</f>
        <v>0</v>
      </c>
      <c r="AS2135" s="23">
        <f>SUM($AR$3:AR2135)</f>
        <v>4</v>
      </c>
    </row>
    <row r="2136" spans="42:45">
      <c r="AP2136" s="2">
        <f>'AMD.03.01'!D2140</f>
        <v>0</v>
      </c>
      <c r="AQ2136" s="10" t="str">
        <f>IF('AMD.03.01'!O2140="","",'AMD.03.01'!O2140)</f>
        <v/>
      </c>
      <c r="AR2136" s="10">
        <f>IF('AMD.03.01'!P2140="",0,'AMD.03.01'!P2140)</f>
        <v>0</v>
      </c>
      <c r="AS2136" s="23">
        <f>SUM($AR$3:AR2136)</f>
        <v>4</v>
      </c>
    </row>
    <row r="2137" spans="42:45">
      <c r="AP2137" s="2">
        <f>'AMD.03.01'!D2141</f>
        <v>0</v>
      </c>
      <c r="AQ2137" s="10" t="str">
        <f>IF('AMD.03.01'!O2141="","",'AMD.03.01'!O2141)</f>
        <v/>
      </c>
      <c r="AR2137" s="10">
        <f>IF('AMD.03.01'!P2141="",0,'AMD.03.01'!P2141)</f>
        <v>0</v>
      </c>
      <c r="AS2137" s="23">
        <f>SUM($AR$3:AR2137)</f>
        <v>4</v>
      </c>
    </row>
    <row r="2138" spans="42:45">
      <c r="AP2138" s="2">
        <f>'AMD.03.01'!D2142</f>
        <v>0</v>
      </c>
      <c r="AQ2138" s="10" t="str">
        <f>IF('AMD.03.01'!O2142="","",'AMD.03.01'!O2142)</f>
        <v/>
      </c>
      <c r="AR2138" s="10">
        <f>IF('AMD.03.01'!P2142="",0,'AMD.03.01'!P2142)</f>
        <v>0</v>
      </c>
      <c r="AS2138" s="23">
        <f>SUM($AR$3:AR2138)</f>
        <v>4</v>
      </c>
    </row>
    <row r="2139" spans="42:45">
      <c r="AP2139" s="2">
        <f>'AMD.03.01'!D2143</f>
        <v>0</v>
      </c>
      <c r="AQ2139" s="10" t="str">
        <f>IF('AMD.03.01'!O2143="","",'AMD.03.01'!O2143)</f>
        <v/>
      </c>
      <c r="AR2139" s="10">
        <f>IF('AMD.03.01'!P2143="",0,'AMD.03.01'!P2143)</f>
        <v>0</v>
      </c>
      <c r="AS2139" s="23">
        <f>SUM($AR$3:AR2139)</f>
        <v>4</v>
      </c>
    </row>
    <row r="2140" spans="42:45">
      <c r="AP2140" s="2">
        <f>'AMD.03.01'!D2144</f>
        <v>0</v>
      </c>
      <c r="AQ2140" s="10" t="str">
        <f>IF('AMD.03.01'!O2144="","",'AMD.03.01'!O2144)</f>
        <v/>
      </c>
      <c r="AR2140" s="10">
        <f>IF('AMD.03.01'!P2144="",0,'AMD.03.01'!P2144)</f>
        <v>0</v>
      </c>
      <c r="AS2140" s="23">
        <f>SUM($AR$3:AR2140)</f>
        <v>4</v>
      </c>
    </row>
    <row r="2141" spans="42:45">
      <c r="AP2141" s="2">
        <f>'AMD.03.01'!D2145</f>
        <v>0</v>
      </c>
      <c r="AQ2141" s="10" t="str">
        <f>IF('AMD.03.01'!O2145="","",'AMD.03.01'!O2145)</f>
        <v/>
      </c>
      <c r="AR2141" s="10">
        <f>IF('AMD.03.01'!P2145="",0,'AMD.03.01'!P2145)</f>
        <v>0</v>
      </c>
      <c r="AS2141" s="23">
        <f>SUM($AR$3:AR2141)</f>
        <v>4</v>
      </c>
    </row>
    <row r="2142" spans="42:45">
      <c r="AP2142" s="2">
        <f>'AMD.03.01'!D2146</f>
        <v>0</v>
      </c>
      <c r="AQ2142" s="10" t="str">
        <f>IF('AMD.03.01'!O2146="","",'AMD.03.01'!O2146)</f>
        <v/>
      </c>
      <c r="AR2142" s="10">
        <f>IF('AMD.03.01'!P2146="",0,'AMD.03.01'!P2146)</f>
        <v>0</v>
      </c>
      <c r="AS2142" s="23">
        <f>SUM($AR$3:AR2142)</f>
        <v>4</v>
      </c>
    </row>
    <row r="2143" spans="42:45">
      <c r="AP2143" s="2">
        <f>'AMD.03.01'!D2147</f>
        <v>0</v>
      </c>
      <c r="AQ2143" s="10" t="str">
        <f>IF('AMD.03.01'!O2147="","",'AMD.03.01'!O2147)</f>
        <v/>
      </c>
      <c r="AR2143" s="10">
        <f>IF('AMD.03.01'!P2147="",0,'AMD.03.01'!P2147)</f>
        <v>0</v>
      </c>
      <c r="AS2143" s="23">
        <f>SUM($AR$3:AR2143)</f>
        <v>4</v>
      </c>
    </row>
    <row r="2144" spans="42:45">
      <c r="AP2144" s="2">
        <f>'AMD.03.01'!D2148</f>
        <v>0</v>
      </c>
      <c r="AQ2144" s="10" t="str">
        <f>IF('AMD.03.01'!O2148="","",'AMD.03.01'!O2148)</f>
        <v/>
      </c>
      <c r="AR2144" s="10">
        <f>IF('AMD.03.01'!P2148="",0,'AMD.03.01'!P2148)</f>
        <v>0</v>
      </c>
      <c r="AS2144" s="23">
        <f>SUM($AR$3:AR2144)</f>
        <v>4</v>
      </c>
    </row>
    <row r="2145" spans="42:45">
      <c r="AP2145" s="2">
        <f>'AMD.03.01'!D2149</f>
        <v>0</v>
      </c>
      <c r="AQ2145" s="10" t="str">
        <f>IF('AMD.03.01'!O2149="","",'AMD.03.01'!O2149)</f>
        <v/>
      </c>
      <c r="AR2145" s="10">
        <f>IF('AMD.03.01'!P2149="",0,'AMD.03.01'!P2149)</f>
        <v>0</v>
      </c>
      <c r="AS2145" s="23">
        <f>SUM($AR$3:AR2145)</f>
        <v>4</v>
      </c>
    </row>
    <row r="2146" spans="42:45">
      <c r="AP2146" s="2">
        <f>'AMD.03.01'!D2150</f>
        <v>0</v>
      </c>
      <c r="AQ2146" s="10" t="str">
        <f>IF('AMD.03.01'!O2150="","",'AMD.03.01'!O2150)</f>
        <v/>
      </c>
      <c r="AR2146" s="10">
        <f>IF('AMD.03.01'!P2150="",0,'AMD.03.01'!P2150)</f>
        <v>0</v>
      </c>
      <c r="AS2146" s="23">
        <f>SUM($AR$3:AR2146)</f>
        <v>4</v>
      </c>
    </row>
    <row r="2147" spans="42:45">
      <c r="AP2147" s="2">
        <f>'AMD.03.01'!D2151</f>
        <v>0</v>
      </c>
      <c r="AQ2147" s="10" t="str">
        <f>IF('AMD.03.01'!O2151="","",'AMD.03.01'!O2151)</f>
        <v/>
      </c>
      <c r="AR2147" s="10">
        <f>IF('AMD.03.01'!P2151="",0,'AMD.03.01'!P2151)</f>
        <v>0</v>
      </c>
      <c r="AS2147" s="23">
        <f>SUM($AR$3:AR2147)</f>
        <v>4</v>
      </c>
    </row>
    <row r="2148" spans="42:45">
      <c r="AP2148" s="2">
        <f>'AMD.03.01'!D2152</f>
        <v>0</v>
      </c>
      <c r="AQ2148" s="10" t="str">
        <f>IF('AMD.03.01'!O2152="","",'AMD.03.01'!O2152)</f>
        <v/>
      </c>
      <c r="AR2148" s="10">
        <f>IF('AMD.03.01'!P2152="",0,'AMD.03.01'!P2152)</f>
        <v>0</v>
      </c>
      <c r="AS2148" s="23">
        <f>SUM($AR$3:AR2148)</f>
        <v>4</v>
      </c>
    </row>
    <row r="2149" spans="42:45">
      <c r="AP2149" s="2">
        <f>'AMD.03.01'!D2153</f>
        <v>0</v>
      </c>
      <c r="AQ2149" s="10" t="str">
        <f>IF('AMD.03.01'!O2153="","",'AMD.03.01'!O2153)</f>
        <v/>
      </c>
      <c r="AR2149" s="10">
        <f>IF('AMD.03.01'!P2153="",0,'AMD.03.01'!P2153)</f>
        <v>0</v>
      </c>
      <c r="AS2149" s="23">
        <f>SUM($AR$3:AR2149)</f>
        <v>4</v>
      </c>
    </row>
    <row r="2150" spans="42:45">
      <c r="AP2150" s="2">
        <f>'AMD.03.01'!D2154</f>
        <v>0</v>
      </c>
      <c r="AQ2150" s="10" t="str">
        <f>IF('AMD.03.01'!O2154="","",'AMD.03.01'!O2154)</f>
        <v/>
      </c>
      <c r="AR2150" s="10">
        <f>IF('AMD.03.01'!P2154="",0,'AMD.03.01'!P2154)</f>
        <v>0</v>
      </c>
      <c r="AS2150" s="23">
        <f>SUM($AR$3:AR2150)</f>
        <v>4</v>
      </c>
    </row>
    <row r="2151" spans="42:45">
      <c r="AP2151" s="2">
        <f>'AMD.03.01'!D2155</f>
        <v>0</v>
      </c>
      <c r="AQ2151" s="10" t="str">
        <f>IF('AMD.03.01'!O2155="","",'AMD.03.01'!O2155)</f>
        <v/>
      </c>
      <c r="AR2151" s="10">
        <f>IF('AMD.03.01'!P2155="",0,'AMD.03.01'!P2155)</f>
        <v>0</v>
      </c>
      <c r="AS2151" s="23">
        <f>SUM($AR$3:AR2151)</f>
        <v>4</v>
      </c>
    </row>
    <row r="2152" spans="42:45">
      <c r="AP2152" s="2">
        <f>'AMD.03.01'!D2156</f>
        <v>0</v>
      </c>
      <c r="AQ2152" s="10" t="str">
        <f>IF('AMD.03.01'!O2156="","",'AMD.03.01'!O2156)</f>
        <v/>
      </c>
      <c r="AR2152" s="10">
        <f>IF('AMD.03.01'!P2156="",0,'AMD.03.01'!P2156)</f>
        <v>0</v>
      </c>
      <c r="AS2152" s="23">
        <f>SUM($AR$3:AR2152)</f>
        <v>4</v>
      </c>
    </row>
    <row r="2153" spans="42:45">
      <c r="AP2153" s="2">
        <f>'AMD.03.01'!D2157</f>
        <v>0</v>
      </c>
      <c r="AQ2153" s="10" t="str">
        <f>IF('AMD.03.01'!O2157="","",'AMD.03.01'!O2157)</f>
        <v/>
      </c>
      <c r="AR2153" s="10">
        <f>IF('AMD.03.01'!P2157="",0,'AMD.03.01'!P2157)</f>
        <v>0</v>
      </c>
      <c r="AS2153" s="23">
        <f>SUM($AR$3:AR2153)</f>
        <v>4</v>
      </c>
    </row>
    <row r="2154" spans="42:45">
      <c r="AP2154" s="2">
        <f>'AMD.03.01'!D2158</f>
        <v>0</v>
      </c>
      <c r="AQ2154" s="10" t="str">
        <f>IF('AMD.03.01'!O2158="","",'AMD.03.01'!O2158)</f>
        <v/>
      </c>
      <c r="AR2154" s="10">
        <f>IF('AMD.03.01'!P2158="",0,'AMD.03.01'!P2158)</f>
        <v>0</v>
      </c>
      <c r="AS2154" s="23">
        <f>SUM($AR$3:AR2154)</f>
        <v>4</v>
      </c>
    </row>
    <row r="2155" spans="42:45">
      <c r="AP2155" s="2">
        <f>'AMD.03.01'!D2159</f>
        <v>0</v>
      </c>
      <c r="AQ2155" s="10" t="str">
        <f>IF('AMD.03.01'!O2159="","",'AMD.03.01'!O2159)</f>
        <v/>
      </c>
      <c r="AR2155" s="10">
        <f>IF('AMD.03.01'!P2159="",0,'AMD.03.01'!P2159)</f>
        <v>0</v>
      </c>
      <c r="AS2155" s="23">
        <f>SUM($AR$3:AR2155)</f>
        <v>4</v>
      </c>
    </row>
    <row r="2156" spans="42:45">
      <c r="AP2156" s="2">
        <f>'AMD.03.01'!D2160</f>
        <v>0</v>
      </c>
      <c r="AQ2156" s="10" t="str">
        <f>IF('AMD.03.01'!O2160="","",'AMD.03.01'!O2160)</f>
        <v/>
      </c>
      <c r="AR2156" s="10">
        <f>IF('AMD.03.01'!P2160="",0,'AMD.03.01'!P2160)</f>
        <v>0</v>
      </c>
      <c r="AS2156" s="23">
        <f>SUM($AR$3:AR2156)</f>
        <v>4</v>
      </c>
    </row>
    <row r="2157" spans="42:45">
      <c r="AP2157" s="2">
        <f>'AMD.03.01'!D2161</f>
        <v>0</v>
      </c>
      <c r="AQ2157" s="10" t="str">
        <f>IF('AMD.03.01'!O2161="","",'AMD.03.01'!O2161)</f>
        <v/>
      </c>
      <c r="AR2157" s="10">
        <f>IF('AMD.03.01'!P2161="",0,'AMD.03.01'!P2161)</f>
        <v>0</v>
      </c>
      <c r="AS2157" s="23">
        <f>SUM($AR$3:AR2157)</f>
        <v>4</v>
      </c>
    </row>
    <row r="2158" spans="42:45">
      <c r="AP2158" s="2">
        <f>'AMD.03.01'!D2162</f>
        <v>0</v>
      </c>
      <c r="AQ2158" s="10" t="str">
        <f>IF('AMD.03.01'!O2162="","",'AMD.03.01'!O2162)</f>
        <v/>
      </c>
      <c r="AR2158" s="10">
        <f>IF('AMD.03.01'!P2162="",0,'AMD.03.01'!P2162)</f>
        <v>0</v>
      </c>
      <c r="AS2158" s="23">
        <f>SUM($AR$3:AR2158)</f>
        <v>4</v>
      </c>
    </row>
    <row r="2159" spans="42:45">
      <c r="AP2159" s="2">
        <f>'AMD.03.01'!D2163</f>
        <v>0</v>
      </c>
      <c r="AQ2159" s="10" t="str">
        <f>IF('AMD.03.01'!O2163="","",'AMD.03.01'!O2163)</f>
        <v/>
      </c>
      <c r="AR2159" s="10">
        <f>IF('AMD.03.01'!P2163="",0,'AMD.03.01'!P2163)</f>
        <v>0</v>
      </c>
      <c r="AS2159" s="23">
        <f>SUM($AR$3:AR2159)</f>
        <v>4</v>
      </c>
    </row>
    <row r="2160" spans="42:45">
      <c r="AP2160" s="2">
        <f>'AMD.03.01'!D2164</f>
        <v>0</v>
      </c>
      <c r="AQ2160" s="10" t="str">
        <f>IF('AMD.03.01'!O2164="","",'AMD.03.01'!O2164)</f>
        <v/>
      </c>
      <c r="AR2160" s="10">
        <f>IF('AMD.03.01'!P2164="",0,'AMD.03.01'!P2164)</f>
        <v>0</v>
      </c>
      <c r="AS2160" s="23">
        <f>SUM($AR$3:AR2160)</f>
        <v>4</v>
      </c>
    </row>
    <row r="2161" spans="42:45">
      <c r="AP2161" s="2">
        <f>'AMD.03.01'!D2165</f>
        <v>0</v>
      </c>
      <c r="AQ2161" s="10" t="str">
        <f>IF('AMD.03.01'!O2165="","",'AMD.03.01'!O2165)</f>
        <v/>
      </c>
      <c r="AR2161" s="10">
        <f>IF('AMD.03.01'!P2165="",0,'AMD.03.01'!P2165)</f>
        <v>0</v>
      </c>
      <c r="AS2161" s="23">
        <f>SUM($AR$3:AR2161)</f>
        <v>4</v>
      </c>
    </row>
    <row r="2162" spans="42:45">
      <c r="AP2162" s="2">
        <f>'AMD.03.01'!D2166</f>
        <v>0</v>
      </c>
      <c r="AQ2162" s="10" t="str">
        <f>IF('AMD.03.01'!O2166="","",'AMD.03.01'!O2166)</f>
        <v/>
      </c>
      <c r="AR2162" s="10">
        <f>IF('AMD.03.01'!P2166="",0,'AMD.03.01'!P2166)</f>
        <v>0</v>
      </c>
      <c r="AS2162" s="23">
        <f>SUM($AR$3:AR2162)</f>
        <v>4</v>
      </c>
    </row>
    <row r="2163" spans="42:45">
      <c r="AP2163" s="2">
        <f>'AMD.03.01'!D2167</f>
        <v>0</v>
      </c>
      <c r="AQ2163" s="10" t="str">
        <f>IF('AMD.03.01'!O2167="","",'AMD.03.01'!O2167)</f>
        <v/>
      </c>
      <c r="AR2163" s="10">
        <f>IF('AMD.03.01'!P2167="",0,'AMD.03.01'!P2167)</f>
        <v>0</v>
      </c>
      <c r="AS2163" s="23">
        <f>SUM($AR$3:AR2163)</f>
        <v>4</v>
      </c>
    </row>
    <row r="2164" spans="42:45">
      <c r="AP2164" s="2">
        <f>'AMD.03.01'!D2168</f>
        <v>0</v>
      </c>
      <c r="AQ2164" s="10" t="str">
        <f>IF('AMD.03.01'!O2168="","",'AMD.03.01'!O2168)</f>
        <v/>
      </c>
      <c r="AR2164" s="10">
        <f>IF('AMD.03.01'!P2168="",0,'AMD.03.01'!P2168)</f>
        <v>0</v>
      </c>
      <c r="AS2164" s="23">
        <f>SUM($AR$3:AR2164)</f>
        <v>4</v>
      </c>
    </row>
    <row r="2165" spans="42:45">
      <c r="AP2165" s="2">
        <f>'AMD.03.01'!D2169</f>
        <v>0</v>
      </c>
      <c r="AQ2165" s="10" t="str">
        <f>IF('AMD.03.01'!O2169="","",'AMD.03.01'!O2169)</f>
        <v/>
      </c>
      <c r="AR2165" s="10">
        <f>IF('AMD.03.01'!P2169="",0,'AMD.03.01'!P2169)</f>
        <v>0</v>
      </c>
      <c r="AS2165" s="23">
        <f>SUM($AR$3:AR2165)</f>
        <v>4</v>
      </c>
    </row>
    <row r="2166" spans="42:45">
      <c r="AP2166" s="2">
        <f>'AMD.03.01'!D2170</f>
        <v>0</v>
      </c>
      <c r="AQ2166" s="10" t="str">
        <f>IF('AMD.03.01'!O2170="","",'AMD.03.01'!O2170)</f>
        <v/>
      </c>
      <c r="AR2166" s="10">
        <f>IF('AMD.03.01'!P2170="",0,'AMD.03.01'!P2170)</f>
        <v>0</v>
      </c>
      <c r="AS2166" s="23">
        <f>SUM($AR$3:AR2166)</f>
        <v>4</v>
      </c>
    </row>
    <row r="2167" spans="42:45">
      <c r="AP2167" s="2">
        <f>'AMD.03.01'!D2171</f>
        <v>0</v>
      </c>
      <c r="AQ2167" s="10" t="str">
        <f>IF('AMD.03.01'!O2171="","",'AMD.03.01'!O2171)</f>
        <v/>
      </c>
      <c r="AR2167" s="10">
        <f>IF('AMD.03.01'!P2171="",0,'AMD.03.01'!P2171)</f>
        <v>0</v>
      </c>
      <c r="AS2167" s="23">
        <f>SUM($AR$3:AR2167)</f>
        <v>4</v>
      </c>
    </row>
    <row r="2168" spans="42:45">
      <c r="AP2168" s="2">
        <f>'AMD.03.01'!D2172</f>
        <v>0</v>
      </c>
      <c r="AQ2168" s="10" t="str">
        <f>IF('AMD.03.01'!O2172="","",'AMD.03.01'!O2172)</f>
        <v/>
      </c>
      <c r="AR2168" s="10">
        <f>IF('AMD.03.01'!P2172="",0,'AMD.03.01'!P2172)</f>
        <v>0</v>
      </c>
      <c r="AS2168" s="23">
        <f>SUM($AR$3:AR2168)</f>
        <v>4</v>
      </c>
    </row>
    <row r="2169" spans="42:45">
      <c r="AP2169" s="2">
        <f>'AMD.03.01'!D2173</f>
        <v>0</v>
      </c>
      <c r="AQ2169" s="10" t="str">
        <f>IF('AMD.03.01'!O2173="","",'AMD.03.01'!O2173)</f>
        <v/>
      </c>
      <c r="AR2169" s="10">
        <f>IF('AMD.03.01'!P2173="",0,'AMD.03.01'!P2173)</f>
        <v>0</v>
      </c>
      <c r="AS2169" s="23">
        <f>SUM($AR$3:AR2169)</f>
        <v>4</v>
      </c>
    </row>
    <row r="2170" spans="42:45">
      <c r="AP2170" s="2">
        <f>'AMD.03.01'!D2174</f>
        <v>0</v>
      </c>
      <c r="AQ2170" s="10" t="str">
        <f>IF('AMD.03.01'!O2174="","",'AMD.03.01'!O2174)</f>
        <v/>
      </c>
      <c r="AR2170" s="10">
        <f>IF('AMD.03.01'!P2174="",0,'AMD.03.01'!P2174)</f>
        <v>0</v>
      </c>
      <c r="AS2170" s="23">
        <f>SUM($AR$3:AR2170)</f>
        <v>4</v>
      </c>
    </row>
    <row r="2171" spans="42:45">
      <c r="AP2171" s="2">
        <f>'AMD.03.01'!D2175</f>
        <v>0</v>
      </c>
      <c r="AQ2171" s="10" t="str">
        <f>IF('AMD.03.01'!O2175="","",'AMD.03.01'!O2175)</f>
        <v/>
      </c>
      <c r="AR2171" s="10">
        <f>IF('AMD.03.01'!P2175="",0,'AMD.03.01'!P2175)</f>
        <v>0</v>
      </c>
      <c r="AS2171" s="23">
        <f>SUM($AR$3:AR2171)</f>
        <v>4</v>
      </c>
    </row>
    <row r="2172" spans="42:45">
      <c r="AP2172" s="2">
        <f>'AMD.03.01'!D2176</f>
        <v>0</v>
      </c>
      <c r="AQ2172" s="10" t="str">
        <f>IF('AMD.03.01'!O2176="","",'AMD.03.01'!O2176)</f>
        <v/>
      </c>
      <c r="AR2172" s="10">
        <f>IF('AMD.03.01'!P2176="",0,'AMD.03.01'!P2176)</f>
        <v>0</v>
      </c>
      <c r="AS2172" s="23">
        <f>SUM($AR$3:AR2172)</f>
        <v>4</v>
      </c>
    </row>
    <row r="2173" spans="42:45">
      <c r="AP2173" s="2">
        <f>'AMD.03.01'!D2177</f>
        <v>0</v>
      </c>
      <c r="AQ2173" s="10" t="str">
        <f>IF('AMD.03.01'!O2177="","",'AMD.03.01'!O2177)</f>
        <v/>
      </c>
      <c r="AR2173" s="10">
        <f>IF('AMD.03.01'!P2177="",0,'AMD.03.01'!P2177)</f>
        <v>0</v>
      </c>
      <c r="AS2173" s="23">
        <f>SUM($AR$3:AR2173)</f>
        <v>4</v>
      </c>
    </row>
    <row r="2174" spans="42:45">
      <c r="AP2174" s="2">
        <f>'AMD.03.01'!D2178</f>
        <v>0</v>
      </c>
      <c r="AQ2174" s="10" t="str">
        <f>IF('AMD.03.01'!O2178="","",'AMD.03.01'!O2178)</f>
        <v/>
      </c>
      <c r="AR2174" s="10">
        <f>IF('AMD.03.01'!P2178="",0,'AMD.03.01'!P2178)</f>
        <v>0</v>
      </c>
      <c r="AS2174" s="23">
        <f>SUM($AR$3:AR2174)</f>
        <v>4</v>
      </c>
    </row>
    <row r="2175" spans="42:45">
      <c r="AP2175" s="2">
        <f>'AMD.03.01'!D2179</f>
        <v>0</v>
      </c>
      <c r="AQ2175" s="10" t="str">
        <f>IF('AMD.03.01'!O2179="","",'AMD.03.01'!O2179)</f>
        <v/>
      </c>
      <c r="AR2175" s="10">
        <f>IF('AMD.03.01'!P2179="",0,'AMD.03.01'!P2179)</f>
        <v>0</v>
      </c>
      <c r="AS2175" s="23">
        <f>SUM($AR$3:AR2175)</f>
        <v>4</v>
      </c>
    </row>
    <row r="2176" spans="42:45">
      <c r="AP2176" s="2">
        <f>'AMD.03.01'!D2180</f>
        <v>0</v>
      </c>
      <c r="AQ2176" s="10" t="str">
        <f>IF('AMD.03.01'!O2180="","",'AMD.03.01'!O2180)</f>
        <v/>
      </c>
      <c r="AR2176" s="10">
        <f>IF('AMD.03.01'!P2180="",0,'AMD.03.01'!P2180)</f>
        <v>0</v>
      </c>
      <c r="AS2176" s="23">
        <f>SUM($AR$3:AR2176)</f>
        <v>4</v>
      </c>
    </row>
    <row r="2177" spans="42:45">
      <c r="AP2177" s="2">
        <f>'AMD.03.01'!D2181</f>
        <v>0</v>
      </c>
      <c r="AQ2177" s="10" t="str">
        <f>IF('AMD.03.01'!O2181="","",'AMD.03.01'!O2181)</f>
        <v/>
      </c>
      <c r="AR2177" s="10">
        <f>IF('AMD.03.01'!P2181="",0,'AMD.03.01'!P2181)</f>
        <v>0</v>
      </c>
      <c r="AS2177" s="23">
        <f>SUM($AR$3:AR2177)</f>
        <v>4</v>
      </c>
    </row>
    <row r="2178" spans="42:45">
      <c r="AP2178" s="2">
        <f>'AMD.03.01'!D2182</f>
        <v>0</v>
      </c>
      <c r="AQ2178" s="10" t="str">
        <f>IF('AMD.03.01'!O2182="","",'AMD.03.01'!O2182)</f>
        <v/>
      </c>
      <c r="AR2178" s="10">
        <f>IF('AMD.03.01'!P2182="",0,'AMD.03.01'!P2182)</f>
        <v>0</v>
      </c>
      <c r="AS2178" s="23">
        <f>SUM($AR$3:AR2178)</f>
        <v>4</v>
      </c>
    </row>
    <row r="2179" spans="42:45">
      <c r="AP2179" s="2">
        <f>'AMD.03.01'!D2183</f>
        <v>0</v>
      </c>
      <c r="AQ2179" s="10" t="str">
        <f>IF('AMD.03.01'!O2183="","",'AMD.03.01'!O2183)</f>
        <v/>
      </c>
      <c r="AR2179" s="10">
        <f>IF('AMD.03.01'!P2183="",0,'AMD.03.01'!P2183)</f>
        <v>0</v>
      </c>
      <c r="AS2179" s="23">
        <f>SUM($AR$3:AR2179)</f>
        <v>4</v>
      </c>
    </row>
    <row r="2180" spans="42:45">
      <c r="AP2180" s="2">
        <f>'AMD.03.01'!D2184</f>
        <v>0</v>
      </c>
      <c r="AQ2180" s="10" t="str">
        <f>IF('AMD.03.01'!O2184="","",'AMD.03.01'!O2184)</f>
        <v/>
      </c>
      <c r="AR2180" s="10">
        <f>IF('AMD.03.01'!P2184="",0,'AMD.03.01'!P2184)</f>
        <v>0</v>
      </c>
      <c r="AS2180" s="23">
        <f>SUM($AR$3:AR2180)</f>
        <v>4</v>
      </c>
    </row>
    <row r="2181" spans="42:45">
      <c r="AP2181" s="2">
        <f>'AMD.03.01'!D2185</f>
        <v>0</v>
      </c>
      <c r="AQ2181" s="10" t="str">
        <f>IF('AMD.03.01'!O2185="","",'AMD.03.01'!O2185)</f>
        <v/>
      </c>
      <c r="AR2181" s="10">
        <f>IF('AMD.03.01'!P2185="",0,'AMD.03.01'!P2185)</f>
        <v>0</v>
      </c>
      <c r="AS2181" s="23">
        <f>SUM($AR$3:AR2181)</f>
        <v>4</v>
      </c>
    </row>
    <row r="2182" spans="42:45">
      <c r="AP2182" s="2">
        <f>'AMD.03.01'!D2186</f>
        <v>0</v>
      </c>
      <c r="AQ2182" s="10" t="str">
        <f>IF('AMD.03.01'!O2186="","",'AMD.03.01'!O2186)</f>
        <v/>
      </c>
      <c r="AR2182" s="10">
        <f>IF('AMD.03.01'!P2186="",0,'AMD.03.01'!P2186)</f>
        <v>0</v>
      </c>
      <c r="AS2182" s="23">
        <f>SUM($AR$3:AR2182)</f>
        <v>4</v>
      </c>
    </row>
    <row r="2183" spans="42:45">
      <c r="AP2183" s="2">
        <f>'AMD.03.01'!D2187</f>
        <v>0</v>
      </c>
      <c r="AQ2183" s="10" t="str">
        <f>IF('AMD.03.01'!O2187="","",'AMD.03.01'!O2187)</f>
        <v/>
      </c>
      <c r="AR2183" s="10">
        <f>IF('AMD.03.01'!P2187="",0,'AMD.03.01'!P2187)</f>
        <v>0</v>
      </c>
      <c r="AS2183" s="23">
        <f>SUM($AR$3:AR2183)</f>
        <v>4</v>
      </c>
    </row>
    <row r="2184" spans="42:45">
      <c r="AP2184" s="2">
        <f>'AMD.03.01'!D2188</f>
        <v>0</v>
      </c>
      <c r="AQ2184" s="10" t="str">
        <f>IF('AMD.03.01'!O2188="","",'AMD.03.01'!O2188)</f>
        <v/>
      </c>
      <c r="AR2184" s="10">
        <f>IF('AMD.03.01'!P2188="",0,'AMD.03.01'!P2188)</f>
        <v>0</v>
      </c>
      <c r="AS2184" s="23">
        <f>SUM($AR$3:AR2184)</f>
        <v>4</v>
      </c>
    </row>
    <row r="2185" spans="42:45">
      <c r="AP2185" s="2">
        <f>'AMD.03.01'!D2189</f>
        <v>0</v>
      </c>
      <c r="AQ2185" s="10" t="str">
        <f>IF('AMD.03.01'!O2189="","",'AMD.03.01'!O2189)</f>
        <v/>
      </c>
      <c r="AR2185" s="10">
        <f>IF('AMD.03.01'!P2189="",0,'AMD.03.01'!P2189)</f>
        <v>0</v>
      </c>
      <c r="AS2185" s="23">
        <f>SUM($AR$3:AR2185)</f>
        <v>4</v>
      </c>
    </row>
    <row r="2186" spans="42:45">
      <c r="AP2186" s="2">
        <f>'AMD.03.01'!D2190</f>
        <v>0</v>
      </c>
      <c r="AQ2186" s="10" t="str">
        <f>IF('AMD.03.01'!O2190="","",'AMD.03.01'!O2190)</f>
        <v/>
      </c>
      <c r="AR2186" s="10">
        <f>IF('AMD.03.01'!P2190="",0,'AMD.03.01'!P2190)</f>
        <v>0</v>
      </c>
      <c r="AS2186" s="23">
        <f>SUM($AR$3:AR2186)</f>
        <v>4</v>
      </c>
    </row>
    <row r="2187" spans="42:45">
      <c r="AP2187" s="2">
        <f>'AMD.03.01'!D2191</f>
        <v>0</v>
      </c>
      <c r="AQ2187" s="10" t="str">
        <f>IF('AMD.03.01'!O2191="","",'AMD.03.01'!O2191)</f>
        <v/>
      </c>
      <c r="AR2187" s="10">
        <f>IF('AMD.03.01'!P2191="",0,'AMD.03.01'!P2191)</f>
        <v>0</v>
      </c>
      <c r="AS2187" s="23">
        <f>SUM($AR$3:AR2187)</f>
        <v>4</v>
      </c>
    </row>
    <row r="2188" spans="42:45">
      <c r="AP2188" s="2">
        <f>'AMD.03.01'!D2192</f>
        <v>0</v>
      </c>
      <c r="AQ2188" s="10" t="str">
        <f>IF('AMD.03.01'!O2192="","",'AMD.03.01'!O2192)</f>
        <v/>
      </c>
      <c r="AR2188" s="10">
        <f>IF('AMD.03.01'!P2192="",0,'AMD.03.01'!P2192)</f>
        <v>0</v>
      </c>
      <c r="AS2188" s="23">
        <f>SUM($AR$3:AR2188)</f>
        <v>4</v>
      </c>
    </row>
    <row r="2189" spans="42:45">
      <c r="AP2189" s="2">
        <f>'AMD.03.01'!D2193</f>
        <v>0</v>
      </c>
      <c r="AQ2189" s="10" t="str">
        <f>IF('AMD.03.01'!O2193="","",'AMD.03.01'!O2193)</f>
        <v/>
      </c>
      <c r="AR2189" s="10">
        <f>IF('AMD.03.01'!P2193="",0,'AMD.03.01'!P2193)</f>
        <v>0</v>
      </c>
      <c r="AS2189" s="23">
        <f>SUM($AR$3:AR2189)</f>
        <v>4</v>
      </c>
    </row>
    <row r="2190" spans="42:45">
      <c r="AP2190" s="2">
        <f>'AMD.03.01'!D2194</f>
        <v>0</v>
      </c>
      <c r="AQ2190" s="10" t="str">
        <f>IF('AMD.03.01'!O2194="","",'AMD.03.01'!O2194)</f>
        <v/>
      </c>
      <c r="AR2190" s="10">
        <f>IF('AMD.03.01'!P2194="",0,'AMD.03.01'!P2194)</f>
        <v>0</v>
      </c>
      <c r="AS2190" s="23">
        <f>SUM($AR$3:AR2190)</f>
        <v>4</v>
      </c>
    </row>
    <row r="2191" spans="42:45">
      <c r="AP2191" s="2">
        <f>'AMD.03.01'!D2195</f>
        <v>0</v>
      </c>
      <c r="AQ2191" s="10" t="str">
        <f>IF('AMD.03.01'!O2195="","",'AMD.03.01'!O2195)</f>
        <v/>
      </c>
      <c r="AR2191" s="10">
        <f>IF('AMD.03.01'!P2195="",0,'AMD.03.01'!P2195)</f>
        <v>0</v>
      </c>
      <c r="AS2191" s="23">
        <f>SUM($AR$3:AR2191)</f>
        <v>4</v>
      </c>
    </row>
    <row r="2192" spans="42:45">
      <c r="AP2192" s="2">
        <f>'AMD.03.01'!D2196</f>
        <v>0</v>
      </c>
      <c r="AQ2192" s="10" t="str">
        <f>IF('AMD.03.01'!O2196="","",'AMD.03.01'!O2196)</f>
        <v/>
      </c>
      <c r="AR2192" s="10">
        <f>IF('AMD.03.01'!P2196="",0,'AMD.03.01'!P2196)</f>
        <v>0</v>
      </c>
      <c r="AS2192" s="23">
        <f>SUM($AR$3:AR2192)</f>
        <v>4</v>
      </c>
    </row>
    <row r="2193" spans="42:45">
      <c r="AP2193" s="2">
        <f>'AMD.03.01'!D2197</f>
        <v>0</v>
      </c>
      <c r="AQ2193" s="10" t="str">
        <f>IF('AMD.03.01'!O2197="","",'AMD.03.01'!O2197)</f>
        <v/>
      </c>
      <c r="AR2193" s="10">
        <f>IF('AMD.03.01'!P2197="",0,'AMD.03.01'!P2197)</f>
        <v>0</v>
      </c>
      <c r="AS2193" s="23">
        <f>SUM($AR$3:AR2193)</f>
        <v>4</v>
      </c>
    </row>
    <row r="2194" spans="42:45">
      <c r="AP2194" s="2">
        <f>'AMD.03.01'!D2198</f>
        <v>0</v>
      </c>
      <c r="AQ2194" s="10" t="str">
        <f>IF('AMD.03.01'!O2198="","",'AMD.03.01'!O2198)</f>
        <v/>
      </c>
      <c r="AR2194" s="10">
        <f>IF('AMD.03.01'!P2198="",0,'AMD.03.01'!P2198)</f>
        <v>0</v>
      </c>
      <c r="AS2194" s="23">
        <f>SUM($AR$3:AR2194)</f>
        <v>4</v>
      </c>
    </row>
    <row r="2195" spans="42:45">
      <c r="AP2195" s="2">
        <f>'AMD.03.01'!D2199</f>
        <v>0</v>
      </c>
      <c r="AQ2195" s="10" t="str">
        <f>IF('AMD.03.01'!O2199="","",'AMD.03.01'!O2199)</f>
        <v/>
      </c>
      <c r="AR2195" s="10">
        <f>IF('AMD.03.01'!P2199="",0,'AMD.03.01'!P2199)</f>
        <v>0</v>
      </c>
      <c r="AS2195" s="23">
        <f>SUM($AR$3:AR2195)</f>
        <v>4</v>
      </c>
    </row>
    <row r="2196" spans="42:45">
      <c r="AP2196" s="2">
        <f>'AMD.03.01'!D2200</f>
        <v>0</v>
      </c>
      <c r="AQ2196" s="10" t="str">
        <f>IF('AMD.03.01'!O2200="","",'AMD.03.01'!O2200)</f>
        <v/>
      </c>
      <c r="AR2196" s="10">
        <f>IF('AMD.03.01'!P2200="",0,'AMD.03.01'!P2200)</f>
        <v>0</v>
      </c>
      <c r="AS2196" s="23">
        <f>SUM($AR$3:AR2196)</f>
        <v>4</v>
      </c>
    </row>
    <row r="2197" spans="42:45">
      <c r="AP2197" s="2">
        <f>'AMD.03.01'!D2201</f>
        <v>0</v>
      </c>
      <c r="AQ2197" s="10" t="str">
        <f>IF('AMD.03.01'!O2201="","",'AMD.03.01'!O2201)</f>
        <v/>
      </c>
      <c r="AR2197" s="10">
        <f>IF('AMD.03.01'!P2201="",0,'AMD.03.01'!P2201)</f>
        <v>0</v>
      </c>
      <c r="AS2197" s="23">
        <f>SUM($AR$3:AR2197)</f>
        <v>4</v>
      </c>
    </row>
    <row r="2198" spans="42:45">
      <c r="AP2198" s="2">
        <f>'AMD.03.01'!D2202</f>
        <v>0</v>
      </c>
      <c r="AQ2198" s="10" t="str">
        <f>IF('AMD.03.01'!O2202="","",'AMD.03.01'!O2202)</f>
        <v/>
      </c>
      <c r="AR2198" s="10">
        <f>IF('AMD.03.01'!P2202="",0,'AMD.03.01'!P2202)</f>
        <v>0</v>
      </c>
      <c r="AS2198" s="23">
        <f>SUM($AR$3:AR2198)</f>
        <v>4</v>
      </c>
    </row>
    <row r="2199" spans="42:45">
      <c r="AP2199" s="2">
        <f>'AMD.03.01'!D2203</f>
        <v>0</v>
      </c>
      <c r="AQ2199" s="10" t="str">
        <f>IF('AMD.03.01'!O2203="","",'AMD.03.01'!O2203)</f>
        <v/>
      </c>
      <c r="AR2199" s="10">
        <f>IF('AMD.03.01'!P2203="",0,'AMD.03.01'!P2203)</f>
        <v>0</v>
      </c>
      <c r="AS2199" s="23">
        <f>SUM($AR$3:AR2199)</f>
        <v>4</v>
      </c>
    </row>
    <row r="2200" spans="42:45">
      <c r="AP2200" s="2">
        <f>'AMD.03.01'!D2204</f>
        <v>0</v>
      </c>
      <c r="AQ2200" s="10" t="str">
        <f>IF('AMD.03.01'!O2204="","",'AMD.03.01'!O2204)</f>
        <v/>
      </c>
      <c r="AR2200" s="10">
        <f>IF('AMD.03.01'!P2204="",0,'AMD.03.01'!P2204)</f>
        <v>0</v>
      </c>
      <c r="AS2200" s="23">
        <f>SUM($AR$3:AR2200)</f>
        <v>4</v>
      </c>
    </row>
    <row r="2201" spans="42:45">
      <c r="AP2201" s="2">
        <f>'AMD.03.01'!D2205</f>
        <v>0</v>
      </c>
      <c r="AQ2201" s="10" t="str">
        <f>IF('AMD.03.01'!O2205="","",'AMD.03.01'!O2205)</f>
        <v/>
      </c>
      <c r="AR2201" s="10">
        <f>IF('AMD.03.01'!P2205="",0,'AMD.03.01'!P2205)</f>
        <v>0</v>
      </c>
      <c r="AS2201" s="23">
        <f>SUM($AR$3:AR2201)</f>
        <v>4</v>
      </c>
    </row>
    <row r="2202" spans="42:45">
      <c r="AP2202" s="2">
        <f>'AMD.03.01'!D2206</f>
        <v>0</v>
      </c>
      <c r="AQ2202" s="10" t="str">
        <f>IF('AMD.03.01'!O2206="","",'AMD.03.01'!O2206)</f>
        <v/>
      </c>
      <c r="AR2202" s="10">
        <f>IF('AMD.03.01'!P2206="",0,'AMD.03.01'!P2206)</f>
        <v>0</v>
      </c>
      <c r="AS2202" s="23">
        <f>SUM($AR$3:AR2202)</f>
        <v>4</v>
      </c>
    </row>
    <row r="2203" spans="42:45">
      <c r="AP2203" s="2">
        <f>'AMD.03.01'!D2207</f>
        <v>0</v>
      </c>
      <c r="AQ2203" s="10" t="str">
        <f>IF('AMD.03.01'!O2207="","",'AMD.03.01'!O2207)</f>
        <v/>
      </c>
      <c r="AR2203" s="10">
        <f>IF('AMD.03.01'!P2207="",0,'AMD.03.01'!P2207)</f>
        <v>0</v>
      </c>
      <c r="AS2203" s="23">
        <f>SUM($AR$3:AR2203)</f>
        <v>4</v>
      </c>
    </row>
    <row r="2204" spans="42:45">
      <c r="AP2204" s="2">
        <f>'AMD.03.01'!D2208</f>
        <v>0</v>
      </c>
      <c r="AQ2204" s="10" t="str">
        <f>IF('AMD.03.01'!O2208="","",'AMD.03.01'!O2208)</f>
        <v/>
      </c>
      <c r="AR2204" s="10">
        <f>IF('AMD.03.01'!P2208="",0,'AMD.03.01'!P2208)</f>
        <v>0</v>
      </c>
      <c r="AS2204" s="23">
        <f>SUM($AR$3:AR2204)</f>
        <v>4</v>
      </c>
    </row>
    <row r="2205" spans="42:45">
      <c r="AP2205" s="2">
        <f>'AMD.03.01'!D2209</f>
        <v>0</v>
      </c>
      <c r="AQ2205" s="10" t="str">
        <f>IF('AMD.03.01'!O2209="","",'AMD.03.01'!O2209)</f>
        <v/>
      </c>
      <c r="AR2205" s="10">
        <f>IF('AMD.03.01'!P2209="",0,'AMD.03.01'!P2209)</f>
        <v>0</v>
      </c>
      <c r="AS2205" s="23">
        <f>SUM($AR$3:AR2205)</f>
        <v>4</v>
      </c>
    </row>
    <row r="2206" spans="42:45">
      <c r="AP2206" s="2">
        <f>'AMD.03.01'!D2210</f>
        <v>0</v>
      </c>
      <c r="AQ2206" s="10" t="str">
        <f>IF('AMD.03.01'!O2210="","",'AMD.03.01'!O2210)</f>
        <v/>
      </c>
      <c r="AR2206" s="10">
        <f>IF('AMD.03.01'!P2210="",0,'AMD.03.01'!P2210)</f>
        <v>0</v>
      </c>
      <c r="AS2206" s="23">
        <f>SUM($AR$3:AR2206)</f>
        <v>4</v>
      </c>
    </row>
    <row r="2207" spans="42:45">
      <c r="AP2207" s="2">
        <f>'AMD.03.01'!D2211</f>
        <v>0</v>
      </c>
      <c r="AQ2207" s="10" t="str">
        <f>IF('AMD.03.01'!O2211="","",'AMD.03.01'!O2211)</f>
        <v/>
      </c>
      <c r="AR2207" s="10">
        <f>IF('AMD.03.01'!P2211="",0,'AMD.03.01'!P2211)</f>
        <v>0</v>
      </c>
      <c r="AS2207" s="23">
        <f>SUM($AR$3:AR2207)</f>
        <v>4</v>
      </c>
    </row>
    <row r="2208" spans="42:45">
      <c r="AP2208" s="2">
        <f>'AMD.03.01'!D2212</f>
        <v>0</v>
      </c>
      <c r="AQ2208" s="10" t="str">
        <f>IF('AMD.03.01'!O2212="","",'AMD.03.01'!O2212)</f>
        <v/>
      </c>
      <c r="AR2208" s="10">
        <f>IF('AMD.03.01'!P2212="",0,'AMD.03.01'!P2212)</f>
        <v>0</v>
      </c>
      <c r="AS2208" s="23">
        <f>SUM($AR$3:AR2208)</f>
        <v>4</v>
      </c>
    </row>
    <row r="2209" spans="42:45">
      <c r="AP2209" s="2">
        <f>'AMD.03.01'!D2213</f>
        <v>0</v>
      </c>
      <c r="AQ2209" s="10" t="str">
        <f>IF('AMD.03.01'!O2213="","",'AMD.03.01'!O2213)</f>
        <v/>
      </c>
      <c r="AR2209" s="10">
        <f>IF('AMD.03.01'!P2213="",0,'AMD.03.01'!P2213)</f>
        <v>0</v>
      </c>
      <c r="AS2209" s="23">
        <f>SUM($AR$3:AR2209)</f>
        <v>4</v>
      </c>
    </row>
    <row r="2210" spans="42:45">
      <c r="AP2210" s="2">
        <f>'AMD.03.01'!D2214</f>
        <v>0</v>
      </c>
      <c r="AQ2210" s="10" t="str">
        <f>IF('AMD.03.01'!O2214="","",'AMD.03.01'!O2214)</f>
        <v/>
      </c>
      <c r="AR2210" s="10">
        <f>IF('AMD.03.01'!P2214="",0,'AMD.03.01'!P2214)</f>
        <v>0</v>
      </c>
      <c r="AS2210" s="23">
        <f>SUM($AR$3:AR2210)</f>
        <v>4</v>
      </c>
    </row>
    <row r="2211" spans="42:45">
      <c r="AP2211" s="2">
        <f>'AMD.03.01'!D2215</f>
        <v>0</v>
      </c>
      <c r="AQ2211" s="10" t="str">
        <f>IF('AMD.03.01'!O2215="","",'AMD.03.01'!O2215)</f>
        <v/>
      </c>
      <c r="AR2211" s="10">
        <f>IF('AMD.03.01'!P2215="",0,'AMD.03.01'!P2215)</f>
        <v>0</v>
      </c>
      <c r="AS2211" s="23">
        <f>SUM($AR$3:AR2211)</f>
        <v>4</v>
      </c>
    </row>
    <row r="2212" spans="42:45">
      <c r="AP2212" s="2">
        <f>'AMD.03.01'!D2216</f>
        <v>0</v>
      </c>
      <c r="AQ2212" s="10" t="str">
        <f>IF('AMD.03.01'!O2216="","",'AMD.03.01'!O2216)</f>
        <v/>
      </c>
      <c r="AR2212" s="10">
        <f>IF('AMD.03.01'!P2216="",0,'AMD.03.01'!P2216)</f>
        <v>0</v>
      </c>
      <c r="AS2212" s="23">
        <f>SUM($AR$3:AR2212)</f>
        <v>4</v>
      </c>
    </row>
    <row r="2213" spans="42:45">
      <c r="AP2213" s="2">
        <f>'AMD.03.01'!D2217</f>
        <v>0</v>
      </c>
      <c r="AQ2213" s="10" t="str">
        <f>IF('AMD.03.01'!O2217="","",'AMD.03.01'!O2217)</f>
        <v/>
      </c>
      <c r="AR2213" s="10">
        <f>IF('AMD.03.01'!P2217="",0,'AMD.03.01'!P2217)</f>
        <v>0</v>
      </c>
      <c r="AS2213" s="23">
        <f>SUM($AR$3:AR2213)</f>
        <v>4</v>
      </c>
    </row>
    <row r="2214" spans="42:45">
      <c r="AP2214" s="2">
        <f>'AMD.03.01'!D2218</f>
        <v>0</v>
      </c>
      <c r="AQ2214" s="10" t="str">
        <f>IF('AMD.03.01'!O2218="","",'AMD.03.01'!O2218)</f>
        <v/>
      </c>
      <c r="AR2214" s="10">
        <f>IF('AMD.03.01'!P2218="",0,'AMD.03.01'!P2218)</f>
        <v>0</v>
      </c>
      <c r="AS2214" s="23">
        <f>SUM($AR$3:AR2214)</f>
        <v>4</v>
      </c>
    </row>
    <row r="2215" spans="42:45">
      <c r="AP2215" s="2">
        <f>'AMD.03.01'!D2219</f>
        <v>0</v>
      </c>
      <c r="AQ2215" s="10" t="str">
        <f>IF('AMD.03.01'!O2219="","",'AMD.03.01'!O2219)</f>
        <v/>
      </c>
      <c r="AR2215" s="10">
        <f>IF('AMD.03.01'!P2219="",0,'AMD.03.01'!P2219)</f>
        <v>0</v>
      </c>
      <c r="AS2215" s="23">
        <f>SUM($AR$3:AR2215)</f>
        <v>4</v>
      </c>
    </row>
    <row r="2216" spans="42:45">
      <c r="AP2216" s="2">
        <f>'AMD.03.01'!D2220</f>
        <v>0</v>
      </c>
      <c r="AQ2216" s="10" t="str">
        <f>IF('AMD.03.01'!O2220="","",'AMD.03.01'!O2220)</f>
        <v/>
      </c>
      <c r="AR2216" s="10">
        <f>IF('AMD.03.01'!P2220="",0,'AMD.03.01'!P2220)</f>
        <v>0</v>
      </c>
      <c r="AS2216" s="23">
        <f>SUM($AR$3:AR2216)</f>
        <v>4</v>
      </c>
    </row>
    <row r="2217" spans="42:45">
      <c r="AP2217" s="2">
        <f>'AMD.03.01'!D2221</f>
        <v>0</v>
      </c>
      <c r="AQ2217" s="10" t="str">
        <f>IF('AMD.03.01'!O2221="","",'AMD.03.01'!O2221)</f>
        <v/>
      </c>
      <c r="AR2217" s="10">
        <f>IF('AMD.03.01'!P2221="",0,'AMD.03.01'!P2221)</f>
        <v>0</v>
      </c>
      <c r="AS2217" s="23">
        <f>SUM($AR$3:AR2217)</f>
        <v>4</v>
      </c>
    </row>
    <row r="2218" spans="42:45">
      <c r="AP2218" s="2">
        <f>'AMD.03.01'!D2222</f>
        <v>0</v>
      </c>
      <c r="AQ2218" s="10" t="str">
        <f>IF('AMD.03.01'!O2222="","",'AMD.03.01'!O2222)</f>
        <v/>
      </c>
      <c r="AR2218" s="10">
        <f>IF('AMD.03.01'!P2222="",0,'AMD.03.01'!P2222)</f>
        <v>0</v>
      </c>
      <c r="AS2218" s="23">
        <f>SUM($AR$3:AR2218)</f>
        <v>4</v>
      </c>
    </row>
    <row r="2219" spans="42:45">
      <c r="AP2219" s="2">
        <f>'AMD.03.01'!D2223</f>
        <v>0</v>
      </c>
      <c r="AQ2219" s="10" t="str">
        <f>IF('AMD.03.01'!O2223="","",'AMD.03.01'!O2223)</f>
        <v/>
      </c>
      <c r="AR2219" s="10">
        <f>IF('AMD.03.01'!P2223="",0,'AMD.03.01'!P2223)</f>
        <v>0</v>
      </c>
      <c r="AS2219" s="23">
        <f>SUM($AR$3:AR2219)</f>
        <v>4</v>
      </c>
    </row>
    <row r="2220" spans="42:45">
      <c r="AP2220" s="2">
        <f>'AMD.03.01'!D2224</f>
        <v>0</v>
      </c>
      <c r="AQ2220" s="10" t="str">
        <f>IF('AMD.03.01'!O2224="","",'AMD.03.01'!O2224)</f>
        <v/>
      </c>
      <c r="AR2220" s="10">
        <f>IF('AMD.03.01'!P2224="",0,'AMD.03.01'!P2224)</f>
        <v>0</v>
      </c>
      <c r="AS2220" s="23">
        <f>SUM($AR$3:AR2220)</f>
        <v>4</v>
      </c>
    </row>
    <row r="2221" spans="42:45">
      <c r="AP2221" s="2">
        <f>'AMD.03.01'!D2225</f>
        <v>0</v>
      </c>
      <c r="AQ2221" s="10" t="str">
        <f>IF('AMD.03.01'!O2225="","",'AMD.03.01'!O2225)</f>
        <v/>
      </c>
      <c r="AR2221" s="10">
        <f>IF('AMD.03.01'!P2225="",0,'AMD.03.01'!P2225)</f>
        <v>0</v>
      </c>
      <c r="AS2221" s="23">
        <f>SUM($AR$3:AR2221)</f>
        <v>4</v>
      </c>
    </row>
    <row r="2222" spans="42:45">
      <c r="AP2222" s="2">
        <f>'AMD.03.01'!D2226</f>
        <v>0</v>
      </c>
      <c r="AQ2222" s="10" t="str">
        <f>IF('AMD.03.01'!O2226="","",'AMD.03.01'!O2226)</f>
        <v/>
      </c>
      <c r="AR2222" s="10">
        <f>IF('AMD.03.01'!P2226="",0,'AMD.03.01'!P2226)</f>
        <v>0</v>
      </c>
      <c r="AS2222" s="23">
        <f>SUM($AR$3:AR2222)</f>
        <v>4</v>
      </c>
    </row>
    <row r="2223" spans="42:45">
      <c r="AP2223" s="2">
        <f>'AMD.03.01'!D2227</f>
        <v>0</v>
      </c>
      <c r="AQ2223" s="10" t="str">
        <f>IF('AMD.03.01'!O2227="","",'AMD.03.01'!O2227)</f>
        <v/>
      </c>
      <c r="AR2223" s="10">
        <f>IF('AMD.03.01'!P2227="",0,'AMD.03.01'!P2227)</f>
        <v>0</v>
      </c>
      <c r="AS2223" s="23">
        <f>SUM($AR$3:AR2223)</f>
        <v>4</v>
      </c>
    </row>
    <row r="2224" spans="42:45">
      <c r="AP2224" s="2">
        <f>'AMD.03.01'!D2228</f>
        <v>0</v>
      </c>
      <c r="AQ2224" s="10" t="str">
        <f>IF('AMD.03.01'!O2228="","",'AMD.03.01'!O2228)</f>
        <v/>
      </c>
      <c r="AR2224" s="10">
        <f>IF('AMD.03.01'!P2228="",0,'AMD.03.01'!P2228)</f>
        <v>0</v>
      </c>
      <c r="AS2224" s="23">
        <f>SUM($AR$3:AR2224)</f>
        <v>4</v>
      </c>
    </row>
    <row r="2225" spans="42:45">
      <c r="AP2225" s="2">
        <f>'AMD.03.01'!D2229</f>
        <v>0</v>
      </c>
      <c r="AQ2225" s="10" t="str">
        <f>IF('AMD.03.01'!O2229="","",'AMD.03.01'!O2229)</f>
        <v/>
      </c>
      <c r="AR2225" s="10">
        <f>IF('AMD.03.01'!P2229="",0,'AMD.03.01'!P2229)</f>
        <v>0</v>
      </c>
      <c r="AS2225" s="23">
        <f>SUM($AR$3:AR2225)</f>
        <v>4</v>
      </c>
    </row>
    <row r="2226" spans="42:45">
      <c r="AP2226" s="2">
        <f>'AMD.03.01'!D2230</f>
        <v>0</v>
      </c>
      <c r="AQ2226" s="10" t="str">
        <f>IF('AMD.03.01'!O2230="","",'AMD.03.01'!O2230)</f>
        <v/>
      </c>
      <c r="AR2226" s="10">
        <f>IF('AMD.03.01'!P2230="",0,'AMD.03.01'!P2230)</f>
        <v>0</v>
      </c>
      <c r="AS2226" s="23">
        <f>SUM($AR$3:AR2226)</f>
        <v>4</v>
      </c>
    </row>
    <row r="2227" spans="42:45">
      <c r="AP2227" s="2">
        <f>'AMD.03.01'!D2231</f>
        <v>0</v>
      </c>
      <c r="AQ2227" s="10" t="str">
        <f>IF('AMD.03.01'!O2231="","",'AMD.03.01'!O2231)</f>
        <v/>
      </c>
      <c r="AR2227" s="10">
        <f>IF('AMD.03.01'!P2231="",0,'AMD.03.01'!P2231)</f>
        <v>0</v>
      </c>
      <c r="AS2227" s="23">
        <f>SUM($AR$3:AR2227)</f>
        <v>4</v>
      </c>
    </row>
    <row r="2228" spans="42:45">
      <c r="AP2228" s="2">
        <f>'AMD.03.01'!D2232</f>
        <v>0</v>
      </c>
      <c r="AQ2228" s="10" t="str">
        <f>IF('AMD.03.01'!O2232="","",'AMD.03.01'!O2232)</f>
        <v/>
      </c>
      <c r="AR2228" s="10">
        <f>IF('AMD.03.01'!P2232="",0,'AMD.03.01'!P2232)</f>
        <v>0</v>
      </c>
      <c r="AS2228" s="23">
        <f>SUM($AR$3:AR2228)</f>
        <v>4</v>
      </c>
    </row>
    <row r="2229" spans="42:45">
      <c r="AP2229" s="2">
        <f>'AMD.03.01'!D2233</f>
        <v>0</v>
      </c>
      <c r="AQ2229" s="10" t="str">
        <f>IF('AMD.03.01'!O2233="","",'AMD.03.01'!O2233)</f>
        <v/>
      </c>
      <c r="AR2229" s="10">
        <f>IF('AMD.03.01'!P2233="",0,'AMD.03.01'!P2233)</f>
        <v>0</v>
      </c>
      <c r="AS2229" s="23">
        <f>SUM($AR$3:AR2229)</f>
        <v>4</v>
      </c>
    </row>
    <row r="2230" spans="42:45">
      <c r="AP2230" s="2">
        <f>'AMD.03.01'!D2234</f>
        <v>0</v>
      </c>
      <c r="AQ2230" s="10" t="str">
        <f>IF('AMD.03.01'!O2234="","",'AMD.03.01'!O2234)</f>
        <v/>
      </c>
      <c r="AR2230" s="10">
        <f>IF('AMD.03.01'!P2234="",0,'AMD.03.01'!P2234)</f>
        <v>0</v>
      </c>
      <c r="AS2230" s="23">
        <f>SUM($AR$3:AR2230)</f>
        <v>4</v>
      </c>
    </row>
    <row r="2231" spans="42:45">
      <c r="AP2231" s="2">
        <f>'AMD.03.01'!D2235</f>
        <v>0</v>
      </c>
      <c r="AQ2231" s="10" t="str">
        <f>IF('AMD.03.01'!O2235="","",'AMD.03.01'!O2235)</f>
        <v/>
      </c>
      <c r="AR2231" s="10">
        <f>IF('AMD.03.01'!P2235="",0,'AMD.03.01'!P2235)</f>
        <v>0</v>
      </c>
      <c r="AS2231" s="23">
        <f>SUM($AR$3:AR2231)</f>
        <v>4</v>
      </c>
    </row>
    <row r="2232" spans="42:45">
      <c r="AP2232" s="2">
        <f>'AMD.03.01'!D2236</f>
        <v>0</v>
      </c>
      <c r="AQ2232" s="10" t="str">
        <f>IF('AMD.03.01'!O2236="","",'AMD.03.01'!O2236)</f>
        <v/>
      </c>
      <c r="AR2232" s="10">
        <f>IF('AMD.03.01'!P2236="",0,'AMD.03.01'!P2236)</f>
        <v>0</v>
      </c>
      <c r="AS2232" s="23">
        <f>SUM($AR$3:AR2232)</f>
        <v>4</v>
      </c>
    </row>
    <row r="2233" spans="42:45">
      <c r="AP2233" s="2">
        <f>'AMD.03.01'!D2237</f>
        <v>0</v>
      </c>
      <c r="AQ2233" s="10" t="str">
        <f>IF('AMD.03.01'!O2237="","",'AMD.03.01'!O2237)</f>
        <v/>
      </c>
      <c r="AR2233" s="10">
        <f>IF('AMD.03.01'!P2237="",0,'AMD.03.01'!P2237)</f>
        <v>0</v>
      </c>
      <c r="AS2233" s="23">
        <f>SUM($AR$3:AR2233)</f>
        <v>4</v>
      </c>
    </row>
    <row r="2234" spans="42:45">
      <c r="AP2234" s="2">
        <f>'AMD.03.01'!D2238</f>
        <v>0</v>
      </c>
      <c r="AQ2234" s="10" t="str">
        <f>IF('AMD.03.01'!O2238="","",'AMD.03.01'!O2238)</f>
        <v/>
      </c>
      <c r="AR2234" s="10">
        <f>IF('AMD.03.01'!P2238="",0,'AMD.03.01'!P2238)</f>
        <v>0</v>
      </c>
      <c r="AS2234" s="23">
        <f>SUM($AR$3:AR2234)</f>
        <v>4</v>
      </c>
    </row>
    <row r="2235" spans="42:45">
      <c r="AP2235" s="2">
        <f>'AMD.03.01'!D2239</f>
        <v>0</v>
      </c>
      <c r="AQ2235" s="10" t="str">
        <f>IF('AMD.03.01'!O2239="","",'AMD.03.01'!O2239)</f>
        <v/>
      </c>
      <c r="AR2235" s="10">
        <f>IF('AMD.03.01'!P2239="",0,'AMD.03.01'!P2239)</f>
        <v>0</v>
      </c>
      <c r="AS2235" s="23">
        <f>SUM($AR$3:AR2235)</f>
        <v>4</v>
      </c>
    </row>
    <row r="2236" spans="42:45">
      <c r="AP2236" s="2">
        <f>'AMD.03.01'!D2240</f>
        <v>0</v>
      </c>
      <c r="AQ2236" s="10" t="str">
        <f>IF('AMD.03.01'!O2240="","",'AMD.03.01'!O2240)</f>
        <v/>
      </c>
      <c r="AR2236" s="10">
        <f>IF('AMD.03.01'!P2240="",0,'AMD.03.01'!P2240)</f>
        <v>0</v>
      </c>
      <c r="AS2236" s="23">
        <f>SUM($AR$3:AR2236)</f>
        <v>4</v>
      </c>
    </row>
    <row r="2237" spans="42:45">
      <c r="AP2237" s="2">
        <f>'AMD.03.01'!D2241</f>
        <v>0</v>
      </c>
      <c r="AQ2237" s="10" t="str">
        <f>IF('AMD.03.01'!O2241="","",'AMD.03.01'!O2241)</f>
        <v/>
      </c>
      <c r="AR2237" s="10">
        <f>IF('AMD.03.01'!P2241="",0,'AMD.03.01'!P2241)</f>
        <v>0</v>
      </c>
      <c r="AS2237" s="23">
        <f>SUM($AR$3:AR2237)</f>
        <v>4</v>
      </c>
    </row>
    <row r="2238" spans="42:45">
      <c r="AP2238" s="2">
        <f>'AMD.03.01'!D2242</f>
        <v>0</v>
      </c>
      <c r="AQ2238" s="10" t="str">
        <f>IF('AMD.03.01'!O2242="","",'AMD.03.01'!O2242)</f>
        <v/>
      </c>
      <c r="AR2238" s="10">
        <f>IF('AMD.03.01'!P2242="",0,'AMD.03.01'!P2242)</f>
        <v>0</v>
      </c>
      <c r="AS2238" s="23">
        <f>SUM($AR$3:AR2238)</f>
        <v>4</v>
      </c>
    </row>
    <row r="2239" spans="42:45">
      <c r="AP2239" s="2">
        <f>'AMD.03.01'!D2243</f>
        <v>0</v>
      </c>
      <c r="AQ2239" s="10" t="str">
        <f>IF('AMD.03.01'!O2243="","",'AMD.03.01'!O2243)</f>
        <v/>
      </c>
      <c r="AR2239" s="10">
        <f>IF('AMD.03.01'!P2243="",0,'AMD.03.01'!P2243)</f>
        <v>0</v>
      </c>
      <c r="AS2239" s="23">
        <f>SUM($AR$3:AR2239)</f>
        <v>4</v>
      </c>
    </row>
    <row r="2240" spans="42:45">
      <c r="AP2240" s="2">
        <f>'AMD.03.01'!D2244</f>
        <v>0</v>
      </c>
      <c r="AQ2240" s="10" t="str">
        <f>IF('AMD.03.01'!O2244="","",'AMD.03.01'!O2244)</f>
        <v/>
      </c>
      <c r="AR2240" s="10">
        <f>IF('AMD.03.01'!P2244="",0,'AMD.03.01'!P2244)</f>
        <v>0</v>
      </c>
      <c r="AS2240" s="23">
        <f>SUM($AR$3:AR2240)</f>
        <v>4</v>
      </c>
    </row>
    <row r="2241" spans="42:45">
      <c r="AP2241" s="2">
        <f>'AMD.03.01'!D2245</f>
        <v>0</v>
      </c>
      <c r="AQ2241" s="10" t="str">
        <f>IF('AMD.03.01'!O2245="","",'AMD.03.01'!O2245)</f>
        <v/>
      </c>
      <c r="AR2241" s="10">
        <f>IF('AMD.03.01'!P2245="",0,'AMD.03.01'!P2245)</f>
        <v>0</v>
      </c>
      <c r="AS2241" s="23">
        <f>SUM($AR$3:AR2241)</f>
        <v>4</v>
      </c>
    </row>
    <row r="2242" spans="42:45">
      <c r="AP2242" s="2">
        <f>'AMD.03.01'!D2246</f>
        <v>0</v>
      </c>
      <c r="AQ2242" s="10" t="str">
        <f>IF('AMD.03.01'!O2246="","",'AMD.03.01'!O2246)</f>
        <v/>
      </c>
      <c r="AR2242" s="10">
        <f>IF('AMD.03.01'!P2246="",0,'AMD.03.01'!P2246)</f>
        <v>0</v>
      </c>
      <c r="AS2242" s="23">
        <f>SUM($AR$3:AR2242)</f>
        <v>4</v>
      </c>
    </row>
    <row r="2243" spans="42:45">
      <c r="AP2243" s="2">
        <f>'AMD.03.01'!D2247</f>
        <v>0</v>
      </c>
      <c r="AQ2243" s="10" t="str">
        <f>IF('AMD.03.01'!O2247="","",'AMD.03.01'!O2247)</f>
        <v/>
      </c>
      <c r="AR2243" s="10">
        <f>IF('AMD.03.01'!P2247="",0,'AMD.03.01'!P2247)</f>
        <v>0</v>
      </c>
      <c r="AS2243" s="23">
        <f>SUM($AR$3:AR2243)</f>
        <v>4</v>
      </c>
    </row>
    <row r="2244" spans="42:45">
      <c r="AP2244" s="2">
        <f>'AMD.03.01'!D2248</f>
        <v>0</v>
      </c>
      <c r="AQ2244" s="10" t="str">
        <f>IF('AMD.03.01'!O2248="","",'AMD.03.01'!O2248)</f>
        <v/>
      </c>
      <c r="AR2244" s="10">
        <f>IF('AMD.03.01'!P2248="",0,'AMD.03.01'!P2248)</f>
        <v>0</v>
      </c>
      <c r="AS2244" s="23">
        <f>SUM($AR$3:AR2244)</f>
        <v>4</v>
      </c>
    </row>
    <row r="2245" spans="42:45">
      <c r="AP2245" s="2">
        <f>'AMD.03.01'!D2249</f>
        <v>0</v>
      </c>
      <c r="AQ2245" s="10" t="str">
        <f>IF('AMD.03.01'!O2249="","",'AMD.03.01'!O2249)</f>
        <v/>
      </c>
      <c r="AR2245" s="10">
        <f>IF('AMD.03.01'!P2249="",0,'AMD.03.01'!P2249)</f>
        <v>0</v>
      </c>
      <c r="AS2245" s="23">
        <f>SUM($AR$3:AR2245)</f>
        <v>4</v>
      </c>
    </row>
    <row r="2246" spans="42:45">
      <c r="AP2246" s="2">
        <f>'AMD.03.01'!D2250</f>
        <v>0</v>
      </c>
      <c r="AQ2246" s="10" t="str">
        <f>IF('AMD.03.01'!O2250="","",'AMD.03.01'!O2250)</f>
        <v/>
      </c>
      <c r="AR2246" s="10">
        <f>IF('AMD.03.01'!P2250="",0,'AMD.03.01'!P2250)</f>
        <v>0</v>
      </c>
      <c r="AS2246" s="23">
        <f>SUM($AR$3:AR2246)</f>
        <v>4</v>
      </c>
    </row>
    <row r="2247" spans="42:45">
      <c r="AP2247" s="2">
        <f>'AMD.03.01'!D2251</f>
        <v>0</v>
      </c>
      <c r="AQ2247" s="10" t="str">
        <f>IF('AMD.03.01'!O2251="","",'AMD.03.01'!O2251)</f>
        <v/>
      </c>
      <c r="AR2247" s="10">
        <f>IF('AMD.03.01'!P2251="",0,'AMD.03.01'!P2251)</f>
        <v>0</v>
      </c>
      <c r="AS2247" s="23">
        <f>SUM($AR$3:AR2247)</f>
        <v>4</v>
      </c>
    </row>
    <row r="2248" spans="42:45">
      <c r="AP2248" s="2">
        <f>'AMD.03.01'!D2252</f>
        <v>0</v>
      </c>
      <c r="AQ2248" s="10" t="str">
        <f>IF('AMD.03.01'!O2252="","",'AMD.03.01'!O2252)</f>
        <v/>
      </c>
      <c r="AR2248" s="10">
        <f>IF('AMD.03.01'!P2252="",0,'AMD.03.01'!P2252)</f>
        <v>0</v>
      </c>
      <c r="AS2248" s="23">
        <f>SUM($AR$3:AR2248)</f>
        <v>4</v>
      </c>
    </row>
    <row r="2249" spans="42:45">
      <c r="AP2249" s="2">
        <f>'AMD.03.01'!D2253</f>
        <v>0</v>
      </c>
      <c r="AQ2249" s="10" t="str">
        <f>IF('AMD.03.01'!O2253="","",'AMD.03.01'!O2253)</f>
        <v/>
      </c>
      <c r="AR2249" s="10">
        <f>IF('AMD.03.01'!P2253="",0,'AMD.03.01'!P2253)</f>
        <v>0</v>
      </c>
      <c r="AS2249" s="23">
        <f>SUM($AR$3:AR2249)</f>
        <v>4</v>
      </c>
    </row>
    <row r="2250" spans="42:45">
      <c r="AP2250" s="2">
        <f>'AMD.03.01'!D2254</f>
        <v>0</v>
      </c>
      <c r="AQ2250" s="10" t="str">
        <f>IF('AMD.03.01'!O2254="","",'AMD.03.01'!O2254)</f>
        <v/>
      </c>
      <c r="AR2250" s="10">
        <f>IF('AMD.03.01'!P2254="",0,'AMD.03.01'!P2254)</f>
        <v>0</v>
      </c>
      <c r="AS2250" s="23">
        <f>SUM($AR$3:AR2250)</f>
        <v>4</v>
      </c>
    </row>
    <row r="2251" spans="42:45">
      <c r="AP2251" s="2">
        <f>'AMD.03.01'!D2255</f>
        <v>0</v>
      </c>
      <c r="AQ2251" s="10" t="str">
        <f>IF('AMD.03.01'!O2255="","",'AMD.03.01'!O2255)</f>
        <v/>
      </c>
      <c r="AR2251" s="10">
        <f>IF('AMD.03.01'!P2255="",0,'AMD.03.01'!P2255)</f>
        <v>0</v>
      </c>
      <c r="AS2251" s="23">
        <f>SUM($AR$3:AR2251)</f>
        <v>4</v>
      </c>
    </row>
    <row r="2252" spans="42:45">
      <c r="AP2252" s="2">
        <f>'AMD.03.01'!D2256</f>
        <v>0</v>
      </c>
      <c r="AQ2252" s="10" t="str">
        <f>IF('AMD.03.01'!O2256="","",'AMD.03.01'!O2256)</f>
        <v/>
      </c>
      <c r="AR2252" s="10">
        <f>IF('AMD.03.01'!P2256="",0,'AMD.03.01'!P2256)</f>
        <v>0</v>
      </c>
      <c r="AS2252" s="23">
        <f>SUM($AR$3:AR2252)</f>
        <v>4</v>
      </c>
    </row>
    <row r="2253" spans="42:45">
      <c r="AP2253" s="2">
        <f>'AMD.03.01'!D2257</f>
        <v>0</v>
      </c>
      <c r="AQ2253" s="10" t="str">
        <f>IF('AMD.03.01'!O2257="","",'AMD.03.01'!O2257)</f>
        <v/>
      </c>
      <c r="AR2253" s="10">
        <f>IF('AMD.03.01'!P2257="",0,'AMD.03.01'!P2257)</f>
        <v>0</v>
      </c>
      <c r="AS2253" s="23">
        <f>SUM($AR$3:AR2253)</f>
        <v>4</v>
      </c>
    </row>
    <row r="2254" spans="42:45">
      <c r="AP2254" s="2">
        <f>'AMD.03.01'!D2258</f>
        <v>0</v>
      </c>
      <c r="AQ2254" s="10" t="str">
        <f>IF('AMD.03.01'!O2258="","",'AMD.03.01'!O2258)</f>
        <v/>
      </c>
      <c r="AR2254" s="10">
        <f>IF('AMD.03.01'!P2258="",0,'AMD.03.01'!P2258)</f>
        <v>0</v>
      </c>
      <c r="AS2254" s="23">
        <f>SUM($AR$3:AR2254)</f>
        <v>4</v>
      </c>
    </row>
    <row r="2255" spans="42:45">
      <c r="AP2255" s="2">
        <f>'AMD.03.01'!D2259</f>
        <v>0</v>
      </c>
      <c r="AQ2255" s="10" t="str">
        <f>IF('AMD.03.01'!O2259="","",'AMD.03.01'!O2259)</f>
        <v/>
      </c>
      <c r="AR2255" s="10">
        <f>IF('AMD.03.01'!P2259="",0,'AMD.03.01'!P2259)</f>
        <v>0</v>
      </c>
      <c r="AS2255" s="23">
        <f>SUM($AR$3:AR2255)</f>
        <v>4</v>
      </c>
    </row>
    <row r="2256" spans="42:45">
      <c r="AP2256" s="2">
        <f>'AMD.03.01'!D2260</f>
        <v>0</v>
      </c>
      <c r="AQ2256" s="10" t="str">
        <f>IF('AMD.03.01'!O2260="","",'AMD.03.01'!O2260)</f>
        <v/>
      </c>
      <c r="AR2256" s="10">
        <f>IF('AMD.03.01'!P2260="",0,'AMD.03.01'!P2260)</f>
        <v>0</v>
      </c>
      <c r="AS2256" s="23">
        <f>SUM($AR$3:AR2256)</f>
        <v>4</v>
      </c>
    </row>
    <row r="2257" spans="42:45">
      <c r="AP2257" s="2">
        <f>'AMD.03.01'!D2261</f>
        <v>0</v>
      </c>
      <c r="AQ2257" s="10" t="str">
        <f>IF('AMD.03.01'!O2261="","",'AMD.03.01'!O2261)</f>
        <v/>
      </c>
      <c r="AR2257" s="10">
        <f>IF('AMD.03.01'!P2261="",0,'AMD.03.01'!P2261)</f>
        <v>0</v>
      </c>
      <c r="AS2257" s="23">
        <f>SUM($AR$3:AR2257)</f>
        <v>4</v>
      </c>
    </row>
    <row r="2258" spans="42:45">
      <c r="AP2258" s="2">
        <f>'AMD.03.01'!D2262</f>
        <v>0</v>
      </c>
      <c r="AQ2258" s="10" t="str">
        <f>IF('AMD.03.01'!O2262="","",'AMD.03.01'!O2262)</f>
        <v/>
      </c>
      <c r="AR2258" s="10">
        <f>IF('AMD.03.01'!P2262="",0,'AMD.03.01'!P2262)</f>
        <v>0</v>
      </c>
      <c r="AS2258" s="23">
        <f>SUM($AR$3:AR2258)</f>
        <v>4</v>
      </c>
    </row>
    <row r="2259" spans="42:45">
      <c r="AP2259" s="2">
        <f>'AMD.03.01'!D2263</f>
        <v>0</v>
      </c>
      <c r="AQ2259" s="10" t="str">
        <f>IF('AMD.03.01'!O2263="","",'AMD.03.01'!O2263)</f>
        <v/>
      </c>
      <c r="AR2259" s="10">
        <f>IF('AMD.03.01'!P2263="",0,'AMD.03.01'!P2263)</f>
        <v>0</v>
      </c>
      <c r="AS2259" s="23">
        <f>SUM($AR$3:AR2259)</f>
        <v>4</v>
      </c>
    </row>
    <row r="2260" spans="42:45">
      <c r="AP2260" s="2">
        <f>'AMD.03.01'!D2264</f>
        <v>0</v>
      </c>
      <c r="AQ2260" s="10" t="str">
        <f>IF('AMD.03.01'!O2264="","",'AMD.03.01'!O2264)</f>
        <v/>
      </c>
      <c r="AR2260" s="10">
        <f>IF('AMD.03.01'!P2264="",0,'AMD.03.01'!P2264)</f>
        <v>0</v>
      </c>
      <c r="AS2260" s="23">
        <f>SUM($AR$3:AR2260)</f>
        <v>4</v>
      </c>
    </row>
    <row r="2261" spans="42:45">
      <c r="AP2261" s="2">
        <f>'AMD.03.01'!D2265</f>
        <v>0</v>
      </c>
      <c r="AQ2261" s="10" t="str">
        <f>IF('AMD.03.01'!O2265="","",'AMD.03.01'!O2265)</f>
        <v/>
      </c>
      <c r="AR2261" s="10">
        <f>IF('AMD.03.01'!P2265="",0,'AMD.03.01'!P2265)</f>
        <v>0</v>
      </c>
      <c r="AS2261" s="23">
        <f>SUM($AR$3:AR2261)</f>
        <v>4</v>
      </c>
    </row>
    <row r="2262" spans="42:45">
      <c r="AP2262" s="2">
        <f>'AMD.03.01'!D2266</f>
        <v>0</v>
      </c>
      <c r="AQ2262" s="10" t="str">
        <f>IF('AMD.03.01'!O2266="","",'AMD.03.01'!O2266)</f>
        <v/>
      </c>
      <c r="AR2262" s="10">
        <f>IF('AMD.03.01'!P2266="",0,'AMD.03.01'!P2266)</f>
        <v>0</v>
      </c>
      <c r="AS2262" s="23">
        <f>SUM($AR$3:AR2262)</f>
        <v>4</v>
      </c>
    </row>
    <row r="2263" spans="42:45">
      <c r="AP2263" s="2">
        <f>'AMD.03.01'!D2267</f>
        <v>0</v>
      </c>
      <c r="AQ2263" s="10" t="str">
        <f>IF('AMD.03.01'!O2267="","",'AMD.03.01'!O2267)</f>
        <v/>
      </c>
      <c r="AR2263" s="10">
        <f>IF('AMD.03.01'!P2267="",0,'AMD.03.01'!P2267)</f>
        <v>0</v>
      </c>
      <c r="AS2263" s="23">
        <f>SUM($AR$3:AR2263)</f>
        <v>4</v>
      </c>
    </row>
    <row r="2264" spans="42:45">
      <c r="AP2264" s="2">
        <f>'AMD.03.01'!D2268</f>
        <v>0</v>
      </c>
      <c r="AQ2264" s="10" t="str">
        <f>IF('AMD.03.01'!O2268="","",'AMD.03.01'!O2268)</f>
        <v/>
      </c>
      <c r="AR2264" s="10">
        <f>IF('AMD.03.01'!P2268="",0,'AMD.03.01'!P2268)</f>
        <v>0</v>
      </c>
      <c r="AS2264" s="23">
        <f>SUM($AR$3:AR2264)</f>
        <v>4</v>
      </c>
    </row>
    <row r="2265" spans="42:45">
      <c r="AP2265" s="2">
        <f>'AMD.03.01'!D2269</f>
        <v>0</v>
      </c>
      <c r="AQ2265" s="10" t="str">
        <f>IF('AMD.03.01'!O2269="","",'AMD.03.01'!O2269)</f>
        <v/>
      </c>
      <c r="AR2265" s="10">
        <f>IF('AMD.03.01'!P2269="",0,'AMD.03.01'!P2269)</f>
        <v>0</v>
      </c>
      <c r="AS2265" s="23">
        <f>SUM($AR$3:AR2265)</f>
        <v>4</v>
      </c>
    </row>
    <row r="2266" spans="42:45">
      <c r="AP2266" s="2">
        <f>'AMD.03.01'!D2270</f>
        <v>0</v>
      </c>
      <c r="AQ2266" s="10" t="str">
        <f>IF('AMD.03.01'!O2270="","",'AMD.03.01'!O2270)</f>
        <v/>
      </c>
      <c r="AR2266" s="10">
        <f>IF('AMD.03.01'!P2270="",0,'AMD.03.01'!P2270)</f>
        <v>0</v>
      </c>
      <c r="AS2266" s="23">
        <f>SUM($AR$3:AR2266)</f>
        <v>4</v>
      </c>
    </row>
    <row r="2267" spans="42:45">
      <c r="AP2267" s="2">
        <f>'AMD.03.01'!D2271</f>
        <v>0</v>
      </c>
      <c r="AQ2267" s="10" t="str">
        <f>IF('AMD.03.01'!O2271="","",'AMD.03.01'!O2271)</f>
        <v/>
      </c>
      <c r="AR2267" s="10">
        <f>IF('AMD.03.01'!P2271="",0,'AMD.03.01'!P2271)</f>
        <v>0</v>
      </c>
      <c r="AS2267" s="23">
        <f>SUM($AR$3:AR2267)</f>
        <v>4</v>
      </c>
    </row>
    <row r="2268" spans="42:45">
      <c r="AP2268" s="2">
        <f>'AMD.03.01'!D2272</f>
        <v>0</v>
      </c>
      <c r="AQ2268" s="10" t="str">
        <f>IF('AMD.03.01'!O2272="","",'AMD.03.01'!O2272)</f>
        <v/>
      </c>
      <c r="AR2268" s="10">
        <f>IF('AMD.03.01'!P2272="",0,'AMD.03.01'!P2272)</f>
        <v>0</v>
      </c>
      <c r="AS2268" s="23">
        <f>SUM($AR$3:AR2268)</f>
        <v>4</v>
      </c>
    </row>
    <row r="2269" spans="42:45">
      <c r="AP2269" s="2">
        <f>'AMD.03.01'!D2273</f>
        <v>0</v>
      </c>
      <c r="AQ2269" s="10" t="str">
        <f>IF('AMD.03.01'!O2273="","",'AMD.03.01'!O2273)</f>
        <v/>
      </c>
      <c r="AR2269" s="10">
        <f>IF('AMD.03.01'!P2273="",0,'AMD.03.01'!P2273)</f>
        <v>0</v>
      </c>
      <c r="AS2269" s="23">
        <f>SUM($AR$3:AR2269)</f>
        <v>4</v>
      </c>
    </row>
    <row r="2270" spans="42:45">
      <c r="AP2270" s="2">
        <f>'AMD.03.01'!D2274</f>
        <v>0</v>
      </c>
      <c r="AQ2270" s="10" t="str">
        <f>IF('AMD.03.01'!O2274="","",'AMD.03.01'!O2274)</f>
        <v/>
      </c>
      <c r="AR2270" s="10">
        <f>IF('AMD.03.01'!P2274="",0,'AMD.03.01'!P2274)</f>
        <v>0</v>
      </c>
      <c r="AS2270" s="23">
        <f>SUM($AR$3:AR2270)</f>
        <v>4</v>
      </c>
    </row>
    <row r="2271" spans="42:45">
      <c r="AP2271" s="2">
        <f>'AMD.03.01'!D2275</f>
        <v>0</v>
      </c>
      <c r="AQ2271" s="10" t="str">
        <f>IF('AMD.03.01'!O2275="","",'AMD.03.01'!O2275)</f>
        <v/>
      </c>
      <c r="AR2271" s="10">
        <f>IF('AMD.03.01'!P2275="",0,'AMD.03.01'!P2275)</f>
        <v>0</v>
      </c>
      <c r="AS2271" s="23">
        <f>SUM($AR$3:AR2271)</f>
        <v>4</v>
      </c>
    </row>
    <row r="2272" spans="42:45">
      <c r="AP2272" s="2">
        <f>'AMD.03.01'!D2276</f>
        <v>0</v>
      </c>
      <c r="AQ2272" s="10" t="str">
        <f>IF('AMD.03.01'!O2276="","",'AMD.03.01'!O2276)</f>
        <v/>
      </c>
      <c r="AR2272" s="10">
        <f>IF('AMD.03.01'!P2276="",0,'AMD.03.01'!P2276)</f>
        <v>0</v>
      </c>
      <c r="AS2272" s="23">
        <f>SUM($AR$3:AR2272)</f>
        <v>4</v>
      </c>
    </row>
    <row r="2273" spans="42:45">
      <c r="AP2273" s="2">
        <f>'AMD.03.01'!D2277</f>
        <v>0</v>
      </c>
      <c r="AQ2273" s="10" t="str">
        <f>IF('AMD.03.01'!O2277="","",'AMD.03.01'!O2277)</f>
        <v/>
      </c>
      <c r="AR2273" s="10">
        <f>IF('AMD.03.01'!P2277="",0,'AMD.03.01'!P2277)</f>
        <v>0</v>
      </c>
      <c r="AS2273" s="23">
        <f>SUM($AR$3:AR2273)</f>
        <v>4</v>
      </c>
    </row>
    <row r="2274" spans="42:45">
      <c r="AP2274" s="2">
        <f>'AMD.03.01'!D2278</f>
        <v>0</v>
      </c>
      <c r="AQ2274" s="10" t="str">
        <f>IF('AMD.03.01'!O2278="","",'AMD.03.01'!O2278)</f>
        <v/>
      </c>
      <c r="AR2274" s="10">
        <f>IF('AMD.03.01'!P2278="",0,'AMD.03.01'!P2278)</f>
        <v>0</v>
      </c>
      <c r="AS2274" s="23">
        <f>SUM($AR$3:AR2274)</f>
        <v>4</v>
      </c>
    </row>
    <row r="2275" spans="42:45">
      <c r="AP2275" s="2">
        <f>'AMD.03.01'!D2279</f>
        <v>0</v>
      </c>
      <c r="AQ2275" s="10" t="str">
        <f>IF('AMD.03.01'!O2279="","",'AMD.03.01'!O2279)</f>
        <v/>
      </c>
      <c r="AR2275" s="10">
        <f>IF('AMD.03.01'!P2279="",0,'AMD.03.01'!P2279)</f>
        <v>0</v>
      </c>
      <c r="AS2275" s="23">
        <f>SUM($AR$3:AR2275)</f>
        <v>4</v>
      </c>
    </row>
    <row r="2276" spans="42:45">
      <c r="AP2276" s="2">
        <f>'AMD.03.01'!D2280</f>
        <v>0</v>
      </c>
      <c r="AQ2276" s="10" t="str">
        <f>IF('AMD.03.01'!O2280="","",'AMD.03.01'!O2280)</f>
        <v/>
      </c>
      <c r="AR2276" s="10">
        <f>IF('AMD.03.01'!P2280="",0,'AMD.03.01'!P2280)</f>
        <v>0</v>
      </c>
      <c r="AS2276" s="23">
        <f>SUM($AR$3:AR2276)</f>
        <v>4</v>
      </c>
    </row>
    <row r="2277" spans="42:45">
      <c r="AP2277" s="2">
        <f>'AMD.03.01'!D2281</f>
        <v>0</v>
      </c>
      <c r="AQ2277" s="10" t="str">
        <f>IF('AMD.03.01'!O2281="","",'AMD.03.01'!O2281)</f>
        <v/>
      </c>
      <c r="AR2277" s="10">
        <f>IF('AMD.03.01'!P2281="",0,'AMD.03.01'!P2281)</f>
        <v>0</v>
      </c>
      <c r="AS2277" s="23">
        <f>SUM($AR$3:AR2277)</f>
        <v>4</v>
      </c>
    </row>
    <row r="2278" spans="42:45">
      <c r="AP2278" s="2">
        <f>'AMD.03.01'!D2282</f>
        <v>0</v>
      </c>
      <c r="AQ2278" s="10" t="str">
        <f>IF('AMD.03.01'!O2282="","",'AMD.03.01'!O2282)</f>
        <v/>
      </c>
      <c r="AR2278" s="10">
        <f>IF('AMD.03.01'!P2282="",0,'AMD.03.01'!P2282)</f>
        <v>0</v>
      </c>
      <c r="AS2278" s="23">
        <f>SUM($AR$3:AR2278)</f>
        <v>4</v>
      </c>
    </row>
    <row r="2279" spans="42:45">
      <c r="AP2279" s="2">
        <f>'AMD.03.01'!D2283</f>
        <v>0</v>
      </c>
      <c r="AQ2279" s="10" t="str">
        <f>IF('AMD.03.01'!O2283="","",'AMD.03.01'!O2283)</f>
        <v/>
      </c>
      <c r="AR2279" s="10">
        <f>IF('AMD.03.01'!P2283="",0,'AMD.03.01'!P2283)</f>
        <v>0</v>
      </c>
      <c r="AS2279" s="23">
        <f>SUM($AR$3:AR2279)</f>
        <v>4</v>
      </c>
    </row>
    <row r="2280" spans="42:45">
      <c r="AP2280" s="2">
        <f>'AMD.03.01'!D2284</f>
        <v>0</v>
      </c>
      <c r="AQ2280" s="10" t="str">
        <f>IF('AMD.03.01'!O2284="","",'AMD.03.01'!O2284)</f>
        <v/>
      </c>
      <c r="AR2280" s="10">
        <f>IF('AMD.03.01'!P2284="",0,'AMD.03.01'!P2284)</f>
        <v>0</v>
      </c>
      <c r="AS2280" s="23">
        <f>SUM($AR$3:AR2280)</f>
        <v>4</v>
      </c>
    </row>
    <row r="2281" spans="42:45">
      <c r="AP2281" s="2">
        <f>'AMD.03.01'!D2285</f>
        <v>0</v>
      </c>
      <c r="AQ2281" s="10" t="str">
        <f>IF('AMD.03.01'!O2285="","",'AMD.03.01'!O2285)</f>
        <v/>
      </c>
      <c r="AR2281" s="10">
        <f>IF('AMD.03.01'!P2285="",0,'AMD.03.01'!P2285)</f>
        <v>0</v>
      </c>
      <c r="AS2281" s="23">
        <f>SUM($AR$3:AR2281)</f>
        <v>4</v>
      </c>
    </row>
    <row r="2282" spans="42:45">
      <c r="AP2282" s="2">
        <f>'AMD.03.01'!D2286</f>
        <v>0</v>
      </c>
      <c r="AQ2282" s="10" t="str">
        <f>IF('AMD.03.01'!O2286="","",'AMD.03.01'!O2286)</f>
        <v/>
      </c>
      <c r="AR2282" s="10">
        <f>IF('AMD.03.01'!P2286="",0,'AMD.03.01'!P2286)</f>
        <v>0</v>
      </c>
      <c r="AS2282" s="23">
        <f>SUM($AR$3:AR2282)</f>
        <v>4</v>
      </c>
    </row>
    <row r="2283" spans="42:45">
      <c r="AP2283" s="2">
        <f>'AMD.03.01'!D2287</f>
        <v>0</v>
      </c>
      <c r="AQ2283" s="10" t="str">
        <f>IF('AMD.03.01'!O2287="","",'AMD.03.01'!O2287)</f>
        <v/>
      </c>
      <c r="AR2283" s="10">
        <f>IF('AMD.03.01'!P2287="",0,'AMD.03.01'!P2287)</f>
        <v>0</v>
      </c>
      <c r="AS2283" s="23">
        <f>SUM($AR$3:AR2283)</f>
        <v>4</v>
      </c>
    </row>
    <row r="2284" spans="42:45">
      <c r="AP2284" s="2">
        <f>'AMD.03.01'!D2288</f>
        <v>0</v>
      </c>
      <c r="AQ2284" s="10" t="str">
        <f>IF('AMD.03.01'!O2288="","",'AMD.03.01'!O2288)</f>
        <v/>
      </c>
      <c r="AR2284" s="10">
        <f>IF('AMD.03.01'!P2288="",0,'AMD.03.01'!P2288)</f>
        <v>0</v>
      </c>
      <c r="AS2284" s="23">
        <f>SUM($AR$3:AR2284)</f>
        <v>4</v>
      </c>
    </row>
    <row r="2285" spans="42:45">
      <c r="AP2285" s="2">
        <f>'AMD.03.01'!D2289</f>
        <v>0</v>
      </c>
      <c r="AQ2285" s="10" t="str">
        <f>IF('AMD.03.01'!O2289="","",'AMD.03.01'!O2289)</f>
        <v/>
      </c>
      <c r="AR2285" s="10">
        <f>IF('AMD.03.01'!P2289="",0,'AMD.03.01'!P2289)</f>
        <v>0</v>
      </c>
      <c r="AS2285" s="23">
        <f>SUM($AR$3:AR2285)</f>
        <v>4</v>
      </c>
    </row>
    <row r="2286" spans="42:45">
      <c r="AP2286" s="2">
        <f>'AMD.03.01'!D2290</f>
        <v>0</v>
      </c>
      <c r="AQ2286" s="10" t="str">
        <f>IF('AMD.03.01'!O2290="","",'AMD.03.01'!O2290)</f>
        <v/>
      </c>
      <c r="AR2286" s="10">
        <f>IF('AMD.03.01'!P2290="",0,'AMD.03.01'!P2290)</f>
        <v>0</v>
      </c>
      <c r="AS2286" s="23">
        <f>SUM($AR$3:AR2286)</f>
        <v>4</v>
      </c>
    </row>
    <row r="2287" spans="42:45">
      <c r="AP2287" s="2">
        <f>'AMD.03.01'!D2291</f>
        <v>0</v>
      </c>
      <c r="AQ2287" s="10" t="str">
        <f>IF('AMD.03.01'!O2291="","",'AMD.03.01'!O2291)</f>
        <v/>
      </c>
      <c r="AR2287" s="10">
        <f>IF('AMD.03.01'!P2291="",0,'AMD.03.01'!P2291)</f>
        <v>0</v>
      </c>
      <c r="AS2287" s="23">
        <f>SUM($AR$3:AR2287)</f>
        <v>4</v>
      </c>
    </row>
    <row r="2288" spans="42:45">
      <c r="AP2288" s="2">
        <f>'AMD.03.01'!D2292</f>
        <v>0</v>
      </c>
      <c r="AQ2288" s="10" t="str">
        <f>IF('AMD.03.01'!O2292="","",'AMD.03.01'!O2292)</f>
        <v/>
      </c>
      <c r="AR2288" s="10">
        <f>IF('AMD.03.01'!P2292="",0,'AMD.03.01'!P2292)</f>
        <v>0</v>
      </c>
      <c r="AS2288" s="23">
        <f>SUM($AR$3:AR2288)</f>
        <v>4</v>
      </c>
    </row>
    <row r="2289" spans="42:45">
      <c r="AP2289" s="2">
        <f>'AMD.03.01'!D2293</f>
        <v>0</v>
      </c>
      <c r="AQ2289" s="10" t="str">
        <f>IF('AMD.03.01'!O2293="","",'AMD.03.01'!O2293)</f>
        <v/>
      </c>
      <c r="AR2289" s="10">
        <f>IF('AMD.03.01'!P2293="",0,'AMD.03.01'!P2293)</f>
        <v>0</v>
      </c>
      <c r="AS2289" s="23">
        <f>SUM($AR$3:AR2289)</f>
        <v>4</v>
      </c>
    </row>
    <row r="2290" spans="42:45">
      <c r="AP2290" s="2">
        <f>'AMD.03.01'!D2294</f>
        <v>0</v>
      </c>
      <c r="AQ2290" s="10" t="str">
        <f>IF('AMD.03.01'!O2294="","",'AMD.03.01'!O2294)</f>
        <v/>
      </c>
      <c r="AR2290" s="10">
        <f>IF('AMD.03.01'!P2294="",0,'AMD.03.01'!P2294)</f>
        <v>0</v>
      </c>
      <c r="AS2290" s="23">
        <f>SUM($AR$3:AR2290)</f>
        <v>4</v>
      </c>
    </row>
    <row r="2291" spans="42:45">
      <c r="AP2291" s="2">
        <f>'AMD.03.01'!D2295</f>
        <v>0</v>
      </c>
      <c r="AQ2291" s="10" t="str">
        <f>IF('AMD.03.01'!O2295="","",'AMD.03.01'!O2295)</f>
        <v/>
      </c>
      <c r="AR2291" s="10">
        <f>IF('AMD.03.01'!P2295="",0,'AMD.03.01'!P2295)</f>
        <v>0</v>
      </c>
      <c r="AS2291" s="23">
        <f>SUM($AR$3:AR2291)</f>
        <v>4</v>
      </c>
    </row>
    <row r="2292" spans="42:45">
      <c r="AP2292" s="2">
        <f>'AMD.03.01'!D2296</f>
        <v>0</v>
      </c>
      <c r="AQ2292" s="10" t="str">
        <f>IF('AMD.03.01'!O2296="","",'AMD.03.01'!O2296)</f>
        <v/>
      </c>
      <c r="AR2292" s="10">
        <f>IF('AMD.03.01'!P2296="",0,'AMD.03.01'!P2296)</f>
        <v>0</v>
      </c>
      <c r="AS2292" s="23">
        <f>SUM($AR$3:AR2292)</f>
        <v>4</v>
      </c>
    </row>
    <row r="2293" spans="42:45">
      <c r="AP2293" s="2">
        <f>'AMD.03.01'!D2297</f>
        <v>0</v>
      </c>
      <c r="AQ2293" s="10" t="str">
        <f>IF('AMD.03.01'!O2297="","",'AMD.03.01'!O2297)</f>
        <v/>
      </c>
      <c r="AR2293" s="10">
        <f>IF('AMD.03.01'!P2297="",0,'AMD.03.01'!P2297)</f>
        <v>0</v>
      </c>
      <c r="AS2293" s="23">
        <f>SUM($AR$3:AR2293)</f>
        <v>4</v>
      </c>
    </row>
    <row r="2294" spans="42:45">
      <c r="AP2294" s="2">
        <f>'AMD.03.01'!D2298</f>
        <v>0</v>
      </c>
      <c r="AQ2294" s="10" t="str">
        <f>IF('AMD.03.01'!O2298="","",'AMD.03.01'!O2298)</f>
        <v/>
      </c>
      <c r="AR2294" s="10">
        <f>IF('AMD.03.01'!P2298="",0,'AMD.03.01'!P2298)</f>
        <v>0</v>
      </c>
      <c r="AS2294" s="23">
        <f>SUM($AR$3:AR2294)</f>
        <v>4</v>
      </c>
    </row>
    <row r="2295" spans="42:45">
      <c r="AP2295" s="2">
        <f>'AMD.03.01'!D2299</f>
        <v>0</v>
      </c>
      <c r="AQ2295" s="10" t="str">
        <f>IF('AMD.03.01'!O2299="","",'AMD.03.01'!O2299)</f>
        <v/>
      </c>
      <c r="AR2295" s="10">
        <f>IF('AMD.03.01'!P2299="",0,'AMD.03.01'!P2299)</f>
        <v>0</v>
      </c>
      <c r="AS2295" s="23">
        <f>SUM($AR$3:AR2295)</f>
        <v>4</v>
      </c>
    </row>
    <row r="2296" spans="42:45">
      <c r="AP2296" s="2">
        <f>'AMD.03.01'!D2300</f>
        <v>0</v>
      </c>
      <c r="AQ2296" s="10" t="str">
        <f>IF('AMD.03.01'!O2300="","",'AMD.03.01'!O2300)</f>
        <v/>
      </c>
      <c r="AR2296" s="10">
        <f>IF('AMD.03.01'!P2300="",0,'AMD.03.01'!P2300)</f>
        <v>0</v>
      </c>
      <c r="AS2296" s="23">
        <f>SUM($AR$3:AR2296)</f>
        <v>4</v>
      </c>
    </row>
    <row r="2297" spans="42:45">
      <c r="AP2297" s="2">
        <f>'AMD.03.01'!D2301</f>
        <v>0</v>
      </c>
      <c r="AQ2297" s="10" t="str">
        <f>IF('AMD.03.01'!O2301="","",'AMD.03.01'!O2301)</f>
        <v/>
      </c>
      <c r="AR2297" s="10">
        <f>IF('AMD.03.01'!P2301="",0,'AMD.03.01'!P2301)</f>
        <v>0</v>
      </c>
      <c r="AS2297" s="23">
        <f>SUM($AR$3:AR2297)</f>
        <v>4</v>
      </c>
    </row>
    <row r="2298" spans="42:45">
      <c r="AP2298" s="2">
        <f>'AMD.03.01'!D2302</f>
        <v>0</v>
      </c>
      <c r="AQ2298" s="10" t="str">
        <f>IF('AMD.03.01'!O2302="","",'AMD.03.01'!O2302)</f>
        <v/>
      </c>
      <c r="AR2298" s="10">
        <f>IF('AMD.03.01'!P2302="",0,'AMD.03.01'!P2302)</f>
        <v>0</v>
      </c>
      <c r="AS2298" s="23">
        <f>SUM($AR$3:AR2298)</f>
        <v>4</v>
      </c>
    </row>
    <row r="2299" spans="42:45">
      <c r="AP2299" s="2">
        <f>'AMD.03.01'!D2303</f>
        <v>0</v>
      </c>
      <c r="AQ2299" s="10" t="str">
        <f>IF('AMD.03.01'!O2303="","",'AMD.03.01'!O2303)</f>
        <v/>
      </c>
      <c r="AR2299" s="10">
        <f>IF('AMD.03.01'!P2303="",0,'AMD.03.01'!P2303)</f>
        <v>0</v>
      </c>
      <c r="AS2299" s="23">
        <f>SUM($AR$3:AR2299)</f>
        <v>4</v>
      </c>
    </row>
    <row r="2300" spans="42:45">
      <c r="AP2300" s="2">
        <f>'AMD.03.01'!D2304</f>
        <v>0</v>
      </c>
      <c r="AQ2300" s="10" t="str">
        <f>IF('AMD.03.01'!O2304="","",'AMD.03.01'!O2304)</f>
        <v/>
      </c>
      <c r="AR2300" s="10">
        <f>IF('AMD.03.01'!P2304="",0,'AMD.03.01'!P2304)</f>
        <v>0</v>
      </c>
      <c r="AS2300" s="23">
        <f>SUM($AR$3:AR2300)</f>
        <v>4</v>
      </c>
    </row>
    <row r="2301" spans="42:45">
      <c r="AP2301" s="2">
        <f>'AMD.03.01'!D2305</f>
        <v>0</v>
      </c>
      <c r="AQ2301" s="10" t="str">
        <f>IF('AMD.03.01'!O2305="","",'AMD.03.01'!O2305)</f>
        <v/>
      </c>
      <c r="AR2301" s="10">
        <f>IF('AMD.03.01'!P2305="",0,'AMD.03.01'!P2305)</f>
        <v>0</v>
      </c>
      <c r="AS2301" s="23">
        <f>SUM($AR$3:AR2301)</f>
        <v>4</v>
      </c>
    </row>
    <row r="2302" spans="42:45">
      <c r="AP2302" s="2">
        <f>'AMD.03.01'!D2306</f>
        <v>0</v>
      </c>
      <c r="AQ2302" s="10" t="str">
        <f>IF('AMD.03.01'!O2306="","",'AMD.03.01'!O2306)</f>
        <v/>
      </c>
      <c r="AR2302" s="10">
        <f>IF('AMD.03.01'!P2306="",0,'AMD.03.01'!P2306)</f>
        <v>0</v>
      </c>
      <c r="AS2302" s="23">
        <f>SUM($AR$3:AR2302)</f>
        <v>4</v>
      </c>
    </row>
    <row r="2303" spans="42:45">
      <c r="AP2303" s="2">
        <f>'AMD.03.01'!D2307</f>
        <v>0</v>
      </c>
      <c r="AQ2303" s="10" t="str">
        <f>IF('AMD.03.01'!O2307="","",'AMD.03.01'!O2307)</f>
        <v/>
      </c>
      <c r="AR2303" s="10">
        <f>IF('AMD.03.01'!P2307="",0,'AMD.03.01'!P2307)</f>
        <v>0</v>
      </c>
      <c r="AS2303" s="23">
        <f>SUM($AR$3:AR2303)</f>
        <v>4</v>
      </c>
    </row>
    <row r="2304" spans="42:45">
      <c r="AP2304" s="2">
        <f>'AMD.03.01'!D2308</f>
        <v>0</v>
      </c>
      <c r="AQ2304" s="10" t="str">
        <f>IF('AMD.03.01'!O2308="","",'AMD.03.01'!O2308)</f>
        <v/>
      </c>
      <c r="AR2304" s="10">
        <f>IF('AMD.03.01'!P2308="",0,'AMD.03.01'!P2308)</f>
        <v>0</v>
      </c>
      <c r="AS2304" s="23">
        <f>SUM($AR$3:AR2304)</f>
        <v>4</v>
      </c>
    </row>
    <row r="2305" spans="42:45">
      <c r="AP2305" s="2">
        <f>'AMD.03.01'!D2309</f>
        <v>0</v>
      </c>
      <c r="AQ2305" s="10" t="str">
        <f>IF('AMD.03.01'!O2309="","",'AMD.03.01'!O2309)</f>
        <v/>
      </c>
      <c r="AR2305" s="10">
        <f>IF('AMD.03.01'!P2309="",0,'AMD.03.01'!P2309)</f>
        <v>0</v>
      </c>
      <c r="AS2305" s="23">
        <f>SUM($AR$3:AR2305)</f>
        <v>4</v>
      </c>
    </row>
    <row r="2306" spans="42:45">
      <c r="AP2306" s="2">
        <f>'AMD.03.01'!D2310</f>
        <v>0</v>
      </c>
      <c r="AQ2306" s="10" t="str">
        <f>IF('AMD.03.01'!O2310="","",'AMD.03.01'!O2310)</f>
        <v/>
      </c>
      <c r="AR2306" s="10">
        <f>IF('AMD.03.01'!P2310="",0,'AMD.03.01'!P2310)</f>
        <v>0</v>
      </c>
      <c r="AS2306" s="23">
        <f>SUM($AR$3:AR2306)</f>
        <v>4</v>
      </c>
    </row>
    <row r="2307" spans="42:45">
      <c r="AP2307" s="2">
        <f>'AMD.03.01'!D2311</f>
        <v>0</v>
      </c>
      <c r="AQ2307" s="10" t="str">
        <f>IF('AMD.03.01'!O2311="","",'AMD.03.01'!O2311)</f>
        <v/>
      </c>
      <c r="AR2307" s="10">
        <f>IF('AMD.03.01'!P2311="",0,'AMD.03.01'!P2311)</f>
        <v>0</v>
      </c>
      <c r="AS2307" s="23">
        <f>SUM($AR$3:AR2307)</f>
        <v>4</v>
      </c>
    </row>
    <row r="2308" spans="42:45">
      <c r="AP2308" s="2">
        <f>'AMD.03.01'!D2312</f>
        <v>0</v>
      </c>
      <c r="AQ2308" s="10" t="str">
        <f>IF('AMD.03.01'!O2312="","",'AMD.03.01'!O2312)</f>
        <v/>
      </c>
      <c r="AR2308" s="10">
        <f>IF('AMD.03.01'!P2312="",0,'AMD.03.01'!P2312)</f>
        <v>0</v>
      </c>
      <c r="AS2308" s="23">
        <f>SUM($AR$3:AR2308)</f>
        <v>4</v>
      </c>
    </row>
    <row r="2309" spans="42:45">
      <c r="AP2309" s="2">
        <f>'AMD.03.01'!D2313</f>
        <v>0</v>
      </c>
      <c r="AQ2309" s="10" t="str">
        <f>IF('AMD.03.01'!O2313="","",'AMD.03.01'!O2313)</f>
        <v/>
      </c>
      <c r="AR2309" s="10">
        <f>IF('AMD.03.01'!P2313="",0,'AMD.03.01'!P2313)</f>
        <v>0</v>
      </c>
      <c r="AS2309" s="23">
        <f>SUM($AR$3:AR2309)</f>
        <v>4</v>
      </c>
    </row>
    <row r="2310" spans="42:45">
      <c r="AP2310" s="2">
        <f>'AMD.03.01'!D2314</f>
        <v>0</v>
      </c>
      <c r="AQ2310" s="10" t="str">
        <f>IF('AMD.03.01'!O2314="","",'AMD.03.01'!O2314)</f>
        <v/>
      </c>
      <c r="AR2310" s="10">
        <f>IF('AMD.03.01'!P2314="",0,'AMD.03.01'!P2314)</f>
        <v>0</v>
      </c>
      <c r="AS2310" s="23">
        <f>SUM($AR$3:AR2310)</f>
        <v>4</v>
      </c>
    </row>
    <row r="2311" spans="42:45">
      <c r="AP2311" s="2">
        <f>'AMD.03.01'!D2315</f>
        <v>0</v>
      </c>
      <c r="AQ2311" s="10" t="str">
        <f>IF('AMD.03.01'!O2315="","",'AMD.03.01'!O2315)</f>
        <v/>
      </c>
      <c r="AR2311" s="10">
        <f>IF('AMD.03.01'!P2315="",0,'AMD.03.01'!P2315)</f>
        <v>0</v>
      </c>
      <c r="AS2311" s="23">
        <f>SUM($AR$3:AR2311)</f>
        <v>4</v>
      </c>
    </row>
    <row r="2312" spans="42:45">
      <c r="AP2312" s="2">
        <f>'AMD.03.01'!D2316</f>
        <v>0</v>
      </c>
      <c r="AQ2312" s="10" t="str">
        <f>IF('AMD.03.01'!O2316="","",'AMD.03.01'!O2316)</f>
        <v/>
      </c>
      <c r="AR2312" s="10">
        <f>IF('AMD.03.01'!P2316="",0,'AMD.03.01'!P2316)</f>
        <v>0</v>
      </c>
      <c r="AS2312" s="23">
        <f>SUM($AR$3:AR2312)</f>
        <v>4</v>
      </c>
    </row>
    <row r="2313" spans="42:45">
      <c r="AP2313" s="2">
        <f>'AMD.03.01'!D2317</f>
        <v>0</v>
      </c>
      <c r="AQ2313" s="10" t="str">
        <f>IF('AMD.03.01'!O2317="","",'AMD.03.01'!O2317)</f>
        <v/>
      </c>
      <c r="AR2313" s="10">
        <f>IF('AMD.03.01'!P2317="",0,'AMD.03.01'!P2317)</f>
        <v>0</v>
      </c>
      <c r="AS2313" s="23">
        <f>SUM($AR$3:AR2313)</f>
        <v>4</v>
      </c>
    </row>
    <row r="2314" spans="42:45">
      <c r="AP2314" s="2">
        <f>'AMD.03.01'!D2318</f>
        <v>0</v>
      </c>
      <c r="AQ2314" s="10" t="str">
        <f>IF('AMD.03.01'!O2318="","",'AMD.03.01'!O2318)</f>
        <v/>
      </c>
      <c r="AR2314" s="10">
        <f>IF('AMD.03.01'!P2318="",0,'AMD.03.01'!P2318)</f>
        <v>0</v>
      </c>
      <c r="AS2314" s="23">
        <f>SUM($AR$3:AR2314)</f>
        <v>4</v>
      </c>
    </row>
    <row r="2315" spans="42:45">
      <c r="AP2315" s="2">
        <f>'AMD.03.01'!D2319</f>
        <v>0</v>
      </c>
      <c r="AQ2315" s="10" t="str">
        <f>IF('AMD.03.01'!O2319="","",'AMD.03.01'!O2319)</f>
        <v/>
      </c>
      <c r="AR2315" s="10">
        <f>IF('AMD.03.01'!P2319="",0,'AMD.03.01'!P2319)</f>
        <v>0</v>
      </c>
      <c r="AS2315" s="23">
        <f>SUM($AR$3:AR2315)</f>
        <v>4</v>
      </c>
    </row>
    <row r="2316" spans="42:45">
      <c r="AP2316" s="2">
        <f>'AMD.03.01'!D2320</f>
        <v>0</v>
      </c>
      <c r="AQ2316" s="10" t="str">
        <f>IF('AMD.03.01'!O2320="","",'AMD.03.01'!O2320)</f>
        <v/>
      </c>
      <c r="AR2316" s="10">
        <f>IF('AMD.03.01'!P2320="",0,'AMD.03.01'!P2320)</f>
        <v>0</v>
      </c>
      <c r="AS2316" s="23">
        <f>SUM($AR$3:AR2316)</f>
        <v>4</v>
      </c>
    </row>
    <row r="2317" spans="42:45">
      <c r="AP2317" s="2">
        <f>'AMD.03.01'!D2321</f>
        <v>0</v>
      </c>
      <c r="AQ2317" s="10" t="str">
        <f>IF('AMD.03.01'!O2321="","",'AMD.03.01'!O2321)</f>
        <v/>
      </c>
      <c r="AR2317" s="10">
        <f>IF('AMD.03.01'!P2321="",0,'AMD.03.01'!P2321)</f>
        <v>0</v>
      </c>
      <c r="AS2317" s="23">
        <f>SUM($AR$3:AR2317)</f>
        <v>4</v>
      </c>
    </row>
    <row r="2318" spans="42:45">
      <c r="AP2318" s="2">
        <f>'AMD.03.01'!D2322</f>
        <v>0</v>
      </c>
      <c r="AQ2318" s="10" t="str">
        <f>IF('AMD.03.01'!O2322="","",'AMD.03.01'!O2322)</f>
        <v/>
      </c>
      <c r="AR2318" s="10">
        <f>IF('AMD.03.01'!P2322="",0,'AMD.03.01'!P2322)</f>
        <v>0</v>
      </c>
      <c r="AS2318" s="23">
        <f>SUM($AR$3:AR2318)</f>
        <v>4</v>
      </c>
    </row>
    <row r="2319" spans="42:45">
      <c r="AP2319" s="2">
        <f>'AMD.03.01'!D2323</f>
        <v>0</v>
      </c>
      <c r="AQ2319" s="10" t="str">
        <f>IF('AMD.03.01'!O2323="","",'AMD.03.01'!O2323)</f>
        <v/>
      </c>
      <c r="AR2319" s="10">
        <f>IF('AMD.03.01'!P2323="",0,'AMD.03.01'!P2323)</f>
        <v>0</v>
      </c>
      <c r="AS2319" s="23">
        <f>SUM($AR$3:AR2319)</f>
        <v>4</v>
      </c>
    </row>
    <row r="2320" spans="42:45">
      <c r="AP2320" s="2">
        <f>'AMD.03.01'!D2324</f>
        <v>0</v>
      </c>
      <c r="AQ2320" s="10" t="str">
        <f>IF('AMD.03.01'!O2324="","",'AMD.03.01'!O2324)</f>
        <v/>
      </c>
      <c r="AR2320" s="10">
        <f>IF('AMD.03.01'!P2324="",0,'AMD.03.01'!P2324)</f>
        <v>0</v>
      </c>
      <c r="AS2320" s="23">
        <f>SUM($AR$3:AR2320)</f>
        <v>4</v>
      </c>
    </row>
    <row r="2321" spans="42:45">
      <c r="AP2321" s="2">
        <f>'AMD.03.01'!D2325</f>
        <v>0</v>
      </c>
      <c r="AQ2321" s="10" t="str">
        <f>IF('AMD.03.01'!O2325="","",'AMD.03.01'!O2325)</f>
        <v/>
      </c>
      <c r="AR2321" s="10">
        <f>IF('AMD.03.01'!P2325="",0,'AMD.03.01'!P2325)</f>
        <v>0</v>
      </c>
      <c r="AS2321" s="23">
        <f>SUM($AR$3:AR2321)</f>
        <v>4</v>
      </c>
    </row>
    <row r="2322" spans="42:45">
      <c r="AP2322" s="2">
        <f>'AMD.03.01'!D2326</f>
        <v>0</v>
      </c>
      <c r="AQ2322" s="10" t="str">
        <f>IF('AMD.03.01'!O2326="","",'AMD.03.01'!O2326)</f>
        <v/>
      </c>
      <c r="AR2322" s="10">
        <f>IF('AMD.03.01'!P2326="",0,'AMD.03.01'!P2326)</f>
        <v>0</v>
      </c>
      <c r="AS2322" s="23">
        <f>SUM($AR$3:AR2322)</f>
        <v>4</v>
      </c>
    </row>
    <row r="2323" spans="42:45">
      <c r="AP2323" s="2">
        <f>'AMD.03.01'!D2327</f>
        <v>0</v>
      </c>
      <c r="AQ2323" s="10" t="str">
        <f>IF('AMD.03.01'!O2327="","",'AMD.03.01'!O2327)</f>
        <v/>
      </c>
      <c r="AR2323" s="10">
        <f>IF('AMD.03.01'!P2327="",0,'AMD.03.01'!P2327)</f>
        <v>0</v>
      </c>
      <c r="AS2323" s="23">
        <f>SUM($AR$3:AR2323)</f>
        <v>4</v>
      </c>
    </row>
    <row r="2324" spans="42:45">
      <c r="AP2324" s="2">
        <f>'AMD.03.01'!D2328</f>
        <v>0</v>
      </c>
      <c r="AQ2324" s="10" t="str">
        <f>IF('AMD.03.01'!O2328="","",'AMD.03.01'!O2328)</f>
        <v/>
      </c>
      <c r="AR2324" s="10">
        <f>IF('AMD.03.01'!P2328="",0,'AMD.03.01'!P2328)</f>
        <v>0</v>
      </c>
      <c r="AS2324" s="23">
        <f>SUM($AR$3:AR2324)</f>
        <v>4</v>
      </c>
    </row>
    <row r="2325" spans="42:45">
      <c r="AP2325" s="2">
        <f>'AMD.03.01'!D2329</f>
        <v>0</v>
      </c>
      <c r="AQ2325" s="10" t="str">
        <f>IF('AMD.03.01'!O2329="","",'AMD.03.01'!O2329)</f>
        <v/>
      </c>
      <c r="AR2325" s="10">
        <f>IF('AMD.03.01'!P2329="",0,'AMD.03.01'!P2329)</f>
        <v>0</v>
      </c>
      <c r="AS2325" s="23">
        <f>SUM($AR$3:AR2325)</f>
        <v>4</v>
      </c>
    </row>
    <row r="2326" spans="42:45">
      <c r="AP2326" s="2">
        <f>'AMD.03.01'!D2330</f>
        <v>0</v>
      </c>
      <c r="AQ2326" s="10" t="str">
        <f>IF('AMD.03.01'!O2330="","",'AMD.03.01'!O2330)</f>
        <v/>
      </c>
      <c r="AR2326" s="10">
        <f>IF('AMD.03.01'!P2330="",0,'AMD.03.01'!P2330)</f>
        <v>0</v>
      </c>
      <c r="AS2326" s="23">
        <f>SUM($AR$3:AR2326)</f>
        <v>4</v>
      </c>
    </row>
    <row r="2327" spans="42:45">
      <c r="AP2327" s="2">
        <f>'AMD.03.01'!D2331</f>
        <v>0</v>
      </c>
      <c r="AQ2327" s="10" t="str">
        <f>IF('AMD.03.01'!O2331="","",'AMD.03.01'!O2331)</f>
        <v/>
      </c>
      <c r="AR2327" s="10">
        <f>IF('AMD.03.01'!P2331="",0,'AMD.03.01'!P2331)</f>
        <v>0</v>
      </c>
      <c r="AS2327" s="23">
        <f>SUM($AR$3:AR2327)</f>
        <v>4</v>
      </c>
    </row>
    <row r="2328" spans="42:45">
      <c r="AP2328" s="2">
        <f>'AMD.03.01'!D2332</f>
        <v>0</v>
      </c>
      <c r="AQ2328" s="10" t="str">
        <f>IF('AMD.03.01'!O2332="","",'AMD.03.01'!O2332)</f>
        <v/>
      </c>
      <c r="AR2328" s="10">
        <f>IF('AMD.03.01'!P2332="",0,'AMD.03.01'!P2332)</f>
        <v>0</v>
      </c>
      <c r="AS2328" s="23">
        <f>SUM($AR$3:AR2328)</f>
        <v>4</v>
      </c>
    </row>
    <row r="2329" spans="42:45">
      <c r="AP2329" s="2">
        <f>'AMD.03.01'!D2333</f>
        <v>0</v>
      </c>
      <c r="AQ2329" s="10" t="str">
        <f>IF('AMD.03.01'!O2333="","",'AMD.03.01'!O2333)</f>
        <v/>
      </c>
      <c r="AR2329" s="10">
        <f>IF('AMD.03.01'!P2333="",0,'AMD.03.01'!P2333)</f>
        <v>0</v>
      </c>
      <c r="AS2329" s="23">
        <f>SUM($AR$3:AR2329)</f>
        <v>4</v>
      </c>
    </row>
    <row r="2330" spans="42:45">
      <c r="AP2330" s="2">
        <f>'AMD.03.01'!D2334</f>
        <v>0</v>
      </c>
      <c r="AQ2330" s="10" t="str">
        <f>IF('AMD.03.01'!O2334="","",'AMD.03.01'!O2334)</f>
        <v/>
      </c>
      <c r="AR2330" s="10">
        <f>IF('AMD.03.01'!P2334="",0,'AMD.03.01'!P2334)</f>
        <v>0</v>
      </c>
      <c r="AS2330" s="23">
        <f>SUM($AR$3:AR2330)</f>
        <v>4</v>
      </c>
    </row>
    <row r="2331" spans="42:45">
      <c r="AP2331" s="2">
        <f>'AMD.03.01'!D2335</f>
        <v>0</v>
      </c>
      <c r="AQ2331" s="10" t="str">
        <f>IF('AMD.03.01'!O2335="","",'AMD.03.01'!O2335)</f>
        <v/>
      </c>
      <c r="AR2331" s="10">
        <f>IF('AMD.03.01'!P2335="",0,'AMD.03.01'!P2335)</f>
        <v>0</v>
      </c>
      <c r="AS2331" s="23">
        <f>SUM($AR$3:AR2331)</f>
        <v>4</v>
      </c>
    </row>
    <row r="2332" spans="42:45">
      <c r="AP2332" s="2">
        <f>'AMD.03.01'!D2336</f>
        <v>0</v>
      </c>
      <c r="AQ2332" s="10" t="str">
        <f>IF('AMD.03.01'!O2336="","",'AMD.03.01'!O2336)</f>
        <v/>
      </c>
      <c r="AR2332" s="10">
        <f>IF('AMD.03.01'!P2336="",0,'AMD.03.01'!P2336)</f>
        <v>0</v>
      </c>
      <c r="AS2332" s="23">
        <f>SUM($AR$3:AR2332)</f>
        <v>4</v>
      </c>
    </row>
    <row r="2333" spans="42:45">
      <c r="AP2333" s="2">
        <f>'AMD.03.01'!D2337</f>
        <v>0</v>
      </c>
      <c r="AQ2333" s="10" t="str">
        <f>IF('AMD.03.01'!O2337="","",'AMD.03.01'!O2337)</f>
        <v/>
      </c>
      <c r="AR2333" s="10">
        <f>IF('AMD.03.01'!P2337="",0,'AMD.03.01'!P2337)</f>
        <v>0</v>
      </c>
      <c r="AS2333" s="23">
        <f>SUM($AR$3:AR2333)</f>
        <v>4</v>
      </c>
    </row>
    <row r="2334" spans="42:45">
      <c r="AP2334" s="2">
        <f>'AMD.03.01'!D2338</f>
        <v>0</v>
      </c>
      <c r="AQ2334" s="10" t="str">
        <f>IF('AMD.03.01'!O2338="","",'AMD.03.01'!O2338)</f>
        <v/>
      </c>
      <c r="AR2334" s="10">
        <f>IF('AMD.03.01'!P2338="",0,'AMD.03.01'!P2338)</f>
        <v>0</v>
      </c>
      <c r="AS2334" s="23">
        <f>SUM($AR$3:AR2334)</f>
        <v>4</v>
      </c>
    </row>
    <row r="2335" spans="42:45">
      <c r="AP2335" s="2">
        <f>'AMD.03.01'!D2339</f>
        <v>0</v>
      </c>
      <c r="AQ2335" s="10" t="str">
        <f>IF('AMD.03.01'!O2339="","",'AMD.03.01'!O2339)</f>
        <v/>
      </c>
      <c r="AR2335" s="10">
        <f>IF('AMD.03.01'!P2339="",0,'AMD.03.01'!P2339)</f>
        <v>0</v>
      </c>
      <c r="AS2335" s="23">
        <f>SUM($AR$3:AR2335)</f>
        <v>4</v>
      </c>
    </row>
    <row r="2336" spans="42:45">
      <c r="AP2336" s="2">
        <f>'AMD.03.01'!D2340</f>
        <v>0</v>
      </c>
      <c r="AQ2336" s="10" t="str">
        <f>IF('AMD.03.01'!O2340="","",'AMD.03.01'!O2340)</f>
        <v/>
      </c>
      <c r="AR2336" s="10">
        <f>IF('AMD.03.01'!P2340="",0,'AMD.03.01'!P2340)</f>
        <v>0</v>
      </c>
      <c r="AS2336" s="23">
        <f>SUM($AR$3:AR2336)</f>
        <v>4</v>
      </c>
    </row>
    <row r="2337" spans="42:45">
      <c r="AP2337" s="2">
        <f>'AMD.03.01'!D2341</f>
        <v>0</v>
      </c>
      <c r="AQ2337" s="10" t="str">
        <f>IF('AMD.03.01'!O2341="","",'AMD.03.01'!O2341)</f>
        <v/>
      </c>
      <c r="AR2337" s="10">
        <f>IF('AMD.03.01'!P2341="",0,'AMD.03.01'!P2341)</f>
        <v>0</v>
      </c>
      <c r="AS2337" s="23">
        <f>SUM($AR$3:AR2337)</f>
        <v>4</v>
      </c>
    </row>
    <row r="2338" spans="42:45">
      <c r="AP2338" s="2">
        <f>'AMD.03.01'!D2342</f>
        <v>0</v>
      </c>
      <c r="AQ2338" s="10" t="str">
        <f>IF('AMD.03.01'!O2342="","",'AMD.03.01'!O2342)</f>
        <v/>
      </c>
      <c r="AR2338" s="10">
        <f>IF('AMD.03.01'!P2342="",0,'AMD.03.01'!P2342)</f>
        <v>0</v>
      </c>
      <c r="AS2338" s="23">
        <f>SUM($AR$3:AR2338)</f>
        <v>4</v>
      </c>
    </row>
    <row r="2339" spans="42:45">
      <c r="AP2339" s="2">
        <f>'AMD.03.01'!D2343</f>
        <v>0</v>
      </c>
      <c r="AQ2339" s="10" t="str">
        <f>IF('AMD.03.01'!O2343="","",'AMD.03.01'!O2343)</f>
        <v/>
      </c>
      <c r="AR2339" s="10">
        <f>IF('AMD.03.01'!P2343="",0,'AMD.03.01'!P2343)</f>
        <v>0</v>
      </c>
      <c r="AS2339" s="23">
        <f>SUM($AR$3:AR2339)</f>
        <v>4</v>
      </c>
    </row>
    <row r="2340" spans="42:45">
      <c r="AP2340" s="2">
        <f>'AMD.03.01'!D2344</f>
        <v>0</v>
      </c>
      <c r="AQ2340" s="10" t="str">
        <f>IF('AMD.03.01'!O2344="","",'AMD.03.01'!O2344)</f>
        <v/>
      </c>
      <c r="AR2340" s="10">
        <f>IF('AMD.03.01'!P2344="",0,'AMD.03.01'!P2344)</f>
        <v>0</v>
      </c>
      <c r="AS2340" s="23">
        <f>SUM($AR$3:AR2340)</f>
        <v>4</v>
      </c>
    </row>
    <row r="2341" spans="42:45">
      <c r="AP2341" s="2">
        <f>'AMD.03.01'!D2345</f>
        <v>0</v>
      </c>
      <c r="AQ2341" s="10" t="str">
        <f>IF('AMD.03.01'!O2345="","",'AMD.03.01'!O2345)</f>
        <v/>
      </c>
      <c r="AR2341" s="10">
        <f>IF('AMD.03.01'!P2345="",0,'AMD.03.01'!P2345)</f>
        <v>0</v>
      </c>
      <c r="AS2341" s="23">
        <f>SUM($AR$3:AR2341)</f>
        <v>4</v>
      </c>
    </row>
    <row r="2342" spans="42:45">
      <c r="AP2342" s="2">
        <f>'AMD.03.01'!D2346</f>
        <v>0</v>
      </c>
      <c r="AQ2342" s="10" t="str">
        <f>IF('AMD.03.01'!O2346="","",'AMD.03.01'!O2346)</f>
        <v/>
      </c>
      <c r="AR2342" s="10">
        <f>IF('AMD.03.01'!P2346="",0,'AMD.03.01'!P2346)</f>
        <v>0</v>
      </c>
      <c r="AS2342" s="23">
        <f>SUM($AR$3:AR2342)</f>
        <v>4</v>
      </c>
    </row>
    <row r="2343" spans="42:45">
      <c r="AP2343" s="2">
        <f>'AMD.03.01'!D2347</f>
        <v>0</v>
      </c>
      <c r="AQ2343" s="10" t="str">
        <f>IF('AMD.03.01'!O2347="","",'AMD.03.01'!O2347)</f>
        <v/>
      </c>
      <c r="AR2343" s="10">
        <f>IF('AMD.03.01'!P2347="",0,'AMD.03.01'!P2347)</f>
        <v>0</v>
      </c>
      <c r="AS2343" s="23">
        <f>SUM($AR$3:AR2343)</f>
        <v>4</v>
      </c>
    </row>
    <row r="2344" spans="42:45">
      <c r="AP2344" s="2">
        <f>'AMD.03.01'!D2348</f>
        <v>0</v>
      </c>
      <c r="AQ2344" s="10" t="str">
        <f>IF('AMD.03.01'!O2348="","",'AMD.03.01'!O2348)</f>
        <v/>
      </c>
      <c r="AR2344" s="10">
        <f>IF('AMD.03.01'!P2348="",0,'AMD.03.01'!P2348)</f>
        <v>0</v>
      </c>
      <c r="AS2344" s="23">
        <f>SUM($AR$3:AR2344)</f>
        <v>4</v>
      </c>
    </row>
    <row r="2345" spans="42:45">
      <c r="AP2345" s="2">
        <f>'AMD.03.01'!D2349</f>
        <v>0</v>
      </c>
      <c r="AQ2345" s="10" t="str">
        <f>IF('AMD.03.01'!O2349="","",'AMD.03.01'!O2349)</f>
        <v/>
      </c>
      <c r="AR2345" s="10">
        <f>IF('AMD.03.01'!P2349="",0,'AMD.03.01'!P2349)</f>
        <v>0</v>
      </c>
      <c r="AS2345" s="23">
        <f>SUM($AR$3:AR2345)</f>
        <v>4</v>
      </c>
    </row>
    <row r="2346" spans="42:45">
      <c r="AP2346" s="2">
        <f>'AMD.03.01'!D2350</f>
        <v>0</v>
      </c>
      <c r="AQ2346" s="10" t="str">
        <f>IF('AMD.03.01'!O2350="","",'AMD.03.01'!O2350)</f>
        <v/>
      </c>
      <c r="AR2346" s="10">
        <f>IF('AMD.03.01'!P2350="",0,'AMD.03.01'!P2350)</f>
        <v>0</v>
      </c>
      <c r="AS2346" s="23">
        <f>SUM($AR$3:AR2346)</f>
        <v>4</v>
      </c>
    </row>
    <row r="2347" spans="42:45">
      <c r="AP2347" s="2">
        <f>'AMD.03.01'!D2351</f>
        <v>0</v>
      </c>
      <c r="AQ2347" s="10" t="str">
        <f>IF('AMD.03.01'!O2351="","",'AMD.03.01'!O2351)</f>
        <v/>
      </c>
      <c r="AR2347" s="10">
        <f>IF('AMD.03.01'!P2351="",0,'AMD.03.01'!P2351)</f>
        <v>0</v>
      </c>
      <c r="AS2347" s="23">
        <f>SUM($AR$3:AR2347)</f>
        <v>4</v>
      </c>
    </row>
    <row r="2348" spans="42:45">
      <c r="AP2348" s="2">
        <f>'AMD.03.01'!D2352</f>
        <v>0</v>
      </c>
      <c r="AQ2348" s="10" t="str">
        <f>IF('AMD.03.01'!O2352="","",'AMD.03.01'!O2352)</f>
        <v/>
      </c>
      <c r="AR2348" s="10">
        <f>IF('AMD.03.01'!P2352="",0,'AMD.03.01'!P2352)</f>
        <v>0</v>
      </c>
      <c r="AS2348" s="23">
        <f>SUM($AR$3:AR2348)</f>
        <v>4</v>
      </c>
    </row>
    <row r="2349" spans="42:45">
      <c r="AP2349" s="2">
        <f>'AMD.03.01'!D2353</f>
        <v>0</v>
      </c>
      <c r="AQ2349" s="10" t="str">
        <f>IF('AMD.03.01'!O2353="","",'AMD.03.01'!O2353)</f>
        <v/>
      </c>
      <c r="AR2349" s="10">
        <f>IF('AMD.03.01'!P2353="",0,'AMD.03.01'!P2353)</f>
        <v>0</v>
      </c>
      <c r="AS2349" s="23">
        <f>SUM($AR$3:AR2349)</f>
        <v>4</v>
      </c>
    </row>
    <row r="2350" spans="42:45">
      <c r="AP2350" s="2">
        <f>'AMD.03.01'!D2354</f>
        <v>0</v>
      </c>
      <c r="AQ2350" s="10" t="str">
        <f>IF('AMD.03.01'!O2354="","",'AMD.03.01'!O2354)</f>
        <v/>
      </c>
      <c r="AR2350" s="10">
        <f>IF('AMD.03.01'!P2354="",0,'AMD.03.01'!P2354)</f>
        <v>0</v>
      </c>
      <c r="AS2350" s="23">
        <f>SUM($AR$3:AR2350)</f>
        <v>4</v>
      </c>
    </row>
    <row r="2351" spans="42:45">
      <c r="AP2351" s="2">
        <f>'AMD.03.01'!D2355</f>
        <v>0</v>
      </c>
      <c r="AQ2351" s="10" t="str">
        <f>IF('AMD.03.01'!O2355="","",'AMD.03.01'!O2355)</f>
        <v/>
      </c>
      <c r="AR2351" s="10">
        <f>IF('AMD.03.01'!P2355="",0,'AMD.03.01'!P2355)</f>
        <v>0</v>
      </c>
      <c r="AS2351" s="23">
        <f>SUM($AR$3:AR2351)</f>
        <v>4</v>
      </c>
    </row>
    <row r="2352" spans="42:45">
      <c r="AP2352" s="2">
        <f>'AMD.03.01'!D2356</f>
        <v>0</v>
      </c>
      <c r="AQ2352" s="10" t="str">
        <f>IF('AMD.03.01'!O2356="","",'AMD.03.01'!O2356)</f>
        <v/>
      </c>
      <c r="AR2352" s="10">
        <f>IF('AMD.03.01'!P2356="",0,'AMD.03.01'!P2356)</f>
        <v>0</v>
      </c>
      <c r="AS2352" s="23">
        <f>SUM($AR$3:AR2352)</f>
        <v>4</v>
      </c>
    </row>
    <row r="2353" spans="42:45">
      <c r="AP2353" s="2">
        <f>'AMD.03.01'!D2357</f>
        <v>0</v>
      </c>
      <c r="AQ2353" s="10" t="str">
        <f>IF('AMD.03.01'!O2357="","",'AMD.03.01'!O2357)</f>
        <v/>
      </c>
      <c r="AR2353" s="10">
        <f>IF('AMD.03.01'!P2357="",0,'AMD.03.01'!P2357)</f>
        <v>0</v>
      </c>
      <c r="AS2353" s="23">
        <f>SUM($AR$3:AR2353)</f>
        <v>4</v>
      </c>
    </row>
    <row r="2354" spans="42:45">
      <c r="AP2354" s="2">
        <f>'AMD.03.01'!D2358</f>
        <v>0</v>
      </c>
      <c r="AQ2354" s="10" t="str">
        <f>IF('AMD.03.01'!O2358="","",'AMD.03.01'!O2358)</f>
        <v/>
      </c>
      <c r="AR2354" s="10">
        <f>IF('AMD.03.01'!P2358="",0,'AMD.03.01'!P2358)</f>
        <v>0</v>
      </c>
      <c r="AS2354" s="23">
        <f>SUM($AR$3:AR2354)</f>
        <v>4</v>
      </c>
    </row>
    <row r="2355" spans="42:45">
      <c r="AP2355" s="2">
        <f>'AMD.03.01'!D2359</f>
        <v>0</v>
      </c>
      <c r="AQ2355" s="10" t="str">
        <f>IF('AMD.03.01'!O2359="","",'AMD.03.01'!O2359)</f>
        <v/>
      </c>
      <c r="AR2355" s="10">
        <f>IF('AMD.03.01'!P2359="",0,'AMD.03.01'!P2359)</f>
        <v>0</v>
      </c>
      <c r="AS2355" s="23">
        <f>SUM($AR$3:AR2355)</f>
        <v>4</v>
      </c>
    </row>
    <row r="2356" spans="42:45">
      <c r="AP2356" s="2">
        <f>'AMD.03.01'!D2360</f>
        <v>0</v>
      </c>
      <c r="AQ2356" s="10" t="str">
        <f>IF('AMD.03.01'!O2360="","",'AMD.03.01'!O2360)</f>
        <v/>
      </c>
      <c r="AR2356" s="10">
        <f>IF('AMD.03.01'!P2360="",0,'AMD.03.01'!P2360)</f>
        <v>0</v>
      </c>
      <c r="AS2356" s="23">
        <f>SUM($AR$3:AR2356)</f>
        <v>4</v>
      </c>
    </row>
    <row r="2357" spans="42:45">
      <c r="AP2357" s="2">
        <f>'AMD.03.01'!D2361</f>
        <v>0</v>
      </c>
      <c r="AQ2357" s="10" t="str">
        <f>IF('AMD.03.01'!O2361="","",'AMD.03.01'!O2361)</f>
        <v/>
      </c>
      <c r="AR2357" s="10">
        <f>IF('AMD.03.01'!P2361="",0,'AMD.03.01'!P2361)</f>
        <v>0</v>
      </c>
      <c r="AS2357" s="23">
        <f>SUM($AR$3:AR2357)</f>
        <v>4</v>
      </c>
    </row>
    <row r="2358" spans="42:45">
      <c r="AP2358" s="2">
        <f>'AMD.03.01'!D2362</f>
        <v>0</v>
      </c>
      <c r="AQ2358" s="10" t="str">
        <f>IF('AMD.03.01'!O2362="","",'AMD.03.01'!O2362)</f>
        <v/>
      </c>
      <c r="AR2358" s="10">
        <f>IF('AMD.03.01'!P2362="",0,'AMD.03.01'!P2362)</f>
        <v>0</v>
      </c>
      <c r="AS2358" s="23">
        <f>SUM($AR$3:AR2358)</f>
        <v>4</v>
      </c>
    </row>
    <row r="2359" spans="42:45">
      <c r="AP2359" s="2">
        <f>'AMD.03.01'!D2363</f>
        <v>0</v>
      </c>
      <c r="AQ2359" s="10" t="str">
        <f>IF('AMD.03.01'!O2363="","",'AMD.03.01'!O2363)</f>
        <v/>
      </c>
      <c r="AR2359" s="10">
        <f>IF('AMD.03.01'!P2363="",0,'AMD.03.01'!P2363)</f>
        <v>0</v>
      </c>
      <c r="AS2359" s="23">
        <f>SUM($AR$3:AR2359)</f>
        <v>4</v>
      </c>
    </row>
    <row r="2360" spans="42:45">
      <c r="AP2360" s="2">
        <f>'AMD.03.01'!D2364</f>
        <v>0</v>
      </c>
      <c r="AQ2360" s="10" t="str">
        <f>IF('AMD.03.01'!O2364="","",'AMD.03.01'!O2364)</f>
        <v/>
      </c>
      <c r="AR2360" s="10">
        <f>IF('AMD.03.01'!P2364="",0,'AMD.03.01'!P2364)</f>
        <v>0</v>
      </c>
      <c r="AS2360" s="23">
        <f>SUM($AR$3:AR2360)</f>
        <v>4</v>
      </c>
    </row>
    <row r="2361" spans="42:45">
      <c r="AP2361" s="2">
        <f>'AMD.03.01'!D2365</f>
        <v>0</v>
      </c>
      <c r="AQ2361" s="10" t="str">
        <f>IF('AMD.03.01'!O2365="","",'AMD.03.01'!O2365)</f>
        <v/>
      </c>
      <c r="AR2361" s="10">
        <f>IF('AMD.03.01'!P2365="",0,'AMD.03.01'!P2365)</f>
        <v>0</v>
      </c>
      <c r="AS2361" s="23">
        <f>SUM($AR$3:AR2361)</f>
        <v>4</v>
      </c>
    </row>
    <row r="2362" spans="42:45">
      <c r="AP2362" s="2">
        <f>'AMD.03.01'!D2366</f>
        <v>0</v>
      </c>
      <c r="AQ2362" s="10" t="str">
        <f>IF('AMD.03.01'!O2366="","",'AMD.03.01'!O2366)</f>
        <v/>
      </c>
      <c r="AR2362" s="10">
        <f>IF('AMD.03.01'!P2366="",0,'AMD.03.01'!P2366)</f>
        <v>0</v>
      </c>
      <c r="AS2362" s="23">
        <f>SUM($AR$3:AR2362)</f>
        <v>4</v>
      </c>
    </row>
    <row r="2363" spans="42:45">
      <c r="AP2363" s="2">
        <f>'AMD.03.01'!D2367</f>
        <v>0</v>
      </c>
      <c r="AQ2363" s="10" t="str">
        <f>IF('AMD.03.01'!O2367="","",'AMD.03.01'!O2367)</f>
        <v/>
      </c>
      <c r="AR2363" s="10">
        <f>IF('AMD.03.01'!P2367="",0,'AMD.03.01'!P2367)</f>
        <v>0</v>
      </c>
      <c r="AS2363" s="23">
        <f>SUM($AR$3:AR2363)</f>
        <v>4</v>
      </c>
    </row>
    <row r="2364" spans="42:45">
      <c r="AP2364" s="2">
        <f>'AMD.03.01'!D2368</f>
        <v>0</v>
      </c>
      <c r="AQ2364" s="10" t="str">
        <f>IF('AMD.03.01'!O2368="","",'AMD.03.01'!O2368)</f>
        <v/>
      </c>
      <c r="AR2364" s="10">
        <f>IF('AMD.03.01'!P2368="",0,'AMD.03.01'!P2368)</f>
        <v>0</v>
      </c>
      <c r="AS2364" s="23">
        <f>SUM($AR$3:AR2364)</f>
        <v>4</v>
      </c>
    </row>
    <row r="2365" spans="42:45">
      <c r="AP2365" s="2">
        <f>'AMD.03.01'!D2369</f>
        <v>0</v>
      </c>
      <c r="AQ2365" s="10" t="str">
        <f>IF('AMD.03.01'!O2369="","",'AMD.03.01'!O2369)</f>
        <v/>
      </c>
      <c r="AR2365" s="10">
        <f>IF('AMD.03.01'!P2369="",0,'AMD.03.01'!P2369)</f>
        <v>0</v>
      </c>
      <c r="AS2365" s="23">
        <f>SUM($AR$3:AR2365)</f>
        <v>4</v>
      </c>
    </row>
    <row r="2366" spans="42:45">
      <c r="AP2366" s="2">
        <f>'AMD.03.01'!D2370</f>
        <v>0</v>
      </c>
      <c r="AQ2366" s="10" t="str">
        <f>IF('AMD.03.01'!O2370="","",'AMD.03.01'!O2370)</f>
        <v/>
      </c>
      <c r="AR2366" s="10">
        <f>IF('AMD.03.01'!P2370="",0,'AMD.03.01'!P2370)</f>
        <v>0</v>
      </c>
      <c r="AS2366" s="23">
        <f>SUM($AR$3:AR2366)</f>
        <v>4</v>
      </c>
    </row>
    <row r="2367" spans="42:45">
      <c r="AP2367" s="2">
        <f>'AMD.03.01'!D2371</f>
        <v>0</v>
      </c>
      <c r="AQ2367" s="10" t="str">
        <f>IF('AMD.03.01'!O2371="","",'AMD.03.01'!O2371)</f>
        <v/>
      </c>
      <c r="AR2367" s="10">
        <f>IF('AMD.03.01'!P2371="",0,'AMD.03.01'!P2371)</f>
        <v>0</v>
      </c>
      <c r="AS2367" s="23">
        <f>SUM($AR$3:AR2367)</f>
        <v>4</v>
      </c>
    </row>
    <row r="2368" spans="42:45">
      <c r="AP2368" s="2">
        <f>'AMD.03.01'!D2372</f>
        <v>0</v>
      </c>
      <c r="AQ2368" s="10" t="str">
        <f>IF('AMD.03.01'!O2372="","",'AMD.03.01'!O2372)</f>
        <v/>
      </c>
      <c r="AR2368" s="10">
        <f>IF('AMD.03.01'!P2372="",0,'AMD.03.01'!P2372)</f>
        <v>0</v>
      </c>
      <c r="AS2368" s="23">
        <f>SUM($AR$3:AR2368)</f>
        <v>4</v>
      </c>
    </row>
    <row r="2369" spans="42:45">
      <c r="AP2369" s="2">
        <f>'AMD.03.01'!D2373</f>
        <v>0</v>
      </c>
      <c r="AQ2369" s="10" t="str">
        <f>IF('AMD.03.01'!O2373="","",'AMD.03.01'!O2373)</f>
        <v/>
      </c>
      <c r="AR2369" s="10">
        <f>IF('AMD.03.01'!P2373="",0,'AMD.03.01'!P2373)</f>
        <v>0</v>
      </c>
      <c r="AS2369" s="23">
        <f>SUM($AR$3:AR2369)</f>
        <v>4</v>
      </c>
    </row>
    <row r="2370" spans="42:45">
      <c r="AP2370" s="2">
        <f>'AMD.03.01'!D2374</f>
        <v>0</v>
      </c>
      <c r="AQ2370" s="10" t="str">
        <f>IF('AMD.03.01'!O2374="","",'AMD.03.01'!O2374)</f>
        <v/>
      </c>
      <c r="AR2370" s="10">
        <f>IF('AMD.03.01'!P2374="",0,'AMD.03.01'!P2374)</f>
        <v>0</v>
      </c>
      <c r="AS2370" s="23">
        <f>SUM($AR$3:AR2370)</f>
        <v>4</v>
      </c>
    </row>
    <row r="2371" spans="42:45">
      <c r="AP2371" s="2">
        <f>'AMD.03.01'!D2375</f>
        <v>0</v>
      </c>
      <c r="AQ2371" s="10" t="str">
        <f>IF('AMD.03.01'!O2375="","",'AMD.03.01'!O2375)</f>
        <v/>
      </c>
      <c r="AR2371" s="10">
        <f>IF('AMD.03.01'!P2375="",0,'AMD.03.01'!P2375)</f>
        <v>0</v>
      </c>
      <c r="AS2371" s="23">
        <f>SUM($AR$3:AR2371)</f>
        <v>4</v>
      </c>
    </row>
    <row r="2372" spans="42:45">
      <c r="AP2372" s="2">
        <f>'AMD.03.01'!D2376</f>
        <v>0</v>
      </c>
      <c r="AQ2372" s="10" t="str">
        <f>IF('AMD.03.01'!O2376="","",'AMD.03.01'!O2376)</f>
        <v/>
      </c>
      <c r="AR2372" s="10">
        <f>IF('AMD.03.01'!P2376="",0,'AMD.03.01'!P2376)</f>
        <v>0</v>
      </c>
      <c r="AS2372" s="23">
        <f>SUM($AR$3:AR2372)</f>
        <v>4</v>
      </c>
    </row>
    <row r="2373" spans="42:45">
      <c r="AP2373" s="2">
        <f>'AMD.03.01'!D2377</f>
        <v>0</v>
      </c>
      <c r="AQ2373" s="10" t="str">
        <f>IF('AMD.03.01'!O2377="","",'AMD.03.01'!O2377)</f>
        <v/>
      </c>
      <c r="AR2373" s="10">
        <f>IF('AMD.03.01'!P2377="",0,'AMD.03.01'!P2377)</f>
        <v>0</v>
      </c>
      <c r="AS2373" s="23">
        <f>SUM($AR$3:AR2373)</f>
        <v>4</v>
      </c>
    </row>
    <row r="2374" spans="42:45">
      <c r="AP2374" s="2">
        <f>'AMD.03.01'!D2378</f>
        <v>0</v>
      </c>
      <c r="AQ2374" s="10" t="str">
        <f>IF('AMD.03.01'!O2378="","",'AMD.03.01'!O2378)</f>
        <v/>
      </c>
      <c r="AR2374" s="10">
        <f>IF('AMD.03.01'!P2378="",0,'AMD.03.01'!P2378)</f>
        <v>0</v>
      </c>
      <c r="AS2374" s="23">
        <f>SUM($AR$3:AR2374)</f>
        <v>4</v>
      </c>
    </row>
    <row r="2375" spans="42:45">
      <c r="AP2375" s="2">
        <f>'AMD.03.01'!D2379</f>
        <v>0</v>
      </c>
      <c r="AQ2375" s="10" t="str">
        <f>IF('AMD.03.01'!O2379="","",'AMD.03.01'!O2379)</f>
        <v/>
      </c>
      <c r="AR2375" s="10">
        <f>IF('AMD.03.01'!P2379="",0,'AMD.03.01'!P2379)</f>
        <v>0</v>
      </c>
      <c r="AS2375" s="23">
        <f>SUM($AR$3:AR2375)</f>
        <v>4</v>
      </c>
    </row>
    <row r="2376" spans="42:45">
      <c r="AP2376" s="2">
        <f>'AMD.03.01'!D2380</f>
        <v>0</v>
      </c>
      <c r="AQ2376" s="10" t="str">
        <f>IF('AMD.03.01'!O2380="","",'AMD.03.01'!O2380)</f>
        <v/>
      </c>
      <c r="AR2376" s="10">
        <f>IF('AMD.03.01'!P2380="",0,'AMD.03.01'!P2380)</f>
        <v>0</v>
      </c>
      <c r="AS2376" s="23">
        <f>SUM($AR$3:AR2376)</f>
        <v>4</v>
      </c>
    </row>
    <row r="2377" spans="42:45">
      <c r="AP2377" s="2">
        <f>'AMD.03.01'!D2381</f>
        <v>0</v>
      </c>
      <c r="AQ2377" s="10" t="str">
        <f>IF('AMD.03.01'!O2381="","",'AMD.03.01'!O2381)</f>
        <v/>
      </c>
      <c r="AR2377" s="10">
        <f>IF('AMD.03.01'!P2381="",0,'AMD.03.01'!P2381)</f>
        <v>0</v>
      </c>
      <c r="AS2377" s="23">
        <f>SUM($AR$3:AR2377)</f>
        <v>4</v>
      </c>
    </row>
    <row r="2378" spans="42:45">
      <c r="AP2378" s="2">
        <f>'AMD.03.01'!D2382</f>
        <v>0</v>
      </c>
      <c r="AQ2378" s="10" t="str">
        <f>IF('AMD.03.01'!O2382="","",'AMD.03.01'!O2382)</f>
        <v/>
      </c>
      <c r="AR2378" s="10">
        <f>IF('AMD.03.01'!P2382="",0,'AMD.03.01'!P2382)</f>
        <v>0</v>
      </c>
      <c r="AS2378" s="23">
        <f>SUM($AR$3:AR2378)</f>
        <v>4</v>
      </c>
    </row>
    <row r="2379" spans="42:45">
      <c r="AP2379" s="2">
        <f>'AMD.03.01'!D2383</f>
        <v>0</v>
      </c>
      <c r="AQ2379" s="10" t="str">
        <f>IF('AMD.03.01'!O2383="","",'AMD.03.01'!O2383)</f>
        <v/>
      </c>
      <c r="AR2379" s="10">
        <f>IF('AMD.03.01'!P2383="",0,'AMD.03.01'!P2383)</f>
        <v>0</v>
      </c>
      <c r="AS2379" s="23">
        <f>SUM($AR$3:AR2379)</f>
        <v>4</v>
      </c>
    </row>
    <row r="2380" spans="42:45">
      <c r="AP2380" s="2">
        <f>'AMD.03.01'!D2384</f>
        <v>0</v>
      </c>
      <c r="AQ2380" s="10" t="str">
        <f>IF('AMD.03.01'!O2384="","",'AMD.03.01'!O2384)</f>
        <v/>
      </c>
      <c r="AR2380" s="10">
        <f>IF('AMD.03.01'!P2384="",0,'AMD.03.01'!P2384)</f>
        <v>0</v>
      </c>
      <c r="AS2380" s="23">
        <f>SUM($AR$3:AR2380)</f>
        <v>4</v>
      </c>
    </row>
    <row r="2381" spans="42:45">
      <c r="AP2381" s="2">
        <f>'AMD.03.01'!D2385</f>
        <v>0</v>
      </c>
      <c r="AQ2381" s="10" t="str">
        <f>IF('AMD.03.01'!O2385="","",'AMD.03.01'!O2385)</f>
        <v/>
      </c>
      <c r="AR2381" s="10">
        <f>IF('AMD.03.01'!P2385="",0,'AMD.03.01'!P2385)</f>
        <v>0</v>
      </c>
      <c r="AS2381" s="23">
        <f>SUM($AR$3:AR2381)</f>
        <v>4</v>
      </c>
    </row>
    <row r="2382" spans="42:45">
      <c r="AP2382" s="2">
        <f>'AMD.03.01'!D2386</f>
        <v>0</v>
      </c>
      <c r="AQ2382" s="10" t="str">
        <f>IF('AMD.03.01'!O2386="","",'AMD.03.01'!O2386)</f>
        <v/>
      </c>
      <c r="AR2382" s="10">
        <f>IF('AMD.03.01'!P2386="",0,'AMD.03.01'!P2386)</f>
        <v>0</v>
      </c>
      <c r="AS2382" s="23">
        <f>SUM($AR$3:AR2382)</f>
        <v>4</v>
      </c>
    </row>
    <row r="2383" spans="42:45">
      <c r="AP2383" s="2">
        <f>'AMD.03.01'!D2387</f>
        <v>0</v>
      </c>
      <c r="AQ2383" s="10" t="str">
        <f>IF('AMD.03.01'!O2387="","",'AMD.03.01'!O2387)</f>
        <v/>
      </c>
      <c r="AR2383" s="10">
        <f>IF('AMD.03.01'!P2387="",0,'AMD.03.01'!P2387)</f>
        <v>0</v>
      </c>
      <c r="AS2383" s="23">
        <f>SUM($AR$3:AR2383)</f>
        <v>4</v>
      </c>
    </row>
    <row r="2384" spans="42:45">
      <c r="AP2384" s="2">
        <f>'AMD.03.01'!D2388</f>
        <v>0</v>
      </c>
      <c r="AQ2384" s="10" t="str">
        <f>IF('AMD.03.01'!O2388="","",'AMD.03.01'!O2388)</f>
        <v/>
      </c>
      <c r="AR2384" s="10">
        <f>IF('AMD.03.01'!P2388="",0,'AMD.03.01'!P2388)</f>
        <v>0</v>
      </c>
      <c r="AS2384" s="23">
        <f>SUM($AR$3:AR2384)</f>
        <v>4</v>
      </c>
    </row>
    <row r="2385" spans="42:45">
      <c r="AP2385" s="2">
        <f>'AMD.03.01'!D2389</f>
        <v>0</v>
      </c>
      <c r="AQ2385" s="10" t="str">
        <f>IF('AMD.03.01'!O2389="","",'AMD.03.01'!O2389)</f>
        <v/>
      </c>
      <c r="AR2385" s="10">
        <f>IF('AMD.03.01'!P2389="",0,'AMD.03.01'!P2389)</f>
        <v>0</v>
      </c>
      <c r="AS2385" s="23">
        <f>SUM($AR$3:AR2385)</f>
        <v>4</v>
      </c>
    </row>
    <row r="2386" spans="42:45">
      <c r="AP2386" s="2">
        <f>'AMD.03.01'!D2390</f>
        <v>0</v>
      </c>
      <c r="AQ2386" s="10" t="str">
        <f>IF('AMD.03.01'!O2390="","",'AMD.03.01'!O2390)</f>
        <v/>
      </c>
      <c r="AR2386" s="10">
        <f>IF('AMD.03.01'!P2390="",0,'AMD.03.01'!P2390)</f>
        <v>0</v>
      </c>
      <c r="AS2386" s="23">
        <f>SUM($AR$3:AR2386)</f>
        <v>4</v>
      </c>
    </row>
    <row r="2387" spans="42:45">
      <c r="AP2387" s="2">
        <f>'AMD.03.01'!D2391</f>
        <v>0</v>
      </c>
      <c r="AQ2387" s="10" t="str">
        <f>IF('AMD.03.01'!O2391="","",'AMD.03.01'!O2391)</f>
        <v/>
      </c>
      <c r="AR2387" s="10">
        <f>IF('AMD.03.01'!P2391="",0,'AMD.03.01'!P2391)</f>
        <v>0</v>
      </c>
      <c r="AS2387" s="23">
        <f>SUM($AR$3:AR2387)</f>
        <v>4</v>
      </c>
    </row>
    <row r="2388" spans="42:45">
      <c r="AP2388" s="2">
        <f>'AMD.03.01'!D2392</f>
        <v>0</v>
      </c>
      <c r="AQ2388" s="10" t="str">
        <f>IF('AMD.03.01'!O2392="","",'AMD.03.01'!O2392)</f>
        <v/>
      </c>
      <c r="AR2388" s="10">
        <f>IF('AMD.03.01'!P2392="",0,'AMD.03.01'!P2392)</f>
        <v>0</v>
      </c>
      <c r="AS2388" s="23">
        <f>SUM($AR$3:AR2388)</f>
        <v>4</v>
      </c>
    </row>
    <row r="2389" spans="42:45">
      <c r="AP2389" s="2">
        <f>'AMD.03.01'!D2393</f>
        <v>0</v>
      </c>
      <c r="AQ2389" s="10" t="str">
        <f>IF('AMD.03.01'!O2393="","",'AMD.03.01'!O2393)</f>
        <v/>
      </c>
      <c r="AR2389" s="10">
        <f>IF('AMD.03.01'!P2393="",0,'AMD.03.01'!P2393)</f>
        <v>0</v>
      </c>
      <c r="AS2389" s="23">
        <f>SUM($AR$3:AR2389)</f>
        <v>4</v>
      </c>
    </row>
    <row r="2390" spans="42:45">
      <c r="AP2390" s="2">
        <f>'AMD.03.01'!D2394</f>
        <v>0</v>
      </c>
      <c r="AQ2390" s="10" t="str">
        <f>IF('AMD.03.01'!O2394="","",'AMD.03.01'!O2394)</f>
        <v/>
      </c>
      <c r="AR2390" s="10">
        <f>IF('AMD.03.01'!P2394="",0,'AMD.03.01'!P2394)</f>
        <v>0</v>
      </c>
      <c r="AS2390" s="23">
        <f>SUM($AR$3:AR2390)</f>
        <v>4</v>
      </c>
    </row>
    <row r="2391" spans="42:45">
      <c r="AP2391" s="2">
        <f>'AMD.03.01'!D2395</f>
        <v>0</v>
      </c>
      <c r="AQ2391" s="10" t="str">
        <f>IF('AMD.03.01'!O2395="","",'AMD.03.01'!O2395)</f>
        <v/>
      </c>
      <c r="AR2391" s="10">
        <f>IF('AMD.03.01'!P2395="",0,'AMD.03.01'!P2395)</f>
        <v>0</v>
      </c>
      <c r="AS2391" s="23">
        <f>SUM($AR$3:AR2391)</f>
        <v>4</v>
      </c>
    </row>
    <row r="2392" spans="42:45">
      <c r="AP2392" s="2">
        <f>'AMD.03.01'!D2396</f>
        <v>0</v>
      </c>
      <c r="AQ2392" s="10" t="str">
        <f>IF('AMD.03.01'!O2396="","",'AMD.03.01'!O2396)</f>
        <v/>
      </c>
      <c r="AR2392" s="10">
        <f>IF('AMD.03.01'!P2396="",0,'AMD.03.01'!P2396)</f>
        <v>0</v>
      </c>
      <c r="AS2392" s="23">
        <f>SUM($AR$3:AR2392)</f>
        <v>4</v>
      </c>
    </row>
    <row r="2393" spans="42:45">
      <c r="AP2393" s="2">
        <f>'AMD.03.01'!D2397</f>
        <v>0</v>
      </c>
      <c r="AQ2393" s="10" t="str">
        <f>IF('AMD.03.01'!O2397="","",'AMD.03.01'!O2397)</f>
        <v/>
      </c>
      <c r="AR2393" s="10">
        <f>IF('AMD.03.01'!P2397="",0,'AMD.03.01'!P2397)</f>
        <v>0</v>
      </c>
      <c r="AS2393" s="23">
        <f>SUM($AR$3:AR2393)</f>
        <v>4</v>
      </c>
    </row>
    <row r="2394" spans="42:45">
      <c r="AP2394" s="2">
        <f>'AMD.03.01'!D2398</f>
        <v>0</v>
      </c>
      <c r="AQ2394" s="10" t="str">
        <f>IF('AMD.03.01'!O2398="","",'AMD.03.01'!O2398)</f>
        <v/>
      </c>
      <c r="AR2394" s="10">
        <f>IF('AMD.03.01'!P2398="",0,'AMD.03.01'!P2398)</f>
        <v>0</v>
      </c>
      <c r="AS2394" s="23">
        <f>SUM($AR$3:AR2394)</f>
        <v>4</v>
      </c>
    </row>
    <row r="2395" spans="42:45">
      <c r="AP2395" s="2">
        <f>'AMD.03.01'!D2399</f>
        <v>0</v>
      </c>
      <c r="AQ2395" s="10" t="str">
        <f>IF('AMD.03.01'!O2399="","",'AMD.03.01'!O2399)</f>
        <v/>
      </c>
      <c r="AR2395" s="10">
        <f>IF('AMD.03.01'!P2399="",0,'AMD.03.01'!P2399)</f>
        <v>0</v>
      </c>
      <c r="AS2395" s="23">
        <f>SUM($AR$3:AR2395)</f>
        <v>4</v>
      </c>
    </row>
    <row r="2396" spans="42:45">
      <c r="AP2396" s="2">
        <f>'AMD.03.01'!D2400</f>
        <v>0</v>
      </c>
      <c r="AQ2396" s="10" t="str">
        <f>IF('AMD.03.01'!O2400="","",'AMD.03.01'!O2400)</f>
        <v/>
      </c>
      <c r="AR2396" s="10">
        <f>IF('AMD.03.01'!P2400="",0,'AMD.03.01'!P2400)</f>
        <v>0</v>
      </c>
      <c r="AS2396" s="23">
        <f>SUM($AR$3:AR2396)</f>
        <v>4</v>
      </c>
    </row>
    <row r="2397" spans="42:45">
      <c r="AP2397" s="2">
        <f>'AMD.03.01'!D2401</f>
        <v>0</v>
      </c>
      <c r="AQ2397" s="10" t="str">
        <f>IF('AMD.03.01'!O2401="","",'AMD.03.01'!O2401)</f>
        <v/>
      </c>
      <c r="AR2397" s="10">
        <f>IF('AMD.03.01'!P2401="",0,'AMD.03.01'!P2401)</f>
        <v>0</v>
      </c>
      <c r="AS2397" s="23">
        <f>SUM($AR$3:AR2397)</f>
        <v>4</v>
      </c>
    </row>
    <row r="2398" spans="42:45">
      <c r="AP2398" s="2">
        <f>'AMD.03.01'!D2402</f>
        <v>0</v>
      </c>
      <c r="AQ2398" s="10" t="str">
        <f>IF('AMD.03.01'!O2402="","",'AMD.03.01'!O2402)</f>
        <v/>
      </c>
      <c r="AR2398" s="10">
        <f>IF('AMD.03.01'!P2402="",0,'AMD.03.01'!P2402)</f>
        <v>0</v>
      </c>
      <c r="AS2398" s="23">
        <f>SUM($AR$3:AR2398)</f>
        <v>4</v>
      </c>
    </row>
    <row r="2399" spans="42:45">
      <c r="AP2399" s="2">
        <f>'AMD.03.01'!D2403</f>
        <v>0</v>
      </c>
      <c r="AQ2399" s="10" t="str">
        <f>IF('AMD.03.01'!O2403="","",'AMD.03.01'!O2403)</f>
        <v/>
      </c>
      <c r="AR2399" s="10">
        <f>IF('AMD.03.01'!P2403="",0,'AMD.03.01'!P2403)</f>
        <v>0</v>
      </c>
      <c r="AS2399" s="23">
        <f>SUM($AR$3:AR2399)</f>
        <v>4</v>
      </c>
    </row>
    <row r="2400" spans="42:45">
      <c r="AP2400" s="2">
        <f>'AMD.03.01'!D2404</f>
        <v>0</v>
      </c>
      <c r="AQ2400" s="10" t="str">
        <f>IF('AMD.03.01'!O2404="","",'AMD.03.01'!O2404)</f>
        <v/>
      </c>
      <c r="AR2400" s="10">
        <f>IF('AMD.03.01'!P2404="",0,'AMD.03.01'!P2404)</f>
        <v>0</v>
      </c>
      <c r="AS2400" s="23">
        <f>SUM($AR$3:AR2400)</f>
        <v>4</v>
      </c>
    </row>
    <row r="2401" spans="42:45">
      <c r="AP2401" s="2">
        <f>'AMD.03.01'!D2405</f>
        <v>0</v>
      </c>
      <c r="AQ2401" s="10" t="str">
        <f>IF('AMD.03.01'!O2405="","",'AMD.03.01'!O2405)</f>
        <v/>
      </c>
      <c r="AR2401" s="10">
        <f>IF('AMD.03.01'!P2405="",0,'AMD.03.01'!P2405)</f>
        <v>0</v>
      </c>
      <c r="AS2401" s="23">
        <f>SUM($AR$3:AR2401)</f>
        <v>4</v>
      </c>
    </row>
    <row r="2402" spans="42:45">
      <c r="AP2402" s="2">
        <f>'AMD.03.01'!D2406</f>
        <v>0</v>
      </c>
      <c r="AQ2402" s="10" t="str">
        <f>IF('AMD.03.01'!O2406="","",'AMD.03.01'!O2406)</f>
        <v/>
      </c>
      <c r="AR2402" s="10">
        <f>IF('AMD.03.01'!P2406="",0,'AMD.03.01'!P2406)</f>
        <v>0</v>
      </c>
      <c r="AS2402" s="23">
        <f>SUM($AR$3:AR2402)</f>
        <v>4</v>
      </c>
    </row>
    <row r="2403" spans="42:45">
      <c r="AP2403" s="2">
        <f>'AMD.03.01'!D2407</f>
        <v>0</v>
      </c>
      <c r="AQ2403" s="10" t="str">
        <f>IF('AMD.03.01'!O2407="","",'AMD.03.01'!O2407)</f>
        <v/>
      </c>
      <c r="AR2403" s="10">
        <f>IF('AMD.03.01'!P2407="",0,'AMD.03.01'!P2407)</f>
        <v>0</v>
      </c>
      <c r="AS2403" s="23">
        <f>SUM($AR$3:AR2403)</f>
        <v>4</v>
      </c>
    </row>
    <row r="2404" spans="42:45">
      <c r="AP2404" s="2">
        <f>'AMD.03.01'!D2408</f>
        <v>0</v>
      </c>
      <c r="AQ2404" s="10" t="str">
        <f>IF('AMD.03.01'!O2408="","",'AMD.03.01'!O2408)</f>
        <v/>
      </c>
      <c r="AR2404" s="10">
        <f>IF('AMD.03.01'!P2408="",0,'AMD.03.01'!P2408)</f>
        <v>0</v>
      </c>
      <c r="AS2404" s="23">
        <f>SUM($AR$3:AR2404)</f>
        <v>4</v>
      </c>
    </row>
    <row r="2405" spans="42:45">
      <c r="AP2405" s="2">
        <f>'AMD.03.01'!D2409</f>
        <v>0</v>
      </c>
      <c r="AQ2405" s="10" t="str">
        <f>IF('AMD.03.01'!O2409="","",'AMD.03.01'!O2409)</f>
        <v/>
      </c>
      <c r="AR2405" s="10">
        <f>IF('AMD.03.01'!P2409="",0,'AMD.03.01'!P2409)</f>
        <v>0</v>
      </c>
      <c r="AS2405" s="23">
        <f>SUM($AR$3:AR2405)</f>
        <v>4</v>
      </c>
    </row>
    <row r="2406" spans="42:45">
      <c r="AP2406" s="2">
        <f>'AMD.03.01'!D2410</f>
        <v>0</v>
      </c>
      <c r="AQ2406" s="10" t="str">
        <f>IF('AMD.03.01'!O2410="","",'AMD.03.01'!O2410)</f>
        <v/>
      </c>
      <c r="AR2406" s="10">
        <f>IF('AMD.03.01'!P2410="",0,'AMD.03.01'!P2410)</f>
        <v>0</v>
      </c>
      <c r="AS2406" s="23">
        <f>SUM($AR$3:AR2406)</f>
        <v>4</v>
      </c>
    </row>
    <row r="2407" spans="42:45">
      <c r="AP2407" s="2">
        <f>'AMD.03.01'!D2411</f>
        <v>0</v>
      </c>
      <c r="AQ2407" s="10" t="str">
        <f>IF('AMD.03.01'!O2411="","",'AMD.03.01'!O2411)</f>
        <v/>
      </c>
      <c r="AR2407" s="10">
        <f>IF('AMD.03.01'!P2411="",0,'AMD.03.01'!P2411)</f>
        <v>0</v>
      </c>
      <c r="AS2407" s="23">
        <f>SUM($AR$3:AR2407)</f>
        <v>4</v>
      </c>
    </row>
    <row r="2408" spans="42:45">
      <c r="AP2408" s="2">
        <f>'AMD.03.01'!D2412</f>
        <v>0</v>
      </c>
      <c r="AQ2408" s="10" t="str">
        <f>IF('AMD.03.01'!O2412="","",'AMD.03.01'!O2412)</f>
        <v/>
      </c>
      <c r="AR2408" s="10">
        <f>IF('AMD.03.01'!P2412="",0,'AMD.03.01'!P2412)</f>
        <v>0</v>
      </c>
      <c r="AS2408" s="23">
        <f>SUM($AR$3:AR2408)</f>
        <v>4</v>
      </c>
    </row>
    <row r="2409" spans="42:45">
      <c r="AP2409" s="2">
        <f>'AMD.03.01'!D2413</f>
        <v>0</v>
      </c>
      <c r="AQ2409" s="10" t="str">
        <f>IF('AMD.03.01'!O2413="","",'AMD.03.01'!O2413)</f>
        <v/>
      </c>
      <c r="AR2409" s="10">
        <f>IF('AMD.03.01'!P2413="",0,'AMD.03.01'!P2413)</f>
        <v>0</v>
      </c>
      <c r="AS2409" s="23">
        <f>SUM($AR$3:AR2409)</f>
        <v>4</v>
      </c>
    </row>
    <row r="2410" spans="42:45">
      <c r="AP2410" s="2">
        <f>'AMD.03.01'!D2414</f>
        <v>0</v>
      </c>
      <c r="AQ2410" s="10" t="str">
        <f>IF('AMD.03.01'!O2414="","",'AMD.03.01'!O2414)</f>
        <v/>
      </c>
      <c r="AR2410" s="10">
        <f>IF('AMD.03.01'!P2414="",0,'AMD.03.01'!P2414)</f>
        <v>0</v>
      </c>
      <c r="AS2410" s="23">
        <f>SUM($AR$3:AR2410)</f>
        <v>4</v>
      </c>
    </row>
    <row r="2411" spans="42:45">
      <c r="AP2411" s="2">
        <f>'AMD.03.01'!D2415</f>
        <v>0</v>
      </c>
      <c r="AQ2411" s="10" t="str">
        <f>IF('AMD.03.01'!O2415="","",'AMD.03.01'!O2415)</f>
        <v/>
      </c>
      <c r="AR2411" s="10">
        <f>IF('AMD.03.01'!P2415="",0,'AMD.03.01'!P2415)</f>
        <v>0</v>
      </c>
      <c r="AS2411" s="23">
        <f>SUM($AR$3:AR2411)</f>
        <v>4</v>
      </c>
    </row>
    <row r="2412" spans="42:45">
      <c r="AP2412" s="2">
        <f>'AMD.03.01'!D2416</f>
        <v>0</v>
      </c>
      <c r="AQ2412" s="10" t="str">
        <f>IF('AMD.03.01'!O2416="","",'AMD.03.01'!O2416)</f>
        <v/>
      </c>
      <c r="AR2412" s="10">
        <f>IF('AMD.03.01'!P2416="",0,'AMD.03.01'!P2416)</f>
        <v>0</v>
      </c>
      <c r="AS2412" s="23">
        <f>SUM($AR$3:AR2412)</f>
        <v>4</v>
      </c>
    </row>
    <row r="2413" spans="42:45">
      <c r="AP2413" s="2">
        <f>'AMD.03.01'!D2417</f>
        <v>0</v>
      </c>
      <c r="AQ2413" s="10" t="str">
        <f>IF('AMD.03.01'!O2417="","",'AMD.03.01'!O2417)</f>
        <v/>
      </c>
      <c r="AR2413" s="10">
        <f>IF('AMD.03.01'!P2417="",0,'AMD.03.01'!P2417)</f>
        <v>0</v>
      </c>
      <c r="AS2413" s="23">
        <f>SUM($AR$3:AR2413)</f>
        <v>4</v>
      </c>
    </row>
    <row r="2414" spans="42:45">
      <c r="AP2414" s="2">
        <f>'AMD.03.01'!D2418</f>
        <v>0</v>
      </c>
      <c r="AQ2414" s="10" t="str">
        <f>IF('AMD.03.01'!O2418="","",'AMD.03.01'!O2418)</f>
        <v/>
      </c>
      <c r="AR2414" s="10">
        <f>IF('AMD.03.01'!P2418="",0,'AMD.03.01'!P2418)</f>
        <v>0</v>
      </c>
      <c r="AS2414" s="23">
        <f>SUM($AR$3:AR2414)</f>
        <v>4</v>
      </c>
    </row>
    <row r="2415" spans="42:45">
      <c r="AP2415" s="2">
        <f>'AMD.03.01'!D2419</f>
        <v>0</v>
      </c>
      <c r="AQ2415" s="10" t="str">
        <f>IF('AMD.03.01'!O2419="","",'AMD.03.01'!O2419)</f>
        <v/>
      </c>
      <c r="AR2415" s="10">
        <f>IF('AMD.03.01'!P2419="",0,'AMD.03.01'!P2419)</f>
        <v>0</v>
      </c>
      <c r="AS2415" s="23">
        <f>SUM($AR$3:AR2415)</f>
        <v>4</v>
      </c>
    </row>
    <row r="2416" spans="42:45">
      <c r="AP2416" s="2">
        <f>'AMD.03.01'!D2420</f>
        <v>0</v>
      </c>
      <c r="AQ2416" s="10" t="str">
        <f>IF('AMD.03.01'!O2420="","",'AMD.03.01'!O2420)</f>
        <v/>
      </c>
      <c r="AR2416" s="10">
        <f>IF('AMD.03.01'!P2420="",0,'AMD.03.01'!P2420)</f>
        <v>0</v>
      </c>
      <c r="AS2416" s="23">
        <f>SUM($AR$3:AR2416)</f>
        <v>4</v>
      </c>
    </row>
    <row r="2417" spans="42:45">
      <c r="AP2417" s="2">
        <f>'AMD.03.01'!D2421</f>
        <v>0</v>
      </c>
      <c r="AQ2417" s="10" t="str">
        <f>IF('AMD.03.01'!O2421="","",'AMD.03.01'!O2421)</f>
        <v/>
      </c>
      <c r="AR2417" s="10">
        <f>IF('AMD.03.01'!P2421="",0,'AMD.03.01'!P2421)</f>
        <v>0</v>
      </c>
      <c r="AS2417" s="23">
        <f>SUM($AR$3:AR2417)</f>
        <v>4</v>
      </c>
    </row>
    <row r="2418" spans="42:45">
      <c r="AP2418" s="2">
        <f>'AMD.03.01'!D2422</f>
        <v>0</v>
      </c>
      <c r="AQ2418" s="10" t="str">
        <f>IF('AMD.03.01'!O2422="","",'AMD.03.01'!O2422)</f>
        <v/>
      </c>
      <c r="AR2418" s="10">
        <f>IF('AMD.03.01'!P2422="",0,'AMD.03.01'!P2422)</f>
        <v>0</v>
      </c>
      <c r="AS2418" s="23">
        <f>SUM($AR$3:AR2418)</f>
        <v>4</v>
      </c>
    </row>
    <row r="2419" spans="42:45">
      <c r="AP2419" s="2">
        <f>'AMD.03.01'!D2423</f>
        <v>0</v>
      </c>
      <c r="AQ2419" s="10" t="str">
        <f>IF('AMD.03.01'!O2423="","",'AMD.03.01'!O2423)</f>
        <v/>
      </c>
      <c r="AR2419" s="10">
        <f>IF('AMD.03.01'!P2423="",0,'AMD.03.01'!P2423)</f>
        <v>0</v>
      </c>
      <c r="AS2419" s="23">
        <f>SUM($AR$3:AR2419)</f>
        <v>4</v>
      </c>
    </row>
    <row r="2420" spans="42:45">
      <c r="AP2420" s="2">
        <f>'AMD.03.01'!D2424</f>
        <v>0</v>
      </c>
      <c r="AQ2420" s="10" t="str">
        <f>IF('AMD.03.01'!O2424="","",'AMD.03.01'!O2424)</f>
        <v/>
      </c>
      <c r="AR2420" s="10">
        <f>IF('AMD.03.01'!P2424="",0,'AMD.03.01'!P2424)</f>
        <v>0</v>
      </c>
      <c r="AS2420" s="23">
        <f>SUM($AR$3:AR2420)</f>
        <v>4</v>
      </c>
    </row>
    <row r="2421" spans="42:45">
      <c r="AP2421" s="2">
        <f>'AMD.03.01'!D2425</f>
        <v>0</v>
      </c>
      <c r="AQ2421" s="10" t="str">
        <f>IF('AMD.03.01'!O2425="","",'AMD.03.01'!O2425)</f>
        <v/>
      </c>
      <c r="AR2421" s="10">
        <f>IF('AMD.03.01'!P2425="",0,'AMD.03.01'!P2425)</f>
        <v>0</v>
      </c>
      <c r="AS2421" s="23">
        <f>SUM($AR$3:AR2421)</f>
        <v>4</v>
      </c>
    </row>
    <row r="2422" spans="42:45">
      <c r="AP2422" s="2">
        <f>'AMD.03.01'!D2426</f>
        <v>0</v>
      </c>
      <c r="AQ2422" s="10" t="str">
        <f>IF('AMD.03.01'!O2426="","",'AMD.03.01'!O2426)</f>
        <v/>
      </c>
      <c r="AR2422" s="10">
        <f>IF('AMD.03.01'!P2426="",0,'AMD.03.01'!P2426)</f>
        <v>0</v>
      </c>
      <c r="AS2422" s="23">
        <f>SUM($AR$3:AR2422)</f>
        <v>4</v>
      </c>
    </row>
    <row r="2423" spans="42:45">
      <c r="AP2423" s="2">
        <f>'AMD.03.01'!D2427</f>
        <v>0</v>
      </c>
      <c r="AQ2423" s="10" t="str">
        <f>IF('AMD.03.01'!O2427="","",'AMD.03.01'!O2427)</f>
        <v/>
      </c>
      <c r="AR2423" s="10">
        <f>IF('AMD.03.01'!P2427="",0,'AMD.03.01'!P2427)</f>
        <v>0</v>
      </c>
      <c r="AS2423" s="23">
        <f>SUM($AR$3:AR2423)</f>
        <v>4</v>
      </c>
    </row>
    <row r="2424" spans="42:45">
      <c r="AP2424" s="2">
        <f>'AMD.03.01'!D2428</f>
        <v>0</v>
      </c>
      <c r="AQ2424" s="10" t="str">
        <f>IF('AMD.03.01'!O2428="","",'AMD.03.01'!O2428)</f>
        <v/>
      </c>
      <c r="AR2424" s="10">
        <f>IF('AMD.03.01'!P2428="",0,'AMD.03.01'!P2428)</f>
        <v>0</v>
      </c>
      <c r="AS2424" s="23">
        <f>SUM($AR$3:AR2424)</f>
        <v>4</v>
      </c>
    </row>
    <row r="2425" spans="42:45">
      <c r="AP2425" s="2">
        <f>'AMD.03.01'!D2429</f>
        <v>0</v>
      </c>
      <c r="AQ2425" s="10" t="str">
        <f>IF('AMD.03.01'!O2429="","",'AMD.03.01'!O2429)</f>
        <v/>
      </c>
      <c r="AR2425" s="10">
        <f>IF('AMD.03.01'!P2429="",0,'AMD.03.01'!P2429)</f>
        <v>0</v>
      </c>
      <c r="AS2425" s="23">
        <f>SUM($AR$3:AR2425)</f>
        <v>4</v>
      </c>
    </row>
    <row r="2426" spans="42:45">
      <c r="AP2426" s="2">
        <f>'AMD.03.01'!D2430</f>
        <v>0</v>
      </c>
      <c r="AQ2426" s="10" t="str">
        <f>IF('AMD.03.01'!O2430="","",'AMD.03.01'!O2430)</f>
        <v/>
      </c>
      <c r="AR2426" s="10">
        <f>IF('AMD.03.01'!P2430="",0,'AMD.03.01'!P2430)</f>
        <v>0</v>
      </c>
      <c r="AS2426" s="23">
        <f>SUM($AR$3:AR2426)</f>
        <v>4</v>
      </c>
    </row>
    <row r="2427" spans="42:45">
      <c r="AP2427" s="2">
        <f>'AMD.03.01'!D2431</f>
        <v>0</v>
      </c>
      <c r="AQ2427" s="10" t="str">
        <f>IF('AMD.03.01'!O2431="","",'AMD.03.01'!O2431)</f>
        <v/>
      </c>
      <c r="AR2427" s="10">
        <f>IF('AMD.03.01'!P2431="",0,'AMD.03.01'!P2431)</f>
        <v>0</v>
      </c>
      <c r="AS2427" s="23">
        <f>SUM($AR$3:AR2427)</f>
        <v>4</v>
      </c>
    </row>
    <row r="2428" spans="42:45">
      <c r="AP2428" s="2">
        <f>'AMD.03.01'!D2432</f>
        <v>0</v>
      </c>
      <c r="AQ2428" s="10" t="str">
        <f>IF('AMD.03.01'!O2432="","",'AMD.03.01'!O2432)</f>
        <v/>
      </c>
      <c r="AR2428" s="10">
        <f>IF('AMD.03.01'!P2432="",0,'AMD.03.01'!P2432)</f>
        <v>0</v>
      </c>
      <c r="AS2428" s="23">
        <f>SUM($AR$3:AR2428)</f>
        <v>4</v>
      </c>
    </row>
    <row r="2429" spans="42:45">
      <c r="AP2429" s="2">
        <f>'AMD.03.01'!D2433</f>
        <v>0</v>
      </c>
      <c r="AQ2429" s="10" t="str">
        <f>IF('AMD.03.01'!O2433="","",'AMD.03.01'!O2433)</f>
        <v/>
      </c>
      <c r="AR2429" s="10">
        <f>IF('AMD.03.01'!P2433="",0,'AMD.03.01'!P2433)</f>
        <v>0</v>
      </c>
      <c r="AS2429" s="23">
        <f>SUM($AR$3:AR2429)</f>
        <v>4</v>
      </c>
    </row>
    <row r="2430" spans="42:45">
      <c r="AP2430" s="2">
        <f>'AMD.03.01'!D2434</f>
        <v>0</v>
      </c>
      <c r="AQ2430" s="10" t="str">
        <f>IF('AMD.03.01'!O2434="","",'AMD.03.01'!O2434)</f>
        <v/>
      </c>
      <c r="AR2430" s="10">
        <f>IF('AMD.03.01'!P2434="",0,'AMD.03.01'!P2434)</f>
        <v>0</v>
      </c>
      <c r="AS2430" s="23">
        <f>SUM($AR$3:AR2430)</f>
        <v>4</v>
      </c>
    </row>
    <row r="2431" spans="42:45">
      <c r="AP2431" s="2">
        <f>'AMD.03.01'!D2435</f>
        <v>0</v>
      </c>
      <c r="AQ2431" s="10" t="str">
        <f>IF('AMD.03.01'!O2435="","",'AMD.03.01'!O2435)</f>
        <v/>
      </c>
      <c r="AR2431" s="10">
        <f>IF('AMD.03.01'!P2435="",0,'AMD.03.01'!P2435)</f>
        <v>0</v>
      </c>
      <c r="AS2431" s="23">
        <f>SUM($AR$3:AR2431)</f>
        <v>4</v>
      </c>
    </row>
    <row r="2432" spans="42:45">
      <c r="AP2432" s="2">
        <f>'AMD.03.01'!D2436</f>
        <v>0</v>
      </c>
      <c r="AQ2432" s="10" t="str">
        <f>IF('AMD.03.01'!O2436="","",'AMD.03.01'!O2436)</f>
        <v/>
      </c>
      <c r="AR2432" s="10">
        <f>IF('AMD.03.01'!P2436="",0,'AMD.03.01'!P2436)</f>
        <v>0</v>
      </c>
      <c r="AS2432" s="23">
        <f>SUM($AR$3:AR2432)</f>
        <v>4</v>
      </c>
    </row>
    <row r="2433" spans="42:45">
      <c r="AP2433" s="2">
        <f>'AMD.03.01'!D2437</f>
        <v>0</v>
      </c>
      <c r="AQ2433" s="10" t="str">
        <f>IF('AMD.03.01'!O2437="","",'AMD.03.01'!O2437)</f>
        <v/>
      </c>
      <c r="AR2433" s="10">
        <f>IF('AMD.03.01'!P2437="",0,'AMD.03.01'!P2437)</f>
        <v>0</v>
      </c>
      <c r="AS2433" s="23">
        <f>SUM($AR$3:AR2433)</f>
        <v>4</v>
      </c>
    </row>
    <row r="2434" spans="42:45">
      <c r="AP2434" s="2">
        <f>'AMD.03.01'!D2438</f>
        <v>0</v>
      </c>
      <c r="AQ2434" s="10" t="str">
        <f>IF('AMD.03.01'!O2438="","",'AMD.03.01'!O2438)</f>
        <v/>
      </c>
      <c r="AR2434" s="10">
        <f>IF('AMD.03.01'!P2438="",0,'AMD.03.01'!P2438)</f>
        <v>0</v>
      </c>
      <c r="AS2434" s="23">
        <f>SUM($AR$3:AR2434)</f>
        <v>4</v>
      </c>
    </row>
    <row r="2435" spans="42:45">
      <c r="AP2435" s="2">
        <f>'AMD.03.01'!D2439</f>
        <v>0</v>
      </c>
      <c r="AQ2435" s="10" t="str">
        <f>IF('AMD.03.01'!O2439="","",'AMD.03.01'!O2439)</f>
        <v/>
      </c>
      <c r="AR2435" s="10">
        <f>IF('AMD.03.01'!P2439="",0,'AMD.03.01'!P2439)</f>
        <v>0</v>
      </c>
      <c r="AS2435" s="23">
        <f>SUM($AR$3:AR2435)</f>
        <v>4</v>
      </c>
    </row>
    <row r="2436" spans="42:45">
      <c r="AP2436" s="2">
        <f>'AMD.03.01'!D2440</f>
        <v>0</v>
      </c>
      <c r="AQ2436" s="10" t="str">
        <f>IF('AMD.03.01'!O2440="","",'AMD.03.01'!O2440)</f>
        <v/>
      </c>
      <c r="AR2436" s="10">
        <f>IF('AMD.03.01'!P2440="",0,'AMD.03.01'!P2440)</f>
        <v>0</v>
      </c>
      <c r="AS2436" s="23">
        <f>SUM($AR$3:AR2436)</f>
        <v>4</v>
      </c>
    </row>
    <row r="2437" spans="42:45">
      <c r="AP2437" s="2">
        <f>'AMD.03.01'!D2441</f>
        <v>0</v>
      </c>
      <c r="AQ2437" s="10" t="str">
        <f>IF('AMD.03.01'!O2441="","",'AMD.03.01'!O2441)</f>
        <v/>
      </c>
      <c r="AR2437" s="10">
        <f>IF('AMD.03.01'!P2441="",0,'AMD.03.01'!P2441)</f>
        <v>0</v>
      </c>
      <c r="AS2437" s="23">
        <f>SUM($AR$3:AR2437)</f>
        <v>4</v>
      </c>
    </row>
    <row r="2438" spans="42:45">
      <c r="AP2438" s="2">
        <f>'AMD.03.01'!D2442</f>
        <v>0</v>
      </c>
      <c r="AQ2438" s="10" t="str">
        <f>IF('AMD.03.01'!O2442="","",'AMD.03.01'!O2442)</f>
        <v/>
      </c>
      <c r="AR2438" s="10">
        <f>IF('AMD.03.01'!P2442="",0,'AMD.03.01'!P2442)</f>
        <v>0</v>
      </c>
      <c r="AS2438" s="23">
        <f>SUM($AR$3:AR2438)</f>
        <v>4</v>
      </c>
    </row>
    <row r="2439" spans="42:45">
      <c r="AP2439" s="2">
        <f>'AMD.03.01'!D2443</f>
        <v>0</v>
      </c>
      <c r="AQ2439" s="10" t="str">
        <f>IF('AMD.03.01'!O2443="","",'AMD.03.01'!O2443)</f>
        <v/>
      </c>
      <c r="AR2439" s="10">
        <f>IF('AMD.03.01'!P2443="",0,'AMD.03.01'!P2443)</f>
        <v>0</v>
      </c>
      <c r="AS2439" s="23">
        <f>SUM($AR$3:AR2439)</f>
        <v>4</v>
      </c>
    </row>
    <row r="2440" spans="42:45">
      <c r="AP2440" s="2">
        <f>'AMD.03.01'!D2444</f>
        <v>0</v>
      </c>
      <c r="AQ2440" s="10" t="str">
        <f>IF('AMD.03.01'!O2444="","",'AMD.03.01'!O2444)</f>
        <v/>
      </c>
      <c r="AR2440" s="10">
        <f>IF('AMD.03.01'!P2444="",0,'AMD.03.01'!P2444)</f>
        <v>0</v>
      </c>
      <c r="AS2440" s="23">
        <f>SUM($AR$3:AR2440)</f>
        <v>4</v>
      </c>
    </row>
    <row r="2441" spans="42:45">
      <c r="AP2441" s="2">
        <f>'AMD.03.01'!D2445</f>
        <v>0</v>
      </c>
      <c r="AQ2441" s="10" t="str">
        <f>IF('AMD.03.01'!O2445="","",'AMD.03.01'!O2445)</f>
        <v/>
      </c>
      <c r="AR2441" s="10">
        <f>IF('AMD.03.01'!P2445="",0,'AMD.03.01'!P2445)</f>
        <v>0</v>
      </c>
      <c r="AS2441" s="23">
        <f>SUM($AR$3:AR2441)</f>
        <v>4</v>
      </c>
    </row>
    <row r="2442" spans="42:45">
      <c r="AP2442" s="2">
        <f>'AMD.03.01'!D2446</f>
        <v>0</v>
      </c>
      <c r="AQ2442" s="10" t="str">
        <f>IF('AMD.03.01'!O2446="","",'AMD.03.01'!O2446)</f>
        <v/>
      </c>
      <c r="AR2442" s="10">
        <f>IF('AMD.03.01'!P2446="",0,'AMD.03.01'!P2446)</f>
        <v>0</v>
      </c>
      <c r="AS2442" s="23">
        <f>SUM($AR$3:AR2442)</f>
        <v>4</v>
      </c>
    </row>
    <row r="2443" spans="42:45">
      <c r="AP2443" s="2">
        <f>'AMD.03.01'!D2447</f>
        <v>0</v>
      </c>
      <c r="AQ2443" s="10" t="str">
        <f>IF('AMD.03.01'!O2447="","",'AMD.03.01'!O2447)</f>
        <v/>
      </c>
      <c r="AR2443" s="10">
        <f>IF('AMD.03.01'!P2447="",0,'AMD.03.01'!P2447)</f>
        <v>0</v>
      </c>
      <c r="AS2443" s="23">
        <f>SUM($AR$3:AR2443)</f>
        <v>4</v>
      </c>
    </row>
    <row r="2444" spans="42:45">
      <c r="AP2444" s="2">
        <f>'AMD.03.01'!D2448</f>
        <v>0</v>
      </c>
      <c r="AQ2444" s="10" t="str">
        <f>IF('AMD.03.01'!O2448="","",'AMD.03.01'!O2448)</f>
        <v/>
      </c>
      <c r="AR2444" s="10">
        <f>IF('AMD.03.01'!P2448="",0,'AMD.03.01'!P2448)</f>
        <v>0</v>
      </c>
      <c r="AS2444" s="23">
        <f>SUM($AR$3:AR2444)</f>
        <v>4</v>
      </c>
    </row>
    <row r="2445" spans="42:45">
      <c r="AP2445" s="2">
        <f>'AMD.03.01'!D2449</f>
        <v>0</v>
      </c>
      <c r="AQ2445" s="10" t="str">
        <f>IF('AMD.03.01'!O2449="","",'AMD.03.01'!O2449)</f>
        <v/>
      </c>
      <c r="AR2445" s="10">
        <f>IF('AMD.03.01'!P2449="",0,'AMD.03.01'!P2449)</f>
        <v>0</v>
      </c>
      <c r="AS2445" s="23">
        <f>SUM($AR$3:AR2445)</f>
        <v>4</v>
      </c>
    </row>
    <row r="2446" spans="42:45">
      <c r="AP2446" s="2">
        <f>'AMD.03.01'!D2450</f>
        <v>0</v>
      </c>
      <c r="AQ2446" s="10" t="str">
        <f>IF('AMD.03.01'!O2450="","",'AMD.03.01'!O2450)</f>
        <v/>
      </c>
      <c r="AR2446" s="10">
        <f>IF('AMD.03.01'!P2450="",0,'AMD.03.01'!P2450)</f>
        <v>0</v>
      </c>
      <c r="AS2446" s="23">
        <f>SUM($AR$3:AR2446)</f>
        <v>4</v>
      </c>
    </row>
    <row r="2447" spans="42:45">
      <c r="AP2447" s="2">
        <f>'AMD.03.01'!D2451</f>
        <v>0</v>
      </c>
      <c r="AQ2447" s="10" t="str">
        <f>IF('AMD.03.01'!O2451="","",'AMD.03.01'!O2451)</f>
        <v/>
      </c>
      <c r="AR2447" s="10">
        <f>IF('AMD.03.01'!P2451="",0,'AMD.03.01'!P2451)</f>
        <v>0</v>
      </c>
      <c r="AS2447" s="23">
        <f>SUM($AR$3:AR2447)</f>
        <v>4</v>
      </c>
    </row>
    <row r="2448" spans="42:45">
      <c r="AP2448" s="2">
        <f>'AMD.03.01'!D2452</f>
        <v>0</v>
      </c>
      <c r="AQ2448" s="10" t="str">
        <f>IF('AMD.03.01'!O2452="","",'AMD.03.01'!O2452)</f>
        <v/>
      </c>
      <c r="AR2448" s="10">
        <f>IF('AMD.03.01'!P2452="",0,'AMD.03.01'!P2452)</f>
        <v>0</v>
      </c>
      <c r="AS2448" s="23">
        <f>SUM($AR$3:AR2448)</f>
        <v>4</v>
      </c>
    </row>
    <row r="2449" spans="42:45">
      <c r="AP2449" s="2">
        <f>'AMD.03.01'!D2453</f>
        <v>0</v>
      </c>
      <c r="AQ2449" s="10" t="str">
        <f>IF('AMD.03.01'!O2453="","",'AMD.03.01'!O2453)</f>
        <v/>
      </c>
      <c r="AR2449" s="10">
        <f>IF('AMD.03.01'!P2453="",0,'AMD.03.01'!P2453)</f>
        <v>0</v>
      </c>
      <c r="AS2449" s="23">
        <f>SUM($AR$3:AR2449)</f>
        <v>4</v>
      </c>
    </row>
    <row r="2450" spans="42:45">
      <c r="AP2450" s="2">
        <f>'AMD.03.01'!D2454</f>
        <v>0</v>
      </c>
      <c r="AQ2450" s="10" t="str">
        <f>IF('AMD.03.01'!O2454="","",'AMD.03.01'!O2454)</f>
        <v/>
      </c>
      <c r="AR2450" s="10">
        <f>IF('AMD.03.01'!P2454="",0,'AMD.03.01'!P2454)</f>
        <v>0</v>
      </c>
      <c r="AS2450" s="23">
        <f>SUM($AR$3:AR2450)</f>
        <v>4</v>
      </c>
    </row>
    <row r="2451" spans="42:45">
      <c r="AP2451" s="2">
        <f>'AMD.03.01'!D2455</f>
        <v>0</v>
      </c>
      <c r="AQ2451" s="10" t="str">
        <f>IF('AMD.03.01'!O2455="","",'AMD.03.01'!O2455)</f>
        <v/>
      </c>
      <c r="AR2451" s="10">
        <f>IF('AMD.03.01'!P2455="",0,'AMD.03.01'!P2455)</f>
        <v>0</v>
      </c>
      <c r="AS2451" s="23">
        <f>SUM($AR$3:AR2451)</f>
        <v>4</v>
      </c>
    </row>
    <row r="2452" spans="42:45">
      <c r="AP2452" s="2">
        <f>'AMD.03.01'!D2456</f>
        <v>0</v>
      </c>
      <c r="AQ2452" s="10" t="str">
        <f>IF('AMD.03.01'!O2456="","",'AMD.03.01'!O2456)</f>
        <v/>
      </c>
      <c r="AR2452" s="10">
        <f>IF('AMD.03.01'!P2456="",0,'AMD.03.01'!P2456)</f>
        <v>0</v>
      </c>
      <c r="AS2452" s="23">
        <f>SUM($AR$3:AR2452)</f>
        <v>4</v>
      </c>
    </row>
    <row r="2453" spans="42:45">
      <c r="AP2453" s="2">
        <f>'AMD.03.01'!D2457</f>
        <v>0</v>
      </c>
      <c r="AQ2453" s="10" t="str">
        <f>IF('AMD.03.01'!O2457="","",'AMD.03.01'!O2457)</f>
        <v/>
      </c>
      <c r="AR2453" s="10">
        <f>IF('AMD.03.01'!P2457="",0,'AMD.03.01'!P2457)</f>
        <v>0</v>
      </c>
      <c r="AS2453" s="23">
        <f>SUM($AR$3:AR2453)</f>
        <v>4</v>
      </c>
    </row>
    <row r="2454" spans="42:45">
      <c r="AP2454" s="2">
        <f>'AMD.03.01'!D2458</f>
        <v>0</v>
      </c>
      <c r="AQ2454" s="10" t="str">
        <f>IF('AMD.03.01'!O2458="","",'AMD.03.01'!O2458)</f>
        <v/>
      </c>
      <c r="AR2454" s="10">
        <f>IF('AMD.03.01'!P2458="",0,'AMD.03.01'!P2458)</f>
        <v>0</v>
      </c>
      <c r="AS2454" s="23">
        <f>SUM($AR$3:AR2454)</f>
        <v>4</v>
      </c>
    </row>
    <row r="2455" spans="42:45">
      <c r="AP2455" s="2">
        <f>'AMD.03.01'!D2459</f>
        <v>0</v>
      </c>
      <c r="AQ2455" s="10" t="str">
        <f>IF('AMD.03.01'!O2459="","",'AMD.03.01'!O2459)</f>
        <v/>
      </c>
      <c r="AR2455" s="10">
        <f>IF('AMD.03.01'!P2459="",0,'AMD.03.01'!P2459)</f>
        <v>0</v>
      </c>
      <c r="AS2455" s="23">
        <f>SUM($AR$3:AR2455)</f>
        <v>4</v>
      </c>
    </row>
    <row r="2456" spans="42:45">
      <c r="AP2456" s="2">
        <f>'AMD.03.01'!D2460</f>
        <v>0</v>
      </c>
      <c r="AQ2456" s="10" t="str">
        <f>IF('AMD.03.01'!O2460="","",'AMD.03.01'!O2460)</f>
        <v/>
      </c>
      <c r="AR2456" s="10">
        <f>IF('AMD.03.01'!P2460="",0,'AMD.03.01'!P2460)</f>
        <v>0</v>
      </c>
      <c r="AS2456" s="23">
        <f>SUM($AR$3:AR2456)</f>
        <v>4</v>
      </c>
    </row>
    <row r="2457" spans="42:45">
      <c r="AP2457" s="2">
        <f>'AMD.03.01'!D2461</f>
        <v>0</v>
      </c>
      <c r="AQ2457" s="10" t="str">
        <f>IF('AMD.03.01'!O2461="","",'AMD.03.01'!O2461)</f>
        <v/>
      </c>
      <c r="AR2457" s="10">
        <f>IF('AMD.03.01'!P2461="",0,'AMD.03.01'!P2461)</f>
        <v>0</v>
      </c>
      <c r="AS2457" s="23">
        <f>SUM($AR$3:AR2457)</f>
        <v>4</v>
      </c>
    </row>
    <row r="2458" spans="42:45">
      <c r="AP2458" s="2">
        <f>'AMD.03.01'!D2462</f>
        <v>0</v>
      </c>
      <c r="AQ2458" s="10" t="str">
        <f>IF('AMD.03.01'!O2462="","",'AMD.03.01'!O2462)</f>
        <v/>
      </c>
      <c r="AR2458" s="10">
        <f>IF('AMD.03.01'!P2462="",0,'AMD.03.01'!P2462)</f>
        <v>0</v>
      </c>
      <c r="AS2458" s="23">
        <f>SUM($AR$3:AR2458)</f>
        <v>4</v>
      </c>
    </row>
    <row r="2459" spans="42:45">
      <c r="AP2459" s="2">
        <f>'AMD.03.01'!D2463</f>
        <v>0</v>
      </c>
      <c r="AQ2459" s="10" t="str">
        <f>IF('AMD.03.01'!O2463="","",'AMD.03.01'!O2463)</f>
        <v/>
      </c>
      <c r="AR2459" s="10">
        <f>IF('AMD.03.01'!P2463="",0,'AMD.03.01'!P2463)</f>
        <v>0</v>
      </c>
      <c r="AS2459" s="23">
        <f>SUM($AR$3:AR2459)</f>
        <v>4</v>
      </c>
    </row>
    <row r="2460" spans="42:45">
      <c r="AP2460" s="2">
        <f>'AMD.03.01'!D2464</f>
        <v>0</v>
      </c>
      <c r="AQ2460" s="10" t="str">
        <f>IF('AMD.03.01'!O2464="","",'AMD.03.01'!O2464)</f>
        <v/>
      </c>
      <c r="AR2460" s="10">
        <f>IF('AMD.03.01'!P2464="",0,'AMD.03.01'!P2464)</f>
        <v>0</v>
      </c>
      <c r="AS2460" s="23">
        <f>SUM($AR$3:AR2460)</f>
        <v>4</v>
      </c>
    </row>
    <row r="2461" spans="42:45">
      <c r="AP2461" s="2">
        <f>'AMD.03.01'!D2465</f>
        <v>0</v>
      </c>
      <c r="AQ2461" s="10" t="str">
        <f>IF('AMD.03.01'!O2465="","",'AMD.03.01'!O2465)</f>
        <v/>
      </c>
      <c r="AR2461" s="10">
        <f>IF('AMD.03.01'!P2465="",0,'AMD.03.01'!P2465)</f>
        <v>0</v>
      </c>
      <c r="AS2461" s="23">
        <f>SUM($AR$3:AR2461)</f>
        <v>4</v>
      </c>
    </row>
    <row r="2462" spans="42:45">
      <c r="AP2462" s="2">
        <f>'AMD.03.01'!D2466</f>
        <v>0</v>
      </c>
      <c r="AQ2462" s="10" t="str">
        <f>IF('AMD.03.01'!O2466="","",'AMD.03.01'!O2466)</f>
        <v/>
      </c>
      <c r="AR2462" s="10">
        <f>IF('AMD.03.01'!P2466="",0,'AMD.03.01'!P2466)</f>
        <v>0</v>
      </c>
      <c r="AS2462" s="23">
        <f>SUM($AR$3:AR2462)</f>
        <v>4</v>
      </c>
    </row>
    <row r="2463" spans="42:45">
      <c r="AP2463" s="2">
        <f>'AMD.03.01'!D2467</f>
        <v>0</v>
      </c>
      <c r="AQ2463" s="10" t="str">
        <f>IF('AMD.03.01'!O2467="","",'AMD.03.01'!O2467)</f>
        <v/>
      </c>
      <c r="AR2463" s="10">
        <f>IF('AMD.03.01'!P2467="",0,'AMD.03.01'!P2467)</f>
        <v>0</v>
      </c>
      <c r="AS2463" s="23">
        <f>SUM($AR$3:AR2463)</f>
        <v>4</v>
      </c>
    </row>
    <row r="2464" spans="42:45">
      <c r="AP2464" s="2">
        <f>'AMD.03.01'!D2468</f>
        <v>0</v>
      </c>
      <c r="AQ2464" s="10" t="str">
        <f>IF('AMD.03.01'!O2468="","",'AMD.03.01'!O2468)</f>
        <v/>
      </c>
      <c r="AR2464" s="10">
        <f>IF('AMD.03.01'!P2468="",0,'AMD.03.01'!P2468)</f>
        <v>0</v>
      </c>
      <c r="AS2464" s="23">
        <f>SUM($AR$3:AR2464)</f>
        <v>4</v>
      </c>
    </row>
    <row r="2465" spans="42:45">
      <c r="AP2465" s="2">
        <f>'AMD.03.01'!D2469</f>
        <v>0</v>
      </c>
      <c r="AQ2465" s="10" t="str">
        <f>IF('AMD.03.01'!O2469="","",'AMD.03.01'!O2469)</f>
        <v/>
      </c>
      <c r="AR2465" s="10">
        <f>IF('AMD.03.01'!P2469="",0,'AMD.03.01'!P2469)</f>
        <v>0</v>
      </c>
      <c r="AS2465" s="23">
        <f>SUM($AR$3:AR2465)</f>
        <v>4</v>
      </c>
    </row>
    <row r="2466" spans="42:45">
      <c r="AP2466" s="2">
        <f>'AMD.03.01'!D2470</f>
        <v>0</v>
      </c>
      <c r="AQ2466" s="10" t="str">
        <f>IF('AMD.03.01'!O2470="","",'AMD.03.01'!O2470)</f>
        <v/>
      </c>
      <c r="AR2466" s="10">
        <f>IF('AMD.03.01'!P2470="",0,'AMD.03.01'!P2470)</f>
        <v>0</v>
      </c>
      <c r="AS2466" s="23">
        <f>SUM($AR$3:AR2466)</f>
        <v>4</v>
      </c>
    </row>
    <row r="2467" spans="42:45">
      <c r="AP2467" s="2">
        <f>'AMD.03.01'!D2471</f>
        <v>0</v>
      </c>
      <c r="AQ2467" s="10" t="str">
        <f>IF('AMD.03.01'!O2471="","",'AMD.03.01'!O2471)</f>
        <v/>
      </c>
      <c r="AR2467" s="10">
        <f>IF('AMD.03.01'!P2471="",0,'AMD.03.01'!P2471)</f>
        <v>0</v>
      </c>
      <c r="AS2467" s="23">
        <f>SUM($AR$3:AR2467)</f>
        <v>4</v>
      </c>
    </row>
    <row r="2468" spans="42:45">
      <c r="AP2468" s="2">
        <f>'AMD.03.01'!D2472</f>
        <v>0</v>
      </c>
      <c r="AQ2468" s="10" t="str">
        <f>IF('AMD.03.01'!O2472="","",'AMD.03.01'!O2472)</f>
        <v/>
      </c>
      <c r="AR2468" s="10">
        <f>IF('AMD.03.01'!P2472="",0,'AMD.03.01'!P2472)</f>
        <v>0</v>
      </c>
      <c r="AS2468" s="23">
        <f>SUM($AR$3:AR2468)</f>
        <v>4</v>
      </c>
    </row>
    <row r="2469" spans="42:45">
      <c r="AP2469" s="2">
        <f>'AMD.03.01'!D2473</f>
        <v>0</v>
      </c>
      <c r="AQ2469" s="10" t="str">
        <f>IF('AMD.03.01'!O2473="","",'AMD.03.01'!O2473)</f>
        <v/>
      </c>
      <c r="AR2469" s="10">
        <f>IF('AMD.03.01'!P2473="",0,'AMD.03.01'!P2473)</f>
        <v>0</v>
      </c>
      <c r="AS2469" s="23">
        <f>SUM($AR$3:AR2469)</f>
        <v>4</v>
      </c>
    </row>
    <row r="2470" spans="42:45">
      <c r="AP2470" s="2">
        <f>'AMD.03.01'!D2474</f>
        <v>0</v>
      </c>
      <c r="AQ2470" s="10" t="str">
        <f>IF('AMD.03.01'!O2474="","",'AMD.03.01'!O2474)</f>
        <v/>
      </c>
      <c r="AR2470" s="10">
        <f>IF('AMD.03.01'!P2474="",0,'AMD.03.01'!P2474)</f>
        <v>0</v>
      </c>
      <c r="AS2470" s="23">
        <f>SUM($AR$3:AR2470)</f>
        <v>4</v>
      </c>
    </row>
    <row r="2471" spans="42:45">
      <c r="AP2471" s="2">
        <f>'AMD.03.01'!D2475</f>
        <v>0</v>
      </c>
      <c r="AQ2471" s="10" t="str">
        <f>IF('AMD.03.01'!O2475="","",'AMD.03.01'!O2475)</f>
        <v/>
      </c>
      <c r="AR2471" s="10">
        <f>IF('AMD.03.01'!P2475="",0,'AMD.03.01'!P2475)</f>
        <v>0</v>
      </c>
      <c r="AS2471" s="23">
        <f>SUM($AR$3:AR2471)</f>
        <v>4</v>
      </c>
    </row>
    <row r="2472" spans="42:45">
      <c r="AP2472" s="2">
        <f>'AMD.03.01'!D2476</f>
        <v>0</v>
      </c>
      <c r="AQ2472" s="10" t="str">
        <f>IF('AMD.03.01'!O2476="","",'AMD.03.01'!O2476)</f>
        <v/>
      </c>
      <c r="AR2472" s="10">
        <f>IF('AMD.03.01'!P2476="",0,'AMD.03.01'!P2476)</f>
        <v>0</v>
      </c>
      <c r="AS2472" s="23">
        <f>SUM($AR$3:AR2472)</f>
        <v>4</v>
      </c>
    </row>
    <row r="2473" spans="42:45">
      <c r="AP2473" s="2">
        <f>'AMD.03.01'!D2477</f>
        <v>0</v>
      </c>
      <c r="AQ2473" s="10" t="str">
        <f>IF('AMD.03.01'!O2477="","",'AMD.03.01'!O2477)</f>
        <v/>
      </c>
      <c r="AR2473" s="10">
        <f>IF('AMD.03.01'!P2477="",0,'AMD.03.01'!P2477)</f>
        <v>0</v>
      </c>
      <c r="AS2473" s="23">
        <f>SUM($AR$3:AR2473)</f>
        <v>4</v>
      </c>
    </row>
    <row r="2474" spans="42:45">
      <c r="AP2474" s="2">
        <f>'AMD.03.01'!D2478</f>
        <v>0</v>
      </c>
      <c r="AQ2474" s="10" t="str">
        <f>IF('AMD.03.01'!O2478="","",'AMD.03.01'!O2478)</f>
        <v/>
      </c>
      <c r="AR2474" s="10">
        <f>IF('AMD.03.01'!P2478="",0,'AMD.03.01'!P2478)</f>
        <v>0</v>
      </c>
      <c r="AS2474" s="23">
        <f>SUM($AR$3:AR2474)</f>
        <v>4</v>
      </c>
    </row>
    <row r="2475" spans="42:45">
      <c r="AP2475" s="2">
        <f>'AMD.03.01'!D2479</f>
        <v>0</v>
      </c>
      <c r="AQ2475" s="10" t="str">
        <f>IF('AMD.03.01'!O2479="","",'AMD.03.01'!O2479)</f>
        <v/>
      </c>
      <c r="AR2475" s="10">
        <f>IF('AMD.03.01'!P2479="",0,'AMD.03.01'!P2479)</f>
        <v>0</v>
      </c>
      <c r="AS2475" s="23">
        <f>SUM($AR$3:AR2475)</f>
        <v>4</v>
      </c>
    </row>
    <row r="2476" spans="42:45">
      <c r="AP2476" s="2">
        <f>'AMD.03.01'!D2480</f>
        <v>0</v>
      </c>
      <c r="AQ2476" s="10" t="str">
        <f>IF('AMD.03.01'!O2480="","",'AMD.03.01'!O2480)</f>
        <v/>
      </c>
      <c r="AR2476" s="10">
        <f>IF('AMD.03.01'!P2480="",0,'AMD.03.01'!P2480)</f>
        <v>0</v>
      </c>
      <c r="AS2476" s="23">
        <f>SUM($AR$3:AR2476)</f>
        <v>4</v>
      </c>
    </row>
    <row r="2477" spans="42:45">
      <c r="AP2477" s="2">
        <f>'AMD.03.01'!D2481</f>
        <v>0</v>
      </c>
      <c r="AQ2477" s="10" t="str">
        <f>IF('AMD.03.01'!O2481="","",'AMD.03.01'!O2481)</f>
        <v/>
      </c>
      <c r="AR2477" s="10">
        <f>IF('AMD.03.01'!P2481="",0,'AMD.03.01'!P2481)</f>
        <v>0</v>
      </c>
      <c r="AS2477" s="23">
        <f>SUM($AR$3:AR2477)</f>
        <v>4</v>
      </c>
    </row>
    <row r="2478" spans="42:45">
      <c r="AP2478" s="2">
        <f>'AMD.03.01'!D2482</f>
        <v>0</v>
      </c>
      <c r="AQ2478" s="10" t="str">
        <f>IF('AMD.03.01'!O2482="","",'AMD.03.01'!O2482)</f>
        <v/>
      </c>
      <c r="AR2478" s="10">
        <f>IF('AMD.03.01'!P2482="",0,'AMD.03.01'!P2482)</f>
        <v>0</v>
      </c>
      <c r="AS2478" s="23">
        <f>SUM($AR$3:AR2478)</f>
        <v>4</v>
      </c>
    </row>
    <row r="2479" spans="42:45">
      <c r="AP2479" s="2">
        <f>'AMD.03.01'!D2483</f>
        <v>0</v>
      </c>
      <c r="AQ2479" s="10" t="str">
        <f>IF('AMD.03.01'!O2483="","",'AMD.03.01'!O2483)</f>
        <v/>
      </c>
      <c r="AR2479" s="10">
        <f>IF('AMD.03.01'!P2483="",0,'AMD.03.01'!P2483)</f>
        <v>0</v>
      </c>
      <c r="AS2479" s="23">
        <f>SUM($AR$3:AR2479)</f>
        <v>4</v>
      </c>
    </row>
    <row r="2480" spans="42:45">
      <c r="AP2480" s="2">
        <f>'AMD.03.01'!D2484</f>
        <v>0</v>
      </c>
      <c r="AQ2480" s="10" t="str">
        <f>IF('AMD.03.01'!O2484="","",'AMD.03.01'!O2484)</f>
        <v/>
      </c>
      <c r="AR2480" s="10">
        <f>IF('AMD.03.01'!P2484="",0,'AMD.03.01'!P2484)</f>
        <v>0</v>
      </c>
      <c r="AS2480" s="23">
        <f>SUM($AR$3:AR2480)</f>
        <v>4</v>
      </c>
    </row>
    <row r="2481" spans="42:45">
      <c r="AP2481" s="2">
        <f>'AMD.03.01'!D2485</f>
        <v>0</v>
      </c>
      <c r="AQ2481" s="10" t="str">
        <f>IF('AMD.03.01'!O2485="","",'AMD.03.01'!O2485)</f>
        <v/>
      </c>
      <c r="AR2481" s="10">
        <f>IF('AMD.03.01'!P2485="",0,'AMD.03.01'!P2485)</f>
        <v>0</v>
      </c>
      <c r="AS2481" s="23">
        <f>SUM($AR$3:AR2481)</f>
        <v>4</v>
      </c>
    </row>
    <row r="2482" spans="42:45">
      <c r="AP2482" s="2">
        <f>'AMD.03.01'!D2486</f>
        <v>0</v>
      </c>
      <c r="AQ2482" s="10" t="str">
        <f>IF('AMD.03.01'!O2486="","",'AMD.03.01'!O2486)</f>
        <v/>
      </c>
      <c r="AR2482" s="10">
        <f>IF('AMD.03.01'!P2486="",0,'AMD.03.01'!P2486)</f>
        <v>0</v>
      </c>
      <c r="AS2482" s="23">
        <f>SUM($AR$3:AR2482)</f>
        <v>4</v>
      </c>
    </row>
    <row r="2483" spans="42:45">
      <c r="AP2483" s="2">
        <f>'AMD.03.01'!D2487</f>
        <v>0</v>
      </c>
      <c r="AQ2483" s="10" t="str">
        <f>IF('AMD.03.01'!O2487="","",'AMD.03.01'!O2487)</f>
        <v/>
      </c>
      <c r="AR2483" s="10">
        <f>IF('AMD.03.01'!P2487="",0,'AMD.03.01'!P2487)</f>
        <v>0</v>
      </c>
      <c r="AS2483" s="23">
        <f>SUM($AR$3:AR2483)</f>
        <v>4</v>
      </c>
    </row>
    <row r="2484" spans="42:45">
      <c r="AP2484" s="2">
        <f>'AMD.03.01'!D2488</f>
        <v>0</v>
      </c>
      <c r="AQ2484" s="10" t="str">
        <f>IF('AMD.03.01'!O2488="","",'AMD.03.01'!O2488)</f>
        <v/>
      </c>
      <c r="AR2484" s="10">
        <f>IF('AMD.03.01'!P2488="",0,'AMD.03.01'!P2488)</f>
        <v>0</v>
      </c>
      <c r="AS2484" s="23">
        <f>SUM($AR$3:AR2484)</f>
        <v>4</v>
      </c>
    </row>
    <row r="2485" spans="42:45">
      <c r="AP2485" s="2">
        <f>'AMD.03.01'!D2489</f>
        <v>0</v>
      </c>
      <c r="AQ2485" s="10" t="str">
        <f>IF('AMD.03.01'!O2489="","",'AMD.03.01'!O2489)</f>
        <v/>
      </c>
      <c r="AR2485" s="10">
        <f>IF('AMD.03.01'!P2489="",0,'AMD.03.01'!P2489)</f>
        <v>0</v>
      </c>
      <c r="AS2485" s="23">
        <f>SUM($AR$3:AR2485)</f>
        <v>4</v>
      </c>
    </row>
    <row r="2486" spans="42:45">
      <c r="AP2486" s="2">
        <f>'AMD.03.01'!D2490</f>
        <v>0</v>
      </c>
      <c r="AQ2486" s="10" t="str">
        <f>IF('AMD.03.01'!O2490="","",'AMD.03.01'!O2490)</f>
        <v/>
      </c>
      <c r="AR2486" s="10">
        <f>IF('AMD.03.01'!P2490="",0,'AMD.03.01'!P2490)</f>
        <v>0</v>
      </c>
      <c r="AS2486" s="23">
        <f>SUM($AR$3:AR2486)</f>
        <v>4</v>
      </c>
    </row>
    <row r="2487" spans="42:45">
      <c r="AP2487" s="2">
        <f>'AMD.03.01'!D2491</f>
        <v>0</v>
      </c>
      <c r="AQ2487" s="10" t="str">
        <f>IF('AMD.03.01'!O2491="","",'AMD.03.01'!O2491)</f>
        <v/>
      </c>
      <c r="AR2487" s="10">
        <f>IF('AMD.03.01'!P2491="",0,'AMD.03.01'!P2491)</f>
        <v>0</v>
      </c>
      <c r="AS2487" s="23">
        <f>SUM($AR$3:AR2487)</f>
        <v>4</v>
      </c>
    </row>
    <row r="2488" spans="42:45">
      <c r="AP2488" s="2">
        <f>'AMD.03.01'!D2492</f>
        <v>0</v>
      </c>
      <c r="AQ2488" s="10" t="str">
        <f>IF('AMD.03.01'!O2492="","",'AMD.03.01'!O2492)</f>
        <v/>
      </c>
      <c r="AR2488" s="10">
        <f>IF('AMD.03.01'!P2492="",0,'AMD.03.01'!P2492)</f>
        <v>0</v>
      </c>
      <c r="AS2488" s="23">
        <f>SUM($AR$3:AR2488)</f>
        <v>4</v>
      </c>
    </row>
    <row r="2489" spans="42:45">
      <c r="AP2489" s="2">
        <f>'AMD.03.01'!D2493</f>
        <v>0</v>
      </c>
      <c r="AQ2489" s="10" t="str">
        <f>IF('AMD.03.01'!O2493="","",'AMD.03.01'!O2493)</f>
        <v/>
      </c>
      <c r="AR2489" s="10">
        <f>IF('AMD.03.01'!P2493="",0,'AMD.03.01'!P2493)</f>
        <v>0</v>
      </c>
      <c r="AS2489" s="23">
        <f>SUM($AR$3:AR2489)</f>
        <v>4</v>
      </c>
    </row>
    <row r="2490" spans="42:45">
      <c r="AP2490" s="2">
        <f>'AMD.03.01'!D2494</f>
        <v>0</v>
      </c>
      <c r="AQ2490" s="10" t="str">
        <f>IF('AMD.03.01'!O2494="","",'AMD.03.01'!O2494)</f>
        <v/>
      </c>
      <c r="AR2490" s="10">
        <f>IF('AMD.03.01'!P2494="",0,'AMD.03.01'!P2494)</f>
        <v>0</v>
      </c>
      <c r="AS2490" s="23">
        <f>SUM($AR$3:AR2490)</f>
        <v>4</v>
      </c>
    </row>
    <row r="2491" spans="42:45">
      <c r="AP2491" s="2">
        <f>'AMD.03.01'!D2495</f>
        <v>0</v>
      </c>
      <c r="AQ2491" s="10" t="str">
        <f>IF('AMD.03.01'!O2495="","",'AMD.03.01'!O2495)</f>
        <v/>
      </c>
      <c r="AR2491" s="10">
        <f>IF('AMD.03.01'!P2495="",0,'AMD.03.01'!P2495)</f>
        <v>0</v>
      </c>
      <c r="AS2491" s="23">
        <f>SUM($AR$3:AR2491)</f>
        <v>4</v>
      </c>
    </row>
    <row r="2492" spans="42:45">
      <c r="AP2492" s="2">
        <f>'AMD.03.01'!D2496</f>
        <v>0</v>
      </c>
      <c r="AQ2492" s="10" t="str">
        <f>IF('AMD.03.01'!O2496="","",'AMD.03.01'!O2496)</f>
        <v/>
      </c>
      <c r="AR2492" s="10">
        <f>IF('AMD.03.01'!P2496="",0,'AMD.03.01'!P2496)</f>
        <v>0</v>
      </c>
      <c r="AS2492" s="23">
        <f>SUM($AR$3:AR2492)</f>
        <v>4</v>
      </c>
    </row>
    <row r="2493" spans="42:45">
      <c r="AP2493" s="2">
        <f>'AMD.03.01'!D2497</f>
        <v>0</v>
      </c>
      <c r="AQ2493" s="10" t="str">
        <f>IF('AMD.03.01'!O2497="","",'AMD.03.01'!O2497)</f>
        <v/>
      </c>
      <c r="AR2493" s="10">
        <f>IF('AMD.03.01'!P2497="",0,'AMD.03.01'!P2497)</f>
        <v>0</v>
      </c>
      <c r="AS2493" s="23">
        <f>SUM($AR$3:AR2493)</f>
        <v>4</v>
      </c>
    </row>
    <row r="2494" spans="42:45">
      <c r="AP2494" s="2">
        <f>'AMD.03.01'!D2498</f>
        <v>0</v>
      </c>
      <c r="AQ2494" s="10" t="str">
        <f>IF('AMD.03.01'!O2498="","",'AMD.03.01'!O2498)</f>
        <v/>
      </c>
      <c r="AR2494" s="10">
        <f>IF('AMD.03.01'!P2498="",0,'AMD.03.01'!P2498)</f>
        <v>0</v>
      </c>
      <c r="AS2494" s="23">
        <f>SUM($AR$3:AR2494)</f>
        <v>4</v>
      </c>
    </row>
    <row r="2495" spans="42:45">
      <c r="AP2495" s="2">
        <f>'AMD.03.01'!D2499</f>
        <v>0</v>
      </c>
      <c r="AQ2495" s="10" t="str">
        <f>IF('AMD.03.01'!O2499="","",'AMD.03.01'!O2499)</f>
        <v/>
      </c>
      <c r="AR2495" s="10">
        <f>IF('AMD.03.01'!P2499="",0,'AMD.03.01'!P2499)</f>
        <v>0</v>
      </c>
      <c r="AS2495" s="23">
        <f>SUM($AR$3:AR2495)</f>
        <v>4</v>
      </c>
    </row>
    <row r="2496" spans="42:45">
      <c r="AP2496" s="2">
        <f>'AMD.03.01'!D2500</f>
        <v>0</v>
      </c>
      <c r="AQ2496" s="10" t="str">
        <f>IF('AMD.03.01'!O2500="","",'AMD.03.01'!O2500)</f>
        <v/>
      </c>
      <c r="AR2496" s="10">
        <f>IF('AMD.03.01'!P2500="",0,'AMD.03.01'!P2500)</f>
        <v>0</v>
      </c>
      <c r="AS2496" s="23">
        <f>SUM($AR$3:AR2496)</f>
        <v>4</v>
      </c>
    </row>
    <row r="2497" spans="42:45">
      <c r="AP2497" s="2">
        <f>'AMD.03.01'!D2501</f>
        <v>0</v>
      </c>
      <c r="AQ2497" s="10" t="str">
        <f>IF('AMD.03.01'!O2501="","",'AMD.03.01'!O2501)</f>
        <v/>
      </c>
      <c r="AR2497" s="10">
        <f>IF('AMD.03.01'!P2501="",0,'AMD.03.01'!P2501)</f>
        <v>0</v>
      </c>
      <c r="AS2497" s="23">
        <f>SUM($AR$3:AR2497)</f>
        <v>4</v>
      </c>
    </row>
    <row r="2498" spans="42:45">
      <c r="AP2498" s="2">
        <f>'AMD.03.01'!D2502</f>
        <v>0</v>
      </c>
      <c r="AQ2498" s="10" t="str">
        <f>IF('AMD.03.01'!O2502="","",'AMD.03.01'!O2502)</f>
        <v/>
      </c>
      <c r="AR2498" s="10">
        <f>IF('AMD.03.01'!P2502="",0,'AMD.03.01'!P2502)</f>
        <v>0</v>
      </c>
      <c r="AS2498" s="23">
        <f>SUM($AR$3:AR2498)</f>
        <v>4</v>
      </c>
    </row>
    <row r="2499" spans="42:45">
      <c r="AP2499" s="2">
        <f>'AMD.03.01'!D2503</f>
        <v>0</v>
      </c>
      <c r="AQ2499" s="10" t="str">
        <f>IF('AMD.03.01'!O2503="","",'AMD.03.01'!O2503)</f>
        <v/>
      </c>
      <c r="AR2499" s="10">
        <f>IF('AMD.03.01'!P2503="",0,'AMD.03.01'!P2503)</f>
        <v>0</v>
      </c>
      <c r="AS2499" s="23">
        <f>SUM($AR$3:AR2499)</f>
        <v>4</v>
      </c>
    </row>
    <row r="2500" spans="42:45">
      <c r="AP2500" s="2">
        <f>'AMD.03.01'!D2504</f>
        <v>0</v>
      </c>
      <c r="AQ2500" s="10" t="str">
        <f>IF('AMD.03.01'!O2504="","",'AMD.03.01'!O2504)</f>
        <v/>
      </c>
      <c r="AR2500" s="10">
        <f>IF('AMD.03.01'!P2504="",0,'AMD.03.01'!P2504)</f>
        <v>0</v>
      </c>
      <c r="AS2500" s="23">
        <f>SUM($AR$3:AR2500)</f>
        <v>4</v>
      </c>
    </row>
    <row r="2501" spans="42:45">
      <c r="AP2501" s="2">
        <f>'AMD.03.01'!D2505</f>
        <v>0</v>
      </c>
      <c r="AQ2501" s="10" t="str">
        <f>IF('AMD.03.01'!O2505="","",'AMD.03.01'!O2505)</f>
        <v/>
      </c>
      <c r="AR2501" s="10">
        <f>IF('AMD.03.01'!P2505="",0,'AMD.03.01'!P2505)</f>
        <v>0</v>
      </c>
      <c r="AS2501" s="23">
        <f>SUM($AR$3:AR2501)</f>
        <v>4</v>
      </c>
    </row>
    <row r="2502" spans="42:45">
      <c r="AP2502" s="2">
        <f>'AMD.03.01'!D2506</f>
        <v>0</v>
      </c>
      <c r="AQ2502" s="10" t="str">
        <f>IF('AMD.03.01'!O2506="","",'AMD.03.01'!O2506)</f>
        <v/>
      </c>
      <c r="AR2502" s="10">
        <f>IF('AMD.03.01'!P2506="",0,'AMD.03.01'!P2506)</f>
        <v>0</v>
      </c>
      <c r="AS2502" s="23">
        <f>SUM($AR$3:AR2502)</f>
        <v>4</v>
      </c>
    </row>
    <row r="2503" spans="42:45">
      <c r="AP2503" s="2">
        <f>'AMD.03.01'!D2507</f>
        <v>0</v>
      </c>
      <c r="AQ2503" s="10" t="str">
        <f>IF('AMD.03.01'!O2507="","",'AMD.03.01'!O2507)</f>
        <v/>
      </c>
      <c r="AR2503" s="10">
        <f>IF('AMD.03.01'!P2507="",0,'AMD.03.01'!P2507)</f>
        <v>0</v>
      </c>
      <c r="AS2503" s="23">
        <f>SUM($AR$3:AR2503)</f>
        <v>4</v>
      </c>
    </row>
    <row r="2504" spans="42:45">
      <c r="AP2504" s="2">
        <f>'AMD.03.01'!D2508</f>
        <v>0</v>
      </c>
      <c r="AQ2504" s="10" t="str">
        <f>IF('AMD.03.01'!O2508="","",'AMD.03.01'!O2508)</f>
        <v/>
      </c>
      <c r="AR2504" s="10">
        <f>IF('AMD.03.01'!P2508="",0,'AMD.03.01'!P2508)</f>
        <v>0</v>
      </c>
      <c r="AS2504" s="23">
        <f>SUM($AR$3:AR2504)</f>
        <v>4</v>
      </c>
    </row>
    <row r="2505" spans="42:45">
      <c r="AP2505" s="2">
        <f>'AMD.03.01'!D2509</f>
        <v>0</v>
      </c>
      <c r="AQ2505" s="10" t="str">
        <f>IF('AMD.03.01'!O2509="","",'AMD.03.01'!O2509)</f>
        <v/>
      </c>
      <c r="AR2505" s="10">
        <f>IF('AMD.03.01'!P2509="",0,'AMD.03.01'!P2509)</f>
        <v>0</v>
      </c>
      <c r="AS2505" s="23">
        <f>SUM($AR$3:AR2505)</f>
        <v>4</v>
      </c>
    </row>
    <row r="2506" spans="42:45">
      <c r="AP2506" s="2">
        <f>'AMD.03.01'!D2510</f>
        <v>0</v>
      </c>
      <c r="AQ2506" s="10" t="str">
        <f>IF('AMD.03.01'!O2510="","",'AMD.03.01'!O2510)</f>
        <v/>
      </c>
      <c r="AR2506" s="10">
        <f>IF('AMD.03.01'!P2510="",0,'AMD.03.01'!P2510)</f>
        <v>0</v>
      </c>
      <c r="AS2506" s="23">
        <f>SUM($AR$3:AR2506)</f>
        <v>4</v>
      </c>
    </row>
    <row r="2507" spans="42:45">
      <c r="AP2507" s="2">
        <f>'AMD.03.01'!D2511</f>
        <v>0</v>
      </c>
      <c r="AQ2507" s="10" t="str">
        <f>IF('AMD.03.01'!O2511="","",'AMD.03.01'!O2511)</f>
        <v/>
      </c>
      <c r="AR2507" s="10">
        <f>IF('AMD.03.01'!P2511="",0,'AMD.03.01'!P2511)</f>
        <v>0</v>
      </c>
      <c r="AS2507" s="23">
        <f>SUM($AR$3:AR2507)</f>
        <v>4</v>
      </c>
    </row>
    <row r="2508" spans="42:45">
      <c r="AP2508" s="2">
        <f>'AMD.03.01'!D2512</f>
        <v>0</v>
      </c>
      <c r="AQ2508" s="10" t="str">
        <f>IF('AMD.03.01'!O2512="","",'AMD.03.01'!O2512)</f>
        <v/>
      </c>
      <c r="AR2508" s="10">
        <f>IF('AMD.03.01'!P2512="",0,'AMD.03.01'!P2512)</f>
        <v>0</v>
      </c>
      <c r="AS2508" s="23">
        <f>SUM($AR$3:AR2508)</f>
        <v>4</v>
      </c>
    </row>
    <row r="2509" spans="42:45">
      <c r="AP2509" s="2">
        <f>'AMD.03.01'!D2513</f>
        <v>0</v>
      </c>
      <c r="AQ2509" s="10" t="str">
        <f>IF('AMD.03.01'!O2513="","",'AMD.03.01'!O2513)</f>
        <v/>
      </c>
      <c r="AR2509" s="10">
        <f>IF('AMD.03.01'!P2513="",0,'AMD.03.01'!P2513)</f>
        <v>0</v>
      </c>
      <c r="AS2509" s="23">
        <f>SUM($AR$3:AR2509)</f>
        <v>4</v>
      </c>
    </row>
    <row r="2510" spans="42:45">
      <c r="AP2510" s="2">
        <f>'AMD.03.01'!D2514</f>
        <v>0</v>
      </c>
      <c r="AQ2510" s="10" t="str">
        <f>IF('AMD.03.01'!O2514="","",'AMD.03.01'!O2514)</f>
        <v/>
      </c>
      <c r="AR2510" s="10">
        <f>IF('AMD.03.01'!P2514="",0,'AMD.03.01'!P2514)</f>
        <v>0</v>
      </c>
      <c r="AS2510" s="23">
        <f>SUM($AR$3:AR2510)</f>
        <v>4</v>
      </c>
    </row>
    <row r="2511" spans="42:45">
      <c r="AP2511" s="2">
        <f>'AMD.03.01'!D2515</f>
        <v>0</v>
      </c>
      <c r="AQ2511" s="10" t="str">
        <f>IF('AMD.03.01'!O2515="","",'AMD.03.01'!O2515)</f>
        <v/>
      </c>
      <c r="AR2511" s="10">
        <f>IF('AMD.03.01'!P2515="",0,'AMD.03.01'!P2515)</f>
        <v>0</v>
      </c>
      <c r="AS2511" s="23">
        <f>SUM($AR$3:AR2511)</f>
        <v>4</v>
      </c>
    </row>
    <row r="2512" spans="42:45">
      <c r="AP2512" s="2">
        <f>'AMD.03.01'!D2516</f>
        <v>0</v>
      </c>
      <c r="AQ2512" s="10" t="str">
        <f>IF('AMD.03.01'!O2516="","",'AMD.03.01'!O2516)</f>
        <v/>
      </c>
      <c r="AR2512" s="10">
        <f>IF('AMD.03.01'!P2516="",0,'AMD.03.01'!P2516)</f>
        <v>0</v>
      </c>
      <c r="AS2512" s="23">
        <f>SUM($AR$3:AR2512)</f>
        <v>4</v>
      </c>
    </row>
    <row r="2513" spans="42:45">
      <c r="AP2513" s="2">
        <f>'AMD.03.01'!D2517</f>
        <v>0</v>
      </c>
      <c r="AQ2513" s="10" t="str">
        <f>IF('AMD.03.01'!O2517="","",'AMD.03.01'!O2517)</f>
        <v/>
      </c>
      <c r="AR2513" s="10">
        <f>IF('AMD.03.01'!P2517="",0,'AMD.03.01'!P2517)</f>
        <v>0</v>
      </c>
      <c r="AS2513" s="23">
        <f>SUM($AR$3:AR2513)</f>
        <v>4</v>
      </c>
    </row>
    <row r="2514" spans="42:45">
      <c r="AP2514" s="2">
        <f>'AMD.03.01'!D2518</f>
        <v>0</v>
      </c>
      <c r="AQ2514" s="10" t="str">
        <f>IF('AMD.03.01'!O2518="","",'AMD.03.01'!O2518)</f>
        <v/>
      </c>
      <c r="AR2514" s="10">
        <f>IF('AMD.03.01'!P2518="",0,'AMD.03.01'!P2518)</f>
        <v>0</v>
      </c>
      <c r="AS2514" s="23">
        <f>SUM($AR$3:AR2514)</f>
        <v>4</v>
      </c>
    </row>
    <row r="2515" spans="42:45">
      <c r="AP2515" s="2">
        <f>'AMD.03.01'!D2519</f>
        <v>0</v>
      </c>
      <c r="AQ2515" s="10" t="str">
        <f>IF('AMD.03.01'!O2519="","",'AMD.03.01'!O2519)</f>
        <v/>
      </c>
      <c r="AR2515" s="10">
        <f>IF('AMD.03.01'!P2519="",0,'AMD.03.01'!P2519)</f>
        <v>0</v>
      </c>
      <c r="AS2515" s="23">
        <f>SUM($AR$3:AR2515)</f>
        <v>4</v>
      </c>
    </row>
    <row r="2516" spans="42:45">
      <c r="AP2516" s="2">
        <f>'AMD.03.01'!D2520</f>
        <v>0</v>
      </c>
      <c r="AQ2516" s="10" t="str">
        <f>IF('AMD.03.01'!O2520="","",'AMD.03.01'!O2520)</f>
        <v/>
      </c>
      <c r="AR2516" s="10">
        <f>IF('AMD.03.01'!P2520="",0,'AMD.03.01'!P2520)</f>
        <v>0</v>
      </c>
      <c r="AS2516" s="23">
        <f>SUM($AR$3:AR2516)</f>
        <v>4</v>
      </c>
    </row>
    <row r="2517" spans="42:45">
      <c r="AP2517" s="2">
        <f>'AMD.03.01'!D2521</f>
        <v>0</v>
      </c>
      <c r="AQ2517" s="10" t="str">
        <f>IF('AMD.03.01'!O2521="","",'AMD.03.01'!O2521)</f>
        <v/>
      </c>
      <c r="AR2517" s="10">
        <f>IF('AMD.03.01'!P2521="",0,'AMD.03.01'!P2521)</f>
        <v>0</v>
      </c>
      <c r="AS2517" s="23">
        <f>SUM($AR$3:AR2517)</f>
        <v>4</v>
      </c>
    </row>
    <row r="2518" spans="42:45">
      <c r="AP2518" s="2">
        <f>'AMD.03.01'!D2522</f>
        <v>0</v>
      </c>
      <c r="AQ2518" s="10" t="str">
        <f>IF('AMD.03.01'!O2522="","",'AMD.03.01'!O2522)</f>
        <v/>
      </c>
      <c r="AR2518" s="10">
        <f>IF('AMD.03.01'!P2522="",0,'AMD.03.01'!P2522)</f>
        <v>0</v>
      </c>
      <c r="AS2518" s="23">
        <f>SUM($AR$3:AR2518)</f>
        <v>4</v>
      </c>
    </row>
    <row r="2519" spans="42:45">
      <c r="AP2519" s="2">
        <f>'AMD.03.01'!D2523</f>
        <v>0</v>
      </c>
      <c r="AQ2519" s="10" t="str">
        <f>IF('AMD.03.01'!O2523="","",'AMD.03.01'!O2523)</f>
        <v/>
      </c>
      <c r="AR2519" s="10">
        <f>IF('AMD.03.01'!P2523="",0,'AMD.03.01'!P2523)</f>
        <v>0</v>
      </c>
      <c r="AS2519" s="23">
        <f>SUM($AR$3:AR2519)</f>
        <v>4</v>
      </c>
    </row>
    <row r="2520" spans="42:45">
      <c r="AP2520" s="2">
        <f>'AMD.03.01'!D2524</f>
        <v>0</v>
      </c>
      <c r="AQ2520" s="10" t="str">
        <f>IF('AMD.03.01'!O2524="","",'AMD.03.01'!O2524)</f>
        <v/>
      </c>
      <c r="AR2520" s="10">
        <f>IF('AMD.03.01'!P2524="",0,'AMD.03.01'!P2524)</f>
        <v>0</v>
      </c>
      <c r="AS2520" s="23">
        <f>SUM($AR$3:AR2520)</f>
        <v>4</v>
      </c>
    </row>
    <row r="2521" spans="42:45">
      <c r="AP2521" s="2">
        <f>'AMD.03.01'!D2525</f>
        <v>0</v>
      </c>
      <c r="AQ2521" s="10" t="str">
        <f>IF('AMD.03.01'!O2525="","",'AMD.03.01'!O2525)</f>
        <v/>
      </c>
      <c r="AR2521" s="10">
        <f>IF('AMD.03.01'!P2525="",0,'AMD.03.01'!P2525)</f>
        <v>0</v>
      </c>
      <c r="AS2521" s="23">
        <f>SUM($AR$3:AR2521)</f>
        <v>4</v>
      </c>
    </row>
    <row r="2522" spans="42:45">
      <c r="AP2522" s="2">
        <f>'AMD.03.01'!D2526</f>
        <v>0</v>
      </c>
      <c r="AQ2522" s="10" t="str">
        <f>IF('AMD.03.01'!O2526="","",'AMD.03.01'!O2526)</f>
        <v/>
      </c>
      <c r="AR2522" s="10">
        <f>IF('AMD.03.01'!P2526="",0,'AMD.03.01'!P2526)</f>
        <v>0</v>
      </c>
      <c r="AS2522" s="23">
        <f>SUM($AR$3:AR2522)</f>
        <v>4</v>
      </c>
    </row>
    <row r="2523" spans="42:45">
      <c r="AP2523" s="2">
        <f>'AMD.03.01'!D2527</f>
        <v>0</v>
      </c>
      <c r="AQ2523" s="10" t="str">
        <f>IF('AMD.03.01'!O2527="","",'AMD.03.01'!O2527)</f>
        <v/>
      </c>
      <c r="AR2523" s="10">
        <f>IF('AMD.03.01'!P2527="",0,'AMD.03.01'!P2527)</f>
        <v>0</v>
      </c>
      <c r="AS2523" s="23">
        <f>SUM($AR$3:AR2523)</f>
        <v>4</v>
      </c>
    </row>
    <row r="2524" spans="42:45">
      <c r="AP2524" s="2">
        <f>'AMD.03.01'!D2528</f>
        <v>0</v>
      </c>
      <c r="AQ2524" s="10" t="str">
        <f>IF('AMD.03.01'!O2528="","",'AMD.03.01'!O2528)</f>
        <v/>
      </c>
      <c r="AR2524" s="10">
        <f>IF('AMD.03.01'!P2528="",0,'AMD.03.01'!P2528)</f>
        <v>0</v>
      </c>
      <c r="AS2524" s="23">
        <f>SUM($AR$3:AR2524)</f>
        <v>4</v>
      </c>
    </row>
    <row r="2525" spans="42:45">
      <c r="AP2525" s="2">
        <f>'AMD.03.01'!D2529</f>
        <v>0</v>
      </c>
      <c r="AQ2525" s="10" t="str">
        <f>IF('AMD.03.01'!O2529="","",'AMD.03.01'!O2529)</f>
        <v/>
      </c>
      <c r="AR2525" s="10">
        <f>IF('AMD.03.01'!P2529="",0,'AMD.03.01'!P2529)</f>
        <v>0</v>
      </c>
      <c r="AS2525" s="23">
        <f>SUM($AR$3:AR2525)</f>
        <v>4</v>
      </c>
    </row>
    <row r="2526" spans="42:45">
      <c r="AP2526" s="2">
        <f>'AMD.03.01'!D2530</f>
        <v>0</v>
      </c>
      <c r="AQ2526" s="10" t="str">
        <f>IF('AMD.03.01'!O2530="","",'AMD.03.01'!O2530)</f>
        <v/>
      </c>
      <c r="AR2526" s="10">
        <f>IF('AMD.03.01'!P2530="",0,'AMD.03.01'!P2530)</f>
        <v>0</v>
      </c>
      <c r="AS2526" s="23">
        <f>SUM($AR$3:AR2526)</f>
        <v>4</v>
      </c>
    </row>
    <row r="2527" spans="42:45">
      <c r="AP2527" s="2">
        <f>'AMD.03.01'!D2531</f>
        <v>0</v>
      </c>
      <c r="AQ2527" s="10" t="str">
        <f>IF('AMD.03.01'!O2531="","",'AMD.03.01'!O2531)</f>
        <v/>
      </c>
      <c r="AR2527" s="10">
        <f>IF('AMD.03.01'!P2531="",0,'AMD.03.01'!P2531)</f>
        <v>0</v>
      </c>
      <c r="AS2527" s="23">
        <f>SUM($AR$3:AR2527)</f>
        <v>4</v>
      </c>
    </row>
    <row r="2528" spans="42:45">
      <c r="AP2528" s="2">
        <f>'AMD.03.01'!D2532</f>
        <v>0</v>
      </c>
      <c r="AQ2528" s="10" t="str">
        <f>IF('AMD.03.01'!O2532="","",'AMD.03.01'!O2532)</f>
        <v/>
      </c>
      <c r="AR2528" s="10">
        <f>IF('AMD.03.01'!P2532="",0,'AMD.03.01'!P2532)</f>
        <v>0</v>
      </c>
      <c r="AS2528" s="23">
        <f>SUM($AR$3:AR2528)</f>
        <v>4</v>
      </c>
    </row>
    <row r="2529" spans="42:45">
      <c r="AP2529" s="2">
        <f>'AMD.03.01'!D2533</f>
        <v>0</v>
      </c>
      <c r="AQ2529" s="10" t="str">
        <f>IF('AMD.03.01'!O2533="","",'AMD.03.01'!O2533)</f>
        <v/>
      </c>
      <c r="AR2529" s="10">
        <f>IF('AMD.03.01'!P2533="",0,'AMD.03.01'!P2533)</f>
        <v>0</v>
      </c>
      <c r="AS2529" s="23">
        <f>SUM($AR$3:AR2529)</f>
        <v>4</v>
      </c>
    </row>
    <row r="2530" spans="42:45">
      <c r="AP2530" s="2">
        <f>'AMD.03.01'!D2534</f>
        <v>0</v>
      </c>
      <c r="AQ2530" s="10" t="str">
        <f>IF('AMD.03.01'!O2534="","",'AMD.03.01'!O2534)</f>
        <v/>
      </c>
      <c r="AR2530" s="10">
        <f>IF('AMD.03.01'!P2534="",0,'AMD.03.01'!P2534)</f>
        <v>0</v>
      </c>
      <c r="AS2530" s="23">
        <f>SUM($AR$3:AR2530)</f>
        <v>4</v>
      </c>
    </row>
    <row r="2531" spans="42:45">
      <c r="AP2531" s="2">
        <f>'AMD.03.01'!D2535</f>
        <v>0</v>
      </c>
      <c r="AQ2531" s="10" t="str">
        <f>IF('AMD.03.01'!O2535="","",'AMD.03.01'!O2535)</f>
        <v/>
      </c>
      <c r="AR2531" s="10">
        <f>IF('AMD.03.01'!P2535="",0,'AMD.03.01'!P2535)</f>
        <v>0</v>
      </c>
      <c r="AS2531" s="23">
        <f>SUM($AR$3:AR2531)</f>
        <v>4</v>
      </c>
    </row>
    <row r="2532" spans="42:45">
      <c r="AP2532" s="2">
        <f>'AMD.03.01'!D2536</f>
        <v>0</v>
      </c>
      <c r="AQ2532" s="10" t="str">
        <f>IF('AMD.03.01'!O2536="","",'AMD.03.01'!O2536)</f>
        <v/>
      </c>
      <c r="AR2532" s="10">
        <f>IF('AMD.03.01'!P2536="",0,'AMD.03.01'!P2536)</f>
        <v>0</v>
      </c>
      <c r="AS2532" s="23">
        <f>SUM($AR$3:AR2532)</f>
        <v>4</v>
      </c>
    </row>
    <row r="2533" spans="42:45">
      <c r="AP2533" s="2">
        <f>'AMD.03.01'!D2537</f>
        <v>0</v>
      </c>
      <c r="AQ2533" s="10" t="str">
        <f>IF('AMD.03.01'!O2537="","",'AMD.03.01'!O2537)</f>
        <v/>
      </c>
      <c r="AR2533" s="10">
        <f>IF('AMD.03.01'!P2537="",0,'AMD.03.01'!P2537)</f>
        <v>0</v>
      </c>
      <c r="AS2533" s="23">
        <f>SUM($AR$3:AR2533)</f>
        <v>4</v>
      </c>
    </row>
    <row r="2534" spans="42:45">
      <c r="AP2534" s="2">
        <f>'AMD.03.01'!D2538</f>
        <v>0</v>
      </c>
      <c r="AQ2534" s="10" t="str">
        <f>IF('AMD.03.01'!O2538="","",'AMD.03.01'!O2538)</f>
        <v/>
      </c>
      <c r="AR2534" s="10">
        <f>IF('AMD.03.01'!P2538="",0,'AMD.03.01'!P2538)</f>
        <v>0</v>
      </c>
      <c r="AS2534" s="23">
        <f>SUM($AR$3:AR2534)</f>
        <v>4</v>
      </c>
    </row>
    <row r="2535" spans="42:45">
      <c r="AP2535" s="2">
        <f>'AMD.03.01'!D2539</f>
        <v>0</v>
      </c>
      <c r="AQ2535" s="10" t="str">
        <f>IF('AMD.03.01'!O2539="","",'AMD.03.01'!O2539)</f>
        <v/>
      </c>
      <c r="AR2535" s="10">
        <f>IF('AMD.03.01'!P2539="",0,'AMD.03.01'!P2539)</f>
        <v>0</v>
      </c>
      <c r="AS2535" s="23">
        <f>SUM($AR$3:AR2535)</f>
        <v>4</v>
      </c>
    </row>
    <row r="2536" spans="42:45">
      <c r="AP2536" s="2">
        <f>'AMD.03.01'!D2540</f>
        <v>0</v>
      </c>
      <c r="AQ2536" s="10" t="str">
        <f>IF('AMD.03.01'!O2540="","",'AMD.03.01'!O2540)</f>
        <v/>
      </c>
      <c r="AR2536" s="10">
        <f>IF('AMD.03.01'!P2540="",0,'AMD.03.01'!P2540)</f>
        <v>0</v>
      </c>
      <c r="AS2536" s="23">
        <f>SUM($AR$3:AR2536)</f>
        <v>4</v>
      </c>
    </row>
    <row r="2537" spans="42:45">
      <c r="AP2537" s="2">
        <f>'AMD.03.01'!D2541</f>
        <v>0</v>
      </c>
      <c r="AQ2537" s="10" t="str">
        <f>IF('AMD.03.01'!O2541="","",'AMD.03.01'!O2541)</f>
        <v/>
      </c>
      <c r="AR2537" s="10">
        <f>IF('AMD.03.01'!P2541="",0,'AMD.03.01'!P2541)</f>
        <v>0</v>
      </c>
      <c r="AS2537" s="23">
        <f>SUM($AR$3:AR2537)</f>
        <v>4</v>
      </c>
    </row>
    <row r="2538" spans="42:45">
      <c r="AP2538" s="2">
        <f>'AMD.03.01'!D2542</f>
        <v>0</v>
      </c>
      <c r="AQ2538" s="10" t="str">
        <f>IF('AMD.03.01'!O2542="","",'AMD.03.01'!O2542)</f>
        <v/>
      </c>
      <c r="AR2538" s="10">
        <f>IF('AMD.03.01'!P2542="",0,'AMD.03.01'!P2542)</f>
        <v>0</v>
      </c>
      <c r="AS2538" s="23">
        <f>SUM($AR$3:AR2538)</f>
        <v>4</v>
      </c>
    </row>
    <row r="2539" spans="42:45">
      <c r="AP2539" s="2">
        <f>'AMD.03.01'!D2543</f>
        <v>0</v>
      </c>
      <c r="AQ2539" s="10" t="str">
        <f>IF('AMD.03.01'!O2543="","",'AMD.03.01'!O2543)</f>
        <v/>
      </c>
      <c r="AR2539" s="10">
        <f>IF('AMD.03.01'!P2543="",0,'AMD.03.01'!P2543)</f>
        <v>0</v>
      </c>
      <c r="AS2539" s="23">
        <f>SUM($AR$3:AR2539)</f>
        <v>4</v>
      </c>
    </row>
    <row r="2540" spans="42:45">
      <c r="AP2540" s="2">
        <f>'AMD.03.01'!D2544</f>
        <v>0</v>
      </c>
      <c r="AQ2540" s="10" t="str">
        <f>IF('AMD.03.01'!O2544="","",'AMD.03.01'!O2544)</f>
        <v/>
      </c>
      <c r="AR2540" s="10">
        <f>IF('AMD.03.01'!P2544="",0,'AMD.03.01'!P2544)</f>
        <v>0</v>
      </c>
      <c r="AS2540" s="23">
        <f>SUM($AR$3:AR2540)</f>
        <v>4</v>
      </c>
    </row>
    <row r="2541" spans="42:45">
      <c r="AP2541" s="2">
        <f>'AMD.03.01'!D2545</f>
        <v>0</v>
      </c>
      <c r="AQ2541" s="10" t="str">
        <f>IF('AMD.03.01'!O2545="","",'AMD.03.01'!O2545)</f>
        <v/>
      </c>
      <c r="AR2541" s="10">
        <f>IF('AMD.03.01'!P2545="",0,'AMD.03.01'!P2545)</f>
        <v>0</v>
      </c>
      <c r="AS2541" s="23">
        <f>SUM($AR$3:AR2541)</f>
        <v>4</v>
      </c>
    </row>
    <row r="2542" spans="42:45">
      <c r="AP2542" s="2">
        <f>'AMD.03.01'!D2546</f>
        <v>0</v>
      </c>
      <c r="AQ2542" s="10" t="str">
        <f>IF('AMD.03.01'!O2546="","",'AMD.03.01'!O2546)</f>
        <v/>
      </c>
      <c r="AR2542" s="10">
        <f>IF('AMD.03.01'!P2546="",0,'AMD.03.01'!P2546)</f>
        <v>0</v>
      </c>
      <c r="AS2542" s="23">
        <f>SUM($AR$3:AR2542)</f>
        <v>4</v>
      </c>
    </row>
    <row r="2543" spans="42:45">
      <c r="AP2543" s="2">
        <f>'AMD.03.01'!D2547</f>
        <v>0</v>
      </c>
      <c r="AQ2543" s="10" t="str">
        <f>IF('AMD.03.01'!O2547="","",'AMD.03.01'!O2547)</f>
        <v/>
      </c>
      <c r="AR2543" s="10">
        <f>IF('AMD.03.01'!P2547="",0,'AMD.03.01'!P2547)</f>
        <v>0</v>
      </c>
      <c r="AS2543" s="23">
        <f>SUM($AR$3:AR2543)</f>
        <v>4</v>
      </c>
    </row>
    <row r="2544" spans="42:45">
      <c r="AP2544" s="2">
        <f>'AMD.03.01'!D2548</f>
        <v>0</v>
      </c>
      <c r="AQ2544" s="10" t="str">
        <f>IF('AMD.03.01'!O2548="","",'AMD.03.01'!O2548)</f>
        <v/>
      </c>
      <c r="AR2544" s="10">
        <f>IF('AMD.03.01'!P2548="",0,'AMD.03.01'!P2548)</f>
        <v>0</v>
      </c>
      <c r="AS2544" s="23">
        <f>SUM($AR$3:AR2544)</f>
        <v>4</v>
      </c>
    </row>
    <row r="2545" spans="42:45">
      <c r="AP2545" s="2">
        <f>'AMD.03.01'!D2549</f>
        <v>0</v>
      </c>
      <c r="AQ2545" s="10" t="str">
        <f>IF('AMD.03.01'!O2549="","",'AMD.03.01'!O2549)</f>
        <v/>
      </c>
      <c r="AR2545" s="10">
        <f>IF('AMD.03.01'!P2549="",0,'AMD.03.01'!P2549)</f>
        <v>0</v>
      </c>
      <c r="AS2545" s="23">
        <f>SUM($AR$3:AR2545)</f>
        <v>4</v>
      </c>
    </row>
    <row r="2546" spans="42:45">
      <c r="AP2546" s="2">
        <f>'AMD.03.01'!D2550</f>
        <v>0</v>
      </c>
      <c r="AQ2546" s="10" t="str">
        <f>IF('AMD.03.01'!O2550="","",'AMD.03.01'!O2550)</f>
        <v/>
      </c>
      <c r="AR2546" s="10">
        <f>IF('AMD.03.01'!P2550="",0,'AMD.03.01'!P2550)</f>
        <v>0</v>
      </c>
      <c r="AS2546" s="23">
        <f>SUM($AR$3:AR2546)</f>
        <v>4</v>
      </c>
    </row>
    <row r="2547" spans="42:45">
      <c r="AP2547" s="2">
        <f>'AMD.03.01'!D2551</f>
        <v>0</v>
      </c>
      <c r="AQ2547" s="10" t="str">
        <f>IF('AMD.03.01'!O2551="","",'AMD.03.01'!O2551)</f>
        <v/>
      </c>
      <c r="AR2547" s="10">
        <f>IF('AMD.03.01'!P2551="",0,'AMD.03.01'!P2551)</f>
        <v>0</v>
      </c>
      <c r="AS2547" s="23">
        <f>SUM($AR$3:AR2547)</f>
        <v>4</v>
      </c>
    </row>
    <row r="2548" spans="42:45">
      <c r="AP2548" s="2">
        <f>'AMD.03.01'!D2552</f>
        <v>0</v>
      </c>
      <c r="AQ2548" s="10" t="str">
        <f>IF('AMD.03.01'!O2552="","",'AMD.03.01'!O2552)</f>
        <v/>
      </c>
      <c r="AR2548" s="10">
        <f>IF('AMD.03.01'!P2552="",0,'AMD.03.01'!P2552)</f>
        <v>0</v>
      </c>
      <c r="AS2548" s="23">
        <f>SUM($AR$3:AR2548)</f>
        <v>4</v>
      </c>
    </row>
    <row r="2549" spans="42:45">
      <c r="AP2549" s="2">
        <f>'AMD.03.01'!D2553</f>
        <v>0</v>
      </c>
      <c r="AQ2549" s="10" t="str">
        <f>IF('AMD.03.01'!O2553="","",'AMD.03.01'!O2553)</f>
        <v/>
      </c>
      <c r="AR2549" s="10">
        <f>IF('AMD.03.01'!P2553="",0,'AMD.03.01'!P2553)</f>
        <v>0</v>
      </c>
      <c r="AS2549" s="23">
        <f>SUM($AR$3:AR2549)</f>
        <v>4</v>
      </c>
    </row>
    <row r="2550" spans="42:45">
      <c r="AP2550" s="2">
        <f>'AMD.03.01'!D2554</f>
        <v>0</v>
      </c>
      <c r="AQ2550" s="10" t="str">
        <f>IF('AMD.03.01'!O2554="","",'AMD.03.01'!O2554)</f>
        <v/>
      </c>
      <c r="AR2550" s="10">
        <f>IF('AMD.03.01'!P2554="",0,'AMD.03.01'!P2554)</f>
        <v>0</v>
      </c>
      <c r="AS2550" s="23">
        <f>SUM($AR$3:AR2550)</f>
        <v>4</v>
      </c>
    </row>
    <row r="2551" spans="42:45">
      <c r="AP2551" s="2">
        <f>'AMD.03.01'!D2555</f>
        <v>0</v>
      </c>
      <c r="AQ2551" s="10" t="str">
        <f>IF('AMD.03.01'!O2555="","",'AMD.03.01'!O2555)</f>
        <v/>
      </c>
      <c r="AR2551" s="10">
        <f>IF('AMD.03.01'!P2555="",0,'AMD.03.01'!P2555)</f>
        <v>0</v>
      </c>
      <c r="AS2551" s="23">
        <f>SUM($AR$3:AR2551)</f>
        <v>4</v>
      </c>
    </row>
    <row r="2552" spans="42:45">
      <c r="AP2552" s="2">
        <f>'AMD.03.01'!D2556</f>
        <v>0</v>
      </c>
      <c r="AQ2552" s="10" t="str">
        <f>IF('AMD.03.01'!O2556="","",'AMD.03.01'!O2556)</f>
        <v/>
      </c>
      <c r="AR2552" s="10">
        <f>IF('AMD.03.01'!P2556="",0,'AMD.03.01'!P2556)</f>
        <v>0</v>
      </c>
      <c r="AS2552" s="23">
        <f>SUM($AR$3:AR2552)</f>
        <v>4</v>
      </c>
    </row>
    <row r="2553" spans="42:45">
      <c r="AP2553" s="2">
        <f>'AMD.03.01'!D2557</f>
        <v>0</v>
      </c>
      <c r="AQ2553" s="10" t="str">
        <f>IF('AMD.03.01'!O2557="","",'AMD.03.01'!O2557)</f>
        <v/>
      </c>
      <c r="AR2553" s="10">
        <f>IF('AMD.03.01'!P2557="",0,'AMD.03.01'!P2557)</f>
        <v>0</v>
      </c>
      <c r="AS2553" s="23">
        <f>SUM($AR$3:AR2553)</f>
        <v>4</v>
      </c>
    </row>
    <row r="2554" spans="42:45">
      <c r="AP2554" s="2">
        <f>'AMD.03.01'!D2558</f>
        <v>0</v>
      </c>
      <c r="AQ2554" s="10" t="str">
        <f>IF('AMD.03.01'!O2558="","",'AMD.03.01'!O2558)</f>
        <v/>
      </c>
      <c r="AR2554" s="10">
        <f>IF('AMD.03.01'!P2558="",0,'AMD.03.01'!P2558)</f>
        <v>0</v>
      </c>
      <c r="AS2554" s="23">
        <f>SUM($AR$3:AR2554)</f>
        <v>4</v>
      </c>
    </row>
    <row r="2555" spans="42:45">
      <c r="AP2555" s="2">
        <f>'AMD.03.01'!D2559</f>
        <v>0</v>
      </c>
      <c r="AQ2555" s="10" t="str">
        <f>IF('AMD.03.01'!O2559="","",'AMD.03.01'!O2559)</f>
        <v/>
      </c>
      <c r="AR2555" s="10">
        <f>IF('AMD.03.01'!P2559="",0,'AMD.03.01'!P2559)</f>
        <v>0</v>
      </c>
      <c r="AS2555" s="23">
        <f>SUM($AR$3:AR2555)</f>
        <v>4</v>
      </c>
    </row>
    <row r="2556" spans="42:45">
      <c r="AP2556" s="2">
        <f>'AMD.03.01'!D2560</f>
        <v>0</v>
      </c>
      <c r="AQ2556" s="10" t="str">
        <f>IF('AMD.03.01'!O2560="","",'AMD.03.01'!O2560)</f>
        <v/>
      </c>
      <c r="AR2556" s="10">
        <f>IF('AMD.03.01'!P2560="",0,'AMD.03.01'!P2560)</f>
        <v>0</v>
      </c>
      <c r="AS2556" s="23">
        <f>SUM($AR$3:AR2556)</f>
        <v>4</v>
      </c>
    </row>
    <row r="2557" spans="42:45">
      <c r="AP2557" s="2">
        <f>'AMD.03.01'!D2561</f>
        <v>0</v>
      </c>
      <c r="AQ2557" s="10" t="str">
        <f>IF('AMD.03.01'!O2561="","",'AMD.03.01'!O2561)</f>
        <v/>
      </c>
      <c r="AR2557" s="10">
        <f>IF('AMD.03.01'!P2561="",0,'AMD.03.01'!P2561)</f>
        <v>0</v>
      </c>
      <c r="AS2557" s="23">
        <f>SUM($AR$3:AR2557)</f>
        <v>4</v>
      </c>
    </row>
    <row r="2558" spans="42:45">
      <c r="AP2558" s="2">
        <f>'AMD.03.01'!D2562</f>
        <v>0</v>
      </c>
      <c r="AQ2558" s="10" t="str">
        <f>IF('AMD.03.01'!O2562="","",'AMD.03.01'!O2562)</f>
        <v/>
      </c>
      <c r="AR2558" s="10">
        <f>IF('AMD.03.01'!P2562="",0,'AMD.03.01'!P2562)</f>
        <v>0</v>
      </c>
      <c r="AS2558" s="23">
        <f>SUM($AR$3:AR2558)</f>
        <v>4</v>
      </c>
    </row>
    <row r="2559" spans="42:45">
      <c r="AP2559" s="2">
        <f>'AMD.03.01'!D2563</f>
        <v>0</v>
      </c>
      <c r="AQ2559" s="10" t="str">
        <f>IF('AMD.03.01'!O2563="","",'AMD.03.01'!O2563)</f>
        <v/>
      </c>
      <c r="AR2559" s="10">
        <f>IF('AMD.03.01'!P2563="",0,'AMD.03.01'!P2563)</f>
        <v>0</v>
      </c>
      <c r="AS2559" s="23">
        <f>SUM($AR$3:AR2559)</f>
        <v>4</v>
      </c>
    </row>
    <row r="2560" spans="42:45">
      <c r="AP2560" s="2">
        <f>'AMD.03.01'!D2564</f>
        <v>0</v>
      </c>
      <c r="AQ2560" s="10" t="str">
        <f>IF('AMD.03.01'!O2564="","",'AMD.03.01'!O2564)</f>
        <v/>
      </c>
      <c r="AR2560" s="10">
        <f>IF('AMD.03.01'!P2564="",0,'AMD.03.01'!P2564)</f>
        <v>0</v>
      </c>
      <c r="AS2560" s="23">
        <f>SUM($AR$3:AR2560)</f>
        <v>4</v>
      </c>
    </row>
    <row r="2561" spans="42:45">
      <c r="AP2561" s="2">
        <f>'AMD.03.01'!D2565</f>
        <v>0</v>
      </c>
      <c r="AQ2561" s="10" t="str">
        <f>IF('AMD.03.01'!O2565="","",'AMD.03.01'!O2565)</f>
        <v/>
      </c>
      <c r="AR2561" s="10">
        <f>IF('AMD.03.01'!P2565="",0,'AMD.03.01'!P2565)</f>
        <v>0</v>
      </c>
      <c r="AS2561" s="23">
        <f>SUM($AR$3:AR2561)</f>
        <v>4</v>
      </c>
    </row>
    <row r="2562" spans="42:45">
      <c r="AP2562" s="2">
        <f>'AMD.03.01'!D2566</f>
        <v>0</v>
      </c>
      <c r="AQ2562" s="10" t="str">
        <f>IF('AMD.03.01'!O2566="","",'AMD.03.01'!O2566)</f>
        <v/>
      </c>
      <c r="AR2562" s="10">
        <f>IF('AMD.03.01'!P2566="",0,'AMD.03.01'!P2566)</f>
        <v>0</v>
      </c>
      <c r="AS2562" s="23">
        <f>SUM($AR$3:AR2562)</f>
        <v>4</v>
      </c>
    </row>
    <row r="2563" spans="42:45">
      <c r="AP2563" s="2">
        <f>'AMD.03.01'!D2567</f>
        <v>0</v>
      </c>
      <c r="AQ2563" s="10" t="str">
        <f>IF('AMD.03.01'!O2567="","",'AMD.03.01'!O2567)</f>
        <v/>
      </c>
      <c r="AR2563" s="10">
        <f>IF('AMD.03.01'!P2567="",0,'AMD.03.01'!P2567)</f>
        <v>0</v>
      </c>
      <c r="AS2563" s="23">
        <f>SUM($AR$3:AR2563)</f>
        <v>4</v>
      </c>
    </row>
    <row r="2564" spans="42:45">
      <c r="AP2564" s="2">
        <f>'AMD.03.01'!D2568</f>
        <v>0</v>
      </c>
      <c r="AQ2564" s="10" t="str">
        <f>IF('AMD.03.01'!O2568="","",'AMD.03.01'!O2568)</f>
        <v/>
      </c>
      <c r="AR2564" s="10">
        <f>IF('AMD.03.01'!P2568="",0,'AMD.03.01'!P2568)</f>
        <v>0</v>
      </c>
      <c r="AS2564" s="23">
        <f>SUM($AR$3:AR2564)</f>
        <v>4</v>
      </c>
    </row>
    <row r="2565" spans="42:45">
      <c r="AP2565" s="2">
        <f>'AMD.03.01'!D2569</f>
        <v>0</v>
      </c>
      <c r="AQ2565" s="10" t="str">
        <f>IF('AMD.03.01'!O2569="","",'AMD.03.01'!O2569)</f>
        <v/>
      </c>
      <c r="AR2565" s="10">
        <f>IF('AMD.03.01'!P2569="",0,'AMD.03.01'!P2569)</f>
        <v>0</v>
      </c>
      <c r="AS2565" s="23">
        <f>SUM($AR$3:AR2565)</f>
        <v>4</v>
      </c>
    </row>
    <row r="2566" spans="42:45">
      <c r="AP2566" s="2">
        <f>'AMD.03.01'!D2570</f>
        <v>0</v>
      </c>
      <c r="AQ2566" s="10" t="str">
        <f>IF('AMD.03.01'!O2570="","",'AMD.03.01'!O2570)</f>
        <v/>
      </c>
      <c r="AR2566" s="10">
        <f>IF('AMD.03.01'!P2570="",0,'AMD.03.01'!P2570)</f>
        <v>0</v>
      </c>
      <c r="AS2566" s="23">
        <f>SUM($AR$3:AR2566)</f>
        <v>4</v>
      </c>
    </row>
    <row r="2567" spans="42:45">
      <c r="AP2567" s="2">
        <f>'AMD.03.01'!D2571</f>
        <v>0</v>
      </c>
      <c r="AQ2567" s="10" t="str">
        <f>IF('AMD.03.01'!O2571="","",'AMD.03.01'!O2571)</f>
        <v/>
      </c>
      <c r="AR2567" s="10">
        <f>IF('AMD.03.01'!P2571="",0,'AMD.03.01'!P2571)</f>
        <v>0</v>
      </c>
      <c r="AS2567" s="23">
        <f>SUM($AR$3:AR2567)</f>
        <v>4</v>
      </c>
    </row>
    <row r="2568" spans="42:45">
      <c r="AP2568" s="2">
        <f>'AMD.03.01'!D2572</f>
        <v>0</v>
      </c>
      <c r="AQ2568" s="10" t="str">
        <f>IF('AMD.03.01'!O2572="","",'AMD.03.01'!O2572)</f>
        <v/>
      </c>
      <c r="AR2568" s="10">
        <f>IF('AMD.03.01'!P2572="",0,'AMD.03.01'!P2572)</f>
        <v>0</v>
      </c>
      <c r="AS2568" s="23">
        <f>SUM($AR$3:AR2568)</f>
        <v>4</v>
      </c>
    </row>
    <row r="2569" spans="42:45">
      <c r="AP2569" s="2">
        <f>'AMD.03.01'!D2573</f>
        <v>0</v>
      </c>
      <c r="AQ2569" s="10" t="str">
        <f>IF('AMD.03.01'!O2573="","",'AMD.03.01'!O2573)</f>
        <v/>
      </c>
      <c r="AR2569" s="10">
        <f>IF('AMD.03.01'!P2573="",0,'AMD.03.01'!P2573)</f>
        <v>0</v>
      </c>
      <c r="AS2569" s="23">
        <f>SUM($AR$3:AR2569)</f>
        <v>4</v>
      </c>
    </row>
    <row r="2570" spans="42:45">
      <c r="AP2570" s="2">
        <f>'AMD.03.01'!D2574</f>
        <v>0</v>
      </c>
      <c r="AQ2570" s="10" t="str">
        <f>IF('AMD.03.01'!O2574="","",'AMD.03.01'!O2574)</f>
        <v/>
      </c>
      <c r="AR2570" s="10">
        <f>IF('AMD.03.01'!P2574="",0,'AMD.03.01'!P2574)</f>
        <v>0</v>
      </c>
      <c r="AS2570" s="23">
        <f>SUM($AR$3:AR2570)</f>
        <v>4</v>
      </c>
    </row>
    <row r="2571" spans="42:45">
      <c r="AP2571" s="2">
        <f>'AMD.03.01'!D2575</f>
        <v>0</v>
      </c>
      <c r="AQ2571" s="10" t="str">
        <f>IF('AMD.03.01'!O2575="","",'AMD.03.01'!O2575)</f>
        <v/>
      </c>
      <c r="AR2571" s="10">
        <f>IF('AMD.03.01'!P2575="",0,'AMD.03.01'!P2575)</f>
        <v>0</v>
      </c>
      <c r="AS2571" s="23">
        <f>SUM($AR$3:AR2571)</f>
        <v>4</v>
      </c>
    </row>
    <row r="2572" spans="42:45">
      <c r="AP2572" s="2">
        <f>'AMD.03.01'!D2576</f>
        <v>0</v>
      </c>
      <c r="AQ2572" s="10" t="str">
        <f>IF('AMD.03.01'!O2576="","",'AMD.03.01'!O2576)</f>
        <v/>
      </c>
      <c r="AR2572" s="10">
        <f>IF('AMD.03.01'!P2576="",0,'AMD.03.01'!P2576)</f>
        <v>0</v>
      </c>
      <c r="AS2572" s="23">
        <f>SUM($AR$3:AR2572)</f>
        <v>4</v>
      </c>
    </row>
    <row r="2573" spans="42:45">
      <c r="AP2573" s="2">
        <f>'AMD.03.01'!D2577</f>
        <v>0</v>
      </c>
      <c r="AQ2573" s="10" t="str">
        <f>IF('AMD.03.01'!O2577="","",'AMD.03.01'!O2577)</f>
        <v/>
      </c>
      <c r="AR2573" s="10">
        <f>IF('AMD.03.01'!P2577="",0,'AMD.03.01'!P2577)</f>
        <v>0</v>
      </c>
      <c r="AS2573" s="23">
        <f>SUM($AR$3:AR2573)</f>
        <v>4</v>
      </c>
    </row>
    <row r="2574" spans="42:45">
      <c r="AP2574" s="2">
        <f>'AMD.03.01'!D2578</f>
        <v>0</v>
      </c>
      <c r="AQ2574" s="10" t="str">
        <f>IF('AMD.03.01'!O2578="","",'AMD.03.01'!O2578)</f>
        <v/>
      </c>
      <c r="AR2574" s="10">
        <f>IF('AMD.03.01'!P2578="",0,'AMD.03.01'!P2578)</f>
        <v>0</v>
      </c>
      <c r="AS2574" s="23">
        <f>SUM($AR$3:AR2574)</f>
        <v>4</v>
      </c>
    </row>
    <row r="2575" spans="42:45">
      <c r="AP2575" s="2">
        <f>'AMD.03.01'!D2579</f>
        <v>0</v>
      </c>
      <c r="AQ2575" s="10" t="str">
        <f>IF('AMD.03.01'!O2579="","",'AMD.03.01'!O2579)</f>
        <v/>
      </c>
      <c r="AR2575" s="10">
        <f>IF('AMD.03.01'!P2579="",0,'AMD.03.01'!P2579)</f>
        <v>0</v>
      </c>
      <c r="AS2575" s="23">
        <f>SUM($AR$3:AR2575)</f>
        <v>4</v>
      </c>
    </row>
    <row r="2576" spans="42:45">
      <c r="AP2576" s="2">
        <f>'AMD.03.01'!D2580</f>
        <v>0</v>
      </c>
      <c r="AQ2576" s="10" t="str">
        <f>IF('AMD.03.01'!O2580="","",'AMD.03.01'!O2580)</f>
        <v/>
      </c>
      <c r="AR2576" s="10">
        <f>IF('AMD.03.01'!P2580="",0,'AMD.03.01'!P2580)</f>
        <v>0</v>
      </c>
      <c r="AS2576" s="23">
        <f>SUM($AR$3:AR2576)</f>
        <v>4</v>
      </c>
    </row>
    <row r="2577" spans="42:45">
      <c r="AP2577" s="2">
        <f>'AMD.03.01'!D2581</f>
        <v>0</v>
      </c>
      <c r="AQ2577" s="10" t="str">
        <f>IF('AMD.03.01'!O2581="","",'AMD.03.01'!O2581)</f>
        <v/>
      </c>
      <c r="AR2577" s="10">
        <f>IF('AMD.03.01'!P2581="",0,'AMD.03.01'!P2581)</f>
        <v>0</v>
      </c>
      <c r="AS2577" s="23">
        <f>SUM($AR$3:AR2577)</f>
        <v>4</v>
      </c>
    </row>
    <row r="2578" spans="42:45">
      <c r="AP2578" s="2">
        <f>'AMD.03.01'!D2582</f>
        <v>0</v>
      </c>
      <c r="AQ2578" s="10" t="str">
        <f>IF('AMD.03.01'!O2582="","",'AMD.03.01'!O2582)</f>
        <v/>
      </c>
      <c r="AR2578" s="10">
        <f>IF('AMD.03.01'!P2582="",0,'AMD.03.01'!P2582)</f>
        <v>0</v>
      </c>
      <c r="AS2578" s="23">
        <f>SUM($AR$3:AR2578)</f>
        <v>4</v>
      </c>
    </row>
    <row r="2579" spans="42:45">
      <c r="AP2579" s="2">
        <f>'AMD.03.01'!D2583</f>
        <v>0</v>
      </c>
      <c r="AQ2579" s="10" t="str">
        <f>IF('AMD.03.01'!O2583="","",'AMD.03.01'!O2583)</f>
        <v/>
      </c>
      <c r="AR2579" s="10">
        <f>IF('AMD.03.01'!P2583="",0,'AMD.03.01'!P2583)</f>
        <v>0</v>
      </c>
      <c r="AS2579" s="23">
        <f>SUM($AR$3:AR2579)</f>
        <v>4</v>
      </c>
    </row>
    <row r="2580" spans="42:45">
      <c r="AP2580" s="2">
        <f>'AMD.03.01'!D2584</f>
        <v>0</v>
      </c>
      <c r="AQ2580" s="10" t="str">
        <f>IF('AMD.03.01'!O2584="","",'AMD.03.01'!O2584)</f>
        <v/>
      </c>
      <c r="AR2580" s="10">
        <f>IF('AMD.03.01'!P2584="",0,'AMD.03.01'!P2584)</f>
        <v>0</v>
      </c>
      <c r="AS2580" s="23">
        <f>SUM($AR$3:AR2580)</f>
        <v>4</v>
      </c>
    </row>
    <row r="2581" spans="42:45">
      <c r="AP2581" s="2">
        <f>'AMD.03.01'!D2585</f>
        <v>0</v>
      </c>
      <c r="AQ2581" s="10" t="str">
        <f>IF('AMD.03.01'!O2585="","",'AMD.03.01'!O2585)</f>
        <v/>
      </c>
      <c r="AR2581" s="10">
        <f>IF('AMD.03.01'!P2585="",0,'AMD.03.01'!P2585)</f>
        <v>0</v>
      </c>
      <c r="AS2581" s="23">
        <f>SUM($AR$3:AR2581)</f>
        <v>4</v>
      </c>
    </row>
    <row r="2582" spans="42:45">
      <c r="AP2582" s="2">
        <f>'AMD.03.01'!D2586</f>
        <v>0</v>
      </c>
      <c r="AQ2582" s="10" t="str">
        <f>IF('AMD.03.01'!O2586="","",'AMD.03.01'!O2586)</f>
        <v/>
      </c>
      <c r="AR2582" s="10">
        <f>IF('AMD.03.01'!P2586="",0,'AMD.03.01'!P2586)</f>
        <v>0</v>
      </c>
      <c r="AS2582" s="23">
        <f>SUM($AR$3:AR2582)</f>
        <v>4</v>
      </c>
    </row>
    <row r="2583" spans="42:45">
      <c r="AP2583" s="2">
        <f>'AMD.03.01'!D2587</f>
        <v>0</v>
      </c>
      <c r="AQ2583" s="10" t="str">
        <f>IF('AMD.03.01'!O2587="","",'AMD.03.01'!O2587)</f>
        <v/>
      </c>
      <c r="AR2583" s="10">
        <f>IF('AMD.03.01'!P2587="",0,'AMD.03.01'!P2587)</f>
        <v>0</v>
      </c>
      <c r="AS2583" s="23">
        <f>SUM($AR$3:AR2583)</f>
        <v>4</v>
      </c>
    </row>
    <row r="2584" spans="42:45">
      <c r="AP2584" s="2">
        <f>'AMD.03.01'!D2588</f>
        <v>0</v>
      </c>
      <c r="AQ2584" s="10" t="str">
        <f>IF('AMD.03.01'!O2588="","",'AMD.03.01'!O2588)</f>
        <v/>
      </c>
      <c r="AR2584" s="10">
        <f>IF('AMD.03.01'!P2588="",0,'AMD.03.01'!P2588)</f>
        <v>0</v>
      </c>
      <c r="AS2584" s="23">
        <f>SUM($AR$3:AR2584)</f>
        <v>4</v>
      </c>
    </row>
    <row r="2585" spans="42:45">
      <c r="AP2585" s="2">
        <f>'AMD.03.01'!D2589</f>
        <v>0</v>
      </c>
      <c r="AQ2585" s="10" t="str">
        <f>IF('AMD.03.01'!O2589="","",'AMD.03.01'!O2589)</f>
        <v/>
      </c>
      <c r="AR2585" s="10">
        <f>IF('AMD.03.01'!P2589="",0,'AMD.03.01'!P2589)</f>
        <v>0</v>
      </c>
      <c r="AS2585" s="23">
        <f>SUM($AR$3:AR2585)</f>
        <v>4</v>
      </c>
    </row>
    <row r="2586" spans="42:45">
      <c r="AP2586" s="2">
        <f>'AMD.03.01'!D2590</f>
        <v>0</v>
      </c>
      <c r="AQ2586" s="10" t="str">
        <f>IF('AMD.03.01'!O2590="","",'AMD.03.01'!O2590)</f>
        <v/>
      </c>
      <c r="AR2586" s="10">
        <f>IF('AMD.03.01'!P2590="",0,'AMD.03.01'!P2590)</f>
        <v>0</v>
      </c>
      <c r="AS2586" s="23">
        <f>SUM($AR$3:AR2586)</f>
        <v>4</v>
      </c>
    </row>
    <row r="2587" spans="42:45">
      <c r="AP2587" s="2">
        <f>'AMD.03.01'!D2591</f>
        <v>0</v>
      </c>
      <c r="AQ2587" s="10" t="str">
        <f>IF('AMD.03.01'!O2591="","",'AMD.03.01'!O2591)</f>
        <v/>
      </c>
      <c r="AR2587" s="10">
        <f>IF('AMD.03.01'!P2591="",0,'AMD.03.01'!P2591)</f>
        <v>0</v>
      </c>
      <c r="AS2587" s="23">
        <f>SUM($AR$3:AR2587)</f>
        <v>4</v>
      </c>
    </row>
    <row r="2588" spans="42:45">
      <c r="AP2588" s="2">
        <f>'AMD.03.01'!D2592</f>
        <v>0</v>
      </c>
      <c r="AQ2588" s="10" t="str">
        <f>IF('AMD.03.01'!O2592="","",'AMD.03.01'!O2592)</f>
        <v/>
      </c>
      <c r="AR2588" s="10">
        <f>IF('AMD.03.01'!P2592="",0,'AMD.03.01'!P2592)</f>
        <v>0</v>
      </c>
      <c r="AS2588" s="23">
        <f>SUM($AR$3:AR2588)</f>
        <v>4</v>
      </c>
    </row>
    <row r="2589" spans="42:45">
      <c r="AP2589" s="2">
        <f>'AMD.03.01'!D2593</f>
        <v>0</v>
      </c>
      <c r="AQ2589" s="10" t="str">
        <f>IF('AMD.03.01'!O2593="","",'AMD.03.01'!O2593)</f>
        <v/>
      </c>
      <c r="AR2589" s="10">
        <f>IF('AMD.03.01'!P2593="",0,'AMD.03.01'!P2593)</f>
        <v>0</v>
      </c>
      <c r="AS2589" s="23">
        <f>SUM($AR$3:AR2589)</f>
        <v>4</v>
      </c>
    </row>
    <row r="2590" spans="42:45">
      <c r="AP2590" s="2">
        <f>'AMD.03.01'!D2594</f>
        <v>0</v>
      </c>
      <c r="AQ2590" s="10" t="str">
        <f>IF('AMD.03.01'!O2594="","",'AMD.03.01'!O2594)</f>
        <v/>
      </c>
      <c r="AR2590" s="10">
        <f>IF('AMD.03.01'!P2594="",0,'AMD.03.01'!P2594)</f>
        <v>0</v>
      </c>
      <c r="AS2590" s="23">
        <f>SUM($AR$3:AR2590)</f>
        <v>4</v>
      </c>
    </row>
    <row r="2591" spans="42:45">
      <c r="AP2591" s="2">
        <f>'AMD.03.01'!D2595</f>
        <v>0</v>
      </c>
      <c r="AQ2591" s="10" t="str">
        <f>IF('AMD.03.01'!O2595="","",'AMD.03.01'!O2595)</f>
        <v/>
      </c>
      <c r="AR2591" s="10">
        <f>IF('AMD.03.01'!P2595="",0,'AMD.03.01'!P2595)</f>
        <v>0</v>
      </c>
      <c r="AS2591" s="23">
        <f>SUM($AR$3:AR2591)</f>
        <v>4</v>
      </c>
    </row>
    <row r="2592" spans="42:45">
      <c r="AP2592" s="2">
        <f>'AMD.03.01'!D2596</f>
        <v>0</v>
      </c>
      <c r="AQ2592" s="10" t="str">
        <f>IF('AMD.03.01'!O2596="","",'AMD.03.01'!O2596)</f>
        <v/>
      </c>
      <c r="AR2592" s="10">
        <f>IF('AMD.03.01'!P2596="",0,'AMD.03.01'!P2596)</f>
        <v>0</v>
      </c>
      <c r="AS2592" s="23">
        <f>SUM($AR$3:AR2592)</f>
        <v>4</v>
      </c>
    </row>
    <row r="2593" spans="42:45">
      <c r="AP2593" s="2">
        <f>'AMD.03.01'!D2597</f>
        <v>0</v>
      </c>
      <c r="AQ2593" s="10" t="str">
        <f>IF('AMD.03.01'!O2597="","",'AMD.03.01'!O2597)</f>
        <v/>
      </c>
      <c r="AR2593" s="10">
        <f>IF('AMD.03.01'!P2597="",0,'AMD.03.01'!P2597)</f>
        <v>0</v>
      </c>
      <c r="AS2593" s="23">
        <f>SUM($AR$3:AR2593)</f>
        <v>4</v>
      </c>
    </row>
    <row r="2594" spans="42:45">
      <c r="AP2594" s="2">
        <f>'AMD.03.01'!D2598</f>
        <v>0</v>
      </c>
      <c r="AQ2594" s="10" t="str">
        <f>IF('AMD.03.01'!O2598="","",'AMD.03.01'!O2598)</f>
        <v/>
      </c>
      <c r="AR2594" s="10">
        <f>IF('AMD.03.01'!P2598="",0,'AMD.03.01'!P2598)</f>
        <v>0</v>
      </c>
      <c r="AS2594" s="23">
        <f>SUM($AR$3:AR2594)</f>
        <v>4</v>
      </c>
    </row>
    <row r="2595" spans="42:45">
      <c r="AP2595" s="2">
        <f>'AMD.03.01'!D2599</f>
        <v>0</v>
      </c>
      <c r="AQ2595" s="10" t="str">
        <f>IF('AMD.03.01'!O2599="","",'AMD.03.01'!O2599)</f>
        <v/>
      </c>
      <c r="AR2595" s="10">
        <f>IF('AMD.03.01'!P2599="",0,'AMD.03.01'!P2599)</f>
        <v>0</v>
      </c>
      <c r="AS2595" s="23">
        <f>SUM($AR$3:AR2595)</f>
        <v>4</v>
      </c>
    </row>
    <row r="2596" spans="42:45">
      <c r="AP2596" s="2">
        <f>'AMD.03.01'!D2600</f>
        <v>0</v>
      </c>
      <c r="AQ2596" s="10" t="str">
        <f>IF('AMD.03.01'!O2600="","",'AMD.03.01'!O2600)</f>
        <v/>
      </c>
      <c r="AR2596" s="10">
        <f>IF('AMD.03.01'!P2600="",0,'AMD.03.01'!P2600)</f>
        <v>0</v>
      </c>
      <c r="AS2596" s="23">
        <f>SUM($AR$3:AR2596)</f>
        <v>4</v>
      </c>
    </row>
    <row r="2597" spans="42:45">
      <c r="AP2597" s="2">
        <f>'AMD.03.01'!D2601</f>
        <v>0</v>
      </c>
      <c r="AQ2597" s="10" t="str">
        <f>IF('AMD.03.01'!O2601="","",'AMD.03.01'!O2601)</f>
        <v/>
      </c>
      <c r="AR2597" s="10">
        <f>IF('AMD.03.01'!P2601="",0,'AMD.03.01'!P2601)</f>
        <v>0</v>
      </c>
      <c r="AS2597" s="23">
        <f>SUM($AR$3:AR2597)</f>
        <v>4</v>
      </c>
    </row>
    <row r="2598" spans="42:45">
      <c r="AP2598" s="2">
        <f>'AMD.03.01'!D2602</f>
        <v>0</v>
      </c>
      <c r="AQ2598" s="10" t="str">
        <f>IF('AMD.03.01'!O2602="","",'AMD.03.01'!O2602)</f>
        <v/>
      </c>
      <c r="AR2598" s="10">
        <f>IF('AMD.03.01'!P2602="",0,'AMD.03.01'!P2602)</f>
        <v>0</v>
      </c>
      <c r="AS2598" s="23">
        <f>SUM($AR$3:AR2598)</f>
        <v>4</v>
      </c>
    </row>
    <row r="2599" spans="42:45">
      <c r="AP2599" s="2">
        <f>'AMD.03.01'!D2603</f>
        <v>0</v>
      </c>
      <c r="AQ2599" s="10" t="str">
        <f>IF('AMD.03.01'!O2603="","",'AMD.03.01'!O2603)</f>
        <v/>
      </c>
      <c r="AR2599" s="10">
        <f>IF('AMD.03.01'!P2603="",0,'AMD.03.01'!P2603)</f>
        <v>0</v>
      </c>
      <c r="AS2599" s="23">
        <f>SUM($AR$3:AR2599)</f>
        <v>4</v>
      </c>
    </row>
    <row r="2600" spans="42:45">
      <c r="AP2600" s="2">
        <f>'AMD.03.01'!D2604</f>
        <v>0</v>
      </c>
      <c r="AQ2600" s="10" t="str">
        <f>IF('AMD.03.01'!O2604="","",'AMD.03.01'!O2604)</f>
        <v/>
      </c>
      <c r="AR2600" s="10">
        <f>IF('AMD.03.01'!P2604="",0,'AMD.03.01'!P2604)</f>
        <v>0</v>
      </c>
      <c r="AS2600" s="23">
        <f>SUM($AR$3:AR2600)</f>
        <v>4</v>
      </c>
    </row>
    <row r="2601" spans="42:45">
      <c r="AP2601" s="2">
        <f>'AMD.03.01'!D2605</f>
        <v>0</v>
      </c>
      <c r="AQ2601" s="10" t="str">
        <f>IF('AMD.03.01'!O2605="","",'AMD.03.01'!O2605)</f>
        <v/>
      </c>
      <c r="AR2601" s="10">
        <f>IF('AMD.03.01'!P2605="",0,'AMD.03.01'!P2605)</f>
        <v>0</v>
      </c>
      <c r="AS2601" s="23">
        <f>SUM($AR$3:AR2601)</f>
        <v>4</v>
      </c>
    </row>
    <row r="2602" spans="42:45">
      <c r="AP2602" s="2">
        <f>'AMD.03.01'!D2606</f>
        <v>0</v>
      </c>
      <c r="AQ2602" s="10" t="str">
        <f>IF('AMD.03.01'!O2606="","",'AMD.03.01'!O2606)</f>
        <v/>
      </c>
      <c r="AR2602" s="10">
        <f>IF('AMD.03.01'!P2606="",0,'AMD.03.01'!P2606)</f>
        <v>0</v>
      </c>
      <c r="AS2602" s="23">
        <f>SUM($AR$3:AR2602)</f>
        <v>4</v>
      </c>
    </row>
    <row r="2603" spans="42:45">
      <c r="AP2603" s="2">
        <f>'AMD.03.01'!D2607</f>
        <v>0</v>
      </c>
      <c r="AQ2603" s="10" t="str">
        <f>IF('AMD.03.01'!O2607="","",'AMD.03.01'!O2607)</f>
        <v/>
      </c>
      <c r="AR2603" s="10">
        <f>IF('AMD.03.01'!P2607="",0,'AMD.03.01'!P2607)</f>
        <v>0</v>
      </c>
      <c r="AS2603" s="23">
        <f>SUM($AR$3:AR2603)</f>
        <v>4</v>
      </c>
    </row>
    <row r="2604" spans="42:45">
      <c r="AP2604" s="2">
        <f>'AMD.03.01'!D2608</f>
        <v>0</v>
      </c>
      <c r="AQ2604" s="10" t="str">
        <f>IF('AMD.03.01'!O2608="","",'AMD.03.01'!O2608)</f>
        <v/>
      </c>
      <c r="AR2604" s="10">
        <f>IF('AMD.03.01'!P2608="",0,'AMD.03.01'!P2608)</f>
        <v>0</v>
      </c>
      <c r="AS2604" s="23">
        <f>SUM($AR$3:AR2604)</f>
        <v>4</v>
      </c>
    </row>
    <row r="2605" spans="42:45">
      <c r="AP2605" s="2">
        <f>'AMD.03.01'!D2609</f>
        <v>0</v>
      </c>
      <c r="AQ2605" s="10" t="str">
        <f>IF('AMD.03.01'!O2609="","",'AMD.03.01'!O2609)</f>
        <v/>
      </c>
      <c r="AR2605" s="10">
        <f>IF('AMD.03.01'!P2609="",0,'AMD.03.01'!P2609)</f>
        <v>0</v>
      </c>
      <c r="AS2605" s="23">
        <f>SUM($AR$3:AR2605)</f>
        <v>4</v>
      </c>
    </row>
    <row r="2606" spans="42:45">
      <c r="AP2606" s="2">
        <f>'AMD.03.01'!D2610</f>
        <v>0</v>
      </c>
      <c r="AQ2606" s="10" t="str">
        <f>IF('AMD.03.01'!O2610="","",'AMD.03.01'!O2610)</f>
        <v/>
      </c>
      <c r="AR2606" s="10">
        <f>IF('AMD.03.01'!P2610="",0,'AMD.03.01'!P2610)</f>
        <v>0</v>
      </c>
      <c r="AS2606" s="23">
        <f>SUM($AR$3:AR2606)</f>
        <v>4</v>
      </c>
    </row>
    <row r="2607" spans="42:45">
      <c r="AP2607" s="2">
        <f>'AMD.03.01'!D2611</f>
        <v>0</v>
      </c>
      <c r="AQ2607" s="10" t="str">
        <f>IF('AMD.03.01'!O2611="","",'AMD.03.01'!O2611)</f>
        <v/>
      </c>
      <c r="AR2607" s="10">
        <f>IF('AMD.03.01'!P2611="",0,'AMD.03.01'!P2611)</f>
        <v>0</v>
      </c>
      <c r="AS2607" s="23">
        <f>SUM($AR$3:AR2607)</f>
        <v>4</v>
      </c>
    </row>
    <row r="2608" spans="42:45">
      <c r="AP2608" s="2">
        <f>'AMD.03.01'!D2612</f>
        <v>0</v>
      </c>
      <c r="AQ2608" s="10" t="str">
        <f>IF('AMD.03.01'!O2612="","",'AMD.03.01'!O2612)</f>
        <v/>
      </c>
      <c r="AR2608" s="10">
        <f>IF('AMD.03.01'!P2612="",0,'AMD.03.01'!P2612)</f>
        <v>0</v>
      </c>
      <c r="AS2608" s="23">
        <f>SUM($AR$3:AR2608)</f>
        <v>4</v>
      </c>
    </row>
    <row r="2609" spans="42:45">
      <c r="AP2609" s="2">
        <f>'AMD.03.01'!D2613</f>
        <v>0</v>
      </c>
      <c r="AQ2609" s="10" t="str">
        <f>IF('AMD.03.01'!O2613="","",'AMD.03.01'!O2613)</f>
        <v/>
      </c>
      <c r="AR2609" s="10">
        <f>IF('AMD.03.01'!P2613="",0,'AMD.03.01'!P2613)</f>
        <v>0</v>
      </c>
      <c r="AS2609" s="23">
        <f>SUM($AR$3:AR2609)</f>
        <v>4</v>
      </c>
    </row>
    <row r="2610" spans="42:45">
      <c r="AP2610" s="2">
        <f>'AMD.03.01'!D2614</f>
        <v>0</v>
      </c>
      <c r="AQ2610" s="10" t="str">
        <f>IF('AMD.03.01'!O2614="","",'AMD.03.01'!O2614)</f>
        <v/>
      </c>
      <c r="AR2610" s="10">
        <f>IF('AMD.03.01'!P2614="",0,'AMD.03.01'!P2614)</f>
        <v>0</v>
      </c>
      <c r="AS2610" s="23">
        <f>SUM($AR$3:AR2610)</f>
        <v>4</v>
      </c>
    </row>
    <row r="2611" spans="42:45">
      <c r="AP2611" s="2">
        <f>'AMD.03.01'!D2615</f>
        <v>0</v>
      </c>
      <c r="AQ2611" s="10" t="str">
        <f>IF('AMD.03.01'!O2615="","",'AMD.03.01'!O2615)</f>
        <v/>
      </c>
      <c r="AR2611" s="10">
        <f>IF('AMD.03.01'!P2615="",0,'AMD.03.01'!P2615)</f>
        <v>0</v>
      </c>
      <c r="AS2611" s="23">
        <f>SUM($AR$3:AR2611)</f>
        <v>4</v>
      </c>
    </row>
    <row r="2612" spans="42:45">
      <c r="AP2612" s="2">
        <f>'AMD.03.01'!D2616</f>
        <v>0</v>
      </c>
      <c r="AQ2612" s="10" t="str">
        <f>IF('AMD.03.01'!O2616="","",'AMD.03.01'!O2616)</f>
        <v/>
      </c>
      <c r="AR2612" s="10">
        <f>IF('AMD.03.01'!P2616="",0,'AMD.03.01'!P2616)</f>
        <v>0</v>
      </c>
      <c r="AS2612" s="23">
        <f>SUM($AR$3:AR2612)</f>
        <v>4</v>
      </c>
    </row>
    <row r="2613" spans="42:45">
      <c r="AP2613" s="2">
        <f>'AMD.03.01'!D2617</f>
        <v>0</v>
      </c>
      <c r="AQ2613" s="10" t="str">
        <f>IF('AMD.03.01'!O2617="","",'AMD.03.01'!O2617)</f>
        <v/>
      </c>
      <c r="AR2613" s="10">
        <f>IF('AMD.03.01'!P2617="",0,'AMD.03.01'!P2617)</f>
        <v>0</v>
      </c>
      <c r="AS2613" s="23">
        <f>SUM($AR$3:AR2613)</f>
        <v>4</v>
      </c>
    </row>
    <row r="2614" spans="42:45">
      <c r="AP2614" s="2">
        <f>'AMD.03.01'!D2618</f>
        <v>0</v>
      </c>
      <c r="AQ2614" s="10" t="str">
        <f>IF('AMD.03.01'!O2618="","",'AMD.03.01'!O2618)</f>
        <v/>
      </c>
      <c r="AR2614" s="10">
        <f>IF('AMD.03.01'!P2618="",0,'AMD.03.01'!P2618)</f>
        <v>0</v>
      </c>
      <c r="AS2614" s="23">
        <f>SUM($AR$3:AR2614)</f>
        <v>4</v>
      </c>
    </row>
    <row r="2615" spans="42:45">
      <c r="AP2615" s="2">
        <f>'AMD.03.01'!D2619</f>
        <v>0</v>
      </c>
      <c r="AQ2615" s="10" t="str">
        <f>IF('AMD.03.01'!O2619="","",'AMD.03.01'!O2619)</f>
        <v/>
      </c>
      <c r="AR2615" s="10">
        <f>IF('AMD.03.01'!P2619="",0,'AMD.03.01'!P2619)</f>
        <v>0</v>
      </c>
      <c r="AS2615" s="23">
        <f>SUM($AR$3:AR2615)</f>
        <v>4</v>
      </c>
    </row>
    <row r="2616" spans="42:45">
      <c r="AP2616" s="2">
        <f>'AMD.03.01'!D2620</f>
        <v>0</v>
      </c>
      <c r="AQ2616" s="10" t="str">
        <f>IF('AMD.03.01'!O2620="","",'AMD.03.01'!O2620)</f>
        <v/>
      </c>
      <c r="AR2616" s="10">
        <f>IF('AMD.03.01'!P2620="",0,'AMD.03.01'!P2620)</f>
        <v>0</v>
      </c>
      <c r="AS2616" s="23">
        <f>SUM($AR$3:AR2616)</f>
        <v>4</v>
      </c>
    </row>
    <row r="2617" spans="42:45">
      <c r="AP2617" s="2">
        <f>'AMD.03.01'!D2621</f>
        <v>0</v>
      </c>
      <c r="AQ2617" s="10" t="str">
        <f>IF('AMD.03.01'!O2621="","",'AMD.03.01'!O2621)</f>
        <v/>
      </c>
      <c r="AR2617" s="10">
        <f>IF('AMD.03.01'!P2621="",0,'AMD.03.01'!P2621)</f>
        <v>0</v>
      </c>
      <c r="AS2617" s="23">
        <f>SUM($AR$3:AR2617)</f>
        <v>4</v>
      </c>
    </row>
    <row r="2618" spans="42:45">
      <c r="AP2618" s="2">
        <f>'AMD.03.01'!D2622</f>
        <v>0</v>
      </c>
      <c r="AQ2618" s="10" t="str">
        <f>IF('AMD.03.01'!O2622="","",'AMD.03.01'!O2622)</f>
        <v/>
      </c>
      <c r="AR2618" s="10">
        <f>IF('AMD.03.01'!P2622="",0,'AMD.03.01'!P2622)</f>
        <v>0</v>
      </c>
      <c r="AS2618" s="23">
        <f>SUM($AR$3:AR2618)</f>
        <v>4</v>
      </c>
    </row>
    <row r="2619" spans="42:45">
      <c r="AP2619" s="2">
        <f>'AMD.03.01'!D2623</f>
        <v>0</v>
      </c>
      <c r="AQ2619" s="10" t="str">
        <f>IF('AMD.03.01'!O2623="","",'AMD.03.01'!O2623)</f>
        <v/>
      </c>
      <c r="AR2619" s="10">
        <f>IF('AMD.03.01'!P2623="",0,'AMD.03.01'!P2623)</f>
        <v>0</v>
      </c>
      <c r="AS2619" s="23">
        <f>SUM($AR$3:AR2619)</f>
        <v>4</v>
      </c>
    </row>
    <row r="2620" spans="42:45">
      <c r="AP2620" s="2">
        <f>'AMD.03.01'!D2624</f>
        <v>0</v>
      </c>
      <c r="AQ2620" s="10" t="str">
        <f>IF('AMD.03.01'!O2624="","",'AMD.03.01'!O2624)</f>
        <v/>
      </c>
      <c r="AR2620" s="10">
        <f>IF('AMD.03.01'!P2624="",0,'AMD.03.01'!P2624)</f>
        <v>0</v>
      </c>
      <c r="AS2620" s="23">
        <f>SUM($AR$3:AR2620)</f>
        <v>4</v>
      </c>
    </row>
    <row r="2621" spans="42:45">
      <c r="AP2621" s="2">
        <f>'AMD.03.01'!D2625</f>
        <v>0</v>
      </c>
      <c r="AQ2621" s="10" t="str">
        <f>IF('AMD.03.01'!O2625="","",'AMD.03.01'!O2625)</f>
        <v/>
      </c>
      <c r="AR2621" s="10">
        <f>IF('AMD.03.01'!P2625="",0,'AMD.03.01'!P2625)</f>
        <v>0</v>
      </c>
      <c r="AS2621" s="23">
        <f>SUM($AR$3:AR2621)</f>
        <v>4</v>
      </c>
    </row>
    <row r="2622" spans="42:45">
      <c r="AP2622" s="2">
        <f>'AMD.03.01'!D2626</f>
        <v>0</v>
      </c>
      <c r="AQ2622" s="10" t="str">
        <f>IF('AMD.03.01'!O2626="","",'AMD.03.01'!O2626)</f>
        <v/>
      </c>
      <c r="AR2622" s="10">
        <f>IF('AMD.03.01'!P2626="",0,'AMD.03.01'!P2626)</f>
        <v>0</v>
      </c>
      <c r="AS2622" s="23">
        <f>SUM($AR$3:AR2622)</f>
        <v>4</v>
      </c>
    </row>
    <row r="2623" spans="42:45">
      <c r="AP2623" s="2">
        <f>'AMD.03.01'!D2627</f>
        <v>0</v>
      </c>
      <c r="AQ2623" s="10" t="str">
        <f>IF('AMD.03.01'!O2627="","",'AMD.03.01'!O2627)</f>
        <v/>
      </c>
      <c r="AR2623" s="10">
        <f>IF('AMD.03.01'!P2627="",0,'AMD.03.01'!P2627)</f>
        <v>0</v>
      </c>
      <c r="AS2623" s="23">
        <f>SUM($AR$3:AR2623)</f>
        <v>4</v>
      </c>
    </row>
    <row r="2624" spans="42:45">
      <c r="AP2624" s="2">
        <f>'AMD.03.01'!D2628</f>
        <v>0</v>
      </c>
      <c r="AQ2624" s="10" t="str">
        <f>IF('AMD.03.01'!O2628="","",'AMD.03.01'!O2628)</f>
        <v/>
      </c>
      <c r="AR2624" s="10">
        <f>IF('AMD.03.01'!P2628="",0,'AMD.03.01'!P2628)</f>
        <v>0</v>
      </c>
      <c r="AS2624" s="23">
        <f>SUM($AR$3:AR2624)</f>
        <v>4</v>
      </c>
    </row>
    <row r="2625" spans="42:45">
      <c r="AP2625" s="2">
        <f>'AMD.03.01'!D2629</f>
        <v>0</v>
      </c>
      <c r="AQ2625" s="10" t="str">
        <f>IF('AMD.03.01'!O2629="","",'AMD.03.01'!O2629)</f>
        <v/>
      </c>
      <c r="AR2625" s="10">
        <f>IF('AMD.03.01'!P2629="",0,'AMD.03.01'!P2629)</f>
        <v>0</v>
      </c>
      <c r="AS2625" s="23">
        <f>SUM($AR$3:AR2625)</f>
        <v>4</v>
      </c>
    </row>
    <row r="2626" spans="42:45">
      <c r="AP2626" s="2">
        <f>'AMD.03.01'!D2630</f>
        <v>0</v>
      </c>
      <c r="AQ2626" s="10" t="str">
        <f>IF('AMD.03.01'!O2630="","",'AMD.03.01'!O2630)</f>
        <v/>
      </c>
      <c r="AR2626" s="10">
        <f>IF('AMD.03.01'!P2630="",0,'AMD.03.01'!P2630)</f>
        <v>0</v>
      </c>
      <c r="AS2626" s="23">
        <f>SUM($AR$3:AR2626)</f>
        <v>4</v>
      </c>
    </row>
    <row r="2627" spans="42:45">
      <c r="AP2627" s="2">
        <f>'AMD.03.01'!D2631</f>
        <v>0</v>
      </c>
      <c r="AQ2627" s="10" t="str">
        <f>IF('AMD.03.01'!O2631="","",'AMD.03.01'!O2631)</f>
        <v/>
      </c>
      <c r="AR2627" s="10">
        <f>IF('AMD.03.01'!P2631="",0,'AMD.03.01'!P2631)</f>
        <v>0</v>
      </c>
      <c r="AS2627" s="23">
        <f>SUM($AR$3:AR2627)</f>
        <v>4</v>
      </c>
    </row>
    <row r="2628" spans="42:45">
      <c r="AP2628" s="2">
        <f>'AMD.03.01'!D2632</f>
        <v>0</v>
      </c>
      <c r="AQ2628" s="10" t="str">
        <f>IF('AMD.03.01'!O2632="","",'AMD.03.01'!O2632)</f>
        <v/>
      </c>
      <c r="AR2628" s="10">
        <f>IF('AMD.03.01'!P2632="",0,'AMD.03.01'!P2632)</f>
        <v>0</v>
      </c>
      <c r="AS2628" s="23">
        <f>SUM($AR$3:AR2628)</f>
        <v>4</v>
      </c>
    </row>
    <row r="2629" spans="42:45">
      <c r="AP2629" s="2">
        <f>'AMD.03.01'!D2633</f>
        <v>0</v>
      </c>
      <c r="AQ2629" s="10" t="str">
        <f>IF('AMD.03.01'!O2633="","",'AMD.03.01'!O2633)</f>
        <v/>
      </c>
      <c r="AR2629" s="10">
        <f>IF('AMD.03.01'!P2633="",0,'AMD.03.01'!P2633)</f>
        <v>0</v>
      </c>
      <c r="AS2629" s="23">
        <f>SUM($AR$3:AR2629)</f>
        <v>4</v>
      </c>
    </row>
    <row r="2630" spans="42:45">
      <c r="AP2630" s="2">
        <f>'AMD.03.01'!D2634</f>
        <v>0</v>
      </c>
      <c r="AQ2630" s="10" t="str">
        <f>IF('AMD.03.01'!O2634="","",'AMD.03.01'!O2634)</f>
        <v/>
      </c>
      <c r="AR2630" s="10">
        <f>IF('AMD.03.01'!P2634="",0,'AMD.03.01'!P2634)</f>
        <v>0</v>
      </c>
      <c r="AS2630" s="23">
        <f>SUM($AR$3:AR2630)</f>
        <v>4</v>
      </c>
    </row>
    <row r="2631" spans="42:45">
      <c r="AP2631" s="2">
        <f>'AMD.03.01'!D2635</f>
        <v>0</v>
      </c>
      <c r="AQ2631" s="10" t="str">
        <f>IF('AMD.03.01'!O2635="","",'AMD.03.01'!O2635)</f>
        <v/>
      </c>
      <c r="AR2631" s="10">
        <f>IF('AMD.03.01'!P2635="",0,'AMD.03.01'!P2635)</f>
        <v>0</v>
      </c>
      <c r="AS2631" s="23">
        <f>SUM($AR$3:AR2631)</f>
        <v>4</v>
      </c>
    </row>
    <row r="2632" spans="42:45">
      <c r="AP2632" s="2">
        <f>'AMD.03.01'!D2636</f>
        <v>0</v>
      </c>
      <c r="AQ2632" s="10" t="str">
        <f>IF('AMD.03.01'!O2636="","",'AMD.03.01'!O2636)</f>
        <v/>
      </c>
      <c r="AR2632" s="10">
        <f>IF('AMD.03.01'!P2636="",0,'AMD.03.01'!P2636)</f>
        <v>0</v>
      </c>
      <c r="AS2632" s="23">
        <f>SUM($AR$3:AR2632)</f>
        <v>4</v>
      </c>
    </row>
    <row r="2633" spans="42:45">
      <c r="AP2633" s="2">
        <f>'AMD.03.01'!D2637</f>
        <v>0</v>
      </c>
      <c r="AQ2633" s="10" t="str">
        <f>IF('AMD.03.01'!O2637="","",'AMD.03.01'!O2637)</f>
        <v/>
      </c>
      <c r="AR2633" s="10">
        <f>IF('AMD.03.01'!P2637="",0,'AMD.03.01'!P2637)</f>
        <v>0</v>
      </c>
      <c r="AS2633" s="23">
        <f>SUM($AR$3:AR2633)</f>
        <v>4</v>
      </c>
    </row>
    <row r="2634" spans="42:45">
      <c r="AP2634" s="2">
        <f>'AMD.03.01'!D2638</f>
        <v>0</v>
      </c>
      <c r="AQ2634" s="10" t="str">
        <f>IF('AMD.03.01'!O2638="","",'AMD.03.01'!O2638)</f>
        <v/>
      </c>
      <c r="AR2634" s="10">
        <f>IF('AMD.03.01'!P2638="",0,'AMD.03.01'!P2638)</f>
        <v>0</v>
      </c>
      <c r="AS2634" s="23">
        <f>SUM($AR$3:AR2634)</f>
        <v>4</v>
      </c>
    </row>
    <row r="2635" spans="42:45">
      <c r="AP2635" s="2">
        <f>'AMD.03.01'!D2639</f>
        <v>0</v>
      </c>
      <c r="AQ2635" s="10" t="str">
        <f>IF('AMD.03.01'!O2639="","",'AMD.03.01'!O2639)</f>
        <v/>
      </c>
      <c r="AR2635" s="10">
        <f>IF('AMD.03.01'!P2639="",0,'AMD.03.01'!P2639)</f>
        <v>0</v>
      </c>
      <c r="AS2635" s="23">
        <f>SUM($AR$3:AR2635)</f>
        <v>4</v>
      </c>
    </row>
    <row r="2636" spans="42:45">
      <c r="AP2636" s="2">
        <f>'AMD.03.01'!D2640</f>
        <v>0</v>
      </c>
      <c r="AQ2636" s="10" t="str">
        <f>IF('AMD.03.01'!O2640="","",'AMD.03.01'!O2640)</f>
        <v/>
      </c>
      <c r="AR2636" s="10">
        <f>IF('AMD.03.01'!P2640="",0,'AMD.03.01'!P2640)</f>
        <v>0</v>
      </c>
      <c r="AS2636" s="23">
        <f>SUM($AR$3:AR2636)</f>
        <v>4</v>
      </c>
    </row>
    <row r="2637" spans="42:45">
      <c r="AP2637" s="2">
        <f>'AMD.03.01'!D2641</f>
        <v>0</v>
      </c>
      <c r="AQ2637" s="10" t="str">
        <f>IF('AMD.03.01'!O2641="","",'AMD.03.01'!O2641)</f>
        <v/>
      </c>
      <c r="AR2637" s="10">
        <f>IF('AMD.03.01'!P2641="",0,'AMD.03.01'!P2641)</f>
        <v>0</v>
      </c>
      <c r="AS2637" s="23">
        <f>SUM($AR$3:AR2637)</f>
        <v>4</v>
      </c>
    </row>
    <row r="2638" spans="42:45">
      <c r="AP2638" s="2">
        <f>'AMD.03.01'!D2642</f>
        <v>0</v>
      </c>
      <c r="AQ2638" s="10" t="str">
        <f>IF('AMD.03.01'!O2642="","",'AMD.03.01'!O2642)</f>
        <v/>
      </c>
      <c r="AR2638" s="10">
        <f>IF('AMD.03.01'!P2642="",0,'AMD.03.01'!P2642)</f>
        <v>0</v>
      </c>
      <c r="AS2638" s="23">
        <f>SUM($AR$3:AR2638)</f>
        <v>4</v>
      </c>
    </row>
    <row r="2639" spans="42:45">
      <c r="AP2639" s="2">
        <f>'AMD.03.01'!D2643</f>
        <v>0</v>
      </c>
      <c r="AQ2639" s="10" t="str">
        <f>IF('AMD.03.01'!O2643="","",'AMD.03.01'!O2643)</f>
        <v/>
      </c>
      <c r="AR2639" s="10">
        <f>IF('AMD.03.01'!P2643="",0,'AMD.03.01'!P2643)</f>
        <v>0</v>
      </c>
      <c r="AS2639" s="23">
        <f>SUM($AR$3:AR2639)</f>
        <v>4</v>
      </c>
    </row>
    <row r="2640" spans="42:45">
      <c r="AP2640" s="2">
        <f>'AMD.03.01'!D2644</f>
        <v>0</v>
      </c>
      <c r="AQ2640" s="10" t="str">
        <f>IF('AMD.03.01'!O2644="","",'AMD.03.01'!O2644)</f>
        <v/>
      </c>
      <c r="AR2640" s="10">
        <f>IF('AMD.03.01'!P2644="",0,'AMD.03.01'!P2644)</f>
        <v>0</v>
      </c>
      <c r="AS2640" s="23">
        <f>SUM($AR$3:AR2640)</f>
        <v>4</v>
      </c>
    </row>
    <row r="2641" spans="42:45">
      <c r="AP2641" s="2">
        <f>'AMD.03.01'!D2645</f>
        <v>0</v>
      </c>
      <c r="AQ2641" s="10" t="str">
        <f>IF('AMD.03.01'!O2645="","",'AMD.03.01'!O2645)</f>
        <v/>
      </c>
      <c r="AR2641" s="10">
        <f>IF('AMD.03.01'!P2645="",0,'AMD.03.01'!P2645)</f>
        <v>0</v>
      </c>
      <c r="AS2641" s="23">
        <f>SUM($AR$3:AR2641)</f>
        <v>4</v>
      </c>
    </row>
    <row r="2642" spans="42:45">
      <c r="AP2642" s="2">
        <f>'AMD.03.01'!D2646</f>
        <v>0</v>
      </c>
      <c r="AQ2642" s="10" t="str">
        <f>IF('AMD.03.01'!O2646="","",'AMD.03.01'!O2646)</f>
        <v/>
      </c>
      <c r="AR2642" s="10">
        <f>IF('AMD.03.01'!P2646="",0,'AMD.03.01'!P2646)</f>
        <v>0</v>
      </c>
      <c r="AS2642" s="23">
        <f>SUM($AR$3:AR2642)</f>
        <v>4</v>
      </c>
    </row>
    <row r="2643" spans="42:45">
      <c r="AP2643" s="2">
        <f>'AMD.03.01'!D2647</f>
        <v>0</v>
      </c>
      <c r="AQ2643" s="10" t="str">
        <f>IF('AMD.03.01'!O2647="","",'AMD.03.01'!O2647)</f>
        <v/>
      </c>
      <c r="AR2643" s="10">
        <f>IF('AMD.03.01'!P2647="",0,'AMD.03.01'!P2647)</f>
        <v>0</v>
      </c>
      <c r="AS2643" s="23">
        <f>SUM($AR$3:AR2643)</f>
        <v>4</v>
      </c>
    </row>
    <row r="2644" spans="42:45">
      <c r="AP2644" s="2">
        <f>'AMD.03.01'!D2648</f>
        <v>0</v>
      </c>
      <c r="AQ2644" s="10" t="str">
        <f>IF('AMD.03.01'!O2648="","",'AMD.03.01'!O2648)</f>
        <v/>
      </c>
      <c r="AR2644" s="10">
        <f>IF('AMD.03.01'!P2648="",0,'AMD.03.01'!P2648)</f>
        <v>0</v>
      </c>
      <c r="AS2644" s="23">
        <f>SUM($AR$3:AR2644)</f>
        <v>4</v>
      </c>
    </row>
    <row r="2645" spans="42:45">
      <c r="AP2645" s="2">
        <f>'AMD.03.01'!D2649</f>
        <v>0</v>
      </c>
      <c r="AQ2645" s="10" t="str">
        <f>IF('AMD.03.01'!O2649="","",'AMD.03.01'!O2649)</f>
        <v/>
      </c>
      <c r="AR2645" s="10">
        <f>IF('AMD.03.01'!P2649="",0,'AMD.03.01'!P2649)</f>
        <v>0</v>
      </c>
      <c r="AS2645" s="23">
        <f>SUM($AR$3:AR2645)</f>
        <v>4</v>
      </c>
    </row>
    <row r="2646" spans="42:45">
      <c r="AP2646" s="2">
        <f>'AMD.03.01'!D2650</f>
        <v>0</v>
      </c>
      <c r="AQ2646" s="10" t="str">
        <f>IF('AMD.03.01'!O2650="","",'AMD.03.01'!O2650)</f>
        <v/>
      </c>
      <c r="AR2646" s="10">
        <f>IF('AMD.03.01'!P2650="",0,'AMD.03.01'!P2650)</f>
        <v>0</v>
      </c>
      <c r="AS2646" s="23">
        <f>SUM($AR$3:AR2646)</f>
        <v>4</v>
      </c>
    </row>
    <row r="2647" spans="42:45">
      <c r="AP2647" s="2">
        <f>'AMD.03.01'!D2651</f>
        <v>0</v>
      </c>
      <c r="AQ2647" s="10" t="str">
        <f>IF('AMD.03.01'!O2651="","",'AMD.03.01'!O2651)</f>
        <v/>
      </c>
      <c r="AR2647" s="10">
        <f>IF('AMD.03.01'!P2651="",0,'AMD.03.01'!P2651)</f>
        <v>0</v>
      </c>
      <c r="AS2647" s="23">
        <f>SUM($AR$3:AR2647)</f>
        <v>4</v>
      </c>
    </row>
    <row r="2648" spans="42:45">
      <c r="AP2648" s="2">
        <f>'AMD.03.01'!D2652</f>
        <v>0</v>
      </c>
      <c r="AQ2648" s="10" t="str">
        <f>IF('AMD.03.01'!O2652="","",'AMD.03.01'!O2652)</f>
        <v/>
      </c>
      <c r="AR2648" s="10">
        <f>IF('AMD.03.01'!P2652="",0,'AMD.03.01'!P2652)</f>
        <v>0</v>
      </c>
      <c r="AS2648" s="23">
        <f>SUM($AR$3:AR2648)</f>
        <v>4</v>
      </c>
    </row>
    <row r="2649" spans="42:45">
      <c r="AP2649" s="2">
        <f>'AMD.03.01'!D2653</f>
        <v>0</v>
      </c>
      <c r="AQ2649" s="10" t="str">
        <f>IF('AMD.03.01'!O2653="","",'AMD.03.01'!O2653)</f>
        <v/>
      </c>
      <c r="AR2649" s="10">
        <f>IF('AMD.03.01'!P2653="",0,'AMD.03.01'!P2653)</f>
        <v>0</v>
      </c>
      <c r="AS2649" s="23">
        <f>SUM($AR$3:AR2649)</f>
        <v>4</v>
      </c>
    </row>
    <row r="2650" spans="42:45">
      <c r="AP2650" s="2">
        <f>'AMD.03.01'!D2654</f>
        <v>0</v>
      </c>
      <c r="AQ2650" s="10" t="str">
        <f>IF('AMD.03.01'!O2654="","",'AMD.03.01'!O2654)</f>
        <v/>
      </c>
      <c r="AR2650" s="10">
        <f>IF('AMD.03.01'!P2654="",0,'AMD.03.01'!P2654)</f>
        <v>0</v>
      </c>
      <c r="AS2650" s="23">
        <f>SUM($AR$3:AR2650)</f>
        <v>4</v>
      </c>
    </row>
    <row r="2651" spans="42:45">
      <c r="AP2651" s="2">
        <f>'AMD.03.01'!D2655</f>
        <v>0</v>
      </c>
      <c r="AQ2651" s="10" t="str">
        <f>IF('AMD.03.01'!O2655="","",'AMD.03.01'!O2655)</f>
        <v/>
      </c>
      <c r="AR2651" s="10">
        <f>IF('AMD.03.01'!P2655="",0,'AMD.03.01'!P2655)</f>
        <v>0</v>
      </c>
      <c r="AS2651" s="23">
        <f>SUM($AR$3:AR2651)</f>
        <v>4</v>
      </c>
    </row>
    <row r="2652" spans="42:45">
      <c r="AP2652" s="2">
        <f>'AMD.03.01'!D2656</f>
        <v>0</v>
      </c>
      <c r="AQ2652" s="10" t="str">
        <f>IF('AMD.03.01'!O2656="","",'AMD.03.01'!O2656)</f>
        <v/>
      </c>
      <c r="AR2652" s="10">
        <f>IF('AMD.03.01'!P2656="",0,'AMD.03.01'!P2656)</f>
        <v>0</v>
      </c>
      <c r="AS2652" s="23">
        <f>SUM($AR$3:AR2652)</f>
        <v>4</v>
      </c>
    </row>
    <row r="2653" spans="42:45">
      <c r="AP2653" s="2">
        <f>'AMD.03.01'!D2657</f>
        <v>0</v>
      </c>
      <c r="AQ2653" s="10" t="str">
        <f>IF('AMD.03.01'!O2657="","",'AMD.03.01'!O2657)</f>
        <v/>
      </c>
      <c r="AR2653" s="10">
        <f>IF('AMD.03.01'!P2657="",0,'AMD.03.01'!P2657)</f>
        <v>0</v>
      </c>
      <c r="AS2653" s="23">
        <f>SUM($AR$3:AR2653)</f>
        <v>4</v>
      </c>
    </row>
    <row r="2654" spans="42:45">
      <c r="AP2654" s="2">
        <f>'AMD.03.01'!D2658</f>
        <v>0</v>
      </c>
      <c r="AQ2654" s="10" t="str">
        <f>IF('AMD.03.01'!O2658="","",'AMD.03.01'!O2658)</f>
        <v/>
      </c>
      <c r="AR2654" s="10">
        <f>IF('AMD.03.01'!P2658="",0,'AMD.03.01'!P2658)</f>
        <v>0</v>
      </c>
      <c r="AS2654" s="23">
        <f>SUM($AR$3:AR2654)</f>
        <v>4</v>
      </c>
    </row>
    <row r="2655" spans="42:45">
      <c r="AP2655" s="2">
        <f>'AMD.03.01'!D2659</f>
        <v>0</v>
      </c>
      <c r="AQ2655" s="10" t="str">
        <f>IF('AMD.03.01'!O2659="","",'AMD.03.01'!O2659)</f>
        <v/>
      </c>
      <c r="AR2655" s="10">
        <f>IF('AMD.03.01'!P2659="",0,'AMD.03.01'!P2659)</f>
        <v>0</v>
      </c>
      <c r="AS2655" s="23">
        <f>SUM($AR$3:AR2655)</f>
        <v>4</v>
      </c>
    </row>
    <row r="2656" spans="42:45">
      <c r="AP2656" s="2">
        <f>'AMD.03.01'!D2660</f>
        <v>0</v>
      </c>
      <c r="AQ2656" s="10" t="str">
        <f>IF('AMD.03.01'!O2660="","",'AMD.03.01'!O2660)</f>
        <v/>
      </c>
      <c r="AR2656" s="10">
        <f>IF('AMD.03.01'!P2660="",0,'AMD.03.01'!P2660)</f>
        <v>0</v>
      </c>
      <c r="AS2656" s="23">
        <f>SUM($AR$3:AR2656)</f>
        <v>4</v>
      </c>
    </row>
    <row r="2657" spans="42:45">
      <c r="AP2657" s="2">
        <f>'AMD.03.01'!D2661</f>
        <v>0</v>
      </c>
      <c r="AQ2657" s="10" t="str">
        <f>IF('AMD.03.01'!O2661="","",'AMD.03.01'!O2661)</f>
        <v/>
      </c>
      <c r="AR2657" s="10">
        <f>IF('AMD.03.01'!P2661="",0,'AMD.03.01'!P2661)</f>
        <v>0</v>
      </c>
      <c r="AS2657" s="23">
        <f>SUM($AR$3:AR2657)</f>
        <v>4</v>
      </c>
    </row>
    <row r="2658" spans="42:45">
      <c r="AP2658" s="2">
        <f>'AMD.03.01'!D2662</f>
        <v>0</v>
      </c>
      <c r="AQ2658" s="10" t="str">
        <f>IF('AMD.03.01'!O2662="","",'AMD.03.01'!O2662)</f>
        <v/>
      </c>
      <c r="AR2658" s="10">
        <f>IF('AMD.03.01'!P2662="",0,'AMD.03.01'!P2662)</f>
        <v>0</v>
      </c>
      <c r="AS2658" s="23">
        <f>SUM($AR$3:AR2658)</f>
        <v>4</v>
      </c>
    </row>
    <row r="2659" spans="42:45">
      <c r="AP2659" s="2">
        <f>'AMD.03.01'!D2663</f>
        <v>0</v>
      </c>
      <c r="AQ2659" s="10" t="str">
        <f>IF('AMD.03.01'!O2663="","",'AMD.03.01'!O2663)</f>
        <v/>
      </c>
      <c r="AR2659" s="10">
        <f>IF('AMD.03.01'!P2663="",0,'AMD.03.01'!P2663)</f>
        <v>0</v>
      </c>
      <c r="AS2659" s="23">
        <f>SUM($AR$3:AR2659)</f>
        <v>4</v>
      </c>
    </row>
    <row r="2660" spans="42:45">
      <c r="AP2660" s="2">
        <f>'AMD.03.01'!D2664</f>
        <v>0</v>
      </c>
      <c r="AQ2660" s="10" t="str">
        <f>IF('AMD.03.01'!O2664="","",'AMD.03.01'!O2664)</f>
        <v/>
      </c>
      <c r="AR2660" s="10">
        <f>IF('AMD.03.01'!P2664="",0,'AMD.03.01'!P2664)</f>
        <v>0</v>
      </c>
      <c r="AS2660" s="23">
        <f>SUM($AR$3:AR2660)</f>
        <v>4</v>
      </c>
    </row>
    <row r="2661" spans="42:45">
      <c r="AP2661" s="2">
        <f>'AMD.03.01'!D2665</f>
        <v>0</v>
      </c>
      <c r="AQ2661" s="10" t="str">
        <f>IF('AMD.03.01'!O2665="","",'AMD.03.01'!O2665)</f>
        <v/>
      </c>
      <c r="AR2661" s="10">
        <f>IF('AMD.03.01'!P2665="",0,'AMD.03.01'!P2665)</f>
        <v>0</v>
      </c>
      <c r="AS2661" s="23">
        <f>SUM($AR$3:AR2661)</f>
        <v>4</v>
      </c>
    </row>
    <row r="2662" spans="42:45">
      <c r="AP2662" s="2">
        <f>'AMD.03.01'!D2666</f>
        <v>0</v>
      </c>
      <c r="AQ2662" s="10" t="str">
        <f>IF('AMD.03.01'!O2666="","",'AMD.03.01'!O2666)</f>
        <v/>
      </c>
      <c r="AR2662" s="10">
        <f>IF('AMD.03.01'!P2666="",0,'AMD.03.01'!P2666)</f>
        <v>0</v>
      </c>
      <c r="AS2662" s="23">
        <f>SUM($AR$3:AR2662)</f>
        <v>4</v>
      </c>
    </row>
    <row r="2663" spans="42:45">
      <c r="AP2663" s="2">
        <f>'AMD.03.01'!D2667</f>
        <v>0</v>
      </c>
      <c r="AQ2663" s="10" t="str">
        <f>IF('AMD.03.01'!O2667="","",'AMD.03.01'!O2667)</f>
        <v/>
      </c>
      <c r="AR2663" s="10">
        <f>IF('AMD.03.01'!P2667="",0,'AMD.03.01'!P2667)</f>
        <v>0</v>
      </c>
      <c r="AS2663" s="23">
        <f>SUM($AR$3:AR2663)</f>
        <v>4</v>
      </c>
    </row>
    <row r="2664" spans="42:45">
      <c r="AP2664" s="2">
        <f>'AMD.03.01'!D2668</f>
        <v>0</v>
      </c>
      <c r="AQ2664" s="10" t="str">
        <f>IF('AMD.03.01'!O2668="","",'AMD.03.01'!O2668)</f>
        <v/>
      </c>
      <c r="AR2664" s="10">
        <f>IF('AMD.03.01'!P2668="",0,'AMD.03.01'!P2668)</f>
        <v>0</v>
      </c>
      <c r="AS2664" s="23">
        <f>SUM($AR$3:AR2664)</f>
        <v>4</v>
      </c>
    </row>
    <row r="2665" spans="42:45">
      <c r="AP2665" s="2">
        <f>'AMD.03.01'!D2669</f>
        <v>0</v>
      </c>
      <c r="AQ2665" s="10" t="str">
        <f>IF('AMD.03.01'!O2669="","",'AMD.03.01'!O2669)</f>
        <v/>
      </c>
      <c r="AR2665" s="10">
        <f>IF('AMD.03.01'!P2669="",0,'AMD.03.01'!P2669)</f>
        <v>0</v>
      </c>
      <c r="AS2665" s="23">
        <f>SUM($AR$3:AR2665)</f>
        <v>4</v>
      </c>
    </row>
    <row r="2666" spans="42:45">
      <c r="AP2666" s="2">
        <f>'AMD.03.01'!D2670</f>
        <v>0</v>
      </c>
      <c r="AQ2666" s="10" t="str">
        <f>IF('AMD.03.01'!O2670="","",'AMD.03.01'!O2670)</f>
        <v/>
      </c>
      <c r="AR2666" s="10">
        <f>IF('AMD.03.01'!P2670="",0,'AMD.03.01'!P2670)</f>
        <v>0</v>
      </c>
      <c r="AS2666" s="23">
        <f>SUM($AR$3:AR2666)</f>
        <v>4</v>
      </c>
    </row>
    <row r="2667" spans="42:45">
      <c r="AP2667" s="2">
        <f>'AMD.03.01'!D2671</f>
        <v>0</v>
      </c>
      <c r="AQ2667" s="10" t="str">
        <f>IF('AMD.03.01'!O2671="","",'AMD.03.01'!O2671)</f>
        <v/>
      </c>
      <c r="AR2667" s="10">
        <f>IF('AMD.03.01'!P2671="",0,'AMD.03.01'!P2671)</f>
        <v>0</v>
      </c>
      <c r="AS2667" s="23">
        <f>SUM($AR$3:AR2667)</f>
        <v>4</v>
      </c>
    </row>
    <row r="2668" spans="42:45">
      <c r="AP2668" s="2">
        <f>'AMD.03.01'!D2672</f>
        <v>0</v>
      </c>
      <c r="AQ2668" s="10" t="str">
        <f>IF('AMD.03.01'!O2672="","",'AMD.03.01'!O2672)</f>
        <v/>
      </c>
      <c r="AR2668" s="10">
        <f>IF('AMD.03.01'!P2672="",0,'AMD.03.01'!P2672)</f>
        <v>0</v>
      </c>
      <c r="AS2668" s="23">
        <f>SUM($AR$3:AR2668)</f>
        <v>4</v>
      </c>
    </row>
    <row r="2669" spans="42:45">
      <c r="AP2669" s="2">
        <f>'AMD.03.01'!D2673</f>
        <v>0</v>
      </c>
      <c r="AQ2669" s="10" t="str">
        <f>IF('AMD.03.01'!O2673="","",'AMD.03.01'!O2673)</f>
        <v/>
      </c>
      <c r="AR2669" s="10">
        <f>IF('AMD.03.01'!P2673="",0,'AMD.03.01'!P2673)</f>
        <v>0</v>
      </c>
      <c r="AS2669" s="23">
        <f>SUM($AR$3:AR2669)</f>
        <v>4</v>
      </c>
    </row>
    <row r="2670" spans="42:45">
      <c r="AP2670" s="2">
        <f>'AMD.03.01'!D2674</f>
        <v>0</v>
      </c>
      <c r="AQ2670" s="10" t="str">
        <f>IF('AMD.03.01'!O2674="","",'AMD.03.01'!O2674)</f>
        <v/>
      </c>
      <c r="AR2670" s="10">
        <f>IF('AMD.03.01'!P2674="",0,'AMD.03.01'!P2674)</f>
        <v>0</v>
      </c>
      <c r="AS2670" s="23">
        <f>SUM($AR$3:AR2670)</f>
        <v>4</v>
      </c>
    </row>
    <row r="2671" spans="42:45">
      <c r="AP2671" s="2">
        <f>'AMD.03.01'!D2675</f>
        <v>0</v>
      </c>
      <c r="AQ2671" s="10" t="str">
        <f>IF('AMD.03.01'!O2675="","",'AMD.03.01'!O2675)</f>
        <v/>
      </c>
      <c r="AR2671" s="10">
        <f>IF('AMD.03.01'!P2675="",0,'AMD.03.01'!P2675)</f>
        <v>0</v>
      </c>
      <c r="AS2671" s="23">
        <f>SUM($AR$3:AR2671)</f>
        <v>4</v>
      </c>
    </row>
    <row r="2672" spans="42:45">
      <c r="AP2672" s="2">
        <f>'AMD.03.01'!D2676</f>
        <v>0</v>
      </c>
      <c r="AQ2672" s="10" t="str">
        <f>IF('AMD.03.01'!O2676="","",'AMD.03.01'!O2676)</f>
        <v/>
      </c>
      <c r="AR2672" s="10">
        <f>IF('AMD.03.01'!P2676="",0,'AMD.03.01'!P2676)</f>
        <v>0</v>
      </c>
      <c r="AS2672" s="23">
        <f>SUM($AR$3:AR2672)</f>
        <v>4</v>
      </c>
    </row>
    <row r="2673" spans="42:45">
      <c r="AP2673" s="2">
        <f>'AMD.03.01'!D2677</f>
        <v>0</v>
      </c>
      <c r="AQ2673" s="10" t="str">
        <f>IF('AMD.03.01'!O2677="","",'AMD.03.01'!O2677)</f>
        <v/>
      </c>
      <c r="AR2673" s="10">
        <f>IF('AMD.03.01'!P2677="",0,'AMD.03.01'!P2677)</f>
        <v>0</v>
      </c>
      <c r="AS2673" s="23">
        <f>SUM($AR$3:AR2673)</f>
        <v>4</v>
      </c>
    </row>
    <row r="2674" spans="42:45">
      <c r="AP2674" s="2">
        <f>'AMD.03.01'!D2678</f>
        <v>0</v>
      </c>
      <c r="AQ2674" s="10" t="str">
        <f>IF('AMD.03.01'!O2678="","",'AMD.03.01'!O2678)</f>
        <v/>
      </c>
      <c r="AR2674" s="10">
        <f>IF('AMD.03.01'!P2678="",0,'AMD.03.01'!P2678)</f>
        <v>0</v>
      </c>
      <c r="AS2674" s="23">
        <f>SUM($AR$3:AR2674)</f>
        <v>4</v>
      </c>
    </row>
    <row r="2675" spans="42:45">
      <c r="AP2675" s="2">
        <f>'AMD.03.01'!D2679</f>
        <v>0</v>
      </c>
      <c r="AQ2675" s="10" t="str">
        <f>IF('AMD.03.01'!O2679="","",'AMD.03.01'!O2679)</f>
        <v/>
      </c>
      <c r="AR2675" s="10">
        <f>IF('AMD.03.01'!P2679="",0,'AMD.03.01'!P2679)</f>
        <v>0</v>
      </c>
      <c r="AS2675" s="23">
        <f>SUM($AR$3:AR2675)</f>
        <v>4</v>
      </c>
    </row>
    <row r="2676" spans="42:45">
      <c r="AP2676" s="2">
        <f>'AMD.03.01'!D2680</f>
        <v>0</v>
      </c>
      <c r="AQ2676" s="10" t="str">
        <f>IF('AMD.03.01'!O2680="","",'AMD.03.01'!O2680)</f>
        <v/>
      </c>
      <c r="AR2676" s="10">
        <f>IF('AMD.03.01'!P2680="",0,'AMD.03.01'!P2680)</f>
        <v>0</v>
      </c>
      <c r="AS2676" s="23">
        <f>SUM($AR$3:AR2676)</f>
        <v>4</v>
      </c>
    </row>
    <row r="2677" spans="42:45">
      <c r="AP2677" s="2">
        <f>'AMD.03.01'!D2681</f>
        <v>0</v>
      </c>
      <c r="AQ2677" s="10" t="str">
        <f>IF('AMD.03.01'!O2681="","",'AMD.03.01'!O2681)</f>
        <v/>
      </c>
      <c r="AR2677" s="10">
        <f>IF('AMD.03.01'!P2681="",0,'AMD.03.01'!P2681)</f>
        <v>0</v>
      </c>
      <c r="AS2677" s="23">
        <f>SUM($AR$3:AR2677)</f>
        <v>4</v>
      </c>
    </row>
    <row r="2678" spans="42:45">
      <c r="AP2678" s="2">
        <f>'AMD.03.01'!D2682</f>
        <v>0</v>
      </c>
      <c r="AQ2678" s="10" t="str">
        <f>IF('AMD.03.01'!O2682="","",'AMD.03.01'!O2682)</f>
        <v/>
      </c>
      <c r="AR2678" s="10">
        <f>IF('AMD.03.01'!P2682="",0,'AMD.03.01'!P2682)</f>
        <v>0</v>
      </c>
      <c r="AS2678" s="23">
        <f>SUM($AR$3:AR2678)</f>
        <v>4</v>
      </c>
    </row>
    <row r="2679" spans="42:45">
      <c r="AP2679" s="2">
        <f>'AMD.03.01'!D2683</f>
        <v>0</v>
      </c>
      <c r="AQ2679" s="10" t="str">
        <f>IF('AMD.03.01'!O2683="","",'AMD.03.01'!O2683)</f>
        <v/>
      </c>
      <c r="AR2679" s="10">
        <f>IF('AMD.03.01'!P2683="",0,'AMD.03.01'!P2683)</f>
        <v>0</v>
      </c>
      <c r="AS2679" s="23">
        <f>SUM($AR$3:AR2679)</f>
        <v>4</v>
      </c>
    </row>
    <row r="2680" spans="42:45">
      <c r="AP2680" s="2">
        <f>'AMD.03.01'!D2684</f>
        <v>0</v>
      </c>
      <c r="AQ2680" s="10" t="str">
        <f>IF('AMD.03.01'!O2684="","",'AMD.03.01'!O2684)</f>
        <v/>
      </c>
      <c r="AR2680" s="10">
        <f>IF('AMD.03.01'!P2684="",0,'AMD.03.01'!P2684)</f>
        <v>0</v>
      </c>
      <c r="AS2680" s="23">
        <f>SUM($AR$3:AR2680)</f>
        <v>4</v>
      </c>
    </row>
    <row r="2681" spans="42:45">
      <c r="AP2681" s="2">
        <f>'AMD.03.01'!D2685</f>
        <v>0</v>
      </c>
      <c r="AQ2681" s="10" t="str">
        <f>IF('AMD.03.01'!O2685="","",'AMD.03.01'!O2685)</f>
        <v/>
      </c>
      <c r="AR2681" s="10">
        <f>IF('AMD.03.01'!P2685="",0,'AMD.03.01'!P2685)</f>
        <v>0</v>
      </c>
      <c r="AS2681" s="23">
        <f>SUM($AR$3:AR2681)</f>
        <v>4</v>
      </c>
    </row>
    <row r="2682" spans="42:45">
      <c r="AP2682" s="2">
        <f>'AMD.03.01'!D2686</f>
        <v>0</v>
      </c>
      <c r="AQ2682" s="10" t="str">
        <f>IF('AMD.03.01'!O2686="","",'AMD.03.01'!O2686)</f>
        <v/>
      </c>
      <c r="AR2682" s="10">
        <f>IF('AMD.03.01'!P2686="",0,'AMD.03.01'!P2686)</f>
        <v>0</v>
      </c>
      <c r="AS2682" s="23">
        <f>SUM($AR$3:AR2682)</f>
        <v>4</v>
      </c>
    </row>
    <row r="2683" spans="42:45">
      <c r="AP2683" s="2">
        <f>'AMD.03.01'!D2687</f>
        <v>0</v>
      </c>
      <c r="AQ2683" s="10" t="str">
        <f>IF('AMD.03.01'!O2687="","",'AMD.03.01'!O2687)</f>
        <v/>
      </c>
      <c r="AR2683" s="10">
        <f>IF('AMD.03.01'!P2687="",0,'AMD.03.01'!P2687)</f>
        <v>0</v>
      </c>
      <c r="AS2683" s="23">
        <f>SUM($AR$3:AR2683)</f>
        <v>4</v>
      </c>
    </row>
    <row r="2684" spans="42:45">
      <c r="AP2684" s="2">
        <f>'AMD.03.01'!D2688</f>
        <v>0</v>
      </c>
      <c r="AQ2684" s="10" t="str">
        <f>IF('AMD.03.01'!O2688="","",'AMD.03.01'!O2688)</f>
        <v/>
      </c>
      <c r="AR2684" s="10">
        <f>IF('AMD.03.01'!P2688="",0,'AMD.03.01'!P2688)</f>
        <v>0</v>
      </c>
      <c r="AS2684" s="23">
        <f>SUM($AR$3:AR2684)</f>
        <v>4</v>
      </c>
    </row>
    <row r="2685" spans="42:45">
      <c r="AP2685" s="2">
        <f>'AMD.03.01'!D2689</f>
        <v>0</v>
      </c>
      <c r="AQ2685" s="10" t="str">
        <f>IF('AMD.03.01'!O2689="","",'AMD.03.01'!O2689)</f>
        <v/>
      </c>
      <c r="AR2685" s="10">
        <f>IF('AMD.03.01'!P2689="",0,'AMD.03.01'!P2689)</f>
        <v>0</v>
      </c>
      <c r="AS2685" s="23">
        <f>SUM($AR$3:AR2685)</f>
        <v>4</v>
      </c>
    </row>
    <row r="2686" spans="42:45">
      <c r="AP2686" s="2">
        <f>'AMD.03.01'!D2690</f>
        <v>0</v>
      </c>
      <c r="AQ2686" s="10" t="str">
        <f>IF('AMD.03.01'!O2690="","",'AMD.03.01'!O2690)</f>
        <v/>
      </c>
      <c r="AR2686" s="10">
        <f>IF('AMD.03.01'!P2690="",0,'AMD.03.01'!P2690)</f>
        <v>0</v>
      </c>
      <c r="AS2686" s="23">
        <f>SUM($AR$3:AR2686)</f>
        <v>4</v>
      </c>
    </row>
    <row r="2687" spans="42:45">
      <c r="AP2687" s="2">
        <f>'AMD.03.01'!D2691</f>
        <v>0</v>
      </c>
      <c r="AQ2687" s="10" t="str">
        <f>IF('AMD.03.01'!O2691="","",'AMD.03.01'!O2691)</f>
        <v/>
      </c>
      <c r="AR2687" s="10">
        <f>IF('AMD.03.01'!P2691="",0,'AMD.03.01'!P2691)</f>
        <v>0</v>
      </c>
      <c r="AS2687" s="23">
        <f>SUM($AR$3:AR2687)</f>
        <v>4</v>
      </c>
    </row>
    <row r="2688" spans="42:45">
      <c r="AP2688" s="2">
        <f>'AMD.03.01'!D2692</f>
        <v>0</v>
      </c>
      <c r="AQ2688" s="10" t="str">
        <f>IF('AMD.03.01'!O2692="","",'AMD.03.01'!O2692)</f>
        <v/>
      </c>
      <c r="AR2688" s="10">
        <f>IF('AMD.03.01'!P2692="",0,'AMD.03.01'!P2692)</f>
        <v>0</v>
      </c>
      <c r="AS2688" s="23">
        <f>SUM($AR$3:AR2688)</f>
        <v>4</v>
      </c>
    </row>
    <row r="2689" spans="42:45">
      <c r="AP2689" s="2">
        <f>'AMD.03.01'!D2693</f>
        <v>0</v>
      </c>
      <c r="AQ2689" s="10" t="str">
        <f>IF('AMD.03.01'!O2693="","",'AMD.03.01'!O2693)</f>
        <v/>
      </c>
      <c r="AR2689" s="10">
        <f>IF('AMD.03.01'!P2693="",0,'AMD.03.01'!P2693)</f>
        <v>0</v>
      </c>
      <c r="AS2689" s="23">
        <f>SUM($AR$3:AR2689)</f>
        <v>4</v>
      </c>
    </row>
    <row r="2690" spans="42:45">
      <c r="AP2690" s="2">
        <f>'AMD.03.01'!D2694</f>
        <v>0</v>
      </c>
      <c r="AQ2690" s="10" t="str">
        <f>IF('AMD.03.01'!O2694="","",'AMD.03.01'!O2694)</f>
        <v/>
      </c>
      <c r="AR2690" s="10">
        <f>IF('AMD.03.01'!P2694="",0,'AMD.03.01'!P2694)</f>
        <v>0</v>
      </c>
      <c r="AS2690" s="23">
        <f>SUM($AR$3:AR2690)</f>
        <v>4</v>
      </c>
    </row>
    <row r="2691" spans="42:45">
      <c r="AP2691" s="2">
        <f>'AMD.03.01'!D2695</f>
        <v>0</v>
      </c>
      <c r="AQ2691" s="10" t="str">
        <f>IF('AMD.03.01'!O2695="","",'AMD.03.01'!O2695)</f>
        <v/>
      </c>
      <c r="AR2691" s="10">
        <f>IF('AMD.03.01'!P2695="",0,'AMD.03.01'!P2695)</f>
        <v>0</v>
      </c>
      <c r="AS2691" s="23">
        <f>SUM($AR$3:AR2691)</f>
        <v>4</v>
      </c>
    </row>
    <row r="2692" spans="42:45">
      <c r="AP2692" s="2">
        <f>'AMD.03.01'!D2696</f>
        <v>0</v>
      </c>
      <c r="AQ2692" s="10" t="str">
        <f>IF('AMD.03.01'!O2696="","",'AMD.03.01'!O2696)</f>
        <v/>
      </c>
      <c r="AR2692" s="10">
        <f>IF('AMD.03.01'!P2696="",0,'AMD.03.01'!P2696)</f>
        <v>0</v>
      </c>
      <c r="AS2692" s="23">
        <f>SUM($AR$3:AR2692)</f>
        <v>4</v>
      </c>
    </row>
    <row r="2693" spans="42:45">
      <c r="AP2693" s="2">
        <f>'AMD.03.01'!D2697</f>
        <v>0</v>
      </c>
      <c r="AQ2693" s="10" t="str">
        <f>IF('AMD.03.01'!O2697="","",'AMD.03.01'!O2697)</f>
        <v/>
      </c>
      <c r="AR2693" s="10">
        <f>IF('AMD.03.01'!P2697="",0,'AMD.03.01'!P2697)</f>
        <v>0</v>
      </c>
      <c r="AS2693" s="23">
        <f>SUM($AR$3:AR2693)</f>
        <v>4</v>
      </c>
    </row>
    <row r="2694" spans="42:45">
      <c r="AP2694" s="2">
        <f>'AMD.03.01'!D2698</f>
        <v>0</v>
      </c>
      <c r="AQ2694" s="10" t="str">
        <f>IF('AMD.03.01'!O2698="","",'AMD.03.01'!O2698)</f>
        <v/>
      </c>
      <c r="AR2694" s="10">
        <f>IF('AMD.03.01'!P2698="",0,'AMD.03.01'!P2698)</f>
        <v>0</v>
      </c>
      <c r="AS2694" s="23">
        <f>SUM($AR$3:AR2694)</f>
        <v>4</v>
      </c>
    </row>
    <row r="2695" spans="42:45">
      <c r="AP2695" s="2">
        <f>'AMD.03.01'!D2699</f>
        <v>0</v>
      </c>
      <c r="AQ2695" s="10" t="str">
        <f>IF('AMD.03.01'!O2699="","",'AMD.03.01'!O2699)</f>
        <v/>
      </c>
      <c r="AR2695" s="10">
        <f>IF('AMD.03.01'!P2699="",0,'AMD.03.01'!P2699)</f>
        <v>0</v>
      </c>
      <c r="AS2695" s="23">
        <f>SUM($AR$3:AR2695)</f>
        <v>4</v>
      </c>
    </row>
    <row r="2696" spans="42:45">
      <c r="AP2696" s="2">
        <f>'AMD.03.01'!D2700</f>
        <v>0</v>
      </c>
      <c r="AQ2696" s="10" t="str">
        <f>IF('AMD.03.01'!O2700="","",'AMD.03.01'!O2700)</f>
        <v/>
      </c>
      <c r="AR2696" s="10">
        <f>IF('AMD.03.01'!P2700="",0,'AMD.03.01'!P2700)</f>
        <v>0</v>
      </c>
      <c r="AS2696" s="23">
        <f>SUM($AR$3:AR2696)</f>
        <v>4</v>
      </c>
    </row>
    <row r="2697" spans="42:45">
      <c r="AP2697" s="2">
        <f>'AMD.03.01'!D2701</f>
        <v>0</v>
      </c>
      <c r="AQ2697" s="10" t="str">
        <f>IF('AMD.03.01'!O2701="","",'AMD.03.01'!O2701)</f>
        <v/>
      </c>
      <c r="AR2697" s="10">
        <f>IF('AMD.03.01'!P2701="",0,'AMD.03.01'!P2701)</f>
        <v>0</v>
      </c>
      <c r="AS2697" s="23">
        <f>SUM($AR$3:AR2697)</f>
        <v>4</v>
      </c>
    </row>
    <row r="2698" spans="42:45">
      <c r="AP2698" s="2">
        <f>'AMD.03.01'!D2702</f>
        <v>0</v>
      </c>
      <c r="AQ2698" s="10" t="str">
        <f>IF('AMD.03.01'!O2702="","",'AMD.03.01'!O2702)</f>
        <v/>
      </c>
      <c r="AR2698" s="10">
        <f>IF('AMD.03.01'!P2702="",0,'AMD.03.01'!P2702)</f>
        <v>0</v>
      </c>
      <c r="AS2698" s="23">
        <f>SUM($AR$3:AR2698)</f>
        <v>4</v>
      </c>
    </row>
    <row r="2699" spans="42:45">
      <c r="AP2699" s="2">
        <f>'AMD.03.01'!D2703</f>
        <v>0</v>
      </c>
      <c r="AQ2699" s="10" t="str">
        <f>IF('AMD.03.01'!O2703="","",'AMD.03.01'!O2703)</f>
        <v/>
      </c>
      <c r="AR2699" s="10">
        <f>IF('AMD.03.01'!P2703="",0,'AMD.03.01'!P2703)</f>
        <v>0</v>
      </c>
      <c r="AS2699" s="23">
        <f>SUM($AR$3:AR2699)</f>
        <v>4</v>
      </c>
    </row>
    <row r="2700" spans="42:45">
      <c r="AP2700" s="2">
        <f>'AMD.03.01'!D2704</f>
        <v>0</v>
      </c>
      <c r="AQ2700" s="10" t="str">
        <f>IF('AMD.03.01'!O2704="","",'AMD.03.01'!O2704)</f>
        <v/>
      </c>
      <c r="AR2700" s="10">
        <f>IF('AMD.03.01'!P2704="",0,'AMD.03.01'!P2704)</f>
        <v>0</v>
      </c>
      <c r="AS2700" s="23">
        <f>SUM($AR$3:AR2700)</f>
        <v>4</v>
      </c>
    </row>
    <row r="2701" spans="42:45">
      <c r="AP2701" s="2">
        <f>'AMD.03.01'!D2705</f>
        <v>0</v>
      </c>
      <c r="AQ2701" s="10" t="str">
        <f>IF('AMD.03.01'!O2705="","",'AMD.03.01'!O2705)</f>
        <v/>
      </c>
      <c r="AR2701" s="10">
        <f>IF('AMD.03.01'!P2705="",0,'AMD.03.01'!P2705)</f>
        <v>0</v>
      </c>
      <c r="AS2701" s="23">
        <f>SUM($AR$3:AR2701)</f>
        <v>4</v>
      </c>
    </row>
    <row r="2702" spans="42:45">
      <c r="AP2702" s="2">
        <f>'AMD.03.01'!D2706</f>
        <v>0</v>
      </c>
      <c r="AQ2702" s="10" t="str">
        <f>IF('AMD.03.01'!O2706="","",'AMD.03.01'!O2706)</f>
        <v/>
      </c>
      <c r="AR2702" s="10">
        <f>IF('AMD.03.01'!P2706="",0,'AMD.03.01'!P2706)</f>
        <v>0</v>
      </c>
      <c r="AS2702" s="23">
        <f>SUM($AR$3:AR2702)</f>
        <v>4</v>
      </c>
    </row>
    <row r="2703" spans="42:45">
      <c r="AP2703" s="2">
        <f>'AMD.03.01'!D2707</f>
        <v>0</v>
      </c>
      <c r="AQ2703" s="10" t="str">
        <f>IF('AMD.03.01'!O2707="","",'AMD.03.01'!O2707)</f>
        <v/>
      </c>
      <c r="AR2703" s="10">
        <f>IF('AMD.03.01'!P2707="",0,'AMD.03.01'!P2707)</f>
        <v>0</v>
      </c>
      <c r="AS2703" s="23">
        <f>SUM($AR$3:AR2703)</f>
        <v>4</v>
      </c>
    </row>
    <row r="2704" spans="42:45">
      <c r="AP2704" s="2">
        <f>'AMD.03.01'!D2708</f>
        <v>0</v>
      </c>
      <c r="AQ2704" s="10" t="str">
        <f>IF('AMD.03.01'!O2708="","",'AMD.03.01'!O2708)</f>
        <v/>
      </c>
      <c r="AR2704" s="10">
        <f>IF('AMD.03.01'!P2708="",0,'AMD.03.01'!P2708)</f>
        <v>0</v>
      </c>
      <c r="AS2704" s="23">
        <f>SUM($AR$3:AR2704)</f>
        <v>4</v>
      </c>
    </row>
    <row r="2705" spans="42:45">
      <c r="AP2705" s="2">
        <f>'AMD.03.01'!D2709</f>
        <v>0</v>
      </c>
      <c r="AQ2705" s="10" t="str">
        <f>IF('AMD.03.01'!O2709="","",'AMD.03.01'!O2709)</f>
        <v/>
      </c>
      <c r="AR2705" s="10">
        <f>IF('AMD.03.01'!P2709="",0,'AMD.03.01'!P2709)</f>
        <v>0</v>
      </c>
      <c r="AS2705" s="23">
        <f>SUM($AR$3:AR2705)</f>
        <v>4</v>
      </c>
    </row>
    <row r="2706" spans="42:45">
      <c r="AP2706" s="2">
        <f>'AMD.03.01'!D2710</f>
        <v>0</v>
      </c>
      <c r="AQ2706" s="10" t="str">
        <f>IF('AMD.03.01'!O2710="","",'AMD.03.01'!O2710)</f>
        <v/>
      </c>
      <c r="AR2706" s="10">
        <f>IF('AMD.03.01'!P2710="",0,'AMD.03.01'!P2710)</f>
        <v>0</v>
      </c>
      <c r="AS2706" s="23">
        <f>SUM($AR$3:AR2706)</f>
        <v>4</v>
      </c>
    </row>
    <row r="2707" spans="42:45">
      <c r="AP2707" s="2">
        <f>'AMD.03.01'!D2711</f>
        <v>0</v>
      </c>
      <c r="AQ2707" s="10" t="str">
        <f>IF('AMD.03.01'!O2711="","",'AMD.03.01'!O2711)</f>
        <v/>
      </c>
      <c r="AR2707" s="10">
        <f>IF('AMD.03.01'!P2711="",0,'AMD.03.01'!P2711)</f>
        <v>0</v>
      </c>
      <c r="AS2707" s="23">
        <f>SUM($AR$3:AR2707)</f>
        <v>4</v>
      </c>
    </row>
    <row r="2708" spans="42:45">
      <c r="AP2708" s="2">
        <f>'AMD.03.01'!D2712</f>
        <v>0</v>
      </c>
      <c r="AQ2708" s="10" t="str">
        <f>IF('AMD.03.01'!O2712="","",'AMD.03.01'!O2712)</f>
        <v/>
      </c>
      <c r="AR2708" s="10">
        <f>IF('AMD.03.01'!P2712="",0,'AMD.03.01'!P2712)</f>
        <v>0</v>
      </c>
      <c r="AS2708" s="23">
        <f>SUM($AR$3:AR2708)</f>
        <v>4</v>
      </c>
    </row>
    <row r="2709" spans="42:45">
      <c r="AP2709" s="2">
        <f>'AMD.03.01'!D2713</f>
        <v>0</v>
      </c>
      <c r="AQ2709" s="10" t="str">
        <f>IF('AMD.03.01'!O2713="","",'AMD.03.01'!O2713)</f>
        <v/>
      </c>
      <c r="AR2709" s="10">
        <f>IF('AMD.03.01'!P2713="",0,'AMD.03.01'!P2713)</f>
        <v>0</v>
      </c>
      <c r="AS2709" s="23">
        <f>SUM($AR$3:AR2709)</f>
        <v>4</v>
      </c>
    </row>
    <row r="2710" spans="42:45">
      <c r="AP2710" s="2">
        <f>'AMD.03.01'!D2714</f>
        <v>0</v>
      </c>
      <c r="AQ2710" s="10" t="str">
        <f>IF('AMD.03.01'!O2714="","",'AMD.03.01'!O2714)</f>
        <v/>
      </c>
      <c r="AR2710" s="10">
        <f>IF('AMD.03.01'!P2714="",0,'AMD.03.01'!P2714)</f>
        <v>0</v>
      </c>
      <c r="AS2710" s="23">
        <f>SUM($AR$3:AR2710)</f>
        <v>4</v>
      </c>
    </row>
    <row r="2711" spans="42:45">
      <c r="AP2711" s="2">
        <f>'AMD.03.01'!D2715</f>
        <v>0</v>
      </c>
      <c r="AQ2711" s="10" t="str">
        <f>IF('AMD.03.01'!O2715="","",'AMD.03.01'!O2715)</f>
        <v/>
      </c>
      <c r="AR2711" s="10">
        <f>IF('AMD.03.01'!P2715="",0,'AMD.03.01'!P2715)</f>
        <v>0</v>
      </c>
      <c r="AS2711" s="23">
        <f>SUM($AR$3:AR2711)</f>
        <v>4</v>
      </c>
    </row>
    <row r="2712" spans="42:45">
      <c r="AP2712" s="2">
        <f>'AMD.03.01'!D2716</f>
        <v>0</v>
      </c>
      <c r="AQ2712" s="10" t="str">
        <f>IF('AMD.03.01'!O2716="","",'AMD.03.01'!O2716)</f>
        <v/>
      </c>
      <c r="AR2712" s="10">
        <f>IF('AMD.03.01'!P2716="",0,'AMD.03.01'!P2716)</f>
        <v>0</v>
      </c>
      <c r="AS2712" s="23">
        <f>SUM($AR$3:AR2712)</f>
        <v>4</v>
      </c>
    </row>
    <row r="2713" spans="42:45">
      <c r="AP2713" s="2">
        <f>'AMD.03.01'!D2717</f>
        <v>0</v>
      </c>
      <c r="AQ2713" s="10" t="str">
        <f>IF('AMD.03.01'!O2717="","",'AMD.03.01'!O2717)</f>
        <v/>
      </c>
      <c r="AR2713" s="10">
        <f>IF('AMD.03.01'!P2717="",0,'AMD.03.01'!P2717)</f>
        <v>0</v>
      </c>
      <c r="AS2713" s="23">
        <f>SUM($AR$3:AR2713)</f>
        <v>4</v>
      </c>
    </row>
    <row r="2714" spans="42:45">
      <c r="AP2714" s="2">
        <f>'AMD.03.01'!D2718</f>
        <v>0</v>
      </c>
      <c r="AQ2714" s="10" t="str">
        <f>IF('AMD.03.01'!O2718="","",'AMD.03.01'!O2718)</f>
        <v/>
      </c>
      <c r="AR2714" s="10">
        <f>IF('AMD.03.01'!P2718="",0,'AMD.03.01'!P2718)</f>
        <v>0</v>
      </c>
      <c r="AS2714" s="23">
        <f>SUM($AR$3:AR2714)</f>
        <v>4</v>
      </c>
    </row>
    <row r="2715" spans="42:45">
      <c r="AP2715" s="2">
        <f>'AMD.03.01'!D2719</f>
        <v>0</v>
      </c>
      <c r="AQ2715" s="10" t="str">
        <f>IF('AMD.03.01'!O2719="","",'AMD.03.01'!O2719)</f>
        <v/>
      </c>
      <c r="AR2715" s="10">
        <f>IF('AMD.03.01'!P2719="",0,'AMD.03.01'!P2719)</f>
        <v>0</v>
      </c>
      <c r="AS2715" s="23">
        <f>SUM($AR$3:AR2715)</f>
        <v>4</v>
      </c>
    </row>
    <row r="2716" spans="42:45">
      <c r="AP2716" s="2">
        <f>'AMD.03.01'!D2720</f>
        <v>0</v>
      </c>
      <c r="AQ2716" s="10" t="str">
        <f>IF('AMD.03.01'!O2720="","",'AMD.03.01'!O2720)</f>
        <v/>
      </c>
      <c r="AR2716" s="10">
        <f>IF('AMD.03.01'!P2720="",0,'AMD.03.01'!P2720)</f>
        <v>0</v>
      </c>
      <c r="AS2716" s="23">
        <f>SUM($AR$3:AR2716)</f>
        <v>4</v>
      </c>
    </row>
    <row r="2717" spans="42:45">
      <c r="AP2717" s="2">
        <f>'AMD.03.01'!D2721</f>
        <v>0</v>
      </c>
      <c r="AQ2717" s="10" t="str">
        <f>IF('AMD.03.01'!O2721="","",'AMD.03.01'!O2721)</f>
        <v/>
      </c>
      <c r="AR2717" s="10">
        <f>IF('AMD.03.01'!P2721="",0,'AMD.03.01'!P2721)</f>
        <v>0</v>
      </c>
      <c r="AS2717" s="23">
        <f>SUM($AR$3:AR2717)</f>
        <v>4</v>
      </c>
    </row>
    <row r="2718" spans="42:45">
      <c r="AP2718" s="2">
        <f>'AMD.03.01'!D2722</f>
        <v>0</v>
      </c>
      <c r="AQ2718" s="10" t="str">
        <f>IF('AMD.03.01'!O2722="","",'AMD.03.01'!O2722)</f>
        <v/>
      </c>
      <c r="AR2718" s="10">
        <f>IF('AMD.03.01'!P2722="",0,'AMD.03.01'!P2722)</f>
        <v>0</v>
      </c>
      <c r="AS2718" s="23">
        <f>SUM($AR$3:AR2718)</f>
        <v>4</v>
      </c>
    </row>
    <row r="2719" spans="42:45">
      <c r="AP2719" s="2">
        <f>'AMD.03.01'!D2723</f>
        <v>0</v>
      </c>
      <c r="AQ2719" s="10" t="str">
        <f>IF('AMD.03.01'!O2723="","",'AMD.03.01'!O2723)</f>
        <v/>
      </c>
      <c r="AR2719" s="10">
        <f>IF('AMD.03.01'!P2723="",0,'AMD.03.01'!P2723)</f>
        <v>0</v>
      </c>
      <c r="AS2719" s="23">
        <f>SUM($AR$3:AR2719)</f>
        <v>4</v>
      </c>
    </row>
    <row r="2720" spans="42:45">
      <c r="AP2720" s="2">
        <f>'AMD.03.01'!D2724</f>
        <v>0</v>
      </c>
      <c r="AQ2720" s="10" t="str">
        <f>IF('AMD.03.01'!O2724="","",'AMD.03.01'!O2724)</f>
        <v/>
      </c>
      <c r="AR2720" s="10">
        <f>IF('AMD.03.01'!P2724="",0,'AMD.03.01'!P2724)</f>
        <v>0</v>
      </c>
      <c r="AS2720" s="23">
        <f>SUM($AR$3:AR2720)</f>
        <v>4</v>
      </c>
    </row>
    <row r="2721" spans="42:45">
      <c r="AP2721" s="2">
        <f>'AMD.03.01'!D2725</f>
        <v>0</v>
      </c>
      <c r="AQ2721" s="10" t="str">
        <f>IF('AMD.03.01'!O2725="","",'AMD.03.01'!O2725)</f>
        <v/>
      </c>
      <c r="AR2721" s="10">
        <f>IF('AMD.03.01'!P2725="",0,'AMD.03.01'!P2725)</f>
        <v>0</v>
      </c>
      <c r="AS2721" s="23">
        <f>SUM($AR$3:AR2721)</f>
        <v>4</v>
      </c>
    </row>
    <row r="2722" spans="42:45">
      <c r="AP2722" s="2">
        <f>'AMD.03.01'!D2726</f>
        <v>0</v>
      </c>
      <c r="AQ2722" s="10" t="str">
        <f>IF('AMD.03.01'!O2726="","",'AMD.03.01'!O2726)</f>
        <v/>
      </c>
      <c r="AR2722" s="10">
        <f>IF('AMD.03.01'!P2726="",0,'AMD.03.01'!P2726)</f>
        <v>0</v>
      </c>
      <c r="AS2722" s="23">
        <f>SUM($AR$3:AR2722)</f>
        <v>4</v>
      </c>
    </row>
    <row r="2723" spans="42:45">
      <c r="AP2723" s="2">
        <f>'AMD.03.01'!D2727</f>
        <v>0</v>
      </c>
      <c r="AQ2723" s="10" t="str">
        <f>IF('AMD.03.01'!O2727="","",'AMD.03.01'!O2727)</f>
        <v/>
      </c>
      <c r="AR2723" s="10">
        <f>IF('AMD.03.01'!P2727="",0,'AMD.03.01'!P2727)</f>
        <v>0</v>
      </c>
      <c r="AS2723" s="23">
        <f>SUM($AR$3:AR2723)</f>
        <v>4</v>
      </c>
    </row>
    <row r="2724" spans="42:45">
      <c r="AP2724" s="2">
        <f>'AMD.03.01'!D2728</f>
        <v>0</v>
      </c>
      <c r="AQ2724" s="10" t="str">
        <f>IF('AMD.03.01'!O2728="","",'AMD.03.01'!O2728)</f>
        <v/>
      </c>
      <c r="AR2724" s="10">
        <f>IF('AMD.03.01'!P2728="",0,'AMD.03.01'!P2728)</f>
        <v>0</v>
      </c>
      <c r="AS2724" s="23">
        <f>SUM($AR$3:AR2724)</f>
        <v>4</v>
      </c>
    </row>
    <row r="2725" spans="42:45">
      <c r="AP2725" s="2">
        <f>'AMD.03.01'!D2729</f>
        <v>0</v>
      </c>
      <c r="AQ2725" s="10" t="str">
        <f>IF('AMD.03.01'!O2729="","",'AMD.03.01'!O2729)</f>
        <v/>
      </c>
      <c r="AR2725" s="10">
        <f>IF('AMD.03.01'!P2729="",0,'AMD.03.01'!P2729)</f>
        <v>0</v>
      </c>
      <c r="AS2725" s="23">
        <f>SUM($AR$3:AR2725)</f>
        <v>4</v>
      </c>
    </row>
    <row r="2726" spans="42:45">
      <c r="AP2726" s="2">
        <f>'AMD.03.01'!D2730</f>
        <v>0</v>
      </c>
      <c r="AQ2726" s="10" t="str">
        <f>IF('AMD.03.01'!O2730="","",'AMD.03.01'!O2730)</f>
        <v/>
      </c>
      <c r="AR2726" s="10">
        <f>IF('AMD.03.01'!P2730="",0,'AMD.03.01'!P2730)</f>
        <v>0</v>
      </c>
      <c r="AS2726" s="23">
        <f>SUM($AR$3:AR2726)</f>
        <v>4</v>
      </c>
    </row>
    <row r="2727" spans="42:45">
      <c r="AP2727" s="2">
        <f>'AMD.03.01'!D2731</f>
        <v>0</v>
      </c>
      <c r="AQ2727" s="10" t="str">
        <f>IF('AMD.03.01'!O2731="","",'AMD.03.01'!O2731)</f>
        <v/>
      </c>
      <c r="AR2727" s="10">
        <f>IF('AMD.03.01'!P2731="",0,'AMD.03.01'!P2731)</f>
        <v>0</v>
      </c>
      <c r="AS2727" s="23">
        <f>SUM($AR$3:AR2727)</f>
        <v>4</v>
      </c>
    </row>
    <row r="2728" spans="42:45">
      <c r="AP2728" s="2">
        <f>'AMD.03.01'!D2732</f>
        <v>0</v>
      </c>
      <c r="AQ2728" s="10" t="str">
        <f>IF('AMD.03.01'!O2732="","",'AMD.03.01'!O2732)</f>
        <v/>
      </c>
      <c r="AR2728" s="10">
        <f>IF('AMD.03.01'!P2732="",0,'AMD.03.01'!P2732)</f>
        <v>0</v>
      </c>
      <c r="AS2728" s="23">
        <f>SUM($AR$3:AR2728)</f>
        <v>4</v>
      </c>
    </row>
    <row r="2729" spans="42:45">
      <c r="AP2729" s="2">
        <f>'AMD.03.01'!D2733</f>
        <v>0</v>
      </c>
      <c r="AQ2729" s="10" t="str">
        <f>IF('AMD.03.01'!O2733="","",'AMD.03.01'!O2733)</f>
        <v/>
      </c>
      <c r="AR2729" s="10">
        <f>IF('AMD.03.01'!P2733="",0,'AMD.03.01'!P2733)</f>
        <v>0</v>
      </c>
      <c r="AS2729" s="23">
        <f>SUM($AR$3:AR2729)</f>
        <v>4</v>
      </c>
    </row>
    <row r="2730" spans="42:45">
      <c r="AP2730" s="2">
        <f>'AMD.03.01'!D2734</f>
        <v>0</v>
      </c>
      <c r="AQ2730" s="10" t="str">
        <f>IF('AMD.03.01'!O2734="","",'AMD.03.01'!O2734)</f>
        <v/>
      </c>
      <c r="AR2730" s="10">
        <f>IF('AMD.03.01'!P2734="",0,'AMD.03.01'!P2734)</f>
        <v>0</v>
      </c>
      <c r="AS2730" s="23">
        <f>SUM($AR$3:AR2730)</f>
        <v>4</v>
      </c>
    </row>
    <row r="2731" spans="42:45">
      <c r="AP2731" s="2">
        <f>'AMD.03.01'!D2735</f>
        <v>0</v>
      </c>
      <c r="AQ2731" s="10" t="str">
        <f>IF('AMD.03.01'!O2735="","",'AMD.03.01'!O2735)</f>
        <v/>
      </c>
      <c r="AR2731" s="10">
        <f>IF('AMD.03.01'!P2735="",0,'AMD.03.01'!P2735)</f>
        <v>0</v>
      </c>
      <c r="AS2731" s="23">
        <f>SUM($AR$3:AR2731)</f>
        <v>4</v>
      </c>
    </row>
    <row r="2732" spans="42:45">
      <c r="AP2732" s="2">
        <f>'AMD.03.01'!D2736</f>
        <v>0</v>
      </c>
      <c r="AQ2732" s="10" t="str">
        <f>IF('AMD.03.01'!O2736="","",'AMD.03.01'!O2736)</f>
        <v/>
      </c>
      <c r="AR2732" s="10">
        <f>IF('AMD.03.01'!P2736="",0,'AMD.03.01'!P2736)</f>
        <v>0</v>
      </c>
      <c r="AS2732" s="23">
        <f>SUM($AR$3:AR2732)</f>
        <v>4</v>
      </c>
    </row>
    <row r="2733" spans="42:45">
      <c r="AP2733" s="2">
        <f>'AMD.03.01'!D2737</f>
        <v>0</v>
      </c>
      <c r="AQ2733" s="10" t="str">
        <f>IF('AMD.03.01'!O2737="","",'AMD.03.01'!O2737)</f>
        <v/>
      </c>
      <c r="AR2733" s="10">
        <f>IF('AMD.03.01'!P2737="",0,'AMD.03.01'!P2737)</f>
        <v>0</v>
      </c>
      <c r="AS2733" s="23">
        <f>SUM($AR$3:AR2733)</f>
        <v>4</v>
      </c>
    </row>
    <row r="2734" spans="42:45">
      <c r="AP2734" s="2">
        <f>'AMD.03.01'!D2738</f>
        <v>0</v>
      </c>
      <c r="AQ2734" s="10" t="str">
        <f>IF('AMD.03.01'!O2738="","",'AMD.03.01'!O2738)</f>
        <v/>
      </c>
      <c r="AR2734" s="10">
        <f>IF('AMD.03.01'!P2738="",0,'AMD.03.01'!P2738)</f>
        <v>0</v>
      </c>
      <c r="AS2734" s="23">
        <f>SUM($AR$3:AR2734)</f>
        <v>4</v>
      </c>
    </row>
    <row r="2735" spans="42:45">
      <c r="AP2735" s="2">
        <f>'AMD.03.01'!D2739</f>
        <v>0</v>
      </c>
      <c r="AQ2735" s="10" t="str">
        <f>IF('AMD.03.01'!O2739="","",'AMD.03.01'!O2739)</f>
        <v/>
      </c>
      <c r="AR2735" s="10">
        <f>IF('AMD.03.01'!P2739="",0,'AMD.03.01'!P2739)</f>
        <v>0</v>
      </c>
      <c r="AS2735" s="23">
        <f>SUM($AR$3:AR2735)</f>
        <v>4</v>
      </c>
    </row>
    <row r="2736" spans="42:45">
      <c r="AP2736" s="2">
        <f>'AMD.03.01'!D2740</f>
        <v>0</v>
      </c>
      <c r="AQ2736" s="10" t="str">
        <f>IF('AMD.03.01'!O2740="","",'AMD.03.01'!O2740)</f>
        <v/>
      </c>
      <c r="AR2736" s="10">
        <f>IF('AMD.03.01'!P2740="",0,'AMD.03.01'!P2740)</f>
        <v>0</v>
      </c>
      <c r="AS2736" s="23">
        <f>SUM($AR$3:AR2736)</f>
        <v>4</v>
      </c>
    </row>
    <row r="2737" spans="42:45">
      <c r="AP2737" s="2">
        <f>'AMD.03.01'!D2741</f>
        <v>0</v>
      </c>
      <c r="AQ2737" s="10" t="str">
        <f>IF('AMD.03.01'!O2741="","",'AMD.03.01'!O2741)</f>
        <v/>
      </c>
      <c r="AR2737" s="10">
        <f>IF('AMD.03.01'!P2741="",0,'AMD.03.01'!P2741)</f>
        <v>0</v>
      </c>
      <c r="AS2737" s="23">
        <f>SUM($AR$3:AR2737)</f>
        <v>4</v>
      </c>
    </row>
    <row r="2738" spans="42:45">
      <c r="AP2738" s="2">
        <f>'AMD.03.01'!D2742</f>
        <v>0</v>
      </c>
      <c r="AQ2738" s="10" t="str">
        <f>IF('AMD.03.01'!O2742="","",'AMD.03.01'!O2742)</f>
        <v/>
      </c>
      <c r="AR2738" s="10">
        <f>IF('AMD.03.01'!P2742="",0,'AMD.03.01'!P2742)</f>
        <v>0</v>
      </c>
      <c r="AS2738" s="23">
        <f>SUM($AR$3:AR2738)</f>
        <v>4</v>
      </c>
    </row>
    <row r="2739" spans="42:45">
      <c r="AP2739" s="2">
        <f>'AMD.03.01'!D2743</f>
        <v>0</v>
      </c>
      <c r="AQ2739" s="10" t="str">
        <f>IF('AMD.03.01'!O2743="","",'AMD.03.01'!O2743)</f>
        <v/>
      </c>
      <c r="AR2739" s="10">
        <f>IF('AMD.03.01'!P2743="",0,'AMD.03.01'!P2743)</f>
        <v>0</v>
      </c>
      <c r="AS2739" s="23">
        <f>SUM($AR$3:AR2739)</f>
        <v>4</v>
      </c>
    </row>
    <row r="2740" spans="42:45">
      <c r="AP2740" s="2">
        <f>'AMD.03.01'!D2744</f>
        <v>0</v>
      </c>
      <c r="AQ2740" s="10" t="str">
        <f>IF('AMD.03.01'!O2744="","",'AMD.03.01'!O2744)</f>
        <v/>
      </c>
      <c r="AR2740" s="10">
        <f>IF('AMD.03.01'!P2744="",0,'AMD.03.01'!P2744)</f>
        <v>0</v>
      </c>
      <c r="AS2740" s="23">
        <f>SUM($AR$3:AR2740)</f>
        <v>4</v>
      </c>
    </row>
    <row r="2741" spans="42:45">
      <c r="AP2741" s="2">
        <f>'AMD.03.01'!D2745</f>
        <v>0</v>
      </c>
      <c r="AQ2741" s="10" t="str">
        <f>IF('AMD.03.01'!O2745="","",'AMD.03.01'!O2745)</f>
        <v/>
      </c>
      <c r="AR2741" s="10">
        <f>IF('AMD.03.01'!P2745="",0,'AMD.03.01'!P2745)</f>
        <v>0</v>
      </c>
      <c r="AS2741" s="23">
        <f>SUM($AR$3:AR2741)</f>
        <v>4</v>
      </c>
    </row>
    <row r="2742" spans="42:45">
      <c r="AP2742" s="2">
        <f>'AMD.03.01'!D2746</f>
        <v>0</v>
      </c>
      <c r="AQ2742" s="10" t="str">
        <f>IF('AMD.03.01'!O2746="","",'AMD.03.01'!O2746)</f>
        <v/>
      </c>
      <c r="AR2742" s="10">
        <f>IF('AMD.03.01'!P2746="",0,'AMD.03.01'!P2746)</f>
        <v>0</v>
      </c>
      <c r="AS2742" s="23">
        <f>SUM($AR$3:AR2742)</f>
        <v>4</v>
      </c>
    </row>
    <row r="2743" spans="42:45">
      <c r="AP2743" s="2">
        <f>'AMD.03.01'!D2747</f>
        <v>0</v>
      </c>
      <c r="AQ2743" s="10" t="str">
        <f>IF('AMD.03.01'!O2747="","",'AMD.03.01'!O2747)</f>
        <v/>
      </c>
      <c r="AR2743" s="10">
        <f>IF('AMD.03.01'!P2747="",0,'AMD.03.01'!P2747)</f>
        <v>0</v>
      </c>
      <c r="AS2743" s="23">
        <f>SUM($AR$3:AR2743)</f>
        <v>4</v>
      </c>
    </row>
    <row r="2744" spans="42:45">
      <c r="AP2744" s="2">
        <f>'AMD.03.01'!D2748</f>
        <v>0</v>
      </c>
      <c r="AQ2744" s="10" t="str">
        <f>IF('AMD.03.01'!O2748="","",'AMD.03.01'!O2748)</f>
        <v/>
      </c>
      <c r="AR2744" s="10">
        <f>IF('AMD.03.01'!P2748="",0,'AMD.03.01'!P2748)</f>
        <v>0</v>
      </c>
      <c r="AS2744" s="23">
        <f>SUM($AR$3:AR2744)</f>
        <v>4</v>
      </c>
    </row>
    <row r="2745" spans="42:45">
      <c r="AP2745" s="2">
        <f>'AMD.03.01'!D2749</f>
        <v>0</v>
      </c>
      <c r="AQ2745" s="10" t="str">
        <f>IF('AMD.03.01'!O2749="","",'AMD.03.01'!O2749)</f>
        <v/>
      </c>
      <c r="AR2745" s="10">
        <f>IF('AMD.03.01'!P2749="",0,'AMD.03.01'!P2749)</f>
        <v>0</v>
      </c>
      <c r="AS2745" s="23">
        <f>SUM($AR$3:AR2745)</f>
        <v>4</v>
      </c>
    </row>
    <row r="2746" spans="42:45">
      <c r="AP2746" s="2">
        <f>'AMD.03.01'!D2750</f>
        <v>0</v>
      </c>
      <c r="AQ2746" s="10" t="str">
        <f>IF('AMD.03.01'!O2750="","",'AMD.03.01'!O2750)</f>
        <v/>
      </c>
      <c r="AR2746" s="10">
        <f>IF('AMD.03.01'!P2750="",0,'AMD.03.01'!P2750)</f>
        <v>0</v>
      </c>
      <c r="AS2746" s="23">
        <f>SUM($AR$3:AR2746)</f>
        <v>4</v>
      </c>
    </row>
    <row r="2747" spans="42:45">
      <c r="AP2747" s="2">
        <f>'AMD.03.01'!D2751</f>
        <v>0</v>
      </c>
      <c r="AQ2747" s="10" t="str">
        <f>IF('AMD.03.01'!O2751="","",'AMD.03.01'!O2751)</f>
        <v/>
      </c>
      <c r="AR2747" s="10">
        <f>IF('AMD.03.01'!P2751="",0,'AMD.03.01'!P2751)</f>
        <v>0</v>
      </c>
      <c r="AS2747" s="23">
        <f>SUM($AR$3:AR2747)</f>
        <v>4</v>
      </c>
    </row>
    <row r="2748" spans="42:45">
      <c r="AP2748" s="2">
        <f>'AMD.03.01'!D2752</f>
        <v>0</v>
      </c>
      <c r="AQ2748" s="10" t="str">
        <f>IF('AMD.03.01'!O2752="","",'AMD.03.01'!O2752)</f>
        <v/>
      </c>
      <c r="AR2748" s="10">
        <f>IF('AMD.03.01'!P2752="",0,'AMD.03.01'!P2752)</f>
        <v>0</v>
      </c>
      <c r="AS2748" s="23">
        <f>SUM($AR$3:AR2748)</f>
        <v>4</v>
      </c>
    </row>
    <row r="2749" spans="42:45">
      <c r="AP2749" s="2">
        <f>'AMD.03.01'!D2753</f>
        <v>0</v>
      </c>
      <c r="AQ2749" s="10" t="str">
        <f>IF('AMD.03.01'!O2753="","",'AMD.03.01'!O2753)</f>
        <v/>
      </c>
      <c r="AR2749" s="10">
        <f>IF('AMD.03.01'!P2753="",0,'AMD.03.01'!P2753)</f>
        <v>0</v>
      </c>
      <c r="AS2749" s="23">
        <f>SUM($AR$3:AR2749)</f>
        <v>4</v>
      </c>
    </row>
    <row r="2750" spans="42:45">
      <c r="AP2750" s="2">
        <f>'AMD.03.01'!D2754</f>
        <v>0</v>
      </c>
      <c r="AQ2750" s="10" t="str">
        <f>IF('AMD.03.01'!O2754="","",'AMD.03.01'!O2754)</f>
        <v/>
      </c>
      <c r="AR2750" s="10">
        <f>IF('AMD.03.01'!P2754="",0,'AMD.03.01'!P2754)</f>
        <v>0</v>
      </c>
      <c r="AS2750" s="23">
        <f>SUM($AR$3:AR2750)</f>
        <v>4</v>
      </c>
    </row>
    <row r="2751" spans="42:45">
      <c r="AP2751" s="2">
        <f>'AMD.03.01'!D2755</f>
        <v>0</v>
      </c>
      <c r="AQ2751" s="10" t="str">
        <f>IF('AMD.03.01'!O2755="","",'AMD.03.01'!O2755)</f>
        <v/>
      </c>
      <c r="AR2751" s="10">
        <f>IF('AMD.03.01'!P2755="",0,'AMD.03.01'!P2755)</f>
        <v>0</v>
      </c>
      <c r="AS2751" s="23">
        <f>SUM($AR$3:AR2751)</f>
        <v>4</v>
      </c>
    </row>
    <row r="2752" spans="42:45">
      <c r="AP2752" s="2">
        <f>'AMD.03.01'!D2756</f>
        <v>0</v>
      </c>
      <c r="AQ2752" s="10" t="str">
        <f>IF('AMD.03.01'!O2756="","",'AMD.03.01'!O2756)</f>
        <v/>
      </c>
      <c r="AR2752" s="10">
        <f>IF('AMD.03.01'!P2756="",0,'AMD.03.01'!P2756)</f>
        <v>0</v>
      </c>
      <c r="AS2752" s="23">
        <f>SUM($AR$3:AR2752)</f>
        <v>4</v>
      </c>
    </row>
    <row r="2753" spans="42:45">
      <c r="AP2753" s="2">
        <f>'AMD.03.01'!D2757</f>
        <v>0</v>
      </c>
      <c r="AQ2753" s="10" t="str">
        <f>IF('AMD.03.01'!O2757="","",'AMD.03.01'!O2757)</f>
        <v/>
      </c>
      <c r="AR2753" s="10">
        <f>IF('AMD.03.01'!P2757="",0,'AMD.03.01'!P2757)</f>
        <v>0</v>
      </c>
      <c r="AS2753" s="23">
        <f>SUM($AR$3:AR2753)</f>
        <v>4</v>
      </c>
    </row>
    <row r="2754" spans="42:45">
      <c r="AP2754" s="2">
        <f>'AMD.03.01'!D2758</f>
        <v>0</v>
      </c>
      <c r="AQ2754" s="10" t="str">
        <f>IF('AMD.03.01'!O2758="","",'AMD.03.01'!O2758)</f>
        <v/>
      </c>
      <c r="AR2754" s="10">
        <f>IF('AMD.03.01'!P2758="",0,'AMD.03.01'!P2758)</f>
        <v>0</v>
      </c>
      <c r="AS2754" s="23">
        <f>SUM($AR$3:AR2754)</f>
        <v>4</v>
      </c>
    </row>
    <row r="2755" spans="42:45">
      <c r="AP2755" s="2">
        <f>'AMD.03.01'!D2759</f>
        <v>0</v>
      </c>
      <c r="AQ2755" s="10" t="str">
        <f>IF('AMD.03.01'!O2759="","",'AMD.03.01'!O2759)</f>
        <v/>
      </c>
      <c r="AR2755" s="10">
        <f>IF('AMD.03.01'!P2759="",0,'AMD.03.01'!P2759)</f>
        <v>0</v>
      </c>
      <c r="AS2755" s="23">
        <f>SUM($AR$3:AR2755)</f>
        <v>4</v>
      </c>
    </row>
    <row r="2756" spans="42:45">
      <c r="AP2756" s="2">
        <f>'AMD.03.01'!D2760</f>
        <v>0</v>
      </c>
      <c r="AQ2756" s="10" t="str">
        <f>IF('AMD.03.01'!O2760="","",'AMD.03.01'!O2760)</f>
        <v/>
      </c>
      <c r="AR2756" s="10">
        <f>IF('AMD.03.01'!P2760="",0,'AMD.03.01'!P2760)</f>
        <v>0</v>
      </c>
      <c r="AS2756" s="23">
        <f>SUM($AR$3:AR2756)</f>
        <v>4</v>
      </c>
    </row>
    <row r="2757" spans="42:45">
      <c r="AP2757" s="2">
        <f>'AMD.03.01'!D2761</f>
        <v>0</v>
      </c>
      <c r="AQ2757" s="10" t="str">
        <f>IF('AMD.03.01'!O2761="","",'AMD.03.01'!O2761)</f>
        <v/>
      </c>
      <c r="AR2757" s="10">
        <f>IF('AMD.03.01'!P2761="",0,'AMD.03.01'!P2761)</f>
        <v>0</v>
      </c>
      <c r="AS2757" s="23">
        <f>SUM($AR$3:AR2757)</f>
        <v>4</v>
      </c>
    </row>
    <row r="2758" spans="42:45">
      <c r="AP2758" s="2">
        <f>'AMD.03.01'!D2762</f>
        <v>0</v>
      </c>
      <c r="AQ2758" s="10" t="str">
        <f>IF('AMD.03.01'!O2762="","",'AMD.03.01'!O2762)</f>
        <v/>
      </c>
      <c r="AR2758" s="10">
        <f>IF('AMD.03.01'!P2762="",0,'AMD.03.01'!P2762)</f>
        <v>0</v>
      </c>
      <c r="AS2758" s="23">
        <f>SUM($AR$3:AR2758)</f>
        <v>4</v>
      </c>
    </row>
    <row r="2759" spans="42:45">
      <c r="AP2759" s="2">
        <f>'AMD.03.01'!D2763</f>
        <v>0</v>
      </c>
      <c r="AQ2759" s="10" t="str">
        <f>IF('AMD.03.01'!O2763="","",'AMD.03.01'!O2763)</f>
        <v/>
      </c>
      <c r="AR2759" s="10">
        <f>IF('AMD.03.01'!P2763="",0,'AMD.03.01'!P2763)</f>
        <v>0</v>
      </c>
      <c r="AS2759" s="23">
        <f>SUM($AR$3:AR2759)</f>
        <v>4</v>
      </c>
    </row>
    <row r="2760" spans="42:45">
      <c r="AP2760" s="2">
        <f>'AMD.03.01'!D2764</f>
        <v>0</v>
      </c>
      <c r="AQ2760" s="10" t="str">
        <f>IF('AMD.03.01'!O2764="","",'AMD.03.01'!O2764)</f>
        <v/>
      </c>
      <c r="AR2760" s="10">
        <f>IF('AMD.03.01'!P2764="",0,'AMD.03.01'!P2764)</f>
        <v>0</v>
      </c>
      <c r="AS2760" s="23">
        <f>SUM($AR$3:AR2760)</f>
        <v>4</v>
      </c>
    </row>
    <row r="2761" spans="42:45">
      <c r="AP2761" s="2">
        <f>'AMD.03.01'!D2765</f>
        <v>0</v>
      </c>
      <c r="AQ2761" s="10" t="str">
        <f>IF('AMD.03.01'!O2765="","",'AMD.03.01'!O2765)</f>
        <v/>
      </c>
      <c r="AR2761" s="10">
        <f>IF('AMD.03.01'!P2765="",0,'AMD.03.01'!P2765)</f>
        <v>0</v>
      </c>
      <c r="AS2761" s="23">
        <f>SUM($AR$3:AR2761)</f>
        <v>4</v>
      </c>
    </row>
    <row r="2762" spans="42:45">
      <c r="AP2762" s="2">
        <f>'AMD.03.01'!D2766</f>
        <v>0</v>
      </c>
      <c r="AQ2762" s="10" t="str">
        <f>IF('AMD.03.01'!O2766="","",'AMD.03.01'!O2766)</f>
        <v/>
      </c>
      <c r="AR2762" s="10">
        <f>IF('AMD.03.01'!P2766="",0,'AMD.03.01'!P2766)</f>
        <v>0</v>
      </c>
      <c r="AS2762" s="23">
        <f>SUM($AR$3:AR2762)</f>
        <v>4</v>
      </c>
    </row>
    <row r="2763" spans="42:45">
      <c r="AP2763" s="2">
        <f>'AMD.03.01'!D2767</f>
        <v>0</v>
      </c>
      <c r="AQ2763" s="10" t="str">
        <f>IF('AMD.03.01'!O2767="","",'AMD.03.01'!O2767)</f>
        <v/>
      </c>
      <c r="AR2763" s="10">
        <f>IF('AMD.03.01'!P2767="",0,'AMD.03.01'!P2767)</f>
        <v>0</v>
      </c>
      <c r="AS2763" s="23">
        <f>SUM($AR$3:AR2763)</f>
        <v>4</v>
      </c>
    </row>
    <row r="2764" spans="42:45">
      <c r="AP2764" s="2">
        <f>'AMD.03.01'!D2768</f>
        <v>0</v>
      </c>
      <c r="AQ2764" s="10" t="str">
        <f>IF('AMD.03.01'!O2768="","",'AMD.03.01'!O2768)</f>
        <v/>
      </c>
      <c r="AR2764" s="10">
        <f>IF('AMD.03.01'!P2768="",0,'AMD.03.01'!P2768)</f>
        <v>0</v>
      </c>
      <c r="AS2764" s="23">
        <f>SUM($AR$3:AR2764)</f>
        <v>4</v>
      </c>
    </row>
    <row r="2765" spans="42:45">
      <c r="AP2765" s="2">
        <f>'AMD.03.01'!D2769</f>
        <v>0</v>
      </c>
      <c r="AQ2765" s="10" t="str">
        <f>IF('AMD.03.01'!O2769="","",'AMD.03.01'!O2769)</f>
        <v/>
      </c>
      <c r="AR2765" s="10">
        <f>IF('AMD.03.01'!P2769="",0,'AMD.03.01'!P2769)</f>
        <v>0</v>
      </c>
      <c r="AS2765" s="23">
        <f>SUM($AR$3:AR2765)</f>
        <v>4</v>
      </c>
    </row>
    <row r="2766" spans="42:45">
      <c r="AP2766" s="2">
        <f>'AMD.03.01'!D2770</f>
        <v>0</v>
      </c>
      <c r="AQ2766" s="10" t="str">
        <f>IF('AMD.03.01'!O2770="","",'AMD.03.01'!O2770)</f>
        <v/>
      </c>
      <c r="AR2766" s="10">
        <f>IF('AMD.03.01'!P2770="",0,'AMD.03.01'!P2770)</f>
        <v>0</v>
      </c>
      <c r="AS2766" s="23">
        <f>SUM($AR$3:AR2766)</f>
        <v>4</v>
      </c>
    </row>
    <row r="2767" spans="42:45">
      <c r="AP2767" s="2">
        <f>'AMD.03.01'!D2771</f>
        <v>0</v>
      </c>
      <c r="AQ2767" s="10" t="str">
        <f>IF('AMD.03.01'!O2771="","",'AMD.03.01'!O2771)</f>
        <v/>
      </c>
      <c r="AR2767" s="10">
        <f>IF('AMD.03.01'!P2771="",0,'AMD.03.01'!P2771)</f>
        <v>0</v>
      </c>
      <c r="AS2767" s="23">
        <f>SUM($AR$3:AR2767)</f>
        <v>4</v>
      </c>
    </row>
    <row r="2768" spans="42:45">
      <c r="AP2768" s="2">
        <f>'AMD.03.01'!D2772</f>
        <v>0</v>
      </c>
      <c r="AQ2768" s="10" t="str">
        <f>IF('AMD.03.01'!O2772="","",'AMD.03.01'!O2772)</f>
        <v/>
      </c>
      <c r="AR2768" s="10">
        <f>IF('AMD.03.01'!P2772="",0,'AMD.03.01'!P2772)</f>
        <v>0</v>
      </c>
      <c r="AS2768" s="23">
        <f>SUM($AR$3:AR2768)</f>
        <v>4</v>
      </c>
    </row>
    <row r="2769" spans="42:45">
      <c r="AP2769" s="2">
        <f>'AMD.03.01'!D2773</f>
        <v>0</v>
      </c>
      <c r="AQ2769" s="10" t="str">
        <f>IF('AMD.03.01'!O2773="","",'AMD.03.01'!O2773)</f>
        <v/>
      </c>
      <c r="AR2769" s="10">
        <f>IF('AMD.03.01'!P2773="",0,'AMD.03.01'!P2773)</f>
        <v>0</v>
      </c>
      <c r="AS2769" s="23">
        <f>SUM($AR$3:AR2769)</f>
        <v>4</v>
      </c>
    </row>
    <row r="2770" spans="42:45">
      <c r="AP2770" s="2">
        <f>'AMD.03.01'!D2774</f>
        <v>0</v>
      </c>
      <c r="AQ2770" s="10" t="str">
        <f>IF('AMD.03.01'!O2774="","",'AMD.03.01'!O2774)</f>
        <v/>
      </c>
      <c r="AR2770" s="10">
        <f>IF('AMD.03.01'!P2774="",0,'AMD.03.01'!P2774)</f>
        <v>0</v>
      </c>
      <c r="AS2770" s="23">
        <f>SUM($AR$3:AR2770)</f>
        <v>4</v>
      </c>
    </row>
    <row r="2771" spans="42:45">
      <c r="AP2771" s="2">
        <f>'AMD.03.01'!D2775</f>
        <v>0</v>
      </c>
      <c r="AQ2771" s="10" t="str">
        <f>IF('AMD.03.01'!O2775="","",'AMD.03.01'!O2775)</f>
        <v/>
      </c>
      <c r="AR2771" s="10">
        <f>IF('AMD.03.01'!P2775="",0,'AMD.03.01'!P2775)</f>
        <v>0</v>
      </c>
      <c r="AS2771" s="23">
        <f>SUM($AR$3:AR2771)</f>
        <v>4</v>
      </c>
    </row>
    <row r="2772" spans="42:45">
      <c r="AP2772" s="2">
        <f>'AMD.03.01'!D2776</f>
        <v>0</v>
      </c>
      <c r="AQ2772" s="10" t="str">
        <f>IF('AMD.03.01'!O2776="","",'AMD.03.01'!O2776)</f>
        <v/>
      </c>
      <c r="AR2772" s="10">
        <f>IF('AMD.03.01'!P2776="",0,'AMD.03.01'!P2776)</f>
        <v>0</v>
      </c>
      <c r="AS2772" s="23">
        <f>SUM($AR$3:AR2772)</f>
        <v>4</v>
      </c>
    </row>
    <row r="2773" spans="42:45">
      <c r="AP2773" s="2">
        <f>'AMD.03.01'!D2777</f>
        <v>0</v>
      </c>
      <c r="AQ2773" s="10" t="str">
        <f>IF('AMD.03.01'!O2777="","",'AMD.03.01'!O2777)</f>
        <v/>
      </c>
      <c r="AR2773" s="10">
        <f>IF('AMD.03.01'!P2777="",0,'AMD.03.01'!P2777)</f>
        <v>0</v>
      </c>
      <c r="AS2773" s="23">
        <f>SUM($AR$3:AR2773)</f>
        <v>4</v>
      </c>
    </row>
    <row r="2774" spans="42:45">
      <c r="AP2774" s="2">
        <f>'AMD.03.01'!D2778</f>
        <v>0</v>
      </c>
      <c r="AQ2774" s="10" t="str">
        <f>IF('AMD.03.01'!O2778="","",'AMD.03.01'!O2778)</f>
        <v/>
      </c>
      <c r="AR2774" s="10">
        <f>IF('AMD.03.01'!P2778="",0,'AMD.03.01'!P2778)</f>
        <v>0</v>
      </c>
      <c r="AS2774" s="23">
        <f>SUM($AR$3:AR2774)</f>
        <v>4</v>
      </c>
    </row>
    <row r="2775" spans="42:45">
      <c r="AP2775" s="2">
        <f>'AMD.03.01'!D2779</f>
        <v>0</v>
      </c>
      <c r="AQ2775" s="10" t="str">
        <f>IF('AMD.03.01'!O2779="","",'AMD.03.01'!O2779)</f>
        <v/>
      </c>
      <c r="AR2775" s="10">
        <f>IF('AMD.03.01'!P2779="",0,'AMD.03.01'!P2779)</f>
        <v>0</v>
      </c>
      <c r="AS2775" s="23">
        <f>SUM($AR$3:AR2775)</f>
        <v>4</v>
      </c>
    </row>
    <row r="2776" spans="42:45">
      <c r="AP2776" s="2">
        <f>'AMD.03.01'!D2780</f>
        <v>0</v>
      </c>
      <c r="AQ2776" s="10" t="str">
        <f>IF('AMD.03.01'!O2780="","",'AMD.03.01'!O2780)</f>
        <v/>
      </c>
      <c r="AR2776" s="10">
        <f>IF('AMD.03.01'!P2780="",0,'AMD.03.01'!P2780)</f>
        <v>0</v>
      </c>
      <c r="AS2776" s="23">
        <f>SUM($AR$3:AR2776)</f>
        <v>4</v>
      </c>
    </row>
    <row r="2777" spans="42:45">
      <c r="AP2777" s="2">
        <f>'AMD.03.01'!D2781</f>
        <v>0</v>
      </c>
      <c r="AQ2777" s="10" t="str">
        <f>IF('AMD.03.01'!O2781="","",'AMD.03.01'!O2781)</f>
        <v/>
      </c>
      <c r="AR2777" s="10">
        <f>IF('AMD.03.01'!P2781="",0,'AMD.03.01'!P2781)</f>
        <v>0</v>
      </c>
      <c r="AS2777" s="23">
        <f>SUM($AR$3:AR2777)</f>
        <v>4</v>
      </c>
    </row>
    <row r="2778" spans="42:45">
      <c r="AP2778" s="2">
        <f>'AMD.03.01'!D2782</f>
        <v>0</v>
      </c>
      <c r="AQ2778" s="10" t="str">
        <f>IF('AMD.03.01'!O2782="","",'AMD.03.01'!O2782)</f>
        <v/>
      </c>
      <c r="AR2778" s="10">
        <f>IF('AMD.03.01'!P2782="",0,'AMD.03.01'!P2782)</f>
        <v>0</v>
      </c>
      <c r="AS2778" s="23">
        <f>SUM($AR$3:AR2778)</f>
        <v>4</v>
      </c>
    </row>
    <row r="2779" spans="42:45">
      <c r="AP2779" s="2">
        <f>'AMD.03.01'!D2783</f>
        <v>0</v>
      </c>
      <c r="AQ2779" s="10" t="str">
        <f>IF('AMD.03.01'!O2783="","",'AMD.03.01'!O2783)</f>
        <v/>
      </c>
      <c r="AR2779" s="10">
        <f>IF('AMD.03.01'!P2783="",0,'AMD.03.01'!P2783)</f>
        <v>0</v>
      </c>
      <c r="AS2779" s="23">
        <f>SUM($AR$3:AR2779)</f>
        <v>4</v>
      </c>
    </row>
    <row r="2780" spans="42:45">
      <c r="AP2780" s="2">
        <f>'AMD.03.01'!D2784</f>
        <v>0</v>
      </c>
      <c r="AQ2780" s="10" t="str">
        <f>IF('AMD.03.01'!O2784="","",'AMD.03.01'!O2784)</f>
        <v/>
      </c>
      <c r="AR2780" s="10">
        <f>IF('AMD.03.01'!P2784="",0,'AMD.03.01'!P2784)</f>
        <v>0</v>
      </c>
      <c r="AS2780" s="23">
        <f>SUM($AR$3:AR2780)</f>
        <v>4</v>
      </c>
    </row>
    <row r="2781" spans="42:45">
      <c r="AP2781" s="2">
        <f>'AMD.03.01'!D2785</f>
        <v>0</v>
      </c>
      <c r="AQ2781" s="10" t="str">
        <f>IF('AMD.03.01'!O2785="","",'AMD.03.01'!O2785)</f>
        <v/>
      </c>
      <c r="AR2781" s="10">
        <f>IF('AMD.03.01'!P2785="",0,'AMD.03.01'!P2785)</f>
        <v>0</v>
      </c>
      <c r="AS2781" s="23">
        <f>SUM($AR$3:AR2781)</f>
        <v>4</v>
      </c>
    </row>
    <row r="2782" spans="42:45">
      <c r="AP2782" s="2">
        <f>'AMD.03.01'!D2786</f>
        <v>0</v>
      </c>
      <c r="AQ2782" s="10" t="str">
        <f>IF('AMD.03.01'!O2786="","",'AMD.03.01'!O2786)</f>
        <v/>
      </c>
      <c r="AR2782" s="10">
        <f>IF('AMD.03.01'!P2786="",0,'AMD.03.01'!P2786)</f>
        <v>0</v>
      </c>
      <c r="AS2782" s="23">
        <f>SUM($AR$3:AR2782)</f>
        <v>4</v>
      </c>
    </row>
    <row r="2783" spans="42:45">
      <c r="AP2783" s="2">
        <f>'AMD.03.01'!D2787</f>
        <v>0</v>
      </c>
      <c r="AQ2783" s="10" t="str">
        <f>IF('AMD.03.01'!O2787="","",'AMD.03.01'!O2787)</f>
        <v/>
      </c>
      <c r="AR2783" s="10">
        <f>IF('AMD.03.01'!P2787="",0,'AMD.03.01'!P2787)</f>
        <v>0</v>
      </c>
      <c r="AS2783" s="23">
        <f>SUM($AR$3:AR2783)</f>
        <v>4</v>
      </c>
    </row>
    <row r="2784" spans="42:45">
      <c r="AP2784" s="2">
        <f>'AMD.03.01'!D2788</f>
        <v>0</v>
      </c>
      <c r="AQ2784" s="10" t="str">
        <f>IF('AMD.03.01'!O2788="","",'AMD.03.01'!O2788)</f>
        <v/>
      </c>
      <c r="AR2784" s="10">
        <f>IF('AMD.03.01'!P2788="",0,'AMD.03.01'!P2788)</f>
        <v>0</v>
      </c>
      <c r="AS2784" s="23">
        <f>SUM($AR$3:AR2784)</f>
        <v>4</v>
      </c>
    </row>
    <row r="2785" spans="42:45">
      <c r="AP2785" s="2">
        <f>'AMD.03.01'!D2789</f>
        <v>0</v>
      </c>
      <c r="AQ2785" s="10" t="str">
        <f>IF('AMD.03.01'!O2789="","",'AMD.03.01'!O2789)</f>
        <v/>
      </c>
      <c r="AR2785" s="10">
        <f>IF('AMD.03.01'!P2789="",0,'AMD.03.01'!P2789)</f>
        <v>0</v>
      </c>
      <c r="AS2785" s="23">
        <f>SUM($AR$3:AR2785)</f>
        <v>4</v>
      </c>
    </row>
    <row r="2786" spans="42:45">
      <c r="AP2786" s="2">
        <f>'AMD.03.01'!D2790</f>
        <v>0</v>
      </c>
      <c r="AQ2786" s="10" t="str">
        <f>IF('AMD.03.01'!O2790="","",'AMD.03.01'!O2790)</f>
        <v/>
      </c>
      <c r="AR2786" s="10">
        <f>IF('AMD.03.01'!P2790="",0,'AMD.03.01'!P2790)</f>
        <v>0</v>
      </c>
      <c r="AS2786" s="23">
        <f>SUM($AR$3:AR2786)</f>
        <v>4</v>
      </c>
    </row>
    <row r="2787" spans="42:45">
      <c r="AP2787" s="2">
        <f>'AMD.03.01'!D2791</f>
        <v>0</v>
      </c>
      <c r="AQ2787" s="10" t="str">
        <f>IF('AMD.03.01'!O2791="","",'AMD.03.01'!O2791)</f>
        <v/>
      </c>
      <c r="AR2787" s="10">
        <f>IF('AMD.03.01'!P2791="",0,'AMD.03.01'!P2791)</f>
        <v>0</v>
      </c>
      <c r="AS2787" s="23">
        <f>SUM($AR$3:AR2787)</f>
        <v>4</v>
      </c>
    </row>
    <row r="2788" spans="42:45">
      <c r="AP2788" s="2">
        <f>'AMD.03.01'!D2792</f>
        <v>0</v>
      </c>
      <c r="AQ2788" s="10" t="str">
        <f>IF('AMD.03.01'!O2792="","",'AMD.03.01'!O2792)</f>
        <v/>
      </c>
      <c r="AR2788" s="10">
        <f>IF('AMD.03.01'!P2792="",0,'AMD.03.01'!P2792)</f>
        <v>0</v>
      </c>
      <c r="AS2788" s="23">
        <f>SUM($AR$3:AR2788)</f>
        <v>4</v>
      </c>
    </row>
    <row r="2789" spans="42:45">
      <c r="AP2789" s="2">
        <f>'AMD.03.01'!D2793</f>
        <v>0</v>
      </c>
      <c r="AQ2789" s="10" t="str">
        <f>IF('AMD.03.01'!O2793="","",'AMD.03.01'!O2793)</f>
        <v/>
      </c>
      <c r="AR2789" s="10">
        <f>IF('AMD.03.01'!P2793="",0,'AMD.03.01'!P2793)</f>
        <v>0</v>
      </c>
      <c r="AS2789" s="23">
        <f>SUM($AR$3:AR2789)</f>
        <v>4</v>
      </c>
    </row>
    <row r="2790" spans="42:45">
      <c r="AP2790" s="2">
        <f>'AMD.03.01'!D2794</f>
        <v>0</v>
      </c>
      <c r="AQ2790" s="10" t="str">
        <f>IF('AMD.03.01'!O2794="","",'AMD.03.01'!O2794)</f>
        <v/>
      </c>
      <c r="AR2790" s="10">
        <f>IF('AMD.03.01'!P2794="",0,'AMD.03.01'!P2794)</f>
        <v>0</v>
      </c>
      <c r="AS2790" s="23">
        <f>SUM($AR$3:AR2790)</f>
        <v>4</v>
      </c>
    </row>
    <row r="2791" spans="42:45">
      <c r="AP2791" s="2">
        <f>'AMD.03.01'!D2795</f>
        <v>0</v>
      </c>
      <c r="AQ2791" s="10" t="str">
        <f>IF('AMD.03.01'!O2795="","",'AMD.03.01'!O2795)</f>
        <v/>
      </c>
      <c r="AR2791" s="10">
        <f>IF('AMD.03.01'!P2795="",0,'AMD.03.01'!P2795)</f>
        <v>0</v>
      </c>
      <c r="AS2791" s="23">
        <f>SUM($AR$3:AR2791)</f>
        <v>4</v>
      </c>
    </row>
    <row r="2792" spans="42:45">
      <c r="AP2792" s="2">
        <f>'AMD.03.01'!D2796</f>
        <v>0</v>
      </c>
      <c r="AQ2792" s="10" t="str">
        <f>IF('AMD.03.01'!O2796="","",'AMD.03.01'!O2796)</f>
        <v/>
      </c>
      <c r="AR2792" s="10">
        <f>IF('AMD.03.01'!P2796="",0,'AMD.03.01'!P2796)</f>
        <v>0</v>
      </c>
      <c r="AS2792" s="23">
        <f>SUM($AR$3:AR2792)</f>
        <v>4</v>
      </c>
    </row>
    <row r="2793" spans="42:45">
      <c r="AP2793" s="2">
        <f>'AMD.03.01'!D2797</f>
        <v>0</v>
      </c>
      <c r="AQ2793" s="10" t="str">
        <f>IF('AMD.03.01'!O2797="","",'AMD.03.01'!O2797)</f>
        <v/>
      </c>
      <c r="AR2793" s="10">
        <f>IF('AMD.03.01'!P2797="",0,'AMD.03.01'!P2797)</f>
        <v>0</v>
      </c>
      <c r="AS2793" s="23">
        <f>SUM($AR$3:AR2793)</f>
        <v>4</v>
      </c>
    </row>
    <row r="2794" spans="42:45">
      <c r="AP2794" s="2">
        <f>'AMD.03.01'!D2798</f>
        <v>0</v>
      </c>
      <c r="AQ2794" s="10" t="str">
        <f>IF('AMD.03.01'!O2798="","",'AMD.03.01'!O2798)</f>
        <v/>
      </c>
      <c r="AR2794" s="10">
        <f>IF('AMD.03.01'!P2798="",0,'AMD.03.01'!P2798)</f>
        <v>0</v>
      </c>
      <c r="AS2794" s="23">
        <f>SUM($AR$3:AR2794)</f>
        <v>4</v>
      </c>
    </row>
    <row r="2795" spans="42:45">
      <c r="AP2795" s="2">
        <f>'AMD.03.01'!D2799</f>
        <v>0</v>
      </c>
      <c r="AQ2795" s="10" t="str">
        <f>IF('AMD.03.01'!O2799="","",'AMD.03.01'!O2799)</f>
        <v/>
      </c>
      <c r="AR2795" s="10">
        <f>IF('AMD.03.01'!P2799="",0,'AMD.03.01'!P2799)</f>
        <v>0</v>
      </c>
      <c r="AS2795" s="23">
        <f>SUM($AR$3:AR2795)</f>
        <v>4</v>
      </c>
    </row>
    <row r="2796" spans="42:45">
      <c r="AP2796" s="2">
        <f>'AMD.03.01'!D2800</f>
        <v>0</v>
      </c>
      <c r="AQ2796" s="10" t="str">
        <f>IF('AMD.03.01'!O2800="","",'AMD.03.01'!O2800)</f>
        <v/>
      </c>
      <c r="AR2796" s="10">
        <f>IF('AMD.03.01'!P2800="",0,'AMD.03.01'!P2800)</f>
        <v>0</v>
      </c>
      <c r="AS2796" s="23">
        <f>SUM($AR$3:AR2796)</f>
        <v>4</v>
      </c>
    </row>
    <row r="2797" spans="42:45">
      <c r="AP2797" s="2">
        <f>'AMD.03.01'!D2801</f>
        <v>0</v>
      </c>
      <c r="AQ2797" s="10" t="str">
        <f>IF('AMD.03.01'!O2801="","",'AMD.03.01'!O2801)</f>
        <v/>
      </c>
      <c r="AR2797" s="10">
        <f>IF('AMD.03.01'!P2801="",0,'AMD.03.01'!P2801)</f>
        <v>0</v>
      </c>
      <c r="AS2797" s="23">
        <f>SUM($AR$3:AR2797)</f>
        <v>4</v>
      </c>
    </row>
    <row r="2798" spans="42:45">
      <c r="AP2798" s="2">
        <f>'AMD.03.01'!D2802</f>
        <v>0</v>
      </c>
      <c r="AQ2798" s="10" t="str">
        <f>IF('AMD.03.01'!O2802="","",'AMD.03.01'!O2802)</f>
        <v/>
      </c>
      <c r="AR2798" s="10">
        <f>IF('AMD.03.01'!P2802="",0,'AMD.03.01'!P2802)</f>
        <v>0</v>
      </c>
      <c r="AS2798" s="23">
        <f>SUM($AR$3:AR2798)</f>
        <v>4</v>
      </c>
    </row>
    <row r="2799" spans="42:45">
      <c r="AP2799" s="2">
        <f>'AMD.03.01'!D2803</f>
        <v>0</v>
      </c>
      <c r="AQ2799" s="10" t="str">
        <f>IF('AMD.03.01'!O2803="","",'AMD.03.01'!O2803)</f>
        <v/>
      </c>
      <c r="AR2799" s="10">
        <f>IF('AMD.03.01'!P2803="",0,'AMD.03.01'!P2803)</f>
        <v>0</v>
      </c>
      <c r="AS2799" s="23">
        <f>SUM($AR$3:AR2799)</f>
        <v>4</v>
      </c>
    </row>
    <row r="2800" spans="42:45">
      <c r="AP2800" s="2">
        <f>'AMD.03.01'!D2804</f>
        <v>0</v>
      </c>
      <c r="AQ2800" s="10" t="str">
        <f>IF('AMD.03.01'!O2804="","",'AMD.03.01'!O2804)</f>
        <v/>
      </c>
      <c r="AR2800" s="10">
        <f>IF('AMD.03.01'!P2804="",0,'AMD.03.01'!P2804)</f>
        <v>0</v>
      </c>
      <c r="AS2800" s="23">
        <f>SUM($AR$3:AR2800)</f>
        <v>4</v>
      </c>
    </row>
    <row r="2801" spans="42:45">
      <c r="AP2801" s="2">
        <f>'AMD.03.01'!D2805</f>
        <v>0</v>
      </c>
      <c r="AQ2801" s="10" t="str">
        <f>IF('AMD.03.01'!O2805="","",'AMD.03.01'!O2805)</f>
        <v/>
      </c>
      <c r="AR2801" s="10">
        <f>IF('AMD.03.01'!P2805="",0,'AMD.03.01'!P2805)</f>
        <v>0</v>
      </c>
      <c r="AS2801" s="23">
        <f>SUM($AR$3:AR2801)</f>
        <v>4</v>
      </c>
    </row>
    <row r="2802" spans="42:45">
      <c r="AP2802" s="2">
        <f>'AMD.03.01'!D2806</f>
        <v>0</v>
      </c>
      <c r="AQ2802" s="10" t="str">
        <f>IF('AMD.03.01'!O2806="","",'AMD.03.01'!O2806)</f>
        <v/>
      </c>
      <c r="AR2802" s="10">
        <f>IF('AMD.03.01'!P2806="",0,'AMD.03.01'!P2806)</f>
        <v>0</v>
      </c>
      <c r="AS2802" s="23">
        <f>SUM($AR$3:AR2802)</f>
        <v>4</v>
      </c>
    </row>
    <row r="2803" spans="42:45">
      <c r="AP2803" s="2">
        <f>'AMD.03.01'!D2807</f>
        <v>0</v>
      </c>
      <c r="AQ2803" s="10" t="str">
        <f>IF('AMD.03.01'!O2807="","",'AMD.03.01'!O2807)</f>
        <v/>
      </c>
      <c r="AR2803" s="10">
        <f>IF('AMD.03.01'!P2807="",0,'AMD.03.01'!P2807)</f>
        <v>0</v>
      </c>
      <c r="AS2803" s="23">
        <f>SUM($AR$3:AR2803)</f>
        <v>4</v>
      </c>
    </row>
    <row r="2804" spans="42:45">
      <c r="AP2804" s="2">
        <f>'AMD.03.01'!D2808</f>
        <v>0</v>
      </c>
      <c r="AQ2804" s="10" t="str">
        <f>IF('AMD.03.01'!O2808="","",'AMD.03.01'!O2808)</f>
        <v/>
      </c>
      <c r="AR2804" s="10">
        <f>IF('AMD.03.01'!P2808="",0,'AMD.03.01'!P2808)</f>
        <v>0</v>
      </c>
      <c r="AS2804" s="23">
        <f>SUM($AR$3:AR2804)</f>
        <v>4</v>
      </c>
    </row>
    <row r="2805" spans="42:45">
      <c r="AP2805" s="2">
        <f>'AMD.03.01'!D2809</f>
        <v>0</v>
      </c>
      <c r="AQ2805" s="10" t="str">
        <f>IF('AMD.03.01'!O2809="","",'AMD.03.01'!O2809)</f>
        <v/>
      </c>
      <c r="AR2805" s="10">
        <f>IF('AMD.03.01'!P2809="",0,'AMD.03.01'!P2809)</f>
        <v>0</v>
      </c>
      <c r="AS2805" s="23">
        <f>SUM($AR$3:AR2805)</f>
        <v>4</v>
      </c>
    </row>
    <row r="2806" spans="42:45">
      <c r="AP2806" s="2">
        <f>'AMD.03.01'!D2810</f>
        <v>0</v>
      </c>
      <c r="AQ2806" s="10" t="str">
        <f>IF('AMD.03.01'!O2810="","",'AMD.03.01'!O2810)</f>
        <v/>
      </c>
      <c r="AR2806" s="10">
        <f>IF('AMD.03.01'!P2810="",0,'AMD.03.01'!P2810)</f>
        <v>0</v>
      </c>
      <c r="AS2806" s="23">
        <f>SUM($AR$3:AR2806)</f>
        <v>4</v>
      </c>
    </row>
    <row r="2807" spans="42:45">
      <c r="AP2807" s="2">
        <f>'AMD.03.01'!D2811</f>
        <v>0</v>
      </c>
      <c r="AQ2807" s="10" t="str">
        <f>IF('AMD.03.01'!O2811="","",'AMD.03.01'!O2811)</f>
        <v/>
      </c>
      <c r="AR2807" s="10">
        <f>IF('AMD.03.01'!P2811="",0,'AMD.03.01'!P2811)</f>
        <v>0</v>
      </c>
      <c r="AS2807" s="23">
        <f>SUM($AR$3:AR2807)</f>
        <v>4</v>
      </c>
    </row>
    <row r="2808" spans="42:45">
      <c r="AP2808" s="2">
        <f>'AMD.03.01'!D2812</f>
        <v>0</v>
      </c>
      <c r="AQ2808" s="10" t="str">
        <f>IF('AMD.03.01'!O2812="","",'AMD.03.01'!O2812)</f>
        <v/>
      </c>
      <c r="AR2808" s="10">
        <f>IF('AMD.03.01'!P2812="",0,'AMD.03.01'!P2812)</f>
        <v>0</v>
      </c>
      <c r="AS2808" s="23">
        <f>SUM($AR$3:AR2808)</f>
        <v>4</v>
      </c>
    </row>
    <row r="2809" spans="42:45">
      <c r="AP2809" s="2">
        <f>'AMD.03.01'!D2813</f>
        <v>0</v>
      </c>
      <c r="AQ2809" s="10" t="str">
        <f>IF('AMD.03.01'!O2813="","",'AMD.03.01'!O2813)</f>
        <v/>
      </c>
      <c r="AR2809" s="10">
        <f>IF('AMD.03.01'!P2813="",0,'AMD.03.01'!P2813)</f>
        <v>0</v>
      </c>
      <c r="AS2809" s="23">
        <f>SUM($AR$3:AR2809)</f>
        <v>4</v>
      </c>
    </row>
    <row r="2810" spans="42:45">
      <c r="AP2810" s="2">
        <f>'AMD.03.01'!D2814</f>
        <v>0</v>
      </c>
      <c r="AQ2810" s="10" t="str">
        <f>IF('AMD.03.01'!O2814="","",'AMD.03.01'!O2814)</f>
        <v/>
      </c>
      <c r="AR2810" s="10">
        <f>IF('AMD.03.01'!P2814="",0,'AMD.03.01'!P2814)</f>
        <v>0</v>
      </c>
      <c r="AS2810" s="23">
        <f>SUM($AR$3:AR2810)</f>
        <v>4</v>
      </c>
    </row>
    <row r="2811" spans="42:45">
      <c r="AP2811" s="2">
        <f>'AMD.03.01'!D2815</f>
        <v>0</v>
      </c>
      <c r="AQ2811" s="10" t="str">
        <f>IF('AMD.03.01'!O2815="","",'AMD.03.01'!O2815)</f>
        <v/>
      </c>
      <c r="AR2811" s="10">
        <f>IF('AMD.03.01'!P2815="",0,'AMD.03.01'!P2815)</f>
        <v>0</v>
      </c>
      <c r="AS2811" s="23">
        <f>SUM($AR$3:AR2811)</f>
        <v>4</v>
      </c>
    </row>
    <row r="2812" spans="42:45">
      <c r="AP2812" s="2">
        <f>'AMD.03.01'!D2816</f>
        <v>0</v>
      </c>
      <c r="AQ2812" s="10" t="str">
        <f>IF('AMD.03.01'!O2816="","",'AMD.03.01'!O2816)</f>
        <v/>
      </c>
      <c r="AR2812" s="10">
        <f>IF('AMD.03.01'!P2816="",0,'AMD.03.01'!P2816)</f>
        <v>0</v>
      </c>
      <c r="AS2812" s="23">
        <f>SUM($AR$3:AR2812)</f>
        <v>4</v>
      </c>
    </row>
    <row r="2813" spans="42:45">
      <c r="AP2813" s="2">
        <f>'AMD.03.01'!D2817</f>
        <v>0</v>
      </c>
      <c r="AQ2813" s="10" t="str">
        <f>IF('AMD.03.01'!O2817="","",'AMD.03.01'!O2817)</f>
        <v/>
      </c>
      <c r="AR2813" s="10">
        <f>IF('AMD.03.01'!P2817="",0,'AMD.03.01'!P2817)</f>
        <v>0</v>
      </c>
      <c r="AS2813" s="23">
        <f>SUM($AR$3:AR2813)</f>
        <v>4</v>
      </c>
    </row>
    <row r="2814" spans="42:45">
      <c r="AP2814" s="2">
        <f>'AMD.03.01'!D2818</f>
        <v>0</v>
      </c>
      <c r="AQ2814" s="10" t="str">
        <f>IF('AMD.03.01'!O2818="","",'AMD.03.01'!O2818)</f>
        <v/>
      </c>
      <c r="AR2814" s="10">
        <f>IF('AMD.03.01'!P2818="",0,'AMD.03.01'!P2818)</f>
        <v>0</v>
      </c>
      <c r="AS2814" s="23">
        <f>SUM($AR$3:AR2814)</f>
        <v>4</v>
      </c>
    </row>
    <row r="2815" spans="42:45">
      <c r="AP2815" s="2">
        <f>'AMD.03.01'!D2819</f>
        <v>0</v>
      </c>
      <c r="AQ2815" s="10" t="str">
        <f>IF('AMD.03.01'!O2819="","",'AMD.03.01'!O2819)</f>
        <v/>
      </c>
      <c r="AR2815" s="10">
        <f>IF('AMD.03.01'!P2819="",0,'AMD.03.01'!P2819)</f>
        <v>0</v>
      </c>
      <c r="AS2815" s="23">
        <f>SUM($AR$3:AR2815)</f>
        <v>4</v>
      </c>
    </row>
    <row r="2816" spans="42:45">
      <c r="AP2816" s="2">
        <f>'AMD.03.01'!D2820</f>
        <v>0</v>
      </c>
      <c r="AQ2816" s="10" t="str">
        <f>IF('AMD.03.01'!O2820="","",'AMD.03.01'!O2820)</f>
        <v/>
      </c>
      <c r="AR2816" s="10">
        <f>IF('AMD.03.01'!P2820="",0,'AMD.03.01'!P2820)</f>
        <v>0</v>
      </c>
      <c r="AS2816" s="23">
        <f>SUM($AR$3:AR2816)</f>
        <v>4</v>
      </c>
    </row>
    <row r="2817" spans="42:45">
      <c r="AP2817" s="2">
        <f>'AMD.03.01'!D2821</f>
        <v>0</v>
      </c>
      <c r="AQ2817" s="10" t="str">
        <f>IF('AMD.03.01'!O2821="","",'AMD.03.01'!O2821)</f>
        <v/>
      </c>
      <c r="AR2817" s="10">
        <f>IF('AMD.03.01'!P2821="",0,'AMD.03.01'!P2821)</f>
        <v>0</v>
      </c>
      <c r="AS2817" s="23">
        <f>SUM($AR$3:AR2817)</f>
        <v>4</v>
      </c>
    </row>
    <row r="2818" spans="42:45">
      <c r="AP2818" s="2">
        <f>'AMD.03.01'!D2822</f>
        <v>0</v>
      </c>
      <c r="AQ2818" s="10" t="str">
        <f>IF('AMD.03.01'!O2822="","",'AMD.03.01'!O2822)</f>
        <v/>
      </c>
      <c r="AR2818" s="10">
        <f>IF('AMD.03.01'!P2822="",0,'AMD.03.01'!P2822)</f>
        <v>0</v>
      </c>
      <c r="AS2818" s="23">
        <f>SUM($AR$3:AR2818)</f>
        <v>4</v>
      </c>
    </row>
    <row r="2819" spans="42:45">
      <c r="AP2819" s="2">
        <f>'AMD.03.01'!D2823</f>
        <v>0</v>
      </c>
      <c r="AQ2819" s="10" t="str">
        <f>IF('AMD.03.01'!O2823="","",'AMD.03.01'!O2823)</f>
        <v/>
      </c>
      <c r="AR2819" s="10">
        <f>IF('AMD.03.01'!P2823="",0,'AMD.03.01'!P2823)</f>
        <v>0</v>
      </c>
      <c r="AS2819" s="23">
        <f>SUM($AR$3:AR2819)</f>
        <v>4</v>
      </c>
    </row>
    <row r="2820" spans="42:45">
      <c r="AP2820" s="2">
        <f>'AMD.03.01'!D2824</f>
        <v>0</v>
      </c>
      <c r="AQ2820" s="10" t="str">
        <f>IF('AMD.03.01'!O2824="","",'AMD.03.01'!O2824)</f>
        <v/>
      </c>
      <c r="AR2820" s="10">
        <f>IF('AMD.03.01'!P2824="",0,'AMD.03.01'!P2824)</f>
        <v>0</v>
      </c>
      <c r="AS2820" s="23">
        <f>SUM($AR$3:AR2820)</f>
        <v>4</v>
      </c>
    </row>
    <row r="2821" spans="42:45">
      <c r="AP2821" s="2">
        <f>'AMD.03.01'!D2825</f>
        <v>0</v>
      </c>
      <c r="AQ2821" s="10" t="str">
        <f>IF('AMD.03.01'!O2825="","",'AMD.03.01'!O2825)</f>
        <v/>
      </c>
      <c r="AR2821" s="10">
        <f>IF('AMD.03.01'!P2825="",0,'AMD.03.01'!P2825)</f>
        <v>0</v>
      </c>
      <c r="AS2821" s="23">
        <f>SUM($AR$3:AR2821)</f>
        <v>4</v>
      </c>
    </row>
    <row r="2822" spans="42:45">
      <c r="AP2822" s="2">
        <f>'AMD.03.01'!D2826</f>
        <v>0</v>
      </c>
      <c r="AQ2822" s="10" t="str">
        <f>IF('AMD.03.01'!O2826="","",'AMD.03.01'!O2826)</f>
        <v/>
      </c>
      <c r="AR2822" s="10">
        <f>IF('AMD.03.01'!P2826="",0,'AMD.03.01'!P2826)</f>
        <v>0</v>
      </c>
      <c r="AS2822" s="23">
        <f>SUM($AR$3:AR2822)</f>
        <v>4</v>
      </c>
    </row>
    <row r="2823" spans="42:45">
      <c r="AP2823" s="2">
        <f>'AMD.03.01'!D2827</f>
        <v>0</v>
      </c>
      <c r="AQ2823" s="10" t="str">
        <f>IF('AMD.03.01'!O2827="","",'AMD.03.01'!O2827)</f>
        <v/>
      </c>
      <c r="AR2823" s="10">
        <f>IF('AMD.03.01'!P2827="",0,'AMD.03.01'!P2827)</f>
        <v>0</v>
      </c>
      <c r="AS2823" s="23">
        <f>SUM($AR$3:AR2823)</f>
        <v>4</v>
      </c>
    </row>
    <row r="2824" spans="42:45">
      <c r="AP2824" s="2">
        <f>'AMD.03.01'!D2828</f>
        <v>0</v>
      </c>
      <c r="AQ2824" s="10" t="str">
        <f>IF('AMD.03.01'!O2828="","",'AMD.03.01'!O2828)</f>
        <v/>
      </c>
      <c r="AR2824" s="10">
        <f>IF('AMD.03.01'!P2828="",0,'AMD.03.01'!P2828)</f>
        <v>0</v>
      </c>
      <c r="AS2824" s="23">
        <f>SUM($AR$3:AR2824)</f>
        <v>4</v>
      </c>
    </row>
    <row r="2825" spans="42:45">
      <c r="AP2825" s="2">
        <f>'AMD.03.01'!D2829</f>
        <v>0</v>
      </c>
      <c r="AQ2825" s="10" t="str">
        <f>IF('AMD.03.01'!O2829="","",'AMD.03.01'!O2829)</f>
        <v/>
      </c>
      <c r="AR2825" s="10">
        <f>IF('AMD.03.01'!P2829="",0,'AMD.03.01'!P2829)</f>
        <v>0</v>
      </c>
      <c r="AS2825" s="23">
        <f>SUM($AR$3:AR2825)</f>
        <v>4</v>
      </c>
    </row>
    <row r="2826" spans="42:45">
      <c r="AP2826" s="2">
        <f>'AMD.03.01'!D2830</f>
        <v>0</v>
      </c>
      <c r="AQ2826" s="10" t="str">
        <f>IF('AMD.03.01'!O2830="","",'AMD.03.01'!O2830)</f>
        <v/>
      </c>
      <c r="AR2826" s="10">
        <f>IF('AMD.03.01'!P2830="",0,'AMD.03.01'!P2830)</f>
        <v>0</v>
      </c>
      <c r="AS2826" s="23">
        <f>SUM($AR$3:AR2826)</f>
        <v>4</v>
      </c>
    </row>
    <row r="2827" spans="42:45">
      <c r="AP2827" s="2">
        <f>'AMD.03.01'!D2831</f>
        <v>0</v>
      </c>
      <c r="AQ2827" s="10" t="str">
        <f>IF('AMD.03.01'!O2831="","",'AMD.03.01'!O2831)</f>
        <v/>
      </c>
      <c r="AR2827" s="10">
        <f>IF('AMD.03.01'!P2831="",0,'AMD.03.01'!P2831)</f>
        <v>0</v>
      </c>
      <c r="AS2827" s="23">
        <f>SUM($AR$3:AR2827)</f>
        <v>4</v>
      </c>
    </row>
    <row r="2828" spans="42:45">
      <c r="AP2828" s="2">
        <f>'AMD.03.01'!D2832</f>
        <v>0</v>
      </c>
      <c r="AQ2828" s="10" t="str">
        <f>IF('AMD.03.01'!O2832="","",'AMD.03.01'!O2832)</f>
        <v/>
      </c>
      <c r="AR2828" s="10">
        <f>IF('AMD.03.01'!P2832="",0,'AMD.03.01'!P2832)</f>
        <v>0</v>
      </c>
      <c r="AS2828" s="23">
        <f>SUM($AR$3:AR2828)</f>
        <v>4</v>
      </c>
    </row>
    <row r="2829" spans="42:45">
      <c r="AP2829" s="2">
        <f>'AMD.03.01'!D2833</f>
        <v>0</v>
      </c>
      <c r="AQ2829" s="10" t="str">
        <f>IF('AMD.03.01'!O2833="","",'AMD.03.01'!O2833)</f>
        <v/>
      </c>
      <c r="AR2829" s="10">
        <f>IF('AMD.03.01'!P2833="",0,'AMD.03.01'!P2833)</f>
        <v>0</v>
      </c>
      <c r="AS2829" s="23">
        <f>SUM($AR$3:AR2829)</f>
        <v>4</v>
      </c>
    </row>
    <row r="2830" spans="42:45">
      <c r="AP2830" s="2">
        <f>'AMD.03.01'!D2834</f>
        <v>0</v>
      </c>
      <c r="AQ2830" s="10" t="str">
        <f>IF('AMD.03.01'!O2834="","",'AMD.03.01'!O2834)</f>
        <v/>
      </c>
      <c r="AR2830" s="10">
        <f>IF('AMD.03.01'!P2834="",0,'AMD.03.01'!P2834)</f>
        <v>0</v>
      </c>
      <c r="AS2830" s="23">
        <f>SUM($AR$3:AR2830)</f>
        <v>4</v>
      </c>
    </row>
    <row r="2831" spans="42:45">
      <c r="AP2831" s="2">
        <f>'AMD.03.01'!D2835</f>
        <v>0</v>
      </c>
      <c r="AQ2831" s="10" t="str">
        <f>IF('AMD.03.01'!O2835="","",'AMD.03.01'!O2835)</f>
        <v/>
      </c>
      <c r="AR2831" s="10">
        <f>IF('AMD.03.01'!P2835="",0,'AMD.03.01'!P2835)</f>
        <v>0</v>
      </c>
      <c r="AS2831" s="23">
        <f>SUM($AR$3:AR2831)</f>
        <v>4</v>
      </c>
    </row>
    <row r="2832" spans="42:45">
      <c r="AP2832" s="2">
        <f>'AMD.03.01'!D2836</f>
        <v>0</v>
      </c>
      <c r="AQ2832" s="10" t="str">
        <f>IF('AMD.03.01'!O2836="","",'AMD.03.01'!O2836)</f>
        <v/>
      </c>
      <c r="AR2832" s="10">
        <f>IF('AMD.03.01'!P2836="",0,'AMD.03.01'!P2836)</f>
        <v>0</v>
      </c>
      <c r="AS2832" s="23">
        <f>SUM($AR$3:AR2832)</f>
        <v>4</v>
      </c>
    </row>
    <row r="2833" spans="42:45">
      <c r="AP2833" s="2">
        <f>'AMD.03.01'!D2837</f>
        <v>0</v>
      </c>
      <c r="AQ2833" s="10" t="str">
        <f>IF('AMD.03.01'!O2837="","",'AMD.03.01'!O2837)</f>
        <v/>
      </c>
      <c r="AR2833" s="10">
        <f>IF('AMD.03.01'!P2837="",0,'AMD.03.01'!P2837)</f>
        <v>0</v>
      </c>
      <c r="AS2833" s="23">
        <f>SUM($AR$3:AR2833)</f>
        <v>4</v>
      </c>
    </row>
    <row r="2834" spans="42:45">
      <c r="AP2834" s="2">
        <f>'AMD.03.01'!D2838</f>
        <v>0</v>
      </c>
      <c r="AQ2834" s="10" t="str">
        <f>IF('AMD.03.01'!O2838="","",'AMD.03.01'!O2838)</f>
        <v/>
      </c>
      <c r="AR2834" s="10">
        <f>IF('AMD.03.01'!P2838="",0,'AMD.03.01'!P2838)</f>
        <v>0</v>
      </c>
      <c r="AS2834" s="23">
        <f>SUM($AR$3:AR2834)</f>
        <v>4</v>
      </c>
    </row>
    <row r="2835" spans="42:45">
      <c r="AP2835" s="2">
        <f>'AMD.03.01'!D2839</f>
        <v>0</v>
      </c>
      <c r="AQ2835" s="10" t="str">
        <f>IF('AMD.03.01'!O2839="","",'AMD.03.01'!O2839)</f>
        <v/>
      </c>
      <c r="AR2835" s="10">
        <f>IF('AMD.03.01'!P2839="",0,'AMD.03.01'!P2839)</f>
        <v>0</v>
      </c>
      <c r="AS2835" s="23">
        <f>SUM($AR$3:AR2835)</f>
        <v>4</v>
      </c>
    </row>
    <row r="2836" spans="42:45">
      <c r="AP2836" s="2">
        <f>'AMD.03.01'!D2840</f>
        <v>0</v>
      </c>
      <c r="AQ2836" s="10" t="str">
        <f>IF('AMD.03.01'!O2840="","",'AMD.03.01'!O2840)</f>
        <v/>
      </c>
      <c r="AR2836" s="10">
        <f>IF('AMD.03.01'!P2840="",0,'AMD.03.01'!P2840)</f>
        <v>0</v>
      </c>
      <c r="AS2836" s="23">
        <f>SUM($AR$3:AR2836)</f>
        <v>4</v>
      </c>
    </row>
    <row r="2837" spans="42:45">
      <c r="AP2837" s="2">
        <f>'AMD.03.01'!D2841</f>
        <v>0</v>
      </c>
      <c r="AQ2837" s="10" t="str">
        <f>IF('AMD.03.01'!O2841="","",'AMD.03.01'!O2841)</f>
        <v/>
      </c>
      <c r="AR2837" s="10">
        <f>IF('AMD.03.01'!P2841="",0,'AMD.03.01'!P2841)</f>
        <v>0</v>
      </c>
      <c r="AS2837" s="23">
        <f>SUM($AR$3:AR2837)</f>
        <v>4</v>
      </c>
    </row>
    <row r="2838" spans="42:45">
      <c r="AP2838" s="2">
        <f>'AMD.03.01'!D2842</f>
        <v>0</v>
      </c>
      <c r="AQ2838" s="10" t="str">
        <f>IF('AMD.03.01'!O2842="","",'AMD.03.01'!O2842)</f>
        <v/>
      </c>
      <c r="AR2838" s="10">
        <f>IF('AMD.03.01'!P2842="",0,'AMD.03.01'!P2842)</f>
        <v>0</v>
      </c>
      <c r="AS2838" s="23">
        <f>SUM($AR$3:AR2838)</f>
        <v>4</v>
      </c>
    </row>
    <row r="2839" spans="42:45">
      <c r="AP2839" s="2">
        <f>'AMD.03.01'!D2843</f>
        <v>0</v>
      </c>
      <c r="AQ2839" s="10" t="str">
        <f>IF('AMD.03.01'!O2843="","",'AMD.03.01'!O2843)</f>
        <v/>
      </c>
      <c r="AR2839" s="10">
        <f>IF('AMD.03.01'!P2843="",0,'AMD.03.01'!P2843)</f>
        <v>0</v>
      </c>
      <c r="AS2839" s="23">
        <f>SUM($AR$3:AR2839)</f>
        <v>4</v>
      </c>
    </row>
    <row r="2840" spans="42:45">
      <c r="AP2840" s="2">
        <f>'AMD.03.01'!D2844</f>
        <v>0</v>
      </c>
      <c r="AQ2840" s="10" t="str">
        <f>IF('AMD.03.01'!O2844="","",'AMD.03.01'!O2844)</f>
        <v/>
      </c>
      <c r="AR2840" s="10">
        <f>IF('AMD.03.01'!P2844="",0,'AMD.03.01'!P2844)</f>
        <v>0</v>
      </c>
      <c r="AS2840" s="23">
        <f>SUM($AR$3:AR2840)</f>
        <v>4</v>
      </c>
    </row>
    <row r="2841" spans="42:45">
      <c r="AP2841" s="2">
        <f>'AMD.03.01'!D2845</f>
        <v>0</v>
      </c>
      <c r="AQ2841" s="10" t="str">
        <f>IF('AMD.03.01'!O2845="","",'AMD.03.01'!O2845)</f>
        <v/>
      </c>
      <c r="AR2841" s="10">
        <f>IF('AMD.03.01'!P2845="",0,'AMD.03.01'!P2845)</f>
        <v>0</v>
      </c>
      <c r="AS2841" s="23">
        <f>SUM($AR$3:AR2841)</f>
        <v>4</v>
      </c>
    </row>
    <row r="2842" spans="42:45">
      <c r="AP2842" s="2">
        <f>'AMD.03.01'!D2846</f>
        <v>0</v>
      </c>
      <c r="AQ2842" s="10" t="str">
        <f>IF('AMD.03.01'!O2846="","",'AMD.03.01'!O2846)</f>
        <v/>
      </c>
      <c r="AR2842" s="10">
        <f>IF('AMD.03.01'!P2846="",0,'AMD.03.01'!P2846)</f>
        <v>0</v>
      </c>
      <c r="AS2842" s="23">
        <f>SUM($AR$3:AR2842)</f>
        <v>4</v>
      </c>
    </row>
    <row r="2843" spans="42:45">
      <c r="AP2843" s="2">
        <f>'AMD.03.01'!D2847</f>
        <v>0</v>
      </c>
      <c r="AQ2843" s="10" t="str">
        <f>IF('AMD.03.01'!O2847="","",'AMD.03.01'!O2847)</f>
        <v/>
      </c>
      <c r="AR2843" s="10">
        <f>IF('AMD.03.01'!P2847="",0,'AMD.03.01'!P2847)</f>
        <v>0</v>
      </c>
      <c r="AS2843" s="23">
        <f>SUM($AR$3:AR2843)</f>
        <v>4</v>
      </c>
    </row>
    <row r="2844" spans="42:45">
      <c r="AP2844" s="2">
        <f>'AMD.03.01'!D2848</f>
        <v>0</v>
      </c>
      <c r="AQ2844" s="10" t="str">
        <f>IF('AMD.03.01'!O2848="","",'AMD.03.01'!O2848)</f>
        <v/>
      </c>
      <c r="AR2844" s="10">
        <f>IF('AMD.03.01'!P2848="",0,'AMD.03.01'!P2848)</f>
        <v>0</v>
      </c>
      <c r="AS2844" s="23">
        <f>SUM($AR$3:AR2844)</f>
        <v>4</v>
      </c>
    </row>
    <row r="2845" spans="42:45">
      <c r="AP2845" s="2">
        <f>'AMD.03.01'!D2849</f>
        <v>0</v>
      </c>
      <c r="AQ2845" s="10" t="str">
        <f>IF('AMD.03.01'!O2849="","",'AMD.03.01'!O2849)</f>
        <v/>
      </c>
      <c r="AR2845" s="10">
        <f>IF('AMD.03.01'!P2849="",0,'AMD.03.01'!P2849)</f>
        <v>0</v>
      </c>
      <c r="AS2845" s="23">
        <f>SUM($AR$3:AR2845)</f>
        <v>4</v>
      </c>
    </row>
    <row r="2846" spans="42:45">
      <c r="AP2846" s="2">
        <f>'AMD.03.01'!D2850</f>
        <v>0</v>
      </c>
      <c r="AQ2846" s="10" t="str">
        <f>IF('AMD.03.01'!O2850="","",'AMD.03.01'!O2850)</f>
        <v/>
      </c>
      <c r="AR2846" s="10">
        <f>IF('AMD.03.01'!P2850="",0,'AMD.03.01'!P2850)</f>
        <v>0</v>
      </c>
      <c r="AS2846" s="23">
        <f>SUM($AR$3:AR2846)</f>
        <v>4</v>
      </c>
    </row>
    <row r="2847" spans="42:45">
      <c r="AP2847" s="2">
        <f>'AMD.03.01'!D2851</f>
        <v>0</v>
      </c>
      <c r="AQ2847" s="10" t="str">
        <f>IF('AMD.03.01'!O2851="","",'AMD.03.01'!O2851)</f>
        <v/>
      </c>
      <c r="AR2847" s="10">
        <f>IF('AMD.03.01'!P2851="",0,'AMD.03.01'!P2851)</f>
        <v>0</v>
      </c>
      <c r="AS2847" s="23">
        <f>SUM($AR$3:AR2847)</f>
        <v>4</v>
      </c>
    </row>
    <row r="2848" spans="42:45">
      <c r="AP2848" s="2">
        <f>'AMD.03.01'!D2852</f>
        <v>0</v>
      </c>
      <c r="AQ2848" s="10" t="str">
        <f>IF('AMD.03.01'!O2852="","",'AMD.03.01'!O2852)</f>
        <v/>
      </c>
      <c r="AR2848" s="10">
        <f>IF('AMD.03.01'!P2852="",0,'AMD.03.01'!P2852)</f>
        <v>0</v>
      </c>
      <c r="AS2848" s="23">
        <f>SUM($AR$3:AR2848)</f>
        <v>4</v>
      </c>
    </row>
    <row r="2849" spans="42:45">
      <c r="AP2849" s="2">
        <f>'AMD.03.01'!D2853</f>
        <v>0</v>
      </c>
      <c r="AQ2849" s="10" t="str">
        <f>IF('AMD.03.01'!O2853="","",'AMD.03.01'!O2853)</f>
        <v/>
      </c>
      <c r="AR2849" s="10">
        <f>IF('AMD.03.01'!P2853="",0,'AMD.03.01'!P2853)</f>
        <v>0</v>
      </c>
      <c r="AS2849" s="23">
        <f>SUM($AR$3:AR2849)</f>
        <v>4</v>
      </c>
    </row>
    <row r="2850" spans="42:45">
      <c r="AP2850" s="2">
        <f>'AMD.03.01'!D2854</f>
        <v>0</v>
      </c>
      <c r="AQ2850" s="10" t="str">
        <f>IF('AMD.03.01'!O2854="","",'AMD.03.01'!O2854)</f>
        <v/>
      </c>
      <c r="AR2850" s="10">
        <f>IF('AMD.03.01'!P2854="",0,'AMD.03.01'!P2854)</f>
        <v>0</v>
      </c>
      <c r="AS2850" s="23">
        <f>SUM($AR$3:AR2850)</f>
        <v>4</v>
      </c>
    </row>
    <row r="2851" spans="42:45">
      <c r="AP2851" s="2">
        <f>'AMD.03.01'!D2855</f>
        <v>0</v>
      </c>
      <c r="AQ2851" s="10" t="str">
        <f>IF('AMD.03.01'!O2855="","",'AMD.03.01'!O2855)</f>
        <v/>
      </c>
      <c r="AR2851" s="10">
        <f>IF('AMD.03.01'!P2855="",0,'AMD.03.01'!P2855)</f>
        <v>0</v>
      </c>
      <c r="AS2851" s="23">
        <f>SUM($AR$3:AR2851)</f>
        <v>4</v>
      </c>
    </row>
    <row r="2852" spans="42:45">
      <c r="AP2852" s="2">
        <f>'AMD.03.01'!D2856</f>
        <v>0</v>
      </c>
      <c r="AQ2852" s="10" t="str">
        <f>IF('AMD.03.01'!O2856="","",'AMD.03.01'!O2856)</f>
        <v/>
      </c>
      <c r="AR2852" s="10">
        <f>IF('AMD.03.01'!P2856="",0,'AMD.03.01'!P2856)</f>
        <v>0</v>
      </c>
      <c r="AS2852" s="23">
        <f>SUM($AR$3:AR2852)</f>
        <v>4</v>
      </c>
    </row>
    <row r="2853" spans="42:45">
      <c r="AP2853" s="2">
        <f>'AMD.03.01'!D2857</f>
        <v>0</v>
      </c>
      <c r="AQ2853" s="10" t="str">
        <f>IF('AMD.03.01'!O2857="","",'AMD.03.01'!O2857)</f>
        <v/>
      </c>
      <c r="AR2853" s="10">
        <f>IF('AMD.03.01'!P2857="",0,'AMD.03.01'!P2857)</f>
        <v>0</v>
      </c>
      <c r="AS2853" s="23">
        <f>SUM($AR$3:AR2853)</f>
        <v>4</v>
      </c>
    </row>
    <row r="2854" spans="42:45">
      <c r="AP2854" s="2">
        <f>'AMD.03.01'!D2858</f>
        <v>0</v>
      </c>
      <c r="AQ2854" s="10" t="str">
        <f>IF('AMD.03.01'!O2858="","",'AMD.03.01'!O2858)</f>
        <v/>
      </c>
      <c r="AR2854" s="10">
        <f>IF('AMD.03.01'!P2858="",0,'AMD.03.01'!P2858)</f>
        <v>0</v>
      </c>
      <c r="AS2854" s="23">
        <f>SUM($AR$3:AR2854)</f>
        <v>4</v>
      </c>
    </row>
    <row r="2855" spans="42:45">
      <c r="AP2855" s="2">
        <f>'AMD.03.01'!D2859</f>
        <v>0</v>
      </c>
      <c r="AQ2855" s="10" t="str">
        <f>IF('AMD.03.01'!O2859="","",'AMD.03.01'!O2859)</f>
        <v/>
      </c>
      <c r="AR2855" s="10">
        <f>IF('AMD.03.01'!P2859="",0,'AMD.03.01'!P2859)</f>
        <v>0</v>
      </c>
      <c r="AS2855" s="23">
        <f>SUM($AR$3:AR2855)</f>
        <v>4</v>
      </c>
    </row>
    <row r="2856" spans="42:45">
      <c r="AP2856" s="2">
        <f>'AMD.03.01'!D2860</f>
        <v>0</v>
      </c>
      <c r="AQ2856" s="10" t="str">
        <f>IF('AMD.03.01'!O2860="","",'AMD.03.01'!O2860)</f>
        <v/>
      </c>
      <c r="AR2856" s="10">
        <f>IF('AMD.03.01'!P2860="",0,'AMD.03.01'!P2860)</f>
        <v>0</v>
      </c>
      <c r="AS2856" s="23">
        <f>SUM($AR$3:AR2856)</f>
        <v>4</v>
      </c>
    </row>
    <row r="2857" spans="42:45">
      <c r="AP2857" s="2">
        <f>'AMD.03.01'!D2861</f>
        <v>0</v>
      </c>
      <c r="AQ2857" s="10" t="str">
        <f>IF('AMD.03.01'!O2861="","",'AMD.03.01'!O2861)</f>
        <v/>
      </c>
      <c r="AR2857" s="10">
        <f>IF('AMD.03.01'!P2861="",0,'AMD.03.01'!P2861)</f>
        <v>0</v>
      </c>
      <c r="AS2857" s="23">
        <f>SUM($AR$3:AR2857)</f>
        <v>4</v>
      </c>
    </row>
    <row r="2858" spans="42:45">
      <c r="AP2858" s="2">
        <f>'AMD.03.01'!D2862</f>
        <v>0</v>
      </c>
      <c r="AQ2858" s="10" t="str">
        <f>IF('AMD.03.01'!O2862="","",'AMD.03.01'!O2862)</f>
        <v/>
      </c>
      <c r="AR2858" s="10">
        <f>IF('AMD.03.01'!P2862="",0,'AMD.03.01'!P2862)</f>
        <v>0</v>
      </c>
      <c r="AS2858" s="23">
        <f>SUM($AR$3:AR2858)</f>
        <v>4</v>
      </c>
    </row>
    <row r="2859" spans="42:45">
      <c r="AP2859" s="2">
        <f>'AMD.03.01'!D2863</f>
        <v>0</v>
      </c>
      <c r="AQ2859" s="10" t="str">
        <f>IF('AMD.03.01'!O2863="","",'AMD.03.01'!O2863)</f>
        <v/>
      </c>
      <c r="AR2859" s="10">
        <f>IF('AMD.03.01'!P2863="",0,'AMD.03.01'!P2863)</f>
        <v>0</v>
      </c>
      <c r="AS2859" s="23">
        <f>SUM($AR$3:AR2859)</f>
        <v>4</v>
      </c>
    </row>
    <row r="2860" spans="42:45">
      <c r="AP2860" s="2">
        <f>'AMD.03.01'!D2864</f>
        <v>0</v>
      </c>
      <c r="AQ2860" s="10" t="str">
        <f>IF('AMD.03.01'!O2864="","",'AMD.03.01'!O2864)</f>
        <v/>
      </c>
      <c r="AR2860" s="10">
        <f>IF('AMD.03.01'!P2864="",0,'AMD.03.01'!P2864)</f>
        <v>0</v>
      </c>
      <c r="AS2860" s="23">
        <f>SUM($AR$3:AR2860)</f>
        <v>4</v>
      </c>
    </row>
    <row r="2861" spans="42:45">
      <c r="AP2861" s="2">
        <f>'AMD.03.01'!D2865</f>
        <v>0</v>
      </c>
      <c r="AQ2861" s="10" t="str">
        <f>IF('AMD.03.01'!O2865="","",'AMD.03.01'!O2865)</f>
        <v/>
      </c>
      <c r="AR2861" s="10">
        <f>IF('AMD.03.01'!P2865="",0,'AMD.03.01'!P2865)</f>
        <v>0</v>
      </c>
      <c r="AS2861" s="23">
        <f>SUM($AR$3:AR2861)</f>
        <v>4</v>
      </c>
    </row>
    <row r="2862" spans="42:45">
      <c r="AP2862" s="2">
        <f>'AMD.03.01'!D2866</f>
        <v>0</v>
      </c>
      <c r="AQ2862" s="10" t="str">
        <f>IF('AMD.03.01'!O2866="","",'AMD.03.01'!O2866)</f>
        <v/>
      </c>
      <c r="AR2862" s="10">
        <f>IF('AMD.03.01'!P2866="",0,'AMD.03.01'!P2866)</f>
        <v>0</v>
      </c>
      <c r="AS2862" s="23">
        <f>SUM($AR$3:AR2862)</f>
        <v>4</v>
      </c>
    </row>
    <row r="2863" spans="42:45">
      <c r="AP2863" s="2">
        <f>'AMD.03.01'!D2867</f>
        <v>0</v>
      </c>
      <c r="AQ2863" s="10" t="str">
        <f>IF('AMD.03.01'!O2867="","",'AMD.03.01'!O2867)</f>
        <v/>
      </c>
      <c r="AR2863" s="10">
        <f>IF('AMD.03.01'!P2867="",0,'AMD.03.01'!P2867)</f>
        <v>0</v>
      </c>
      <c r="AS2863" s="23">
        <f>SUM($AR$3:AR2863)</f>
        <v>4</v>
      </c>
    </row>
    <row r="2864" spans="42:45">
      <c r="AP2864" s="2">
        <f>'AMD.03.01'!D2868</f>
        <v>0</v>
      </c>
      <c r="AQ2864" s="10" t="str">
        <f>IF('AMD.03.01'!O2868="","",'AMD.03.01'!O2868)</f>
        <v/>
      </c>
      <c r="AR2864" s="10">
        <f>IF('AMD.03.01'!P2868="",0,'AMD.03.01'!P2868)</f>
        <v>0</v>
      </c>
      <c r="AS2864" s="23">
        <f>SUM($AR$3:AR2864)</f>
        <v>4</v>
      </c>
    </row>
    <row r="2865" spans="42:45">
      <c r="AP2865" s="2">
        <f>'AMD.03.01'!D2869</f>
        <v>0</v>
      </c>
      <c r="AQ2865" s="10" t="str">
        <f>IF('AMD.03.01'!O2869="","",'AMD.03.01'!O2869)</f>
        <v/>
      </c>
      <c r="AR2865" s="10">
        <f>IF('AMD.03.01'!P2869="",0,'AMD.03.01'!P2869)</f>
        <v>0</v>
      </c>
      <c r="AS2865" s="23">
        <f>SUM($AR$3:AR2865)</f>
        <v>4</v>
      </c>
    </row>
    <row r="2866" spans="42:45">
      <c r="AP2866" s="2">
        <f>'AMD.03.01'!D2870</f>
        <v>0</v>
      </c>
      <c r="AQ2866" s="10" t="str">
        <f>IF('AMD.03.01'!O2870="","",'AMD.03.01'!O2870)</f>
        <v/>
      </c>
      <c r="AR2866" s="10">
        <f>IF('AMD.03.01'!P2870="",0,'AMD.03.01'!P2870)</f>
        <v>0</v>
      </c>
      <c r="AS2866" s="23">
        <f>SUM($AR$3:AR2866)</f>
        <v>4</v>
      </c>
    </row>
    <row r="2867" spans="42:45">
      <c r="AP2867" s="2">
        <f>'AMD.03.01'!D2871</f>
        <v>0</v>
      </c>
      <c r="AQ2867" s="10" t="str">
        <f>IF('AMD.03.01'!O2871="","",'AMD.03.01'!O2871)</f>
        <v/>
      </c>
      <c r="AR2867" s="10">
        <f>IF('AMD.03.01'!P2871="",0,'AMD.03.01'!P2871)</f>
        <v>0</v>
      </c>
      <c r="AS2867" s="23">
        <f>SUM($AR$3:AR2867)</f>
        <v>4</v>
      </c>
    </row>
    <row r="2868" spans="42:45">
      <c r="AP2868" s="2">
        <f>'AMD.03.01'!D2872</f>
        <v>0</v>
      </c>
      <c r="AQ2868" s="10" t="str">
        <f>IF('AMD.03.01'!O2872="","",'AMD.03.01'!O2872)</f>
        <v/>
      </c>
      <c r="AR2868" s="10">
        <f>IF('AMD.03.01'!P2872="",0,'AMD.03.01'!P2872)</f>
        <v>0</v>
      </c>
      <c r="AS2868" s="23">
        <f>SUM($AR$3:AR2868)</f>
        <v>4</v>
      </c>
    </row>
    <row r="2869" spans="42:45">
      <c r="AP2869" s="2">
        <f>'AMD.03.01'!D2873</f>
        <v>0</v>
      </c>
      <c r="AQ2869" s="10" t="str">
        <f>IF('AMD.03.01'!O2873="","",'AMD.03.01'!O2873)</f>
        <v/>
      </c>
      <c r="AR2869" s="10">
        <f>IF('AMD.03.01'!P2873="",0,'AMD.03.01'!P2873)</f>
        <v>0</v>
      </c>
      <c r="AS2869" s="23">
        <f>SUM($AR$3:AR2869)</f>
        <v>4</v>
      </c>
    </row>
    <row r="2870" spans="42:45">
      <c r="AP2870" s="2">
        <f>'AMD.03.01'!D2874</f>
        <v>0</v>
      </c>
      <c r="AQ2870" s="10" t="str">
        <f>IF('AMD.03.01'!O2874="","",'AMD.03.01'!O2874)</f>
        <v/>
      </c>
      <c r="AR2870" s="10">
        <f>IF('AMD.03.01'!P2874="",0,'AMD.03.01'!P2874)</f>
        <v>0</v>
      </c>
      <c r="AS2870" s="23">
        <f>SUM($AR$3:AR2870)</f>
        <v>4</v>
      </c>
    </row>
    <row r="2871" spans="42:45">
      <c r="AP2871" s="2">
        <f>'AMD.03.01'!D2875</f>
        <v>0</v>
      </c>
      <c r="AQ2871" s="10" t="str">
        <f>IF('AMD.03.01'!O2875="","",'AMD.03.01'!O2875)</f>
        <v/>
      </c>
      <c r="AR2871" s="10">
        <f>IF('AMD.03.01'!P2875="",0,'AMD.03.01'!P2875)</f>
        <v>0</v>
      </c>
      <c r="AS2871" s="23">
        <f>SUM($AR$3:AR2871)</f>
        <v>4</v>
      </c>
    </row>
    <row r="2872" spans="42:45">
      <c r="AP2872" s="2">
        <f>'AMD.03.01'!D2876</f>
        <v>0</v>
      </c>
      <c r="AQ2872" s="10" t="str">
        <f>IF('AMD.03.01'!O2876="","",'AMD.03.01'!O2876)</f>
        <v/>
      </c>
      <c r="AR2872" s="10">
        <f>IF('AMD.03.01'!P2876="",0,'AMD.03.01'!P2876)</f>
        <v>0</v>
      </c>
      <c r="AS2872" s="23">
        <f>SUM($AR$3:AR2872)</f>
        <v>4</v>
      </c>
    </row>
    <row r="2873" spans="42:45">
      <c r="AP2873" s="2">
        <f>'AMD.03.01'!D2877</f>
        <v>0</v>
      </c>
      <c r="AQ2873" s="10" t="str">
        <f>IF('AMD.03.01'!O2877="","",'AMD.03.01'!O2877)</f>
        <v/>
      </c>
      <c r="AR2873" s="10">
        <f>IF('AMD.03.01'!P2877="",0,'AMD.03.01'!P2877)</f>
        <v>0</v>
      </c>
      <c r="AS2873" s="23">
        <f>SUM($AR$3:AR2873)</f>
        <v>4</v>
      </c>
    </row>
    <row r="2874" spans="42:45">
      <c r="AP2874" s="2">
        <f>'AMD.03.01'!D2878</f>
        <v>0</v>
      </c>
      <c r="AQ2874" s="10" t="str">
        <f>IF('AMD.03.01'!O2878="","",'AMD.03.01'!O2878)</f>
        <v/>
      </c>
      <c r="AR2874" s="10">
        <f>IF('AMD.03.01'!P2878="",0,'AMD.03.01'!P2878)</f>
        <v>0</v>
      </c>
      <c r="AS2874" s="23">
        <f>SUM($AR$3:AR2874)</f>
        <v>4</v>
      </c>
    </row>
    <row r="2875" spans="42:45">
      <c r="AP2875" s="2">
        <f>'AMD.03.01'!D2879</f>
        <v>0</v>
      </c>
      <c r="AQ2875" s="10" t="str">
        <f>IF('AMD.03.01'!O2879="","",'AMD.03.01'!O2879)</f>
        <v/>
      </c>
      <c r="AR2875" s="10">
        <f>IF('AMD.03.01'!P2879="",0,'AMD.03.01'!P2879)</f>
        <v>0</v>
      </c>
      <c r="AS2875" s="23">
        <f>SUM($AR$3:AR2875)</f>
        <v>4</v>
      </c>
    </row>
    <row r="2876" spans="42:45">
      <c r="AP2876" s="2">
        <f>'AMD.03.01'!D2880</f>
        <v>0</v>
      </c>
      <c r="AQ2876" s="10" t="str">
        <f>IF('AMD.03.01'!O2880="","",'AMD.03.01'!O2880)</f>
        <v/>
      </c>
      <c r="AR2876" s="10">
        <f>IF('AMD.03.01'!P2880="",0,'AMD.03.01'!P2880)</f>
        <v>0</v>
      </c>
      <c r="AS2876" s="23">
        <f>SUM($AR$3:AR2876)</f>
        <v>4</v>
      </c>
    </row>
    <row r="2877" spans="42:45">
      <c r="AP2877" s="2">
        <f>'AMD.03.01'!D2881</f>
        <v>0</v>
      </c>
      <c r="AQ2877" s="10" t="str">
        <f>IF('AMD.03.01'!O2881="","",'AMD.03.01'!O2881)</f>
        <v/>
      </c>
      <c r="AR2877" s="10">
        <f>IF('AMD.03.01'!P2881="",0,'AMD.03.01'!P2881)</f>
        <v>0</v>
      </c>
      <c r="AS2877" s="23">
        <f>SUM($AR$3:AR2877)</f>
        <v>4</v>
      </c>
    </row>
    <row r="2878" spans="42:45">
      <c r="AP2878" s="2">
        <f>'AMD.03.01'!D2882</f>
        <v>0</v>
      </c>
      <c r="AQ2878" s="10" t="str">
        <f>IF('AMD.03.01'!O2882="","",'AMD.03.01'!O2882)</f>
        <v/>
      </c>
      <c r="AR2878" s="10">
        <f>IF('AMD.03.01'!P2882="",0,'AMD.03.01'!P2882)</f>
        <v>0</v>
      </c>
      <c r="AS2878" s="23">
        <f>SUM($AR$3:AR2878)</f>
        <v>4</v>
      </c>
    </row>
    <row r="2879" spans="42:45">
      <c r="AP2879" s="2">
        <f>'AMD.03.01'!D2883</f>
        <v>0</v>
      </c>
      <c r="AQ2879" s="10" t="str">
        <f>IF('AMD.03.01'!O2883="","",'AMD.03.01'!O2883)</f>
        <v/>
      </c>
      <c r="AR2879" s="10">
        <f>IF('AMD.03.01'!P2883="",0,'AMD.03.01'!P2883)</f>
        <v>0</v>
      </c>
      <c r="AS2879" s="23">
        <f>SUM($AR$3:AR2879)</f>
        <v>4</v>
      </c>
    </row>
    <row r="2880" spans="42:45">
      <c r="AP2880" s="2">
        <f>'AMD.03.01'!D2884</f>
        <v>0</v>
      </c>
      <c r="AQ2880" s="10" t="str">
        <f>IF('AMD.03.01'!O2884="","",'AMD.03.01'!O2884)</f>
        <v/>
      </c>
      <c r="AR2880" s="10">
        <f>IF('AMD.03.01'!P2884="",0,'AMD.03.01'!P2884)</f>
        <v>0</v>
      </c>
      <c r="AS2880" s="23">
        <f>SUM($AR$3:AR2880)</f>
        <v>4</v>
      </c>
    </row>
    <row r="2881" spans="42:45">
      <c r="AP2881" s="2">
        <f>'AMD.03.01'!D2885</f>
        <v>0</v>
      </c>
      <c r="AQ2881" s="10" t="str">
        <f>IF('AMD.03.01'!O2885="","",'AMD.03.01'!O2885)</f>
        <v/>
      </c>
      <c r="AR2881" s="10">
        <f>IF('AMD.03.01'!P2885="",0,'AMD.03.01'!P2885)</f>
        <v>0</v>
      </c>
      <c r="AS2881" s="23">
        <f>SUM($AR$3:AR2881)</f>
        <v>4</v>
      </c>
    </row>
    <row r="2882" spans="42:45">
      <c r="AP2882" s="2">
        <f>'AMD.03.01'!D2886</f>
        <v>0</v>
      </c>
      <c r="AQ2882" s="10" t="str">
        <f>IF('AMD.03.01'!O2886="","",'AMD.03.01'!O2886)</f>
        <v/>
      </c>
      <c r="AR2882" s="10">
        <f>IF('AMD.03.01'!P2886="",0,'AMD.03.01'!P2886)</f>
        <v>0</v>
      </c>
      <c r="AS2882" s="23">
        <f>SUM($AR$3:AR2882)</f>
        <v>4</v>
      </c>
    </row>
    <row r="2883" spans="42:45">
      <c r="AP2883" s="2">
        <f>'AMD.03.01'!D2887</f>
        <v>0</v>
      </c>
      <c r="AQ2883" s="10" t="str">
        <f>IF('AMD.03.01'!O2887="","",'AMD.03.01'!O2887)</f>
        <v/>
      </c>
      <c r="AR2883" s="10">
        <f>IF('AMD.03.01'!P2887="",0,'AMD.03.01'!P2887)</f>
        <v>0</v>
      </c>
      <c r="AS2883" s="23">
        <f>SUM($AR$3:AR2883)</f>
        <v>4</v>
      </c>
    </row>
    <row r="2884" spans="42:45">
      <c r="AP2884" s="2">
        <f>'AMD.03.01'!D2888</f>
        <v>0</v>
      </c>
      <c r="AQ2884" s="10" t="str">
        <f>IF('AMD.03.01'!O2888="","",'AMD.03.01'!O2888)</f>
        <v/>
      </c>
      <c r="AR2884" s="10">
        <f>IF('AMD.03.01'!P2888="",0,'AMD.03.01'!P2888)</f>
        <v>0</v>
      </c>
      <c r="AS2884" s="23">
        <f>SUM($AR$3:AR2884)</f>
        <v>4</v>
      </c>
    </row>
    <row r="2885" spans="42:45">
      <c r="AP2885" s="2">
        <f>'AMD.03.01'!D2889</f>
        <v>0</v>
      </c>
      <c r="AQ2885" s="10" t="str">
        <f>IF('AMD.03.01'!O2889="","",'AMD.03.01'!O2889)</f>
        <v/>
      </c>
      <c r="AR2885" s="10">
        <f>IF('AMD.03.01'!P2889="",0,'AMD.03.01'!P2889)</f>
        <v>0</v>
      </c>
      <c r="AS2885" s="23">
        <f>SUM($AR$3:AR2885)</f>
        <v>4</v>
      </c>
    </row>
    <row r="2886" spans="42:45">
      <c r="AP2886" s="2">
        <f>'AMD.03.01'!D2890</f>
        <v>0</v>
      </c>
      <c r="AQ2886" s="10" t="str">
        <f>IF('AMD.03.01'!O2890="","",'AMD.03.01'!O2890)</f>
        <v/>
      </c>
      <c r="AR2886" s="10">
        <f>IF('AMD.03.01'!P2890="",0,'AMD.03.01'!P2890)</f>
        <v>0</v>
      </c>
      <c r="AS2886" s="23">
        <f>SUM($AR$3:AR2886)</f>
        <v>4</v>
      </c>
    </row>
    <row r="2887" spans="42:45">
      <c r="AP2887" s="2">
        <f>'AMD.03.01'!D2891</f>
        <v>0</v>
      </c>
      <c r="AQ2887" s="10" t="str">
        <f>IF('AMD.03.01'!O2891="","",'AMD.03.01'!O2891)</f>
        <v/>
      </c>
      <c r="AR2887" s="10">
        <f>IF('AMD.03.01'!P2891="",0,'AMD.03.01'!P2891)</f>
        <v>0</v>
      </c>
      <c r="AS2887" s="23">
        <f>SUM($AR$3:AR2887)</f>
        <v>4</v>
      </c>
    </row>
    <row r="2888" spans="42:45">
      <c r="AP2888" s="2">
        <f>'AMD.03.01'!D2892</f>
        <v>0</v>
      </c>
      <c r="AQ2888" s="10" t="str">
        <f>IF('AMD.03.01'!O2892="","",'AMD.03.01'!O2892)</f>
        <v/>
      </c>
      <c r="AR2888" s="10">
        <f>IF('AMD.03.01'!P2892="",0,'AMD.03.01'!P2892)</f>
        <v>0</v>
      </c>
      <c r="AS2888" s="23">
        <f>SUM($AR$3:AR2888)</f>
        <v>4</v>
      </c>
    </row>
    <row r="2889" spans="42:45">
      <c r="AP2889" s="2">
        <f>'AMD.03.01'!D2893</f>
        <v>0</v>
      </c>
      <c r="AQ2889" s="10" t="str">
        <f>IF('AMD.03.01'!O2893="","",'AMD.03.01'!O2893)</f>
        <v/>
      </c>
      <c r="AR2889" s="10">
        <f>IF('AMD.03.01'!P2893="",0,'AMD.03.01'!P2893)</f>
        <v>0</v>
      </c>
      <c r="AS2889" s="23">
        <f>SUM($AR$3:AR2889)</f>
        <v>4</v>
      </c>
    </row>
    <row r="2890" spans="42:45">
      <c r="AP2890" s="2">
        <f>'AMD.03.01'!D2894</f>
        <v>0</v>
      </c>
      <c r="AQ2890" s="10" t="str">
        <f>IF('AMD.03.01'!O2894="","",'AMD.03.01'!O2894)</f>
        <v/>
      </c>
      <c r="AR2890" s="10">
        <f>IF('AMD.03.01'!P2894="",0,'AMD.03.01'!P2894)</f>
        <v>0</v>
      </c>
      <c r="AS2890" s="23">
        <f>SUM($AR$3:AR2890)</f>
        <v>4</v>
      </c>
    </row>
    <row r="2891" spans="42:45">
      <c r="AP2891" s="2">
        <f>'AMD.03.01'!D2895</f>
        <v>0</v>
      </c>
      <c r="AQ2891" s="10" t="str">
        <f>IF('AMD.03.01'!O2895="","",'AMD.03.01'!O2895)</f>
        <v/>
      </c>
      <c r="AR2891" s="10">
        <f>IF('AMD.03.01'!P2895="",0,'AMD.03.01'!P2895)</f>
        <v>0</v>
      </c>
      <c r="AS2891" s="23">
        <f>SUM($AR$3:AR2891)</f>
        <v>4</v>
      </c>
    </row>
    <row r="2892" spans="42:45">
      <c r="AP2892" s="2">
        <f>'AMD.03.01'!D2896</f>
        <v>0</v>
      </c>
      <c r="AQ2892" s="10" t="str">
        <f>IF('AMD.03.01'!O2896="","",'AMD.03.01'!O2896)</f>
        <v/>
      </c>
      <c r="AR2892" s="10">
        <f>IF('AMD.03.01'!P2896="",0,'AMD.03.01'!P2896)</f>
        <v>0</v>
      </c>
      <c r="AS2892" s="23">
        <f>SUM($AR$3:AR2892)</f>
        <v>4</v>
      </c>
    </row>
    <row r="2893" spans="42:45">
      <c r="AP2893" s="2">
        <f>'AMD.03.01'!D2897</f>
        <v>0</v>
      </c>
      <c r="AQ2893" s="10" t="str">
        <f>IF('AMD.03.01'!O2897="","",'AMD.03.01'!O2897)</f>
        <v/>
      </c>
      <c r="AR2893" s="10">
        <f>IF('AMD.03.01'!P2897="",0,'AMD.03.01'!P2897)</f>
        <v>0</v>
      </c>
      <c r="AS2893" s="23">
        <f>SUM($AR$3:AR2893)</f>
        <v>4</v>
      </c>
    </row>
    <row r="2894" spans="42:45">
      <c r="AP2894" s="2">
        <f>'AMD.03.01'!D2898</f>
        <v>0</v>
      </c>
      <c r="AQ2894" s="10" t="str">
        <f>IF('AMD.03.01'!O2898="","",'AMD.03.01'!O2898)</f>
        <v/>
      </c>
      <c r="AR2894" s="10">
        <f>IF('AMD.03.01'!P2898="",0,'AMD.03.01'!P2898)</f>
        <v>0</v>
      </c>
      <c r="AS2894" s="23">
        <f>SUM($AR$3:AR2894)</f>
        <v>4</v>
      </c>
    </row>
    <row r="2895" spans="42:45">
      <c r="AP2895" s="2">
        <f>'AMD.03.01'!D2899</f>
        <v>0</v>
      </c>
      <c r="AQ2895" s="10" t="str">
        <f>IF('AMD.03.01'!O2899="","",'AMD.03.01'!O2899)</f>
        <v/>
      </c>
      <c r="AR2895" s="10">
        <f>IF('AMD.03.01'!P2899="",0,'AMD.03.01'!P2899)</f>
        <v>0</v>
      </c>
      <c r="AS2895" s="23">
        <f>SUM($AR$3:AR2895)</f>
        <v>4</v>
      </c>
    </row>
    <row r="2896" spans="42:45">
      <c r="AP2896" s="2">
        <f>'AMD.03.01'!D2900</f>
        <v>0</v>
      </c>
      <c r="AQ2896" s="10" t="str">
        <f>IF('AMD.03.01'!O2900="","",'AMD.03.01'!O2900)</f>
        <v/>
      </c>
      <c r="AR2896" s="10">
        <f>IF('AMD.03.01'!P2900="",0,'AMD.03.01'!P2900)</f>
        <v>0</v>
      </c>
      <c r="AS2896" s="23">
        <f>SUM($AR$3:AR2896)</f>
        <v>4</v>
      </c>
    </row>
    <row r="2897" spans="42:45">
      <c r="AP2897" s="2">
        <f>'AMD.03.01'!D2901</f>
        <v>0</v>
      </c>
      <c r="AQ2897" s="10" t="str">
        <f>IF('AMD.03.01'!O2901="","",'AMD.03.01'!O2901)</f>
        <v/>
      </c>
      <c r="AR2897" s="10">
        <f>IF('AMD.03.01'!P2901="",0,'AMD.03.01'!P2901)</f>
        <v>0</v>
      </c>
      <c r="AS2897" s="23">
        <f>SUM($AR$3:AR2897)</f>
        <v>4</v>
      </c>
    </row>
    <row r="2898" spans="42:45">
      <c r="AP2898" s="2">
        <f>'AMD.03.01'!D2902</f>
        <v>0</v>
      </c>
      <c r="AQ2898" s="10" t="str">
        <f>IF('AMD.03.01'!O2902="","",'AMD.03.01'!O2902)</f>
        <v/>
      </c>
      <c r="AR2898" s="10">
        <f>IF('AMD.03.01'!P2902="",0,'AMD.03.01'!P2902)</f>
        <v>0</v>
      </c>
      <c r="AS2898" s="23">
        <f>SUM($AR$3:AR2898)</f>
        <v>4</v>
      </c>
    </row>
    <row r="2899" spans="42:45">
      <c r="AP2899" s="2">
        <f>'AMD.03.01'!D2903</f>
        <v>0</v>
      </c>
      <c r="AQ2899" s="10" t="str">
        <f>IF('AMD.03.01'!O2903="","",'AMD.03.01'!O2903)</f>
        <v/>
      </c>
      <c r="AR2899" s="10">
        <f>IF('AMD.03.01'!P2903="",0,'AMD.03.01'!P2903)</f>
        <v>0</v>
      </c>
      <c r="AS2899" s="23">
        <f>SUM($AR$3:AR2899)</f>
        <v>4</v>
      </c>
    </row>
    <row r="2900" spans="42:45">
      <c r="AP2900" s="2">
        <f>'AMD.03.01'!D2904</f>
        <v>0</v>
      </c>
      <c r="AQ2900" s="10" t="str">
        <f>IF('AMD.03.01'!O2904="","",'AMD.03.01'!O2904)</f>
        <v/>
      </c>
      <c r="AR2900" s="10">
        <f>IF('AMD.03.01'!P2904="",0,'AMD.03.01'!P2904)</f>
        <v>0</v>
      </c>
      <c r="AS2900" s="23">
        <f>SUM($AR$3:AR2900)</f>
        <v>4</v>
      </c>
    </row>
    <row r="2901" spans="42:45">
      <c r="AP2901" s="2">
        <f>'AMD.03.01'!D2905</f>
        <v>0</v>
      </c>
      <c r="AQ2901" s="10" t="str">
        <f>IF('AMD.03.01'!O2905="","",'AMD.03.01'!O2905)</f>
        <v/>
      </c>
      <c r="AR2901" s="10">
        <f>IF('AMD.03.01'!P2905="",0,'AMD.03.01'!P2905)</f>
        <v>0</v>
      </c>
      <c r="AS2901" s="23">
        <f>SUM($AR$3:AR2901)</f>
        <v>4</v>
      </c>
    </row>
    <row r="2902" spans="42:45">
      <c r="AP2902" s="2">
        <f>'AMD.03.01'!D2906</f>
        <v>0</v>
      </c>
      <c r="AQ2902" s="10" t="str">
        <f>IF('AMD.03.01'!O2906="","",'AMD.03.01'!O2906)</f>
        <v/>
      </c>
      <c r="AR2902" s="10">
        <f>IF('AMD.03.01'!P2906="",0,'AMD.03.01'!P2906)</f>
        <v>0</v>
      </c>
      <c r="AS2902" s="23">
        <f>SUM($AR$3:AR2902)</f>
        <v>4</v>
      </c>
    </row>
    <row r="2903" spans="42:45">
      <c r="AP2903" s="2">
        <f>'AMD.03.01'!D2907</f>
        <v>0</v>
      </c>
      <c r="AQ2903" s="10" t="str">
        <f>IF('AMD.03.01'!O2907="","",'AMD.03.01'!O2907)</f>
        <v/>
      </c>
      <c r="AR2903" s="10">
        <f>IF('AMD.03.01'!P2907="",0,'AMD.03.01'!P2907)</f>
        <v>0</v>
      </c>
      <c r="AS2903" s="23">
        <f>SUM($AR$3:AR2903)</f>
        <v>4</v>
      </c>
    </row>
    <row r="2904" spans="42:45">
      <c r="AP2904" s="2">
        <f>'AMD.03.01'!D2908</f>
        <v>0</v>
      </c>
      <c r="AQ2904" s="10" t="str">
        <f>IF('AMD.03.01'!O2908="","",'AMD.03.01'!O2908)</f>
        <v/>
      </c>
      <c r="AR2904" s="10">
        <f>IF('AMD.03.01'!P2908="",0,'AMD.03.01'!P2908)</f>
        <v>0</v>
      </c>
      <c r="AS2904" s="23">
        <f>SUM($AR$3:AR2904)</f>
        <v>4</v>
      </c>
    </row>
    <row r="2905" spans="42:45">
      <c r="AP2905" s="2">
        <f>'AMD.03.01'!D2909</f>
        <v>0</v>
      </c>
      <c r="AQ2905" s="10" t="str">
        <f>IF('AMD.03.01'!O2909="","",'AMD.03.01'!O2909)</f>
        <v/>
      </c>
      <c r="AR2905" s="10">
        <f>IF('AMD.03.01'!P2909="",0,'AMD.03.01'!P2909)</f>
        <v>0</v>
      </c>
      <c r="AS2905" s="23">
        <f>SUM($AR$3:AR2905)</f>
        <v>4</v>
      </c>
    </row>
    <row r="2906" spans="42:45">
      <c r="AP2906" s="2">
        <f>'AMD.03.01'!D2910</f>
        <v>0</v>
      </c>
      <c r="AQ2906" s="10" t="str">
        <f>IF('AMD.03.01'!O2910="","",'AMD.03.01'!O2910)</f>
        <v/>
      </c>
      <c r="AR2906" s="10">
        <f>IF('AMD.03.01'!P2910="",0,'AMD.03.01'!P2910)</f>
        <v>0</v>
      </c>
      <c r="AS2906" s="23">
        <f>SUM($AR$3:AR2906)</f>
        <v>4</v>
      </c>
    </row>
    <row r="2907" spans="42:45">
      <c r="AP2907" s="2">
        <f>'AMD.03.01'!D2911</f>
        <v>0</v>
      </c>
      <c r="AQ2907" s="10" t="str">
        <f>IF('AMD.03.01'!O2911="","",'AMD.03.01'!O2911)</f>
        <v/>
      </c>
      <c r="AR2907" s="10">
        <f>IF('AMD.03.01'!P2911="",0,'AMD.03.01'!P2911)</f>
        <v>0</v>
      </c>
      <c r="AS2907" s="23">
        <f>SUM($AR$3:AR2907)</f>
        <v>4</v>
      </c>
    </row>
    <row r="2908" spans="42:45">
      <c r="AP2908" s="2">
        <f>'AMD.03.01'!D2912</f>
        <v>0</v>
      </c>
      <c r="AQ2908" s="10" t="str">
        <f>IF('AMD.03.01'!O2912="","",'AMD.03.01'!O2912)</f>
        <v/>
      </c>
      <c r="AR2908" s="10">
        <f>IF('AMD.03.01'!P2912="",0,'AMD.03.01'!P2912)</f>
        <v>0</v>
      </c>
      <c r="AS2908" s="23">
        <f>SUM($AR$3:AR2908)</f>
        <v>4</v>
      </c>
    </row>
    <row r="2909" spans="42:45">
      <c r="AP2909" s="2">
        <f>'AMD.03.01'!D2913</f>
        <v>0</v>
      </c>
      <c r="AQ2909" s="10" t="str">
        <f>IF('AMD.03.01'!O2913="","",'AMD.03.01'!O2913)</f>
        <v/>
      </c>
      <c r="AR2909" s="10">
        <f>IF('AMD.03.01'!P2913="",0,'AMD.03.01'!P2913)</f>
        <v>0</v>
      </c>
      <c r="AS2909" s="23">
        <f>SUM($AR$3:AR2909)</f>
        <v>4</v>
      </c>
    </row>
    <row r="2910" spans="42:45">
      <c r="AP2910" s="2">
        <f>'AMD.03.01'!D2914</f>
        <v>0</v>
      </c>
      <c r="AQ2910" s="10" t="str">
        <f>IF('AMD.03.01'!O2914="","",'AMD.03.01'!O2914)</f>
        <v/>
      </c>
      <c r="AR2910" s="10">
        <f>IF('AMD.03.01'!P2914="",0,'AMD.03.01'!P2914)</f>
        <v>0</v>
      </c>
      <c r="AS2910" s="23">
        <f>SUM($AR$3:AR2910)</f>
        <v>4</v>
      </c>
    </row>
    <row r="2911" spans="42:45">
      <c r="AP2911" s="2">
        <f>'AMD.03.01'!D2915</f>
        <v>0</v>
      </c>
      <c r="AQ2911" s="10" t="str">
        <f>IF('AMD.03.01'!O2915="","",'AMD.03.01'!O2915)</f>
        <v/>
      </c>
      <c r="AR2911" s="10">
        <f>IF('AMD.03.01'!P2915="",0,'AMD.03.01'!P2915)</f>
        <v>0</v>
      </c>
      <c r="AS2911" s="23">
        <f>SUM($AR$3:AR2911)</f>
        <v>4</v>
      </c>
    </row>
    <row r="2912" spans="42:45">
      <c r="AP2912" s="2">
        <f>'AMD.03.01'!D2916</f>
        <v>0</v>
      </c>
      <c r="AQ2912" s="10" t="str">
        <f>IF('AMD.03.01'!O2916="","",'AMD.03.01'!O2916)</f>
        <v/>
      </c>
      <c r="AR2912" s="10">
        <f>IF('AMD.03.01'!P2916="",0,'AMD.03.01'!P2916)</f>
        <v>0</v>
      </c>
      <c r="AS2912" s="23">
        <f>SUM($AR$3:AR2912)</f>
        <v>4</v>
      </c>
    </row>
    <row r="2913" spans="42:45">
      <c r="AP2913" s="2">
        <f>'AMD.03.01'!D2917</f>
        <v>0</v>
      </c>
      <c r="AQ2913" s="10" t="str">
        <f>IF('AMD.03.01'!O2917="","",'AMD.03.01'!O2917)</f>
        <v/>
      </c>
      <c r="AR2913" s="10">
        <f>IF('AMD.03.01'!P2917="",0,'AMD.03.01'!P2917)</f>
        <v>0</v>
      </c>
      <c r="AS2913" s="23">
        <f>SUM($AR$3:AR2913)</f>
        <v>4</v>
      </c>
    </row>
    <row r="2914" spans="42:45">
      <c r="AP2914" s="2">
        <f>'AMD.03.01'!D2918</f>
        <v>0</v>
      </c>
      <c r="AQ2914" s="10" t="str">
        <f>IF('AMD.03.01'!O2918="","",'AMD.03.01'!O2918)</f>
        <v/>
      </c>
      <c r="AR2914" s="10">
        <f>IF('AMD.03.01'!P2918="",0,'AMD.03.01'!P2918)</f>
        <v>0</v>
      </c>
      <c r="AS2914" s="23">
        <f>SUM($AR$3:AR2914)</f>
        <v>4</v>
      </c>
    </row>
    <row r="2915" spans="42:45">
      <c r="AP2915" s="2">
        <f>'AMD.03.01'!D2919</f>
        <v>0</v>
      </c>
      <c r="AQ2915" s="10" t="str">
        <f>IF('AMD.03.01'!O2919="","",'AMD.03.01'!O2919)</f>
        <v/>
      </c>
      <c r="AR2915" s="10">
        <f>IF('AMD.03.01'!P2919="",0,'AMD.03.01'!P2919)</f>
        <v>0</v>
      </c>
      <c r="AS2915" s="23">
        <f>SUM($AR$3:AR2915)</f>
        <v>4</v>
      </c>
    </row>
    <row r="2916" spans="42:45">
      <c r="AP2916" s="2">
        <f>'AMD.03.01'!D2920</f>
        <v>0</v>
      </c>
      <c r="AQ2916" s="10" t="str">
        <f>IF('AMD.03.01'!O2920="","",'AMD.03.01'!O2920)</f>
        <v/>
      </c>
      <c r="AR2916" s="10">
        <f>IF('AMD.03.01'!P2920="",0,'AMD.03.01'!P2920)</f>
        <v>0</v>
      </c>
      <c r="AS2916" s="23">
        <f>SUM($AR$3:AR2916)</f>
        <v>4</v>
      </c>
    </row>
    <row r="2917" spans="42:45">
      <c r="AP2917" s="2">
        <f>'AMD.03.01'!D2921</f>
        <v>0</v>
      </c>
      <c r="AQ2917" s="10" t="str">
        <f>IF('AMD.03.01'!O2921="","",'AMD.03.01'!O2921)</f>
        <v/>
      </c>
      <c r="AR2917" s="10">
        <f>IF('AMD.03.01'!P2921="",0,'AMD.03.01'!P2921)</f>
        <v>0</v>
      </c>
      <c r="AS2917" s="23">
        <f>SUM($AR$3:AR2917)</f>
        <v>4</v>
      </c>
    </row>
    <row r="2918" spans="42:45">
      <c r="AP2918" s="2">
        <f>'AMD.03.01'!D2922</f>
        <v>0</v>
      </c>
      <c r="AQ2918" s="10" t="str">
        <f>IF('AMD.03.01'!O2922="","",'AMD.03.01'!O2922)</f>
        <v/>
      </c>
      <c r="AR2918" s="10">
        <f>IF('AMD.03.01'!P2922="",0,'AMD.03.01'!P2922)</f>
        <v>0</v>
      </c>
      <c r="AS2918" s="23">
        <f>SUM($AR$3:AR2918)</f>
        <v>4</v>
      </c>
    </row>
    <row r="2919" spans="42:45">
      <c r="AP2919" s="2">
        <f>'AMD.03.01'!D2923</f>
        <v>0</v>
      </c>
      <c r="AQ2919" s="10" t="str">
        <f>IF('AMD.03.01'!O2923="","",'AMD.03.01'!O2923)</f>
        <v/>
      </c>
      <c r="AR2919" s="10">
        <f>IF('AMD.03.01'!P2923="",0,'AMD.03.01'!P2923)</f>
        <v>0</v>
      </c>
      <c r="AS2919" s="23">
        <f>SUM($AR$3:AR2919)</f>
        <v>4</v>
      </c>
    </row>
    <row r="2920" spans="42:45">
      <c r="AP2920" s="2">
        <f>'AMD.03.01'!D2924</f>
        <v>0</v>
      </c>
      <c r="AQ2920" s="10" t="str">
        <f>IF('AMD.03.01'!O2924="","",'AMD.03.01'!O2924)</f>
        <v/>
      </c>
      <c r="AR2920" s="10">
        <f>IF('AMD.03.01'!P2924="",0,'AMD.03.01'!P2924)</f>
        <v>0</v>
      </c>
      <c r="AS2920" s="23">
        <f>SUM($AR$3:AR2920)</f>
        <v>4</v>
      </c>
    </row>
    <row r="2921" spans="42:45">
      <c r="AP2921" s="2">
        <f>'AMD.03.01'!D2925</f>
        <v>0</v>
      </c>
      <c r="AQ2921" s="10" t="str">
        <f>IF('AMD.03.01'!O2925="","",'AMD.03.01'!O2925)</f>
        <v/>
      </c>
      <c r="AR2921" s="10">
        <f>IF('AMD.03.01'!P2925="",0,'AMD.03.01'!P2925)</f>
        <v>0</v>
      </c>
      <c r="AS2921" s="23">
        <f>SUM($AR$3:AR2921)</f>
        <v>4</v>
      </c>
    </row>
    <row r="2922" spans="42:45">
      <c r="AP2922" s="2">
        <f>'AMD.03.01'!D2926</f>
        <v>0</v>
      </c>
      <c r="AQ2922" s="10" t="str">
        <f>IF('AMD.03.01'!O2926="","",'AMD.03.01'!O2926)</f>
        <v/>
      </c>
      <c r="AR2922" s="10">
        <f>IF('AMD.03.01'!P2926="",0,'AMD.03.01'!P2926)</f>
        <v>0</v>
      </c>
      <c r="AS2922" s="23">
        <f>SUM($AR$3:AR2922)</f>
        <v>4</v>
      </c>
    </row>
    <row r="2923" spans="42:45">
      <c r="AP2923" s="2">
        <f>'AMD.03.01'!D2927</f>
        <v>0</v>
      </c>
      <c r="AQ2923" s="10" t="str">
        <f>IF('AMD.03.01'!O2927="","",'AMD.03.01'!O2927)</f>
        <v/>
      </c>
      <c r="AR2923" s="10">
        <f>IF('AMD.03.01'!P2927="",0,'AMD.03.01'!P2927)</f>
        <v>0</v>
      </c>
      <c r="AS2923" s="23">
        <f>SUM($AR$3:AR2923)</f>
        <v>4</v>
      </c>
    </row>
    <row r="2924" spans="42:45">
      <c r="AP2924" s="2">
        <f>'AMD.03.01'!D2928</f>
        <v>0</v>
      </c>
      <c r="AQ2924" s="10" t="str">
        <f>IF('AMD.03.01'!O2928="","",'AMD.03.01'!O2928)</f>
        <v/>
      </c>
      <c r="AR2924" s="10">
        <f>IF('AMD.03.01'!P2928="",0,'AMD.03.01'!P2928)</f>
        <v>0</v>
      </c>
      <c r="AS2924" s="23">
        <f>SUM($AR$3:AR2924)</f>
        <v>4</v>
      </c>
    </row>
    <row r="2925" spans="42:45">
      <c r="AP2925" s="2">
        <f>'AMD.03.01'!D2929</f>
        <v>0</v>
      </c>
      <c r="AQ2925" s="10" t="str">
        <f>IF('AMD.03.01'!O2929="","",'AMD.03.01'!O2929)</f>
        <v/>
      </c>
      <c r="AR2925" s="10">
        <f>IF('AMD.03.01'!P2929="",0,'AMD.03.01'!P2929)</f>
        <v>0</v>
      </c>
      <c r="AS2925" s="23">
        <f>SUM($AR$3:AR2925)</f>
        <v>4</v>
      </c>
    </row>
    <row r="2926" spans="42:45">
      <c r="AP2926" s="2">
        <f>'AMD.03.01'!D2930</f>
        <v>0</v>
      </c>
      <c r="AQ2926" s="10" t="str">
        <f>IF('AMD.03.01'!O2930="","",'AMD.03.01'!O2930)</f>
        <v/>
      </c>
      <c r="AR2926" s="10">
        <f>IF('AMD.03.01'!P2930="",0,'AMD.03.01'!P2930)</f>
        <v>0</v>
      </c>
      <c r="AS2926" s="23">
        <f>SUM($AR$3:AR2926)</f>
        <v>4</v>
      </c>
    </row>
    <row r="2927" spans="42:45">
      <c r="AP2927" s="2">
        <f>'AMD.03.01'!D2931</f>
        <v>0</v>
      </c>
      <c r="AQ2927" s="10" t="str">
        <f>IF('AMD.03.01'!O2931="","",'AMD.03.01'!O2931)</f>
        <v/>
      </c>
      <c r="AR2927" s="10">
        <f>IF('AMD.03.01'!P2931="",0,'AMD.03.01'!P2931)</f>
        <v>0</v>
      </c>
      <c r="AS2927" s="23">
        <f>SUM($AR$3:AR2927)</f>
        <v>4</v>
      </c>
    </row>
    <row r="2928" spans="42:45">
      <c r="AP2928" s="2">
        <f>'AMD.03.01'!D2932</f>
        <v>0</v>
      </c>
      <c r="AQ2928" s="10" t="str">
        <f>IF('AMD.03.01'!O2932="","",'AMD.03.01'!O2932)</f>
        <v/>
      </c>
      <c r="AR2928" s="10">
        <f>IF('AMD.03.01'!P2932="",0,'AMD.03.01'!P2932)</f>
        <v>0</v>
      </c>
      <c r="AS2928" s="23">
        <f>SUM($AR$3:AR2928)</f>
        <v>4</v>
      </c>
    </row>
    <row r="2929" spans="42:45">
      <c r="AP2929" s="2">
        <f>'AMD.03.01'!D2933</f>
        <v>0</v>
      </c>
      <c r="AQ2929" s="10" t="str">
        <f>IF('AMD.03.01'!O2933="","",'AMD.03.01'!O2933)</f>
        <v/>
      </c>
      <c r="AR2929" s="10">
        <f>IF('AMD.03.01'!P2933="",0,'AMD.03.01'!P2933)</f>
        <v>0</v>
      </c>
      <c r="AS2929" s="23">
        <f>SUM($AR$3:AR2929)</f>
        <v>4</v>
      </c>
    </row>
    <row r="2930" spans="42:45">
      <c r="AP2930" s="2">
        <f>'AMD.03.01'!D2934</f>
        <v>0</v>
      </c>
      <c r="AQ2930" s="10" t="str">
        <f>IF('AMD.03.01'!O2934="","",'AMD.03.01'!O2934)</f>
        <v/>
      </c>
      <c r="AR2930" s="10">
        <f>IF('AMD.03.01'!P2934="",0,'AMD.03.01'!P2934)</f>
        <v>0</v>
      </c>
      <c r="AS2930" s="23">
        <f>SUM($AR$3:AR2930)</f>
        <v>4</v>
      </c>
    </row>
    <row r="2931" spans="42:45">
      <c r="AP2931" s="2">
        <f>'AMD.03.01'!D2935</f>
        <v>0</v>
      </c>
      <c r="AQ2931" s="10" t="str">
        <f>IF('AMD.03.01'!O2935="","",'AMD.03.01'!O2935)</f>
        <v/>
      </c>
      <c r="AR2931" s="10">
        <f>IF('AMD.03.01'!P2935="",0,'AMD.03.01'!P2935)</f>
        <v>0</v>
      </c>
      <c r="AS2931" s="23">
        <f>SUM($AR$3:AR2931)</f>
        <v>4</v>
      </c>
    </row>
    <row r="2932" spans="42:45">
      <c r="AP2932" s="2">
        <f>'AMD.03.01'!D2936</f>
        <v>0</v>
      </c>
      <c r="AQ2932" s="10" t="str">
        <f>IF('AMD.03.01'!O2936="","",'AMD.03.01'!O2936)</f>
        <v/>
      </c>
      <c r="AR2932" s="10">
        <f>IF('AMD.03.01'!P2936="",0,'AMD.03.01'!P2936)</f>
        <v>0</v>
      </c>
      <c r="AS2932" s="23">
        <f>SUM($AR$3:AR2932)</f>
        <v>4</v>
      </c>
    </row>
    <row r="2933" spans="42:45">
      <c r="AP2933" s="2">
        <f>'AMD.03.01'!D2937</f>
        <v>0</v>
      </c>
      <c r="AQ2933" s="10" t="str">
        <f>IF('AMD.03.01'!O2937="","",'AMD.03.01'!O2937)</f>
        <v/>
      </c>
      <c r="AR2933" s="10">
        <f>IF('AMD.03.01'!P2937="",0,'AMD.03.01'!P2937)</f>
        <v>0</v>
      </c>
      <c r="AS2933" s="23">
        <f>SUM($AR$3:AR2933)</f>
        <v>4</v>
      </c>
    </row>
    <row r="2934" spans="42:45">
      <c r="AP2934" s="2">
        <f>'AMD.03.01'!D2938</f>
        <v>0</v>
      </c>
      <c r="AQ2934" s="10" t="str">
        <f>IF('AMD.03.01'!O2938="","",'AMD.03.01'!O2938)</f>
        <v/>
      </c>
      <c r="AR2934" s="10">
        <f>IF('AMD.03.01'!P2938="",0,'AMD.03.01'!P2938)</f>
        <v>0</v>
      </c>
      <c r="AS2934" s="23">
        <f>SUM($AR$3:AR2934)</f>
        <v>4</v>
      </c>
    </row>
    <row r="2935" spans="42:45">
      <c r="AP2935" s="2">
        <f>'AMD.03.01'!D2939</f>
        <v>0</v>
      </c>
      <c r="AQ2935" s="10" t="str">
        <f>IF('AMD.03.01'!O2939="","",'AMD.03.01'!O2939)</f>
        <v/>
      </c>
      <c r="AR2935" s="10">
        <f>IF('AMD.03.01'!P2939="",0,'AMD.03.01'!P2939)</f>
        <v>0</v>
      </c>
      <c r="AS2935" s="23">
        <f>SUM($AR$3:AR2935)</f>
        <v>4</v>
      </c>
    </row>
    <row r="2936" spans="42:45">
      <c r="AP2936" s="2">
        <f>'AMD.03.01'!D2940</f>
        <v>0</v>
      </c>
      <c r="AQ2936" s="10" t="str">
        <f>IF('AMD.03.01'!O2940="","",'AMD.03.01'!O2940)</f>
        <v/>
      </c>
      <c r="AR2936" s="10">
        <f>IF('AMD.03.01'!P2940="",0,'AMD.03.01'!P2940)</f>
        <v>0</v>
      </c>
      <c r="AS2936" s="23">
        <f>SUM($AR$3:AR2936)</f>
        <v>4</v>
      </c>
    </row>
    <row r="2937" spans="42:45">
      <c r="AP2937" s="2">
        <f>'AMD.03.01'!D2941</f>
        <v>0</v>
      </c>
      <c r="AQ2937" s="10" t="str">
        <f>IF('AMD.03.01'!O2941="","",'AMD.03.01'!O2941)</f>
        <v/>
      </c>
      <c r="AR2937" s="10">
        <f>IF('AMD.03.01'!P2941="",0,'AMD.03.01'!P2941)</f>
        <v>0</v>
      </c>
      <c r="AS2937" s="23">
        <f>SUM($AR$3:AR2937)</f>
        <v>4</v>
      </c>
    </row>
    <row r="2938" spans="42:45">
      <c r="AP2938" s="2">
        <f>'AMD.03.01'!D2942</f>
        <v>0</v>
      </c>
      <c r="AQ2938" s="10" t="str">
        <f>IF('AMD.03.01'!O2942="","",'AMD.03.01'!O2942)</f>
        <v/>
      </c>
      <c r="AR2938" s="10">
        <f>IF('AMD.03.01'!P2942="",0,'AMD.03.01'!P2942)</f>
        <v>0</v>
      </c>
      <c r="AS2938" s="23">
        <f>SUM($AR$3:AR2938)</f>
        <v>4</v>
      </c>
    </row>
    <row r="2939" spans="42:45">
      <c r="AP2939" s="2">
        <f>'AMD.03.01'!D2943</f>
        <v>0</v>
      </c>
      <c r="AQ2939" s="10" t="str">
        <f>IF('AMD.03.01'!O2943="","",'AMD.03.01'!O2943)</f>
        <v/>
      </c>
      <c r="AR2939" s="10">
        <f>IF('AMD.03.01'!P2943="",0,'AMD.03.01'!P2943)</f>
        <v>0</v>
      </c>
      <c r="AS2939" s="23">
        <f>SUM($AR$3:AR2939)</f>
        <v>4</v>
      </c>
    </row>
    <row r="2940" spans="42:45">
      <c r="AP2940" s="2">
        <f>'AMD.03.01'!D2944</f>
        <v>0</v>
      </c>
      <c r="AQ2940" s="10" t="str">
        <f>IF('AMD.03.01'!O2944="","",'AMD.03.01'!O2944)</f>
        <v/>
      </c>
      <c r="AR2940" s="10">
        <f>IF('AMD.03.01'!P2944="",0,'AMD.03.01'!P2944)</f>
        <v>0</v>
      </c>
      <c r="AS2940" s="23">
        <f>SUM($AR$3:AR2940)</f>
        <v>4</v>
      </c>
    </row>
    <row r="2941" spans="42:45">
      <c r="AP2941" s="2">
        <f>'AMD.03.01'!D2945</f>
        <v>0</v>
      </c>
      <c r="AQ2941" s="10" t="str">
        <f>IF('AMD.03.01'!O2945="","",'AMD.03.01'!O2945)</f>
        <v/>
      </c>
      <c r="AR2941" s="10">
        <f>IF('AMD.03.01'!P2945="",0,'AMD.03.01'!P2945)</f>
        <v>0</v>
      </c>
      <c r="AS2941" s="23">
        <f>SUM($AR$3:AR2941)</f>
        <v>4</v>
      </c>
    </row>
    <row r="2942" spans="42:45">
      <c r="AP2942" s="2">
        <f>'AMD.03.01'!D2946</f>
        <v>0</v>
      </c>
      <c r="AQ2942" s="10" t="str">
        <f>IF('AMD.03.01'!O2946="","",'AMD.03.01'!O2946)</f>
        <v/>
      </c>
      <c r="AR2942" s="10">
        <f>IF('AMD.03.01'!P2946="",0,'AMD.03.01'!P2946)</f>
        <v>0</v>
      </c>
      <c r="AS2942" s="23">
        <f>SUM($AR$3:AR2942)</f>
        <v>4</v>
      </c>
    </row>
    <row r="2943" spans="42:45">
      <c r="AP2943" s="2">
        <f>'AMD.03.01'!D2947</f>
        <v>0</v>
      </c>
      <c r="AQ2943" s="10" t="str">
        <f>IF('AMD.03.01'!O2947="","",'AMD.03.01'!O2947)</f>
        <v/>
      </c>
      <c r="AR2943" s="10">
        <f>IF('AMD.03.01'!P2947="",0,'AMD.03.01'!P2947)</f>
        <v>0</v>
      </c>
      <c r="AS2943" s="23">
        <f>SUM($AR$3:AR2943)</f>
        <v>4</v>
      </c>
    </row>
    <row r="2944" spans="42:45">
      <c r="AP2944" s="2">
        <f>'AMD.03.01'!D2948</f>
        <v>0</v>
      </c>
      <c r="AQ2944" s="10" t="str">
        <f>IF('AMD.03.01'!O2948="","",'AMD.03.01'!O2948)</f>
        <v/>
      </c>
      <c r="AR2944" s="10">
        <f>IF('AMD.03.01'!P2948="",0,'AMD.03.01'!P2948)</f>
        <v>0</v>
      </c>
      <c r="AS2944" s="23">
        <f>SUM($AR$3:AR2944)</f>
        <v>4</v>
      </c>
    </row>
    <row r="2945" spans="42:45">
      <c r="AP2945" s="2">
        <f>'AMD.03.01'!D2949</f>
        <v>0</v>
      </c>
      <c r="AQ2945" s="10" t="str">
        <f>IF('AMD.03.01'!O2949="","",'AMD.03.01'!O2949)</f>
        <v/>
      </c>
      <c r="AR2945" s="10">
        <f>IF('AMD.03.01'!P2949="",0,'AMD.03.01'!P2949)</f>
        <v>0</v>
      </c>
      <c r="AS2945" s="23">
        <f>SUM($AR$3:AR2945)</f>
        <v>4</v>
      </c>
    </row>
    <row r="2946" spans="42:45">
      <c r="AP2946" s="2">
        <f>'AMD.03.01'!D2950</f>
        <v>0</v>
      </c>
      <c r="AQ2946" s="10" t="str">
        <f>IF('AMD.03.01'!O2950="","",'AMD.03.01'!O2950)</f>
        <v/>
      </c>
      <c r="AR2946" s="10">
        <f>IF('AMD.03.01'!P2950="",0,'AMD.03.01'!P2950)</f>
        <v>0</v>
      </c>
      <c r="AS2946" s="23">
        <f>SUM($AR$3:AR2946)</f>
        <v>4</v>
      </c>
    </row>
    <row r="2947" spans="42:45">
      <c r="AP2947" s="2">
        <f>'AMD.03.01'!D2951</f>
        <v>0</v>
      </c>
      <c r="AQ2947" s="10" t="str">
        <f>IF('AMD.03.01'!O2951="","",'AMD.03.01'!O2951)</f>
        <v/>
      </c>
      <c r="AR2947" s="10">
        <f>IF('AMD.03.01'!P2951="",0,'AMD.03.01'!P2951)</f>
        <v>0</v>
      </c>
      <c r="AS2947" s="23">
        <f>SUM($AR$3:AR2947)</f>
        <v>4</v>
      </c>
    </row>
    <row r="2948" spans="42:45">
      <c r="AP2948" s="2">
        <f>'AMD.03.01'!D2952</f>
        <v>0</v>
      </c>
      <c r="AQ2948" s="10" t="str">
        <f>IF('AMD.03.01'!O2952="","",'AMD.03.01'!O2952)</f>
        <v/>
      </c>
      <c r="AR2948" s="10">
        <f>IF('AMD.03.01'!P2952="",0,'AMD.03.01'!P2952)</f>
        <v>0</v>
      </c>
      <c r="AS2948" s="23">
        <f>SUM($AR$3:AR2948)</f>
        <v>4</v>
      </c>
    </row>
    <row r="2949" spans="42:45">
      <c r="AP2949" s="2">
        <f>'AMD.03.01'!D2953</f>
        <v>0</v>
      </c>
      <c r="AQ2949" s="10" t="str">
        <f>IF('AMD.03.01'!O2953="","",'AMD.03.01'!O2953)</f>
        <v/>
      </c>
      <c r="AR2949" s="10">
        <f>IF('AMD.03.01'!P2953="",0,'AMD.03.01'!P2953)</f>
        <v>0</v>
      </c>
      <c r="AS2949" s="23">
        <f>SUM($AR$3:AR2949)</f>
        <v>4</v>
      </c>
    </row>
    <row r="2950" spans="42:45">
      <c r="AP2950" s="2">
        <f>'AMD.03.01'!D2954</f>
        <v>0</v>
      </c>
      <c r="AQ2950" s="10" t="str">
        <f>IF('AMD.03.01'!O2954="","",'AMD.03.01'!O2954)</f>
        <v/>
      </c>
      <c r="AR2950" s="10">
        <f>IF('AMD.03.01'!P2954="",0,'AMD.03.01'!P2954)</f>
        <v>0</v>
      </c>
      <c r="AS2950" s="23">
        <f>SUM($AR$3:AR2950)</f>
        <v>4</v>
      </c>
    </row>
    <row r="2951" spans="42:45">
      <c r="AP2951" s="2">
        <f>'AMD.03.01'!D2955</f>
        <v>0</v>
      </c>
      <c r="AQ2951" s="10" t="str">
        <f>IF('AMD.03.01'!O2955="","",'AMD.03.01'!O2955)</f>
        <v/>
      </c>
      <c r="AR2951" s="10">
        <f>IF('AMD.03.01'!P2955="",0,'AMD.03.01'!P2955)</f>
        <v>0</v>
      </c>
      <c r="AS2951" s="23">
        <f>SUM($AR$3:AR2951)</f>
        <v>4</v>
      </c>
    </row>
    <row r="2952" spans="42:45">
      <c r="AP2952" s="2">
        <f>'AMD.03.01'!D2956</f>
        <v>0</v>
      </c>
      <c r="AQ2952" s="10" t="str">
        <f>IF('AMD.03.01'!O2956="","",'AMD.03.01'!O2956)</f>
        <v/>
      </c>
      <c r="AR2952" s="10">
        <f>IF('AMD.03.01'!P2956="",0,'AMD.03.01'!P2956)</f>
        <v>0</v>
      </c>
      <c r="AS2952" s="23">
        <f>SUM($AR$3:AR2952)</f>
        <v>4</v>
      </c>
    </row>
    <row r="2953" spans="42:45">
      <c r="AP2953" s="2">
        <f>'AMD.03.01'!D2957</f>
        <v>0</v>
      </c>
      <c r="AQ2953" s="10" t="str">
        <f>IF('AMD.03.01'!O2957="","",'AMD.03.01'!O2957)</f>
        <v/>
      </c>
      <c r="AR2953" s="10">
        <f>IF('AMD.03.01'!P2957="",0,'AMD.03.01'!P2957)</f>
        <v>0</v>
      </c>
      <c r="AS2953" s="23">
        <f>SUM($AR$3:AR2953)</f>
        <v>4</v>
      </c>
    </row>
    <row r="2954" spans="42:45">
      <c r="AP2954" s="2">
        <f>'AMD.03.01'!D2958</f>
        <v>0</v>
      </c>
      <c r="AQ2954" s="10" t="str">
        <f>IF('AMD.03.01'!O2958="","",'AMD.03.01'!O2958)</f>
        <v/>
      </c>
      <c r="AR2954" s="10">
        <f>IF('AMD.03.01'!P2958="",0,'AMD.03.01'!P2958)</f>
        <v>0</v>
      </c>
      <c r="AS2954" s="23">
        <f>SUM($AR$3:AR2954)</f>
        <v>4</v>
      </c>
    </row>
    <row r="2955" spans="42:45">
      <c r="AP2955" s="2">
        <f>'AMD.03.01'!D2959</f>
        <v>0</v>
      </c>
      <c r="AQ2955" s="10" t="str">
        <f>IF('AMD.03.01'!O2959="","",'AMD.03.01'!O2959)</f>
        <v/>
      </c>
      <c r="AR2955" s="10">
        <f>IF('AMD.03.01'!P2959="",0,'AMD.03.01'!P2959)</f>
        <v>0</v>
      </c>
      <c r="AS2955" s="23">
        <f>SUM($AR$3:AR2955)</f>
        <v>4</v>
      </c>
    </row>
    <row r="2956" spans="42:45">
      <c r="AP2956" s="2">
        <f>'AMD.03.01'!D2960</f>
        <v>0</v>
      </c>
      <c r="AQ2956" s="10" t="str">
        <f>IF('AMD.03.01'!O2960="","",'AMD.03.01'!O2960)</f>
        <v/>
      </c>
      <c r="AR2956" s="10">
        <f>IF('AMD.03.01'!P2960="",0,'AMD.03.01'!P2960)</f>
        <v>0</v>
      </c>
      <c r="AS2956" s="23">
        <f>SUM($AR$3:AR2956)</f>
        <v>4</v>
      </c>
    </row>
    <row r="2957" spans="42:45">
      <c r="AP2957" s="2">
        <f>'AMD.03.01'!D2961</f>
        <v>0</v>
      </c>
      <c r="AQ2957" s="10" t="str">
        <f>IF('AMD.03.01'!O2961="","",'AMD.03.01'!O2961)</f>
        <v/>
      </c>
      <c r="AR2957" s="10">
        <f>IF('AMD.03.01'!P2961="",0,'AMD.03.01'!P2961)</f>
        <v>0</v>
      </c>
      <c r="AS2957" s="23">
        <f>SUM($AR$3:AR2957)</f>
        <v>4</v>
      </c>
    </row>
    <row r="2958" spans="42:45">
      <c r="AP2958" s="2">
        <f>'AMD.03.01'!D2962</f>
        <v>0</v>
      </c>
      <c r="AQ2958" s="10" t="str">
        <f>IF('AMD.03.01'!O2962="","",'AMD.03.01'!O2962)</f>
        <v/>
      </c>
      <c r="AR2958" s="10">
        <f>IF('AMD.03.01'!P2962="",0,'AMD.03.01'!P2962)</f>
        <v>0</v>
      </c>
      <c r="AS2958" s="23">
        <f>SUM($AR$3:AR2958)</f>
        <v>4</v>
      </c>
    </row>
    <row r="2959" spans="42:45">
      <c r="AP2959" s="2">
        <f>'AMD.03.01'!D2963</f>
        <v>0</v>
      </c>
      <c r="AQ2959" s="10" t="str">
        <f>IF('AMD.03.01'!O2963="","",'AMD.03.01'!O2963)</f>
        <v/>
      </c>
      <c r="AR2959" s="10">
        <f>IF('AMD.03.01'!P2963="",0,'AMD.03.01'!P2963)</f>
        <v>0</v>
      </c>
      <c r="AS2959" s="23">
        <f>SUM($AR$3:AR2959)</f>
        <v>4</v>
      </c>
    </row>
    <row r="2960" spans="42:45">
      <c r="AP2960" s="2">
        <f>'AMD.03.01'!D2964</f>
        <v>0</v>
      </c>
      <c r="AQ2960" s="10" t="str">
        <f>IF('AMD.03.01'!O2964="","",'AMD.03.01'!O2964)</f>
        <v/>
      </c>
      <c r="AR2960" s="10">
        <f>IF('AMD.03.01'!P2964="",0,'AMD.03.01'!P2964)</f>
        <v>0</v>
      </c>
      <c r="AS2960" s="23">
        <f>SUM($AR$3:AR2960)</f>
        <v>4</v>
      </c>
    </row>
    <row r="2961" spans="42:45">
      <c r="AP2961" s="2">
        <f>'AMD.03.01'!D2965</f>
        <v>0</v>
      </c>
      <c r="AQ2961" s="10" t="str">
        <f>IF('AMD.03.01'!O2965="","",'AMD.03.01'!O2965)</f>
        <v/>
      </c>
      <c r="AR2961" s="10">
        <f>IF('AMD.03.01'!P2965="",0,'AMD.03.01'!P2965)</f>
        <v>0</v>
      </c>
      <c r="AS2961" s="23">
        <f>SUM($AR$3:AR2961)</f>
        <v>4</v>
      </c>
    </row>
    <row r="2962" spans="42:45">
      <c r="AP2962" s="2">
        <f>'AMD.03.01'!D2966</f>
        <v>0</v>
      </c>
      <c r="AQ2962" s="10" t="str">
        <f>IF('AMD.03.01'!O2966="","",'AMD.03.01'!O2966)</f>
        <v/>
      </c>
      <c r="AR2962" s="10">
        <f>IF('AMD.03.01'!P2966="",0,'AMD.03.01'!P2966)</f>
        <v>0</v>
      </c>
      <c r="AS2962" s="23">
        <f>SUM($AR$3:AR2962)</f>
        <v>4</v>
      </c>
    </row>
    <row r="2963" spans="42:45">
      <c r="AP2963" s="2">
        <f>'AMD.03.01'!D2967</f>
        <v>0</v>
      </c>
      <c r="AQ2963" s="10" t="str">
        <f>IF('AMD.03.01'!O2967="","",'AMD.03.01'!O2967)</f>
        <v/>
      </c>
      <c r="AR2963" s="10">
        <f>IF('AMD.03.01'!P2967="",0,'AMD.03.01'!P2967)</f>
        <v>0</v>
      </c>
      <c r="AS2963" s="23">
        <f>SUM($AR$3:AR2963)</f>
        <v>4</v>
      </c>
    </row>
    <row r="2964" spans="42:45">
      <c r="AP2964" s="2">
        <f>'AMD.03.01'!D2968</f>
        <v>0</v>
      </c>
      <c r="AQ2964" s="10" t="str">
        <f>IF('AMD.03.01'!O2968="","",'AMD.03.01'!O2968)</f>
        <v/>
      </c>
      <c r="AR2964" s="10">
        <f>IF('AMD.03.01'!P2968="",0,'AMD.03.01'!P2968)</f>
        <v>0</v>
      </c>
      <c r="AS2964" s="23">
        <f>SUM($AR$3:AR2964)</f>
        <v>4</v>
      </c>
    </row>
    <row r="2965" spans="42:45">
      <c r="AP2965" s="2">
        <f>'AMD.03.01'!D2969</f>
        <v>0</v>
      </c>
      <c r="AQ2965" s="10" t="str">
        <f>IF('AMD.03.01'!O2969="","",'AMD.03.01'!O2969)</f>
        <v/>
      </c>
      <c r="AR2965" s="10">
        <f>IF('AMD.03.01'!P2969="",0,'AMD.03.01'!P2969)</f>
        <v>0</v>
      </c>
      <c r="AS2965" s="23">
        <f>SUM($AR$3:AR2965)</f>
        <v>4</v>
      </c>
    </row>
    <row r="2966" spans="42:45">
      <c r="AP2966" s="2">
        <f>'AMD.03.01'!D2970</f>
        <v>0</v>
      </c>
      <c r="AQ2966" s="10" t="str">
        <f>IF('AMD.03.01'!O2970="","",'AMD.03.01'!O2970)</f>
        <v/>
      </c>
      <c r="AR2966" s="10">
        <f>IF('AMD.03.01'!P2970="",0,'AMD.03.01'!P2970)</f>
        <v>0</v>
      </c>
      <c r="AS2966" s="23">
        <f>SUM($AR$3:AR2966)</f>
        <v>4</v>
      </c>
    </row>
    <row r="2967" spans="42:45">
      <c r="AP2967" s="2">
        <f>'AMD.03.01'!D2971</f>
        <v>0</v>
      </c>
      <c r="AQ2967" s="10" t="str">
        <f>IF('AMD.03.01'!O2971="","",'AMD.03.01'!O2971)</f>
        <v/>
      </c>
      <c r="AR2967" s="10">
        <f>IF('AMD.03.01'!P2971="",0,'AMD.03.01'!P2971)</f>
        <v>0</v>
      </c>
      <c r="AS2967" s="23">
        <f>SUM($AR$3:AR2967)</f>
        <v>4</v>
      </c>
    </row>
    <row r="2968" spans="42:45">
      <c r="AP2968" s="2">
        <f>'AMD.03.01'!D2972</f>
        <v>0</v>
      </c>
      <c r="AQ2968" s="10" t="str">
        <f>IF('AMD.03.01'!O2972="","",'AMD.03.01'!O2972)</f>
        <v/>
      </c>
      <c r="AR2968" s="10">
        <f>IF('AMD.03.01'!P2972="",0,'AMD.03.01'!P2972)</f>
        <v>0</v>
      </c>
      <c r="AS2968" s="23">
        <f>SUM($AR$3:AR2968)</f>
        <v>4</v>
      </c>
    </row>
    <row r="2969" spans="42:45">
      <c r="AP2969" s="2">
        <f>'AMD.03.01'!D2973</f>
        <v>0</v>
      </c>
      <c r="AQ2969" s="10" t="str">
        <f>IF('AMD.03.01'!O2973="","",'AMD.03.01'!O2973)</f>
        <v/>
      </c>
      <c r="AR2969" s="10">
        <f>IF('AMD.03.01'!P2973="",0,'AMD.03.01'!P2973)</f>
        <v>0</v>
      </c>
      <c r="AS2969" s="23">
        <f>SUM($AR$3:AR2969)</f>
        <v>4</v>
      </c>
    </row>
    <row r="2970" spans="42:45">
      <c r="AP2970" s="2">
        <f>'AMD.03.01'!D2974</f>
        <v>0</v>
      </c>
      <c r="AQ2970" s="10" t="str">
        <f>IF('AMD.03.01'!O2974="","",'AMD.03.01'!O2974)</f>
        <v/>
      </c>
      <c r="AR2970" s="10">
        <f>IF('AMD.03.01'!P2974="",0,'AMD.03.01'!P2974)</f>
        <v>0</v>
      </c>
      <c r="AS2970" s="23">
        <f>SUM($AR$3:AR2970)</f>
        <v>4</v>
      </c>
    </row>
    <row r="2971" spans="42:45">
      <c r="AP2971" s="2">
        <f>'AMD.03.01'!D2975</f>
        <v>0</v>
      </c>
      <c r="AQ2971" s="10" t="str">
        <f>IF('AMD.03.01'!O2975="","",'AMD.03.01'!O2975)</f>
        <v/>
      </c>
      <c r="AR2971" s="10">
        <f>IF('AMD.03.01'!P2975="",0,'AMD.03.01'!P2975)</f>
        <v>0</v>
      </c>
      <c r="AS2971" s="23">
        <f>SUM($AR$3:AR2971)</f>
        <v>4</v>
      </c>
    </row>
    <row r="2972" spans="42:45">
      <c r="AP2972" s="2">
        <f>'AMD.03.01'!D2976</f>
        <v>0</v>
      </c>
      <c r="AQ2972" s="10" t="str">
        <f>IF('AMD.03.01'!O2976="","",'AMD.03.01'!O2976)</f>
        <v/>
      </c>
      <c r="AR2972" s="10">
        <f>IF('AMD.03.01'!P2976="",0,'AMD.03.01'!P2976)</f>
        <v>0</v>
      </c>
      <c r="AS2972" s="23">
        <f>SUM($AR$3:AR2972)</f>
        <v>4</v>
      </c>
    </row>
    <row r="2973" spans="42:45">
      <c r="AP2973" s="2">
        <f>'AMD.03.01'!D2977</f>
        <v>0</v>
      </c>
      <c r="AQ2973" s="10" t="str">
        <f>IF('AMD.03.01'!O2977="","",'AMD.03.01'!O2977)</f>
        <v/>
      </c>
      <c r="AR2973" s="10">
        <f>IF('AMD.03.01'!P2977="",0,'AMD.03.01'!P2977)</f>
        <v>0</v>
      </c>
      <c r="AS2973" s="23">
        <f>SUM($AR$3:AR2973)</f>
        <v>4</v>
      </c>
    </row>
    <row r="2974" spans="42:45">
      <c r="AP2974" s="2">
        <f>'AMD.03.01'!D2978</f>
        <v>0</v>
      </c>
      <c r="AQ2974" s="10" t="str">
        <f>IF('AMD.03.01'!O2978="","",'AMD.03.01'!O2978)</f>
        <v/>
      </c>
      <c r="AR2974" s="10">
        <f>IF('AMD.03.01'!P2978="",0,'AMD.03.01'!P2978)</f>
        <v>0</v>
      </c>
      <c r="AS2974" s="23">
        <f>SUM($AR$3:AR2974)</f>
        <v>4</v>
      </c>
    </row>
    <row r="2975" spans="42:45">
      <c r="AP2975" s="2">
        <f>'AMD.03.01'!D2979</f>
        <v>0</v>
      </c>
      <c r="AQ2975" s="10" t="str">
        <f>IF('AMD.03.01'!O2979="","",'AMD.03.01'!O2979)</f>
        <v/>
      </c>
      <c r="AR2975" s="10">
        <f>IF('AMD.03.01'!P2979="",0,'AMD.03.01'!P2979)</f>
        <v>0</v>
      </c>
      <c r="AS2975" s="23">
        <f>SUM($AR$3:AR2975)</f>
        <v>4</v>
      </c>
    </row>
    <row r="2976" spans="42:45">
      <c r="AP2976" s="2">
        <f>'AMD.03.01'!D2980</f>
        <v>0</v>
      </c>
      <c r="AQ2976" s="10" t="str">
        <f>IF('AMD.03.01'!O2980="","",'AMD.03.01'!O2980)</f>
        <v/>
      </c>
      <c r="AR2976" s="10">
        <f>IF('AMD.03.01'!P2980="",0,'AMD.03.01'!P2980)</f>
        <v>0</v>
      </c>
      <c r="AS2976" s="23">
        <f>SUM($AR$3:AR2976)</f>
        <v>4</v>
      </c>
    </row>
    <row r="2977" spans="42:45">
      <c r="AP2977" s="2">
        <f>'AMD.03.01'!D2981</f>
        <v>0</v>
      </c>
      <c r="AQ2977" s="10" t="str">
        <f>IF('AMD.03.01'!O2981="","",'AMD.03.01'!O2981)</f>
        <v/>
      </c>
      <c r="AR2977" s="10">
        <f>IF('AMD.03.01'!P2981="",0,'AMD.03.01'!P2981)</f>
        <v>0</v>
      </c>
      <c r="AS2977" s="23">
        <f>SUM($AR$3:AR2977)</f>
        <v>4</v>
      </c>
    </row>
    <row r="2978" spans="42:45">
      <c r="AP2978" s="2">
        <f>'AMD.03.01'!D2982</f>
        <v>0</v>
      </c>
      <c r="AQ2978" s="10" t="str">
        <f>IF('AMD.03.01'!O2982="","",'AMD.03.01'!O2982)</f>
        <v/>
      </c>
      <c r="AR2978" s="10">
        <f>IF('AMD.03.01'!P2982="",0,'AMD.03.01'!P2982)</f>
        <v>0</v>
      </c>
      <c r="AS2978" s="23">
        <f>SUM($AR$3:AR2978)</f>
        <v>4</v>
      </c>
    </row>
    <row r="2979" spans="42:45">
      <c r="AP2979" s="2">
        <f>'AMD.03.01'!D2983</f>
        <v>0</v>
      </c>
      <c r="AQ2979" s="10" t="str">
        <f>IF('AMD.03.01'!O2983="","",'AMD.03.01'!O2983)</f>
        <v/>
      </c>
      <c r="AR2979" s="10">
        <f>IF('AMD.03.01'!P2983="",0,'AMD.03.01'!P2983)</f>
        <v>0</v>
      </c>
      <c r="AS2979" s="23">
        <f>SUM($AR$3:AR2979)</f>
        <v>4</v>
      </c>
    </row>
    <row r="2980" spans="42:45">
      <c r="AP2980" s="2">
        <f>'AMD.03.01'!D2984</f>
        <v>0</v>
      </c>
      <c r="AQ2980" s="10" t="str">
        <f>IF('AMD.03.01'!O2984="","",'AMD.03.01'!O2984)</f>
        <v/>
      </c>
      <c r="AR2980" s="10">
        <f>IF('AMD.03.01'!P2984="",0,'AMD.03.01'!P2984)</f>
        <v>0</v>
      </c>
      <c r="AS2980" s="23">
        <f>SUM($AR$3:AR2980)</f>
        <v>4</v>
      </c>
    </row>
    <row r="2981" spans="42:45">
      <c r="AP2981" s="2">
        <f>'AMD.03.01'!D2985</f>
        <v>0</v>
      </c>
      <c r="AQ2981" s="10" t="str">
        <f>IF('AMD.03.01'!O2985="","",'AMD.03.01'!O2985)</f>
        <v/>
      </c>
      <c r="AR2981" s="10">
        <f>IF('AMD.03.01'!P2985="",0,'AMD.03.01'!P2985)</f>
        <v>0</v>
      </c>
      <c r="AS2981" s="23">
        <f>SUM($AR$3:AR2981)</f>
        <v>4</v>
      </c>
    </row>
    <row r="2982" spans="42:45">
      <c r="AP2982" s="2">
        <f>'AMD.03.01'!D2986</f>
        <v>0</v>
      </c>
      <c r="AQ2982" s="10" t="str">
        <f>IF('AMD.03.01'!O2986="","",'AMD.03.01'!O2986)</f>
        <v/>
      </c>
      <c r="AR2982" s="10">
        <f>IF('AMD.03.01'!P2986="",0,'AMD.03.01'!P2986)</f>
        <v>0</v>
      </c>
      <c r="AS2982" s="23">
        <f>SUM($AR$3:AR2982)</f>
        <v>4</v>
      </c>
    </row>
    <row r="2983" spans="42:45">
      <c r="AP2983" s="2">
        <f>'AMD.03.01'!D2987</f>
        <v>0</v>
      </c>
      <c r="AQ2983" s="10" t="str">
        <f>IF('AMD.03.01'!O2987="","",'AMD.03.01'!O2987)</f>
        <v/>
      </c>
      <c r="AR2983" s="10">
        <f>IF('AMD.03.01'!P2987="",0,'AMD.03.01'!P2987)</f>
        <v>0</v>
      </c>
      <c r="AS2983" s="23">
        <f>SUM($AR$3:AR2983)</f>
        <v>4</v>
      </c>
    </row>
    <row r="2984" spans="42:45">
      <c r="AP2984" s="2">
        <f>'AMD.03.01'!D2988</f>
        <v>0</v>
      </c>
      <c r="AQ2984" s="10" t="str">
        <f>IF('AMD.03.01'!O2988="","",'AMD.03.01'!O2988)</f>
        <v/>
      </c>
      <c r="AR2984" s="10">
        <f>IF('AMD.03.01'!P2988="",0,'AMD.03.01'!P2988)</f>
        <v>0</v>
      </c>
      <c r="AS2984" s="23">
        <f>SUM($AR$3:AR2984)</f>
        <v>4</v>
      </c>
    </row>
    <row r="2985" spans="42:45">
      <c r="AP2985" s="2">
        <f>'AMD.03.01'!D2989</f>
        <v>0</v>
      </c>
      <c r="AQ2985" s="10" t="str">
        <f>IF('AMD.03.01'!O2989="","",'AMD.03.01'!O2989)</f>
        <v/>
      </c>
      <c r="AR2985" s="10">
        <f>IF('AMD.03.01'!P2989="",0,'AMD.03.01'!P2989)</f>
        <v>0</v>
      </c>
      <c r="AS2985" s="23">
        <f>SUM($AR$3:AR2985)</f>
        <v>4</v>
      </c>
    </row>
    <row r="2986" spans="42:45">
      <c r="AP2986" s="2">
        <f>'AMD.03.01'!D2990</f>
        <v>0</v>
      </c>
      <c r="AQ2986" s="10" t="str">
        <f>IF('AMD.03.01'!O2990="","",'AMD.03.01'!O2990)</f>
        <v/>
      </c>
      <c r="AR2986" s="10">
        <f>IF('AMD.03.01'!P2990="",0,'AMD.03.01'!P2990)</f>
        <v>0</v>
      </c>
      <c r="AS2986" s="23">
        <f>SUM($AR$3:AR2986)</f>
        <v>4</v>
      </c>
    </row>
    <row r="2987" spans="42:45">
      <c r="AP2987" s="2">
        <f>'AMD.03.01'!D2991</f>
        <v>0</v>
      </c>
      <c r="AQ2987" s="10" t="str">
        <f>IF('AMD.03.01'!O2991="","",'AMD.03.01'!O2991)</f>
        <v/>
      </c>
      <c r="AR2987" s="10">
        <f>IF('AMD.03.01'!P2991="",0,'AMD.03.01'!P2991)</f>
        <v>0</v>
      </c>
      <c r="AS2987" s="23">
        <f>SUM($AR$3:AR2987)</f>
        <v>4</v>
      </c>
    </row>
    <row r="2988" spans="42:45">
      <c r="AP2988" s="2">
        <f>'AMD.03.01'!D2992</f>
        <v>0</v>
      </c>
      <c r="AQ2988" s="10" t="str">
        <f>IF('AMD.03.01'!O2992="","",'AMD.03.01'!O2992)</f>
        <v/>
      </c>
      <c r="AR2988" s="10">
        <f>IF('AMD.03.01'!P2992="",0,'AMD.03.01'!P2992)</f>
        <v>0</v>
      </c>
      <c r="AS2988" s="23">
        <f>SUM($AR$3:AR2988)</f>
        <v>4</v>
      </c>
    </row>
    <row r="2989" spans="42:45">
      <c r="AP2989" s="2">
        <f>'AMD.03.01'!D2993</f>
        <v>0</v>
      </c>
      <c r="AQ2989" s="10" t="str">
        <f>IF('AMD.03.01'!O2993="","",'AMD.03.01'!O2993)</f>
        <v/>
      </c>
      <c r="AR2989" s="10">
        <f>IF('AMD.03.01'!P2993="",0,'AMD.03.01'!P2993)</f>
        <v>0</v>
      </c>
      <c r="AS2989" s="23">
        <f>SUM($AR$3:AR2989)</f>
        <v>4</v>
      </c>
    </row>
    <row r="2990" spans="42:45">
      <c r="AP2990" s="2">
        <f>'AMD.03.01'!D2994</f>
        <v>0</v>
      </c>
      <c r="AQ2990" s="10" t="str">
        <f>IF('AMD.03.01'!O2994="","",'AMD.03.01'!O2994)</f>
        <v/>
      </c>
      <c r="AR2990" s="10">
        <f>IF('AMD.03.01'!P2994="",0,'AMD.03.01'!P2994)</f>
        <v>0</v>
      </c>
      <c r="AS2990" s="23">
        <f>SUM($AR$3:AR2990)</f>
        <v>4</v>
      </c>
    </row>
    <row r="2991" spans="42:45">
      <c r="AP2991" s="2">
        <f>'AMD.03.01'!D2995</f>
        <v>0</v>
      </c>
      <c r="AQ2991" s="10" t="str">
        <f>IF('AMD.03.01'!O2995="","",'AMD.03.01'!O2995)</f>
        <v/>
      </c>
      <c r="AR2991" s="10">
        <f>IF('AMD.03.01'!P2995="",0,'AMD.03.01'!P2995)</f>
        <v>0</v>
      </c>
      <c r="AS2991" s="23">
        <f>SUM($AR$3:AR2991)</f>
        <v>4</v>
      </c>
    </row>
    <row r="2992" spans="42:45">
      <c r="AP2992" s="2">
        <f>'AMD.03.01'!D2996</f>
        <v>0</v>
      </c>
      <c r="AQ2992" s="10" t="str">
        <f>IF('AMD.03.01'!O2996="","",'AMD.03.01'!O2996)</f>
        <v/>
      </c>
      <c r="AR2992" s="10">
        <f>IF('AMD.03.01'!P2996="",0,'AMD.03.01'!P2996)</f>
        <v>0</v>
      </c>
      <c r="AS2992" s="23">
        <f>SUM($AR$3:AR2992)</f>
        <v>4</v>
      </c>
    </row>
    <row r="2993" spans="42:45">
      <c r="AP2993" s="2">
        <f>'AMD.03.01'!D2997</f>
        <v>0</v>
      </c>
      <c r="AQ2993" s="10" t="str">
        <f>IF('AMD.03.01'!O2997="","",'AMD.03.01'!O2997)</f>
        <v/>
      </c>
      <c r="AR2993" s="10">
        <f>IF('AMD.03.01'!P2997="",0,'AMD.03.01'!P2997)</f>
        <v>0</v>
      </c>
      <c r="AS2993" s="23">
        <f>SUM($AR$3:AR2993)</f>
        <v>4</v>
      </c>
    </row>
    <row r="2994" spans="42:45">
      <c r="AP2994" s="2">
        <f>'AMD.03.01'!D2998</f>
        <v>0</v>
      </c>
      <c r="AQ2994" s="10" t="str">
        <f>IF('AMD.03.01'!O2998="","",'AMD.03.01'!O2998)</f>
        <v/>
      </c>
      <c r="AR2994" s="10">
        <f>IF('AMD.03.01'!P2998="",0,'AMD.03.01'!P2998)</f>
        <v>0</v>
      </c>
      <c r="AS2994" s="23">
        <f>SUM($AR$3:AR2994)</f>
        <v>4</v>
      </c>
    </row>
    <row r="2995" spans="42:45">
      <c r="AP2995" s="2">
        <f>'AMD.03.01'!D2999</f>
        <v>0</v>
      </c>
      <c r="AQ2995" s="10" t="str">
        <f>IF('AMD.03.01'!O2999="","",'AMD.03.01'!O2999)</f>
        <v/>
      </c>
      <c r="AR2995" s="10">
        <f>IF('AMD.03.01'!P2999="",0,'AMD.03.01'!P2999)</f>
        <v>0</v>
      </c>
      <c r="AS2995" s="23">
        <f>SUM($AR$3:AR2995)</f>
        <v>4</v>
      </c>
    </row>
    <row r="2996" spans="42:45">
      <c r="AP2996" s="2">
        <f>'AMD.03.01'!D3000</f>
        <v>0</v>
      </c>
      <c r="AQ2996" s="10" t="str">
        <f>IF('AMD.03.01'!O3000="","",'AMD.03.01'!O3000)</f>
        <v/>
      </c>
      <c r="AR2996" s="10">
        <f>IF('AMD.03.01'!P3000="",0,'AMD.03.01'!P3000)</f>
        <v>0</v>
      </c>
      <c r="AS2996" s="23">
        <f>SUM($AR$3:AR2996)</f>
        <v>4</v>
      </c>
    </row>
    <row r="2997" spans="42:45">
      <c r="AP2997" s="2">
        <f>'AMD.03.01'!D3001</f>
        <v>0</v>
      </c>
      <c r="AQ2997" s="10" t="str">
        <f>IF('AMD.03.01'!O3001="","",'AMD.03.01'!O3001)</f>
        <v/>
      </c>
      <c r="AR2997" s="10">
        <f>IF('AMD.03.01'!P3001="",0,'AMD.03.01'!P3001)</f>
        <v>0</v>
      </c>
      <c r="AS2997" s="23">
        <f>SUM($AR$3:AR2997)</f>
        <v>4</v>
      </c>
    </row>
    <row r="2998" spans="42:45">
      <c r="AP2998" s="2">
        <f>'AMD.03.01'!D3002</f>
        <v>0</v>
      </c>
      <c r="AQ2998" s="10" t="str">
        <f>IF('AMD.03.01'!O3002="","",'AMD.03.01'!O3002)</f>
        <v/>
      </c>
      <c r="AR2998" s="10">
        <f>IF('AMD.03.01'!P3002="",0,'AMD.03.01'!P3002)</f>
        <v>0</v>
      </c>
      <c r="AS2998" s="23">
        <f>SUM($AR$3:AR2998)</f>
        <v>4</v>
      </c>
    </row>
    <row r="2999" spans="42:45">
      <c r="AP2999" s="2">
        <f>'AMD.03.01'!D3003</f>
        <v>0</v>
      </c>
      <c r="AQ2999" s="10" t="str">
        <f>IF('AMD.03.01'!O3003="","",'AMD.03.01'!O3003)</f>
        <v/>
      </c>
      <c r="AR2999" s="10">
        <f>IF('AMD.03.01'!P3003="",0,'AMD.03.01'!P3003)</f>
        <v>0</v>
      </c>
      <c r="AS2999" s="23">
        <f>SUM($AR$3:AR2999)</f>
        <v>4</v>
      </c>
    </row>
    <row r="3000" spans="42:45">
      <c r="AP3000" s="2">
        <f>'AMD.03.01'!D3004</f>
        <v>0</v>
      </c>
      <c r="AQ3000" s="10" t="str">
        <f>IF('AMD.03.01'!O3004="","",'AMD.03.01'!O3004)</f>
        <v/>
      </c>
      <c r="AR3000" s="10">
        <f>IF('AMD.03.01'!P3004="",0,'AMD.03.01'!P3004)</f>
        <v>0</v>
      </c>
      <c r="AS3000" s="23">
        <f>SUM($AR$3:AR3000)</f>
        <v>4</v>
      </c>
    </row>
    <row r="3001" spans="42:45">
      <c r="AP3001" s="2">
        <f>'AMD.03.01'!D3005</f>
        <v>0</v>
      </c>
      <c r="AQ3001" s="10" t="str">
        <f>IF('AMD.03.01'!O3005="","",'AMD.03.01'!O3005)</f>
        <v/>
      </c>
      <c r="AR3001" s="10">
        <f>IF('AMD.03.01'!P3005="",0,'AMD.03.01'!P3005)</f>
        <v>0</v>
      </c>
      <c r="AS3001" s="23">
        <f>SUM($AR$3:AR3001)</f>
        <v>4</v>
      </c>
    </row>
    <row r="3002" spans="42:45">
      <c r="AP3002" s="2">
        <f>'AMD.03.01'!D3006</f>
        <v>0</v>
      </c>
      <c r="AQ3002" s="10" t="str">
        <f>IF('AMD.03.01'!O3006="","",'AMD.03.01'!O3006)</f>
        <v/>
      </c>
      <c r="AR3002" s="10">
        <f>IF('AMD.03.01'!P3006="",0,'AMD.03.01'!P3006)</f>
        <v>0</v>
      </c>
      <c r="AS3002" s="23">
        <f>SUM($AR$3:AR3002)</f>
        <v>4</v>
      </c>
    </row>
    <row r="3003" spans="42:45">
      <c r="AP3003" s="2">
        <f>'AMD.03.01'!D3007</f>
        <v>0</v>
      </c>
      <c r="AQ3003" s="10" t="str">
        <f>IF('AMD.03.01'!O3007="","",'AMD.03.01'!O3007)</f>
        <v/>
      </c>
      <c r="AR3003" s="10">
        <f>IF('AMD.03.01'!P3007="",0,'AMD.03.01'!P3007)</f>
        <v>0</v>
      </c>
      <c r="AS3003" s="23">
        <f>SUM($AR$3:AR3003)</f>
        <v>4</v>
      </c>
    </row>
    <row r="3004" spans="42:45">
      <c r="AP3004" s="2">
        <f>'AMD.03.01'!D3008</f>
        <v>0</v>
      </c>
      <c r="AQ3004" s="10" t="str">
        <f>IF('AMD.03.01'!O3008="","",'AMD.03.01'!O3008)</f>
        <v/>
      </c>
      <c r="AR3004" s="10">
        <f>IF('AMD.03.01'!P3008="",0,'AMD.03.01'!P3008)</f>
        <v>0</v>
      </c>
      <c r="AS3004" s="23">
        <f>SUM($AR$3:AR3004)</f>
        <v>4</v>
      </c>
    </row>
    <row r="3005" spans="42:45">
      <c r="AP3005" s="2">
        <f>'AMD.03.01'!D3009</f>
        <v>0</v>
      </c>
      <c r="AQ3005" s="10" t="str">
        <f>IF('AMD.03.01'!O3009="","",'AMD.03.01'!O3009)</f>
        <v/>
      </c>
      <c r="AR3005" s="10">
        <f>IF('AMD.03.01'!P3009="",0,'AMD.03.01'!P3009)</f>
        <v>0</v>
      </c>
      <c r="AS3005" s="23">
        <f>SUM($AR$3:AR3005)</f>
        <v>4</v>
      </c>
    </row>
    <row r="3006" spans="42:45">
      <c r="AP3006" s="2">
        <f>'AMD.03.01'!D3010</f>
        <v>0</v>
      </c>
      <c r="AQ3006" s="10" t="str">
        <f>IF('AMD.03.01'!O3010="","",'AMD.03.01'!O3010)</f>
        <v/>
      </c>
      <c r="AR3006" s="10">
        <f>IF('AMD.03.01'!P3010="",0,'AMD.03.01'!P3010)</f>
        <v>0</v>
      </c>
      <c r="AS3006" s="23">
        <f>SUM($AR$3:AR3006)</f>
        <v>4</v>
      </c>
    </row>
    <row r="3007" spans="42:45">
      <c r="AP3007" s="2">
        <f>'AMD.03.01'!D3011</f>
        <v>0</v>
      </c>
      <c r="AQ3007" s="10" t="str">
        <f>IF('AMD.03.01'!O3011="","",'AMD.03.01'!O3011)</f>
        <v/>
      </c>
      <c r="AR3007" s="10">
        <f>IF('AMD.03.01'!P3011="",0,'AMD.03.01'!P3011)</f>
        <v>0</v>
      </c>
      <c r="AS3007" s="23">
        <f>SUM($AR$3:AR3007)</f>
        <v>4</v>
      </c>
    </row>
    <row r="3008" spans="42:45">
      <c r="AP3008" s="2">
        <f>'AMD.03.01'!D3012</f>
        <v>0</v>
      </c>
      <c r="AQ3008" s="10" t="str">
        <f>IF('AMD.03.01'!O3012="","",'AMD.03.01'!O3012)</f>
        <v/>
      </c>
      <c r="AR3008" s="10">
        <f>IF('AMD.03.01'!P3012="",0,'AMD.03.01'!P3012)</f>
        <v>0</v>
      </c>
      <c r="AS3008" s="23">
        <f>SUM($AR$3:AR3008)</f>
        <v>4</v>
      </c>
    </row>
    <row r="3009" spans="42:45">
      <c r="AP3009" s="2">
        <f>'AMD.03.01'!D3013</f>
        <v>0</v>
      </c>
      <c r="AQ3009" s="10" t="str">
        <f>IF('AMD.03.01'!O3013="","",'AMD.03.01'!O3013)</f>
        <v/>
      </c>
      <c r="AR3009" s="10">
        <f>IF('AMD.03.01'!P3013="",0,'AMD.03.01'!P3013)</f>
        <v>0</v>
      </c>
      <c r="AS3009" s="23">
        <f>SUM($AR$3:AR3009)</f>
        <v>4</v>
      </c>
    </row>
    <row r="3010" spans="42:45">
      <c r="AP3010" s="2">
        <f>'AMD.03.01'!D3014</f>
        <v>0</v>
      </c>
      <c r="AQ3010" s="10" t="str">
        <f>IF('AMD.03.01'!O3014="","",'AMD.03.01'!O3014)</f>
        <v/>
      </c>
      <c r="AR3010" s="10">
        <f>IF('AMD.03.01'!P3014="",0,'AMD.03.01'!P3014)</f>
        <v>0</v>
      </c>
      <c r="AS3010" s="23">
        <f>SUM($AR$3:AR3010)</f>
        <v>4</v>
      </c>
    </row>
    <row r="3011" spans="42:45">
      <c r="AP3011" s="2">
        <f>'AMD.03.01'!D3015</f>
        <v>0</v>
      </c>
      <c r="AQ3011" s="10" t="str">
        <f>IF('AMD.03.01'!O3015="","",'AMD.03.01'!O3015)</f>
        <v/>
      </c>
      <c r="AR3011" s="10">
        <f>IF('AMD.03.01'!P3015="",0,'AMD.03.01'!P3015)</f>
        <v>0</v>
      </c>
      <c r="AS3011" s="23">
        <f>SUM($AR$3:AR3011)</f>
        <v>4</v>
      </c>
    </row>
    <row r="3012" spans="42:45">
      <c r="AP3012" s="2">
        <f>'AMD.03.01'!D3016</f>
        <v>0</v>
      </c>
      <c r="AQ3012" s="10" t="str">
        <f>IF('AMD.03.01'!O3016="","",'AMD.03.01'!O3016)</f>
        <v/>
      </c>
      <c r="AR3012" s="10">
        <f>IF('AMD.03.01'!P3016="",0,'AMD.03.01'!P3016)</f>
        <v>0</v>
      </c>
      <c r="AS3012" s="23">
        <f>SUM($AR$3:AR3012)</f>
        <v>4</v>
      </c>
    </row>
    <row r="3013" spans="42:45">
      <c r="AP3013" s="2">
        <f>'AMD.03.01'!D3017</f>
        <v>0</v>
      </c>
      <c r="AQ3013" s="10" t="str">
        <f>IF('AMD.03.01'!O3017="","",'AMD.03.01'!O3017)</f>
        <v/>
      </c>
      <c r="AR3013" s="10">
        <f>IF('AMD.03.01'!P3017="",0,'AMD.03.01'!P3017)</f>
        <v>0</v>
      </c>
      <c r="AS3013" s="23">
        <f>SUM($AR$3:AR3013)</f>
        <v>4</v>
      </c>
    </row>
    <row r="3014" spans="42:45">
      <c r="AP3014" s="2">
        <f>'AMD.03.01'!D3018</f>
        <v>0</v>
      </c>
      <c r="AQ3014" s="10" t="str">
        <f>IF('AMD.03.01'!O3018="","",'AMD.03.01'!O3018)</f>
        <v/>
      </c>
      <c r="AR3014" s="10">
        <f>IF('AMD.03.01'!P3018="",0,'AMD.03.01'!P3018)</f>
        <v>0</v>
      </c>
      <c r="AS3014" s="23">
        <f>SUM($AR$3:AR3014)</f>
        <v>4</v>
      </c>
    </row>
    <row r="3015" spans="42:45">
      <c r="AP3015" s="2">
        <f>'AMD.03.01'!D3019</f>
        <v>0</v>
      </c>
      <c r="AQ3015" s="10" t="str">
        <f>IF('AMD.03.01'!O3019="","",'AMD.03.01'!O3019)</f>
        <v/>
      </c>
      <c r="AR3015" s="10">
        <f>IF('AMD.03.01'!P3019="",0,'AMD.03.01'!P3019)</f>
        <v>0</v>
      </c>
      <c r="AS3015" s="23">
        <f>SUM($AR$3:AR3015)</f>
        <v>4</v>
      </c>
    </row>
    <row r="3016" spans="42:45">
      <c r="AP3016" s="2">
        <f>'AMD.03.01'!D3020</f>
        <v>0</v>
      </c>
      <c r="AQ3016" s="10" t="str">
        <f>IF('AMD.03.01'!O3020="","",'AMD.03.01'!O3020)</f>
        <v/>
      </c>
      <c r="AR3016" s="10">
        <f>IF('AMD.03.01'!P3020="",0,'AMD.03.01'!P3020)</f>
        <v>0</v>
      </c>
      <c r="AS3016" s="23">
        <f>SUM($AR$3:AR3016)</f>
        <v>4</v>
      </c>
    </row>
    <row r="3017" spans="42:45">
      <c r="AP3017" s="2">
        <f>'AMD.03.01'!D3021</f>
        <v>0</v>
      </c>
      <c r="AQ3017" s="10" t="str">
        <f>IF('AMD.03.01'!O3021="","",'AMD.03.01'!O3021)</f>
        <v/>
      </c>
      <c r="AR3017" s="10">
        <f>IF('AMD.03.01'!P3021="",0,'AMD.03.01'!P3021)</f>
        <v>0</v>
      </c>
      <c r="AS3017" s="23">
        <f>SUM($AR$3:AR3017)</f>
        <v>4</v>
      </c>
    </row>
    <row r="3018" spans="42:45">
      <c r="AP3018" s="2">
        <f>'AMD.03.01'!D3022</f>
        <v>0</v>
      </c>
      <c r="AQ3018" s="10" t="str">
        <f>IF('AMD.03.01'!O3022="","",'AMD.03.01'!O3022)</f>
        <v/>
      </c>
      <c r="AR3018" s="10">
        <f>IF('AMD.03.01'!P3022="",0,'AMD.03.01'!P3022)</f>
        <v>0</v>
      </c>
      <c r="AS3018" s="23">
        <f>SUM($AR$3:AR3018)</f>
        <v>4</v>
      </c>
    </row>
    <row r="3019" spans="42:45">
      <c r="AP3019" s="2">
        <f>'AMD.03.01'!D3023</f>
        <v>0</v>
      </c>
      <c r="AQ3019" s="10" t="str">
        <f>IF('AMD.03.01'!O3023="","",'AMD.03.01'!O3023)</f>
        <v/>
      </c>
      <c r="AR3019" s="10">
        <f>IF('AMD.03.01'!P3023="",0,'AMD.03.01'!P3023)</f>
        <v>0</v>
      </c>
      <c r="AS3019" s="23">
        <f>SUM($AR$3:AR3019)</f>
        <v>4</v>
      </c>
    </row>
    <row r="3020" spans="42:45">
      <c r="AP3020" s="2">
        <f>'AMD.03.01'!D3024</f>
        <v>0</v>
      </c>
      <c r="AQ3020" s="10" t="str">
        <f>IF('AMD.03.01'!O3024="","",'AMD.03.01'!O3024)</f>
        <v/>
      </c>
      <c r="AR3020" s="10">
        <f>IF('AMD.03.01'!P3024="",0,'AMD.03.01'!P3024)</f>
        <v>0</v>
      </c>
      <c r="AS3020" s="23">
        <f>SUM($AR$3:AR3020)</f>
        <v>4</v>
      </c>
    </row>
    <row r="3021" spans="42:45">
      <c r="AP3021" s="2">
        <f>'AMD.03.01'!D3025</f>
        <v>0</v>
      </c>
      <c r="AQ3021" s="10" t="str">
        <f>IF('AMD.03.01'!O3025="","",'AMD.03.01'!O3025)</f>
        <v/>
      </c>
      <c r="AR3021" s="10">
        <f>IF('AMD.03.01'!P3025="",0,'AMD.03.01'!P3025)</f>
        <v>0</v>
      </c>
      <c r="AS3021" s="23">
        <f>SUM($AR$3:AR3021)</f>
        <v>4</v>
      </c>
    </row>
    <row r="3022" spans="42:45">
      <c r="AP3022" s="2">
        <f>'AMD.03.01'!D3026</f>
        <v>0</v>
      </c>
      <c r="AQ3022" s="10" t="str">
        <f>IF('AMD.03.01'!O3026="","",'AMD.03.01'!O3026)</f>
        <v/>
      </c>
      <c r="AR3022" s="10">
        <f>IF('AMD.03.01'!P3026="",0,'AMD.03.01'!P3026)</f>
        <v>0</v>
      </c>
      <c r="AS3022" s="23">
        <f>SUM($AR$3:AR3022)</f>
        <v>4</v>
      </c>
    </row>
    <row r="3023" spans="42:45">
      <c r="AP3023" s="2">
        <f>'AMD.03.01'!D3027</f>
        <v>0</v>
      </c>
      <c r="AQ3023" s="10" t="str">
        <f>IF('AMD.03.01'!O3027="","",'AMD.03.01'!O3027)</f>
        <v/>
      </c>
      <c r="AR3023" s="10">
        <f>IF('AMD.03.01'!P3027="",0,'AMD.03.01'!P3027)</f>
        <v>0</v>
      </c>
      <c r="AS3023" s="23">
        <f>SUM($AR$3:AR3023)</f>
        <v>4</v>
      </c>
    </row>
    <row r="3024" spans="42:45">
      <c r="AP3024" s="2">
        <f>'AMD.03.01'!D3028</f>
        <v>0</v>
      </c>
      <c r="AQ3024" s="10" t="str">
        <f>IF('AMD.03.01'!O3028="","",'AMD.03.01'!O3028)</f>
        <v/>
      </c>
      <c r="AR3024" s="10">
        <f>IF('AMD.03.01'!P3028="",0,'AMD.03.01'!P3028)</f>
        <v>0</v>
      </c>
      <c r="AS3024" s="23">
        <f>SUM($AR$3:AR3024)</f>
        <v>4</v>
      </c>
    </row>
    <row r="3025" spans="42:45">
      <c r="AP3025" s="2">
        <f>'AMD.03.01'!D3029</f>
        <v>0</v>
      </c>
      <c r="AQ3025" s="10" t="str">
        <f>IF('AMD.03.01'!O3029="","",'AMD.03.01'!O3029)</f>
        <v/>
      </c>
      <c r="AR3025" s="10">
        <f>IF('AMD.03.01'!P3029="",0,'AMD.03.01'!P3029)</f>
        <v>0</v>
      </c>
      <c r="AS3025" s="23">
        <f>SUM($AR$3:AR3025)</f>
        <v>4</v>
      </c>
    </row>
    <row r="3026" spans="42:45">
      <c r="AP3026" s="2">
        <f>'AMD.03.01'!D3030</f>
        <v>0</v>
      </c>
      <c r="AQ3026" s="10" t="str">
        <f>IF('AMD.03.01'!O3030="","",'AMD.03.01'!O3030)</f>
        <v/>
      </c>
      <c r="AR3026" s="10">
        <f>IF('AMD.03.01'!P3030="",0,'AMD.03.01'!P3030)</f>
        <v>0</v>
      </c>
      <c r="AS3026" s="23">
        <f>SUM($AR$3:AR3026)</f>
        <v>4</v>
      </c>
    </row>
    <row r="3027" spans="42:45">
      <c r="AP3027" s="2">
        <f>'AMD.03.01'!D3031</f>
        <v>0</v>
      </c>
      <c r="AQ3027" s="10" t="str">
        <f>IF('AMD.03.01'!O3031="","",'AMD.03.01'!O3031)</f>
        <v/>
      </c>
      <c r="AR3027" s="10">
        <f>IF('AMD.03.01'!P3031="",0,'AMD.03.01'!P3031)</f>
        <v>0</v>
      </c>
      <c r="AS3027" s="23">
        <f>SUM($AR$3:AR3027)</f>
        <v>4</v>
      </c>
    </row>
    <row r="3028" spans="42:45">
      <c r="AP3028" s="2">
        <f>'AMD.03.01'!D3032</f>
        <v>0</v>
      </c>
      <c r="AQ3028" s="10" t="str">
        <f>IF('AMD.03.01'!O3032="","",'AMD.03.01'!O3032)</f>
        <v/>
      </c>
      <c r="AR3028" s="10">
        <f>IF('AMD.03.01'!P3032="",0,'AMD.03.01'!P3032)</f>
        <v>0</v>
      </c>
      <c r="AS3028" s="23">
        <f>SUM($AR$3:AR3028)</f>
        <v>4</v>
      </c>
    </row>
    <row r="3029" spans="42:45">
      <c r="AP3029" s="2">
        <f>'AMD.03.01'!D3033</f>
        <v>0</v>
      </c>
      <c r="AQ3029" s="10" t="str">
        <f>IF('AMD.03.01'!O3033="","",'AMD.03.01'!O3033)</f>
        <v/>
      </c>
      <c r="AR3029" s="10">
        <f>IF('AMD.03.01'!P3033="",0,'AMD.03.01'!P3033)</f>
        <v>0</v>
      </c>
      <c r="AS3029" s="23">
        <f>SUM($AR$3:AR3029)</f>
        <v>4</v>
      </c>
    </row>
    <row r="3030" spans="42:45">
      <c r="AP3030" s="2">
        <f>'AMD.03.01'!D3034</f>
        <v>0</v>
      </c>
      <c r="AQ3030" s="10" t="str">
        <f>IF('AMD.03.01'!O3034="","",'AMD.03.01'!O3034)</f>
        <v/>
      </c>
      <c r="AR3030" s="10">
        <f>IF('AMD.03.01'!P3034="",0,'AMD.03.01'!P3034)</f>
        <v>0</v>
      </c>
      <c r="AS3030" s="23">
        <f>SUM($AR$3:AR3030)</f>
        <v>4</v>
      </c>
    </row>
    <row r="3031" spans="42:45">
      <c r="AP3031" s="2">
        <f>'AMD.03.01'!D3035</f>
        <v>0</v>
      </c>
      <c r="AQ3031" s="10" t="str">
        <f>IF('AMD.03.01'!O3035="","",'AMD.03.01'!O3035)</f>
        <v/>
      </c>
      <c r="AR3031" s="10">
        <f>IF('AMD.03.01'!P3035="",0,'AMD.03.01'!P3035)</f>
        <v>0</v>
      </c>
      <c r="AS3031" s="23">
        <f>SUM($AR$3:AR3031)</f>
        <v>4</v>
      </c>
    </row>
    <row r="3032" spans="42:45">
      <c r="AP3032" s="2">
        <f>'AMD.03.01'!D3036</f>
        <v>0</v>
      </c>
      <c r="AQ3032" s="10" t="str">
        <f>IF('AMD.03.01'!O3036="","",'AMD.03.01'!O3036)</f>
        <v/>
      </c>
      <c r="AR3032" s="10">
        <f>IF('AMD.03.01'!P3036="",0,'AMD.03.01'!P3036)</f>
        <v>0</v>
      </c>
      <c r="AS3032" s="23">
        <f>SUM($AR$3:AR3032)</f>
        <v>4</v>
      </c>
    </row>
    <row r="3033" spans="42:45">
      <c r="AP3033" s="2">
        <f>'AMD.03.01'!D3037</f>
        <v>0</v>
      </c>
      <c r="AQ3033" s="10" t="str">
        <f>IF('AMD.03.01'!O3037="","",'AMD.03.01'!O3037)</f>
        <v/>
      </c>
      <c r="AR3033" s="10">
        <f>IF('AMD.03.01'!P3037="",0,'AMD.03.01'!P3037)</f>
        <v>0</v>
      </c>
      <c r="AS3033" s="23">
        <f>SUM($AR$3:AR3033)</f>
        <v>4</v>
      </c>
    </row>
    <row r="3034" spans="42:45">
      <c r="AP3034" s="2">
        <f>'AMD.03.01'!D3038</f>
        <v>0</v>
      </c>
      <c r="AQ3034" s="10" t="str">
        <f>IF('AMD.03.01'!O3038="","",'AMD.03.01'!O3038)</f>
        <v/>
      </c>
      <c r="AR3034" s="10">
        <f>IF('AMD.03.01'!P3038="",0,'AMD.03.01'!P3038)</f>
        <v>0</v>
      </c>
      <c r="AS3034" s="23">
        <f>SUM($AR$3:AR3034)</f>
        <v>4</v>
      </c>
    </row>
    <row r="3035" spans="42:45">
      <c r="AP3035" s="2">
        <f>'AMD.03.01'!D3039</f>
        <v>0</v>
      </c>
      <c r="AQ3035" s="10" t="str">
        <f>IF('AMD.03.01'!O3039="","",'AMD.03.01'!O3039)</f>
        <v/>
      </c>
      <c r="AR3035" s="10">
        <f>IF('AMD.03.01'!P3039="",0,'AMD.03.01'!P3039)</f>
        <v>0</v>
      </c>
      <c r="AS3035" s="23">
        <f>SUM($AR$3:AR3035)</f>
        <v>4</v>
      </c>
    </row>
    <row r="3036" spans="42:45">
      <c r="AP3036" s="2">
        <f>'AMD.03.01'!D3040</f>
        <v>0</v>
      </c>
      <c r="AQ3036" s="10" t="str">
        <f>IF('AMD.03.01'!O3040="","",'AMD.03.01'!O3040)</f>
        <v/>
      </c>
      <c r="AR3036" s="10">
        <f>IF('AMD.03.01'!P3040="",0,'AMD.03.01'!P3040)</f>
        <v>0</v>
      </c>
      <c r="AS3036" s="23">
        <f>SUM($AR$3:AR3036)</f>
        <v>4</v>
      </c>
    </row>
    <row r="3037" spans="42:45">
      <c r="AP3037" s="2">
        <f>'AMD.03.01'!D3041</f>
        <v>0</v>
      </c>
      <c r="AQ3037" s="10" t="str">
        <f>IF('AMD.03.01'!O3041="","",'AMD.03.01'!O3041)</f>
        <v/>
      </c>
      <c r="AR3037" s="10">
        <f>IF('AMD.03.01'!P3041="",0,'AMD.03.01'!P3041)</f>
        <v>0</v>
      </c>
      <c r="AS3037" s="23">
        <f>SUM($AR$3:AR3037)</f>
        <v>4</v>
      </c>
    </row>
    <row r="3038" spans="42:45">
      <c r="AP3038" s="2">
        <f>'AMD.03.01'!D3042</f>
        <v>0</v>
      </c>
      <c r="AQ3038" s="10" t="str">
        <f>IF('AMD.03.01'!O3042="","",'AMD.03.01'!O3042)</f>
        <v/>
      </c>
      <c r="AR3038" s="10">
        <f>IF('AMD.03.01'!P3042="",0,'AMD.03.01'!P3042)</f>
        <v>0</v>
      </c>
      <c r="AS3038" s="23">
        <f>SUM($AR$3:AR3038)</f>
        <v>4</v>
      </c>
    </row>
    <row r="3039" spans="42:45">
      <c r="AP3039" s="2">
        <f>'AMD.03.01'!D3043</f>
        <v>0</v>
      </c>
      <c r="AQ3039" s="10" t="str">
        <f>IF('AMD.03.01'!O3043="","",'AMD.03.01'!O3043)</f>
        <v/>
      </c>
      <c r="AR3039" s="10">
        <f>IF('AMD.03.01'!P3043="",0,'AMD.03.01'!P3043)</f>
        <v>0</v>
      </c>
      <c r="AS3039" s="23">
        <f>SUM($AR$3:AR3039)</f>
        <v>4</v>
      </c>
    </row>
    <row r="3040" spans="42:45">
      <c r="AP3040" s="2">
        <f>'AMD.03.01'!D3044</f>
        <v>0</v>
      </c>
      <c r="AQ3040" s="10" t="str">
        <f>IF('AMD.03.01'!O3044="","",'AMD.03.01'!O3044)</f>
        <v/>
      </c>
      <c r="AR3040" s="10">
        <f>IF('AMD.03.01'!P3044="",0,'AMD.03.01'!P3044)</f>
        <v>0</v>
      </c>
      <c r="AS3040" s="23">
        <f>SUM($AR$3:AR3040)</f>
        <v>4</v>
      </c>
    </row>
    <row r="3041" spans="42:45">
      <c r="AP3041" s="2">
        <f>'AMD.03.01'!D3045</f>
        <v>0</v>
      </c>
      <c r="AQ3041" s="10" t="str">
        <f>IF('AMD.03.01'!O3045="","",'AMD.03.01'!O3045)</f>
        <v/>
      </c>
      <c r="AR3041" s="10">
        <f>IF('AMD.03.01'!P3045="",0,'AMD.03.01'!P3045)</f>
        <v>0</v>
      </c>
      <c r="AS3041" s="23">
        <f>SUM($AR$3:AR3041)</f>
        <v>4</v>
      </c>
    </row>
    <row r="3042" spans="42:45">
      <c r="AP3042" s="2">
        <f>'AMD.03.01'!D3046</f>
        <v>0</v>
      </c>
      <c r="AQ3042" s="10" t="str">
        <f>IF('AMD.03.01'!O3046="","",'AMD.03.01'!O3046)</f>
        <v/>
      </c>
      <c r="AR3042" s="10">
        <f>IF('AMD.03.01'!P3046="",0,'AMD.03.01'!P3046)</f>
        <v>0</v>
      </c>
      <c r="AS3042" s="23">
        <f>SUM($AR$3:AR3042)</f>
        <v>4</v>
      </c>
    </row>
    <row r="3043" spans="42:45">
      <c r="AP3043" s="2">
        <f>'AMD.03.01'!D3047</f>
        <v>0</v>
      </c>
      <c r="AQ3043" s="10" t="str">
        <f>IF('AMD.03.01'!O3047="","",'AMD.03.01'!O3047)</f>
        <v/>
      </c>
      <c r="AR3043" s="10">
        <f>IF('AMD.03.01'!P3047="",0,'AMD.03.01'!P3047)</f>
        <v>0</v>
      </c>
      <c r="AS3043" s="23">
        <f>SUM($AR$3:AR3043)</f>
        <v>4</v>
      </c>
    </row>
    <row r="3044" spans="42:45">
      <c r="AP3044" s="2">
        <f>'AMD.03.01'!D3048</f>
        <v>0</v>
      </c>
      <c r="AQ3044" s="10" t="str">
        <f>IF('AMD.03.01'!O3048="","",'AMD.03.01'!O3048)</f>
        <v/>
      </c>
      <c r="AR3044" s="10">
        <f>IF('AMD.03.01'!P3048="",0,'AMD.03.01'!P3048)</f>
        <v>0</v>
      </c>
      <c r="AS3044" s="23">
        <f>SUM($AR$3:AR3044)</f>
        <v>4</v>
      </c>
    </row>
    <row r="3045" spans="42:45">
      <c r="AP3045" s="2">
        <f>'AMD.03.01'!D3049</f>
        <v>0</v>
      </c>
      <c r="AQ3045" s="10" t="str">
        <f>IF('AMD.03.01'!O3049="","",'AMD.03.01'!O3049)</f>
        <v/>
      </c>
      <c r="AR3045" s="10">
        <f>IF('AMD.03.01'!P3049="",0,'AMD.03.01'!P3049)</f>
        <v>0</v>
      </c>
      <c r="AS3045" s="23">
        <f>SUM($AR$3:AR3045)</f>
        <v>4</v>
      </c>
    </row>
    <row r="3046" spans="42:45">
      <c r="AP3046" s="2">
        <f>'AMD.03.01'!D3050</f>
        <v>0</v>
      </c>
      <c r="AQ3046" s="10" t="str">
        <f>IF('AMD.03.01'!O3050="","",'AMD.03.01'!O3050)</f>
        <v/>
      </c>
      <c r="AR3046" s="10">
        <f>IF('AMD.03.01'!P3050="",0,'AMD.03.01'!P3050)</f>
        <v>0</v>
      </c>
      <c r="AS3046" s="23">
        <f>SUM($AR$3:AR3046)</f>
        <v>4</v>
      </c>
    </row>
    <row r="3047" spans="42:45">
      <c r="AP3047" s="2">
        <f>'AMD.03.01'!D3051</f>
        <v>0</v>
      </c>
      <c r="AQ3047" s="10" t="str">
        <f>IF('AMD.03.01'!O3051="","",'AMD.03.01'!O3051)</f>
        <v/>
      </c>
      <c r="AR3047" s="10">
        <f>IF('AMD.03.01'!P3051="",0,'AMD.03.01'!P3051)</f>
        <v>0</v>
      </c>
      <c r="AS3047" s="23">
        <f>SUM($AR$3:AR3047)</f>
        <v>4</v>
      </c>
    </row>
    <row r="3048" spans="42:45">
      <c r="AP3048" s="2">
        <f>'AMD.03.01'!D3052</f>
        <v>0</v>
      </c>
      <c r="AQ3048" s="10" t="str">
        <f>IF('AMD.03.01'!O3052="","",'AMD.03.01'!O3052)</f>
        <v/>
      </c>
      <c r="AR3048" s="10">
        <f>IF('AMD.03.01'!P3052="",0,'AMD.03.01'!P3052)</f>
        <v>0</v>
      </c>
      <c r="AS3048" s="23">
        <f>SUM($AR$3:AR3048)</f>
        <v>4</v>
      </c>
    </row>
    <row r="3049" spans="42:45">
      <c r="AP3049" s="2">
        <f>'AMD.03.01'!D3053</f>
        <v>0</v>
      </c>
      <c r="AQ3049" s="10" t="str">
        <f>IF('AMD.03.01'!O3053="","",'AMD.03.01'!O3053)</f>
        <v/>
      </c>
      <c r="AR3049" s="10">
        <f>IF('AMD.03.01'!P3053="",0,'AMD.03.01'!P3053)</f>
        <v>0</v>
      </c>
      <c r="AS3049" s="23">
        <f>SUM($AR$3:AR3049)</f>
        <v>4</v>
      </c>
    </row>
    <row r="3050" spans="42:45">
      <c r="AP3050" s="2">
        <f>'AMD.03.01'!D3054</f>
        <v>0</v>
      </c>
      <c r="AQ3050" s="10" t="str">
        <f>IF('AMD.03.01'!O3054="","",'AMD.03.01'!O3054)</f>
        <v/>
      </c>
      <c r="AR3050" s="10">
        <f>IF('AMD.03.01'!P3054="",0,'AMD.03.01'!P3054)</f>
        <v>0</v>
      </c>
      <c r="AS3050" s="23">
        <f>SUM($AR$3:AR3050)</f>
        <v>4</v>
      </c>
    </row>
    <row r="3051" spans="42:45">
      <c r="AP3051" s="2">
        <f>'AMD.03.01'!D3055</f>
        <v>0</v>
      </c>
      <c r="AQ3051" s="10" t="str">
        <f>IF('AMD.03.01'!O3055="","",'AMD.03.01'!O3055)</f>
        <v/>
      </c>
      <c r="AR3051" s="10">
        <f>IF('AMD.03.01'!P3055="",0,'AMD.03.01'!P3055)</f>
        <v>0</v>
      </c>
      <c r="AS3051" s="23">
        <f>SUM($AR$3:AR3051)</f>
        <v>4</v>
      </c>
    </row>
    <row r="3052" spans="42:45">
      <c r="AP3052" s="2">
        <f>'AMD.03.01'!D3056</f>
        <v>0</v>
      </c>
      <c r="AQ3052" s="10" t="str">
        <f>IF('AMD.03.01'!O3056="","",'AMD.03.01'!O3056)</f>
        <v/>
      </c>
      <c r="AR3052" s="10">
        <f>IF('AMD.03.01'!P3056="",0,'AMD.03.01'!P3056)</f>
        <v>0</v>
      </c>
      <c r="AS3052" s="23">
        <f>SUM($AR$3:AR3052)</f>
        <v>4</v>
      </c>
    </row>
    <row r="3053" spans="42:45">
      <c r="AP3053" s="2">
        <f>'AMD.03.01'!D3057</f>
        <v>0</v>
      </c>
      <c r="AQ3053" s="10" t="str">
        <f>IF('AMD.03.01'!O3057="","",'AMD.03.01'!O3057)</f>
        <v/>
      </c>
      <c r="AR3053" s="10">
        <f>IF('AMD.03.01'!P3057="",0,'AMD.03.01'!P3057)</f>
        <v>0</v>
      </c>
      <c r="AS3053" s="23">
        <f>SUM($AR$3:AR3053)</f>
        <v>4</v>
      </c>
    </row>
    <row r="3054" spans="42:45">
      <c r="AP3054" s="2">
        <f>'AMD.03.01'!D3058</f>
        <v>0</v>
      </c>
      <c r="AQ3054" s="10" t="str">
        <f>IF('AMD.03.01'!O3058="","",'AMD.03.01'!O3058)</f>
        <v/>
      </c>
      <c r="AR3054" s="10">
        <f>IF('AMD.03.01'!P3058="",0,'AMD.03.01'!P3058)</f>
        <v>0</v>
      </c>
      <c r="AS3054" s="23">
        <f>SUM($AR$3:AR3054)</f>
        <v>4</v>
      </c>
    </row>
    <row r="3055" spans="42:45">
      <c r="AP3055" s="2">
        <f>'AMD.03.01'!D3059</f>
        <v>0</v>
      </c>
      <c r="AQ3055" s="10" t="str">
        <f>IF('AMD.03.01'!O3059="","",'AMD.03.01'!O3059)</f>
        <v/>
      </c>
      <c r="AR3055" s="10">
        <f>IF('AMD.03.01'!P3059="",0,'AMD.03.01'!P3059)</f>
        <v>0</v>
      </c>
      <c r="AS3055" s="23">
        <f>SUM($AR$3:AR3055)</f>
        <v>4</v>
      </c>
    </row>
    <row r="3056" spans="42:45">
      <c r="AP3056" s="2">
        <f>'AMD.03.01'!D3060</f>
        <v>0</v>
      </c>
      <c r="AQ3056" s="10" t="str">
        <f>IF('AMD.03.01'!O3060="","",'AMD.03.01'!O3060)</f>
        <v/>
      </c>
      <c r="AR3056" s="10">
        <f>IF('AMD.03.01'!P3060="",0,'AMD.03.01'!P3060)</f>
        <v>0</v>
      </c>
      <c r="AS3056" s="23">
        <f>SUM($AR$3:AR3056)</f>
        <v>4</v>
      </c>
    </row>
    <row r="3057" spans="42:45">
      <c r="AP3057" s="2">
        <f>'AMD.03.01'!D3061</f>
        <v>0</v>
      </c>
      <c r="AQ3057" s="10" t="str">
        <f>IF('AMD.03.01'!O3061="","",'AMD.03.01'!O3061)</f>
        <v/>
      </c>
      <c r="AR3057" s="10">
        <f>IF('AMD.03.01'!P3061="",0,'AMD.03.01'!P3061)</f>
        <v>0</v>
      </c>
      <c r="AS3057" s="23">
        <f>SUM($AR$3:AR3057)</f>
        <v>4</v>
      </c>
    </row>
    <row r="3058" spans="42:45">
      <c r="AP3058" s="2">
        <f>'AMD.03.01'!D3062</f>
        <v>0</v>
      </c>
      <c r="AQ3058" s="10" t="str">
        <f>IF('AMD.03.01'!O3062="","",'AMD.03.01'!O3062)</f>
        <v/>
      </c>
      <c r="AR3058" s="10">
        <f>IF('AMD.03.01'!P3062="",0,'AMD.03.01'!P3062)</f>
        <v>0</v>
      </c>
      <c r="AS3058" s="23">
        <f>SUM($AR$3:AR3058)</f>
        <v>4</v>
      </c>
    </row>
    <row r="3059" spans="42:45">
      <c r="AP3059" s="2">
        <f>'AMD.03.01'!D3063</f>
        <v>0</v>
      </c>
      <c r="AQ3059" s="10" t="str">
        <f>IF('AMD.03.01'!O3063="","",'AMD.03.01'!O3063)</f>
        <v/>
      </c>
      <c r="AR3059" s="10">
        <f>IF('AMD.03.01'!P3063="",0,'AMD.03.01'!P3063)</f>
        <v>0</v>
      </c>
      <c r="AS3059" s="23">
        <f>SUM($AR$3:AR3059)</f>
        <v>4</v>
      </c>
    </row>
    <row r="3060" spans="42:45">
      <c r="AP3060" s="2">
        <f>'AMD.03.01'!D3064</f>
        <v>0</v>
      </c>
      <c r="AQ3060" s="10" t="str">
        <f>IF('AMD.03.01'!O3064="","",'AMD.03.01'!O3064)</f>
        <v/>
      </c>
      <c r="AR3060" s="10">
        <f>IF('AMD.03.01'!P3064="",0,'AMD.03.01'!P3064)</f>
        <v>0</v>
      </c>
      <c r="AS3060" s="23">
        <f>SUM($AR$3:AR3060)</f>
        <v>4</v>
      </c>
    </row>
    <row r="3061" spans="42:45">
      <c r="AP3061" s="2">
        <f>'AMD.03.01'!D3065</f>
        <v>0</v>
      </c>
      <c r="AQ3061" s="10" t="str">
        <f>IF('AMD.03.01'!O3065="","",'AMD.03.01'!O3065)</f>
        <v/>
      </c>
      <c r="AR3061" s="10">
        <f>IF('AMD.03.01'!P3065="",0,'AMD.03.01'!P3065)</f>
        <v>0</v>
      </c>
      <c r="AS3061" s="23">
        <f>SUM($AR$3:AR3061)</f>
        <v>4</v>
      </c>
    </row>
    <row r="3062" spans="42:45">
      <c r="AP3062" s="2">
        <f>'AMD.03.01'!D3066</f>
        <v>0</v>
      </c>
      <c r="AQ3062" s="10" t="str">
        <f>IF('AMD.03.01'!O3066="","",'AMD.03.01'!O3066)</f>
        <v/>
      </c>
      <c r="AR3062" s="10">
        <f>IF('AMD.03.01'!P3066="",0,'AMD.03.01'!P3066)</f>
        <v>0</v>
      </c>
      <c r="AS3062" s="23">
        <f>SUM($AR$3:AR3062)</f>
        <v>4</v>
      </c>
    </row>
    <row r="3063" spans="42:45">
      <c r="AP3063" s="2">
        <f>'AMD.03.01'!D3067</f>
        <v>0</v>
      </c>
      <c r="AQ3063" s="10" t="str">
        <f>IF('AMD.03.01'!O3067="","",'AMD.03.01'!O3067)</f>
        <v/>
      </c>
      <c r="AR3063" s="10">
        <f>IF('AMD.03.01'!P3067="",0,'AMD.03.01'!P3067)</f>
        <v>0</v>
      </c>
      <c r="AS3063" s="23">
        <f>SUM($AR$3:AR3063)</f>
        <v>4</v>
      </c>
    </row>
    <row r="3064" spans="42:45">
      <c r="AP3064" s="2">
        <f>'AMD.03.01'!D3068</f>
        <v>0</v>
      </c>
      <c r="AQ3064" s="10" t="str">
        <f>IF('AMD.03.01'!O3068="","",'AMD.03.01'!O3068)</f>
        <v/>
      </c>
      <c r="AR3064" s="10">
        <f>IF('AMD.03.01'!P3068="",0,'AMD.03.01'!P3068)</f>
        <v>0</v>
      </c>
      <c r="AS3064" s="23">
        <f>SUM($AR$3:AR3064)</f>
        <v>4</v>
      </c>
    </row>
    <row r="3065" spans="42:45">
      <c r="AP3065" s="2">
        <f>'AMD.03.01'!D3069</f>
        <v>0</v>
      </c>
      <c r="AQ3065" s="10" t="str">
        <f>IF('AMD.03.01'!O3069="","",'AMD.03.01'!O3069)</f>
        <v/>
      </c>
      <c r="AR3065" s="10">
        <f>IF('AMD.03.01'!P3069="",0,'AMD.03.01'!P3069)</f>
        <v>0</v>
      </c>
      <c r="AS3065" s="23">
        <f>SUM($AR$3:AR3065)</f>
        <v>4</v>
      </c>
    </row>
    <row r="3066" spans="42:45">
      <c r="AP3066" s="2">
        <f>'AMD.03.01'!D3070</f>
        <v>0</v>
      </c>
      <c r="AQ3066" s="10" t="str">
        <f>IF('AMD.03.01'!O3070="","",'AMD.03.01'!O3070)</f>
        <v/>
      </c>
      <c r="AR3066" s="10">
        <f>IF('AMD.03.01'!P3070="",0,'AMD.03.01'!P3070)</f>
        <v>0</v>
      </c>
      <c r="AS3066" s="23">
        <f>SUM($AR$3:AR3066)</f>
        <v>4</v>
      </c>
    </row>
    <row r="3067" spans="42:45">
      <c r="AP3067" s="2">
        <f>'AMD.03.01'!D3071</f>
        <v>0</v>
      </c>
      <c r="AQ3067" s="10" t="str">
        <f>IF('AMD.03.01'!O3071="","",'AMD.03.01'!O3071)</f>
        <v/>
      </c>
      <c r="AR3067" s="10">
        <f>IF('AMD.03.01'!P3071="",0,'AMD.03.01'!P3071)</f>
        <v>0</v>
      </c>
      <c r="AS3067" s="23">
        <f>SUM($AR$3:AR3067)</f>
        <v>4</v>
      </c>
    </row>
    <row r="3068" spans="42:45">
      <c r="AP3068" s="2">
        <f>'AMD.03.01'!D3072</f>
        <v>0</v>
      </c>
      <c r="AQ3068" s="10" t="str">
        <f>IF('AMD.03.01'!O3072="","",'AMD.03.01'!O3072)</f>
        <v/>
      </c>
      <c r="AR3068" s="10">
        <f>IF('AMD.03.01'!P3072="",0,'AMD.03.01'!P3072)</f>
        <v>0</v>
      </c>
      <c r="AS3068" s="23">
        <f>SUM($AR$3:AR3068)</f>
        <v>4</v>
      </c>
    </row>
    <row r="3069" spans="42:45">
      <c r="AP3069" s="2">
        <f>'AMD.03.01'!D3073</f>
        <v>0</v>
      </c>
      <c r="AQ3069" s="10" t="str">
        <f>IF('AMD.03.01'!O3073="","",'AMD.03.01'!O3073)</f>
        <v/>
      </c>
      <c r="AR3069" s="10">
        <f>IF('AMD.03.01'!P3073="",0,'AMD.03.01'!P3073)</f>
        <v>0</v>
      </c>
      <c r="AS3069" s="23">
        <f>SUM($AR$3:AR3069)</f>
        <v>4</v>
      </c>
    </row>
    <row r="3070" spans="42:45">
      <c r="AP3070" s="2">
        <f>'AMD.03.01'!D3074</f>
        <v>0</v>
      </c>
      <c r="AQ3070" s="10" t="str">
        <f>IF('AMD.03.01'!O3074="","",'AMD.03.01'!O3074)</f>
        <v/>
      </c>
      <c r="AR3070" s="10">
        <f>IF('AMD.03.01'!P3074="",0,'AMD.03.01'!P3074)</f>
        <v>0</v>
      </c>
      <c r="AS3070" s="23">
        <f>SUM($AR$3:AR3070)</f>
        <v>4</v>
      </c>
    </row>
    <row r="3071" spans="42:45">
      <c r="AP3071" s="2">
        <f>'AMD.03.01'!D3075</f>
        <v>0</v>
      </c>
      <c r="AQ3071" s="10" t="str">
        <f>IF('AMD.03.01'!O3075="","",'AMD.03.01'!O3075)</f>
        <v/>
      </c>
      <c r="AR3071" s="10">
        <f>IF('AMD.03.01'!P3075="",0,'AMD.03.01'!P3075)</f>
        <v>0</v>
      </c>
      <c r="AS3071" s="23">
        <f>SUM($AR$3:AR3071)</f>
        <v>4</v>
      </c>
    </row>
    <row r="3072" spans="42:45">
      <c r="AP3072" s="2">
        <f>'AMD.03.01'!D3076</f>
        <v>0</v>
      </c>
      <c r="AQ3072" s="10" t="str">
        <f>IF('AMD.03.01'!O3076="","",'AMD.03.01'!O3076)</f>
        <v/>
      </c>
      <c r="AR3072" s="10">
        <f>IF('AMD.03.01'!P3076="",0,'AMD.03.01'!P3076)</f>
        <v>0</v>
      </c>
      <c r="AS3072" s="23">
        <f>SUM($AR$3:AR3072)</f>
        <v>4</v>
      </c>
    </row>
    <row r="3073" spans="42:45">
      <c r="AP3073" s="2">
        <f>'AMD.03.01'!D3077</f>
        <v>0</v>
      </c>
      <c r="AQ3073" s="10" t="str">
        <f>IF('AMD.03.01'!O3077="","",'AMD.03.01'!O3077)</f>
        <v/>
      </c>
      <c r="AR3073" s="10">
        <f>IF('AMD.03.01'!P3077="",0,'AMD.03.01'!P3077)</f>
        <v>0</v>
      </c>
      <c r="AS3073" s="23">
        <f>SUM($AR$3:AR3073)</f>
        <v>4</v>
      </c>
    </row>
    <row r="3074" spans="42:45">
      <c r="AP3074" s="2">
        <f>'AMD.03.01'!D3078</f>
        <v>0</v>
      </c>
      <c r="AQ3074" s="10" t="str">
        <f>IF('AMD.03.01'!O3078="","",'AMD.03.01'!O3078)</f>
        <v/>
      </c>
      <c r="AR3074" s="10">
        <f>IF('AMD.03.01'!P3078="",0,'AMD.03.01'!P3078)</f>
        <v>0</v>
      </c>
      <c r="AS3074" s="23">
        <f>SUM($AR$3:AR3074)</f>
        <v>4</v>
      </c>
    </row>
    <row r="3075" spans="42:45">
      <c r="AP3075" s="2">
        <f>'AMD.03.01'!D3079</f>
        <v>0</v>
      </c>
      <c r="AQ3075" s="10" t="str">
        <f>IF('AMD.03.01'!O3079="","",'AMD.03.01'!O3079)</f>
        <v/>
      </c>
      <c r="AR3075" s="10">
        <f>IF('AMD.03.01'!P3079="",0,'AMD.03.01'!P3079)</f>
        <v>0</v>
      </c>
      <c r="AS3075" s="23">
        <f>SUM($AR$3:AR3075)</f>
        <v>4</v>
      </c>
    </row>
    <row r="3076" spans="42:45">
      <c r="AP3076" s="2">
        <f>'AMD.03.01'!D3080</f>
        <v>0</v>
      </c>
      <c r="AQ3076" s="10" t="str">
        <f>IF('AMD.03.01'!O3080="","",'AMD.03.01'!O3080)</f>
        <v/>
      </c>
      <c r="AR3076" s="10">
        <f>IF('AMD.03.01'!P3080="",0,'AMD.03.01'!P3080)</f>
        <v>0</v>
      </c>
      <c r="AS3076" s="23">
        <f>SUM($AR$3:AR3076)</f>
        <v>4</v>
      </c>
    </row>
    <row r="3077" spans="42:45">
      <c r="AP3077" s="2">
        <f>'AMD.03.01'!D3081</f>
        <v>0</v>
      </c>
      <c r="AQ3077" s="10" t="str">
        <f>IF('AMD.03.01'!O3081="","",'AMD.03.01'!O3081)</f>
        <v/>
      </c>
      <c r="AR3077" s="10">
        <f>IF('AMD.03.01'!P3081="",0,'AMD.03.01'!P3081)</f>
        <v>0</v>
      </c>
      <c r="AS3077" s="23">
        <f>SUM($AR$3:AR3077)</f>
        <v>4</v>
      </c>
    </row>
    <row r="3078" spans="42:45">
      <c r="AP3078" s="2">
        <f>'AMD.03.01'!D3082</f>
        <v>0</v>
      </c>
      <c r="AQ3078" s="10" t="str">
        <f>IF('AMD.03.01'!O3082="","",'AMD.03.01'!O3082)</f>
        <v/>
      </c>
      <c r="AR3078" s="10">
        <f>IF('AMD.03.01'!P3082="",0,'AMD.03.01'!P3082)</f>
        <v>0</v>
      </c>
      <c r="AS3078" s="23">
        <f>SUM($AR$3:AR3078)</f>
        <v>4</v>
      </c>
    </row>
    <row r="3079" spans="42:45">
      <c r="AP3079" s="2">
        <f>'AMD.03.01'!D3083</f>
        <v>0</v>
      </c>
      <c r="AQ3079" s="10" t="str">
        <f>IF('AMD.03.01'!O3083="","",'AMD.03.01'!O3083)</f>
        <v/>
      </c>
      <c r="AR3079" s="10">
        <f>IF('AMD.03.01'!P3083="",0,'AMD.03.01'!P3083)</f>
        <v>0</v>
      </c>
      <c r="AS3079" s="23">
        <f>SUM($AR$3:AR3079)</f>
        <v>4</v>
      </c>
    </row>
    <row r="3080" spans="42:45">
      <c r="AP3080" s="2">
        <f>'AMD.03.01'!D3084</f>
        <v>0</v>
      </c>
      <c r="AQ3080" s="10" t="str">
        <f>IF('AMD.03.01'!O3084="","",'AMD.03.01'!O3084)</f>
        <v/>
      </c>
      <c r="AR3080" s="10">
        <f>IF('AMD.03.01'!P3084="",0,'AMD.03.01'!P3084)</f>
        <v>0</v>
      </c>
      <c r="AS3080" s="23">
        <f>SUM($AR$3:AR3080)</f>
        <v>4</v>
      </c>
    </row>
    <row r="3081" spans="42:45">
      <c r="AP3081" s="2">
        <f>'AMD.03.01'!D3085</f>
        <v>0</v>
      </c>
      <c r="AQ3081" s="10" t="str">
        <f>IF('AMD.03.01'!O3085="","",'AMD.03.01'!O3085)</f>
        <v/>
      </c>
      <c r="AR3081" s="10">
        <f>IF('AMD.03.01'!P3085="",0,'AMD.03.01'!P3085)</f>
        <v>0</v>
      </c>
      <c r="AS3081" s="23">
        <f>SUM($AR$3:AR3081)</f>
        <v>4</v>
      </c>
    </row>
    <row r="3082" spans="42:45">
      <c r="AP3082" s="2">
        <f>'AMD.03.01'!D3086</f>
        <v>0</v>
      </c>
      <c r="AQ3082" s="10" t="str">
        <f>IF('AMD.03.01'!O3086="","",'AMD.03.01'!O3086)</f>
        <v/>
      </c>
      <c r="AR3082" s="10">
        <f>IF('AMD.03.01'!P3086="",0,'AMD.03.01'!P3086)</f>
        <v>0</v>
      </c>
      <c r="AS3082" s="23">
        <f>SUM($AR$3:AR3082)</f>
        <v>4</v>
      </c>
    </row>
    <row r="3083" spans="42:45">
      <c r="AP3083" s="2">
        <f>'AMD.03.01'!D3087</f>
        <v>0</v>
      </c>
      <c r="AQ3083" s="10" t="str">
        <f>IF('AMD.03.01'!O3087="","",'AMD.03.01'!O3087)</f>
        <v/>
      </c>
      <c r="AR3083" s="10">
        <f>IF('AMD.03.01'!P3087="",0,'AMD.03.01'!P3087)</f>
        <v>0</v>
      </c>
      <c r="AS3083" s="23">
        <f>SUM($AR$3:AR3083)</f>
        <v>4</v>
      </c>
    </row>
    <row r="3084" spans="42:45">
      <c r="AP3084" s="2">
        <f>'AMD.03.01'!D3088</f>
        <v>0</v>
      </c>
      <c r="AQ3084" s="10" t="str">
        <f>IF('AMD.03.01'!O3088="","",'AMD.03.01'!O3088)</f>
        <v/>
      </c>
      <c r="AR3084" s="10">
        <f>IF('AMD.03.01'!P3088="",0,'AMD.03.01'!P3088)</f>
        <v>0</v>
      </c>
      <c r="AS3084" s="23">
        <f>SUM($AR$3:AR3084)</f>
        <v>4</v>
      </c>
    </row>
    <row r="3085" spans="42:45">
      <c r="AP3085" s="2">
        <f>'AMD.03.01'!D3089</f>
        <v>0</v>
      </c>
      <c r="AQ3085" s="10" t="str">
        <f>IF('AMD.03.01'!O3089="","",'AMD.03.01'!O3089)</f>
        <v/>
      </c>
      <c r="AR3085" s="10">
        <f>IF('AMD.03.01'!P3089="",0,'AMD.03.01'!P3089)</f>
        <v>0</v>
      </c>
      <c r="AS3085" s="23">
        <f>SUM($AR$3:AR3085)</f>
        <v>4</v>
      </c>
    </row>
    <row r="3086" spans="42:45">
      <c r="AP3086" s="2">
        <f>'AMD.03.01'!D3090</f>
        <v>0</v>
      </c>
      <c r="AQ3086" s="10" t="str">
        <f>IF('AMD.03.01'!O3090="","",'AMD.03.01'!O3090)</f>
        <v/>
      </c>
      <c r="AR3086" s="10">
        <f>IF('AMD.03.01'!P3090="",0,'AMD.03.01'!P3090)</f>
        <v>0</v>
      </c>
      <c r="AS3086" s="23">
        <f>SUM($AR$3:AR3086)</f>
        <v>4</v>
      </c>
    </row>
    <row r="3087" spans="42:45">
      <c r="AP3087" s="2">
        <f>'AMD.03.01'!D3091</f>
        <v>0</v>
      </c>
      <c r="AQ3087" s="10" t="str">
        <f>IF('AMD.03.01'!O3091="","",'AMD.03.01'!O3091)</f>
        <v/>
      </c>
      <c r="AR3087" s="10">
        <f>IF('AMD.03.01'!P3091="",0,'AMD.03.01'!P3091)</f>
        <v>0</v>
      </c>
      <c r="AS3087" s="23">
        <f>SUM($AR$3:AR3087)</f>
        <v>4</v>
      </c>
    </row>
    <row r="3088" spans="42:45">
      <c r="AP3088" s="2">
        <f>'AMD.03.01'!D3092</f>
        <v>0</v>
      </c>
      <c r="AQ3088" s="10" t="str">
        <f>IF('AMD.03.01'!O3092="","",'AMD.03.01'!O3092)</f>
        <v/>
      </c>
      <c r="AR3088" s="10">
        <f>IF('AMD.03.01'!P3092="",0,'AMD.03.01'!P3092)</f>
        <v>0</v>
      </c>
      <c r="AS3088" s="23">
        <f>SUM($AR$3:AR3088)</f>
        <v>4</v>
      </c>
    </row>
    <row r="3089" spans="42:45">
      <c r="AP3089" s="2">
        <f>'AMD.03.01'!D3093</f>
        <v>0</v>
      </c>
      <c r="AQ3089" s="10" t="str">
        <f>IF('AMD.03.01'!O3093="","",'AMD.03.01'!O3093)</f>
        <v/>
      </c>
      <c r="AR3089" s="10">
        <f>IF('AMD.03.01'!P3093="",0,'AMD.03.01'!P3093)</f>
        <v>0</v>
      </c>
      <c r="AS3089" s="23">
        <f>SUM($AR$3:AR3089)</f>
        <v>4</v>
      </c>
    </row>
    <row r="3090" spans="42:45">
      <c r="AP3090" s="2">
        <f>'AMD.03.01'!D3094</f>
        <v>0</v>
      </c>
      <c r="AQ3090" s="10" t="str">
        <f>IF('AMD.03.01'!O3094="","",'AMD.03.01'!O3094)</f>
        <v/>
      </c>
      <c r="AR3090" s="10">
        <f>IF('AMD.03.01'!P3094="",0,'AMD.03.01'!P3094)</f>
        <v>0</v>
      </c>
      <c r="AS3090" s="23">
        <f>SUM($AR$3:AR3090)</f>
        <v>4</v>
      </c>
    </row>
    <row r="3091" spans="42:45">
      <c r="AP3091" s="2">
        <f>'AMD.03.01'!D3095</f>
        <v>0</v>
      </c>
      <c r="AQ3091" s="10" t="str">
        <f>IF('AMD.03.01'!O3095="","",'AMD.03.01'!O3095)</f>
        <v/>
      </c>
      <c r="AR3091" s="10">
        <f>IF('AMD.03.01'!P3095="",0,'AMD.03.01'!P3095)</f>
        <v>0</v>
      </c>
      <c r="AS3091" s="23">
        <f>SUM($AR$3:AR3091)</f>
        <v>4</v>
      </c>
    </row>
    <row r="3092" spans="42:45">
      <c r="AP3092" s="2">
        <f>'AMD.03.01'!D3096</f>
        <v>0</v>
      </c>
      <c r="AQ3092" s="10" t="str">
        <f>IF('AMD.03.01'!O3096="","",'AMD.03.01'!O3096)</f>
        <v/>
      </c>
      <c r="AR3092" s="10">
        <f>IF('AMD.03.01'!P3096="",0,'AMD.03.01'!P3096)</f>
        <v>0</v>
      </c>
      <c r="AS3092" s="23">
        <f>SUM($AR$3:AR3092)</f>
        <v>4</v>
      </c>
    </row>
    <row r="3093" spans="42:45">
      <c r="AP3093" s="2">
        <f>'AMD.03.01'!D3097</f>
        <v>0</v>
      </c>
      <c r="AQ3093" s="10" t="str">
        <f>IF('AMD.03.01'!O3097="","",'AMD.03.01'!O3097)</f>
        <v/>
      </c>
      <c r="AR3093" s="10">
        <f>IF('AMD.03.01'!P3097="",0,'AMD.03.01'!P3097)</f>
        <v>0</v>
      </c>
      <c r="AS3093" s="23">
        <f>SUM($AR$3:AR3093)</f>
        <v>4</v>
      </c>
    </row>
    <row r="3094" spans="42:45">
      <c r="AP3094" s="2">
        <f>'AMD.03.01'!D3098</f>
        <v>0</v>
      </c>
      <c r="AQ3094" s="10" t="str">
        <f>IF('AMD.03.01'!O3098="","",'AMD.03.01'!O3098)</f>
        <v/>
      </c>
      <c r="AR3094" s="10">
        <f>IF('AMD.03.01'!P3098="",0,'AMD.03.01'!P3098)</f>
        <v>0</v>
      </c>
      <c r="AS3094" s="23">
        <f>SUM($AR$3:AR3094)</f>
        <v>4</v>
      </c>
    </row>
    <row r="3095" spans="42:45">
      <c r="AP3095" s="2">
        <f>'AMD.03.01'!D3099</f>
        <v>0</v>
      </c>
      <c r="AQ3095" s="10" t="str">
        <f>IF('AMD.03.01'!O3099="","",'AMD.03.01'!O3099)</f>
        <v/>
      </c>
      <c r="AR3095" s="10">
        <f>IF('AMD.03.01'!P3099="",0,'AMD.03.01'!P3099)</f>
        <v>0</v>
      </c>
      <c r="AS3095" s="23">
        <f>SUM($AR$3:AR3095)</f>
        <v>4</v>
      </c>
    </row>
    <row r="3096" spans="42:45">
      <c r="AP3096" s="2">
        <f>'AMD.03.01'!D3100</f>
        <v>0</v>
      </c>
      <c r="AQ3096" s="10" t="str">
        <f>IF('AMD.03.01'!O3100="","",'AMD.03.01'!O3100)</f>
        <v/>
      </c>
      <c r="AR3096" s="10">
        <f>IF('AMD.03.01'!P3100="",0,'AMD.03.01'!P3100)</f>
        <v>0</v>
      </c>
      <c r="AS3096" s="23">
        <f>SUM($AR$3:AR3096)</f>
        <v>4</v>
      </c>
    </row>
    <row r="3097" spans="42:45">
      <c r="AP3097" s="2">
        <f>'AMD.03.01'!D3101</f>
        <v>0</v>
      </c>
      <c r="AQ3097" s="10" t="str">
        <f>IF('AMD.03.01'!O3101="","",'AMD.03.01'!O3101)</f>
        <v/>
      </c>
      <c r="AR3097" s="10">
        <f>IF('AMD.03.01'!P3101="",0,'AMD.03.01'!P3101)</f>
        <v>0</v>
      </c>
      <c r="AS3097" s="23">
        <f>SUM($AR$3:AR3097)</f>
        <v>4</v>
      </c>
    </row>
    <row r="3098" spans="42:45">
      <c r="AP3098" s="2">
        <f>'AMD.03.01'!D3102</f>
        <v>0</v>
      </c>
      <c r="AQ3098" s="10" t="str">
        <f>IF('AMD.03.01'!O3102="","",'AMD.03.01'!O3102)</f>
        <v/>
      </c>
      <c r="AR3098" s="10">
        <f>IF('AMD.03.01'!P3102="",0,'AMD.03.01'!P3102)</f>
        <v>0</v>
      </c>
      <c r="AS3098" s="23">
        <f>SUM($AR$3:AR3098)</f>
        <v>4</v>
      </c>
    </row>
    <row r="3099" spans="42:45">
      <c r="AP3099" s="2">
        <f>'AMD.03.01'!D3103</f>
        <v>0</v>
      </c>
      <c r="AQ3099" s="10" t="str">
        <f>IF('AMD.03.01'!O3103="","",'AMD.03.01'!O3103)</f>
        <v/>
      </c>
      <c r="AR3099" s="10">
        <f>IF('AMD.03.01'!P3103="",0,'AMD.03.01'!P3103)</f>
        <v>0</v>
      </c>
      <c r="AS3099" s="23">
        <f>SUM($AR$3:AR3099)</f>
        <v>4</v>
      </c>
    </row>
    <row r="3100" spans="42:45">
      <c r="AP3100" s="2">
        <f>'AMD.03.01'!D3104</f>
        <v>0</v>
      </c>
      <c r="AQ3100" s="10" t="str">
        <f>IF('AMD.03.01'!O3104="","",'AMD.03.01'!O3104)</f>
        <v/>
      </c>
      <c r="AR3100" s="10">
        <f>IF('AMD.03.01'!P3104="",0,'AMD.03.01'!P3104)</f>
        <v>0</v>
      </c>
      <c r="AS3100" s="23">
        <f>SUM($AR$3:AR3100)</f>
        <v>4</v>
      </c>
    </row>
    <row r="3101" spans="42:45">
      <c r="AP3101" s="2">
        <f>'AMD.03.01'!D3105</f>
        <v>0</v>
      </c>
      <c r="AQ3101" s="10" t="str">
        <f>IF('AMD.03.01'!O3105="","",'AMD.03.01'!O3105)</f>
        <v/>
      </c>
      <c r="AR3101" s="10">
        <f>IF('AMD.03.01'!P3105="",0,'AMD.03.01'!P3105)</f>
        <v>0</v>
      </c>
      <c r="AS3101" s="23">
        <f>SUM($AR$3:AR3101)</f>
        <v>4</v>
      </c>
    </row>
    <row r="3102" spans="42:45">
      <c r="AP3102" s="2">
        <f>'AMD.03.01'!D3106</f>
        <v>0</v>
      </c>
      <c r="AQ3102" s="10" t="str">
        <f>IF('AMD.03.01'!O3106="","",'AMD.03.01'!O3106)</f>
        <v/>
      </c>
      <c r="AR3102" s="10">
        <f>IF('AMD.03.01'!P3106="",0,'AMD.03.01'!P3106)</f>
        <v>0</v>
      </c>
      <c r="AS3102" s="23">
        <f>SUM($AR$3:AR3102)</f>
        <v>4</v>
      </c>
    </row>
    <row r="3103" spans="42:45">
      <c r="AP3103" s="2">
        <f>'AMD.03.01'!D3107</f>
        <v>0</v>
      </c>
      <c r="AQ3103" s="10" t="str">
        <f>IF('AMD.03.01'!O3107="","",'AMD.03.01'!O3107)</f>
        <v/>
      </c>
      <c r="AR3103" s="10">
        <f>IF('AMD.03.01'!P3107="",0,'AMD.03.01'!P3107)</f>
        <v>0</v>
      </c>
      <c r="AS3103" s="23">
        <f>SUM($AR$3:AR3103)</f>
        <v>4</v>
      </c>
    </row>
    <row r="3104" spans="42:45">
      <c r="AP3104" s="2">
        <f>'AMD.03.01'!D3108</f>
        <v>0</v>
      </c>
      <c r="AQ3104" s="10" t="str">
        <f>IF('AMD.03.01'!O3108="","",'AMD.03.01'!O3108)</f>
        <v/>
      </c>
      <c r="AR3104" s="10">
        <f>IF('AMD.03.01'!P3108="",0,'AMD.03.01'!P3108)</f>
        <v>0</v>
      </c>
      <c r="AS3104" s="23">
        <f>SUM($AR$3:AR3104)</f>
        <v>4</v>
      </c>
    </row>
    <row r="3105" spans="42:45">
      <c r="AP3105" s="2">
        <f>'AMD.03.01'!D3109</f>
        <v>0</v>
      </c>
      <c r="AQ3105" s="10" t="str">
        <f>IF('AMD.03.01'!O3109="","",'AMD.03.01'!O3109)</f>
        <v/>
      </c>
      <c r="AR3105" s="10">
        <f>IF('AMD.03.01'!P3109="",0,'AMD.03.01'!P3109)</f>
        <v>0</v>
      </c>
      <c r="AS3105" s="23">
        <f>SUM($AR$3:AR3105)</f>
        <v>4</v>
      </c>
    </row>
    <row r="3106" spans="42:45">
      <c r="AP3106" s="2">
        <f>'AMD.03.01'!D3110</f>
        <v>0</v>
      </c>
      <c r="AQ3106" s="10" t="str">
        <f>IF('AMD.03.01'!O3110="","",'AMD.03.01'!O3110)</f>
        <v/>
      </c>
      <c r="AR3106" s="10">
        <f>IF('AMD.03.01'!P3110="",0,'AMD.03.01'!P3110)</f>
        <v>0</v>
      </c>
      <c r="AS3106" s="23">
        <f>SUM($AR$3:AR3106)</f>
        <v>4</v>
      </c>
    </row>
    <row r="3107" spans="42:45">
      <c r="AP3107" s="2">
        <f>'AMD.03.01'!D3111</f>
        <v>0</v>
      </c>
      <c r="AQ3107" s="10" t="str">
        <f>IF('AMD.03.01'!O3111="","",'AMD.03.01'!O3111)</f>
        <v/>
      </c>
      <c r="AR3107" s="10">
        <f>IF('AMD.03.01'!P3111="",0,'AMD.03.01'!P3111)</f>
        <v>0</v>
      </c>
      <c r="AS3107" s="23">
        <f>SUM($AR$3:AR3107)</f>
        <v>4</v>
      </c>
    </row>
    <row r="3108" spans="42:45">
      <c r="AP3108" s="2">
        <f>'AMD.03.01'!D3112</f>
        <v>0</v>
      </c>
      <c r="AQ3108" s="10" t="str">
        <f>IF('AMD.03.01'!O3112="","",'AMD.03.01'!O3112)</f>
        <v/>
      </c>
      <c r="AR3108" s="10">
        <f>IF('AMD.03.01'!P3112="",0,'AMD.03.01'!P3112)</f>
        <v>0</v>
      </c>
      <c r="AS3108" s="23">
        <f>SUM($AR$3:AR3108)</f>
        <v>4</v>
      </c>
    </row>
    <row r="3109" spans="42:45">
      <c r="AP3109" s="2">
        <f>'AMD.03.01'!D3113</f>
        <v>0</v>
      </c>
      <c r="AQ3109" s="10" t="str">
        <f>IF('AMD.03.01'!O3113="","",'AMD.03.01'!O3113)</f>
        <v/>
      </c>
      <c r="AR3109" s="10">
        <f>IF('AMD.03.01'!P3113="",0,'AMD.03.01'!P3113)</f>
        <v>0</v>
      </c>
      <c r="AS3109" s="23">
        <f>SUM($AR$3:AR3109)</f>
        <v>4</v>
      </c>
    </row>
    <row r="3110" spans="42:45">
      <c r="AP3110" s="2">
        <f>'AMD.03.01'!D3114</f>
        <v>0</v>
      </c>
      <c r="AQ3110" s="10" t="str">
        <f>IF('AMD.03.01'!O3114="","",'AMD.03.01'!O3114)</f>
        <v/>
      </c>
      <c r="AR3110" s="10">
        <f>IF('AMD.03.01'!P3114="",0,'AMD.03.01'!P3114)</f>
        <v>0</v>
      </c>
      <c r="AS3110" s="23">
        <f>SUM($AR$3:AR3110)</f>
        <v>4</v>
      </c>
    </row>
    <row r="3111" spans="42:45">
      <c r="AP3111" s="2">
        <f>'AMD.03.01'!D3115</f>
        <v>0</v>
      </c>
      <c r="AQ3111" s="10" t="str">
        <f>IF('AMD.03.01'!O3115="","",'AMD.03.01'!O3115)</f>
        <v/>
      </c>
      <c r="AR3111" s="10">
        <f>IF('AMD.03.01'!P3115="",0,'AMD.03.01'!P3115)</f>
        <v>0</v>
      </c>
      <c r="AS3111" s="23">
        <f>SUM($AR$3:AR3111)</f>
        <v>4</v>
      </c>
    </row>
    <row r="3112" spans="42:45">
      <c r="AP3112" s="2">
        <f>'AMD.03.01'!D3116</f>
        <v>0</v>
      </c>
      <c r="AQ3112" s="10" t="str">
        <f>IF('AMD.03.01'!O3116="","",'AMD.03.01'!O3116)</f>
        <v/>
      </c>
      <c r="AR3112" s="10">
        <f>IF('AMD.03.01'!P3116="",0,'AMD.03.01'!P3116)</f>
        <v>0</v>
      </c>
      <c r="AS3112" s="23">
        <f>SUM($AR$3:AR3112)</f>
        <v>4</v>
      </c>
    </row>
    <row r="3113" spans="42:45">
      <c r="AP3113" s="2">
        <f>'AMD.03.01'!D3117</f>
        <v>0</v>
      </c>
      <c r="AQ3113" s="10" t="str">
        <f>IF('AMD.03.01'!O3117="","",'AMD.03.01'!O3117)</f>
        <v/>
      </c>
      <c r="AR3113" s="10">
        <f>IF('AMD.03.01'!P3117="",0,'AMD.03.01'!P3117)</f>
        <v>0</v>
      </c>
      <c r="AS3113" s="23">
        <f>SUM($AR$3:AR3113)</f>
        <v>4</v>
      </c>
    </row>
    <row r="3114" spans="42:45">
      <c r="AP3114" s="2">
        <f>'AMD.03.01'!D3118</f>
        <v>0</v>
      </c>
      <c r="AQ3114" s="10" t="str">
        <f>IF('AMD.03.01'!O3118="","",'AMD.03.01'!O3118)</f>
        <v/>
      </c>
      <c r="AR3114" s="10">
        <f>IF('AMD.03.01'!P3118="",0,'AMD.03.01'!P3118)</f>
        <v>0</v>
      </c>
      <c r="AS3114" s="23">
        <f>SUM($AR$3:AR3114)</f>
        <v>4</v>
      </c>
    </row>
    <row r="3115" spans="42:45">
      <c r="AP3115" s="2">
        <f>'AMD.03.01'!D3119</f>
        <v>0</v>
      </c>
      <c r="AQ3115" s="10" t="str">
        <f>IF('AMD.03.01'!O3119="","",'AMD.03.01'!O3119)</f>
        <v/>
      </c>
      <c r="AR3115" s="10">
        <f>IF('AMD.03.01'!P3119="",0,'AMD.03.01'!P3119)</f>
        <v>0</v>
      </c>
      <c r="AS3115" s="23">
        <f>SUM($AR$3:AR3115)</f>
        <v>4</v>
      </c>
    </row>
    <row r="3116" spans="42:45">
      <c r="AP3116" s="2">
        <f>'AMD.03.01'!D3120</f>
        <v>0</v>
      </c>
      <c r="AQ3116" s="10" t="str">
        <f>IF('AMD.03.01'!O3120="","",'AMD.03.01'!O3120)</f>
        <v/>
      </c>
      <c r="AR3116" s="10">
        <f>IF('AMD.03.01'!P3120="",0,'AMD.03.01'!P3120)</f>
        <v>0</v>
      </c>
      <c r="AS3116" s="23">
        <f>SUM($AR$3:AR3116)</f>
        <v>4</v>
      </c>
    </row>
    <row r="3117" spans="42:45">
      <c r="AP3117" s="2">
        <f>'AMD.03.01'!D3121</f>
        <v>0</v>
      </c>
      <c r="AQ3117" s="10" t="str">
        <f>IF('AMD.03.01'!O3121="","",'AMD.03.01'!O3121)</f>
        <v/>
      </c>
      <c r="AR3117" s="10">
        <f>IF('AMD.03.01'!P3121="",0,'AMD.03.01'!P3121)</f>
        <v>0</v>
      </c>
      <c r="AS3117" s="23">
        <f>SUM($AR$3:AR3117)</f>
        <v>4</v>
      </c>
    </row>
    <row r="3118" spans="42:45">
      <c r="AP3118" s="2">
        <f>'AMD.03.01'!D3122</f>
        <v>0</v>
      </c>
      <c r="AQ3118" s="10" t="str">
        <f>IF('AMD.03.01'!O3122="","",'AMD.03.01'!O3122)</f>
        <v/>
      </c>
      <c r="AR3118" s="10">
        <f>IF('AMD.03.01'!P3122="",0,'AMD.03.01'!P3122)</f>
        <v>0</v>
      </c>
      <c r="AS3118" s="23">
        <f>SUM($AR$3:AR3118)</f>
        <v>4</v>
      </c>
    </row>
    <row r="3119" spans="42:45">
      <c r="AP3119" s="2">
        <f>'AMD.03.01'!D3123</f>
        <v>0</v>
      </c>
      <c r="AQ3119" s="10" t="str">
        <f>IF('AMD.03.01'!O3123="","",'AMD.03.01'!O3123)</f>
        <v/>
      </c>
      <c r="AR3119" s="10">
        <f>IF('AMD.03.01'!P3123="",0,'AMD.03.01'!P3123)</f>
        <v>0</v>
      </c>
      <c r="AS3119" s="23">
        <f>SUM($AR$3:AR3119)</f>
        <v>4</v>
      </c>
    </row>
    <row r="3120" spans="42:45">
      <c r="AP3120" s="2">
        <f>'AMD.03.01'!D3124</f>
        <v>0</v>
      </c>
      <c r="AQ3120" s="10" t="str">
        <f>IF('AMD.03.01'!O3124="","",'AMD.03.01'!O3124)</f>
        <v/>
      </c>
      <c r="AR3120" s="10">
        <f>IF('AMD.03.01'!P3124="",0,'AMD.03.01'!P3124)</f>
        <v>0</v>
      </c>
      <c r="AS3120" s="23">
        <f>SUM($AR$3:AR3120)</f>
        <v>4</v>
      </c>
    </row>
    <row r="3121" spans="42:45">
      <c r="AP3121" s="2">
        <f>'AMD.03.01'!D3125</f>
        <v>0</v>
      </c>
      <c r="AQ3121" s="10" t="str">
        <f>IF('AMD.03.01'!O3125="","",'AMD.03.01'!O3125)</f>
        <v/>
      </c>
      <c r="AR3121" s="10">
        <f>IF('AMD.03.01'!P3125="",0,'AMD.03.01'!P3125)</f>
        <v>0</v>
      </c>
      <c r="AS3121" s="23">
        <f>SUM($AR$3:AR3121)</f>
        <v>4</v>
      </c>
    </row>
    <row r="3122" spans="42:45">
      <c r="AP3122" s="2">
        <f>'AMD.03.01'!D3126</f>
        <v>0</v>
      </c>
      <c r="AQ3122" s="10" t="str">
        <f>IF('AMD.03.01'!O3126="","",'AMD.03.01'!O3126)</f>
        <v/>
      </c>
      <c r="AR3122" s="10">
        <f>IF('AMD.03.01'!P3126="",0,'AMD.03.01'!P3126)</f>
        <v>0</v>
      </c>
      <c r="AS3122" s="23">
        <f>SUM($AR$3:AR3122)</f>
        <v>4</v>
      </c>
    </row>
    <row r="3123" spans="42:45">
      <c r="AP3123" s="2">
        <f>'AMD.03.01'!D3127</f>
        <v>0</v>
      </c>
      <c r="AQ3123" s="10" t="str">
        <f>IF('AMD.03.01'!O3127="","",'AMD.03.01'!O3127)</f>
        <v/>
      </c>
      <c r="AR3123" s="10">
        <f>IF('AMD.03.01'!P3127="",0,'AMD.03.01'!P3127)</f>
        <v>0</v>
      </c>
      <c r="AS3123" s="23">
        <f>SUM($AR$3:AR3123)</f>
        <v>4</v>
      </c>
    </row>
    <row r="3124" spans="42:45">
      <c r="AP3124" s="2">
        <f>'AMD.03.01'!D3128</f>
        <v>0</v>
      </c>
      <c r="AQ3124" s="10" t="str">
        <f>IF('AMD.03.01'!O3128="","",'AMD.03.01'!O3128)</f>
        <v/>
      </c>
      <c r="AR3124" s="10">
        <f>IF('AMD.03.01'!P3128="",0,'AMD.03.01'!P3128)</f>
        <v>0</v>
      </c>
      <c r="AS3124" s="23">
        <f>SUM($AR$3:AR3124)</f>
        <v>4</v>
      </c>
    </row>
    <row r="3125" spans="42:45">
      <c r="AP3125" s="2">
        <f>'AMD.03.01'!D3129</f>
        <v>0</v>
      </c>
      <c r="AQ3125" s="10" t="str">
        <f>IF('AMD.03.01'!O3129="","",'AMD.03.01'!O3129)</f>
        <v/>
      </c>
      <c r="AR3125" s="10">
        <f>IF('AMD.03.01'!P3129="",0,'AMD.03.01'!P3129)</f>
        <v>0</v>
      </c>
      <c r="AS3125" s="23">
        <f>SUM($AR$3:AR3125)</f>
        <v>4</v>
      </c>
    </row>
    <row r="3126" spans="42:45">
      <c r="AP3126" s="2">
        <f>'AMD.03.01'!D3130</f>
        <v>0</v>
      </c>
      <c r="AQ3126" s="10" t="str">
        <f>IF('AMD.03.01'!O3130="","",'AMD.03.01'!O3130)</f>
        <v/>
      </c>
      <c r="AR3126" s="10">
        <f>IF('AMD.03.01'!P3130="",0,'AMD.03.01'!P3130)</f>
        <v>0</v>
      </c>
      <c r="AS3126" s="23">
        <f>SUM($AR$3:AR3126)</f>
        <v>4</v>
      </c>
    </row>
    <row r="3127" spans="42:45">
      <c r="AP3127" s="2">
        <f>'AMD.03.01'!D3131</f>
        <v>0</v>
      </c>
      <c r="AQ3127" s="10" t="str">
        <f>IF('AMD.03.01'!O3131="","",'AMD.03.01'!O3131)</f>
        <v/>
      </c>
      <c r="AR3127" s="10">
        <f>IF('AMD.03.01'!P3131="",0,'AMD.03.01'!P3131)</f>
        <v>0</v>
      </c>
      <c r="AS3127" s="23">
        <f>SUM($AR$3:AR3127)</f>
        <v>4</v>
      </c>
    </row>
    <row r="3128" spans="42:45">
      <c r="AP3128" s="2">
        <f>'AMD.03.01'!D3132</f>
        <v>0</v>
      </c>
      <c r="AQ3128" s="10" t="str">
        <f>IF('AMD.03.01'!O3132="","",'AMD.03.01'!O3132)</f>
        <v/>
      </c>
      <c r="AR3128" s="10">
        <f>IF('AMD.03.01'!P3132="",0,'AMD.03.01'!P3132)</f>
        <v>0</v>
      </c>
      <c r="AS3128" s="23">
        <f>SUM($AR$3:AR3128)</f>
        <v>4</v>
      </c>
    </row>
    <row r="3129" spans="42:45">
      <c r="AP3129" s="2">
        <f>'AMD.03.01'!D3133</f>
        <v>0</v>
      </c>
      <c r="AQ3129" s="10" t="str">
        <f>IF('AMD.03.01'!O3133="","",'AMD.03.01'!O3133)</f>
        <v/>
      </c>
      <c r="AR3129" s="10">
        <f>IF('AMD.03.01'!P3133="",0,'AMD.03.01'!P3133)</f>
        <v>0</v>
      </c>
      <c r="AS3129" s="23">
        <f>SUM($AR$3:AR3129)</f>
        <v>4</v>
      </c>
    </row>
    <row r="3130" spans="42:45">
      <c r="AP3130" s="2">
        <f>'AMD.03.01'!D3134</f>
        <v>0</v>
      </c>
      <c r="AQ3130" s="10" t="str">
        <f>IF('AMD.03.01'!O3134="","",'AMD.03.01'!O3134)</f>
        <v/>
      </c>
      <c r="AR3130" s="10">
        <f>IF('AMD.03.01'!P3134="",0,'AMD.03.01'!P3134)</f>
        <v>0</v>
      </c>
      <c r="AS3130" s="23">
        <f>SUM($AR$3:AR3130)</f>
        <v>4</v>
      </c>
    </row>
    <row r="3131" spans="42:45">
      <c r="AP3131" s="2">
        <f>'AMD.03.01'!D3135</f>
        <v>0</v>
      </c>
      <c r="AQ3131" s="10" t="str">
        <f>IF('AMD.03.01'!O3135="","",'AMD.03.01'!O3135)</f>
        <v/>
      </c>
      <c r="AR3131" s="10">
        <f>IF('AMD.03.01'!P3135="",0,'AMD.03.01'!P3135)</f>
        <v>0</v>
      </c>
      <c r="AS3131" s="23">
        <f>SUM($AR$3:AR3131)</f>
        <v>4</v>
      </c>
    </row>
    <row r="3132" spans="42:45">
      <c r="AP3132" s="2">
        <f>'AMD.03.01'!D3136</f>
        <v>0</v>
      </c>
      <c r="AQ3132" s="10" t="str">
        <f>IF('AMD.03.01'!O3136="","",'AMD.03.01'!O3136)</f>
        <v/>
      </c>
      <c r="AR3132" s="10">
        <f>IF('AMD.03.01'!P3136="",0,'AMD.03.01'!P3136)</f>
        <v>0</v>
      </c>
      <c r="AS3132" s="23">
        <f>SUM($AR$3:AR3132)</f>
        <v>4</v>
      </c>
    </row>
    <row r="3133" spans="42:45">
      <c r="AP3133" s="2">
        <f>'AMD.03.01'!D3137</f>
        <v>0</v>
      </c>
      <c r="AQ3133" s="10" t="str">
        <f>IF('AMD.03.01'!O3137="","",'AMD.03.01'!O3137)</f>
        <v/>
      </c>
      <c r="AR3133" s="10">
        <f>IF('AMD.03.01'!P3137="",0,'AMD.03.01'!P3137)</f>
        <v>0</v>
      </c>
      <c r="AS3133" s="23">
        <f>SUM($AR$3:AR3133)</f>
        <v>4</v>
      </c>
    </row>
    <row r="3134" spans="42:45">
      <c r="AP3134" s="2">
        <f>'AMD.03.01'!D3138</f>
        <v>0</v>
      </c>
      <c r="AQ3134" s="10" t="str">
        <f>IF('AMD.03.01'!O3138="","",'AMD.03.01'!O3138)</f>
        <v/>
      </c>
      <c r="AR3134" s="10">
        <f>IF('AMD.03.01'!P3138="",0,'AMD.03.01'!P3138)</f>
        <v>0</v>
      </c>
      <c r="AS3134" s="23">
        <f>SUM($AR$3:AR3134)</f>
        <v>4</v>
      </c>
    </row>
    <row r="3135" spans="42:45">
      <c r="AP3135" s="2">
        <f>'AMD.03.01'!D3139</f>
        <v>0</v>
      </c>
      <c r="AQ3135" s="10" t="str">
        <f>IF('AMD.03.01'!O3139="","",'AMD.03.01'!O3139)</f>
        <v/>
      </c>
      <c r="AR3135" s="10">
        <f>IF('AMD.03.01'!P3139="",0,'AMD.03.01'!P3139)</f>
        <v>0</v>
      </c>
      <c r="AS3135" s="23">
        <f>SUM($AR$3:AR3135)</f>
        <v>4</v>
      </c>
    </row>
    <row r="3136" spans="42:45">
      <c r="AP3136" s="2">
        <f>'AMD.03.01'!D3140</f>
        <v>0</v>
      </c>
      <c r="AQ3136" s="10" t="str">
        <f>IF('AMD.03.01'!O3140="","",'AMD.03.01'!O3140)</f>
        <v/>
      </c>
      <c r="AR3136" s="10">
        <f>IF('AMD.03.01'!P3140="",0,'AMD.03.01'!P3140)</f>
        <v>0</v>
      </c>
      <c r="AS3136" s="23">
        <f>SUM($AR$3:AR3136)</f>
        <v>4</v>
      </c>
    </row>
    <row r="3137" spans="42:45">
      <c r="AP3137" s="2">
        <f>'AMD.03.01'!D3141</f>
        <v>0</v>
      </c>
      <c r="AQ3137" s="10" t="str">
        <f>IF('AMD.03.01'!O3141="","",'AMD.03.01'!O3141)</f>
        <v/>
      </c>
      <c r="AR3137" s="10">
        <f>IF('AMD.03.01'!P3141="",0,'AMD.03.01'!P3141)</f>
        <v>0</v>
      </c>
      <c r="AS3137" s="23">
        <f>SUM($AR$3:AR3137)</f>
        <v>4</v>
      </c>
    </row>
    <row r="3138" spans="42:45">
      <c r="AP3138" s="2">
        <f>'AMD.03.01'!D3142</f>
        <v>0</v>
      </c>
      <c r="AQ3138" s="10" t="str">
        <f>IF('AMD.03.01'!O3142="","",'AMD.03.01'!O3142)</f>
        <v/>
      </c>
      <c r="AR3138" s="10">
        <f>IF('AMD.03.01'!P3142="",0,'AMD.03.01'!P3142)</f>
        <v>0</v>
      </c>
      <c r="AS3138" s="23">
        <f>SUM($AR$3:AR3138)</f>
        <v>4</v>
      </c>
    </row>
    <row r="3139" spans="42:45">
      <c r="AP3139" s="2">
        <f>'AMD.03.01'!D3143</f>
        <v>0</v>
      </c>
      <c r="AQ3139" s="10" t="str">
        <f>IF('AMD.03.01'!O3143="","",'AMD.03.01'!O3143)</f>
        <v/>
      </c>
      <c r="AR3139" s="10">
        <f>IF('AMD.03.01'!P3143="",0,'AMD.03.01'!P3143)</f>
        <v>0</v>
      </c>
      <c r="AS3139" s="23">
        <f>SUM($AR$3:AR3139)</f>
        <v>4</v>
      </c>
    </row>
    <row r="3140" spans="42:45">
      <c r="AP3140" s="2">
        <f>'AMD.03.01'!D3144</f>
        <v>0</v>
      </c>
      <c r="AQ3140" s="10" t="str">
        <f>IF('AMD.03.01'!O3144="","",'AMD.03.01'!O3144)</f>
        <v/>
      </c>
      <c r="AR3140" s="10">
        <f>IF('AMD.03.01'!P3144="",0,'AMD.03.01'!P3144)</f>
        <v>0</v>
      </c>
      <c r="AS3140" s="23">
        <f>SUM($AR$3:AR3140)</f>
        <v>4</v>
      </c>
    </row>
    <row r="3141" spans="42:45">
      <c r="AP3141" s="2">
        <f>'AMD.03.01'!D3145</f>
        <v>0</v>
      </c>
      <c r="AQ3141" s="10" t="str">
        <f>IF('AMD.03.01'!O3145="","",'AMD.03.01'!O3145)</f>
        <v/>
      </c>
      <c r="AR3141" s="10">
        <f>IF('AMD.03.01'!P3145="",0,'AMD.03.01'!P3145)</f>
        <v>0</v>
      </c>
      <c r="AS3141" s="23">
        <f>SUM($AR$3:AR3141)</f>
        <v>4</v>
      </c>
    </row>
    <row r="3142" spans="42:45">
      <c r="AP3142" s="2">
        <f>'AMD.03.01'!D3146</f>
        <v>0</v>
      </c>
      <c r="AQ3142" s="10" t="str">
        <f>IF('AMD.03.01'!O3146="","",'AMD.03.01'!O3146)</f>
        <v/>
      </c>
      <c r="AR3142" s="10">
        <f>IF('AMD.03.01'!P3146="",0,'AMD.03.01'!P3146)</f>
        <v>0</v>
      </c>
      <c r="AS3142" s="23">
        <f>SUM($AR$3:AR3142)</f>
        <v>4</v>
      </c>
    </row>
    <row r="3143" spans="42:45">
      <c r="AP3143" s="2">
        <f>'AMD.03.01'!D3147</f>
        <v>0</v>
      </c>
      <c r="AQ3143" s="10" t="str">
        <f>IF('AMD.03.01'!O3147="","",'AMD.03.01'!O3147)</f>
        <v/>
      </c>
      <c r="AR3143" s="10">
        <f>IF('AMD.03.01'!P3147="",0,'AMD.03.01'!P3147)</f>
        <v>0</v>
      </c>
      <c r="AS3143" s="23">
        <f>SUM($AR$3:AR3143)</f>
        <v>4</v>
      </c>
    </row>
    <row r="3144" spans="42:45">
      <c r="AP3144" s="2">
        <f>'AMD.03.01'!D3148</f>
        <v>0</v>
      </c>
      <c r="AQ3144" s="10" t="str">
        <f>IF('AMD.03.01'!O3148="","",'AMD.03.01'!O3148)</f>
        <v/>
      </c>
      <c r="AR3144" s="10">
        <f>IF('AMD.03.01'!P3148="",0,'AMD.03.01'!P3148)</f>
        <v>0</v>
      </c>
      <c r="AS3144" s="23">
        <f>SUM($AR$3:AR3144)</f>
        <v>4</v>
      </c>
    </row>
    <row r="3145" spans="42:45">
      <c r="AP3145" s="2">
        <f>'AMD.03.01'!D3149</f>
        <v>0</v>
      </c>
      <c r="AQ3145" s="10" t="str">
        <f>IF('AMD.03.01'!O3149="","",'AMD.03.01'!O3149)</f>
        <v/>
      </c>
      <c r="AR3145" s="10">
        <f>IF('AMD.03.01'!P3149="",0,'AMD.03.01'!P3149)</f>
        <v>0</v>
      </c>
      <c r="AS3145" s="23">
        <f>SUM($AR$3:AR3145)</f>
        <v>4</v>
      </c>
    </row>
    <row r="3146" spans="42:45">
      <c r="AP3146" s="2">
        <f>'AMD.03.01'!D3150</f>
        <v>0</v>
      </c>
      <c r="AQ3146" s="10" t="str">
        <f>IF('AMD.03.01'!O3150="","",'AMD.03.01'!O3150)</f>
        <v/>
      </c>
      <c r="AR3146" s="10">
        <f>IF('AMD.03.01'!P3150="",0,'AMD.03.01'!P3150)</f>
        <v>0</v>
      </c>
      <c r="AS3146" s="23">
        <f>SUM($AR$3:AR3146)</f>
        <v>4</v>
      </c>
    </row>
    <row r="3147" spans="42:45">
      <c r="AP3147" s="2">
        <f>'AMD.03.01'!D3151</f>
        <v>0</v>
      </c>
      <c r="AQ3147" s="10" t="str">
        <f>IF('AMD.03.01'!O3151="","",'AMD.03.01'!O3151)</f>
        <v/>
      </c>
      <c r="AR3147" s="10">
        <f>IF('AMD.03.01'!P3151="",0,'AMD.03.01'!P3151)</f>
        <v>0</v>
      </c>
      <c r="AS3147" s="23">
        <f>SUM($AR$3:AR3147)</f>
        <v>4</v>
      </c>
    </row>
    <row r="3148" spans="42:45">
      <c r="AP3148" s="2">
        <f>'AMD.03.01'!D3152</f>
        <v>0</v>
      </c>
      <c r="AQ3148" s="10" t="str">
        <f>IF('AMD.03.01'!O3152="","",'AMD.03.01'!O3152)</f>
        <v/>
      </c>
      <c r="AR3148" s="10">
        <f>IF('AMD.03.01'!P3152="",0,'AMD.03.01'!P3152)</f>
        <v>0</v>
      </c>
      <c r="AS3148" s="23">
        <f>SUM($AR$3:AR3148)</f>
        <v>4</v>
      </c>
    </row>
    <row r="3149" spans="42:45">
      <c r="AP3149" s="2">
        <f>'AMD.03.01'!D3153</f>
        <v>0</v>
      </c>
      <c r="AQ3149" s="10" t="str">
        <f>IF('AMD.03.01'!O3153="","",'AMD.03.01'!O3153)</f>
        <v/>
      </c>
      <c r="AR3149" s="10">
        <f>IF('AMD.03.01'!P3153="",0,'AMD.03.01'!P3153)</f>
        <v>0</v>
      </c>
      <c r="AS3149" s="23">
        <f>SUM($AR$3:AR3149)</f>
        <v>4</v>
      </c>
    </row>
    <row r="3150" spans="42:45">
      <c r="AP3150" s="2">
        <f>'AMD.03.01'!D3154</f>
        <v>0</v>
      </c>
      <c r="AQ3150" s="10" t="str">
        <f>IF('AMD.03.01'!O3154="","",'AMD.03.01'!O3154)</f>
        <v/>
      </c>
      <c r="AR3150" s="10">
        <f>IF('AMD.03.01'!P3154="",0,'AMD.03.01'!P3154)</f>
        <v>0</v>
      </c>
      <c r="AS3150" s="23">
        <f>SUM($AR$3:AR3150)</f>
        <v>4</v>
      </c>
    </row>
    <row r="3151" spans="42:45">
      <c r="AP3151" s="2">
        <f>'AMD.03.01'!D3155</f>
        <v>0</v>
      </c>
      <c r="AQ3151" s="10" t="str">
        <f>IF('AMD.03.01'!O3155="","",'AMD.03.01'!O3155)</f>
        <v/>
      </c>
      <c r="AR3151" s="10">
        <f>IF('AMD.03.01'!P3155="",0,'AMD.03.01'!P3155)</f>
        <v>0</v>
      </c>
      <c r="AS3151" s="23">
        <f>SUM($AR$3:AR3151)</f>
        <v>4</v>
      </c>
    </row>
    <row r="3152" spans="42:45">
      <c r="AP3152" s="2">
        <f>'AMD.03.01'!D3156</f>
        <v>0</v>
      </c>
      <c r="AQ3152" s="10" t="str">
        <f>IF('AMD.03.01'!O3156="","",'AMD.03.01'!O3156)</f>
        <v/>
      </c>
      <c r="AR3152" s="10">
        <f>IF('AMD.03.01'!P3156="",0,'AMD.03.01'!P3156)</f>
        <v>0</v>
      </c>
      <c r="AS3152" s="23">
        <f>SUM($AR$3:AR3152)</f>
        <v>4</v>
      </c>
    </row>
    <row r="3153" spans="42:45">
      <c r="AP3153" s="2">
        <f>'AMD.03.01'!D3157</f>
        <v>0</v>
      </c>
      <c r="AQ3153" s="10" t="str">
        <f>IF('AMD.03.01'!O3157="","",'AMD.03.01'!O3157)</f>
        <v/>
      </c>
      <c r="AR3153" s="10">
        <f>IF('AMD.03.01'!P3157="",0,'AMD.03.01'!P3157)</f>
        <v>0</v>
      </c>
      <c r="AS3153" s="23">
        <f>SUM($AR$3:AR3153)</f>
        <v>4</v>
      </c>
    </row>
    <row r="3154" spans="42:45">
      <c r="AP3154" s="2">
        <f>'AMD.03.01'!D3158</f>
        <v>0</v>
      </c>
      <c r="AQ3154" s="10" t="str">
        <f>IF('AMD.03.01'!O3158="","",'AMD.03.01'!O3158)</f>
        <v/>
      </c>
      <c r="AR3154" s="10">
        <f>IF('AMD.03.01'!P3158="",0,'AMD.03.01'!P3158)</f>
        <v>0</v>
      </c>
      <c r="AS3154" s="23">
        <f>SUM($AR$3:AR3154)</f>
        <v>4</v>
      </c>
    </row>
    <row r="3155" spans="42:45">
      <c r="AP3155" s="2">
        <f>'AMD.03.01'!D3159</f>
        <v>0</v>
      </c>
      <c r="AQ3155" s="10" t="str">
        <f>IF('AMD.03.01'!O3159="","",'AMD.03.01'!O3159)</f>
        <v/>
      </c>
      <c r="AR3155" s="10">
        <f>IF('AMD.03.01'!P3159="",0,'AMD.03.01'!P3159)</f>
        <v>0</v>
      </c>
      <c r="AS3155" s="23">
        <f>SUM($AR$3:AR3155)</f>
        <v>4</v>
      </c>
    </row>
    <row r="3156" spans="42:45">
      <c r="AP3156" s="2">
        <f>'AMD.03.01'!D3160</f>
        <v>0</v>
      </c>
      <c r="AQ3156" s="10" t="str">
        <f>IF('AMD.03.01'!O3160="","",'AMD.03.01'!O3160)</f>
        <v/>
      </c>
      <c r="AR3156" s="10">
        <f>IF('AMD.03.01'!P3160="",0,'AMD.03.01'!P3160)</f>
        <v>0</v>
      </c>
      <c r="AS3156" s="23">
        <f>SUM($AR$3:AR3156)</f>
        <v>4</v>
      </c>
    </row>
    <row r="3157" spans="42:45">
      <c r="AP3157" s="2">
        <f>'AMD.03.01'!D3161</f>
        <v>0</v>
      </c>
      <c r="AQ3157" s="10" t="str">
        <f>IF('AMD.03.01'!O3161="","",'AMD.03.01'!O3161)</f>
        <v/>
      </c>
      <c r="AR3157" s="10">
        <f>IF('AMD.03.01'!P3161="",0,'AMD.03.01'!P3161)</f>
        <v>0</v>
      </c>
      <c r="AS3157" s="23">
        <f>SUM($AR$3:AR3157)</f>
        <v>4</v>
      </c>
    </row>
    <row r="3158" spans="42:45">
      <c r="AP3158" s="2">
        <f>'AMD.03.01'!D3162</f>
        <v>0</v>
      </c>
      <c r="AQ3158" s="10" t="str">
        <f>IF('AMD.03.01'!O3162="","",'AMD.03.01'!O3162)</f>
        <v/>
      </c>
      <c r="AR3158" s="10">
        <f>IF('AMD.03.01'!P3162="",0,'AMD.03.01'!P3162)</f>
        <v>0</v>
      </c>
      <c r="AS3158" s="23">
        <f>SUM($AR$3:AR3158)</f>
        <v>4</v>
      </c>
    </row>
    <row r="3159" spans="42:45">
      <c r="AP3159" s="2">
        <f>'AMD.03.01'!D3163</f>
        <v>0</v>
      </c>
      <c r="AQ3159" s="10" t="str">
        <f>IF('AMD.03.01'!O3163="","",'AMD.03.01'!O3163)</f>
        <v/>
      </c>
      <c r="AR3159" s="10">
        <f>IF('AMD.03.01'!P3163="",0,'AMD.03.01'!P3163)</f>
        <v>0</v>
      </c>
      <c r="AS3159" s="23">
        <f>SUM($AR$3:AR3159)</f>
        <v>4</v>
      </c>
    </row>
    <row r="3160" spans="42:45">
      <c r="AP3160" s="2">
        <f>'AMD.03.01'!D3164</f>
        <v>0</v>
      </c>
      <c r="AQ3160" s="10" t="str">
        <f>IF('AMD.03.01'!O3164="","",'AMD.03.01'!O3164)</f>
        <v/>
      </c>
      <c r="AR3160" s="10">
        <f>IF('AMD.03.01'!P3164="",0,'AMD.03.01'!P3164)</f>
        <v>0</v>
      </c>
      <c r="AS3160" s="23">
        <f>SUM($AR$3:AR3160)</f>
        <v>4</v>
      </c>
    </row>
    <row r="3161" spans="42:45">
      <c r="AP3161" s="2">
        <f>'AMD.03.01'!D3165</f>
        <v>0</v>
      </c>
      <c r="AQ3161" s="10" t="str">
        <f>IF('AMD.03.01'!O3165="","",'AMD.03.01'!O3165)</f>
        <v/>
      </c>
      <c r="AR3161" s="10">
        <f>IF('AMD.03.01'!P3165="",0,'AMD.03.01'!P3165)</f>
        <v>0</v>
      </c>
      <c r="AS3161" s="23">
        <f>SUM($AR$3:AR3161)</f>
        <v>4</v>
      </c>
    </row>
    <row r="3162" spans="42:45">
      <c r="AP3162" s="2">
        <f>'AMD.03.01'!D3166</f>
        <v>0</v>
      </c>
      <c r="AQ3162" s="10" t="str">
        <f>IF('AMD.03.01'!O3166="","",'AMD.03.01'!O3166)</f>
        <v/>
      </c>
      <c r="AR3162" s="10">
        <f>IF('AMD.03.01'!P3166="",0,'AMD.03.01'!P3166)</f>
        <v>0</v>
      </c>
      <c r="AS3162" s="23">
        <f>SUM($AR$3:AR3162)</f>
        <v>4</v>
      </c>
    </row>
    <row r="3163" spans="42:45">
      <c r="AP3163" s="2">
        <f>'AMD.03.01'!D3167</f>
        <v>0</v>
      </c>
      <c r="AQ3163" s="10" t="str">
        <f>IF('AMD.03.01'!O3167="","",'AMD.03.01'!O3167)</f>
        <v/>
      </c>
      <c r="AR3163" s="10">
        <f>IF('AMD.03.01'!P3167="",0,'AMD.03.01'!P3167)</f>
        <v>0</v>
      </c>
      <c r="AS3163" s="23">
        <f>SUM($AR$3:AR3163)</f>
        <v>4</v>
      </c>
    </row>
    <row r="3164" spans="42:45">
      <c r="AP3164" s="2">
        <f>'AMD.03.01'!D3168</f>
        <v>0</v>
      </c>
      <c r="AQ3164" s="10" t="str">
        <f>IF('AMD.03.01'!O3168="","",'AMD.03.01'!O3168)</f>
        <v/>
      </c>
      <c r="AR3164" s="10">
        <f>IF('AMD.03.01'!P3168="",0,'AMD.03.01'!P3168)</f>
        <v>0</v>
      </c>
      <c r="AS3164" s="23">
        <f>SUM($AR$3:AR3164)</f>
        <v>4</v>
      </c>
    </row>
    <row r="3165" spans="42:45">
      <c r="AP3165" s="2">
        <f>'AMD.03.01'!D3169</f>
        <v>0</v>
      </c>
      <c r="AQ3165" s="10" t="str">
        <f>IF('AMD.03.01'!O3169="","",'AMD.03.01'!O3169)</f>
        <v/>
      </c>
      <c r="AR3165" s="10">
        <f>IF('AMD.03.01'!P3169="",0,'AMD.03.01'!P3169)</f>
        <v>0</v>
      </c>
      <c r="AS3165" s="23">
        <f>SUM($AR$3:AR3165)</f>
        <v>4</v>
      </c>
    </row>
    <row r="3166" spans="42:45">
      <c r="AP3166" s="2">
        <f>'AMD.03.01'!D3170</f>
        <v>0</v>
      </c>
      <c r="AQ3166" s="10" t="str">
        <f>IF('AMD.03.01'!O3170="","",'AMD.03.01'!O3170)</f>
        <v/>
      </c>
      <c r="AR3166" s="10">
        <f>IF('AMD.03.01'!P3170="",0,'AMD.03.01'!P3170)</f>
        <v>0</v>
      </c>
      <c r="AS3166" s="23">
        <f>SUM($AR$3:AR3166)</f>
        <v>4</v>
      </c>
    </row>
    <row r="3167" spans="42:45">
      <c r="AP3167" s="2">
        <f>'AMD.03.01'!D3171</f>
        <v>0</v>
      </c>
      <c r="AQ3167" s="10" t="str">
        <f>IF('AMD.03.01'!O3171="","",'AMD.03.01'!O3171)</f>
        <v/>
      </c>
      <c r="AR3167" s="10">
        <f>IF('AMD.03.01'!P3171="",0,'AMD.03.01'!P3171)</f>
        <v>0</v>
      </c>
      <c r="AS3167" s="23">
        <f>SUM($AR$3:AR3167)</f>
        <v>4</v>
      </c>
    </row>
    <row r="3168" spans="42:45">
      <c r="AP3168" s="2">
        <f>'AMD.03.01'!D3172</f>
        <v>0</v>
      </c>
      <c r="AQ3168" s="10" t="str">
        <f>IF('AMD.03.01'!O3172="","",'AMD.03.01'!O3172)</f>
        <v/>
      </c>
      <c r="AR3168" s="10">
        <f>IF('AMD.03.01'!P3172="",0,'AMD.03.01'!P3172)</f>
        <v>0</v>
      </c>
      <c r="AS3168" s="23">
        <f>SUM($AR$3:AR3168)</f>
        <v>4</v>
      </c>
    </row>
    <row r="3169" spans="42:45">
      <c r="AP3169" s="2">
        <f>'AMD.03.01'!D3173</f>
        <v>0</v>
      </c>
      <c r="AQ3169" s="10" t="str">
        <f>IF('AMD.03.01'!O3173="","",'AMD.03.01'!O3173)</f>
        <v/>
      </c>
      <c r="AR3169" s="10">
        <f>IF('AMD.03.01'!P3173="",0,'AMD.03.01'!P3173)</f>
        <v>0</v>
      </c>
      <c r="AS3169" s="23">
        <f>SUM($AR$3:AR3169)</f>
        <v>4</v>
      </c>
    </row>
    <row r="3170" spans="42:45">
      <c r="AP3170" s="2">
        <f>'AMD.03.01'!D3174</f>
        <v>0</v>
      </c>
      <c r="AQ3170" s="10" t="str">
        <f>IF('AMD.03.01'!O3174="","",'AMD.03.01'!O3174)</f>
        <v/>
      </c>
      <c r="AR3170" s="10">
        <f>IF('AMD.03.01'!P3174="",0,'AMD.03.01'!P3174)</f>
        <v>0</v>
      </c>
      <c r="AS3170" s="23">
        <f>SUM($AR$3:AR3170)</f>
        <v>4</v>
      </c>
    </row>
    <row r="3171" spans="42:45">
      <c r="AP3171" s="2">
        <f>'AMD.03.01'!D3175</f>
        <v>0</v>
      </c>
      <c r="AQ3171" s="10" t="str">
        <f>IF('AMD.03.01'!O3175="","",'AMD.03.01'!O3175)</f>
        <v/>
      </c>
      <c r="AR3171" s="10">
        <f>IF('AMD.03.01'!P3175="",0,'AMD.03.01'!P3175)</f>
        <v>0</v>
      </c>
      <c r="AS3171" s="23">
        <f>SUM($AR$3:AR3171)</f>
        <v>4</v>
      </c>
    </row>
    <row r="3172" spans="42:45">
      <c r="AP3172" s="2">
        <f>'AMD.03.01'!D3176</f>
        <v>0</v>
      </c>
      <c r="AQ3172" s="10" t="str">
        <f>IF('AMD.03.01'!O3176="","",'AMD.03.01'!O3176)</f>
        <v/>
      </c>
      <c r="AR3172" s="10">
        <f>IF('AMD.03.01'!P3176="",0,'AMD.03.01'!P3176)</f>
        <v>0</v>
      </c>
      <c r="AS3172" s="23">
        <f>SUM($AR$3:AR3172)</f>
        <v>4</v>
      </c>
    </row>
    <row r="3173" spans="42:45">
      <c r="AP3173" s="2">
        <f>'AMD.03.01'!D3177</f>
        <v>0</v>
      </c>
      <c r="AQ3173" s="10" t="str">
        <f>IF('AMD.03.01'!O3177="","",'AMD.03.01'!O3177)</f>
        <v/>
      </c>
      <c r="AR3173" s="10">
        <f>IF('AMD.03.01'!P3177="",0,'AMD.03.01'!P3177)</f>
        <v>0</v>
      </c>
      <c r="AS3173" s="23">
        <f>SUM($AR$3:AR3173)</f>
        <v>4</v>
      </c>
    </row>
    <row r="3174" spans="42:45">
      <c r="AP3174" s="2">
        <f>'AMD.03.01'!D3178</f>
        <v>0</v>
      </c>
      <c r="AQ3174" s="10" t="str">
        <f>IF('AMD.03.01'!O3178="","",'AMD.03.01'!O3178)</f>
        <v/>
      </c>
      <c r="AR3174" s="10">
        <f>IF('AMD.03.01'!P3178="",0,'AMD.03.01'!P3178)</f>
        <v>0</v>
      </c>
      <c r="AS3174" s="23">
        <f>SUM($AR$3:AR3174)</f>
        <v>4</v>
      </c>
    </row>
    <row r="3175" spans="42:45">
      <c r="AP3175" s="2">
        <f>'AMD.03.01'!D3179</f>
        <v>0</v>
      </c>
      <c r="AQ3175" s="10" t="str">
        <f>IF('AMD.03.01'!O3179="","",'AMD.03.01'!O3179)</f>
        <v/>
      </c>
      <c r="AR3175" s="10">
        <f>IF('AMD.03.01'!P3179="",0,'AMD.03.01'!P3179)</f>
        <v>0</v>
      </c>
      <c r="AS3175" s="23">
        <f>SUM($AR$3:AR3175)</f>
        <v>4</v>
      </c>
    </row>
    <row r="3176" spans="42:45">
      <c r="AP3176" s="2">
        <f>'AMD.03.01'!D3180</f>
        <v>0</v>
      </c>
      <c r="AQ3176" s="10" t="str">
        <f>IF('AMD.03.01'!O3180="","",'AMD.03.01'!O3180)</f>
        <v/>
      </c>
      <c r="AR3176" s="10">
        <f>IF('AMD.03.01'!P3180="",0,'AMD.03.01'!P3180)</f>
        <v>0</v>
      </c>
      <c r="AS3176" s="23">
        <f>SUM($AR$3:AR3176)</f>
        <v>4</v>
      </c>
    </row>
    <row r="3177" spans="42:45">
      <c r="AP3177" s="2">
        <f>'AMD.03.01'!D3181</f>
        <v>0</v>
      </c>
      <c r="AQ3177" s="10" t="str">
        <f>IF('AMD.03.01'!O3181="","",'AMD.03.01'!O3181)</f>
        <v/>
      </c>
      <c r="AR3177" s="10">
        <f>IF('AMD.03.01'!P3181="",0,'AMD.03.01'!P3181)</f>
        <v>0</v>
      </c>
      <c r="AS3177" s="23">
        <f>SUM($AR$3:AR3177)</f>
        <v>4</v>
      </c>
    </row>
    <row r="3178" spans="42:45">
      <c r="AP3178" s="2">
        <f>'AMD.03.01'!D3182</f>
        <v>0</v>
      </c>
      <c r="AQ3178" s="10" t="str">
        <f>IF('AMD.03.01'!O3182="","",'AMD.03.01'!O3182)</f>
        <v/>
      </c>
      <c r="AR3178" s="10">
        <f>IF('AMD.03.01'!P3182="",0,'AMD.03.01'!P3182)</f>
        <v>0</v>
      </c>
      <c r="AS3178" s="23">
        <f>SUM($AR$3:AR3178)</f>
        <v>4</v>
      </c>
    </row>
    <row r="3179" spans="42:45">
      <c r="AP3179" s="2">
        <f>'AMD.03.01'!D3183</f>
        <v>0</v>
      </c>
      <c r="AQ3179" s="10" t="str">
        <f>IF('AMD.03.01'!O3183="","",'AMD.03.01'!O3183)</f>
        <v/>
      </c>
      <c r="AR3179" s="10">
        <f>IF('AMD.03.01'!P3183="",0,'AMD.03.01'!P3183)</f>
        <v>0</v>
      </c>
      <c r="AS3179" s="23">
        <f>SUM($AR$3:AR3179)</f>
        <v>4</v>
      </c>
    </row>
    <row r="3180" spans="42:45">
      <c r="AP3180" s="2">
        <f>'AMD.03.01'!D3184</f>
        <v>0</v>
      </c>
      <c r="AQ3180" s="10" t="str">
        <f>IF('AMD.03.01'!O3184="","",'AMD.03.01'!O3184)</f>
        <v/>
      </c>
      <c r="AR3180" s="10">
        <f>IF('AMD.03.01'!P3184="",0,'AMD.03.01'!P3184)</f>
        <v>0</v>
      </c>
      <c r="AS3180" s="23">
        <f>SUM($AR$3:AR3180)</f>
        <v>4</v>
      </c>
    </row>
    <row r="3181" spans="42:45">
      <c r="AP3181" s="2">
        <f>'AMD.03.01'!D3185</f>
        <v>0</v>
      </c>
      <c r="AQ3181" s="10" t="str">
        <f>IF('AMD.03.01'!O3185="","",'AMD.03.01'!O3185)</f>
        <v/>
      </c>
      <c r="AR3181" s="10">
        <f>IF('AMD.03.01'!P3185="",0,'AMD.03.01'!P3185)</f>
        <v>0</v>
      </c>
      <c r="AS3181" s="23">
        <f>SUM($AR$3:AR3181)</f>
        <v>4</v>
      </c>
    </row>
    <row r="3182" spans="42:45">
      <c r="AP3182" s="2">
        <f>'AMD.03.01'!D3186</f>
        <v>0</v>
      </c>
      <c r="AQ3182" s="10" t="str">
        <f>IF('AMD.03.01'!O3186="","",'AMD.03.01'!O3186)</f>
        <v/>
      </c>
      <c r="AR3182" s="10">
        <f>IF('AMD.03.01'!P3186="",0,'AMD.03.01'!P3186)</f>
        <v>0</v>
      </c>
      <c r="AS3182" s="23">
        <f>SUM($AR$3:AR3182)</f>
        <v>4</v>
      </c>
    </row>
    <row r="3183" spans="42:45">
      <c r="AP3183" s="2">
        <f>'AMD.03.01'!D3187</f>
        <v>0</v>
      </c>
      <c r="AQ3183" s="10" t="str">
        <f>IF('AMD.03.01'!O3187="","",'AMD.03.01'!O3187)</f>
        <v/>
      </c>
      <c r="AR3183" s="10">
        <f>IF('AMD.03.01'!P3187="",0,'AMD.03.01'!P3187)</f>
        <v>0</v>
      </c>
      <c r="AS3183" s="23">
        <f>SUM($AR$3:AR3183)</f>
        <v>4</v>
      </c>
    </row>
    <row r="3184" spans="42:45">
      <c r="AP3184" s="2">
        <f>'AMD.03.01'!D3188</f>
        <v>0</v>
      </c>
      <c r="AQ3184" s="10" t="str">
        <f>IF('AMD.03.01'!O3188="","",'AMD.03.01'!O3188)</f>
        <v/>
      </c>
      <c r="AR3184" s="10">
        <f>IF('AMD.03.01'!P3188="",0,'AMD.03.01'!P3188)</f>
        <v>0</v>
      </c>
      <c r="AS3184" s="23">
        <f>SUM($AR$3:AR3184)</f>
        <v>4</v>
      </c>
    </row>
    <row r="3185" spans="42:45">
      <c r="AP3185" s="2">
        <f>'AMD.03.01'!D3189</f>
        <v>0</v>
      </c>
      <c r="AQ3185" s="10" t="str">
        <f>IF('AMD.03.01'!O3189="","",'AMD.03.01'!O3189)</f>
        <v/>
      </c>
      <c r="AR3185" s="10">
        <f>IF('AMD.03.01'!P3189="",0,'AMD.03.01'!P3189)</f>
        <v>0</v>
      </c>
      <c r="AS3185" s="23">
        <f>SUM($AR$3:AR3185)</f>
        <v>4</v>
      </c>
    </row>
    <row r="3186" spans="42:45">
      <c r="AP3186" s="2">
        <f>'AMD.03.01'!D3190</f>
        <v>0</v>
      </c>
      <c r="AQ3186" s="10" t="str">
        <f>IF('AMD.03.01'!O3190="","",'AMD.03.01'!O3190)</f>
        <v/>
      </c>
      <c r="AR3186" s="10">
        <f>IF('AMD.03.01'!P3190="",0,'AMD.03.01'!P3190)</f>
        <v>0</v>
      </c>
      <c r="AS3186" s="23">
        <f>SUM($AR$3:AR3186)</f>
        <v>4</v>
      </c>
    </row>
    <row r="3187" spans="42:45">
      <c r="AP3187" s="2">
        <f>'AMD.03.01'!D3191</f>
        <v>0</v>
      </c>
      <c r="AQ3187" s="10" t="str">
        <f>IF('AMD.03.01'!O3191="","",'AMD.03.01'!O3191)</f>
        <v/>
      </c>
      <c r="AR3187" s="10">
        <f>IF('AMD.03.01'!P3191="",0,'AMD.03.01'!P3191)</f>
        <v>0</v>
      </c>
      <c r="AS3187" s="23">
        <f>SUM($AR$3:AR3187)</f>
        <v>4</v>
      </c>
    </row>
    <row r="3188" spans="42:45">
      <c r="AP3188" s="2">
        <f>'AMD.03.01'!D3192</f>
        <v>0</v>
      </c>
      <c r="AQ3188" s="10" t="str">
        <f>IF('AMD.03.01'!O3192="","",'AMD.03.01'!O3192)</f>
        <v/>
      </c>
      <c r="AR3188" s="10">
        <f>IF('AMD.03.01'!P3192="",0,'AMD.03.01'!P3192)</f>
        <v>0</v>
      </c>
      <c r="AS3188" s="23">
        <f>SUM($AR$3:AR3188)</f>
        <v>4</v>
      </c>
    </row>
    <row r="3189" spans="42:45">
      <c r="AP3189" s="2">
        <f>'AMD.03.01'!D3193</f>
        <v>0</v>
      </c>
      <c r="AQ3189" s="10" t="str">
        <f>IF('AMD.03.01'!O3193="","",'AMD.03.01'!O3193)</f>
        <v/>
      </c>
      <c r="AR3189" s="10">
        <f>IF('AMD.03.01'!P3193="",0,'AMD.03.01'!P3193)</f>
        <v>0</v>
      </c>
      <c r="AS3189" s="23">
        <f>SUM($AR$3:AR3189)</f>
        <v>4</v>
      </c>
    </row>
    <row r="3190" spans="42:45">
      <c r="AP3190" s="2">
        <f>'AMD.03.01'!D3194</f>
        <v>0</v>
      </c>
      <c r="AQ3190" s="10" t="str">
        <f>IF('AMD.03.01'!O3194="","",'AMD.03.01'!O3194)</f>
        <v/>
      </c>
      <c r="AR3190" s="10">
        <f>IF('AMD.03.01'!P3194="",0,'AMD.03.01'!P3194)</f>
        <v>0</v>
      </c>
      <c r="AS3190" s="23">
        <f>SUM($AR$3:AR3190)</f>
        <v>4</v>
      </c>
    </row>
    <row r="3191" spans="42:45">
      <c r="AP3191" s="2">
        <f>'AMD.03.01'!D3195</f>
        <v>0</v>
      </c>
      <c r="AQ3191" s="10" t="str">
        <f>IF('AMD.03.01'!O3195="","",'AMD.03.01'!O3195)</f>
        <v/>
      </c>
      <c r="AR3191" s="10">
        <f>IF('AMD.03.01'!P3195="",0,'AMD.03.01'!P3195)</f>
        <v>0</v>
      </c>
      <c r="AS3191" s="23">
        <f>SUM($AR$3:AR3191)</f>
        <v>4</v>
      </c>
    </row>
    <row r="3192" spans="42:45">
      <c r="AP3192" s="2">
        <f>'AMD.03.01'!D3196</f>
        <v>0</v>
      </c>
      <c r="AQ3192" s="10" t="str">
        <f>IF('AMD.03.01'!O3196="","",'AMD.03.01'!O3196)</f>
        <v/>
      </c>
      <c r="AR3192" s="10">
        <f>IF('AMD.03.01'!P3196="",0,'AMD.03.01'!P3196)</f>
        <v>0</v>
      </c>
      <c r="AS3192" s="23">
        <f>SUM($AR$3:AR3192)</f>
        <v>4</v>
      </c>
    </row>
    <row r="3193" spans="42:45">
      <c r="AP3193" s="2">
        <f>'AMD.03.01'!D3197</f>
        <v>0</v>
      </c>
      <c r="AQ3193" s="10" t="str">
        <f>IF('AMD.03.01'!O3197="","",'AMD.03.01'!O3197)</f>
        <v/>
      </c>
      <c r="AR3193" s="10">
        <f>IF('AMD.03.01'!P3197="",0,'AMD.03.01'!P3197)</f>
        <v>0</v>
      </c>
      <c r="AS3193" s="23">
        <f>SUM($AR$3:AR3193)</f>
        <v>4</v>
      </c>
    </row>
    <row r="3194" spans="42:45">
      <c r="AP3194" s="2">
        <f>'AMD.03.01'!D3198</f>
        <v>0</v>
      </c>
      <c r="AQ3194" s="10" t="str">
        <f>IF('AMD.03.01'!O3198="","",'AMD.03.01'!O3198)</f>
        <v/>
      </c>
      <c r="AR3194" s="10">
        <f>IF('AMD.03.01'!P3198="",0,'AMD.03.01'!P3198)</f>
        <v>0</v>
      </c>
      <c r="AS3194" s="23">
        <f>SUM($AR$3:AR3194)</f>
        <v>4</v>
      </c>
    </row>
    <row r="3195" spans="42:45">
      <c r="AP3195" s="2">
        <f>'AMD.03.01'!D3199</f>
        <v>0</v>
      </c>
      <c r="AQ3195" s="10" t="str">
        <f>IF('AMD.03.01'!O3199="","",'AMD.03.01'!O3199)</f>
        <v/>
      </c>
      <c r="AR3195" s="10">
        <f>IF('AMD.03.01'!P3199="",0,'AMD.03.01'!P3199)</f>
        <v>0</v>
      </c>
      <c r="AS3195" s="23">
        <f>SUM($AR$3:AR3195)</f>
        <v>4</v>
      </c>
    </row>
    <row r="3196" spans="42:45">
      <c r="AP3196" s="2">
        <f>'AMD.03.01'!D3200</f>
        <v>0</v>
      </c>
      <c r="AQ3196" s="10" t="str">
        <f>IF('AMD.03.01'!O3200="","",'AMD.03.01'!O3200)</f>
        <v/>
      </c>
      <c r="AR3196" s="10">
        <f>IF('AMD.03.01'!P3200="",0,'AMD.03.01'!P3200)</f>
        <v>0</v>
      </c>
      <c r="AS3196" s="23">
        <f>SUM($AR$3:AR3196)</f>
        <v>4</v>
      </c>
    </row>
    <row r="3197" spans="42:45">
      <c r="AP3197" s="2">
        <f>'AMD.03.01'!D3201</f>
        <v>0</v>
      </c>
      <c r="AQ3197" s="10" t="str">
        <f>IF('AMD.03.01'!O3201="","",'AMD.03.01'!O3201)</f>
        <v/>
      </c>
      <c r="AR3197" s="10">
        <f>IF('AMD.03.01'!P3201="",0,'AMD.03.01'!P3201)</f>
        <v>0</v>
      </c>
      <c r="AS3197" s="23">
        <f>SUM($AR$3:AR3197)</f>
        <v>4</v>
      </c>
    </row>
    <row r="3198" spans="42:45">
      <c r="AP3198" s="2">
        <f>'AMD.03.01'!D3202</f>
        <v>0</v>
      </c>
      <c r="AQ3198" s="10" t="str">
        <f>IF('AMD.03.01'!O3202="","",'AMD.03.01'!O3202)</f>
        <v/>
      </c>
      <c r="AR3198" s="10">
        <f>IF('AMD.03.01'!P3202="",0,'AMD.03.01'!P3202)</f>
        <v>0</v>
      </c>
      <c r="AS3198" s="23">
        <f>SUM($AR$3:AR3198)</f>
        <v>4</v>
      </c>
    </row>
    <row r="3199" spans="42:45">
      <c r="AP3199" s="2">
        <f>'AMD.03.01'!D3203</f>
        <v>0</v>
      </c>
      <c r="AQ3199" s="10" t="str">
        <f>IF('AMD.03.01'!O3203="","",'AMD.03.01'!O3203)</f>
        <v/>
      </c>
      <c r="AR3199" s="10">
        <f>IF('AMD.03.01'!P3203="",0,'AMD.03.01'!P3203)</f>
        <v>0</v>
      </c>
      <c r="AS3199" s="23">
        <f>SUM($AR$3:AR3199)</f>
        <v>4</v>
      </c>
    </row>
    <row r="3200" spans="42:45">
      <c r="AP3200" s="2">
        <f>'AMD.03.01'!D3204</f>
        <v>0</v>
      </c>
      <c r="AQ3200" s="10" t="str">
        <f>IF('AMD.03.01'!O3204="","",'AMD.03.01'!O3204)</f>
        <v/>
      </c>
      <c r="AR3200" s="10">
        <f>IF('AMD.03.01'!P3204="",0,'AMD.03.01'!P3204)</f>
        <v>0</v>
      </c>
      <c r="AS3200" s="23">
        <f>SUM($AR$3:AR3200)</f>
        <v>4</v>
      </c>
    </row>
    <row r="3201" spans="42:45">
      <c r="AP3201" s="2">
        <f>'AMD.03.01'!D3205</f>
        <v>0</v>
      </c>
      <c r="AQ3201" s="10" t="str">
        <f>IF('AMD.03.01'!O3205="","",'AMD.03.01'!O3205)</f>
        <v/>
      </c>
      <c r="AR3201" s="10">
        <f>IF('AMD.03.01'!P3205="",0,'AMD.03.01'!P3205)</f>
        <v>0</v>
      </c>
      <c r="AS3201" s="23">
        <f>SUM($AR$3:AR3201)</f>
        <v>4</v>
      </c>
    </row>
    <row r="3202" spans="42:45">
      <c r="AP3202" s="2">
        <f>'AMD.03.01'!D3206</f>
        <v>0</v>
      </c>
      <c r="AQ3202" s="10" t="str">
        <f>IF('AMD.03.01'!O3206="","",'AMD.03.01'!O3206)</f>
        <v/>
      </c>
      <c r="AR3202" s="10">
        <f>IF('AMD.03.01'!P3206="",0,'AMD.03.01'!P3206)</f>
        <v>0</v>
      </c>
      <c r="AS3202" s="23">
        <f>SUM($AR$3:AR3202)</f>
        <v>4</v>
      </c>
    </row>
    <row r="3203" spans="42:45">
      <c r="AP3203" s="2">
        <f>'AMD.03.01'!D3207</f>
        <v>0</v>
      </c>
      <c r="AQ3203" s="10" t="str">
        <f>IF('AMD.03.01'!O3207="","",'AMD.03.01'!O3207)</f>
        <v/>
      </c>
      <c r="AR3203" s="10">
        <f>IF('AMD.03.01'!P3207="",0,'AMD.03.01'!P3207)</f>
        <v>0</v>
      </c>
      <c r="AS3203" s="23">
        <f>SUM($AR$3:AR3203)</f>
        <v>4</v>
      </c>
    </row>
    <row r="3204" spans="42:45">
      <c r="AP3204" s="2">
        <f>'AMD.03.01'!D3208</f>
        <v>0</v>
      </c>
      <c r="AQ3204" s="10" t="str">
        <f>IF('AMD.03.01'!O3208="","",'AMD.03.01'!O3208)</f>
        <v/>
      </c>
      <c r="AR3204" s="10">
        <f>IF('AMD.03.01'!P3208="",0,'AMD.03.01'!P3208)</f>
        <v>0</v>
      </c>
      <c r="AS3204" s="23">
        <f>SUM($AR$3:AR3204)</f>
        <v>4</v>
      </c>
    </row>
    <row r="3205" spans="42:45">
      <c r="AP3205" s="2">
        <f>'AMD.03.01'!D3209</f>
        <v>0</v>
      </c>
      <c r="AQ3205" s="10" t="str">
        <f>IF('AMD.03.01'!O3209="","",'AMD.03.01'!O3209)</f>
        <v/>
      </c>
      <c r="AR3205" s="10">
        <f>IF('AMD.03.01'!P3209="",0,'AMD.03.01'!P3209)</f>
        <v>0</v>
      </c>
      <c r="AS3205" s="23">
        <f>SUM($AR$3:AR3205)</f>
        <v>4</v>
      </c>
    </row>
    <row r="3206" spans="42:45">
      <c r="AP3206" s="2">
        <f>'AMD.03.01'!D3210</f>
        <v>0</v>
      </c>
      <c r="AQ3206" s="10" t="str">
        <f>IF('AMD.03.01'!O3210="","",'AMD.03.01'!O3210)</f>
        <v/>
      </c>
      <c r="AR3206" s="10">
        <f>IF('AMD.03.01'!P3210="",0,'AMD.03.01'!P3210)</f>
        <v>0</v>
      </c>
      <c r="AS3206" s="23">
        <f>SUM($AR$3:AR3206)</f>
        <v>4</v>
      </c>
    </row>
    <row r="3207" spans="42:45">
      <c r="AP3207" s="2">
        <f>'AMD.03.01'!D3211</f>
        <v>0</v>
      </c>
      <c r="AQ3207" s="10" t="str">
        <f>IF('AMD.03.01'!O3211="","",'AMD.03.01'!O3211)</f>
        <v/>
      </c>
      <c r="AR3207" s="10">
        <f>IF('AMD.03.01'!P3211="",0,'AMD.03.01'!P3211)</f>
        <v>0</v>
      </c>
      <c r="AS3207" s="23">
        <f>SUM($AR$3:AR3207)</f>
        <v>4</v>
      </c>
    </row>
    <row r="3208" spans="42:45">
      <c r="AP3208" s="2">
        <f>'AMD.03.01'!D3212</f>
        <v>0</v>
      </c>
      <c r="AQ3208" s="10" t="str">
        <f>IF('AMD.03.01'!O3212="","",'AMD.03.01'!O3212)</f>
        <v/>
      </c>
      <c r="AR3208" s="10">
        <f>IF('AMD.03.01'!P3212="",0,'AMD.03.01'!P3212)</f>
        <v>0</v>
      </c>
      <c r="AS3208" s="23">
        <f>SUM($AR$3:AR3208)</f>
        <v>4</v>
      </c>
    </row>
    <row r="3209" spans="42:45">
      <c r="AP3209" s="2">
        <f>'AMD.03.01'!D3213</f>
        <v>0</v>
      </c>
      <c r="AQ3209" s="10" t="str">
        <f>IF('AMD.03.01'!O3213="","",'AMD.03.01'!O3213)</f>
        <v/>
      </c>
      <c r="AR3209" s="10">
        <f>IF('AMD.03.01'!P3213="",0,'AMD.03.01'!P3213)</f>
        <v>0</v>
      </c>
      <c r="AS3209" s="23">
        <f>SUM($AR$3:AR3209)</f>
        <v>4</v>
      </c>
    </row>
    <row r="3210" spans="42:45">
      <c r="AP3210" s="2">
        <f>'AMD.03.01'!D3214</f>
        <v>0</v>
      </c>
      <c r="AQ3210" s="10" t="str">
        <f>IF('AMD.03.01'!O3214="","",'AMD.03.01'!O3214)</f>
        <v/>
      </c>
      <c r="AR3210" s="10">
        <f>IF('AMD.03.01'!P3214="",0,'AMD.03.01'!P3214)</f>
        <v>0</v>
      </c>
      <c r="AS3210" s="23">
        <f>SUM($AR$3:AR3210)</f>
        <v>4</v>
      </c>
    </row>
    <row r="3211" spans="42:45">
      <c r="AP3211" s="2">
        <f>'AMD.03.01'!D3215</f>
        <v>0</v>
      </c>
      <c r="AQ3211" s="10" t="str">
        <f>IF('AMD.03.01'!O3215="","",'AMD.03.01'!O3215)</f>
        <v/>
      </c>
      <c r="AR3211" s="10">
        <f>IF('AMD.03.01'!P3215="",0,'AMD.03.01'!P3215)</f>
        <v>0</v>
      </c>
      <c r="AS3211" s="23">
        <f>SUM($AR$3:AR3211)</f>
        <v>4</v>
      </c>
    </row>
    <row r="3212" spans="42:45">
      <c r="AP3212" s="2">
        <f>'AMD.03.01'!D3216</f>
        <v>0</v>
      </c>
      <c r="AQ3212" s="10" t="str">
        <f>IF('AMD.03.01'!O3216="","",'AMD.03.01'!O3216)</f>
        <v/>
      </c>
      <c r="AR3212" s="10">
        <f>IF('AMD.03.01'!P3216="",0,'AMD.03.01'!P3216)</f>
        <v>0</v>
      </c>
      <c r="AS3212" s="23">
        <f>SUM($AR$3:AR3212)</f>
        <v>4</v>
      </c>
    </row>
    <row r="3213" spans="42:45">
      <c r="AP3213" s="2">
        <f>'AMD.03.01'!D3217</f>
        <v>0</v>
      </c>
      <c r="AQ3213" s="10" t="str">
        <f>IF('AMD.03.01'!O3217="","",'AMD.03.01'!O3217)</f>
        <v/>
      </c>
      <c r="AR3213" s="10">
        <f>IF('AMD.03.01'!P3217="",0,'AMD.03.01'!P3217)</f>
        <v>0</v>
      </c>
      <c r="AS3213" s="23">
        <f>SUM($AR$3:AR3213)</f>
        <v>4</v>
      </c>
    </row>
    <row r="3214" spans="42:45">
      <c r="AP3214" s="2">
        <f>'AMD.03.01'!D3218</f>
        <v>0</v>
      </c>
      <c r="AQ3214" s="10" t="str">
        <f>IF('AMD.03.01'!O3218="","",'AMD.03.01'!O3218)</f>
        <v/>
      </c>
      <c r="AR3214" s="10">
        <f>IF('AMD.03.01'!P3218="",0,'AMD.03.01'!P3218)</f>
        <v>0</v>
      </c>
      <c r="AS3214" s="23">
        <f>SUM($AR$3:AR3214)</f>
        <v>4</v>
      </c>
    </row>
    <row r="3215" spans="42:45">
      <c r="AP3215" s="2">
        <f>'AMD.03.01'!D3219</f>
        <v>0</v>
      </c>
      <c r="AQ3215" s="10" t="str">
        <f>IF('AMD.03.01'!O3219="","",'AMD.03.01'!O3219)</f>
        <v/>
      </c>
      <c r="AR3215" s="10">
        <f>IF('AMD.03.01'!P3219="",0,'AMD.03.01'!P3219)</f>
        <v>0</v>
      </c>
      <c r="AS3215" s="23">
        <f>SUM($AR$3:AR3215)</f>
        <v>4</v>
      </c>
    </row>
    <row r="3216" spans="42:45">
      <c r="AP3216" s="2">
        <f>'AMD.03.01'!D3220</f>
        <v>0</v>
      </c>
      <c r="AQ3216" s="10" t="str">
        <f>IF('AMD.03.01'!O3220="","",'AMD.03.01'!O3220)</f>
        <v/>
      </c>
      <c r="AR3216" s="10">
        <f>IF('AMD.03.01'!P3220="",0,'AMD.03.01'!P3220)</f>
        <v>0</v>
      </c>
      <c r="AS3216" s="23">
        <f>SUM($AR$3:AR3216)</f>
        <v>4</v>
      </c>
    </row>
    <row r="3217" spans="42:45">
      <c r="AP3217" s="2">
        <f>'AMD.03.01'!D3221</f>
        <v>0</v>
      </c>
      <c r="AQ3217" s="10" t="str">
        <f>IF('AMD.03.01'!O3221="","",'AMD.03.01'!O3221)</f>
        <v/>
      </c>
      <c r="AR3217" s="10">
        <f>IF('AMD.03.01'!P3221="",0,'AMD.03.01'!P3221)</f>
        <v>0</v>
      </c>
      <c r="AS3217" s="23">
        <f>SUM($AR$3:AR3217)</f>
        <v>4</v>
      </c>
    </row>
    <row r="3218" spans="42:45">
      <c r="AP3218" s="2">
        <f>'AMD.03.01'!D3222</f>
        <v>0</v>
      </c>
      <c r="AQ3218" s="10" t="str">
        <f>IF('AMD.03.01'!O3222="","",'AMD.03.01'!O3222)</f>
        <v/>
      </c>
      <c r="AR3218" s="10">
        <f>IF('AMD.03.01'!P3222="",0,'AMD.03.01'!P3222)</f>
        <v>0</v>
      </c>
      <c r="AS3218" s="23">
        <f>SUM($AR$3:AR3218)</f>
        <v>4</v>
      </c>
    </row>
    <row r="3219" spans="42:45">
      <c r="AP3219" s="2">
        <f>'AMD.03.01'!D3223</f>
        <v>0</v>
      </c>
      <c r="AQ3219" s="10" t="str">
        <f>IF('AMD.03.01'!O3223="","",'AMD.03.01'!O3223)</f>
        <v/>
      </c>
      <c r="AR3219" s="10">
        <f>IF('AMD.03.01'!P3223="",0,'AMD.03.01'!P3223)</f>
        <v>0</v>
      </c>
      <c r="AS3219" s="23">
        <f>SUM($AR$3:AR3219)</f>
        <v>4</v>
      </c>
    </row>
    <row r="3220" spans="42:45">
      <c r="AP3220" s="2">
        <f>'AMD.03.01'!D3224</f>
        <v>0</v>
      </c>
      <c r="AQ3220" s="10" t="str">
        <f>IF('AMD.03.01'!O3224="","",'AMD.03.01'!O3224)</f>
        <v/>
      </c>
      <c r="AR3220" s="10">
        <f>IF('AMD.03.01'!P3224="",0,'AMD.03.01'!P3224)</f>
        <v>0</v>
      </c>
      <c r="AS3220" s="23">
        <f>SUM($AR$3:AR3220)</f>
        <v>4</v>
      </c>
    </row>
    <row r="3221" spans="42:45">
      <c r="AP3221" s="2">
        <f>'AMD.03.01'!D3225</f>
        <v>0</v>
      </c>
      <c r="AQ3221" s="10" t="str">
        <f>IF('AMD.03.01'!O3225="","",'AMD.03.01'!O3225)</f>
        <v/>
      </c>
      <c r="AR3221" s="10">
        <f>IF('AMD.03.01'!P3225="",0,'AMD.03.01'!P3225)</f>
        <v>0</v>
      </c>
      <c r="AS3221" s="23">
        <f>SUM($AR$3:AR3221)</f>
        <v>4</v>
      </c>
    </row>
    <row r="3222" spans="42:45">
      <c r="AP3222" s="2">
        <f>'AMD.03.01'!D3226</f>
        <v>0</v>
      </c>
      <c r="AQ3222" s="10" t="str">
        <f>IF('AMD.03.01'!O3226="","",'AMD.03.01'!O3226)</f>
        <v/>
      </c>
      <c r="AR3222" s="10">
        <f>IF('AMD.03.01'!P3226="",0,'AMD.03.01'!P3226)</f>
        <v>0</v>
      </c>
      <c r="AS3222" s="23">
        <f>SUM($AR$3:AR3222)</f>
        <v>4</v>
      </c>
    </row>
    <row r="3223" spans="42:45">
      <c r="AP3223" s="2">
        <f>'AMD.03.01'!D3227</f>
        <v>0</v>
      </c>
      <c r="AQ3223" s="10" t="str">
        <f>IF('AMD.03.01'!O3227="","",'AMD.03.01'!O3227)</f>
        <v/>
      </c>
      <c r="AR3223" s="10">
        <f>IF('AMD.03.01'!P3227="",0,'AMD.03.01'!P3227)</f>
        <v>0</v>
      </c>
      <c r="AS3223" s="23">
        <f>SUM($AR$3:AR3223)</f>
        <v>4</v>
      </c>
    </row>
    <row r="3224" spans="42:45">
      <c r="AP3224" s="2">
        <f>'AMD.03.01'!D3228</f>
        <v>0</v>
      </c>
      <c r="AQ3224" s="10" t="str">
        <f>IF('AMD.03.01'!O3228="","",'AMD.03.01'!O3228)</f>
        <v/>
      </c>
      <c r="AR3224" s="10">
        <f>IF('AMD.03.01'!P3228="",0,'AMD.03.01'!P3228)</f>
        <v>0</v>
      </c>
      <c r="AS3224" s="23">
        <f>SUM($AR$3:AR3224)</f>
        <v>4</v>
      </c>
    </row>
    <row r="3225" spans="42:45">
      <c r="AP3225" s="2">
        <f>'AMD.03.01'!D3229</f>
        <v>0</v>
      </c>
      <c r="AQ3225" s="10" t="str">
        <f>IF('AMD.03.01'!O3229="","",'AMD.03.01'!O3229)</f>
        <v/>
      </c>
      <c r="AR3225" s="10">
        <f>IF('AMD.03.01'!P3229="",0,'AMD.03.01'!P3229)</f>
        <v>0</v>
      </c>
      <c r="AS3225" s="23">
        <f>SUM($AR$3:AR3225)</f>
        <v>4</v>
      </c>
    </row>
    <row r="3226" spans="42:45">
      <c r="AP3226" s="2">
        <f>'AMD.03.01'!D3230</f>
        <v>0</v>
      </c>
      <c r="AQ3226" s="10" t="str">
        <f>IF('AMD.03.01'!O3230="","",'AMD.03.01'!O3230)</f>
        <v/>
      </c>
      <c r="AR3226" s="10">
        <f>IF('AMD.03.01'!P3230="",0,'AMD.03.01'!P3230)</f>
        <v>0</v>
      </c>
      <c r="AS3226" s="23">
        <f>SUM($AR$3:AR3226)</f>
        <v>4</v>
      </c>
    </row>
    <row r="3227" spans="42:45">
      <c r="AP3227" s="2">
        <f>'AMD.03.01'!D3231</f>
        <v>0</v>
      </c>
      <c r="AQ3227" s="10" t="str">
        <f>IF('AMD.03.01'!O3231="","",'AMD.03.01'!O3231)</f>
        <v/>
      </c>
      <c r="AR3227" s="10">
        <f>IF('AMD.03.01'!P3231="",0,'AMD.03.01'!P3231)</f>
        <v>0</v>
      </c>
      <c r="AS3227" s="23">
        <f>SUM($AR$3:AR3227)</f>
        <v>4</v>
      </c>
    </row>
    <row r="3228" spans="42:45">
      <c r="AP3228" s="2">
        <f>'AMD.03.01'!D3232</f>
        <v>0</v>
      </c>
      <c r="AQ3228" s="10" t="str">
        <f>IF('AMD.03.01'!O3232="","",'AMD.03.01'!O3232)</f>
        <v/>
      </c>
      <c r="AR3228" s="10">
        <f>IF('AMD.03.01'!P3232="",0,'AMD.03.01'!P3232)</f>
        <v>0</v>
      </c>
      <c r="AS3228" s="23">
        <f>SUM($AR$3:AR3228)</f>
        <v>4</v>
      </c>
    </row>
    <row r="3229" spans="42:45">
      <c r="AP3229" s="2">
        <f>'AMD.03.01'!D3233</f>
        <v>0</v>
      </c>
      <c r="AQ3229" s="10" t="str">
        <f>IF('AMD.03.01'!O3233="","",'AMD.03.01'!O3233)</f>
        <v/>
      </c>
      <c r="AR3229" s="10">
        <f>IF('AMD.03.01'!P3233="",0,'AMD.03.01'!P3233)</f>
        <v>0</v>
      </c>
      <c r="AS3229" s="23">
        <f>SUM($AR$3:AR3229)</f>
        <v>4</v>
      </c>
    </row>
    <row r="3230" spans="42:45">
      <c r="AP3230" s="2">
        <f>'AMD.03.01'!D3234</f>
        <v>0</v>
      </c>
      <c r="AQ3230" s="10" t="str">
        <f>IF('AMD.03.01'!O3234="","",'AMD.03.01'!O3234)</f>
        <v/>
      </c>
      <c r="AR3230" s="10">
        <f>IF('AMD.03.01'!P3234="",0,'AMD.03.01'!P3234)</f>
        <v>0</v>
      </c>
      <c r="AS3230" s="23">
        <f>SUM($AR$3:AR3230)</f>
        <v>4</v>
      </c>
    </row>
    <row r="3231" spans="42:45">
      <c r="AP3231" s="2">
        <f>'AMD.03.01'!D3235</f>
        <v>0</v>
      </c>
      <c r="AQ3231" s="10" t="str">
        <f>IF('AMD.03.01'!O3235="","",'AMD.03.01'!O3235)</f>
        <v/>
      </c>
      <c r="AR3231" s="10">
        <f>IF('AMD.03.01'!P3235="",0,'AMD.03.01'!P3235)</f>
        <v>0</v>
      </c>
      <c r="AS3231" s="23">
        <f>SUM($AR$3:AR3231)</f>
        <v>4</v>
      </c>
    </row>
    <row r="3232" spans="42:45">
      <c r="AP3232" s="2">
        <f>'AMD.03.01'!D3236</f>
        <v>0</v>
      </c>
      <c r="AQ3232" s="10" t="str">
        <f>IF('AMD.03.01'!O3236="","",'AMD.03.01'!O3236)</f>
        <v/>
      </c>
      <c r="AR3232" s="10">
        <f>IF('AMD.03.01'!P3236="",0,'AMD.03.01'!P3236)</f>
        <v>0</v>
      </c>
      <c r="AS3232" s="23">
        <f>SUM($AR$3:AR3232)</f>
        <v>4</v>
      </c>
    </row>
    <row r="3233" spans="42:45">
      <c r="AP3233" s="2">
        <f>'AMD.03.01'!D3237</f>
        <v>0</v>
      </c>
      <c r="AQ3233" s="10" t="str">
        <f>IF('AMD.03.01'!O3237="","",'AMD.03.01'!O3237)</f>
        <v/>
      </c>
      <c r="AR3233" s="10">
        <f>IF('AMD.03.01'!P3237="",0,'AMD.03.01'!P3237)</f>
        <v>0</v>
      </c>
      <c r="AS3233" s="23">
        <f>SUM($AR$3:AR3233)</f>
        <v>4</v>
      </c>
    </row>
    <row r="3234" spans="42:45">
      <c r="AP3234" s="2">
        <f>'AMD.03.01'!D3238</f>
        <v>0</v>
      </c>
      <c r="AQ3234" s="10" t="str">
        <f>IF('AMD.03.01'!O3238="","",'AMD.03.01'!O3238)</f>
        <v/>
      </c>
      <c r="AR3234" s="10">
        <f>IF('AMD.03.01'!P3238="",0,'AMD.03.01'!P3238)</f>
        <v>0</v>
      </c>
      <c r="AS3234" s="23">
        <f>SUM($AR$3:AR3234)</f>
        <v>4</v>
      </c>
    </row>
    <row r="3235" spans="42:45">
      <c r="AP3235" s="2">
        <f>'AMD.03.01'!D3239</f>
        <v>0</v>
      </c>
      <c r="AQ3235" s="10" t="str">
        <f>IF('AMD.03.01'!O3239="","",'AMD.03.01'!O3239)</f>
        <v/>
      </c>
      <c r="AR3235" s="10">
        <f>IF('AMD.03.01'!P3239="",0,'AMD.03.01'!P3239)</f>
        <v>0</v>
      </c>
      <c r="AS3235" s="23">
        <f>SUM($AR$3:AR3235)</f>
        <v>4</v>
      </c>
    </row>
    <row r="3236" spans="42:45">
      <c r="AP3236" s="2">
        <f>'AMD.03.01'!D3240</f>
        <v>0</v>
      </c>
      <c r="AQ3236" s="10" t="str">
        <f>IF('AMD.03.01'!O3240="","",'AMD.03.01'!O3240)</f>
        <v/>
      </c>
      <c r="AR3236" s="10">
        <f>IF('AMD.03.01'!P3240="",0,'AMD.03.01'!P3240)</f>
        <v>0</v>
      </c>
      <c r="AS3236" s="23">
        <f>SUM($AR$3:AR3236)</f>
        <v>4</v>
      </c>
    </row>
    <row r="3237" spans="42:45">
      <c r="AP3237" s="2">
        <f>'AMD.03.01'!D3241</f>
        <v>0</v>
      </c>
      <c r="AQ3237" s="10" t="str">
        <f>IF('AMD.03.01'!O3241="","",'AMD.03.01'!O3241)</f>
        <v/>
      </c>
      <c r="AR3237" s="10">
        <f>IF('AMD.03.01'!P3241="",0,'AMD.03.01'!P3241)</f>
        <v>0</v>
      </c>
      <c r="AS3237" s="23">
        <f>SUM($AR$3:AR3237)</f>
        <v>4</v>
      </c>
    </row>
    <row r="3238" spans="42:45">
      <c r="AP3238" s="2">
        <f>'AMD.03.01'!D3242</f>
        <v>0</v>
      </c>
      <c r="AQ3238" s="10" t="str">
        <f>IF('AMD.03.01'!O3242="","",'AMD.03.01'!O3242)</f>
        <v/>
      </c>
      <c r="AR3238" s="10">
        <f>IF('AMD.03.01'!P3242="",0,'AMD.03.01'!P3242)</f>
        <v>0</v>
      </c>
      <c r="AS3238" s="23">
        <f>SUM($AR$3:AR3238)</f>
        <v>4</v>
      </c>
    </row>
    <row r="3239" spans="42:45">
      <c r="AP3239" s="2">
        <f>'AMD.03.01'!D3243</f>
        <v>0</v>
      </c>
      <c r="AQ3239" s="10" t="str">
        <f>IF('AMD.03.01'!O3243="","",'AMD.03.01'!O3243)</f>
        <v/>
      </c>
      <c r="AR3239" s="10">
        <f>IF('AMD.03.01'!P3243="",0,'AMD.03.01'!P3243)</f>
        <v>0</v>
      </c>
      <c r="AS3239" s="23">
        <f>SUM($AR$3:AR3239)</f>
        <v>4</v>
      </c>
    </row>
    <row r="3240" spans="42:45">
      <c r="AP3240" s="2">
        <f>'AMD.03.01'!D3244</f>
        <v>0</v>
      </c>
      <c r="AQ3240" s="10" t="str">
        <f>IF('AMD.03.01'!O3244="","",'AMD.03.01'!O3244)</f>
        <v/>
      </c>
      <c r="AR3240" s="10">
        <f>IF('AMD.03.01'!P3244="",0,'AMD.03.01'!P3244)</f>
        <v>0</v>
      </c>
      <c r="AS3240" s="23">
        <f>SUM($AR$3:AR3240)</f>
        <v>4</v>
      </c>
    </row>
    <row r="3241" spans="42:45">
      <c r="AP3241" s="2">
        <f>'AMD.03.01'!D3245</f>
        <v>0</v>
      </c>
      <c r="AQ3241" s="10" t="str">
        <f>IF('AMD.03.01'!O3245="","",'AMD.03.01'!O3245)</f>
        <v/>
      </c>
      <c r="AR3241" s="10">
        <f>IF('AMD.03.01'!P3245="",0,'AMD.03.01'!P3245)</f>
        <v>0</v>
      </c>
      <c r="AS3241" s="23">
        <f>SUM($AR$3:AR3241)</f>
        <v>4</v>
      </c>
    </row>
    <row r="3242" spans="42:45">
      <c r="AP3242" s="2">
        <f>'AMD.03.01'!D3246</f>
        <v>0</v>
      </c>
      <c r="AQ3242" s="10" t="str">
        <f>IF('AMD.03.01'!O3246="","",'AMD.03.01'!O3246)</f>
        <v/>
      </c>
      <c r="AR3242" s="10">
        <f>IF('AMD.03.01'!P3246="",0,'AMD.03.01'!P3246)</f>
        <v>0</v>
      </c>
      <c r="AS3242" s="23">
        <f>SUM($AR$3:AR3242)</f>
        <v>4</v>
      </c>
    </row>
    <row r="3243" spans="42:45">
      <c r="AP3243" s="2">
        <f>'AMD.03.01'!D3247</f>
        <v>0</v>
      </c>
      <c r="AQ3243" s="10" t="str">
        <f>IF('AMD.03.01'!O3247="","",'AMD.03.01'!O3247)</f>
        <v/>
      </c>
      <c r="AR3243" s="10">
        <f>IF('AMD.03.01'!P3247="",0,'AMD.03.01'!P3247)</f>
        <v>0</v>
      </c>
      <c r="AS3243" s="23">
        <f>SUM($AR$3:AR3243)</f>
        <v>4</v>
      </c>
    </row>
    <row r="3244" spans="42:45">
      <c r="AP3244" s="2">
        <f>'AMD.03.01'!D3248</f>
        <v>0</v>
      </c>
      <c r="AQ3244" s="10" t="str">
        <f>IF('AMD.03.01'!O3248="","",'AMD.03.01'!O3248)</f>
        <v/>
      </c>
      <c r="AR3244" s="10">
        <f>IF('AMD.03.01'!P3248="",0,'AMD.03.01'!P3248)</f>
        <v>0</v>
      </c>
      <c r="AS3244" s="23">
        <f>SUM($AR$3:AR3244)</f>
        <v>4</v>
      </c>
    </row>
    <row r="3245" spans="42:45">
      <c r="AP3245" s="2">
        <f>'AMD.03.01'!D3249</f>
        <v>0</v>
      </c>
      <c r="AQ3245" s="10" t="str">
        <f>IF('AMD.03.01'!O3249="","",'AMD.03.01'!O3249)</f>
        <v/>
      </c>
      <c r="AR3245" s="10">
        <f>IF('AMD.03.01'!P3249="",0,'AMD.03.01'!P3249)</f>
        <v>0</v>
      </c>
      <c r="AS3245" s="23">
        <f>SUM($AR$3:AR3245)</f>
        <v>4</v>
      </c>
    </row>
    <row r="3246" spans="42:45">
      <c r="AP3246" s="2">
        <f>'AMD.03.01'!D3250</f>
        <v>0</v>
      </c>
      <c r="AQ3246" s="10" t="str">
        <f>IF('AMD.03.01'!O3250="","",'AMD.03.01'!O3250)</f>
        <v/>
      </c>
      <c r="AR3246" s="10">
        <f>IF('AMD.03.01'!P3250="",0,'AMD.03.01'!P3250)</f>
        <v>0</v>
      </c>
      <c r="AS3246" s="23">
        <f>SUM($AR$3:AR3246)</f>
        <v>4</v>
      </c>
    </row>
    <row r="3247" spans="42:45">
      <c r="AP3247" s="2">
        <f>'AMD.03.01'!D3251</f>
        <v>0</v>
      </c>
      <c r="AQ3247" s="10" t="str">
        <f>IF('AMD.03.01'!O3251="","",'AMD.03.01'!O3251)</f>
        <v/>
      </c>
      <c r="AR3247" s="10">
        <f>IF('AMD.03.01'!P3251="",0,'AMD.03.01'!P3251)</f>
        <v>0</v>
      </c>
      <c r="AS3247" s="23">
        <f>SUM($AR$3:AR3247)</f>
        <v>4</v>
      </c>
    </row>
    <row r="3248" spans="42:45">
      <c r="AP3248" s="2">
        <f>'AMD.03.01'!D3252</f>
        <v>0</v>
      </c>
      <c r="AQ3248" s="10" t="str">
        <f>IF('AMD.03.01'!O3252="","",'AMD.03.01'!O3252)</f>
        <v/>
      </c>
      <c r="AR3248" s="10">
        <f>IF('AMD.03.01'!P3252="",0,'AMD.03.01'!P3252)</f>
        <v>0</v>
      </c>
      <c r="AS3248" s="23">
        <f>SUM($AR$3:AR3248)</f>
        <v>4</v>
      </c>
    </row>
    <row r="3249" spans="42:45">
      <c r="AP3249" s="2">
        <f>'AMD.03.01'!D3253</f>
        <v>0</v>
      </c>
      <c r="AQ3249" s="10" t="str">
        <f>IF('AMD.03.01'!O3253="","",'AMD.03.01'!O3253)</f>
        <v/>
      </c>
      <c r="AR3249" s="10">
        <f>IF('AMD.03.01'!P3253="",0,'AMD.03.01'!P3253)</f>
        <v>0</v>
      </c>
      <c r="AS3249" s="23">
        <f>SUM($AR$3:AR3249)</f>
        <v>4</v>
      </c>
    </row>
    <row r="3250" spans="42:45">
      <c r="AP3250" s="2">
        <f>'AMD.03.01'!D3254</f>
        <v>0</v>
      </c>
      <c r="AQ3250" s="10" t="str">
        <f>IF('AMD.03.01'!O3254="","",'AMD.03.01'!O3254)</f>
        <v/>
      </c>
      <c r="AR3250" s="10">
        <f>IF('AMD.03.01'!P3254="",0,'AMD.03.01'!P3254)</f>
        <v>0</v>
      </c>
      <c r="AS3250" s="23">
        <f>SUM($AR$3:AR3250)</f>
        <v>4</v>
      </c>
    </row>
    <row r="3251" spans="42:45">
      <c r="AP3251" s="2">
        <f>'AMD.03.01'!D3255</f>
        <v>0</v>
      </c>
      <c r="AQ3251" s="10" t="str">
        <f>IF('AMD.03.01'!O3255="","",'AMD.03.01'!O3255)</f>
        <v/>
      </c>
      <c r="AR3251" s="10">
        <f>IF('AMD.03.01'!P3255="",0,'AMD.03.01'!P3255)</f>
        <v>0</v>
      </c>
      <c r="AS3251" s="23">
        <f>SUM($AR$3:AR3251)</f>
        <v>4</v>
      </c>
    </row>
    <row r="3252" spans="42:45">
      <c r="AP3252" s="2">
        <f>'AMD.03.01'!D3256</f>
        <v>0</v>
      </c>
      <c r="AQ3252" s="10" t="str">
        <f>IF('AMD.03.01'!O3256="","",'AMD.03.01'!O3256)</f>
        <v/>
      </c>
      <c r="AR3252" s="10">
        <f>IF('AMD.03.01'!P3256="",0,'AMD.03.01'!P3256)</f>
        <v>0</v>
      </c>
      <c r="AS3252" s="23">
        <f>SUM($AR$3:AR3252)</f>
        <v>4</v>
      </c>
    </row>
    <row r="3253" spans="42:45">
      <c r="AP3253" s="2">
        <f>'AMD.03.01'!D3257</f>
        <v>0</v>
      </c>
      <c r="AQ3253" s="10" t="str">
        <f>IF('AMD.03.01'!O3257="","",'AMD.03.01'!O3257)</f>
        <v/>
      </c>
      <c r="AR3253" s="10">
        <f>IF('AMD.03.01'!P3257="",0,'AMD.03.01'!P3257)</f>
        <v>0</v>
      </c>
      <c r="AS3253" s="23">
        <f>SUM($AR$3:AR3253)</f>
        <v>4</v>
      </c>
    </row>
    <row r="3254" spans="42:45">
      <c r="AP3254" s="2">
        <f>'AMD.03.01'!D3258</f>
        <v>0</v>
      </c>
      <c r="AQ3254" s="10" t="str">
        <f>IF('AMD.03.01'!O3258="","",'AMD.03.01'!O3258)</f>
        <v/>
      </c>
      <c r="AR3254" s="10">
        <f>IF('AMD.03.01'!P3258="",0,'AMD.03.01'!P3258)</f>
        <v>0</v>
      </c>
      <c r="AS3254" s="23">
        <f>SUM($AR$3:AR3254)</f>
        <v>4</v>
      </c>
    </row>
    <row r="3255" spans="42:45">
      <c r="AP3255" s="2">
        <f>'AMD.03.01'!D3259</f>
        <v>0</v>
      </c>
      <c r="AQ3255" s="10" t="str">
        <f>IF('AMD.03.01'!O3259="","",'AMD.03.01'!O3259)</f>
        <v/>
      </c>
      <c r="AR3255" s="10">
        <f>IF('AMD.03.01'!P3259="",0,'AMD.03.01'!P3259)</f>
        <v>0</v>
      </c>
      <c r="AS3255" s="23">
        <f>SUM($AR$3:AR3255)</f>
        <v>4</v>
      </c>
    </row>
    <row r="3256" spans="42:45">
      <c r="AP3256" s="2">
        <f>'AMD.03.01'!D3260</f>
        <v>0</v>
      </c>
      <c r="AQ3256" s="10" t="str">
        <f>IF('AMD.03.01'!O3260="","",'AMD.03.01'!O3260)</f>
        <v/>
      </c>
      <c r="AR3256" s="10">
        <f>IF('AMD.03.01'!P3260="",0,'AMD.03.01'!P3260)</f>
        <v>0</v>
      </c>
      <c r="AS3256" s="23">
        <f>SUM($AR$3:AR3256)</f>
        <v>4</v>
      </c>
    </row>
    <row r="3257" spans="42:45">
      <c r="AP3257" s="2">
        <f>'AMD.03.01'!D3261</f>
        <v>0</v>
      </c>
      <c r="AQ3257" s="10" t="str">
        <f>IF('AMD.03.01'!O3261="","",'AMD.03.01'!O3261)</f>
        <v/>
      </c>
      <c r="AR3257" s="10">
        <f>IF('AMD.03.01'!P3261="",0,'AMD.03.01'!P3261)</f>
        <v>0</v>
      </c>
      <c r="AS3257" s="23">
        <f>SUM($AR$3:AR3257)</f>
        <v>4</v>
      </c>
    </row>
    <row r="3258" spans="42:45">
      <c r="AP3258" s="2">
        <f>'AMD.03.01'!D3262</f>
        <v>0</v>
      </c>
      <c r="AQ3258" s="10" t="str">
        <f>IF('AMD.03.01'!O3262="","",'AMD.03.01'!O3262)</f>
        <v/>
      </c>
      <c r="AR3258" s="10">
        <f>IF('AMD.03.01'!P3262="",0,'AMD.03.01'!P3262)</f>
        <v>0</v>
      </c>
      <c r="AS3258" s="23">
        <f>SUM($AR$3:AR3258)</f>
        <v>4</v>
      </c>
    </row>
    <row r="3259" spans="42:45">
      <c r="AP3259" s="2">
        <f>'AMD.03.01'!D3263</f>
        <v>0</v>
      </c>
      <c r="AQ3259" s="10" t="str">
        <f>IF('AMD.03.01'!O3263="","",'AMD.03.01'!O3263)</f>
        <v/>
      </c>
      <c r="AR3259" s="10">
        <f>IF('AMD.03.01'!P3263="",0,'AMD.03.01'!P3263)</f>
        <v>0</v>
      </c>
      <c r="AS3259" s="23">
        <f>SUM($AR$3:AR3259)</f>
        <v>4</v>
      </c>
    </row>
    <row r="3260" spans="42:45">
      <c r="AP3260" s="2">
        <f>'AMD.03.01'!D3264</f>
        <v>0</v>
      </c>
      <c r="AQ3260" s="10" t="str">
        <f>IF('AMD.03.01'!O3264="","",'AMD.03.01'!O3264)</f>
        <v/>
      </c>
      <c r="AR3260" s="10">
        <f>IF('AMD.03.01'!P3264="",0,'AMD.03.01'!P3264)</f>
        <v>0</v>
      </c>
      <c r="AS3260" s="23">
        <f>SUM($AR$3:AR3260)</f>
        <v>4</v>
      </c>
    </row>
    <row r="3261" spans="42:45">
      <c r="AP3261" s="2">
        <f>'AMD.03.01'!D3265</f>
        <v>0</v>
      </c>
      <c r="AQ3261" s="10" t="str">
        <f>IF('AMD.03.01'!O3265="","",'AMD.03.01'!O3265)</f>
        <v/>
      </c>
      <c r="AR3261" s="10">
        <f>IF('AMD.03.01'!P3265="",0,'AMD.03.01'!P3265)</f>
        <v>0</v>
      </c>
      <c r="AS3261" s="23">
        <f>SUM($AR$3:AR3261)</f>
        <v>4</v>
      </c>
    </row>
    <row r="3262" spans="42:45">
      <c r="AP3262" s="2">
        <f>'AMD.03.01'!D3266</f>
        <v>0</v>
      </c>
      <c r="AQ3262" s="10" t="str">
        <f>IF('AMD.03.01'!O3266="","",'AMD.03.01'!O3266)</f>
        <v/>
      </c>
      <c r="AR3262" s="10">
        <f>IF('AMD.03.01'!P3266="",0,'AMD.03.01'!P3266)</f>
        <v>0</v>
      </c>
      <c r="AS3262" s="23">
        <f>SUM($AR$3:AR3262)</f>
        <v>4</v>
      </c>
    </row>
    <row r="3263" spans="42:45">
      <c r="AP3263" s="2">
        <f>'AMD.03.01'!D3267</f>
        <v>0</v>
      </c>
      <c r="AQ3263" s="10" t="str">
        <f>IF('AMD.03.01'!O3267="","",'AMD.03.01'!O3267)</f>
        <v/>
      </c>
      <c r="AR3263" s="10">
        <f>IF('AMD.03.01'!P3267="",0,'AMD.03.01'!P3267)</f>
        <v>0</v>
      </c>
      <c r="AS3263" s="23">
        <f>SUM($AR$3:AR3263)</f>
        <v>4</v>
      </c>
    </row>
    <row r="3264" spans="42:45">
      <c r="AP3264" s="2">
        <f>'AMD.03.01'!D3268</f>
        <v>0</v>
      </c>
      <c r="AQ3264" s="10" t="str">
        <f>IF('AMD.03.01'!O3268="","",'AMD.03.01'!O3268)</f>
        <v/>
      </c>
      <c r="AR3264" s="10">
        <f>IF('AMD.03.01'!P3268="",0,'AMD.03.01'!P3268)</f>
        <v>0</v>
      </c>
      <c r="AS3264" s="23">
        <f>SUM($AR$3:AR3264)</f>
        <v>4</v>
      </c>
    </row>
    <row r="3265" spans="42:45">
      <c r="AP3265" s="2">
        <f>'AMD.03.01'!D3269</f>
        <v>0</v>
      </c>
      <c r="AQ3265" s="10" t="str">
        <f>IF('AMD.03.01'!O3269="","",'AMD.03.01'!O3269)</f>
        <v/>
      </c>
      <c r="AR3265" s="10">
        <f>IF('AMD.03.01'!P3269="",0,'AMD.03.01'!P3269)</f>
        <v>0</v>
      </c>
      <c r="AS3265" s="23">
        <f>SUM($AR$3:AR3265)</f>
        <v>4</v>
      </c>
    </row>
    <row r="3266" spans="42:45">
      <c r="AP3266" s="2">
        <f>'AMD.03.01'!D3270</f>
        <v>0</v>
      </c>
      <c r="AQ3266" s="10" t="str">
        <f>IF('AMD.03.01'!O3270="","",'AMD.03.01'!O3270)</f>
        <v/>
      </c>
      <c r="AR3266" s="10">
        <f>IF('AMD.03.01'!P3270="",0,'AMD.03.01'!P3270)</f>
        <v>0</v>
      </c>
      <c r="AS3266" s="23">
        <f>SUM($AR$3:AR3266)</f>
        <v>4</v>
      </c>
    </row>
    <row r="3267" spans="42:45">
      <c r="AP3267" s="2">
        <f>'AMD.03.01'!D3271</f>
        <v>0</v>
      </c>
      <c r="AQ3267" s="10" t="str">
        <f>IF('AMD.03.01'!O3271="","",'AMD.03.01'!O3271)</f>
        <v/>
      </c>
      <c r="AR3267" s="10">
        <f>IF('AMD.03.01'!P3271="",0,'AMD.03.01'!P3271)</f>
        <v>0</v>
      </c>
      <c r="AS3267" s="23">
        <f>SUM($AR$3:AR3267)</f>
        <v>4</v>
      </c>
    </row>
    <row r="3268" spans="42:45">
      <c r="AP3268" s="2">
        <f>'AMD.03.01'!D3272</f>
        <v>0</v>
      </c>
      <c r="AQ3268" s="10" t="str">
        <f>IF('AMD.03.01'!O3272="","",'AMD.03.01'!O3272)</f>
        <v/>
      </c>
      <c r="AR3268" s="10">
        <f>IF('AMD.03.01'!P3272="",0,'AMD.03.01'!P3272)</f>
        <v>0</v>
      </c>
      <c r="AS3268" s="23">
        <f>SUM($AR$3:AR3268)</f>
        <v>4</v>
      </c>
    </row>
    <row r="3269" spans="42:45">
      <c r="AP3269" s="2">
        <f>'AMD.03.01'!D3273</f>
        <v>0</v>
      </c>
      <c r="AQ3269" s="10" t="str">
        <f>IF('AMD.03.01'!O3273="","",'AMD.03.01'!O3273)</f>
        <v/>
      </c>
      <c r="AR3269" s="10">
        <f>IF('AMD.03.01'!P3273="",0,'AMD.03.01'!P3273)</f>
        <v>0</v>
      </c>
      <c r="AS3269" s="23">
        <f>SUM($AR$3:AR3269)</f>
        <v>4</v>
      </c>
    </row>
    <row r="3270" spans="42:45">
      <c r="AP3270" s="2">
        <f>'AMD.03.01'!D3274</f>
        <v>0</v>
      </c>
      <c r="AQ3270" s="10" t="str">
        <f>IF('AMD.03.01'!O3274="","",'AMD.03.01'!O3274)</f>
        <v/>
      </c>
      <c r="AR3270" s="10">
        <f>IF('AMD.03.01'!P3274="",0,'AMD.03.01'!P3274)</f>
        <v>0</v>
      </c>
      <c r="AS3270" s="23">
        <f>SUM($AR$3:AR3270)</f>
        <v>4</v>
      </c>
    </row>
    <row r="3271" spans="42:45">
      <c r="AP3271" s="2">
        <f>'AMD.03.01'!D3275</f>
        <v>0</v>
      </c>
      <c r="AQ3271" s="10" t="str">
        <f>IF('AMD.03.01'!O3275="","",'AMD.03.01'!O3275)</f>
        <v/>
      </c>
      <c r="AR3271" s="10">
        <f>IF('AMD.03.01'!P3275="",0,'AMD.03.01'!P3275)</f>
        <v>0</v>
      </c>
      <c r="AS3271" s="23">
        <f>SUM($AR$3:AR3271)</f>
        <v>4</v>
      </c>
    </row>
    <row r="3272" spans="42:45">
      <c r="AP3272" s="2">
        <f>'AMD.03.01'!D3276</f>
        <v>0</v>
      </c>
      <c r="AQ3272" s="10" t="str">
        <f>IF('AMD.03.01'!O3276="","",'AMD.03.01'!O3276)</f>
        <v/>
      </c>
      <c r="AR3272" s="10">
        <f>IF('AMD.03.01'!P3276="",0,'AMD.03.01'!P3276)</f>
        <v>0</v>
      </c>
      <c r="AS3272" s="23">
        <f>SUM($AR$3:AR3272)</f>
        <v>4</v>
      </c>
    </row>
    <row r="3273" spans="42:45">
      <c r="AP3273" s="2">
        <f>'AMD.03.01'!D3277</f>
        <v>0</v>
      </c>
      <c r="AQ3273" s="10" t="str">
        <f>IF('AMD.03.01'!O3277="","",'AMD.03.01'!O3277)</f>
        <v/>
      </c>
      <c r="AR3273" s="10">
        <f>IF('AMD.03.01'!P3277="",0,'AMD.03.01'!P3277)</f>
        <v>0</v>
      </c>
      <c r="AS3273" s="23">
        <f>SUM($AR$3:AR3273)</f>
        <v>4</v>
      </c>
    </row>
    <row r="3274" spans="42:45">
      <c r="AP3274" s="2">
        <f>'AMD.03.01'!D3278</f>
        <v>0</v>
      </c>
      <c r="AQ3274" s="10" t="str">
        <f>IF('AMD.03.01'!O3278="","",'AMD.03.01'!O3278)</f>
        <v/>
      </c>
      <c r="AR3274" s="10">
        <f>IF('AMD.03.01'!P3278="",0,'AMD.03.01'!P3278)</f>
        <v>0</v>
      </c>
      <c r="AS3274" s="23">
        <f>SUM($AR$3:AR3274)</f>
        <v>4</v>
      </c>
    </row>
    <row r="3275" spans="42:45">
      <c r="AP3275" s="2">
        <f>'AMD.03.01'!D3279</f>
        <v>0</v>
      </c>
      <c r="AQ3275" s="10" t="str">
        <f>IF('AMD.03.01'!O3279="","",'AMD.03.01'!O3279)</f>
        <v/>
      </c>
      <c r="AR3275" s="10">
        <f>IF('AMD.03.01'!P3279="",0,'AMD.03.01'!P3279)</f>
        <v>0</v>
      </c>
      <c r="AS3275" s="23">
        <f>SUM($AR$3:AR3275)</f>
        <v>4</v>
      </c>
    </row>
    <row r="3276" spans="42:45">
      <c r="AP3276" s="2">
        <f>'AMD.03.01'!D3280</f>
        <v>0</v>
      </c>
      <c r="AQ3276" s="10" t="str">
        <f>IF('AMD.03.01'!O3280="","",'AMD.03.01'!O3280)</f>
        <v/>
      </c>
      <c r="AR3276" s="10">
        <f>IF('AMD.03.01'!P3280="",0,'AMD.03.01'!P3280)</f>
        <v>0</v>
      </c>
      <c r="AS3276" s="23">
        <f>SUM($AR$3:AR3276)</f>
        <v>4</v>
      </c>
    </row>
    <row r="3277" spans="42:45">
      <c r="AP3277" s="2">
        <f>'AMD.03.01'!D3281</f>
        <v>0</v>
      </c>
      <c r="AQ3277" s="10" t="str">
        <f>IF('AMD.03.01'!O3281="","",'AMD.03.01'!O3281)</f>
        <v/>
      </c>
      <c r="AR3277" s="10">
        <f>IF('AMD.03.01'!P3281="",0,'AMD.03.01'!P3281)</f>
        <v>0</v>
      </c>
      <c r="AS3277" s="23">
        <f>SUM($AR$3:AR3277)</f>
        <v>4</v>
      </c>
    </row>
    <row r="3278" spans="42:45">
      <c r="AP3278" s="2">
        <f>'AMD.03.01'!D3282</f>
        <v>0</v>
      </c>
      <c r="AQ3278" s="10" t="str">
        <f>IF('AMD.03.01'!O3282="","",'AMD.03.01'!O3282)</f>
        <v/>
      </c>
      <c r="AR3278" s="10">
        <f>IF('AMD.03.01'!P3282="",0,'AMD.03.01'!P3282)</f>
        <v>0</v>
      </c>
      <c r="AS3278" s="23">
        <f>SUM($AR$3:AR3278)</f>
        <v>4</v>
      </c>
    </row>
    <row r="3279" spans="42:45">
      <c r="AP3279" s="2">
        <f>'AMD.03.01'!D3283</f>
        <v>0</v>
      </c>
      <c r="AQ3279" s="10" t="str">
        <f>IF('AMD.03.01'!O3283="","",'AMD.03.01'!O3283)</f>
        <v/>
      </c>
      <c r="AR3279" s="10">
        <f>IF('AMD.03.01'!P3283="",0,'AMD.03.01'!P3283)</f>
        <v>0</v>
      </c>
      <c r="AS3279" s="23">
        <f>SUM($AR$3:AR3279)</f>
        <v>4</v>
      </c>
    </row>
    <row r="3280" spans="42:45">
      <c r="AP3280" s="2">
        <f>'AMD.03.01'!D3284</f>
        <v>0</v>
      </c>
      <c r="AQ3280" s="10" t="str">
        <f>IF('AMD.03.01'!O3284="","",'AMD.03.01'!O3284)</f>
        <v/>
      </c>
      <c r="AR3280" s="10">
        <f>IF('AMD.03.01'!P3284="",0,'AMD.03.01'!P3284)</f>
        <v>0</v>
      </c>
      <c r="AS3280" s="23">
        <f>SUM($AR$3:AR3280)</f>
        <v>4</v>
      </c>
    </row>
    <row r="3281" spans="42:45">
      <c r="AP3281" s="2">
        <f>'AMD.03.01'!D3285</f>
        <v>0</v>
      </c>
      <c r="AQ3281" s="10" t="str">
        <f>IF('AMD.03.01'!O3285="","",'AMD.03.01'!O3285)</f>
        <v/>
      </c>
      <c r="AR3281" s="10">
        <f>IF('AMD.03.01'!P3285="",0,'AMD.03.01'!P3285)</f>
        <v>0</v>
      </c>
      <c r="AS3281" s="23">
        <f>SUM($AR$3:AR3281)</f>
        <v>4</v>
      </c>
    </row>
    <row r="3282" spans="42:45">
      <c r="AP3282" s="2">
        <f>'AMD.03.01'!D3286</f>
        <v>0</v>
      </c>
      <c r="AQ3282" s="10" t="str">
        <f>IF('AMD.03.01'!O3286="","",'AMD.03.01'!O3286)</f>
        <v/>
      </c>
      <c r="AR3282" s="10">
        <f>IF('AMD.03.01'!P3286="",0,'AMD.03.01'!P3286)</f>
        <v>0</v>
      </c>
      <c r="AS3282" s="23">
        <f>SUM($AR$3:AR3282)</f>
        <v>4</v>
      </c>
    </row>
    <row r="3283" spans="42:45">
      <c r="AP3283" s="2">
        <f>'AMD.03.01'!D3287</f>
        <v>0</v>
      </c>
      <c r="AQ3283" s="10" t="str">
        <f>IF('AMD.03.01'!O3287="","",'AMD.03.01'!O3287)</f>
        <v/>
      </c>
      <c r="AR3283" s="10">
        <f>IF('AMD.03.01'!P3287="",0,'AMD.03.01'!P3287)</f>
        <v>0</v>
      </c>
      <c r="AS3283" s="23">
        <f>SUM($AR$3:AR3283)</f>
        <v>4</v>
      </c>
    </row>
    <row r="3284" spans="42:45">
      <c r="AP3284" s="2">
        <f>'AMD.03.01'!D3288</f>
        <v>0</v>
      </c>
      <c r="AQ3284" s="10" t="str">
        <f>IF('AMD.03.01'!O3288="","",'AMD.03.01'!O3288)</f>
        <v/>
      </c>
      <c r="AR3284" s="10">
        <f>IF('AMD.03.01'!P3288="",0,'AMD.03.01'!P3288)</f>
        <v>0</v>
      </c>
      <c r="AS3284" s="23">
        <f>SUM($AR$3:AR3284)</f>
        <v>4</v>
      </c>
    </row>
    <row r="3285" spans="42:45">
      <c r="AP3285" s="2">
        <f>'AMD.03.01'!D3289</f>
        <v>0</v>
      </c>
      <c r="AQ3285" s="10" t="str">
        <f>IF('AMD.03.01'!O3289="","",'AMD.03.01'!O3289)</f>
        <v/>
      </c>
      <c r="AR3285" s="10">
        <f>IF('AMD.03.01'!P3289="",0,'AMD.03.01'!P3289)</f>
        <v>0</v>
      </c>
      <c r="AS3285" s="23">
        <f>SUM($AR$3:AR3285)</f>
        <v>4</v>
      </c>
    </row>
    <row r="3286" spans="42:45">
      <c r="AP3286" s="2">
        <f>'AMD.03.01'!D3290</f>
        <v>0</v>
      </c>
      <c r="AQ3286" s="10" t="str">
        <f>IF('AMD.03.01'!O3290="","",'AMD.03.01'!O3290)</f>
        <v/>
      </c>
      <c r="AR3286" s="10">
        <f>IF('AMD.03.01'!P3290="",0,'AMD.03.01'!P3290)</f>
        <v>0</v>
      </c>
      <c r="AS3286" s="23">
        <f>SUM($AR$3:AR3286)</f>
        <v>4</v>
      </c>
    </row>
    <row r="3287" spans="42:45">
      <c r="AP3287" s="2">
        <f>'AMD.03.01'!D3291</f>
        <v>0</v>
      </c>
      <c r="AQ3287" s="10" t="str">
        <f>IF('AMD.03.01'!O3291="","",'AMD.03.01'!O3291)</f>
        <v/>
      </c>
      <c r="AR3287" s="10">
        <f>IF('AMD.03.01'!P3291="",0,'AMD.03.01'!P3291)</f>
        <v>0</v>
      </c>
      <c r="AS3287" s="23">
        <f>SUM($AR$3:AR3287)</f>
        <v>4</v>
      </c>
    </row>
    <row r="3288" spans="42:45">
      <c r="AP3288" s="2">
        <f>'AMD.03.01'!D3292</f>
        <v>0</v>
      </c>
      <c r="AQ3288" s="10" t="str">
        <f>IF('AMD.03.01'!O3292="","",'AMD.03.01'!O3292)</f>
        <v/>
      </c>
      <c r="AR3288" s="10">
        <f>IF('AMD.03.01'!P3292="",0,'AMD.03.01'!P3292)</f>
        <v>0</v>
      </c>
      <c r="AS3288" s="23">
        <f>SUM($AR$3:AR3288)</f>
        <v>4</v>
      </c>
    </row>
    <row r="3289" spans="42:45">
      <c r="AP3289" s="2">
        <f>'AMD.03.01'!D3293</f>
        <v>0</v>
      </c>
      <c r="AQ3289" s="10" t="str">
        <f>IF('AMD.03.01'!O3293="","",'AMD.03.01'!O3293)</f>
        <v/>
      </c>
      <c r="AR3289" s="10">
        <f>IF('AMD.03.01'!P3293="",0,'AMD.03.01'!P3293)</f>
        <v>0</v>
      </c>
      <c r="AS3289" s="23">
        <f>SUM($AR$3:AR3289)</f>
        <v>4</v>
      </c>
    </row>
    <row r="3290" spans="42:45">
      <c r="AP3290" s="2">
        <f>'AMD.03.01'!D3294</f>
        <v>0</v>
      </c>
      <c r="AQ3290" s="10" t="str">
        <f>IF('AMD.03.01'!O3294="","",'AMD.03.01'!O3294)</f>
        <v/>
      </c>
      <c r="AR3290" s="10">
        <f>IF('AMD.03.01'!P3294="",0,'AMD.03.01'!P3294)</f>
        <v>0</v>
      </c>
      <c r="AS3290" s="23">
        <f>SUM($AR$3:AR3290)</f>
        <v>4</v>
      </c>
    </row>
    <row r="3291" spans="42:45">
      <c r="AP3291" s="2">
        <f>'AMD.03.01'!D3295</f>
        <v>0</v>
      </c>
      <c r="AQ3291" s="10" t="str">
        <f>IF('AMD.03.01'!O3295="","",'AMD.03.01'!O3295)</f>
        <v/>
      </c>
      <c r="AR3291" s="10">
        <f>IF('AMD.03.01'!P3295="",0,'AMD.03.01'!P3295)</f>
        <v>0</v>
      </c>
      <c r="AS3291" s="23">
        <f>SUM($AR$3:AR3291)</f>
        <v>4</v>
      </c>
    </row>
    <row r="3292" spans="42:45">
      <c r="AP3292" s="2">
        <f>'AMD.03.01'!D3296</f>
        <v>0</v>
      </c>
      <c r="AQ3292" s="10" t="str">
        <f>IF('AMD.03.01'!O3296="","",'AMD.03.01'!O3296)</f>
        <v/>
      </c>
      <c r="AR3292" s="10">
        <f>IF('AMD.03.01'!P3296="",0,'AMD.03.01'!P3296)</f>
        <v>0</v>
      </c>
      <c r="AS3292" s="23">
        <f>SUM($AR$3:AR3292)</f>
        <v>4</v>
      </c>
    </row>
    <row r="3293" spans="42:45">
      <c r="AP3293" s="2">
        <f>'AMD.03.01'!D3297</f>
        <v>0</v>
      </c>
      <c r="AQ3293" s="10" t="str">
        <f>IF('AMD.03.01'!O3297="","",'AMD.03.01'!O3297)</f>
        <v/>
      </c>
      <c r="AR3293" s="10">
        <f>IF('AMD.03.01'!P3297="",0,'AMD.03.01'!P3297)</f>
        <v>0</v>
      </c>
      <c r="AS3293" s="23">
        <f>SUM($AR$3:AR3293)</f>
        <v>4</v>
      </c>
    </row>
    <row r="3294" spans="42:45">
      <c r="AP3294" s="2">
        <f>'AMD.03.01'!D3298</f>
        <v>0</v>
      </c>
      <c r="AQ3294" s="10" t="str">
        <f>IF('AMD.03.01'!O3298="","",'AMD.03.01'!O3298)</f>
        <v/>
      </c>
      <c r="AR3294" s="10">
        <f>IF('AMD.03.01'!P3298="",0,'AMD.03.01'!P3298)</f>
        <v>0</v>
      </c>
      <c r="AS3294" s="23">
        <f>SUM($AR$3:AR3294)</f>
        <v>4</v>
      </c>
    </row>
    <row r="3295" spans="42:45">
      <c r="AP3295" s="2">
        <f>'AMD.03.01'!D3299</f>
        <v>0</v>
      </c>
      <c r="AQ3295" s="10" t="str">
        <f>IF('AMD.03.01'!O3299="","",'AMD.03.01'!O3299)</f>
        <v/>
      </c>
      <c r="AR3295" s="10">
        <f>IF('AMD.03.01'!P3299="",0,'AMD.03.01'!P3299)</f>
        <v>0</v>
      </c>
      <c r="AS3295" s="23">
        <f>SUM($AR$3:AR3295)</f>
        <v>4</v>
      </c>
    </row>
    <row r="3296" spans="42:45">
      <c r="AP3296" s="2">
        <f>'AMD.03.01'!D3300</f>
        <v>0</v>
      </c>
      <c r="AQ3296" s="10" t="str">
        <f>IF('AMD.03.01'!O3300="","",'AMD.03.01'!O3300)</f>
        <v/>
      </c>
      <c r="AR3296" s="10">
        <f>IF('AMD.03.01'!P3300="",0,'AMD.03.01'!P3300)</f>
        <v>0</v>
      </c>
      <c r="AS3296" s="23">
        <f>SUM($AR$3:AR3296)</f>
        <v>4</v>
      </c>
    </row>
    <row r="3297" spans="42:45">
      <c r="AP3297" s="2">
        <f>'AMD.03.01'!D3301</f>
        <v>0</v>
      </c>
      <c r="AQ3297" s="10" t="str">
        <f>IF('AMD.03.01'!O3301="","",'AMD.03.01'!O3301)</f>
        <v/>
      </c>
      <c r="AR3297" s="10">
        <f>IF('AMD.03.01'!P3301="",0,'AMD.03.01'!P3301)</f>
        <v>0</v>
      </c>
      <c r="AS3297" s="23">
        <f>SUM($AR$3:AR3297)</f>
        <v>4</v>
      </c>
    </row>
    <row r="3298" spans="42:45">
      <c r="AP3298" s="2">
        <f>'AMD.03.01'!D3302</f>
        <v>0</v>
      </c>
      <c r="AQ3298" s="10" t="str">
        <f>IF('AMD.03.01'!O3302="","",'AMD.03.01'!O3302)</f>
        <v/>
      </c>
      <c r="AR3298" s="10">
        <f>IF('AMD.03.01'!P3302="",0,'AMD.03.01'!P3302)</f>
        <v>0</v>
      </c>
      <c r="AS3298" s="23">
        <f>SUM($AR$3:AR3298)</f>
        <v>4</v>
      </c>
    </row>
    <row r="3299" spans="42:45">
      <c r="AP3299" s="2">
        <f>'AMD.03.01'!D3303</f>
        <v>0</v>
      </c>
      <c r="AQ3299" s="10" t="str">
        <f>IF('AMD.03.01'!O3303="","",'AMD.03.01'!O3303)</f>
        <v/>
      </c>
      <c r="AR3299" s="10">
        <f>IF('AMD.03.01'!P3303="",0,'AMD.03.01'!P3303)</f>
        <v>0</v>
      </c>
      <c r="AS3299" s="23">
        <f>SUM($AR$3:AR3299)</f>
        <v>4</v>
      </c>
    </row>
    <row r="3300" spans="42:45">
      <c r="AP3300" s="2">
        <f>'AMD.03.01'!D3304</f>
        <v>0</v>
      </c>
      <c r="AQ3300" s="10" t="str">
        <f>IF('AMD.03.01'!O3304="","",'AMD.03.01'!O3304)</f>
        <v/>
      </c>
      <c r="AR3300" s="10">
        <f>IF('AMD.03.01'!P3304="",0,'AMD.03.01'!P3304)</f>
        <v>0</v>
      </c>
      <c r="AS3300" s="23">
        <f>SUM($AR$3:AR3300)</f>
        <v>4</v>
      </c>
    </row>
    <row r="3301" spans="42:45">
      <c r="AP3301" s="2">
        <f>'AMD.03.01'!D3305</f>
        <v>0</v>
      </c>
      <c r="AQ3301" s="10" t="str">
        <f>IF('AMD.03.01'!O3305="","",'AMD.03.01'!O3305)</f>
        <v/>
      </c>
      <c r="AR3301" s="10">
        <f>IF('AMD.03.01'!P3305="",0,'AMD.03.01'!P3305)</f>
        <v>0</v>
      </c>
      <c r="AS3301" s="23">
        <f>SUM($AR$3:AR3301)</f>
        <v>4</v>
      </c>
    </row>
    <row r="3302" spans="42:45">
      <c r="AP3302" s="2">
        <f>'AMD.03.01'!D3306</f>
        <v>0</v>
      </c>
      <c r="AQ3302" s="10" t="str">
        <f>IF('AMD.03.01'!O3306="","",'AMD.03.01'!O3306)</f>
        <v/>
      </c>
      <c r="AR3302" s="10">
        <f>IF('AMD.03.01'!P3306="",0,'AMD.03.01'!P3306)</f>
        <v>0</v>
      </c>
      <c r="AS3302" s="23">
        <f>SUM($AR$3:AR3302)</f>
        <v>4</v>
      </c>
    </row>
    <row r="3303" spans="42:45">
      <c r="AP3303" s="2">
        <f>'AMD.03.01'!D3307</f>
        <v>0</v>
      </c>
      <c r="AQ3303" s="10" t="str">
        <f>IF('AMD.03.01'!O3307="","",'AMD.03.01'!O3307)</f>
        <v/>
      </c>
      <c r="AR3303" s="10">
        <f>IF('AMD.03.01'!P3307="",0,'AMD.03.01'!P3307)</f>
        <v>0</v>
      </c>
      <c r="AS3303" s="23">
        <f>SUM($AR$3:AR3303)</f>
        <v>4</v>
      </c>
    </row>
    <row r="3304" spans="42:45">
      <c r="AP3304" s="2">
        <f>'AMD.03.01'!D3308</f>
        <v>0</v>
      </c>
      <c r="AQ3304" s="10" t="str">
        <f>IF('AMD.03.01'!O3308="","",'AMD.03.01'!O3308)</f>
        <v/>
      </c>
      <c r="AR3304" s="10">
        <f>IF('AMD.03.01'!P3308="",0,'AMD.03.01'!P3308)</f>
        <v>0</v>
      </c>
      <c r="AS3304" s="23">
        <f>SUM($AR$3:AR3304)</f>
        <v>4</v>
      </c>
    </row>
    <row r="3305" spans="42:45">
      <c r="AP3305" s="2">
        <f>'AMD.03.01'!D3309</f>
        <v>0</v>
      </c>
      <c r="AQ3305" s="10" t="str">
        <f>IF('AMD.03.01'!O3309="","",'AMD.03.01'!O3309)</f>
        <v/>
      </c>
      <c r="AR3305" s="10">
        <f>IF('AMD.03.01'!P3309="",0,'AMD.03.01'!P3309)</f>
        <v>0</v>
      </c>
      <c r="AS3305" s="23">
        <f>SUM($AR$3:AR3305)</f>
        <v>4</v>
      </c>
    </row>
    <row r="3306" spans="42:45">
      <c r="AP3306" s="2">
        <f>'AMD.03.01'!D3310</f>
        <v>0</v>
      </c>
      <c r="AQ3306" s="10" t="str">
        <f>IF('AMD.03.01'!O3310="","",'AMD.03.01'!O3310)</f>
        <v/>
      </c>
      <c r="AR3306" s="10">
        <f>IF('AMD.03.01'!P3310="",0,'AMD.03.01'!P3310)</f>
        <v>0</v>
      </c>
      <c r="AS3306" s="23">
        <f>SUM($AR$3:AR3306)</f>
        <v>4</v>
      </c>
    </row>
    <row r="3307" spans="42:45">
      <c r="AP3307" s="2">
        <f>'AMD.03.01'!D3311</f>
        <v>0</v>
      </c>
      <c r="AQ3307" s="10" t="str">
        <f>IF('AMD.03.01'!O3311="","",'AMD.03.01'!O3311)</f>
        <v/>
      </c>
      <c r="AR3307" s="10">
        <f>IF('AMD.03.01'!P3311="",0,'AMD.03.01'!P3311)</f>
        <v>0</v>
      </c>
      <c r="AS3307" s="23">
        <f>SUM($AR$3:AR3307)</f>
        <v>4</v>
      </c>
    </row>
    <row r="3308" spans="42:45">
      <c r="AP3308" s="2">
        <f>'AMD.03.01'!D3312</f>
        <v>0</v>
      </c>
      <c r="AQ3308" s="10" t="str">
        <f>IF('AMD.03.01'!O3312="","",'AMD.03.01'!O3312)</f>
        <v/>
      </c>
      <c r="AR3308" s="10">
        <f>IF('AMD.03.01'!P3312="",0,'AMD.03.01'!P3312)</f>
        <v>0</v>
      </c>
      <c r="AS3308" s="23">
        <f>SUM($AR$3:AR3308)</f>
        <v>4</v>
      </c>
    </row>
    <row r="3309" spans="42:45">
      <c r="AP3309" s="2">
        <f>'AMD.03.01'!D3313</f>
        <v>0</v>
      </c>
      <c r="AQ3309" s="10" t="str">
        <f>IF('AMD.03.01'!O3313="","",'AMD.03.01'!O3313)</f>
        <v/>
      </c>
      <c r="AR3309" s="10">
        <f>IF('AMD.03.01'!P3313="",0,'AMD.03.01'!P3313)</f>
        <v>0</v>
      </c>
      <c r="AS3309" s="23">
        <f>SUM($AR$3:AR3309)</f>
        <v>4</v>
      </c>
    </row>
    <row r="3310" spans="42:45">
      <c r="AP3310" s="2">
        <f>'AMD.03.01'!D3314</f>
        <v>0</v>
      </c>
      <c r="AQ3310" s="10" t="str">
        <f>IF('AMD.03.01'!O3314="","",'AMD.03.01'!O3314)</f>
        <v/>
      </c>
      <c r="AR3310" s="10">
        <f>IF('AMD.03.01'!P3314="",0,'AMD.03.01'!P3314)</f>
        <v>0</v>
      </c>
      <c r="AS3310" s="23">
        <f>SUM($AR$3:AR3310)</f>
        <v>4</v>
      </c>
    </row>
    <row r="3311" spans="42:45">
      <c r="AP3311" s="2">
        <f>'AMD.03.01'!D3315</f>
        <v>0</v>
      </c>
      <c r="AQ3311" s="10" t="str">
        <f>IF('AMD.03.01'!O3315="","",'AMD.03.01'!O3315)</f>
        <v/>
      </c>
      <c r="AR3311" s="10">
        <f>IF('AMD.03.01'!P3315="",0,'AMD.03.01'!P3315)</f>
        <v>0</v>
      </c>
      <c r="AS3311" s="23">
        <f>SUM($AR$3:AR3311)</f>
        <v>4</v>
      </c>
    </row>
    <row r="3312" spans="42:45">
      <c r="AP3312" s="2">
        <f>'AMD.03.01'!D3316</f>
        <v>0</v>
      </c>
      <c r="AQ3312" s="10" t="str">
        <f>IF('AMD.03.01'!O3316="","",'AMD.03.01'!O3316)</f>
        <v/>
      </c>
      <c r="AR3312" s="10">
        <f>IF('AMD.03.01'!P3316="",0,'AMD.03.01'!P3316)</f>
        <v>0</v>
      </c>
      <c r="AS3312" s="23">
        <f>SUM($AR$3:AR3312)</f>
        <v>4</v>
      </c>
    </row>
    <row r="3313" spans="42:45">
      <c r="AP3313" s="2">
        <f>'AMD.03.01'!D3317</f>
        <v>0</v>
      </c>
      <c r="AQ3313" s="10" t="str">
        <f>IF('AMD.03.01'!O3317="","",'AMD.03.01'!O3317)</f>
        <v/>
      </c>
      <c r="AR3313" s="10">
        <f>IF('AMD.03.01'!P3317="",0,'AMD.03.01'!P3317)</f>
        <v>0</v>
      </c>
      <c r="AS3313" s="23">
        <f>SUM($AR$3:AR3313)</f>
        <v>4</v>
      </c>
    </row>
    <row r="3314" spans="42:45">
      <c r="AP3314" s="2">
        <f>'AMD.03.01'!D3318</f>
        <v>0</v>
      </c>
      <c r="AQ3314" s="10" t="str">
        <f>IF('AMD.03.01'!O3318="","",'AMD.03.01'!O3318)</f>
        <v/>
      </c>
      <c r="AR3314" s="10">
        <f>IF('AMD.03.01'!P3318="",0,'AMD.03.01'!P3318)</f>
        <v>0</v>
      </c>
      <c r="AS3314" s="23">
        <f>SUM($AR$3:AR3314)</f>
        <v>4</v>
      </c>
    </row>
    <row r="3315" spans="42:45">
      <c r="AP3315" s="2">
        <f>'AMD.03.01'!D3319</f>
        <v>0</v>
      </c>
      <c r="AQ3315" s="10" t="str">
        <f>IF('AMD.03.01'!O3319="","",'AMD.03.01'!O3319)</f>
        <v/>
      </c>
      <c r="AR3315" s="10">
        <f>IF('AMD.03.01'!P3319="",0,'AMD.03.01'!P3319)</f>
        <v>0</v>
      </c>
      <c r="AS3315" s="23">
        <f>SUM($AR$3:AR3315)</f>
        <v>4</v>
      </c>
    </row>
    <row r="3316" spans="42:45">
      <c r="AP3316" s="2">
        <f>'AMD.03.01'!D3320</f>
        <v>0</v>
      </c>
      <c r="AQ3316" s="10" t="str">
        <f>IF('AMD.03.01'!O3320="","",'AMD.03.01'!O3320)</f>
        <v/>
      </c>
      <c r="AR3316" s="10">
        <f>IF('AMD.03.01'!P3320="",0,'AMD.03.01'!P3320)</f>
        <v>0</v>
      </c>
      <c r="AS3316" s="23">
        <f>SUM($AR$3:AR3316)</f>
        <v>4</v>
      </c>
    </row>
    <row r="3317" spans="42:45">
      <c r="AP3317" s="2">
        <f>'AMD.03.01'!D3321</f>
        <v>0</v>
      </c>
      <c r="AQ3317" s="10" t="str">
        <f>IF('AMD.03.01'!O3321="","",'AMD.03.01'!O3321)</f>
        <v/>
      </c>
      <c r="AR3317" s="10">
        <f>IF('AMD.03.01'!P3321="",0,'AMD.03.01'!P3321)</f>
        <v>0</v>
      </c>
      <c r="AS3317" s="23">
        <f>SUM($AR$3:AR3317)</f>
        <v>4</v>
      </c>
    </row>
    <row r="3318" spans="42:45">
      <c r="AP3318" s="2">
        <f>'AMD.03.01'!D3322</f>
        <v>0</v>
      </c>
      <c r="AQ3318" s="10" t="str">
        <f>IF('AMD.03.01'!O3322="","",'AMD.03.01'!O3322)</f>
        <v/>
      </c>
      <c r="AR3318" s="10">
        <f>IF('AMD.03.01'!P3322="",0,'AMD.03.01'!P3322)</f>
        <v>0</v>
      </c>
      <c r="AS3318" s="23">
        <f>SUM($AR$3:AR3318)</f>
        <v>4</v>
      </c>
    </row>
    <row r="3319" spans="42:45">
      <c r="AP3319" s="2">
        <f>'AMD.03.01'!D3323</f>
        <v>0</v>
      </c>
      <c r="AQ3319" s="10" t="str">
        <f>IF('AMD.03.01'!O3323="","",'AMD.03.01'!O3323)</f>
        <v/>
      </c>
      <c r="AR3319" s="10">
        <f>IF('AMD.03.01'!P3323="",0,'AMD.03.01'!P3323)</f>
        <v>0</v>
      </c>
      <c r="AS3319" s="23">
        <f>SUM($AR$3:AR3319)</f>
        <v>4</v>
      </c>
    </row>
    <row r="3320" spans="42:45">
      <c r="AP3320" s="2">
        <f>'AMD.03.01'!D3324</f>
        <v>0</v>
      </c>
      <c r="AQ3320" s="10" t="str">
        <f>IF('AMD.03.01'!O3324="","",'AMD.03.01'!O3324)</f>
        <v/>
      </c>
      <c r="AR3320" s="10">
        <f>IF('AMD.03.01'!P3324="",0,'AMD.03.01'!P3324)</f>
        <v>0</v>
      </c>
      <c r="AS3320" s="23">
        <f>SUM($AR$3:AR3320)</f>
        <v>4</v>
      </c>
    </row>
    <row r="3321" spans="42:45">
      <c r="AP3321" s="2">
        <f>'AMD.03.01'!D3325</f>
        <v>0</v>
      </c>
      <c r="AQ3321" s="10" t="str">
        <f>IF('AMD.03.01'!O3325="","",'AMD.03.01'!O3325)</f>
        <v/>
      </c>
      <c r="AR3321" s="10">
        <f>IF('AMD.03.01'!P3325="",0,'AMD.03.01'!P3325)</f>
        <v>0</v>
      </c>
      <c r="AS3321" s="23">
        <f>SUM($AR$3:AR3321)</f>
        <v>4</v>
      </c>
    </row>
    <row r="3322" spans="42:45">
      <c r="AP3322" s="2">
        <f>'AMD.03.01'!D3326</f>
        <v>0</v>
      </c>
      <c r="AQ3322" s="10" t="str">
        <f>IF('AMD.03.01'!O3326="","",'AMD.03.01'!O3326)</f>
        <v/>
      </c>
      <c r="AR3322" s="10">
        <f>IF('AMD.03.01'!P3326="",0,'AMD.03.01'!P3326)</f>
        <v>0</v>
      </c>
      <c r="AS3322" s="23">
        <f>SUM($AR$3:AR3322)</f>
        <v>4</v>
      </c>
    </row>
    <row r="3323" spans="42:45">
      <c r="AP3323" s="2">
        <f>'AMD.03.01'!D3327</f>
        <v>0</v>
      </c>
      <c r="AQ3323" s="10" t="str">
        <f>IF('AMD.03.01'!O3327="","",'AMD.03.01'!O3327)</f>
        <v/>
      </c>
      <c r="AR3323" s="10">
        <f>IF('AMD.03.01'!P3327="",0,'AMD.03.01'!P3327)</f>
        <v>0</v>
      </c>
      <c r="AS3323" s="23">
        <f>SUM($AR$3:AR3323)</f>
        <v>4</v>
      </c>
    </row>
    <row r="3324" spans="42:45">
      <c r="AP3324" s="2">
        <f>'AMD.03.01'!D3328</f>
        <v>0</v>
      </c>
      <c r="AQ3324" s="10" t="str">
        <f>IF('AMD.03.01'!O3328="","",'AMD.03.01'!O3328)</f>
        <v/>
      </c>
      <c r="AR3324" s="10">
        <f>IF('AMD.03.01'!P3328="",0,'AMD.03.01'!P3328)</f>
        <v>0</v>
      </c>
      <c r="AS3324" s="23">
        <f>SUM($AR$3:AR3324)</f>
        <v>4</v>
      </c>
    </row>
    <row r="3325" spans="42:45">
      <c r="AP3325" s="2">
        <f>'AMD.03.01'!D3329</f>
        <v>0</v>
      </c>
      <c r="AQ3325" s="10" t="str">
        <f>IF('AMD.03.01'!O3329="","",'AMD.03.01'!O3329)</f>
        <v/>
      </c>
      <c r="AR3325" s="10">
        <f>IF('AMD.03.01'!P3329="",0,'AMD.03.01'!P3329)</f>
        <v>0</v>
      </c>
      <c r="AS3325" s="23">
        <f>SUM($AR$3:AR3325)</f>
        <v>4</v>
      </c>
    </row>
    <row r="3326" spans="42:45">
      <c r="AP3326" s="2">
        <f>'AMD.03.01'!D3330</f>
        <v>0</v>
      </c>
      <c r="AQ3326" s="10" t="str">
        <f>IF('AMD.03.01'!O3330="","",'AMD.03.01'!O3330)</f>
        <v/>
      </c>
      <c r="AR3326" s="10">
        <f>IF('AMD.03.01'!P3330="",0,'AMD.03.01'!P3330)</f>
        <v>0</v>
      </c>
      <c r="AS3326" s="23">
        <f>SUM($AR$3:AR3326)</f>
        <v>4</v>
      </c>
    </row>
    <row r="3327" spans="42:45">
      <c r="AP3327" s="2">
        <f>'AMD.03.01'!D3331</f>
        <v>0</v>
      </c>
      <c r="AQ3327" s="10" t="str">
        <f>IF('AMD.03.01'!O3331="","",'AMD.03.01'!O3331)</f>
        <v/>
      </c>
      <c r="AR3327" s="10">
        <f>IF('AMD.03.01'!P3331="",0,'AMD.03.01'!P3331)</f>
        <v>0</v>
      </c>
      <c r="AS3327" s="23">
        <f>SUM($AR$3:AR3327)</f>
        <v>4</v>
      </c>
    </row>
    <row r="3328" spans="42:45">
      <c r="AP3328" s="2">
        <f>'AMD.03.01'!D3332</f>
        <v>0</v>
      </c>
      <c r="AQ3328" s="10" t="str">
        <f>IF('AMD.03.01'!O3332="","",'AMD.03.01'!O3332)</f>
        <v/>
      </c>
      <c r="AR3328" s="10">
        <f>IF('AMD.03.01'!P3332="",0,'AMD.03.01'!P3332)</f>
        <v>0</v>
      </c>
      <c r="AS3328" s="23">
        <f>SUM($AR$3:AR3328)</f>
        <v>4</v>
      </c>
    </row>
    <row r="3329" spans="42:45">
      <c r="AP3329" s="2">
        <f>'AMD.03.01'!D3333</f>
        <v>0</v>
      </c>
      <c r="AQ3329" s="10" t="str">
        <f>IF('AMD.03.01'!O3333="","",'AMD.03.01'!O3333)</f>
        <v/>
      </c>
      <c r="AR3329" s="10">
        <f>IF('AMD.03.01'!P3333="",0,'AMD.03.01'!P3333)</f>
        <v>0</v>
      </c>
      <c r="AS3329" s="23">
        <f>SUM($AR$3:AR3329)</f>
        <v>4</v>
      </c>
    </row>
    <row r="3330" spans="42:45">
      <c r="AP3330" s="2">
        <f>'AMD.03.01'!D3334</f>
        <v>0</v>
      </c>
      <c r="AQ3330" s="10" t="str">
        <f>IF('AMD.03.01'!O3334="","",'AMD.03.01'!O3334)</f>
        <v/>
      </c>
      <c r="AR3330" s="10">
        <f>IF('AMD.03.01'!P3334="",0,'AMD.03.01'!P3334)</f>
        <v>0</v>
      </c>
      <c r="AS3330" s="23">
        <f>SUM($AR$3:AR3330)</f>
        <v>4</v>
      </c>
    </row>
    <row r="3331" spans="42:45">
      <c r="AP3331" s="2">
        <f>'AMD.03.01'!D3335</f>
        <v>0</v>
      </c>
      <c r="AQ3331" s="10" t="str">
        <f>IF('AMD.03.01'!O3335="","",'AMD.03.01'!O3335)</f>
        <v/>
      </c>
      <c r="AR3331" s="10">
        <f>IF('AMD.03.01'!P3335="",0,'AMD.03.01'!P3335)</f>
        <v>0</v>
      </c>
      <c r="AS3331" s="23">
        <f>SUM($AR$3:AR3331)</f>
        <v>4</v>
      </c>
    </row>
    <row r="3332" spans="42:45">
      <c r="AP3332" s="2">
        <f>'AMD.03.01'!D3336</f>
        <v>0</v>
      </c>
      <c r="AQ3332" s="10" t="str">
        <f>IF('AMD.03.01'!O3336="","",'AMD.03.01'!O3336)</f>
        <v/>
      </c>
      <c r="AR3332" s="10">
        <f>IF('AMD.03.01'!P3336="",0,'AMD.03.01'!P3336)</f>
        <v>0</v>
      </c>
      <c r="AS3332" s="23">
        <f>SUM($AR$3:AR3332)</f>
        <v>4</v>
      </c>
    </row>
    <row r="3333" spans="42:45">
      <c r="AP3333" s="2">
        <f>'AMD.03.01'!D3337</f>
        <v>0</v>
      </c>
      <c r="AQ3333" s="10" t="str">
        <f>IF('AMD.03.01'!O3337="","",'AMD.03.01'!O3337)</f>
        <v/>
      </c>
      <c r="AR3333" s="10">
        <f>IF('AMD.03.01'!P3337="",0,'AMD.03.01'!P3337)</f>
        <v>0</v>
      </c>
      <c r="AS3333" s="23">
        <f>SUM($AR$3:AR3333)</f>
        <v>4</v>
      </c>
    </row>
    <row r="3334" spans="42:45">
      <c r="AP3334" s="2">
        <f>'AMD.03.01'!D3338</f>
        <v>0</v>
      </c>
      <c r="AQ3334" s="10" t="str">
        <f>IF('AMD.03.01'!O3338="","",'AMD.03.01'!O3338)</f>
        <v/>
      </c>
      <c r="AR3334" s="10">
        <f>IF('AMD.03.01'!P3338="",0,'AMD.03.01'!P3338)</f>
        <v>0</v>
      </c>
      <c r="AS3334" s="23">
        <f>SUM($AR$3:AR3334)</f>
        <v>4</v>
      </c>
    </row>
    <row r="3335" spans="42:45">
      <c r="AP3335" s="2">
        <f>'AMD.03.01'!D3339</f>
        <v>0</v>
      </c>
      <c r="AQ3335" s="10" t="str">
        <f>IF('AMD.03.01'!O3339="","",'AMD.03.01'!O3339)</f>
        <v/>
      </c>
      <c r="AR3335" s="10">
        <f>IF('AMD.03.01'!P3339="",0,'AMD.03.01'!P3339)</f>
        <v>0</v>
      </c>
      <c r="AS3335" s="23">
        <f>SUM($AR$3:AR3335)</f>
        <v>4</v>
      </c>
    </row>
    <row r="3336" spans="42:45">
      <c r="AP3336" s="2">
        <f>'AMD.03.01'!D3340</f>
        <v>0</v>
      </c>
      <c r="AQ3336" s="10" t="str">
        <f>IF('AMD.03.01'!O3340="","",'AMD.03.01'!O3340)</f>
        <v/>
      </c>
      <c r="AR3336" s="10">
        <f>IF('AMD.03.01'!P3340="",0,'AMD.03.01'!P3340)</f>
        <v>0</v>
      </c>
      <c r="AS3336" s="23">
        <f>SUM($AR$3:AR3336)</f>
        <v>4</v>
      </c>
    </row>
    <row r="3337" spans="42:45">
      <c r="AP3337" s="2">
        <f>'AMD.03.01'!D3341</f>
        <v>0</v>
      </c>
      <c r="AQ3337" s="10" t="str">
        <f>IF('AMD.03.01'!O3341="","",'AMD.03.01'!O3341)</f>
        <v/>
      </c>
      <c r="AR3337" s="10">
        <f>IF('AMD.03.01'!P3341="",0,'AMD.03.01'!P3341)</f>
        <v>0</v>
      </c>
      <c r="AS3337" s="23">
        <f>SUM($AR$3:AR3337)</f>
        <v>4</v>
      </c>
    </row>
    <row r="3338" spans="42:45">
      <c r="AP3338" s="2">
        <f>'AMD.03.01'!D3342</f>
        <v>0</v>
      </c>
      <c r="AQ3338" s="10" t="str">
        <f>IF('AMD.03.01'!O3342="","",'AMD.03.01'!O3342)</f>
        <v/>
      </c>
      <c r="AR3338" s="10">
        <f>IF('AMD.03.01'!P3342="",0,'AMD.03.01'!P3342)</f>
        <v>0</v>
      </c>
      <c r="AS3338" s="23">
        <f>SUM($AR$3:AR3338)</f>
        <v>4</v>
      </c>
    </row>
    <row r="3339" spans="42:45">
      <c r="AP3339" s="2">
        <f>'AMD.03.01'!D3343</f>
        <v>0</v>
      </c>
      <c r="AQ3339" s="10" t="str">
        <f>IF('AMD.03.01'!O3343="","",'AMD.03.01'!O3343)</f>
        <v/>
      </c>
      <c r="AR3339" s="10">
        <f>IF('AMD.03.01'!P3343="",0,'AMD.03.01'!P3343)</f>
        <v>0</v>
      </c>
      <c r="AS3339" s="23">
        <f>SUM($AR$3:AR3339)</f>
        <v>4</v>
      </c>
    </row>
    <row r="3340" spans="42:45">
      <c r="AP3340" s="2">
        <f>'AMD.03.01'!D3344</f>
        <v>0</v>
      </c>
      <c r="AQ3340" s="10" t="str">
        <f>IF('AMD.03.01'!O3344="","",'AMD.03.01'!O3344)</f>
        <v/>
      </c>
      <c r="AR3340" s="10">
        <f>IF('AMD.03.01'!P3344="",0,'AMD.03.01'!P3344)</f>
        <v>0</v>
      </c>
      <c r="AS3340" s="23">
        <f>SUM($AR$3:AR3340)</f>
        <v>4</v>
      </c>
    </row>
    <row r="3341" spans="42:45">
      <c r="AP3341" s="2">
        <f>'AMD.03.01'!D3345</f>
        <v>0</v>
      </c>
      <c r="AQ3341" s="10" t="str">
        <f>IF('AMD.03.01'!O3345="","",'AMD.03.01'!O3345)</f>
        <v/>
      </c>
      <c r="AR3341" s="10">
        <f>IF('AMD.03.01'!P3345="",0,'AMD.03.01'!P3345)</f>
        <v>0</v>
      </c>
      <c r="AS3341" s="23">
        <f>SUM($AR$3:AR3341)</f>
        <v>4</v>
      </c>
    </row>
    <row r="3342" spans="42:45">
      <c r="AP3342" s="2">
        <f>'AMD.03.01'!D3346</f>
        <v>0</v>
      </c>
      <c r="AQ3342" s="10" t="str">
        <f>IF('AMD.03.01'!O3346="","",'AMD.03.01'!O3346)</f>
        <v/>
      </c>
      <c r="AR3342" s="10">
        <f>IF('AMD.03.01'!P3346="",0,'AMD.03.01'!P3346)</f>
        <v>0</v>
      </c>
      <c r="AS3342" s="23">
        <f>SUM($AR$3:AR3342)</f>
        <v>4</v>
      </c>
    </row>
    <row r="3343" spans="42:45">
      <c r="AP3343" s="2">
        <f>'AMD.03.01'!D3347</f>
        <v>0</v>
      </c>
      <c r="AQ3343" s="10" t="str">
        <f>IF('AMD.03.01'!O3347="","",'AMD.03.01'!O3347)</f>
        <v/>
      </c>
      <c r="AR3343" s="10">
        <f>IF('AMD.03.01'!P3347="",0,'AMD.03.01'!P3347)</f>
        <v>0</v>
      </c>
      <c r="AS3343" s="23">
        <f>SUM($AR$3:AR3343)</f>
        <v>4</v>
      </c>
    </row>
    <row r="3344" spans="42:45">
      <c r="AP3344" s="2">
        <f>'AMD.03.01'!D3348</f>
        <v>0</v>
      </c>
      <c r="AQ3344" s="10" t="str">
        <f>IF('AMD.03.01'!O3348="","",'AMD.03.01'!O3348)</f>
        <v/>
      </c>
      <c r="AR3344" s="10">
        <f>IF('AMD.03.01'!P3348="",0,'AMD.03.01'!P3348)</f>
        <v>0</v>
      </c>
      <c r="AS3344" s="23">
        <f>SUM($AR$3:AR3344)</f>
        <v>4</v>
      </c>
    </row>
    <row r="3345" spans="42:45">
      <c r="AP3345" s="2">
        <f>'AMD.03.01'!D3349</f>
        <v>0</v>
      </c>
      <c r="AQ3345" s="10" t="str">
        <f>IF('AMD.03.01'!O3349="","",'AMD.03.01'!O3349)</f>
        <v/>
      </c>
      <c r="AR3345" s="10">
        <f>IF('AMD.03.01'!P3349="",0,'AMD.03.01'!P3349)</f>
        <v>0</v>
      </c>
      <c r="AS3345" s="23">
        <f>SUM($AR$3:AR3345)</f>
        <v>4</v>
      </c>
    </row>
    <row r="3346" spans="42:45">
      <c r="AP3346" s="2">
        <f>'AMD.03.01'!D3350</f>
        <v>0</v>
      </c>
      <c r="AQ3346" s="10" t="str">
        <f>IF('AMD.03.01'!O3350="","",'AMD.03.01'!O3350)</f>
        <v/>
      </c>
      <c r="AR3346" s="10">
        <f>IF('AMD.03.01'!P3350="",0,'AMD.03.01'!P3350)</f>
        <v>0</v>
      </c>
      <c r="AS3346" s="23">
        <f>SUM($AR$3:AR3346)</f>
        <v>4</v>
      </c>
    </row>
    <row r="3347" spans="42:45">
      <c r="AP3347" s="2">
        <f>'AMD.03.01'!D3351</f>
        <v>0</v>
      </c>
      <c r="AQ3347" s="10" t="str">
        <f>IF('AMD.03.01'!O3351="","",'AMD.03.01'!O3351)</f>
        <v/>
      </c>
      <c r="AR3347" s="10">
        <f>IF('AMD.03.01'!P3351="",0,'AMD.03.01'!P3351)</f>
        <v>0</v>
      </c>
      <c r="AS3347" s="23">
        <f>SUM($AR$3:AR3347)</f>
        <v>4</v>
      </c>
    </row>
    <row r="3348" spans="42:45">
      <c r="AP3348" s="2">
        <f>'AMD.03.01'!D3352</f>
        <v>0</v>
      </c>
      <c r="AQ3348" s="10" t="str">
        <f>IF('AMD.03.01'!O3352="","",'AMD.03.01'!O3352)</f>
        <v/>
      </c>
      <c r="AR3348" s="10">
        <f>IF('AMD.03.01'!P3352="",0,'AMD.03.01'!P3352)</f>
        <v>0</v>
      </c>
      <c r="AS3348" s="23">
        <f>SUM($AR$3:AR3348)</f>
        <v>4</v>
      </c>
    </row>
    <row r="3349" spans="42:45">
      <c r="AP3349" s="2">
        <f>'AMD.03.01'!D3353</f>
        <v>0</v>
      </c>
      <c r="AQ3349" s="10" t="str">
        <f>IF('AMD.03.01'!O3353="","",'AMD.03.01'!O3353)</f>
        <v/>
      </c>
      <c r="AR3349" s="10">
        <f>IF('AMD.03.01'!P3353="",0,'AMD.03.01'!P3353)</f>
        <v>0</v>
      </c>
      <c r="AS3349" s="23">
        <f>SUM($AR$3:AR3349)</f>
        <v>4</v>
      </c>
    </row>
    <row r="3350" spans="42:45">
      <c r="AP3350" s="2">
        <f>'AMD.03.01'!D3354</f>
        <v>0</v>
      </c>
      <c r="AQ3350" s="10" t="str">
        <f>IF('AMD.03.01'!O3354="","",'AMD.03.01'!O3354)</f>
        <v/>
      </c>
      <c r="AR3350" s="10">
        <f>IF('AMD.03.01'!P3354="",0,'AMD.03.01'!P3354)</f>
        <v>0</v>
      </c>
      <c r="AS3350" s="23">
        <f>SUM($AR$3:AR3350)</f>
        <v>4</v>
      </c>
    </row>
    <row r="3351" spans="42:45">
      <c r="AP3351" s="2">
        <f>'AMD.03.01'!D3355</f>
        <v>0</v>
      </c>
      <c r="AQ3351" s="10" t="str">
        <f>IF('AMD.03.01'!O3355="","",'AMD.03.01'!O3355)</f>
        <v/>
      </c>
      <c r="AR3351" s="10">
        <f>IF('AMD.03.01'!P3355="",0,'AMD.03.01'!P3355)</f>
        <v>0</v>
      </c>
      <c r="AS3351" s="23">
        <f>SUM($AR$3:AR3351)</f>
        <v>4</v>
      </c>
    </row>
    <row r="3352" spans="42:45">
      <c r="AP3352" s="2">
        <f>'AMD.03.01'!D3356</f>
        <v>0</v>
      </c>
      <c r="AQ3352" s="10" t="str">
        <f>IF('AMD.03.01'!O3356="","",'AMD.03.01'!O3356)</f>
        <v/>
      </c>
      <c r="AR3352" s="10">
        <f>IF('AMD.03.01'!P3356="",0,'AMD.03.01'!P3356)</f>
        <v>0</v>
      </c>
      <c r="AS3352" s="23">
        <f>SUM($AR$3:AR3352)</f>
        <v>4</v>
      </c>
    </row>
    <row r="3353" spans="42:45">
      <c r="AP3353" s="2">
        <f>'AMD.03.01'!D3357</f>
        <v>0</v>
      </c>
      <c r="AQ3353" s="10" t="str">
        <f>IF('AMD.03.01'!O3357="","",'AMD.03.01'!O3357)</f>
        <v/>
      </c>
      <c r="AR3353" s="10">
        <f>IF('AMD.03.01'!P3357="",0,'AMD.03.01'!P3357)</f>
        <v>0</v>
      </c>
      <c r="AS3353" s="23">
        <f>SUM($AR$3:AR3353)</f>
        <v>4</v>
      </c>
    </row>
    <row r="3354" spans="42:45">
      <c r="AP3354" s="2">
        <f>'AMD.03.01'!D3358</f>
        <v>0</v>
      </c>
      <c r="AQ3354" s="10" t="str">
        <f>IF('AMD.03.01'!O3358="","",'AMD.03.01'!O3358)</f>
        <v/>
      </c>
      <c r="AR3354" s="10">
        <f>IF('AMD.03.01'!P3358="",0,'AMD.03.01'!P3358)</f>
        <v>0</v>
      </c>
      <c r="AS3354" s="23">
        <f>SUM($AR$3:AR3354)</f>
        <v>4</v>
      </c>
    </row>
    <row r="3355" spans="42:45">
      <c r="AP3355" s="2">
        <f>'AMD.03.01'!D3359</f>
        <v>0</v>
      </c>
      <c r="AQ3355" s="10" t="str">
        <f>IF('AMD.03.01'!O3359="","",'AMD.03.01'!O3359)</f>
        <v/>
      </c>
      <c r="AR3355" s="10">
        <f>IF('AMD.03.01'!P3359="",0,'AMD.03.01'!P3359)</f>
        <v>0</v>
      </c>
      <c r="AS3355" s="23">
        <f>SUM($AR$3:AR3355)</f>
        <v>4</v>
      </c>
    </row>
    <row r="3356" spans="42:45">
      <c r="AP3356" s="2">
        <f>'AMD.03.01'!D3360</f>
        <v>0</v>
      </c>
      <c r="AQ3356" s="10" t="str">
        <f>IF('AMD.03.01'!O3360="","",'AMD.03.01'!O3360)</f>
        <v/>
      </c>
      <c r="AR3356" s="10">
        <f>IF('AMD.03.01'!P3360="",0,'AMD.03.01'!P3360)</f>
        <v>0</v>
      </c>
      <c r="AS3356" s="23">
        <f>SUM($AR$3:AR3356)</f>
        <v>4</v>
      </c>
    </row>
    <row r="3357" spans="42:45">
      <c r="AP3357" s="2">
        <f>'AMD.03.01'!D3361</f>
        <v>0</v>
      </c>
      <c r="AQ3357" s="10" t="str">
        <f>IF('AMD.03.01'!O3361="","",'AMD.03.01'!O3361)</f>
        <v/>
      </c>
      <c r="AR3357" s="10">
        <f>IF('AMD.03.01'!P3361="",0,'AMD.03.01'!P3361)</f>
        <v>0</v>
      </c>
      <c r="AS3357" s="23">
        <f>SUM($AR$3:AR3357)</f>
        <v>4</v>
      </c>
    </row>
    <row r="3358" spans="42:45">
      <c r="AP3358" s="2">
        <f>'AMD.03.01'!D3362</f>
        <v>0</v>
      </c>
      <c r="AQ3358" s="10" t="str">
        <f>IF('AMD.03.01'!O3362="","",'AMD.03.01'!O3362)</f>
        <v/>
      </c>
      <c r="AR3358" s="10">
        <f>IF('AMD.03.01'!P3362="",0,'AMD.03.01'!P3362)</f>
        <v>0</v>
      </c>
      <c r="AS3358" s="23">
        <f>SUM($AR$3:AR3358)</f>
        <v>4</v>
      </c>
    </row>
    <row r="3359" spans="42:45">
      <c r="AP3359" s="2">
        <f>'AMD.03.01'!D3363</f>
        <v>0</v>
      </c>
      <c r="AQ3359" s="10" t="str">
        <f>IF('AMD.03.01'!O3363="","",'AMD.03.01'!O3363)</f>
        <v/>
      </c>
      <c r="AR3359" s="10">
        <f>IF('AMD.03.01'!P3363="",0,'AMD.03.01'!P3363)</f>
        <v>0</v>
      </c>
      <c r="AS3359" s="23">
        <f>SUM($AR$3:AR3359)</f>
        <v>4</v>
      </c>
    </row>
    <row r="3360" spans="42:45">
      <c r="AP3360" s="2">
        <f>'AMD.03.01'!D3364</f>
        <v>0</v>
      </c>
      <c r="AQ3360" s="10" t="str">
        <f>IF('AMD.03.01'!O3364="","",'AMD.03.01'!O3364)</f>
        <v/>
      </c>
      <c r="AR3360" s="10">
        <f>IF('AMD.03.01'!P3364="",0,'AMD.03.01'!P3364)</f>
        <v>0</v>
      </c>
      <c r="AS3360" s="23">
        <f>SUM($AR$3:AR3360)</f>
        <v>4</v>
      </c>
    </row>
    <row r="3361" spans="42:45">
      <c r="AP3361" s="2">
        <f>'AMD.03.01'!D3365</f>
        <v>0</v>
      </c>
      <c r="AQ3361" s="10" t="str">
        <f>IF('AMD.03.01'!O3365="","",'AMD.03.01'!O3365)</f>
        <v/>
      </c>
      <c r="AR3361" s="10">
        <f>IF('AMD.03.01'!P3365="",0,'AMD.03.01'!P3365)</f>
        <v>0</v>
      </c>
      <c r="AS3361" s="23">
        <f>SUM($AR$3:AR3361)</f>
        <v>4</v>
      </c>
    </row>
    <row r="3362" spans="42:45">
      <c r="AP3362" s="2">
        <f>'AMD.03.01'!D3366</f>
        <v>0</v>
      </c>
      <c r="AQ3362" s="10" t="str">
        <f>IF('AMD.03.01'!O3366="","",'AMD.03.01'!O3366)</f>
        <v/>
      </c>
      <c r="AR3362" s="10">
        <f>IF('AMD.03.01'!P3366="",0,'AMD.03.01'!P3366)</f>
        <v>0</v>
      </c>
      <c r="AS3362" s="23">
        <f>SUM($AR$3:AR3362)</f>
        <v>4</v>
      </c>
    </row>
    <row r="3363" spans="42:45">
      <c r="AP3363" s="2">
        <f>'AMD.03.01'!D3367</f>
        <v>0</v>
      </c>
      <c r="AQ3363" s="10" t="str">
        <f>IF('AMD.03.01'!O3367="","",'AMD.03.01'!O3367)</f>
        <v/>
      </c>
      <c r="AR3363" s="10">
        <f>IF('AMD.03.01'!P3367="",0,'AMD.03.01'!P3367)</f>
        <v>0</v>
      </c>
      <c r="AS3363" s="23">
        <f>SUM($AR$3:AR3363)</f>
        <v>4</v>
      </c>
    </row>
    <row r="3364" spans="42:45">
      <c r="AP3364" s="2">
        <f>'AMD.03.01'!D3368</f>
        <v>0</v>
      </c>
      <c r="AQ3364" s="10" t="str">
        <f>IF('AMD.03.01'!O3368="","",'AMD.03.01'!O3368)</f>
        <v/>
      </c>
      <c r="AR3364" s="10">
        <f>IF('AMD.03.01'!P3368="",0,'AMD.03.01'!P3368)</f>
        <v>0</v>
      </c>
      <c r="AS3364" s="23">
        <f>SUM($AR$3:AR3364)</f>
        <v>4</v>
      </c>
    </row>
    <row r="3365" spans="42:45">
      <c r="AP3365" s="2">
        <f>'AMD.03.01'!D3369</f>
        <v>0</v>
      </c>
      <c r="AQ3365" s="10" t="str">
        <f>IF('AMD.03.01'!O3369="","",'AMD.03.01'!O3369)</f>
        <v/>
      </c>
      <c r="AR3365" s="10">
        <f>IF('AMD.03.01'!P3369="",0,'AMD.03.01'!P3369)</f>
        <v>0</v>
      </c>
      <c r="AS3365" s="23">
        <f>SUM($AR$3:AR3365)</f>
        <v>4</v>
      </c>
    </row>
    <row r="3366" spans="42:45">
      <c r="AP3366" s="2">
        <f>'AMD.03.01'!D3370</f>
        <v>0</v>
      </c>
      <c r="AQ3366" s="10" t="str">
        <f>IF('AMD.03.01'!O3370="","",'AMD.03.01'!O3370)</f>
        <v/>
      </c>
      <c r="AR3366" s="10">
        <f>IF('AMD.03.01'!P3370="",0,'AMD.03.01'!P3370)</f>
        <v>0</v>
      </c>
      <c r="AS3366" s="23">
        <f>SUM($AR$3:AR3366)</f>
        <v>4</v>
      </c>
    </row>
    <row r="3367" spans="42:45">
      <c r="AP3367" s="2">
        <f>'AMD.03.01'!D3371</f>
        <v>0</v>
      </c>
      <c r="AQ3367" s="10" t="str">
        <f>IF('AMD.03.01'!O3371="","",'AMD.03.01'!O3371)</f>
        <v/>
      </c>
      <c r="AR3367" s="10">
        <f>IF('AMD.03.01'!P3371="",0,'AMD.03.01'!P3371)</f>
        <v>0</v>
      </c>
      <c r="AS3367" s="23">
        <f>SUM($AR$3:AR3367)</f>
        <v>4</v>
      </c>
    </row>
    <row r="3368" spans="42:45">
      <c r="AP3368" s="2">
        <f>'AMD.03.01'!D3372</f>
        <v>0</v>
      </c>
      <c r="AQ3368" s="10" t="str">
        <f>IF('AMD.03.01'!O3372="","",'AMD.03.01'!O3372)</f>
        <v/>
      </c>
      <c r="AR3368" s="10">
        <f>IF('AMD.03.01'!P3372="",0,'AMD.03.01'!P3372)</f>
        <v>0</v>
      </c>
      <c r="AS3368" s="23">
        <f>SUM($AR$3:AR3368)</f>
        <v>4</v>
      </c>
    </row>
    <row r="3369" spans="42:45">
      <c r="AP3369" s="2">
        <f>'AMD.03.01'!D3373</f>
        <v>0</v>
      </c>
      <c r="AQ3369" s="10" t="str">
        <f>IF('AMD.03.01'!O3373="","",'AMD.03.01'!O3373)</f>
        <v/>
      </c>
      <c r="AR3369" s="10">
        <f>IF('AMD.03.01'!P3373="",0,'AMD.03.01'!P3373)</f>
        <v>0</v>
      </c>
      <c r="AS3369" s="23">
        <f>SUM($AR$3:AR3369)</f>
        <v>4</v>
      </c>
    </row>
    <row r="3370" spans="42:45">
      <c r="AP3370" s="2">
        <f>'AMD.03.01'!D3374</f>
        <v>0</v>
      </c>
      <c r="AQ3370" s="10" t="str">
        <f>IF('AMD.03.01'!O3374="","",'AMD.03.01'!O3374)</f>
        <v/>
      </c>
      <c r="AR3370" s="10">
        <f>IF('AMD.03.01'!P3374="",0,'AMD.03.01'!P3374)</f>
        <v>0</v>
      </c>
      <c r="AS3370" s="23">
        <f>SUM($AR$3:AR3370)</f>
        <v>4</v>
      </c>
    </row>
    <row r="3371" spans="42:45">
      <c r="AP3371" s="2">
        <f>'AMD.03.01'!D3375</f>
        <v>0</v>
      </c>
      <c r="AQ3371" s="10" t="str">
        <f>IF('AMD.03.01'!O3375="","",'AMD.03.01'!O3375)</f>
        <v/>
      </c>
      <c r="AR3371" s="10">
        <f>IF('AMD.03.01'!P3375="",0,'AMD.03.01'!P3375)</f>
        <v>0</v>
      </c>
      <c r="AS3371" s="23">
        <f>SUM($AR$3:AR3371)</f>
        <v>4</v>
      </c>
    </row>
    <row r="3372" spans="42:45">
      <c r="AP3372" s="2">
        <f>'AMD.03.01'!D3376</f>
        <v>0</v>
      </c>
      <c r="AQ3372" s="10" t="str">
        <f>IF('AMD.03.01'!O3376="","",'AMD.03.01'!O3376)</f>
        <v/>
      </c>
      <c r="AR3372" s="10">
        <f>IF('AMD.03.01'!P3376="",0,'AMD.03.01'!P3376)</f>
        <v>0</v>
      </c>
      <c r="AS3372" s="23">
        <f>SUM($AR$3:AR3372)</f>
        <v>4</v>
      </c>
    </row>
    <row r="3373" spans="42:45">
      <c r="AP3373" s="2">
        <f>'AMD.03.01'!D3377</f>
        <v>0</v>
      </c>
      <c r="AQ3373" s="10" t="str">
        <f>IF('AMD.03.01'!O3377="","",'AMD.03.01'!O3377)</f>
        <v/>
      </c>
      <c r="AR3373" s="10">
        <f>IF('AMD.03.01'!P3377="",0,'AMD.03.01'!P3377)</f>
        <v>0</v>
      </c>
      <c r="AS3373" s="23">
        <f>SUM($AR$3:AR3373)</f>
        <v>4</v>
      </c>
    </row>
    <row r="3374" spans="42:45">
      <c r="AP3374" s="2">
        <f>'AMD.03.01'!D3378</f>
        <v>0</v>
      </c>
      <c r="AQ3374" s="10" t="str">
        <f>IF('AMD.03.01'!O3378="","",'AMD.03.01'!O3378)</f>
        <v/>
      </c>
      <c r="AR3374" s="10">
        <f>IF('AMD.03.01'!P3378="",0,'AMD.03.01'!P3378)</f>
        <v>0</v>
      </c>
      <c r="AS3374" s="23">
        <f>SUM($AR$3:AR3374)</f>
        <v>4</v>
      </c>
    </row>
    <row r="3375" spans="42:45">
      <c r="AP3375" s="2">
        <f>'AMD.03.01'!D3379</f>
        <v>0</v>
      </c>
      <c r="AQ3375" s="10" t="str">
        <f>IF('AMD.03.01'!O3379="","",'AMD.03.01'!O3379)</f>
        <v/>
      </c>
      <c r="AR3375" s="10">
        <f>IF('AMD.03.01'!P3379="",0,'AMD.03.01'!P3379)</f>
        <v>0</v>
      </c>
      <c r="AS3375" s="23">
        <f>SUM($AR$3:AR3375)</f>
        <v>4</v>
      </c>
    </row>
    <row r="3376" spans="42:45">
      <c r="AP3376" s="2">
        <f>'AMD.03.01'!D3380</f>
        <v>0</v>
      </c>
      <c r="AQ3376" s="10" t="str">
        <f>IF('AMD.03.01'!O3380="","",'AMD.03.01'!O3380)</f>
        <v/>
      </c>
      <c r="AR3376" s="10">
        <f>IF('AMD.03.01'!P3380="",0,'AMD.03.01'!P3380)</f>
        <v>0</v>
      </c>
      <c r="AS3376" s="23">
        <f>SUM($AR$3:AR3376)</f>
        <v>4</v>
      </c>
    </row>
    <row r="3377" spans="42:45">
      <c r="AP3377" s="2">
        <f>'AMD.03.01'!D3381</f>
        <v>0</v>
      </c>
      <c r="AQ3377" s="10" t="str">
        <f>IF('AMD.03.01'!O3381="","",'AMD.03.01'!O3381)</f>
        <v/>
      </c>
      <c r="AR3377" s="10">
        <f>IF('AMD.03.01'!P3381="",0,'AMD.03.01'!P3381)</f>
        <v>0</v>
      </c>
      <c r="AS3377" s="23">
        <f>SUM($AR$3:AR3377)</f>
        <v>4</v>
      </c>
    </row>
    <row r="3378" spans="42:45">
      <c r="AP3378" s="2">
        <f>'AMD.03.01'!D3382</f>
        <v>0</v>
      </c>
      <c r="AQ3378" s="10" t="str">
        <f>IF('AMD.03.01'!O3382="","",'AMD.03.01'!O3382)</f>
        <v/>
      </c>
      <c r="AR3378" s="10">
        <f>IF('AMD.03.01'!P3382="",0,'AMD.03.01'!P3382)</f>
        <v>0</v>
      </c>
      <c r="AS3378" s="23">
        <f>SUM($AR$3:AR3378)</f>
        <v>4</v>
      </c>
    </row>
    <row r="3379" spans="42:45">
      <c r="AP3379" s="2">
        <f>'AMD.03.01'!D3383</f>
        <v>0</v>
      </c>
      <c r="AQ3379" s="10" t="str">
        <f>IF('AMD.03.01'!O3383="","",'AMD.03.01'!O3383)</f>
        <v/>
      </c>
      <c r="AR3379" s="10">
        <f>IF('AMD.03.01'!P3383="",0,'AMD.03.01'!P3383)</f>
        <v>0</v>
      </c>
      <c r="AS3379" s="23">
        <f>SUM($AR$3:AR3379)</f>
        <v>4</v>
      </c>
    </row>
    <row r="3380" spans="42:45">
      <c r="AP3380" s="2">
        <f>'AMD.03.01'!D3384</f>
        <v>0</v>
      </c>
      <c r="AQ3380" s="10" t="str">
        <f>IF('AMD.03.01'!O3384="","",'AMD.03.01'!O3384)</f>
        <v/>
      </c>
      <c r="AR3380" s="10">
        <f>IF('AMD.03.01'!P3384="",0,'AMD.03.01'!P3384)</f>
        <v>0</v>
      </c>
      <c r="AS3380" s="23">
        <f>SUM($AR$3:AR3380)</f>
        <v>4</v>
      </c>
    </row>
    <row r="3381" spans="42:45">
      <c r="AP3381" s="2">
        <f>'AMD.03.01'!D3385</f>
        <v>0</v>
      </c>
      <c r="AQ3381" s="10" t="str">
        <f>IF('AMD.03.01'!O3385="","",'AMD.03.01'!O3385)</f>
        <v/>
      </c>
      <c r="AR3381" s="10">
        <f>IF('AMD.03.01'!P3385="",0,'AMD.03.01'!P3385)</f>
        <v>0</v>
      </c>
      <c r="AS3381" s="23">
        <f>SUM($AR$3:AR3381)</f>
        <v>4</v>
      </c>
    </row>
    <row r="3382" spans="42:45">
      <c r="AP3382" s="2">
        <f>'AMD.03.01'!D3386</f>
        <v>0</v>
      </c>
      <c r="AQ3382" s="10" t="str">
        <f>IF('AMD.03.01'!O3386="","",'AMD.03.01'!O3386)</f>
        <v/>
      </c>
      <c r="AR3382" s="10">
        <f>IF('AMD.03.01'!P3386="",0,'AMD.03.01'!P3386)</f>
        <v>0</v>
      </c>
      <c r="AS3382" s="23">
        <f>SUM($AR$3:AR3382)</f>
        <v>4</v>
      </c>
    </row>
    <row r="3383" spans="42:45">
      <c r="AP3383" s="2">
        <f>'AMD.03.01'!D3387</f>
        <v>0</v>
      </c>
      <c r="AQ3383" s="10" t="str">
        <f>IF('AMD.03.01'!O3387="","",'AMD.03.01'!O3387)</f>
        <v/>
      </c>
      <c r="AR3383" s="10">
        <f>IF('AMD.03.01'!P3387="",0,'AMD.03.01'!P3387)</f>
        <v>0</v>
      </c>
      <c r="AS3383" s="23">
        <f>SUM($AR$3:AR3383)</f>
        <v>4</v>
      </c>
    </row>
    <row r="3384" spans="42:45">
      <c r="AP3384" s="2">
        <f>'AMD.03.01'!D3388</f>
        <v>0</v>
      </c>
      <c r="AQ3384" s="10" t="str">
        <f>IF('AMD.03.01'!O3388="","",'AMD.03.01'!O3388)</f>
        <v/>
      </c>
      <c r="AR3384" s="10">
        <f>IF('AMD.03.01'!P3388="",0,'AMD.03.01'!P3388)</f>
        <v>0</v>
      </c>
      <c r="AS3384" s="23">
        <f>SUM($AR$3:AR3384)</f>
        <v>4</v>
      </c>
    </row>
    <row r="3385" spans="42:45">
      <c r="AP3385" s="2">
        <f>'AMD.03.01'!D3389</f>
        <v>0</v>
      </c>
      <c r="AQ3385" s="10" t="str">
        <f>IF('AMD.03.01'!O3389="","",'AMD.03.01'!O3389)</f>
        <v/>
      </c>
      <c r="AR3385" s="10">
        <f>IF('AMD.03.01'!P3389="",0,'AMD.03.01'!P3389)</f>
        <v>0</v>
      </c>
      <c r="AS3385" s="23">
        <f>SUM($AR$3:AR3385)</f>
        <v>4</v>
      </c>
    </row>
    <row r="3386" spans="42:45">
      <c r="AP3386" s="2">
        <f>'AMD.03.01'!D3390</f>
        <v>0</v>
      </c>
      <c r="AQ3386" s="10" t="str">
        <f>IF('AMD.03.01'!O3390="","",'AMD.03.01'!O3390)</f>
        <v/>
      </c>
      <c r="AR3386" s="10">
        <f>IF('AMD.03.01'!P3390="",0,'AMD.03.01'!P3390)</f>
        <v>0</v>
      </c>
      <c r="AS3386" s="23">
        <f>SUM($AR$3:AR3386)</f>
        <v>4</v>
      </c>
    </row>
    <row r="3387" spans="42:45">
      <c r="AP3387" s="2">
        <f>'AMD.03.01'!D3391</f>
        <v>0</v>
      </c>
      <c r="AQ3387" s="10" t="str">
        <f>IF('AMD.03.01'!O3391="","",'AMD.03.01'!O3391)</f>
        <v/>
      </c>
      <c r="AR3387" s="10">
        <f>IF('AMD.03.01'!P3391="",0,'AMD.03.01'!P3391)</f>
        <v>0</v>
      </c>
      <c r="AS3387" s="23">
        <f>SUM($AR$3:AR3387)</f>
        <v>4</v>
      </c>
    </row>
    <row r="3388" spans="42:45">
      <c r="AP3388" s="2">
        <f>'AMD.03.01'!D3392</f>
        <v>0</v>
      </c>
      <c r="AQ3388" s="10" t="str">
        <f>IF('AMD.03.01'!O3392="","",'AMD.03.01'!O3392)</f>
        <v/>
      </c>
      <c r="AR3388" s="10">
        <f>IF('AMD.03.01'!P3392="",0,'AMD.03.01'!P3392)</f>
        <v>0</v>
      </c>
      <c r="AS3388" s="23">
        <f>SUM($AR$3:AR3388)</f>
        <v>4</v>
      </c>
    </row>
    <row r="3389" spans="42:45">
      <c r="AP3389" s="2">
        <f>'AMD.03.01'!D3393</f>
        <v>0</v>
      </c>
      <c r="AQ3389" s="10" t="str">
        <f>IF('AMD.03.01'!O3393="","",'AMD.03.01'!O3393)</f>
        <v/>
      </c>
      <c r="AR3389" s="10">
        <f>IF('AMD.03.01'!P3393="",0,'AMD.03.01'!P3393)</f>
        <v>0</v>
      </c>
      <c r="AS3389" s="23">
        <f>SUM($AR$3:AR3389)</f>
        <v>4</v>
      </c>
    </row>
    <row r="3390" spans="42:45">
      <c r="AP3390" s="2">
        <f>'AMD.03.01'!D3394</f>
        <v>0</v>
      </c>
      <c r="AQ3390" s="10" t="str">
        <f>IF('AMD.03.01'!O3394="","",'AMD.03.01'!O3394)</f>
        <v/>
      </c>
      <c r="AR3390" s="10">
        <f>IF('AMD.03.01'!P3394="",0,'AMD.03.01'!P3394)</f>
        <v>0</v>
      </c>
      <c r="AS3390" s="23">
        <f>SUM($AR$3:AR3390)</f>
        <v>4</v>
      </c>
    </row>
    <row r="3391" spans="42:45">
      <c r="AP3391" s="2">
        <f>'AMD.03.01'!D3395</f>
        <v>0</v>
      </c>
      <c r="AQ3391" s="10" t="str">
        <f>IF('AMD.03.01'!O3395="","",'AMD.03.01'!O3395)</f>
        <v/>
      </c>
      <c r="AR3391" s="10">
        <f>IF('AMD.03.01'!P3395="",0,'AMD.03.01'!P3395)</f>
        <v>0</v>
      </c>
      <c r="AS3391" s="23">
        <f>SUM($AR$3:AR3391)</f>
        <v>4</v>
      </c>
    </row>
    <row r="3392" spans="42:45">
      <c r="AP3392" s="2">
        <f>'AMD.03.01'!D3396</f>
        <v>0</v>
      </c>
      <c r="AQ3392" s="10" t="str">
        <f>IF('AMD.03.01'!O3396="","",'AMD.03.01'!O3396)</f>
        <v/>
      </c>
      <c r="AR3392" s="10">
        <f>IF('AMD.03.01'!P3396="",0,'AMD.03.01'!P3396)</f>
        <v>0</v>
      </c>
      <c r="AS3392" s="23">
        <f>SUM($AR$3:AR3392)</f>
        <v>4</v>
      </c>
    </row>
    <row r="3393" spans="42:45">
      <c r="AP3393" s="2">
        <f>'AMD.03.01'!D3397</f>
        <v>0</v>
      </c>
      <c r="AQ3393" s="10" t="str">
        <f>IF('AMD.03.01'!O3397="","",'AMD.03.01'!O3397)</f>
        <v/>
      </c>
      <c r="AR3393" s="10">
        <f>IF('AMD.03.01'!P3397="",0,'AMD.03.01'!P3397)</f>
        <v>0</v>
      </c>
      <c r="AS3393" s="23">
        <f>SUM($AR$3:AR3393)</f>
        <v>4</v>
      </c>
    </row>
    <row r="3394" spans="42:45">
      <c r="AP3394" s="2">
        <f>'AMD.03.01'!D3398</f>
        <v>0</v>
      </c>
      <c r="AQ3394" s="10" t="str">
        <f>IF('AMD.03.01'!O3398="","",'AMD.03.01'!O3398)</f>
        <v/>
      </c>
      <c r="AR3394" s="10">
        <f>IF('AMD.03.01'!P3398="",0,'AMD.03.01'!P3398)</f>
        <v>0</v>
      </c>
      <c r="AS3394" s="23">
        <f>SUM($AR$3:AR3394)</f>
        <v>4</v>
      </c>
    </row>
    <row r="3395" spans="42:45">
      <c r="AP3395" s="2">
        <f>'AMD.03.01'!D3399</f>
        <v>0</v>
      </c>
      <c r="AQ3395" s="10" t="str">
        <f>IF('AMD.03.01'!O3399="","",'AMD.03.01'!O3399)</f>
        <v/>
      </c>
      <c r="AR3395" s="10">
        <f>IF('AMD.03.01'!P3399="",0,'AMD.03.01'!P3399)</f>
        <v>0</v>
      </c>
      <c r="AS3395" s="23">
        <f>SUM($AR$3:AR3395)</f>
        <v>4</v>
      </c>
    </row>
    <row r="3396" spans="42:45">
      <c r="AP3396" s="2">
        <f>'AMD.03.01'!D3400</f>
        <v>0</v>
      </c>
      <c r="AQ3396" s="10" t="str">
        <f>IF('AMD.03.01'!O3400="","",'AMD.03.01'!O3400)</f>
        <v/>
      </c>
      <c r="AR3396" s="10">
        <f>IF('AMD.03.01'!P3400="",0,'AMD.03.01'!P3400)</f>
        <v>0</v>
      </c>
      <c r="AS3396" s="23">
        <f>SUM($AR$3:AR3396)</f>
        <v>4</v>
      </c>
    </row>
    <row r="3397" spans="42:45">
      <c r="AP3397" s="2">
        <f>'AMD.03.01'!D3401</f>
        <v>0</v>
      </c>
      <c r="AQ3397" s="10" t="str">
        <f>IF('AMD.03.01'!O3401="","",'AMD.03.01'!O3401)</f>
        <v/>
      </c>
      <c r="AR3397" s="10">
        <f>IF('AMD.03.01'!P3401="",0,'AMD.03.01'!P3401)</f>
        <v>0</v>
      </c>
      <c r="AS3397" s="23">
        <f>SUM($AR$3:AR3397)</f>
        <v>4</v>
      </c>
    </row>
    <row r="3398" spans="42:45">
      <c r="AP3398" s="2">
        <f>'AMD.03.01'!D3402</f>
        <v>0</v>
      </c>
      <c r="AQ3398" s="10" t="str">
        <f>IF('AMD.03.01'!O3402="","",'AMD.03.01'!O3402)</f>
        <v/>
      </c>
      <c r="AR3398" s="10">
        <f>IF('AMD.03.01'!P3402="",0,'AMD.03.01'!P3402)</f>
        <v>0</v>
      </c>
      <c r="AS3398" s="23">
        <f>SUM($AR$3:AR3398)</f>
        <v>4</v>
      </c>
    </row>
    <row r="3399" spans="42:45">
      <c r="AP3399" s="2">
        <f>'AMD.03.01'!D3403</f>
        <v>0</v>
      </c>
      <c r="AQ3399" s="10" t="str">
        <f>IF('AMD.03.01'!O3403="","",'AMD.03.01'!O3403)</f>
        <v/>
      </c>
      <c r="AR3399" s="10">
        <f>IF('AMD.03.01'!P3403="",0,'AMD.03.01'!P3403)</f>
        <v>0</v>
      </c>
      <c r="AS3399" s="23">
        <f>SUM($AR$3:AR3399)</f>
        <v>4</v>
      </c>
    </row>
    <row r="3400" spans="42:45">
      <c r="AP3400" s="2">
        <f>'AMD.03.01'!D3404</f>
        <v>0</v>
      </c>
      <c r="AQ3400" s="10" t="str">
        <f>IF('AMD.03.01'!O3404="","",'AMD.03.01'!O3404)</f>
        <v/>
      </c>
      <c r="AR3400" s="10">
        <f>IF('AMD.03.01'!P3404="",0,'AMD.03.01'!P3404)</f>
        <v>0</v>
      </c>
      <c r="AS3400" s="23">
        <f>SUM($AR$3:AR3400)</f>
        <v>4</v>
      </c>
    </row>
    <row r="3401" spans="42:45">
      <c r="AP3401" s="2">
        <f>'AMD.03.01'!D3405</f>
        <v>0</v>
      </c>
      <c r="AQ3401" s="10" t="str">
        <f>IF('AMD.03.01'!O3405="","",'AMD.03.01'!O3405)</f>
        <v/>
      </c>
      <c r="AR3401" s="10">
        <f>IF('AMD.03.01'!P3405="",0,'AMD.03.01'!P3405)</f>
        <v>0</v>
      </c>
      <c r="AS3401" s="23">
        <f>SUM($AR$3:AR3401)</f>
        <v>4</v>
      </c>
    </row>
    <row r="3402" spans="42:45">
      <c r="AP3402" s="2">
        <f>'AMD.03.01'!D3406</f>
        <v>0</v>
      </c>
      <c r="AQ3402" s="10" t="str">
        <f>IF('AMD.03.01'!O3406="","",'AMD.03.01'!O3406)</f>
        <v/>
      </c>
      <c r="AR3402" s="10">
        <f>IF('AMD.03.01'!P3406="",0,'AMD.03.01'!P3406)</f>
        <v>0</v>
      </c>
      <c r="AS3402" s="23">
        <f>SUM($AR$3:AR3402)</f>
        <v>4</v>
      </c>
    </row>
    <row r="3403" spans="42:45">
      <c r="AP3403" s="2">
        <f>'AMD.03.01'!D3407</f>
        <v>0</v>
      </c>
      <c r="AQ3403" s="10" t="str">
        <f>IF('AMD.03.01'!O3407="","",'AMD.03.01'!O3407)</f>
        <v/>
      </c>
      <c r="AR3403" s="10">
        <f>IF('AMD.03.01'!P3407="",0,'AMD.03.01'!P3407)</f>
        <v>0</v>
      </c>
      <c r="AS3403" s="23">
        <f>SUM($AR$3:AR3403)</f>
        <v>4</v>
      </c>
    </row>
    <row r="3404" spans="42:45">
      <c r="AP3404" s="2">
        <f>'AMD.03.01'!D3408</f>
        <v>0</v>
      </c>
      <c r="AQ3404" s="10" t="str">
        <f>IF('AMD.03.01'!O3408="","",'AMD.03.01'!O3408)</f>
        <v/>
      </c>
      <c r="AR3404" s="10">
        <f>IF('AMD.03.01'!P3408="",0,'AMD.03.01'!P3408)</f>
        <v>0</v>
      </c>
      <c r="AS3404" s="23">
        <f>SUM($AR$3:AR3404)</f>
        <v>4</v>
      </c>
    </row>
    <row r="3405" spans="42:45">
      <c r="AP3405" s="2">
        <f>'AMD.03.01'!D3409</f>
        <v>0</v>
      </c>
      <c r="AQ3405" s="10" t="str">
        <f>IF('AMD.03.01'!O3409="","",'AMD.03.01'!O3409)</f>
        <v/>
      </c>
      <c r="AR3405" s="10">
        <f>IF('AMD.03.01'!P3409="",0,'AMD.03.01'!P3409)</f>
        <v>0</v>
      </c>
      <c r="AS3405" s="23">
        <f>SUM($AR$3:AR3405)</f>
        <v>4</v>
      </c>
    </row>
    <row r="3406" spans="42:45">
      <c r="AP3406" s="2">
        <f>'AMD.03.01'!D3410</f>
        <v>0</v>
      </c>
      <c r="AQ3406" s="10" t="str">
        <f>IF('AMD.03.01'!O3410="","",'AMD.03.01'!O3410)</f>
        <v/>
      </c>
      <c r="AR3406" s="10">
        <f>IF('AMD.03.01'!P3410="",0,'AMD.03.01'!P3410)</f>
        <v>0</v>
      </c>
      <c r="AS3406" s="23">
        <f>SUM($AR$3:AR3406)</f>
        <v>4</v>
      </c>
    </row>
    <row r="3407" spans="42:45">
      <c r="AP3407" s="2">
        <f>'AMD.03.01'!D3411</f>
        <v>0</v>
      </c>
      <c r="AQ3407" s="10" t="str">
        <f>IF('AMD.03.01'!O3411="","",'AMD.03.01'!O3411)</f>
        <v/>
      </c>
      <c r="AR3407" s="10">
        <f>IF('AMD.03.01'!P3411="",0,'AMD.03.01'!P3411)</f>
        <v>0</v>
      </c>
      <c r="AS3407" s="23">
        <f>SUM($AR$3:AR3407)</f>
        <v>4</v>
      </c>
    </row>
    <row r="3408" spans="42:45">
      <c r="AP3408" s="2">
        <f>'AMD.03.01'!D3412</f>
        <v>0</v>
      </c>
      <c r="AQ3408" s="10" t="str">
        <f>IF('AMD.03.01'!O3412="","",'AMD.03.01'!O3412)</f>
        <v/>
      </c>
      <c r="AR3408" s="10">
        <f>IF('AMD.03.01'!P3412="",0,'AMD.03.01'!P3412)</f>
        <v>0</v>
      </c>
      <c r="AS3408" s="23">
        <f>SUM($AR$3:AR3408)</f>
        <v>4</v>
      </c>
    </row>
    <row r="3409" spans="42:45">
      <c r="AP3409" s="2">
        <f>'AMD.03.01'!D3413</f>
        <v>0</v>
      </c>
      <c r="AQ3409" s="10" t="str">
        <f>IF('AMD.03.01'!O3413="","",'AMD.03.01'!O3413)</f>
        <v/>
      </c>
      <c r="AR3409" s="10">
        <f>IF('AMD.03.01'!P3413="",0,'AMD.03.01'!P3413)</f>
        <v>0</v>
      </c>
      <c r="AS3409" s="23">
        <f>SUM($AR$3:AR3409)</f>
        <v>4</v>
      </c>
    </row>
    <row r="3410" spans="42:45">
      <c r="AP3410" s="2">
        <f>'AMD.03.01'!D3414</f>
        <v>0</v>
      </c>
      <c r="AQ3410" s="10" t="str">
        <f>IF('AMD.03.01'!O3414="","",'AMD.03.01'!O3414)</f>
        <v/>
      </c>
      <c r="AR3410" s="10">
        <f>IF('AMD.03.01'!P3414="",0,'AMD.03.01'!P3414)</f>
        <v>0</v>
      </c>
      <c r="AS3410" s="23">
        <f>SUM($AR$3:AR3410)</f>
        <v>4</v>
      </c>
    </row>
    <row r="3411" spans="42:45">
      <c r="AP3411" s="2">
        <f>'AMD.03.01'!D3415</f>
        <v>0</v>
      </c>
      <c r="AQ3411" s="10" t="str">
        <f>IF('AMD.03.01'!O3415="","",'AMD.03.01'!O3415)</f>
        <v/>
      </c>
      <c r="AR3411" s="10">
        <f>IF('AMD.03.01'!P3415="",0,'AMD.03.01'!P3415)</f>
        <v>0</v>
      </c>
      <c r="AS3411" s="23">
        <f>SUM($AR$3:AR3411)</f>
        <v>4</v>
      </c>
    </row>
    <row r="3412" spans="42:45">
      <c r="AP3412" s="2">
        <f>'AMD.03.01'!D3416</f>
        <v>0</v>
      </c>
      <c r="AQ3412" s="10" t="str">
        <f>IF('AMD.03.01'!O3416="","",'AMD.03.01'!O3416)</f>
        <v/>
      </c>
      <c r="AR3412" s="10">
        <f>IF('AMD.03.01'!P3416="",0,'AMD.03.01'!P3416)</f>
        <v>0</v>
      </c>
      <c r="AS3412" s="23">
        <f>SUM($AR$3:AR3412)</f>
        <v>4</v>
      </c>
    </row>
    <row r="3413" spans="42:45">
      <c r="AP3413" s="2">
        <f>'AMD.03.01'!D3417</f>
        <v>0</v>
      </c>
      <c r="AQ3413" s="10" t="str">
        <f>IF('AMD.03.01'!O3417="","",'AMD.03.01'!O3417)</f>
        <v/>
      </c>
      <c r="AR3413" s="10">
        <f>IF('AMD.03.01'!P3417="",0,'AMD.03.01'!P3417)</f>
        <v>0</v>
      </c>
      <c r="AS3413" s="23">
        <f>SUM($AR$3:AR3413)</f>
        <v>4</v>
      </c>
    </row>
    <row r="3414" spans="42:45">
      <c r="AP3414" s="2">
        <f>'AMD.03.01'!D3418</f>
        <v>0</v>
      </c>
      <c r="AQ3414" s="10" t="str">
        <f>IF('AMD.03.01'!O3418="","",'AMD.03.01'!O3418)</f>
        <v/>
      </c>
      <c r="AR3414" s="10">
        <f>IF('AMD.03.01'!P3418="",0,'AMD.03.01'!P3418)</f>
        <v>0</v>
      </c>
      <c r="AS3414" s="23">
        <f>SUM($AR$3:AR3414)</f>
        <v>4</v>
      </c>
    </row>
    <row r="3415" spans="42:45">
      <c r="AP3415" s="2">
        <f>'AMD.03.01'!D3419</f>
        <v>0</v>
      </c>
      <c r="AQ3415" s="10" t="str">
        <f>IF('AMD.03.01'!O3419="","",'AMD.03.01'!O3419)</f>
        <v/>
      </c>
      <c r="AR3415" s="10">
        <f>IF('AMD.03.01'!P3419="",0,'AMD.03.01'!P3419)</f>
        <v>0</v>
      </c>
      <c r="AS3415" s="23">
        <f>SUM($AR$3:AR3415)</f>
        <v>4</v>
      </c>
    </row>
    <row r="3416" spans="42:45">
      <c r="AP3416" s="2">
        <f>'AMD.03.01'!D3420</f>
        <v>0</v>
      </c>
      <c r="AQ3416" s="10" t="str">
        <f>IF('AMD.03.01'!O3420="","",'AMD.03.01'!O3420)</f>
        <v/>
      </c>
      <c r="AR3416" s="10">
        <f>IF('AMD.03.01'!P3420="",0,'AMD.03.01'!P3420)</f>
        <v>0</v>
      </c>
      <c r="AS3416" s="23">
        <f>SUM($AR$3:AR3416)</f>
        <v>4</v>
      </c>
    </row>
    <row r="3417" spans="42:45">
      <c r="AP3417" s="2">
        <f>'AMD.03.01'!D3421</f>
        <v>0</v>
      </c>
      <c r="AQ3417" s="10" t="str">
        <f>IF('AMD.03.01'!O3421="","",'AMD.03.01'!O3421)</f>
        <v/>
      </c>
      <c r="AR3417" s="10">
        <f>IF('AMD.03.01'!P3421="",0,'AMD.03.01'!P3421)</f>
        <v>0</v>
      </c>
      <c r="AS3417" s="23">
        <f>SUM($AR$3:AR3417)</f>
        <v>4</v>
      </c>
    </row>
    <row r="3418" spans="42:45">
      <c r="AP3418" s="2">
        <f>'AMD.03.01'!D3422</f>
        <v>0</v>
      </c>
      <c r="AQ3418" s="10" t="str">
        <f>IF('AMD.03.01'!O3422="","",'AMD.03.01'!O3422)</f>
        <v/>
      </c>
      <c r="AR3418" s="10">
        <f>IF('AMD.03.01'!P3422="",0,'AMD.03.01'!P3422)</f>
        <v>0</v>
      </c>
      <c r="AS3418" s="23">
        <f>SUM($AR$3:AR3418)</f>
        <v>4</v>
      </c>
    </row>
    <row r="3419" spans="42:45">
      <c r="AP3419" s="2">
        <f>'AMD.03.01'!D3423</f>
        <v>0</v>
      </c>
      <c r="AQ3419" s="10" t="str">
        <f>IF('AMD.03.01'!O3423="","",'AMD.03.01'!O3423)</f>
        <v/>
      </c>
      <c r="AR3419" s="10">
        <f>IF('AMD.03.01'!P3423="",0,'AMD.03.01'!P3423)</f>
        <v>0</v>
      </c>
      <c r="AS3419" s="23">
        <f>SUM($AR$3:AR3419)</f>
        <v>4</v>
      </c>
    </row>
    <row r="3420" spans="42:45">
      <c r="AP3420" s="2">
        <f>'AMD.03.01'!D3424</f>
        <v>0</v>
      </c>
      <c r="AQ3420" s="10" t="str">
        <f>IF('AMD.03.01'!O3424="","",'AMD.03.01'!O3424)</f>
        <v/>
      </c>
      <c r="AR3420" s="10">
        <f>IF('AMD.03.01'!P3424="",0,'AMD.03.01'!P3424)</f>
        <v>0</v>
      </c>
      <c r="AS3420" s="23">
        <f>SUM($AR$3:AR3420)</f>
        <v>4</v>
      </c>
    </row>
    <row r="3421" spans="42:45">
      <c r="AP3421" s="2">
        <f>'AMD.03.01'!D3425</f>
        <v>0</v>
      </c>
      <c r="AQ3421" s="10" t="str">
        <f>IF('AMD.03.01'!O3425="","",'AMD.03.01'!O3425)</f>
        <v/>
      </c>
      <c r="AR3421" s="10">
        <f>IF('AMD.03.01'!P3425="",0,'AMD.03.01'!P3425)</f>
        <v>0</v>
      </c>
      <c r="AS3421" s="23">
        <f>SUM($AR$3:AR3421)</f>
        <v>4</v>
      </c>
    </row>
    <row r="3422" spans="42:45">
      <c r="AP3422" s="2">
        <f>'AMD.03.01'!D3426</f>
        <v>0</v>
      </c>
      <c r="AQ3422" s="10" t="str">
        <f>IF('AMD.03.01'!O3426="","",'AMD.03.01'!O3426)</f>
        <v/>
      </c>
      <c r="AR3422" s="10">
        <f>IF('AMD.03.01'!P3426="",0,'AMD.03.01'!P3426)</f>
        <v>0</v>
      </c>
      <c r="AS3422" s="23">
        <f>SUM($AR$3:AR3422)</f>
        <v>4</v>
      </c>
    </row>
    <row r="3423" spans="42:45">
      <c r="AP3423" s="2">
        <f>'AMD.03.01'!D3427</f>
        <v>0</v>
      </c>
      <c r="AQ3423" s="10" t="str">
        <f>IF('AMD.03.01'!O3427="","",'AMD.03.01'!O3427)</f>
        <v/>
      </c>
      <c r="AR3423" s="10">
        <f>IF('AMD.03.01'!P3427="",0,'AMD.03.01'!P3427)</f>
        <v>0</v>
      </c>
      <c r="AS3423" s="23">
        <f>SUM($AR$3:AR3423)</f>
        <v>4</v>
      </c>
    </row>
    <row r="3424" spans="42:45">
      <c r="AP3424" s="2">
        <f>'AMD.03.01'!D3428</f>
        <v>0</v>
      </c>
      <c r="AQ3424" s="10" t="str">
        <f>IF('AMD.03.01'!O3428="","",'AMD.03.01'!O3428)</f>
        <v/>
      </c>
      <c r="AR3424" s="10">
        <f>IF('AMD.03.01'!P3428="",0,'AMD.03.01'!P3428)</f>
        <v>0</v>
      </c>
      <c r="AS3424" s="23">
        <f>SUM($AR$3:AR3424)</f>
        <v>4</v>
      </c>
    </row>
    <row r="3425" spans="42:45">
      <c r="AP3425" s="2">
        <f>'AMD.03.01'!D3429</f>
        <v>0</v>
      </c>
      <c r="AQ3425" s="10" t="str">
        <f>IF('AMD.03.01'!O3429="","",'AMD.03.01'!O3429)</f>
        <v/>
      </c>
      <c r="AR3425" s="10">
        <f>IF('AMD.03.01'!P3429="",0,'AMD.03.01'!P3429)</f>
        <v>0</v>
      </c>
      <c r="AS3425" s="23">
        <f>SUM($AR$3:AR3425)</f>
        <v>4</v>
      </c>
    </row>
    <row r="3426" spans="42:45">
      <c r="AP3426" s="2">
        <f>'AMD.03.01'!D3430</f>
        <v>0</v>
      </c>
      <c r="AQ3426" s="10" t="str">
        <f>IF('AMD.03.01'!O3430="","",'AMD.03.01'!O3430)</f>
        <v/>
      </c>
      <c r="AR3426" s="10">
        <f>IF('AMD.03.01'!P3430="",0,'AMD.03.01'!P3430)</f>
        <v>0</v>
      </c>
      <c r="AS3426" s="23">
        <f>SUM($AR$3:AR3426)</f>
        <v>4</v>
      </c>
    </row>
    <row r="3427" spans="42:45">
      <c r="AP3427" s="2">
        <f>'AMD.03.01'!D3431</f>
        <v>0</v>
      </c>
      <c r="AQ3427" s="10" t="str">
        <f>IF('AMD.03.01'!O3431="","",'AMD.03.01'!O3431)</f>
        <v/>
      </c>
      <c r="AR3427" s="10">
        <f>IF('AMD.03.01'!P3431="",0,'AMD.03.01'!P3431)</f>
        <v>0</v>
      </c>
      <c r="AS3427" s="23">
        <f>SUM($AR$3:AR3427)</f>
        <v>4</v>
      </c>
    </row>
    <row r="3428" spans="42:45">
      <c r="AP3428" s="2">
        <f>'AMD.03.01'!D3432</f>
        <v>0</v>
      </c>
      <c r="AQ3428" s="10" t="str">
        <f>IF('AMD.03.01'!O3432="","",'AMD.03.01'!O3432)</f>
        <v/>
      </c>
      <c r="AR3428" s="10">
        <f>IF('AMD.03.01'!P3432="",0,'AMD.03.01'!P3432)</f>
        <v>0</v>
      </c>
      <c r="AS3428" s="23">
        <f>SUM($AR$3:AR3428)</f>
        <v>4</v>
      </c>
    </row>
    <row r="3429" spans="42:45">
      <c r="AP3429" s="2">
        <f>'AMD.03.01'!D3433</f>
        <v>0</v>
      </c>
      <c r="AQ3429" s="10" t="str">
        <f>IF('AMD.03.01'!O3433="","",'AMD.03.01'!O3433)</f>
        <v/>
      </c>
      <c r="AR3429" s="10">
        <f>IF('AMD.03.01'!P3433="",0,'AMD.03.01'!P3433)</f>
        <v>0</v>
      </c>
      <c r="AS3429" s="23">
        <f>SUM($AR$3:AR3429)</f>
        <v>4</v>
      </c>
    </row>
    <row r="3430" spans="42:45">
      <c r="AP3430" s="2">
        <f>'AMD.03.01'!D3434</f>
        <v>0</v>
      </c>
      <c r="AQ3430" s="10" t="str">
        <f>IF('AMD.03.01'!O3434="","",'AMD.03.01'!O3434)</f>
        <v/>
      </c>
      <c r="AR3430" s="10">
        <f>IF('AMD.03.01'!P3434="",0,'AMD.03.01'!P3434)</f>
        <v>0</v>
      </c>
      <c r="AS3430" s="23">
        <f>SUM($AR$3:AR3430)</f>
        <v>4</v>
      </c>
    </row>
    <row r="3431" spans="42:45">
      <c r="AP3431" s="2">
        <f>'AMD.03.01'!D3435</f>
        <v>0</v>
      </c>
      <c r="AQ3431" s="10" t="str">
        <f>IF('AMD.03.01'!O3435="","",'AMD.03.01'!O3435)</f>
        <v/>
      </c>
      <c r="AR3431" s="10">
        <f>IF('AMD.03.01'!P3435="",0,'AMD.03.01'!P3435)</f>
        <v>0</v>
      </c>
      <c r="AS3431" s="23">
        <f>SUM($AR$3:AR3431)</f>
        <v>4</v>
      </c>
    </row>
    <row r="3432" spans="42:45">
      <c r="AP3432" s="2">
        <f>'AMD.03.01'!D3436</f>
        <v>0</v>
      </c>
      <c r="AQ3432" s="10" t="str">
        <f>IF('AMD.03.01'!O3436="","",'AMD.03.01'!O3436)</f>
        <v/>
      </c>
      <c r="AR3432" s="10">
        <f>IF('AMD.03.01'!P3436="",0,'AMD.03.01'!P3436)</f>
        <v>0</v>
      </c>
      <c r="AS3432" s="23">
        <f>SUM($AR$3:AR3432)</f>
        <v>4</v>
      </c>
    </row>
    <row r="3433" spans="42:45">
      <c r="AP3433" s="2">
        <f>'AMD.03.01'!D3437</f>
        <v>0</v>
      </c>
      <c r="AQ3433" s="10" t="str">
        <f>IF('AMD.03.01'!O3437="","",'AMD.03.01'!O3437)</f>
        <v/>
      </c>
      <c r="AR3433" s="10">
        <f>IF('AMD.03.01'!P3437="",0,'AMD.03.01'!P3437)</f>
        <v>0</v>
      </c>
      <c r="AS3433" s="23">
        <f>SUM($AR$3:AR3433)</f>
        <v>4</v>
      </c>
    </row>
    <row r="3434" spans="42:45">
      <c r="AP3434" s="2">
        <f>'AMD.03.01'!D3438</f>
        <v>0</v>
      </c>
      <c r="AQ3434" s="10" t="str">
        <f>IF('AMD.03.01'!O3438="","",'AMD.03.01'!O3438)</f>
        <v/>
      </c>
      <c r="AR3434" s="10">
        <f>IF('AMD.03.01'!P3438="",0,'AMD.03.01'!P3438)</f>
        <v>0</v>
      </c>
      <c r="AS3434" s="23">
        <f>SUM($AR$3:AR3434)</f>
        <v>4</v>
      </c>
    </row>
    <row r="3435" spans="42:45">
      <c r="AP3435" s="2">
        <f>'AMD.03.01'!D3439</f>
        <v>0</v>
      </c>
      <c r="AQ3435" s="10" t="str">
        <f>IF('AMD.03.01'!O3439="","",'AMD.03.01'!O3439)</f>
        <v/>
      </c>
      <c r="AR3435" s="10">
        <f>IF('AMD.03.01'!P3439="",0,'AMD.03.01'!P3439)</f>
        <v>0</v>
      </c>
      <c r="AS3435" s="23">
        <f>SUM($AR$3:AR3435)</f>
        <v>4</v>
      </c>
    </row>
    <row r="3436" spans="42:45">
      <c r="AP3436" s="2">
        <f>'AMD.03.01'!D3440</f>
        <v>0</v>
      </c>
      <c r="AQ3436" s="10" t="str">
        <f>IF('AMD.03.01'!O3440="","",'AMD.03.01'!O3440)</f>
        <v/>
      </c>
      <c r="AR3436" s="10">
        <f>IF('AMD.03.01'!P3440="",0,'AMD.03.01'!P3440)</f>
        <v>0</v>
      </c>
      <c r="AS3436" s="23">
        <f>SUM($AR$3:AR3436)</f>
        <v>4</v>
      </c>
    </row>
    <row r="3437" spans="42:45">
      <c r="AP3437" s="2">
        <f>'AMD.03.01'!D3441</f>
        <v>0</v>
      </c>
      <c r="AQ3437" s="10" t="str">
        <f>IF('AMD.03.01'!O3441="","",'AMD.03.01'!O3441)</f>
        <v/>
      </c>
      <c r="AR3437" s="10">
        <f>IF('AMD.03.01'!P3441="",0,'AMD.03.01'!P3441)</f>
        <v>0</v>
      </c>
      <c r="AS3437" s="23">
        <f>SUM($AR$3:AR3437)</f>
        <v>4</v>
      </c>
    </row>
    <row r="3438" spans="42:45">
      <c r="AP3438" s="2">
        <f>'AMD.03.01'!D3442</f>
        <v>0</v>
      </c>
      <c r="AQ3438" s="10" t="str">
        <f>IF('AMD.03.01'!O3442="","",'AMD.03.01'!O3442)</f>
        <v/>
      </c>
      <c r="AR3438" s="10">
        <f>IF('AMD.03.01'!P3442="",0,'AMD.03.01'!P3442)</f>
        <v>0</v>
      </c>
      <c r="AS3438" s="23">
        <f>SUM($AR$3:AR3438)</f>
        <v>4</v>
      </c>
    </row>
    <row r="3439" spans="42:45">
      <c r="AP3439" s="2">
        <f>'AMD.03.01'!D3443</f>
        <v>0</v>
      </c>
      <c r="AQ3439" s="10" t="str">
        <f>IF('AMD.03.01'!O3443="","",'AMD.03.01'!O3443)</f>
        <v/>
      </c>
      <c r="AR3439" s="10">
        <f>IF('AMD.03.01'!P3443="",0,'AMD.03.01'!P3443)</f>
        <v>0</v>
      </c>
      <c r="AS3439" s="23">
        <f>SUM($AR$3:AR3439)</f>
        <v>4</v>
      </c>
    </row>
    <row r="3440" spans="42:45">
      <c r="AP3440" s="2">
        <f>'AMD.03.01'!D3444</f>
        <v>0</v>
      </c>
      <c r="AQ3440" s="10" t="str">
        <f>IF('AMD.03.01'!O3444="","",'AMD.03.01'!O3444)</f>
        <v/>
      </c>
      <c r="AR3440" s="10">
        <f>IF('AMD.03.01'!P3444="",0,'AMD.03.01'!P3444)</f>
        <v>0</v>
      </c>
      <c r="AS3440" s="23">
        <f>SUM($AR$3:AR3440)</f>
        <v>4</v>
      </c>
    </row>
    <row r="3441" spans="42:45">
      <c r="AP3441" s="2">
        <f>'AMD.03.01'!D3445</f>
        <v>0</v>
      </c>
      <c r="AQ3441" s="10" t="str">
        <f>IF('AMD.03.01'!O3445="","",'AMD.03.01'!O3445)</f>
        <v/>
      </c>
      <c r="AR3441" s="10">
        <f>IF('AMD.03.01'!P3445="",0,'AMD.03.01'!P3445)</f>
        <v>0</v>
      </c>
      <c r="AS3441" s="23">
        <f>SUM($AR$3:AR3441)</f>
        <v>4</v>
      </c>
    </row>
    <row r="3442" spans="42:45">
      <c r="AP3442" s="2">
        <f>'AMD.03.01'!D3446</f>
        <v>0</v>
      </c>
      <c r="AQ3442" s="10" t="str">
        <f>IF('AMD.03.01'!O3446="","",'AMD.03.01'!O3446)</f>
        <v/>
      </c>
      <c r="AR3442" s="10">
        <f>IF('AMD.03.01'!P3446="",0,'AMD.03.01'!P3446)</f>
        <v>0</v>
      </c>
      <c r="AS3442" s="23">
        <f>SUM($AR$3:AR3442)</f>
        <v>4</v>
      </c>
    </row>
    <row r="3443" spans="42:45">
      <c r="AP3443" s="2">
        <f>'AMD.03.01'!D3447</f>
        <v>0</v>
      </c>
      <c r="AQ3443" s="10" t="str">
        <f>IF('AMD.03.01'!O3447="","",'AMD.03.01'!O3447)</f>
        <v/>
      </c>
      <c r="AR3443" s="10">
        <f>IF('AMD.03.01'!P3447="",0,'AMD.03.01'!P3447)</f>
        <v>0</v>
      </c>
      <c r="AS3443" s="23">
        <f>SUM($AR$3:AR3443)</f>
        <v>4</v>
      </c>
    </row>
    <row r="3444" spans="42:45">
      <c r="AP3444" s="2">
        <f>'AMD.03.01'!D3448</f>
        <v>0</v>
      </c>
      <c r="AQ3444" s="10" t="str">
        <f>IF('AMD.03.01'!O3448="","",'AMD.03.01'!O3448)</f>
        <v/>
      </c>
      <c r="AR3444" s="10">
        <f>IF('AMD.03.01'!P3448="",0,'AMD.03.01'!P3448)</f>
        <v>0</v>
      </c>
      <c r="AS3444" s="23">
        <f>SUM($AR$3:AR3444)</f>
        <v>4</v>
      </c>
    </row>
    <row r="3445" spans="42:45">
      <c r="AP3445" s="2">
        <f>'AMD.03.01'!D3449</f>
        <v>0</v>
      </c>
      <c r="AQ3445" s="10" t="str">
        <f>IF('AMD.03.01'!O3449="","",'AMD.03.01'!O3449)</f>
        <v/>
      </c>
      <c r="AR3445" s="10">
        <f>IF('AMD.03.01'!P3449="",0,'AMD.03.01'!P3449)</f>
        <v>0</v>
      </c>
      <c r="AS3445" s="23">
        <f>SUM($AR$3:AR3445)</f>
        <v>4</v>
      </c>
    </row>
    <row r="3446" spans="42:45">
      <c r="AP3446" s="2">
        <f>'AMD.03.01'!D3450</f>
        <v>0</v>
      </c>
      <c r="AQ3446" s="10" t="str">
        <f>IF('AMD.03.01'!O3450="","",'AMD.03.01'!O3450)</f>
        <v/>
      </c>
      <c r="AR3446" s="10">
        <f>IF('AMD.03.01'!P3450="",0,'AMD.03.01'!P3450)</f>
        <v>0</v>
      </c>
      <c r="AS3446" s="23">
        <f>SUM($AR$3:AR3446)</f>
        <v>4</v>
      </c>
    </row>
    <row r="3447" spans="42:45">
      <c r="AP3447" s="2">
        <f>'AMD.03.01'!D3451</f>
        <v>0</v>
      </c>
      <c r="AQ3447" s="10" t="str">
        <f>IF('AMD.03.01'!O3451="","",'AMD.03.01'!O3451)</f>
        <v/>
      </c>
      <c r="AR3447" s="10">
        <f>IF('AMD.03.01'!P3451="",0,'AMD.03.01'!P3451)</f>
        <v>0</v>
      </c>
      <c r="AS3447" s="23">
        <f>SUM($AR$3:AR3447)</f>
        <v>4</v>
      </c>
    </row>
    <row r="3448" spans="42:45">
      <c r="AP3448" s="2">
        <f>'AMD.03.01'!D3452</f>
        <v>0</v>
      </c>
      <c r="AQ3448" s="10" t="str">
        <f>IF('AMD.03.01'!O3452="","",'AMD.03.01'!O3452)</f>
        <v/>
      </c>
      <c r="AR3448" s="10">
        <f>IF('AMD.03.01'!P3452="",0,'AMD.03.01'!P3452)</f>
        <v>0</v>
      </c>
      <c r="AS3448" s="23">
        <f>SUM($AR$3:AR3448)</f>
        <v>4</v>
      </c>
    </row>
    <row r="3449" spans="42:45">
      <c r="AP3449" s="2">
        <f>'AMD.03.01'!D3453</f>
        <v>0</v>
      </c>
      <c r="AQ3449" s="10" t="str">
        <f>IF('AMD.03.01'!O3453="","",'AMD.03.01'!O3453)</f>
        <v/>
      </c>
      <c r="AR3449" s="10">
        <f>IF('AMD.03.01'!P3453="",0,'AMD.03.01'!P3453)</f>
        <v>0</v>
      </c>
      <c r="AS3449" s="23">
        <f>SUM($AR$3:AR3449)</f>
        <v>4</v>
      </c>
    </row>
    <row r="3450" spans="42:45">
      <c r="AP3450" s="2">
        <f>'AMD.03.01'!D3454</f>
        <v>0</v>
      </c>
      <c r="AQ3450" s="10" t="str">
        <f>IF('AMD.03.01'!O3454="","",'AMD.03.01'!O3454)</f>
        <v/>
      </c>
      <c r="AR3450" s="10">
        <f>IF('AMD.03.01'!P3454="",0,'AMD.03.01'!P3454)</f>
        <v>0</v>
      </c>
      <c r="AS3450" s="23">
        <f>SUM($AR$3:AR3450)</f>
        <v>4</v>
      </c>
    </row>
    <row r="3451" spans="42:45">
      <c r="AP3451" s="2">
        <f>'AMD.03.01'!D3455</f>
        <v>0</v>
      </c>
      <c r="AQ3451" s="10" t="str">
        <f>IF('AMD.03.01'!O3455="","",'AMD.03.01'!O3455)</f>
        <v/>
      </c>
      <c r="AR3451" s="10">
        <f>IF('AMD.03.01'!P3455="",0,'AMD.03.01'!P3455)</f>
        <v>0</v>
      </c>
      <c r="AS3451" s="23">
        <f>SUM($AR$3:AR3451)</f>
        <v>4</v>
      </c>
    </row>
    <row r="3452" spans="42:45">
      <c r="AP3452" s="2">
        <f>'AMD.03.01'!D3456</f>
        <v>0</v>
      </c>
      <c r="AQ3452" s="10" t="str">
        <f>IF('AMD.03.01'!O3456="","",'AMD.03.01'!O3456)</f>
        <v/>
      </c>
      <c r="AR3452" s="10">
        <f>IF('AMD.03.01'!P3456="",0,'AMD.03.01'!P3456)</f>
        <v>0</v>
      </c>
      <c r="AS3452" s="23">
        <f>SUM($AR$3:AR3452)</f>
        <v>4</v>
      </c>
    </row>
    <row r="3453" spans="42:45">
      <c r="AP3453" s="2">
        <f>'AMD.03.01'!D3457</f>
        <v>0</v>
      </c>
      <c r="AQ3453" s="10" t="str">
        <f>IF('AMD.03.01'!O3457="","",'AMD.03.01'!O3457)</f>
        <v/>
      </c>
      <c r="AR3453" s="10">
        <f>IF('AMD.03.01'!P3457="",0,'AMD.03.01'!P3457)</f>
        <v>0</v>
      </c>
      <c r="AS3453" s="23">
        <f>SUM($AR$3:AR3453)</f>
        <v>4</v>
      </c>
    </row>
    <row r="3454" spans="42:45">
      <c r="AP3454" s="2">
        <f>'AMD.03.01'!D3458</f>
        <v>0</v>
      </c>
      <c r="AQ3454" s="10" t="str">
        <f>IF('AMD.03.01'!O3458="","",'AMD.03.01'!O3458)</f>
        <v/>
      </c>
      <c r="AR3454" s="10">
        <f>IF('AMD.03.01'!P3458="",0,'AMD.03.01'!P3458)</f>
        <v>0</v>
      </c>
      <c r="AS3454" s="23">
        <f>SUM($AR$3:AR3454)</f>
        <v>4</v>
      </c>
    </row>
    <row r="3455" spans="42:45">
      <c r="AP3455" s="2">
        <f>'AMD.03.01'!D3459</f>
        <v>0</v>
      </c>
      <c r="AQ3455" s="10" t="str">
        <f>IF('AMD.03.01'!O3459="","",'AMD.03.01'!O3459)</f>
        <v/>
      </c>
      <c r="AR3455" s="10">
        <f>IF('AMD.03.01'!P3459="",0,'AMD.03.01'!P3459)</f>
        <v>0</v>
      </c>
      <c r="AS3455" s="23">
        <f>SUM($AR$3:AR3455)</f>
        <v>4</v>
      </c>
    </row>
    <row r="3456" spans="42:45">
      <c r="AP3456" s="2">
        <f>'AMD.03.01'!D3460</f>
        <v>0</v>
      </c>
      <c r="AQ3456" s="10" t="str">
        <f>IF('AMD.03.01'!O3460="","",'AMD.03.01'!O3460)</f>
        <v/>
      </c>
      <c r="AR3456" s="10">
        <f>IF('AMD.03.01'!P3460="",0,'AMD.03.01'!P3460)</f>
        <v>0</v>
      </c>
      <c r="AS3456" s="23">
        <f>SUM($AR$3:AR3456)</f>
        <v>4</v>
      </c>
    </row>
    <row r="3457" spans="42:45">
      <c r="AP3457" s="2">
        <f>'AMD.03.01'!D3461</f>
        <v>0</v>
      </c>
      <c r="AQ3457" s="10" t="str">
        <f>IF('AMD.03.01'!O3461="","",'AMD.03.01'!O3461)</f>
        <v/>
      </c>
      <c r="AR3457" s="10">
        <f>IF('AMD.03.01'!P3461="",0,'AMD.03.01'!P3461)</f>
        <v>0</v>
      </c>
      <c r="AS3457" s="23">
        <f>SUM($AR$3:AR3457)</f>
        <v>4</v>
      </c>
    </row>
    <row r="3458" spans="42:45">
      <c r="AP3458" s="2">
        <f>'AMD.03.01'!D3462</f>
        <v>0</v>
      </c>
      <c r="AQ3458" s="10" t="str">
        <f>IF('AMD.03.01'!O3462="","",'AMD.03.01'!O3462)</f>
        <v/>
      </c>
      <c r="AR3458" s="10">
        <f>IF('AMD.03.01'!P3462="",0,'AMD.03.01'!P3462)</f>
        <v>0</v>
      </c>
      <c r="AS3458" s="23">
        <f>SUM($AR$3:AR3458)</f>
        <v>4</v>
      </c>
    </row>
    <row r="3459" spans="42:45">
      <c r="AP3459" s="2">
        <f>'AMD.03.01'!D3463</f>
        <v>0</v>
      </c>
      <c r="AQ3459" s="10" t="str">
        <f>IF('AMD.03.01'!O3463="","",'AMD.03.01'!O3463)</f>
        <v/>
      </c>
      <c r="AR3459" s="10">
        <f>IF('AMD.03.01'!P3463="",0,'AMD.03.01'!P3463)</f>
        <v>0</v>
      </c>
      <c r="AS3459" s="23">
        <f>SUM($AR$3:AR3459)</f>
        <v>4</v>
      </c>
    </row>
    <row r="3460" spans="42:45">
      <c r="AP3460" s="2">
        <f>'AMD.03.01'!D3464</f>
        <v>0</v>
      </c>
      <c r="AQ3460" s="10" t="str">
        <f>IF('AMD.03.01'!O3464="","",'AMD.03.01'!O3464)</f>
        <v/>
      </c>
      <c r="AR3460" s="10">
        <f>IF('AMD.03.01'!P3464="",0,'AMD.03.01'!P3464)</f>
        <v>0</v>
      </c>
      <c r="AS3460" s="23">
        <f>SUM($AR$3:AR3460)</f>
        <v>4</v>
      </c>
    </row>
    <row r="3461" spans="42:45">
      <c r="AP3461" s="2">
        <f>'AMD.03.01'!D3465</f>
        <v>0</v>
      </c>
      <c r="AQ3461" s="10" t="str">
        <f>IF('AMD.03.01'!O3465="","",'AMD.03.01'!O3465)</f>
        <v/>
      </c>
      <c r="AR3461" s="10">
        <f>IF('AMD.03.01'!P3465="",0,'AMD.03.01'!P3465)</f>
        <v>0</v>
      </c>
      <c r="AS3461" s="23">
        <f>SUM($AR$3:AR3461)</f>
        <v>4</v>
      </c>
    </row>
    <row r="3462" spans="42:45">
      <c r="AP3462" s="2">
        <f>'AMD.03.01'!D3466</f>
        <v>0</v>
      </c>
      <c r="AQ3462" s="10" t="str">
        <f>IF('AMD.03.01'!O3466="","",'AMD.03.01'!O3466)</f>
        <v/>
      </c>
      <c r="AR3462" s="10">
        <f>IF('AMD.03.01'!P3466="",0,'AMD.03.01'!P3466)</f>
        <v>0</v>
      </c>
      <c r="AS3462" s="23">
        <f>SUM($AR$3:AR3462)</f>
        <v>4</v>
      </c>
    </row>
    <row r="3463" spans="42:45">
      <c r="AP3463" s="2">
        <f>'AMD.03.01'!D3467</f>
        <v>0</v>
      </c>
      <c r="AQ3463" s="10" t="str">
        <f>IF('AMD.03.01'!O3467="","",'AMD.03.01'!O3467)</f>
        <v/>
      </c>
      <c r="AR3463" s="10">
        <f>IF('AMD.03.01'!P3467="",0,'AMD.03.01'!P3467)</f>
        <v>0</v>
      </c>
      <c r="AS3463" s="23">
        <f>SUM($AR$3:AR3463)</f>
        <v>4</v>
      </c>
    </row>
    <row r="3464" spans="42:45">
      <c r="AP3464" s="2">
        <f>'AMD.03.01'!D3468</f>
        <v>0</v>
      </c>
      <c r="AQ3464" s="10" t="str">
        <f>IF('AMD.03.01'!O3468="","",'AMD.03.01'!O3468)</f>
        <v/>
      </c>
      <c r="AR3464" s="10">
        <f>IF('AMD.03.01'!P3468="",0,'AMD.03.01'!P3468)</f>
        <v>0</v>
      </c>
      <c r="AS3464" s="23">
        <f>SUM($AR$3:AR3464)</f>
        <v>4</v>
      </c>
    </row>
    <row r="3465" spans="42:45">
      <c r="AP3465" s="2">
        <f>'AMD.03.01'!D3469</f>
        <v>0</v>
      </c>
      <c r="AQ3465" s="10" t="str">
        <f>IF('AMD.03.01'!O3469="","",'AMD.03.01'!O3469)</f>
        <v/>
      </c>
      <c r="AR3465" s="10">
        <f>IF('AMD.03.01'!P3469="",0,'AMD.03.01'!P3469)</f>
        <v>0</v>
      </c>
      <c r="AS3465" s="23">
        <f>SUM($AR$3:AR3465)</f>
        <v>4</v>
      </c>
    </row>
    <row r="3466" spans="42:45">
      <c r="AP3466" s="2">
        <f>'AMD.03.01'!D3470</f>
        <v>0</v>
      </c>
      <c r="AQ3466" s="10" t="str">
        <f>IF('AMD.03.01'!O3470="","",'AMD.03.01'!O3470)</f>
        <v/>
      </c>
      <c r="AR3466" s="10">
        <f>IF('AMD.03.01'!P3470="",0,'AMD.03.01'!P3470)</f>
        <v>0</v>
      </c>
      <c r="AS3466" s="23">
        <f>SUM($AR$3:AR3466)</f>
        <v>4</v>
      </c>
    </row>
    <row r="3467" spans="42:45">
      <c r="AP3467" s="2">
        <f>'AMD.03.01'!D3471</f>
        <v>0</v>
      </c>
      <c r="AQ3467" s="10" t="str">
        <f>IF('AMD.03.01'!O3471="","",'AMD.03.01'!O3471)</f>
        <v/>
      </c>
      <c r="AR3467" s="10">
        <f>IF('AMD.03.01'!P3471="",0,'AMD.03.01'!P3471)</f>
        <v>0</v>
      </c>
      <c r="AS3467" s="23">
        <f>SUM($AR$3:AR3467)</f>
        <v>4</v>
      </c>
    </row>
    <row r="3468" spans="42:45">
      <c r="AP3468" s="2">
        <f>'AMD.03.01'!D3472</f>
        <v>0</v>
      </c>
      <c r="AQ3468" s="10" t="str">
        <f>IF('AMD.03.01'!O3472="","",'AMD.03.01'!O3472)</f>
        <v/>
      </c>
      <c r="AR3468" s="10">
        <f>IF('AMD.03.01'!P3472="",0,'AMD.03.01'!P3472)</f>
        <v>0</v>
      </c>
      <c r="AS3468" s="23">
        <f>SUM($AR$3:AR3468)</f>
        <v>4</v>
      </c>
    </row>
    <row r="3469" spans="42:45">
      <c r="AP3469" s="2">
        <f>'AMD.03.01'!D3473</f>
        <v>0</v>
      </c>
      <c r="AQ3469" s="10" t="str">
        <f>IF('AMD.03.01'!O3473="","",'AMD.03.01'!O3473)</f>
        <v/>
      </c>
      <c r="AR3469" s="10">
        <f>IF('AMD.03.01'!P3473="",0,'AMD.03.01'!P3473)</f>
        <v>0</v>
      </c>
      <c r="AS3469" s="23">
        <f>SUM($AR$3:AR3469)</f>
        <v>4</v>
      </c>
    </row>
    <row r="3470" spans="42:45">
      <c r="AP3470" s="2">
        <f>'AMD.03.01'!D3474</f>
        <v>0</v>
      </c>
      <c r="AQ3470" s="10" t="str">
        <f>IF('AMD.03.01'!O3474="","",'AMD.03.01'!O3474)</f>
        <v/>
      </c>
      <c r="AR3470" s="10">
        <f>IF('AMD.03.01'!P3474="",0,'AMD.03.01'!P3474)</f>
        <v>0</v>
      </c>
      <c r="AS3470" s="23">
        <f>SUM($AR$3:AR3470)</f>
        <v>4</v>
      </c>
    </row>
    <row r="3471" spans="42:45">
      <c r="AP3471" s="2">
        <f>'AMD.03.01'!D3475</f>
        <v>0</v>
      </c>
      <c r="AQ3471" s="10" t="str">
        <f>IF('AMD.03.01'!O3475="","",'AMD.03.01'!O3475)</f>
        <v/>
      </c>
      <c r="AR3471" s="10">
        <f>IF('AMD.03.01'!P3475="",0,'AMD.03.01'!P3475)</f>
        <v>0</v>
      </c>
      <c r="AS3471" s="23">
        <f>SUM($AR$3:AR3471)</f>
        <v>4</v>
      </c>
    </row>
    <row r="3472" spans="42:45">
      <c r="AP3472" s="2">
        <f>'AMD.03.01'!D3476</f>
        <v>0</v>
      </c>
      <c r="AQ3472" s="10" t="str">
        <f>IF('AMD.03.01'!O3476="","",'AMD.03.01'!O3476)</f>
        <v/>
      </c>
      <c r="AR3472" s="10">
        <f>IF('AMD.03.01'!P3476="",0,'AMD.03.01'!P3476)</f>
        <v>0</v>
      </c>
      <c r="AS3472" s="23">
        <f>SUM($AR$3:AR3472)</f>
        <v>4</v>
      </c>
    </row>
    <row r="3473" spans="42:45">
      <c r="AP3473" s="2">
        <f>'AMD.03.01'!D3477</f>
        <v>0</v>
      </c>
      <c r="AQ3473" s="10" t="str">
        <f>IF('AMD.03.01'!O3477="","",'AMD.03.01'!O3477)</f>
        <v/>
      </c>
      <c r="AR3473" s="10">
        <f>IF('AMD.03.01'!P3477="",0,'AMD.03.01'!P3477)</f>
        <v>0</v>
      </c>
      <c r="AS3473" s="23">
        <f>SUM($AR$3:AR3473)</f>
        <v>4</v>
      </c>
    </row>
    <row r="3474" spans="42:45">
      <c r="AP3474" s="2">
        <f>'AMD.03.01'!D3478</f>
        <v>0</v>
      </c>
      <c r="AQ3474" s="10" t="str">
        <f>IF('AMD.03.01'!O3478="","",'AMD.03.01'!O3478)</f>
        <v/>
      </c>
      <c r="AR3474" s="10">
        <f>IF('AMD.03.01'!P3478="",0,'AMD.03.01'!P3478)</f>
        <v>0</v>
      </c>
      <c r="AS3474" s="23">
        <f>SUM($AR$3:AR3474)</f>
        <v>4</v>
      </c>
    </row>
    <row r="3475" spans="42:45">
      <c r="AP3475" s="2">
        <f>'AMD.03.01'!D3479</f>
        <v>0</v>
      </c>
      <c r="AQ3475" s="10" t="str">
        <f>IF('AMD.03.01'!O3479="","",'AMD.03.01'!O3479)</f>
        <v/>
      </c>
      <c r="AR3475" s="10">
        <f>IF('AMD.03.01'!P3479="",0,'AMD.03.01'!P3479)</f>
        <v>0</v>
      </c>
      <c r="AS3475" s="23">
        <f>SUM($AR$3:AR3475)</f>
        <v>4</v>
      </c>
    </row>
    <row r="3476" spans="42:45">
      <c r="AP3476" s="2">
        <f>'AMD.03.01'!D3480</f>
        <v>0</v>
      </c>
      <c r="AQ3476" s="10" t="str">
        <f>IF('AMD.03.01'!O3480="","",'AMD.03.01'!O3480)</f>
        <v/>
      </c>
      <c r="AR3476" s="10">
        <f>IF('AMD.03.01'!P3480="",0,'AMD.03.01'!P3480)</f>
        <v>0</v>
      </c>
      <c r="AS3476" s="23">
        <f>SUM($AR$3:AR3476)</f>
        <v>4</v>
      </c>
    </row>
    <row r="3477" spans="42:45">
      <c r="AP3477" s="2">
        <f>'AMD.03.01'!D3481</f>
        <v>0</v>
      </c>
      <c r="AQ3477" s="10" t="str">
        <f>IF('AMD.03.01'!O3481="","",'AMD.03.01'!O3481)</f>
        <v/>
      </c>
      <c r="AR3477" s="10">
        <f>IF('AMD.03.01'!P3481="",0,'AMD.03.01'!P3481)</f>
        <v>0</v>
      </c>
      <c r="AS3477" s="23">
        <f>SUM($AR$3:AR3477)</f>
        <v>4</v>
      </c>
    </row>
    <row r="3478" spans="42:45">
      <c r="AP3478" s="2">
        <f>'AMD.03.01'!D3482</f>
        <v>0</v>
      </c>
      <c r="AQ3478" s="10" t="str">
        <f>IF('AMD.03.01'!O3482="","",'AMD.03.01'!O3482)</f>
        <v/>
      </c>
      <c r="AR3478" s="10">
        <f>IF('AMD.03.01'!P3482="",0,'AMD.03.01'!P3482)</f>
        <v>0</v>
      </c>
      <c r="AS3478" s="23">
        <f>SUM($AR$3:AR3478)</f>
        <v>4</v>
      </c>
    </row>
    <row r="3479" spans="42:45">
      <c r="AP3479" s="2">
        <f>'AMD.03.01'!D3483</f>
        <v>0</v>
      </c>
      <c r="AQ3479" s="10" t="str">
        <f>IF('AMD.03.01'!O3483="","",'AMD.03.01'!O3483)</f>
        <v/>
      </c>
      <c r="AR3479" s="10">
        <f>IF('AMD.03.01'!P3483="",0,'AMD.03.01'!P3483)</f>
        <v>0</v>
      </c>
      <c r="AS3479" s="23">
        <f>SUM($AR$3:AR3479)</f>
        <v>4</v>
      </c>
    </row>
    <row r="3480" spans="42:45">
      <c r="AP3480" s="2">
        <f>'AMD.03.01'!D3484</f>
        <v>0</v>
      </c>
      <c r="AQ3480" s="10" t="str">
        <f>IF('AMD.03.01'!O3484="","",'AMD.03.01'!O3484)</f>
        <v/>
      </c>
      <c r="AR3480" s="10">
        <f>IF('AMD.03.01'!P3484="",0,'AMD.03.01'!P3484)</f>
        <v>0</v>
      </c>
      <c r="AS3480" s="23">
        <f>SUM($AR$3:AR3480)</f>
        <v>4</v>
      </c>
    </row>
    <row r="3481" spans="42:45">
      <c r="AP3481" s="2">
        <f>'AMD.03.01'!D3485</f>
        <v>0</v>
      </c>
      <c r="AQ3481" s="10" t="str">
        <f>IF('AMD.03.01'!O3485="","",'AMD.03.01'!O3485)</f>
        <v/>
      </c>
      <c r="AR3481" s="10">
        <f>IF('AMD.03.01'!P3485="",0,'AMD.03.01'!P3485)</f>
        <v>0</v>
      </c>
      <c r="AS3481" s="23">
        <f>SUM($AR$3:AR3481)</f>
        <v>4</v>
      </c>
    </row>
    <row r="3482" spans="42:45">
      <c r="AP3482" s="2">
        <f>'AMD.03.01'!D3486</f>
        <v>0</v>
      </c>
      <c r="AQ3482" s="10" t="str">
        <f>IF('AMD.03.01'!O3486="","",'AMD.03.01'!O3486)</f>
        <v/>
      </c>
      <c r="AR3482" s="10">
        <f>IF('AMD.03.01'!P3486="",0,'AMD.03.01'!P3486)</f>
        <v>0</v>
      </c>
      <c r="AS3482" s="23">
        <f>SUM($AR$3:AR3482)</f>
        <v>4</v>
      </c>
    </row>
    <row r="3483" spans="42:45">
      <c r="AP3483" s="2">
        <f>'AMD.03.01'!D3487</f>
        <v>0</v>
      </c>
      <c r="AQ3483" s="10" t="str">
        <f>IF('AMD.03.01'!O3487="","",'AMD.03.01'!O3487)</f>
        <v/>
      </c>
      <c r="AR3483" s="10">
        <f>IF('AMD.03.01'!P3487="",0,'AMD.03.01'!P3487)</f>
        <v>0</v>
      </c>
      <c r="AS3483" s="23">
        <f>SUM($AR$3:AR3483)</f>
        <v>4</v>
      </c>
    </row>
    <row r="3484" spans="42:45">
      <c r="AP3484" s="2">
        <f>'AMD.03.01'!D3488</f>
        <v>0</v>
      </c>
      <c r="AQ3484" s="10" t="str">
        <f>IF('AMD.03.01'!O3488="","",'AMD.03.01'!O3488)</f>
        <v/>
      </c>
      <c r="AR3484" s="10">
        <f>IF('AMD.03.01'!P3488="",0,'AMD.03.01'!P3488)</f>
        <v>0</v>
      </c>
      <c r="AS3484" s="23">
        <f>SUM($AR$3:AR3484)</f>
        <v>4</v>
      </c>
    </row>
    <row r="3485" spans="42:45">
      <c r="AP3485" s="2">
        <f>'AMD.03.01'!D3489</f>
        <v>0</v>
      </c>
      <c r="AQ3485" s="10" t="str">
        <f>IF('AMD.03.01'!O3489="","",'AMD.03.01'!O3489)</f>
        <v/>
      </c>
      <c r="AR3485" s="10">
        <f>IF('AMD.03.01'!P3489="",0,'AMD.03.01'!P3489)</f>
        <v>0</v>
      </c>
      <c r="AS3485" s="23">
        <f>SUM($AR$3:AR3485)</f>
        <v>4</v>
      </c>
    </row>
    <row r="3486" spans="42:45">
      <c r="AP3486" s="2">
        <f>'AMD.03.01'!D3490</f>
        <v>0</v>
      </c>
      <c r="AQ3486" s="10" t="str">
        <f>IF('AMD.03.01'!O3490="","",'AMD.03.01'!O3490)</f>
        <v/>
      </c>
      <c r="AR3486" s="10">
        <f>IF('AMD.03.01'!P3490="",0,'AMD.03.01'!P3490)</f>
        <v>0</v>
      </c>
      <c r="AS3486" s="23">
        <f>SUM($AR$3:AR3486)</f>
        <v>4</v>
      </c>
    </row>
    <row r="3487" spans="42:45">
      <c r="AP3487" s="2">
        <f>'AMD.03.01'!D3491</f>
        <v>0</v>
      </c>
      <c r="AQ3487" s="10" t="str">
        <f>IF('AMD.03.01'!O3491="","",'AMD.03.01'!O3491)</f>
        <v/>
      </c>
      <c r="AR3487" s="10">
        <f>IF('AMD.03.01'!P3491="",0,'AMD.03.01'!P3491)</f>
        <v>0</v>
      </c>
      <c r="AS3487" s="23">
        <f>SUM($AR$3:AR3487)</f>
        <v>4</v>
      </c>
    </row>
    <row r="3488" spans="42:45">
      <c r="AP3488" s="2">
        <f>'AMD.03.01'!D3492</f>
        <v>0</v>
      </c>
      <c r="AQ3488" s="10" t="str">
        <f>IF('AMD.03.01'!O3492="","",'AMD.03.01'!O3492)</f>
        <v/>
      </c>
      <c r="AR3488" s="10">
        <f>IF('AMD.03.01'!P3492="",0,'AMD.03.01'!P3492)</f>
        <v>0</v>
      </c>
      <c r="AS3488" s="23">
        <f>SUM($AR$3:AR3488)</f>
        <v>4</v>
      </c>
    </row>
    <row r="3489" spans="42:45">
      <c r="AP3489" s="2">
        <f>'AMD.03.01'!D3493</f>
        <v>0</v>
      </c>
      <c r="AQ3489" s="10" t="str">
        <f>IF('AMD.03.01'!O3493="","",'AMD.03.01'!O3493)</f>
        <v/>
      </c>
      <c r="AR3489" s="10">
        <f>IF('AMD.03.01'!P3493="",0,'AMD.03.01'!P3493)</f>
        <v>0</v>
      </c>
      <c r="AS3489" s="23">
        <f>SUM($AR$3:AR3489)</f>
        <v>4</v>
      </c>
    </row>
    <row r="3490" spans="42:45">
      <c r="AP3490" s="2">
        <f>'AMD.03.01'!D3494</f>
        <v>0</v>
      </c>
      <c r="AQ3490" s="10" t="str">
        <f>IF('AMD.03.01'!O3494="","",'AMD.03.01'!O3494)</f>
        <v/>
      </c>
      <c r="AR3490" s="10">
        <f>IF('AMD.03.01'!P3494="",0,'AMD.03.01'!P3494)</f>
        <v>0</v>
      </c>
      <c r="AS3490" s="23">
        <f>SUM($AR$3:AR3490)</f>
        <v>4</v>
      </c>
    </row>
    <row r="3491" spans="42:45">
      <c r="AP3491" s="2">
        <f>'AMD.03.01'!D3495</f>
        <v>0</v>
      </c>
      <c r="AQ3491" s="10" t="str">
        <f>IF('AMD.03.01'!O3495="","",'AMD.03.01'!O3495)</f>
        <v/>
      </c>
      <c r="AR3491" s="10">
        <f>IF('AMD.03.01'!P3495="",0,'AMD.03.01'!P3495)</f>
        <v>0</v>
      </c>
      <c r="AS3491" s="23">
        <f>SUM($AR$3:AR3491)</f>
        <v>4</v>
      </c>
    </row>
    <row r="3492" spans="42:45">
      <c r="AP3492" s="2">
        <f>'AMD.03.01'!D3496</f>
        <v>0</v>
      </c>
      <c r="AQ3492" s="10" t="str">
        <f>IF('AMD.03.01'!O3496="","",'AMD.03.01'!O3496)</f>
        <v/>
      </c>
      <c r="AR3492" s="10">
        <f>IF('AMD.03.01'!P3496="",0,'AMD.03.01'!P3496)</f>
        <v>0</v>
      </c>
      <c r="AS3492" s="23">
        <f>SUM($AR$3:AR3492)</f>
        <v>4</v>
      </c>
    </row>
    <row r="3493" spans="42:45">
      <c r="AP3493" s="2">
        <f>'AMD.03.01'!D3497</f>
        <v>0</v>
      </c>
      <c r="AQ3493" s="10" t="str">
        <f>IF('AMD.03.01'!O3497="","",'AMD.03.01'!O3497)</f>
        <v/>
      </c>
      <c r="AR3493" s="10">
        <f>IF('AMD.03.01'!P3497="",0,'AMD.03.01'!P3497)</f>
        <v>0</v>
      </c>
      <c r="AS3493" s="23">
        <f>SUM($AR$3:AR3493)</f>
        <v>4</v>
      </c>
    </row>
    <row r="3494" spans="42:45">
      <c r="AP3494" s="2">
        <f>'AMD.03.01'!D3498</f>
        <v>0</v>
      </c>
      <c r="AQ3494" s="10" t="str">
        <f>IF('AMD.03.01'!O3498="","",'AMD.03.01'!O3498)</f>
        <v/>
      </c>
      <c r="AR3494" s="10">
        <f>IF('AMD.03.01'!P3498="",0,'AMD.03.01'!P3498)</f>
        <v>0</v>
      </c>
      <c r="AS3494" s="23">
        <f>SUM($AR$3:AR3494)</f>
        <v>4</v>
      </c>
    </row>
    <row r="3495" spans="42:45">
      <c r="AP3495" s="2">
        <f>'AMD.03.01'!D3499</f>
        <v>0</v>
      </c>
      <c r="AQ3495" s="10" t="str">
        <f>IF('AMD.03.01'!O3499="","",'AMD.03.01'!O3499)</f>
        <v/>
      </c>
      <c r="AR3495" s="10">
        <f>IF('AMD.03.01'!P3499="",0,'AMD.03.01'!P3499)</f>
        <v>0</v>
      </c>
      <c r="AS3495" s="23">
        <f>SUM($AR$3:AR3495)</f>
        <v>4</v>
      </c>
    </row>
    <row r="3496" spans="42:45">
      <c r="AP3496" s="2">
        <f>'AMD.03.01'!D3500</f>
        <v>0</v>
      </c>
      <c r="AQ3496" s="10" t="str">
        <f>IF('AMD.03.01'!O3500="","",'AMD.03.01'!O3500)</f>
        <v/>
      </c>
      <c r="AR3496" s="10">
        <f>IF('AMD.03.01'!P3500="",0,'AMD.03.01'!P3500)</f>
        <v>0</v>
      </c>
      <c r="AS3496" s="23">
        <f>SUM($AR$3:AR3496)</f>
        <v>4</v>
      </c>
    </row>
    <row r="3497" spans="42:45">
      <c r="AP3497" s="2">
        <f>'AMD.03.01'!D3501</f>
        <v>0</v>
      </c>
      <c r="AQ3497" s="10" t="str">
        <f>IF('AMD.03.01'!O3501="","",'AMD.03.01'!O3501)</f>
        <v/>
      </c>
      <c r="AR3497" s="10">
        <f>IF('AMD.03.01'!P3501="",0,'AMD.03.01'!P3501)</f>
        <v>0</v>
      </c>
      <c r="AS3497" s="23">
        <f>SUM($AR$3:AR3497)</f>
        <v>4</v>
      </c>
    </row>
    <row r="3498" spans="42:45">
      <c r="AP3498" s="2">
        <f>'AMD.03.01'!D3502</f>
        <v>0</v>
      </c>
      <c r="AQ3498" s="10" t="str">
        <f>IF('AMD.03.01'!O3502="","",'AMD.03.01'!O3502)</f>
        <v/>
      </c>
      <c r="AR3498" s="10">
        <f>IF('AMD.03.01'!P3502="",0,'AMD.03.01'!P3502)</f>
        <v>0</v>
      </c>
      <c r="AS3498" s="23">
        <f>SUM($AR$3:AR3498)</f>
        <v>4</v>
      </c>
    </row>
    <row r="3499" spans="42:45">
      <c r="AP3499" s="2">
        <f>'AMD.03.01'!D3503</f>
        <v>0</v>
      </c>
      <c r="AQ3499" s="10" t="str">
        <f>IF('AMD.03.01'!O3503="","",'AMD.03.01'!O3503)</f>
        <v/>
      </c>
      <c r="AR3499" s="10">
        <f>IF('AMD.03.01'!P3503="",0,'AMD.03.01'!P3503)</f>
        <v>0</v>
      </c>
      <c r="AS3499" s="23">
        <f>SUM($AR$3:AR3499)</f>
        <v>4</v>
      </c>
    </row>
    <row r="3500" spans="42:45">
      <c r="AP3500" s="2">
        <f>'AMD.03.01'!D3504</f>
        <v>0</v>
      </c>
      <c r="AQ3500" s="10" t="str">
        <f>IF('AMD.03.01'!O3504="","",'AMD.03.01'!O3504)</f>
        <v/>
      </c>
      <c r="AR3500" s="10">
        <f>IF('AMD.03.01'!P3504="",0,'AMD.03.01'!P3504)</f>
        <v>0</v>
      </c>
      <c r="AS3500" s="23">
        <f>SUM($AR$3:AR3500)</f>
        <v>4</v>
      </c>
    </row>
    <row r="3501" spans="42:45">
      <c r="AP3501" s="2">
        <f>'AMD.03.01'!D3505</f>
        <v>0</v>
      </c>
      <c r="AQ3501" s="10" t="str">
        <f>IF('AMD.03.01'!O3505="","",'AMD.03.01'!O3505)</f>
        <v/>
      </c>
      <c r="AR3501" s="10">
        <f>IF('AMD.03.01'!P3505="",0,'AMD.03.01'!P3505)</f>
        <v>0</v>
      </c>
      <c r="AS3501" s="23">
        <f>SUM($AR$3:AR3501)</f>
        <v>4</v>
      </c>
    </row>
    <row r="3502" spans="42:45">
      <c r="AP3502" s="2">
        <f>'AMD.03.01'!D3506</f>
        <v>0</v>
      </c>
      <c r="AQ3502" s="10" t="str">
        <f>IF('AMD.03.01'!O3506="","",'AMD.03.01'!O3506)</f>
        <v/>
      </c>
      <c r="AR3502" s="10">
        <f>IF('AMD.03.01'!P3506="",0,'AMD.03.01'!P3506)</f>
        <v>0</v>
      </c>
      <c r="AS3502" s="23">
        <f>SUM($AR$3:AR3502)</f>
        <v>4</v>
      </c>
    </row>
    <row r="3503" spans="42:45">
      <c r="AP3503" s="2">
        <f>'AMD.03.01'!D3507</f>
        <v>0</v>
      </c>
      <c r="AQ3503" s="10" t="str">
        <f>IF('AMD.03.01'!O3507="","",'AMD.03.01'!O3507)</f>
        <v/>
      </c>
      <c r="AR3503" s="10">
        <f>IF('AMD.03.01'!P3507="",0,'AMD.03.01'!P3507)</f>
        <v>0</v>
      </c>
      <c r="AS3503" s="23">
        <f>SUM($AR$3:AR3503)</f>
        <v>4</v>
      </c>
    </row>
    <row r="3504" spans="42:45">
      <c r="AP3504" s="2">
        <f>'AMD.03.01'!D3508</f>
        <v>0</v>
      </c>
      <c r="AQ3504" s="10" t="str">
        <f>IF('AMD.03.01'!O3508="","",'AMD.03.01'!O3508)</f>
        <v/>
      </c>
      <c r="AR3504" s="10">
        <f>IF('AMD.03.01'!P3508="",0,'AMD.03.01'!P3508)</f>
        <v>0</v>
      </c>
      <c r="AS3504" s="23">
        <f>SUM($AR$3:AR3504)</f>
        <v>4</v>
      </c>
    </row>
    <row r="3505" spans="42:45">
      <c r="AP3505" s="2">
        <f>'AMD.03.01'!D3509</f>
        <v>0</v>
      </c>
      <c r="AQ3505" s="10" t="str">
        <f>IF('AMD.03.01'!O3509="","",'AMD.03.01'!O3509)</f>
        <v/>
      </c>
      <c r="AR3505" s="10">
        <f>IF('AMD.03.01'!P3509="",0,'AMD.03.01'!P3509)</f>
        <v>0</v>
      </c>
      <c r="AS3505" s="23">
        <f>SUM($AR$3:AR3505)</f>
        <v>4</v>
      </c>
    </row>
    <row r="3506" spans="42:45">
      <c r="AP3506" s="2">
        <f>'AMD.03.01'!D3510</f>
        <v>0</v>
      </c>
      <c r="AQ3506" s="10" t="str">
        <f>IF('AMD.03.01'!O3510="","",'AMD.03.01'!O3510)</f>
        <v/>
      </c>
      <c r="AR3506" s="10">
        <f>IF('AMD.03.01'!P3510="",0,'AMD.03.01'!P3510)</f>
        <v>0</v>
      </c>
      <c r="AS3506" s="23">
        <f>SUM($AR$3:AR3506)</f>
        <v>4</v>
      </c>
    </row>
    <row r="3507" spans="42:45">
      <c r="AP3507" s="2">
        <f>'AMD.03.01'!D3511</f>
        <v>0</v>
      </c>
      <c r="AQ3507" s="10" t="str">
        <f>IF('AMD.03.01'!O3511="","",'AMD.03.01'!O3511)</f>
        <v/>
      </c>
      <c r="AR3507" s="10">
        <f>IF('AMD.03.01'!P3511="",0,'AMD.03.01'!P3511)</f>
        <v>0</v>
      </c>
      <c r="AS3507" s="23">
        <f>SUM($AR$3:AR3507)</f>
        <v>4</v>
      </c>
    </row>
    <row r="3508" spans="42:45">
      <c r="AP3508" s="2">
        <f>'AMD.03.01'!D3512</f>
        <v>0</v>
      </c>
      <c r="AQ3508" s="10" t="str">
        <f>IF('AMD.03.01'!O3512="","",'AMD.03.01'!O3512)</f>
        <v/>
      </c>
      <c r="AR3508" s="10">
        <f>IF('AMD.03.01'!P3512="",0,'AMD.03.01'!P3512)</f>
        <v>0</v>
      </c>
      <c r="AS3508" s="23">
        <f>SUM($AR$3:AR3508)</f>
        <v>4</v>
      </c>
    </row>
    <row r="3509" spans="42:45">
      <c r="AP3509" s="2">
        <f>'AMD.03.01'!D3513</f>
        <v>0</v>
      </c>
      <c r="AQ3509" s="10" t="str">
        <f>IF('AMD.03.01'!O3513="","",'AMD.03.01'!O3513)</f>
        <v/>
      </c>
      <c r="AR3509" s="10">
        <f>IF('AMD.03.01'!P3513="",0,'AMD.03.01'!P3513)</f>
        <v>0</v>
      </c>
      <c r="AS3509" s="23">
        <f>SUM($AR$3:AR3509)</f>
        <v>4</v>
      </c>
    </row>
    <row r="3510" spans="42:45">
      <c r="AP3510" s="2">
        <f>'AMD.03.01'!D3514</f>
        <v>0</v>
      </c>
      <c r="AQ3510" s="10" t="str">
        <f>IF('AMD.03.01'!O3514="","",'AMD.03.01'!O3514)</f>
        <v/>
      </c>
      <c r="AR3510" s="10">
        <f>IF('AMD.03.01'!P3514="",0,'AMD.03.01'!P3514)</f>
        <v>0</v>
      </c>
      <c r="AS3510" s="23">
        <f>SUM($AR$3:AR3510)</f>
        <v>4</v>
      </c>
    </row>
    <row r="3511" spans="42:45">
      <c r="AP3511" s="2">
        <f>'AMD.03.01'!D3515</f>
        <v>0</v>
      </c>
      <c r="AQ3511" s="10" t="str">
        <f>IF('AMD.03.01'!O3515="","",'AMD.03.01'!O3515)</f>
        <v/>
      </c>
      <c r="AR3511" s="10">
        <f>IF('AMD.03.01'!P3515="",0,'AMD.03.01'!P3515)</f>
        <v>0</v>
      </c>
      <c r="AS3511" s="23">
        <f>SUM($AR$3:AR3511)</f>
        <v>4</v>
      </c>
    </row>
    <row r="3512" spans="42:45">
      <c r="AP3512" s="2">
        <f>'AMD.03.01'!D3516</f>
        <v>0</v>
      </c>
      <c r="AQ3512" s="10" t="str">
        <f>IF('AMD.03.01'!O3516="","",'AMD.03.01'!O3516)</f>
        <v/>
      </c>
      <c r="AR3512" s="10">
        <f>IF('AMD.03.01'!P3516="",0,'AMD.03.01'!P3516)</f>
        <v>0</v>
      </c>
      <c r="AS3512" s="23">
        <f>SUM($AR$3:AR3512)</f>
        <v>4</v>
      </c>
    </row>
    <row r="3513" spans="42:45">
      <c r="AP3513" s="2">
        <f>'AMD.03.01'!D3517</f>
        <v>0</v>
      </c>
      <c r="AQ3513" s="10" t="str">
        <f>IF('AMD.03.01'!O3517="","",'AMD.03.01'!O3517)</f>
        <v/>
      </c>
      <c r="AR3513" s="10">
        <f>IF('AMD.03.01'!P3517="",0,'AMD.03.01'!P3517)</f>
        <v>0</v>
      </c>
      <c r="AS3513" s="23">
        <f>SUM($AR$3:AR3513)</f>
        <v>4</v>
      </c>
    </row>
    <row r="3514" spans="42:45">
      <c r="AP3514" s="2">
        <f>'AMD.03.01'!D3518</f>
        <v>0</v>
      </c>
      <c r="AQ3514" s="10" t="str">
        <f>IF('AMD.03.01'!O3518="","",'AMD.03.01'!O3518)</f>
        <v/>
      </c>
      <c r="AR3514" s="10">
        <f>IF('AMD.03.01'!P3518="",0,'AMD.03.01'!P3518)</f>
        <v>0</v>
      </c>
      <c r="AS3514" s="23">
        <f>SUM($AR$3:AR3514)</f>
        <v>4</v>
      </c>
    </row>
    <row r="3515" spans="42:45">
      <c r="AP3515" s="2">
        <f>'AMD.03.01'!D3519</f>
        <v>0</v>
      </c>
      <c r="AQ3515" s="10" t="str">
        <f>IF('AMD.03.01'!O3519="","",'AMD.03.01'!O3519)</f>
        <v/>
      </c>
      <c r="AR3515" s="10">
        <f>IF('AMD.03.01'!P3519="",0,'AMD.03.01'!P3519)</f>
        <v>0</v>
      </c>
      <c r="AS3515" s="23">
        <f>SUM($AR$3:AR3515)</f>
        <v>4</v>
      </c>
    </row>
    <row r="3516" spans="42:45">
      <c r="AP3516" s="2">
        <f>'AMD.03.01'!D3520</f>
        <v>0</v>
      </c>
      <c r="AQ3516" s="10" t="str">
        <f>IF('AMD.03.01'!O3520="","",'AMD.03.01'!O3520)</f>
        <v/>
      </c>
      <c r="AR3516" s="10">
        <f>IF('AMD.03.01'!P3520="",0,'AMD.03.01'!P3520)</f>
        <v>0</v>
      </c>
      <c r="AS3516" s="23">
        <f>SUM($AR$3:AR3516)</f>
        <v>4</v>
      </c>
    </row>
    <row r="3517" spans="42:45">
      <c r="AP3517" s="2">
        <f>'AMD.03.01'!D3521</f>
        <v>0</v>
      </c>
      <c r="AQ3517" s="10" t="str">
        <f>IF('AMD.03.01'!O3521="","",'AMD.03.01'!O3521)</f>
        <v/>
      </c>
      <c r="AR3517" s="10">
        <f>IF('AMD.03.01'!P3521="",0,'AMD.03.01'!P3521)</f>
        <v>0</v>
      </c>
      <c r="AS3517" s="23">
        <f>SUM($AR$3:AR3517)</f>
        <v>4</v>
      </c>
    </row>
    <row r="3518" spans="42:45">
      <c r="AP3518" s="2">
        <f>'AMD.03.01'!D3522</f>
        <v>0</v>
      </c>
      <c r="AQ3518" s="10" t="str">
        <f>IF('AMD.03.01'!O3522="","",'AMD.03.01'!O3522)</f>
        <v/>
      </c>
      <c r="AR3518" s="10">
        <f>IF('AMD.03.01'!P3522="",0,'AMD.03.01'!P3522)</f>
        <v>0</v>
      </c>
      <c r="AS3518" s="23">
        <f>SUM($AR$3:AR3518)</f>
        <v>4</v>
      </c>
    </row>
    <row r="3519" spans="42:45">
      <c r="AP3519" s="2">
        <f>'AMD.03.01'!D3523</f>
        <v>0</v>
      </c>
      <c r="AQ3519" s="10" t="str">
        <f>IF('AMD.03.01'!O3523="","",'AMD.03.01'!O3523)</f>
        <v/>
      </c>
      <c r="AR3519" s="10">
        <f>IF('AMD.03.01'!P3523="",0,'AMD.03.01'!P3523)</f>
        <v>0</v>
      </c>
      <c r="AS3519" s="23">
        <f>SUM($AR$3:AR3519)</f>
        <v>4</v>
      </c>
    </row>
    <row r="3520" spans="42:45">
      <c r="AP3520" s="2">
        <f>'AMD.03.01'!D3524</f>
        <v>0</v>
      </c>
      <c r="AQ3520" s="10" t="str">
        <f>IF('AMD.03.01'!O3524="","",'AMD.03.01'!O3524)</f>
        <v/>
      </c>
      <c r="AR3520" s="10">
        <f>IF('AMD.03.01'!P3524="",0,'AMD.03.01'!P3524)</f>
        <v>0</v>
      </c>
      <c r="AS3520" s="23">
        <f>SUM($AR$3:AR3520)</f>
        <v>4</v>
      </c>
    </row>
    <row r="3521" spans="42:45">
      <c r="AP3521" s="2">
        <f>'AMD.03.01'!D3525</f>
        <v>0</v>
      </c>
      <c r="AQ3521" s="10" t="str">
        <f>IF('AMD.03.01'!O3525="","",'AMD.03.01'!O3525)</f>
        <v/>
      </c>
      <c r="AR3521" s="10">
        <f>IF('AMD.03.01'!P3525="",0,'AMD.03.01'!P3525)</f>
        <v>0</v>
      </c>
      <c r="AS3521" s="23">
        <f>SUM($AR$3:AR3521)</f>
        <v>4</v>
      </c>
    </row>
    <row r="3522" spans="42:45">
      <c r="AP3522" s="2">
        <f>'AMD.03.01'!D3526</f>
        <v>0</v>
      </c>
      <c r="AQ3522" s="10" t="str">
        <f>IF('AMD.03.01'!O3526="","",'AMD.03.01'!O3526)</f>
        <v/>
      </c>
      <c r="AR3522" s="10">
        <f>IF('AMD.03.01'!P3526="",0,'AMD.03.01'!P3526)</f>
        <v>0</v>
      </c>
      <c r="AS3522" s="23">
        <f>SUM($AR$3:AR3522)</f>
        <v>4</v>
      </c>
    </row>
    <row r="3523" spans="42:45">
      <c r="AP3523" s="2">
        <f>'AMD.03.01'!D3527</f>
        <v>0</v>
      </c>
      <c r="AQ3523" s="10" t="str">
        <f>IF('AMD.03.01'!O3527="","",'AMD.03.01'!O3527)</f>
        <v/>
      </c>
      <c r="AR3523" s="10">
        <f>IF('AMD.03.01'!P3527="",0,'AMD.03.01'!P3527)</f>
        <v>0</v>
      </c>
      <c r="AS3523" s="23">
        <f>SUM($AR$3:AR3523)</f>
        <v>4</v>
      </c>
    </row>
    <row r="3524" spans="42:45">
      <c r="AP3524" s="2">
        <f>'AMD.03.01'!D3528</f>
        <v>0</v>
      </c>
      <c r="AQ3524" s="10" t="str">
        <f>IF('AMD.03.01'!O3528="","",'AMD.03.01'!O3528)</f>
        <v/>
      </c>
      <c r="AR3524" s="10">
        <f>IF('AMD.03.01'!P3528="",0,'AMD.03.01'!P3528)</f>
        <v>0</v>
      </c>
      <c r="AS3524" s="23">
        <f>SUM($AR$3:AR3524)</f>
        <v>4</v>
      </c>
    </row>
    <row r="3525" spans="42:45">
      <c r="AP3525" s="2">
        <f>'AMD.03.01'!D3529</f>
        <v>0</v>
      </c>
      <c r="AQ3525" s="10" t="str">
        <f>IF('AMD.03.01'!O3529="","",'AMD.03.01'!O3529)</f>
        <v/>
      </c>
      <c r="AR3525" s="10">
        <f>IF('AMD.03.01'!P3529="",0,'AMD.03.01'!P3529)</f>
        <v>0</v>
      </c>
      <c r="AS3525" s="23">
        <f>SUM($AR$3:AR3525)</f>
        <v>4</v>
      </c>
    </row>
    <row r="3526" spans="42:45">
      <c r="AP3526" s="2">
        <f>'AMD.03.01'!D3530</f>
        <v>0</v>
      </c>
      <c r="AQ3526" s="10" t="str">
        <f>IF('AMD.03.01'!O3530="","",'AMD.03.01'!O3530)</f>
        <v/>
      </c>
      <c r="AR3526" s="10">
        <f>IF('AMD.03.01'!P3530="",0,'AMD.03.01'!P3530)</f>
        <v>0</v>
      </c>
      <c r="AS3526" s="23">
        <f>SUM($AR$3:AR3526)</f>
        <v>4</v>
      </c>
    </row>
    <row r="3527" spans="42:45">
      <c r="AP3527" s="2">
        <f>'AMD.03.01'!D3531</f>
        <v>0</v>
      </c>
      <c r="AQ3527" s="10" t="str">
        <f>IF('AMD.03.01'!O3531="","",'AMD.03.01'!O3531)</f>
        <v/>
      </c>
      <c r="AR3527" s="10">
        <f>IF('AMD.03.01'!P3531="",0,'AMD.03.01'!P3531)</f>
        <v>0</v>
      </c>
      <c r="AS3527" s="23">
        <f>SUM($AR$3:AR3527)</f>
        <v>4</v>
      </c>
    </row>
    <row r="3528" spans="42:45">
      <c r="AP3528" s="2">
        <f>'AMD.03.01'!D3532</f>
        <v>0</v>
      </c>
      <c r="AQ3528" s="10" t="str">
        <f>IF('AMD.03.01'!O3532="","",'AMD.03.01'!O3532)</f>
        <v/>
      </c>
      <c r="AR3528" s="10">
        <f>IF('AMD.03.01'!P3532="",0,'AMD.03.01'!P3532)</f>
        <v>0</v>
      </c>
      <c r="AS3528" s="23">
        <f>SUM($AR$3:AR3528)</f>
        <v>4</v>
      </c>
    </row>
    <row r="3529" spans="42:45">
      <c r="AP3529" s="2">
        <f>'AMD.03.01'!D3533</f>
        <v>0</v>
      </c>
      <c r="AQ3529" s="10" t="str">
        <f>IF('AMD.03.01'!O3533="","",'AMD.03.01'!O3533)</f>
        <v/>
      </c>
      <c r="AR3529" s="10">
        <f>IF('AMD.03.01'!P3533="",0,'AMD.03.01'!P3533)</f>
        <v>0</v>
      </c>
      <c r="AS3529" s="23">
        <f>SUM($AR$3:AR3529)</f>
        <v>4</v>
      </c>
    </row>
    <row r="3530" spans="42:45">
      <c r="AP3530" s="2">
        <f>'AMD.03.01'!D3534</f>
        <v>0</v>
      </c>
      <c r="AQ3530" s="10" t="str">
        <f>IF('AMD.03.01'!O3534="","",'AMD.03.01'!O3534)</f>
        <v/>
      </c>
      <c r="AR3530" s="10">
        <f>IF('AMD.03.01'!P3534="",0,'AMD.03.01'!P3534)</f>
        <v>0</v>
      </c>
      <c r="AS3530" s="23">
        <f>SUM($AR$3:AR3530)</f>
        <v>4</v>
      </c>
    </row>
    <row r="3531" spans="42:45">
      <c r="AP3531" s="2">
        <f>'AMD.03.01'!D3535</f>
        <v>0</v>
      </c>
      <c r="AQ3531" s="10" t="str">
        <f>IF('AMD.03.01'!O3535="","",'AMD.03.01'!O3535)</f>
        <v/>
      </c>
      <c r="AR3531" s="10">
        <f>IF('AMD.03.01'!P3535="",0,'AMD.03.01'!P3535)</f>
        <v>0</v>
      </c>
      <c r="AS3531" s="23">
        <f>SUM($AR$3:AR3531)</f>
        <v>4</v>
      </c>
    </row>
    <row r="3532" spans="42:45">
      <c r="AP3532" s="2">
        <f>'AMD.03.01'!D3536</f>
        <v>0</v>
      </c>
      <c r="AQ3532" s="10" t="str">
        <f>IF('AMD.03.01'!O3536="","",'AMD.03.01'!O3536)</f>
        <v/>
      </c>
      <c r="AR3532" s="10">
        <f>IF('AMD.03.01'!P3536="",0,'AMD.03.01'!P3536)</f>
        <v>0</v>
      </c>
      <c r="AS3532" s="23">
        <f>SUM($AR$3:AR3532)</f>
        <v>4</v>
      </c>
    </row>
    <row r="3533" spans="42:45">
      <c r="AP3533" s="2">
        <f>'AMD.03.01'!D3537</f>
        <v>0</v>
      </c>
      <c r="AQ3533" s="10" t="str">
        <f>IF('AMD.03.01'!O3537="","",'AMD.03.01'!O3537)</f>
        <v/>
      </c>
      <c r="AR3533" s="10">
        <f>IF('AMD.03.01'!P3537="",0,'AMD.03.01'!P3537)</f>
        <v>0</v>
      </c>
      <c r="AS3533" s="23">
        <f>SUM($AR$3:AR3533)</f>
        <v>4</v>
      </c>
    </row>
    <row r="3534" spans="42:45">
      <c r="AP3534" s="2">
        <f>'AMD.03.01'!D3538</f>
        <v>0</v>
      </c>
      <c r="AQ3534" s="10" t="str">
        <f>IF('AMD.03.01'!O3538="","",'AMD.03.01'!O3538)</f>
        <v/>
      </c>
      <c r="AR3534" s="10">
        <f>IF('AMD.03.01'!P3538="",0,'AMD.03.01'!P3538)</f>
        <v>0</v>
      </c>
      <c r="AS3534" s="23">
        <f>SUM($AR$3:AR3534)</f>
        <v>4</v>
      </c>
    </row>
    <row r="3535" spans="42:45">
      <c r="AP3535" s="2">
        <f>'AMD.03.01'!D3539</f>
        <v>0</v>
      </c>
      <c r="AQ3535" s="10" t="str">
        <f>IF('AMD.03.01'!O3539="","",'AMD.03.01'!O3539)</f>
        <v/>
      </c>
      <c r="AR3535" s="10">
        <f>IF('AMD.03.01'!P3539="",0,'AMD.03.01'!P3539)</f>
        <v>0</v>
      </c>
      <c r="AS3535" s="23">
        <f>SUM($AR$3:AR3535)</f>
        <v>4</v>
      </c>
    </row>
    <row r="3536" spans="42:45">
      <c r="AP3536" s="2">
        <f>'AMD.03.01'!D3540</f>
        <v>0</v>
      </c>
      <c r="AQ3536" s="10" t="str">
        <f>IF('AMD.03.01'!O3540="","",'AMD.03.01'!O3540)</f>
        <v/>
      </c>
      <c r="AR3536" s="10">
        <f>IF('AMD.03.01'!P3540="",0,'AMD.03.01'!P3540)</f>
        <v>0</v>
      </c>
      <c r="AS3536" s="23">
        <f>SUM($AR$3:AR3536)</f>
        <v>4</v>
      </c>
    </row>
    <row r="3537" spans="42:45">
      <c r="AP3537" s="2">
        <f>'AMD.03.01'!D3541</f>
        <v>0</v>
      </c>
      <c r="AQ3537" s="10" t="str">
        <f>IF('AMD.03.01'!O3541="","",'AMD.03.01'!O3541)</f>
        <v/>
      </c>
      <c r="AR3537" s="10">
        <f>IF('AMD.03.01'!P3541="",0,'AMD.03.01'!P3541)</f>
        <v>0</v>
      </c>
      <c r="AS3537" s="23">
        <f>SUM($AR$3:AR3537)</f>
        <v>4</v>
      </c>
    </row>
    <row r="3538" spans="42:45">
      <c r="AP3538" s="2">
        <f>'AMD.03.01'!D3542</f>
        <v>0</v>
      </c>
      <c r="AQ3538" s="10" t="str">
        <f>IF('AMD.03.01'!O3542="","",'AMD.03.01'!O3542)</f>
        <v/>
      </c>
      <c r="AR3538" s="10">
        <f>IF('AMD.03.01'!P3542="",0,'AMD.03.01'!P3542)</f>
        <v>0</v>
      </c>
      <c r="AS3538" s="23">
        <f>SUM($AR$3:AR3538)</f>
        <v>4</v>
      </c>
    </row>
    <row r="3539" spans="42:45">
      <c r="AP3539" s="2">
        <f>'AMD.03.01'!D3543</f>
        <v>0</v>
      </c>
      <c r="AQ3539" s="10" t="str">
        <f>IF('AMD.03.01'!O3543="","",'AMD.03.01'!O3543)</f>
        <v/>
      </c>
      <c r="AR3539" s="10">
        <f>IF('AMD.03.01'!P3543="",0,'AMD.03.01'!P3543)</f>
        <v>0</v>
      </c>
      <c r="AS3539" s="23">
        <f>SUM($AR$3:AR3539)</f>
        <v>4</v>
      </c>
    </row>
    <row r="3540" spans="42:45">
      <c r="AP3540" s="2">
        <f>'AMD.03.01'!D3544</f>
        <v>0</v>
      </c>
      <c r="AQ3540" s="10" t="str">
        <f>IF('AMD.03.01'!O3544="","",'AMD.03.01'!O3544)</f>
        <v/>
      </c>
      <c r="AR3540" s="10">
        <f>IF('AMD.03.01'!P3544="",0,'AMD.03.01'!P3544)</f>
        <v>0</v>
      </c>
      <c r="AS3540" s="23">
        <f>SUM($AR$3:AR3540)</f>
        <v>4</v>
      </c>
    </row>
    <row r="3541" spans="42:45">
      <c r="AP3541" s="2">
        <f>'AMD.03.01'!D3545</f>
        <v>0</v>
      </c>
      <c r="AQ3541" s="10" t="str">
        <f>IF('AMD.03.01'!O3545="","",'AMD.03.01'!O3545)</f>
        <v/>
      </c>
      <c r="AR3541" s="10">
        <f>IF('AMD.03.01'!P3545="",0,'AMD.03.01'!P3545)</f>
        <v>0</v>
      </c>
      <c r="AS3541" s="23">
        <f>SUM($AR$3:AR3541)</f>
        <v>4</v>
      </c>
    </row>
    <row r="3542" spans="42:45">
      <c r="AP3542" s="2">
        <f>'AMD.03.01'!D3546</f>
        <v>0</v>
      </c>
      <c r="AQ3542" s="10" t="str">
        <f>IF('AMD.03.01'!O3546="","",'AMD.03.01'!O3546)</f>
        <v/>
      </c>
      <c r="AR3542" s="10">
        <f>IF('AMD.03.01'!P3546="",0,'AMD.03.01'!P3546)</f>
        <v>0</v>
      </c>
      <c r="AS3542" s="23">
        <f>SUM($AR$3:AR3542)</f>
        <v>4</v>
      </c>
    </row>
    <row r="3543" spans="42:45">
      <c r="AP3543" s="2">
        <f>'AMD.03.01'!D3547</f>
        <v>0</v>
      </c>
      <c r="AQ3543" s="10" t="str">
        <f>IF('AMD.03.01'!O3547="","",'AMD.03.01'!O3547)</f>
        <v/>
      </c>
      <c r="AR3543" s="10">
        <f>IF('AMD.03.01'!P3547="",0,'AMD.03.01'!P3547)</f>
        <v>0</v>
      </c>
      <c r="AS3543" s="23">
        <f>SUM($AR$3:AR3543)</f>
        <v>4</v>
      </c>
    </row>
    <row r="3544" spans="42:45">
      <c r="AP3544" s="2">
        <f>'AMD.03.01'!D3548</f>
        <v>0</v>
      </c>
      <c r="AQ3544" s="10" t="str">
        <f>IF('AMD.03.01'!O3548="","",'AMD.03.01'!O3548)</f>
        <v/>
      </c>
      <c r="AR3544" s="10">
        <f>IF('AMD.03.01'!P3548="",0,'AMD.03.01'!P3548)</f>
        <v>0</v>
      </c>
      <c r="AS3544" s="23">
        <f>SUM($AR$3:AR3544)</f>
        <v>4</v>
      </c>
    </row>
    <row r="3545" spans="42:45">
      <c r="AP3545" s="2">
        <f>'AMD.03.01'!D3549</f>
        <v>0</v>
      </c>
      <c r="AQ3545" s="10" t="str">
        <f>IF('AMD.03.01'!O3549="","",'AMD.03.01'!O3549)</f>
        <v/>
      </c>
      <c r="AR3545" s="10">
        <f>IF('AMD.03.01'!P3549="",0,'AMD.03.01'!P3549)</f>
        <v>0</v>
      </c>
      <c r="AS3545" s="23">
        <f>SUM($AR$3:AR3545)</f>
        <v>4</v>
      </c>
    </row>
    <row r="3546" spans="42:45">
      <c r="AP3546" s="2">
        <f>'AMD.03.01'!D3550</f>
        <v>0</v>
      </c>
      <c r="AQ3546" s="10" t="str">
        <f>IF('AMD.03.01'!O3550="","",'AMD.03.01'!O3550)</f>
        <v/>
      </c>
      <c r="AR3546" s="10">
        <f>IF('AMD.03.01'!P3550="",0,'AMD.03.01'!P3550)</f>
        <v>0</v>
      </c>
      <c r="AS3546" s="23">
        <f>SUM($AR$3:AR3546)</f>
        <v>4</v>
      </c>
    </row>
    <row r="3547" spans="42:45">
      <c r="AP3547" s="2">
        <f>'AMD.03.01'!D3551</f>
        <v>0</v>
      </c>
      <c r="AQ3547" s="10" t="str">
        <f>IF('AMD.03.01'!O3551="","",'AMD.03.01'!O3551)</f>
        <v/>
      </c>
      <c r="AR3547" s="10">
        <f>IF('AMD.03.01'!P3551="",0,'AMD.03.01'!P3551)</f>
        <v>0</v>
      </c>
      <c r="AS3547" s="23">
        <f>SUM($AR$3:AR3547)</f>
        <v>4</v>
      </c>
    </row>
    <row r="3548" spans="42:45">
      <c r="AP3548" s="2">
        <f>'AMD.03.01'!D3552</f>
        <v>0</v>
      </c>
      <c r="AQ3548" s="10" t="str">
        <f>IF('AMD.03.01'!O3552="","",'AMD.03.01'!O3552)</f>
        <v/>
      </c>
      <c r="AR3548" s="10">
        <f>IF('AMD.03.01'!P3552="",0,'AMD.03.01'!P3552)</f>
        <v>0</v>
      </c>
      <c r="AS3548" s="23">
        <f>SUM($AR$3:AR3548)</f>
        <v>4</v>
      </c>
    </row>
    <row r="3549" spans="42:45">
      <c r="AP3549" s="2">
        <f>'AMD.03.01'!D3553</f>
        <v>0</v>
      </c>
      <c r="AQ3549" s="10" t="str">
        <f>IF('AMD.03.01'!O3553="","",'AMD.03.01'!O3553)</f>
        <v/>
      </c>
      <c r="AR3549" s="10">
        <f>IF('AMD.03.01'!P3553="",0,'AMD.03.01'!P3553)</f>
        <v>0</v>
      </c>
      <c r="AS3549" s="23">
        <f>SUM($AR$3:AR3549)</f>
        <v>4</v>
      </c>
    </row>
    <row r="3550" spans="42:45">
      <c r="AP3550" s="2">
        <f>'AMD.03.01'!D3554</f>
        <v>0</v>
      </c>
      <c r="AQ3550" s="10" t="str">
        <f>IF('AMD.03.01'!O3554="","",'AMD.03.01'!O3554)</f>
        <v/>
      </c>
      <c r="AR3550" s="10">
        <f>IF('AMD.03.01'!P3554="",0,'AMD.03.01'!P3554)</f>
        <v>0</v>
      </c>
      <c r="AS3550" s="23">
        <f>SUM($AR$3:AR3550)</f>
        <v>4</v>
      </c>
    </row>
    <row r="3551" spans="42:45">
      <c r="AP3551" s="2">
        <f>'AMD.03.01'!D3555</f>
        <v>0</v>
      </c>
      <c r="AQ3551" s="10" t="str">
        <f>IF('AMD.03.01'!O3555="","",'AMD.03.01'!O3555)</f>
        <v/>
      </c>
      <c r="AR3551" s="10">
        <f>IF('AMD.03.01'!P3555="",0,'AMD.03.01'!P3555)</f>
        <v>0</v>
      </c>
      <c r="AS3551" s="23">
        <f>SUM($AR$3:AR3551)</f>
        <v>4</v>
      </c>
    </row>
    <row r="3552" spans="42:45">
      <c r="AP3552" s="2">
        <f>'AMD.03.01'!D3556</f>
        <v>0</v>
      </c>
      <c r="AQ3552" s="10" t="str">
        <f>IF('AMD.03.01'!O3556="","",'AMD.03.01'!O3556)</f>
        <v/>
      </c>
      <c r="AR3552" s="10">
        <f>IF('AMD.03.01'!P3556="",0,'AMD.03.01'!P3556)</f>
        <v>0</v>
      </c>
      <c r="AS3552" s="23">
        <f>SUM($AR$3:AR3552)</f>
        <v>4</v>
      </c>
    </row>
    <row r="3553" spans="42:45">
      <c r="AP3553" s="2">
        <f>'AMD.03.01'!D3557</f>
        <v>0</v>
      </c>
      <c r="AQ3553" s="10" t="str">
        <f>IF('AMD.03.01'!O3557="","",'AMD.03.01'!O3557)</f>
        <v/>
      </c>
      <c r="AR3553" s="10">
        <f>IF('AMD.03.01'!P3557="",0,'AMD.03.01'!P3557)</f>
        <v>0</v>
      </c>
      <c r="AS3553" s="23">
        <f>SUM($AR$3:AR3553)</f>
        <v>4</v>
      </c>
    </row>
    <row r="3554" spans="42:45">
      <c r="AP3554" s="2">
        <f>'AMD.03.01'!D3558</f>
        <v>0</v>
      </c>
      <c r="AQ3554" s="10" t="str">
        <f>IF('AMD.03.01'!O3558="","",'AMD.03.01'!O3558)</f>
        <v/>
      </c>
      <c r="AR3554" s="10">
        <f>IF('AMD.03.01'!P3558="",0,'AMD.03.01'!P3558)</f>
        <v>0</v>
      </c>
      <c r="AS3554" s="23">
        <f>SUM($AR$3:AR3554)</f>
        <v>4</v>
      </c>
    </row>
    <row r="3555" spans="42:45">
      <c r="AP3555" s="2">
        <f>'AMD.03.01'!D3559</f>
        <v>0</v>
      </c>
      <c r="AQ3555" s="10" t="str">
        <f>IF('AMD.03.01'!O3559="","",'AMD.03.01'!O3559)</f>
        <v/>
      </c>
      <c r="AR3555" s="10">
        <f>IF('AMD.03.01'!P3559="",0,'AMD.03.01'!P3559)</f>
        <v>0</v>
      </c>
      <c r="AS3555" s="23">
        <f>SUM($AR$3:AR3555)</f>
        <v>4</v>
      </c>
    </row>
    <row r="3556" spans="42:45">
      <c r="AP3556" s="2">
        <f>'AMD.03.01'!D3560</f>
        <v>0</v>
      </c>
      <c r="AQ3556" s="10" t="str">
        <f>IF('AMD.03.01'!O3560="","",'AMD.03.01'!O3560)</f>
        <v/>
      </c>
      <c r="AR3556" s="10">
        <f>IF('AMD.03.01'!P3560="",0,'AMD.03.01'!P3560)</f>
        <v>0</v>
      </c>
      <c r="AS3556" s="23">
        <f>SUM($AR$3:AR3556)</f>
        <v>4</v>
      </c>
    </row>
    <row r="3557" spans="42:45">
      <c r="AP3557" s="2">
        <f>'AMD.03.01'!D3561</f>
        <v>0</v>
      </c>
      <c r="AQ3557" s="10" t="str">
        <f>IF('AMD.03.01'!O3561="","",'AMD.03.01'!O3561)</f>
        <v/>
      </c>
      <c r="AR3557" s="10">
        <f>IF('AMD.03.01'!P3561="",0,'AMD.03.01'!P3561)</f>
        <v>0</v>
      </c>
      <c r="AS3557" s="23">
        <f>SUM($AR$3:AR3557)</f>
        <v>4</v>
      </c>
    </row>
    <row r="3558" spans="42:45">
      <c r="AP3558" s="2">
        <f>'AMD.03.01'!D3562</f>
        <v>0</v>
      </c>
      <c r="AQ3558" s="10" t="str">
        <f>IF('AMD.03.01'!O3562="","",'AMD.03.01'!O3562)</f>
        <v/>
      </c>
      <c r="AR3558" s="10">
        <f>IF('AMD.03.01'!P3562="",0,'AMD.03.01'!P3562)</f>
        <v>0</v>
      </c>
      <c r="AS3558" s="23">
        <f>SUM($AR$3:AR3558)</f>
        <v>4</v>
      </c>
    </row>
    <row r="3559" spans="42:45">
      <c r="AP3559" s="2">
        <f>'AMD.03.01'!D3563</f>
        <v>0</v>
      </c>
      <c r="AQ3559" s="10" t="str">
        <f>IF('AMD.03.01'!O3563="","",'AMD.03.01'!O3563)</f>
        <v/>
      </c>
      <c r="AR3559" s="10">
        <f>IF('AMD.03.01'!P3563="",0,'AMD.03.01'!P3563)</f>
        <v>0</v>
      </c>
      <c r="AS3559" s="23">
        <f>SUM($AR$3:AR3559)</f>
        <v>4</v>
      </c>
    </row>
    <row r="3560" spans="42:45">
      <c r="AP3560" s="2">
        <f>'AMD.03.01'!D3564</f>
        <v>0</v>
      </c>
      <c r="AQ3560" s="10" t="str">
        <f>IF('AMD.03.01'!O3564="","",'AMD.03.01'!O3564)</f>
        <v/>
      </c>
      <c r="AR3560" s="10">
        <f>IF('AMD.03.01'!P3564="",0,'AMD.03.01'!P3564)</f>
        <v>0</v>
      </c>
      <c r="AS3560" s="23">
        <f>SUM($AR$3:AR3560)</f>
        <v>4</v>
      </c>
    </row>
    <row r="3561" spans="42:45">
      <c r="AP3561" s="2">
        <f>'AMD.03.01'!D3565</f>
        <v>0</v>
      </c>
      <c r="AQ3561" s="10" t="str">
        <f>IF('AMD.03.01'!O3565="","",'AMD.03.01'!O3565)</f>
        <v/>
      </c>
      <c r="AR3561" s="10">
        <f>IF('AMD.03.01'!P3565="",0,'AMD.03.01'!P3565)</f>
        <v>0</v>
      </c>
      <c r="AS3561" s="23">
        <f>SUM($AR$3:AR3561)</f>
        <v>4</v>
      </c>
    </row>
    <row r="3562" spans="42:45">
      <c r="AP3562" s="2">
        <f>'AMD.03.01'!D3566</f>
        <v>0</v>
      </c>
      <c r="AQ3562" s="10" t="str">
        <f>IF('AMD.03.01'!O3566="","",'AMD.03.01'!O3566)</f>
        <v/>
      </c>
      <c r="AR3562" s="10">
        <f>IF('AMD.03.01'!P3566="",0,'AMD.03.01'!P3566)</f>
        <v>0</v>
      </c>
      <c r="AS3562" s="23">
        <f>SUM($AR$3:AR3562)</f>
        <v>4</v>
      </c>
    </row>
    <row r="3563" spans="42:45">
      <c r="AP3563" s="2">
        <f>'AMD.03.01'!D3567</f>
        <v>0</v>
      </c>
      <c r="AQ3563" s="10" t="str">
        <f>IF('AMD.03.01'!O3567="","",'AMD.03.01'!O3567)</f>
        <v/>
      </c>
      <c r="AR3563" s="10">
        <f>IF('AMD.03.01'!P3567="",0,'AMD.03.01'!P3567)</f>
        <v>0</v>
      </c>
      <c r="AS3563" s="23">
        <f>SUM($AR$3:AR3563)</f>
        <v>4</v>
      </c>
    </row>
    <row r="3564" spans="42:45">
      <c r="AP3564" s="2">
        <f>'AMD.03.01'!D3568</f>
        <v>0</v>
      </c>
      <c r="AQ3564" s="10" t="str">
        <f>IF('AMD.03.01'!O3568="","",'AMD.03.01'!O3568)</f>
        <v/>
      </c>
      <c r="AR3564" s="10">
        <f>IF('AMD.03.01'!P3568="",0,'AMD.03.01'!P3568)</f>
        <v>0</v>
      </c>
      <c r="AS3564" s="23">
        <f>SUM($AR$3:AR3564)</f>
        <v>4</v>
      </c>
    </row>
    <row r="3565" spans="42:45">
      <c r="AP3565" s="2">
        <f>'AMD.03.01'!D3569</f>
        <v>0</v>
      </c>
      <c r="AQ3565" s="10" t="str">
        <f>IF('AMD.03.01'!O3569="","",'AMD.03.01'!O3569)</f>
        <v/>
      </c>
      <c r="AR3565" s="10">
        <f>IF('AMD.03.01'!P3569="",0,'AMD.03.01'!P3569)</f>
        <v>0</v>
      </c>
      <c r="AS3565" s="23">
        <f>SUM($AR$3:AR3565)</f>
        <v>4</v>
      </c>
    </row>
    <row r="3566" spans="42:45">
      <c r="AP3566" s="2">
        <f>'AMD.03.01'!D3570</f>
        <v>0</v>
      </c>
      <c r="AQ3566" s="10" t="str">
        <f>IF('AMD.03.01'!O3570="","",'AMD.03.01'!O3570)</f>
        <v/>
      </c>
      <c r="AR3566" s="10">
        <f>IF('AMD.03.01'!P3570="",0,'AMD.03.01'!P3570)</f>
        <v>0</v>
      </c>
      <c r="AS3566" s="23">
        <f>SUM($AR$3:AR3566)</f>
        <v>4</v>
      </c>
    </row>
    <row r="3567" spans="42:45">
      <c r="AP3567" s="2">
        <f>'AMD.03.01'!D3571</f>
        <v>0</v>
      </c>
      <c r="AQ3567" s="10" t="str">
        <f>IF('AMD.03.01'!O3571="","",'AMD.03.01'!O3571)</f>
        <v/>
      </c>
      <c r="AR3567" s="10">
        <f>IF('AMD.03.01'!P3571="",0,'AMD.03.01'!P3571)</f>
        <v>0</v>
      </c>
      <c r="AS3567" s="23">
        <f>SUM($AR$3:AR3567)</f>
        <v>4</v>
      </c>
    </row>
    <row r="3568" spans="42:45">
      <c r="AP3568" s="2">
        <f>'AMD.03.01'!D3572</f>
        <v>0</v>
      </c>
      <c r="AQ3568" s="10" t="str">
        <f>IF('AMD.03.01'!O3572="","",'AMD.03.01'!O3572)</f>
        <v/>
      </c>
      <c r="AR3568" s="10">
        <f>IF('AMD.03.01'!P3572="",0,'AMD.03.01'!P3572)</f>
        <v>0</v>
      </c>
      <c r="AS3568" s="23">
        <f>SUM($AR$3:AR3568)</f>
        <v>4</v>
      </c>
    </row>
    <row r="3569" spans="42:45">
      <c r="AP3569" s="2">
        <f>'AMD.03.01'!D3573</f>
        <v>0</v>
      </c>
      <c r="AQ3569" s="10" t="str">
        <f>IF('AMD.03.01'!O3573="","",'AMD.03.01'!O3573)</f>
        <v/>
      </c>
      <c r="AR3569" s="10">
        <f>IF('AMD.03.01'!P3573="",0,'AMD.03.01'!P3573)</f>
        <v>0</v>
      </c>
      <c r="AS3569" s="23">
        <f>SUM($AR$3:AR3569)</f>
        <v>4</v>
      </c>
    </row>
    <row r="3570" spans="42:45">
      <c r="AP3570" s="2">
        <f>'AMD.03.01'!D3574</f>
        <v>0</v>
      </c>
      <c r="AQ3570" s="10" t="str">
        <f>IF('AMD.03.01'!O3574="","",'AMD.03.01'!O3574)</f>
        <v/>
      </c>
      <c r="AR3570" s="10">
        <f>IF('AMD.03.01'!P3574="",0,'AMD.03.01'!P3574)</f>
        <v>0</v>
      </c>
      <c r="AS3570" s="23">
        <f>SUM($AR$3:AR3570)</f>
        <v>4</v>
      </c>
    </row>
    <row r="3571" spans="42:45">
      <c r="AP3571" s="2">
        <f>'AMD.03.01'!D3575</f>
        <v>0</v>
      </c>
      <c r="AQ3571" s="10" t="str">
        <f>IF('AMD.03.01'!O3575="","",'AMD.03.01'!O3575)</f>
        <v/>
      </c>
      <c r="AR3571" s="10">
        <f>IF('AMD.03.01'!P3575="",0,'AMD.03.01'!P3575)</f>
        <v>0</v>
      </c>
      <c r="AS3571" s="23">
        <f>SUM($AR$3:AR3571)</f>
        <v>4</v>
      </c>
    </row>
    <row r="3572" spans="42:45">
      <c r="AP3572" s="2">
        <f>'AMD.03.01'!D3576</f>
        <v>0</v>
      </c>
      <c r="AQ3572" s="10" t="str">
        <f>IF('AMD.03.01'!O3576="","",'AMD.03.01'!O3576)</f>
        <v/>
      </c>
      <c r="AR3572" s="10">
        <f>IF('AMD.03.01'!P3576="",0,'AMD.03.01'!P3576)</f>
        <v>0</v>
      </c>
      <c r="AS3572" s="23">
        <f>SUM($AR$3:AR3572)</f>
        <v>4</v>
      </c>
    </row>
    <row r="3573" spans="42:45">
      <c r="AP3573" s="2">
        <f>'AMD.03.01'!D3577</f>
        <v>0</v>
      </c>
      <c r="AQ3573" s="10" t="str">
        <f>IF('AMD.03.01'!O3577="","",'AMD.03.01'!O3577)</f>
        <v/>
      </c>
      <c r="AR3573" s="10">
        <f>IF('AMD.03.01'!P3577="",0,'AMD.03.01'!P3577)</f>
        <v>0</v>
      </c>
      <c r="AS3573" s="23">
        <f>SUM($AR$3:AR3573)</f>
        <v>4</v>
      </c>
    </row>
    <row r="3574" spans="42:45">
      <c r="AP3574" s="2">
        <f>'AMD.03.01'!D3578</f>
        <v>0</v>
      </c>
      <c r="AQ3574" s="10" t="str">
        <f>IF('AMD.03.01'!O3578="","",'AMD.03.01'!O3578)</f>
        <v/>
      </c>
      <c r="AR3574" s="10">
        <f>IF('AMD.03.01'!P3578="",0,'AMD.03.01'!P3578)</f>
        <v>0</v>
      </c>
      <c r="AS3574" s="23">
        <f>SUM($AR$3:AR3574)</f>
        <v>4</v>
      </c>
    </row>
    <row r="3575" spans="42:45">
      <c r="AP3575" s="2">
        <f>'AMD.03.01'!D3579</f>
        <v>0</v>
      </c>
      <c r="AQ3575" s="10" t="str">
        <f>IF('AMD.03.01'!O3579="","",'AMD.03.01'!O3579)</f>
        <v/>
      </c>
      <c r="AR3575" s="10">
        <f>IF('AMD.03.01'!P3579="",0,'AMD.03.01'!P3579)</f>
        <v>0</v>
      </c>
      <c r="AS3575" s="23">
        <f>SUM($AR$3:AR3575)</f>
        <v>4</v>
      </c>
    </row>
    <row r="3576" spans="42:45">
      <c r="AP3576" s="2">
        <f>'AMD.03.01'!D3580</f>
        <v>0</v>
      </c>
      <c r="AQ3576" s="10" t="str">
        <f>IF('AMD.03.01'!O3580="","",'AMD.03.01'!O3580)</f>
        <v/>
      </c>
      <c r="AR3576" s="10">
        <f>IF('AMD.03.01'!P3580="",0,'AMD.03.01'!P3580)</f>
        <v>0</v>
      </c>
      <c r="AS3576" s="23">
        <f>SUM($AR$3:AR3576)</f>
        <v>4</v>
      </c>
    </row>
    <row r="3577" spans="42:45">
      <c r="AP3577" s="2">
        <f>'AMD.03.01'!D3581</f>
        <v>0</v>
      </c>
      <c r="AQ3577" s="10" t="str">
        <f>IF('AMD.03.01'!O3581="","",'AMD.03.01'!O3581)</f>
        <v/>
      </c>
      <c r="AR3577" s="10">
        <f>IF('AMD.03.01'!P3581="",0,'AMD.03.01'!P3581)</f>
        <v>0</v>
      </c>
      <c r="AS3577" s="23">
        <f>SUM($AR$3:AR3577)</f>
        <v>4</v>
      </c>
    </row>
    <row r="3578" spans="42:45">
      <c r="AP3578" s="2">
        <f>'AMD.03.01'!D3582</f>
        <v>0</v>
      </c>
      <c r="AQ3578" s="10" t="str">
        <f>IF('AMD.03.01'!O3582="","",'AMD.03.01'!O3582)</f>
        <v/>
      </c>
      <c r="AR3578" s="10">
        <f>IF('AMD.03.01'!P3582="",0,'AMD.03.01'!P3582)</f>
        <v>0</v>
      </c>
      <c r="AS3578" s="23">
        <f>SUM($AR$3:AR3578)</f>
        <v>4</v>
      </c>
    </row>
    <row r="3579" spans="42:45">
      <c r="AP3579" s="2">
        <f>'AMD.03.01'!D3583</f>
        <v>0</v>
      </c>
      <c r="AQ3579" s="10" t="str">
        <f>IF('AMD.03.01'!O3583="","",'AMD.03.01'!O3583)</f>
        <v/>
      </c>
      <c r="AR3579" s="10">
        <f>IF('AMD.03.01'!P3583="",0,'AMD.03.01'!P3583)</f>
        <v>0</v>
      </c>
      <c r="AS3579" s="23">
        <f>SUM($AR$3:AR3579)</f>
        <v>4</v>
      </c>
    </row>
    <row r="3580" spans="42:45">
      <c r="AP3580" s="2">
        <f>'AMD.03.01'!D3584</f>
        <v>0</v>
      </c>
      <c r="AQ3580" s="10" t="str">
        <f>IF('AMD.03.01'!O3584="","",'AMD.03.01'!O3584)</f>
        <v/>
      </c>
      <c r="AR3580" s="10">
        <f>IF('AMD.03.01'!P3584="",0,'AMD.03.01'!P3584)</f>
        <v>0</v>
      </c>
      <c r="AS3580" s="23">
        <f>SUM($AR$3:AR3580)</f>
        <v>4</v>
      </c>
    </row>
    <row r="3581" spans="42:45">
      <c r="AP3581" s="2">
        <f>'AMD.03.01'!D3585</f>
        <v>0</v>
      </c>
      <c r="AQ3581" s="10" t="str">
        <f>IF('AMD.03.01'!O3585="","",'AMD.03.01'!O3585)</f>
        <v/>
      </c>
      <c r="AR3581" s="10">
        <f>IF('AMD.03.01'!P3585="",0,'AMD.03.01'!P3585)</f>
        <v>0</v>
      </c>
      <c r="AS3581" s="23">
        <f>SUM($AR$3:AR3581)</f>
        <v>4</v>
      </c>
    </row>
    <row r="3582" spans="42:45">
      <c r="AP3582" s="2">
        <f>'AMD.03.01'!D3586</f>
        <v>0</v>
      </c>
      <c r="AQ3582" s="10" t="str">
        <f>IF('AMD.03.01'!O3586="","",'AMD.03.01'!O3586)</f>
        <v/>
      </c>
      <c r="AR3582" s="10">
        <f>IF('AMD.03.01'!P3586="",0,'AMD.03.01'!P3586)</f>
        <v>0</v>
      </c>
      <c r="AS3582" s="23">
        <f>SUM($AR$3:AR3582)</f>
        <v>4</v>
      </c>
    </row>
    <row r="3583" spans="42:45">
      <c r="AP3583" s="2">
        <f>'AMD.03.01'!D3587</f>
        <v>0</v>
      </c>
      <c r="AQ3583" s="10" t="str">
        <f>IF('AMD.03.01'!O3587="","",'AMD.03.01'!O3587)</f>
        <v/>
      </c>
      <c r="AR3583" s="10">
        <f>IF('AMD.03.01'!P3587="",0,'AMD.03.01'!P3587)</f>
        <v>0</v>
      </c>
      <c r="AS3583" s="23">
        <f>SUM($AR$3:AR3583)</f>
        <v>4</v>
      </c>
    </row>
    <row r="3584" spans="42:45">
      <c r="AP3584" s="2">
        <f>'AMD.03.01'!D3588</f>
        <v>0</v>
      </c>
      <c r="AQ3584" s="10" t="str">
        <f>IF('AMD.03.01'!O3588="","",'AMD.03.01'!O3588)</f>
        <v/>
      </c>
      <c r="AR3584" s="10">
        <f>IF('AMD.03.01'!P3588="",0,'AMD.03.01'!P3588)</f>
        <v>0</v>
      </c>
      <c r="AS3584" s="23">
        <f>SUM($AR$3:AR3584)</f>
        <v>4</v>
      </c>
    </row>
    <row r="3585" spans="42:45">
      <c r="AP3585" s="2">
        <f>'AMD.03.01'!D3589</f>
        <v>0</v>
      </c>
      <c r="AQ3585" s="10" t="str">
        <f>IF('AMD.03.01'!O3589="","",'AMD.03.01'!O3589)</f>
        <v/>
      </c>
      <c r="AR3585" s="10">
        <f>IF('AMD.03.01'!P3589="",0,'AMD.03.01'!P3589)</f>
        <v>0</v>
      </c>
      <c r="AS3585" s="23">
        <f>SUM($AR$3:AR3585)</f>
        <v>4</v>
      </c>
    </row>
    <row r="3586" spans="42:45">
      <c r="AP3586" s="2">
        <f>'AMD.03.01'!D3590</f>
        <v>0</v>
      </c>
      <c r="AQ3586" s="10" t="str">
        <f>IF('AMD.03.01'!O3590="","",'AMD.03.01'!O3590)</f>
        <v/>
      </c>
      <c r="AR3586" s="10">
        <f>IF('AMD.03.01'!P3590="",0,'AMD.03.01'!P3590)</f>
        <v>0</v>
      </c>
      <c r="AS3586" s="23">
        <f>SUM($AR$3:AR3586)</f>
        <v>4</v>
      </c>
    </row>
    <row r="3587" spans="42:45">
      <c r="AP3587" s="2">
        <f>'AMD.03.01'!D3591</f>
        <v>0</v>
      </c>
      <c r="AQ3587" s="10" t="str">
        <f>IF('AMD.03.01'!O3591="","",'AMD.03.01'!O3591)</f>
        <v/>
      </c>
      <c r="AR3587" s="10">
        <f>IF('AMD.03.01'!P3591="",0,'AMD.03.01'!P3591)</f>
        <v>0</v>
      </c>
      <c r="AS3587" s="23">
        <f>SUM($AR$3:AR3587)</f>
        <v>4</v>
      </c>
    </row>
    <row r="3588" spans="42:45">
      <c r="AP3588" s="2">
        <f>'AMD.03.01'!D3592</f>
        <v>0</v>
      </c>
      <c r="AQ3588" s="10" t="str">
        <f>IF('AMD.03.01'!O3592="","",'AMD.03.01'!O3592)</f>
        <v/>
      </c>
      <c r="AR3588" s="10">
        <f>IF('AMD.03.01'!P3592="",0,'AMD.03.01'!P3592)</f>
        <v>0</v>
      </c>
      <c r="AS3588" s="23">
        <f>SUM($AR$3:AR3588)</f>
        <v>4</v>
      </c>
    </row>
    <row r="3589" spans="42:45">
      <c r="AP3589" s="2">
        <f>'AMD.03.01'!D3593</f>
        <v>0</v>
      </c>
      <c r="AQ3589" s="10" t="str">
        <f>IF('AMD.03.01'!O3593="","",'AMD.03.01'!O3593)</f>
        <v/>
      </c>
      <c r="AR3589" s="10">
        <f>IF('AMD.03.01'!P3593="",0,'AMD.03.01'!P3593)</f>
        <v>0</v>
      </c>
      <c r="AS3589" s="23">
        <f>SUM($AR$3:AR3589)</f>
        <v>4</v>
      </c>
    </row>
    <row r="3590" spans="42:45">
      <c r="AP3590" s="2">
        <f>'AMD.03.01'!D3594</f>
        <v>0</v>
      </c>
      <c r="AQ3590" s="10" t="str">
        <f>IF('AMD.03.01'!O3594="","",'AMD.03.01'!O3594)</f>
        <v/>
      </c>
      <c r="AR3590" s="10">
        <f>IF('AMD.03.01'!P3594="",0,'AMD.03.01'!P3594)</f>
        <v>0</v>
      </c>
      <c r="AS3590" s="23">
        <f>SUM($AR$3:AR3590)</f>
        <v>4</v>
      </c>
    </row>
    <row r="3591" spans="42:45">
      <c r="AP3591" s="2">
        <f>'AMD.03.01'!D3595</f>
        <v>0</v>
      </c>
      <c r="AQ3591" s="10" t="str">
        <f>IF('AMD.03.01'!O3595="","",'AMD.03.01'!O3595)</f>
        <v/>
      </c>
      <c r="AR3591" s="10">
        <f>IF('AMD.03.01'!P3595="",0,'AMD.03.01'!P3595)</f>
        <v>0</v>
      </c>
      <c r="AS3591" s="23">
        <f>SUM($AR$3:AR3591)</f>
        <v>4</v>
      </c>
    </row>
    <row r="3592" spans="42:45">
      <c r="AP3592" s="2">
        <f>'AMD.03.01'!D3596</f>
        <v>0</v>
      </c>
      <c r="AQ3592" s="10" t="str">
        <f>IF('AMD.03.01'!O3596="","",'AMD.03.01'!O3596)</f>
        <v/>
      </c>
      <c r="AR3592" s="10">
        <f>IF('AMD.03.01'!P3596="",0,'AMD.03.01'!P3596)</f>
        <v>0</v>
      </c>
      <c r="AS3592" s="23">
        <f>SUM($AR$3:AR3592)</f>
        <v>4</v>
      </c>
    </row>
    <row r="3593" spans="42:45">
      <c r="AP3593" s="2">
        <f>'AMD.03.01'!D3597</f>
        <v>0</v>
      </c>
      <c r="AQ3593" s="10" t="str">
        <f>IF('AMD.03.01'!O3597="","",'AMD.03.01'!O3597)</f>
        <v/>
      </c>
      <c r="AR3593" s="10">
        <f>IF('AMD.03.01'!P3597="",0,'AMD.03.01'!P3597)</f>
        <v>0</v>
      </c>
      <c r="AS3593" s="23">
        <f>SUM($AR$3:AR3593)</f>
        <v>4</v>
      </c>
    </row>
    <row r="3594" spans="42:45">
      <c r="AP3594" s="2">
        <f>'AMD.03.01'!D3598</f>
        <v>0</v>
      </c>
      <c r="AQ3594" s="10" t="str">
        <f>IF('AMD.03.01'!O3598="","",'AMD.03.01'!O3598)</f>
        <v/>
      </c>
      <c r="AR3594" s="10">
        <f>IF('AMD.03.01'!P3598="",0,'AMD.03.01'!P3598)</f>
        <v>0</v>
      </c>
      <c r="AS3594" s="23">
        <f>SUM($AR$3:AR3594)</f>
        <v>4</v>
      </c>
    </row>
    <row r="3595" spans="42:45">
      <c r="AP3595" s="2">
        <f>'AMD.03.01'!D3599</f>
        <v>0</v>
      </c>
      <c r="AQ3595" s="10" t="str">
        <f>IF('AMD.03.01'!O3599="","",'AMD.03.01'!O3599)</f>
        <v/>
      </c>
      <c r="AR3595" s="10">
        <f>IF('AMD.03.01'!P3599="",0,'AMD.03.01'!P3599)</f>
        <v>0</v>
      </c>
      <c r="AS3595" s="23">
        <f>SUM($AR$3:AR3595)</f>
        <v>4</v>
      </c>
    </row>
    <row r="3596" spans="42:45">
      <c r="AP3596" s="2">
        <f>'AMD.03.01'!D3600</f>
        <v>0</v>
      </c>
      <c r="AQ3596" s="10" t="str">
        <f>IF('AMD.03.01'!O3600="","",'AMD.03.01'!O3600)</f>
        <v/>
      </c>
      <c r="AR3596" s="10">
        <f>IF('AMD.03.01'!P3600="",0,'AMD.03.01'!P3600)</f>
        <v>0</v>
      </c>
      <c r="AS3596" s="23">
        <f>SUM($AR$3:AR3596)</f>
        <v>4</v>
      </c>
    </row>
    <row r="3597" spans="42:45">
      <c r="AP3597" s="2">
        <f>'AMD.03.01'!D3601</f>
        <v>0</v>
      </c>
      <c r="AQ3597" s="10" t="str">
        <f>IF('AMD.03.01'!O3601="","",'AMD.03.01'!O3601)</f>
        <v/>
      </c>
      <c r="AR3597" s="10">
        <f>IF('AMD.03.01'!P3601="",0,'AMD.03.01'!P3601)</f>
        <v>0</v>
      </c>
      <c r="AS3597" s="23">
        <f>SUM($AR$3:AR3597)</f>
        <v>4</v>
      </c>
    </row>
    <row r="3598" spans="42:45">
      <c r="AP3598" s="2">
        <f>'AMD.03.01'!D3602</f>
        <v>0</v>
      </c>
      <c r="AQ3598" s="10" t="str">
        <f>IF('AMD.03.01'!O3602="","",'AMD.03.01'!O3602)</f>
        <v/>
      </c>
      <c r="AR3598" s="10">
        <f>IF('AMD.03.01'!P3602="",0,'AMD.03.01'!P3602)</f>
        <v>0</v>
      </c>
      <c r="AS3598" s="23">
        <f>SUM($AR$3:AR3598)</f>
        <v>4</v>
      </c>
    </row>
    <row r="3599" spans="42:45">
      <c r="AP3599" s="2">
        <f>'AMD.03.01'!D3603</f>
        <v>0</v>
      </c>
      <c r="AQ3599" s="10" t="str">
        <f>IF('AMD.03.01'!O3603="","",'AMD.03.01'!O3603)</f>
        <v/>
      </c>
      <c r="AR3599" s="10">
        <f>IF('AMD.03.01'!P3603="",0,'AMD.03.01'!P3603)</f>
        <v>0</v>
      </c>
      <c r="AS3599" s="23">
        <f>SUM($AR$3:AR3599)</f>
        <v>4</v>
      </c>
    </row>
    <row r="3600" spans="42:45">
      <c r="AP3600" s="2">
        <f>'AMD.03.01'!D3604</f>
        <v>0</v>
      </c>
      <c r="AQ3600" s="10" t="str">
        <f>IF('AMD.03.01'!O3604="","",'AMD.03.01'!O3604)</f>
        <v/>
      </c>
      <c r="AR3600" s="10">
        <f>IF('AMD.03.01'!P3604="",0,'AMD.03.01'!P3604)</f>
        <v>0</v>
      </c>
      <c r="AS3600" s="23">
        <f>SUM($AR$3:AR3600)</f>
        <v>4</v>
      </c>
    </row>
    <row r="3601" spans="42:45">
      <c r="AP3601" s="2">
        <f>'AMD.03.01'!D3605</f>
        <v>0</v>
      </c>
      <c r="AQ3601" s="10" t="str">
        <f>IF('AMD.03.01'!O3605="","",'AMD.03.01'!O3605)</f>
        <v/>
      </c>
      <c r="AR3601" s="10">
        <f>IF('AMD.03.01'!P3605="",0,'AMD.03.01'!P3605)</f>
        <v>0</v>
      </c>
      <c r="AS3601" s="23">
        <f>SUM($AR$3:AR3601)</f>
        <v>4</v>
      </c>
    </row>
    <row r="3602" spans="42:45">
      <c r="AP3602" s="2">
        <f>'AMD.03.01'!D3606</f>
        <v>0</v>
      </c>
      <c r="AQ3602" s="10" t="str">
        <f>IF('AMD.03.01'!O3606="","",'AMD.03.01'!O3606)</f>
        <v/>
      </c>
      <c r="AR3602" s="10">
        <f>IF('AMD.03.01'!P3606="",0,'AMD.03.01'!P3606)</f>
        <v>0</v>
      </c>
      <c r="AS3602" s="23">
        <f>SUM($AR$3:AR3602)</f>
        <v>4</v>
      </c>
    </row>
    <row r="3603" spans="42:45">
      <c r="AP3603" s="2">
        <f>'AMD.03.01'!D3607</f>
        <v>0</v>
      </c>
      <c r="AQ3603" s="10" t="str">
        <f>IF('AMD.03.01'!O3607="","",'AMD.03.01'!O3607)</f>
        <v/>
      </c>
      <c r="AR3603" s="10">
        <f>IF('AMD.03.01'!P3607="",0,'AMD.03.01'!P3607)</f>
        <v>0</v>
      </c>
      <c r="AS3603" s="23">
        <f>SUM($AR$3:AR3603)</f>
        <v>4</v>
      </c>
    </row>
    <row r="3604" spans="42:45">
      <c r="AP3604" s="2">
        <f>'AMD.03.01'!D3608</f>
        <v>0</v>
      </c>
      <c r="AQ3604" s="10" t="str">
        <f>IF('AMD.03.01'!O3608="","",'AMD.03.01'!O3608)</f>
        <v/>
      </c>
      <c r="AR3604" s="10">
        <f>IF('AMD.03.01'!P3608="",0,'AMD.03.01'!P3608)</f>
        <v>0</v>
      </c>
      <c r="AS3604" s="23">
        <f>SUM($AR$3:AR3604)</f>
        <v>4</v>
      </c>
    </row>
    <row r="3605" spans="42:45">
      <c r="AP3605" s="2">
        <f>'AMD.03.01'!D3609</f>
        <v>0</v>
      </c>
      <c r="AQ3605" s="10" t="str">
        <f>IF('AMD.03.01'!O3609="","",'AMD.03.01'!O3609)</f>
        <v/>
      </c>
      <c r="AR3605" s="10">
        <f>IF('AMD.03.01'!P3609="",0,'AMD.03.01'!P3609)</f>
        <v>0</v>
      </c>
      <c r="AS3605" s="23">
        <f>SUM($AR$3:AR3605)</f>
        <v>4</v>
      </c>
    </row>
    <row r="3606" spans="42:45">
      <c r="AP3606" s="2">
        <f>'AMD.03.01'!D3610</f>
        <v>0</v>
      </c>
      <c r="AQ3606" s="10" t="str">
        <f>IF('AMD.03.01'!O3610="","",'AMD.03.01'!O3610)</f>
        <v/>
      </c>
      <c r="AR3606" s="10">
        <f>IF('AMD.03.01'!P3610="",0,'AMD.03.01'!P3610)</f>
        <v>0</v>
      </c>
      <c r="AS3606" s="23">
        <f>SUM($AR$3:AR3606)</f>
        <v>4</v>
      </c>
    </row>
    <row r="3607" spans="42:45">
      <c r="AP3607" s="2">
        <f>'AMD.03.01'!D3611</f>
        <v>0</v>
      </c>
      <c r="AQ3607" s="10" t="str">
        <f>IF('AMD.03.01'!O3611="","",'AMD.03.01'!O3611)</f>
        <v/>
      </c>
      <c r="AR3607" s="10">
        <f>IF('AMD.03.01'!P3611="",0,'AMD.03.01'!P3611)</f>
        <v>0</v>
      </c>
      <c r="AS3607" s="23">
        <f>SUM($AR$3:AR3607)</f>
        <v>4</v>
      </c>
    </row>
    <row r="3608" spans="42:45">
      <c r="AP3608" s="2">
        <f>'AMD.03.01'!D3612</f>
        <v>0</v>
      </c>
      <c r="AQ3608" s="10" t="str">
        <f>IF('AMD.03.01'!O3612="","",'AMD.03.01'!O3612)</f>
        <v/>
      </c>
      <c r="AR3608" s="10">
        <f>IF('AMD.03.01'!P3612="",0,'AMD.03.01'!P3612)</f>
        <v>0</v>
      </c>
      <c r="AS3608" s="23">
        <f>SUM($AR$3:AR3608)</f>
        <v>4</v>
      </c>
    </row>
    <row r="3609" spans="42:45">
      <c r="AP3609" s="2">
        <f>'AMD.03.01'!D3613</f>
        <v>0</v>
      </c>
      <c r="AQ3609" s="10" t="str">
        <f>IF('AMD.03.01'!O3613="","",'AMD.03.01'!O3613)</f>
        <v/>
      </c>
      <c r="AR3609" s="10">
        <f>IF('AMD.03.01'!P3613="",0,'AMD.03.01'!P3613)</f>
        <v>0</v>
      </c>
      <c r="AS3609" s="23">
        <f>SUM($AR$3:AR3609)</f>
        <v>4</v>
      </c>
    </row>
    <row r="3610" spans="42:45">
      <c r="AP3610" s="2">
        <f>'AMD.03.01'!D3614</f>
        <v>0</v>
      </c>
      <c r="AQ3610" s="10" t="str">
        <f>IF('AMD.03.01'!O3614="","",'AMD.03.01'!O3614)</f>
        <v/>
      </c>
      <c r="AR3610" s="10">
        <f>IF('AMD.03.01'!P3614="",0,'AMD.03.01'!P3614)</f>
        <v>0</v>
      </c>
      <c r="AS3610" s="23">
        <f>SUM($AR$3:AR3610)</f>
        <v>4</v>
      </c>
    </row>
    <row r="3611" spans="42:45">
      <c r="AP3611" s="2">
        <f>'AMD.03.01'!D3615</f>
        <v>0</v>
      </c>
      <c r="AQ3611" s="10" t="str">
        <f>IF('AMD.03.01'!O3615="","",'AMD.03.01'!O3615)</f>
        <v/>
      </c>
      <c r="AR3611" s="10">
        <f>IF('AMD.03.01'!P3615="",0,'AMD.03.01'!P3615)</f>
        <v>0</v>
      </c>
      <c r="AS3611" s="23">
        <f>SUM($AR$3:AR3611)</f>
        <v>4</v>
      </c>
    </row>
    <row r="3612" spans="42:45">
      <c r="AP3612" s="2">
        <f>'AMD.03.01'!D3616</f>
        <v>0</v>
      </c>
      <c r="AQ3612" s="10" t="str">
        <f>IF('AMD.03.01'!O3616="","",'AMD.03.01'!O3616)</f>
        <v/>
      </c>
      <c r="AR3612" s="10">
        <f>IF('AMD.03.01'!P3616="",0,'AMD.03.01'!P3616)</f>
        <v>0</v>
      </c>
      <c r="AS3612" s="23">
        <f>SUM($AR$3:AR3612)</f>
        <v>4</v>
      </c>
    </row>
    <row r="3613" spans="42:45">
      <c r="AP3613" s="2">
        <f>'AMD.03.01'!D3617</f>
        <v>0</v>
      </c>
      <c r="AQ3613" s="10" t="str">
        <f>IF('AMD.03.01'!O3617="","",'AMD.03.01'!O3617)</f>
        <v/>
      </c>
      <c r="AR3613" s="10">
        <f>IF('AMD.03.01'!P3617="",0,'AMD.03.01'!P3617)</f>
        <v>0</v>
      </c>
      <c r="AS3613" s="23">
        <f>SUM($AR$3:AR3613)</f>
        <v>4</v>
      </c>
    </row>
    <row r="3614" spans="42:45">
      <c r="AP3614" s="2">
        <f>'AMD.03.01'!D3618</f>
        <v>0</v>
      </c>
      <c r="AQ3614" s="10" t="str">
        <f>IF('AMD.03.01'!O3618="","",'AMD.03.01'!O3618)</f>
        <v/>
      </c>
      <c r="AR3614" s="10">
        <f>IF('AMD.03.01'!P3618="",0,'AMD.03.01'!P3618)</f>
        <v>0</v>
      </c>
      <c r="AS3614" s="23">
        <f>SUM($AR$3:AR3614)</f>
        <v>4</v>
      </c>
    </row>
    <row r="3615" spans="42:45">
      <c r="AP3615" s="2">
        <f>'AMD.03.01'!D3619</f>
        <v>0</v>
      </c>
      <c r="AQ3615" s="10" t="str">
        <f>IF('AMD.03.01'!O3619="","",'AMD.03.01'!O3619)</f>
        <v/>
      </c>
      <c r="AR3615" s="10">
        <f>IF('AMD.03.01'!P3619="",0,'AMD.03.01'!P3619)</f>
        <v>0</v>
      </c>
      <c r="AS3615" s="23">
        <f>SUM($AR$3:AR3615)</f>
        <v>4</v>
      </c>
    </row>
    <row r="3616" spans="42:45">
      <c r="AP3616" s="2">
        <f>'AMD.03.01'!D3620</f>
        <v>0</v>
      </c>
      <c r="AQ3616" s="10" t="str">
        <f>IF('AMD.03.01'!O3620="","",'AMD.03.01'!O3620)</f>
        <v/>
      </c>
      <c r="AR3616" s="10">
        <f>IF('AMD.03.01'!P3620="",0,'AMD.03.01'!P3620)</f>
        <v>0</v>
      </c>
      <c r="AS3616" s="23">
        <f>SUM($AR$3:AR3616)</f>
        <v>4</v>
      </c>
    </row>
    <row r="3617" spans="42:45">
      <c r="AP3617" s="2">
        <f>'AMD.03.01'!D3621</f>
        <v>0</v>
      </c>
      <c r="AQ3617" s="10" t="str">
        <f>IF('AMD.03.01'!O3621="","",'AMD.03.01'!O3621)</f>
        <v/>
      </c>
      <c r="AR3617" s="10">
        <f>IF('AMD.03.01'!P3621="",0,'AMD.03.01'!P3621)</f>
        <v>0</v>
      </c>
      <c r="AS3617" s="23">
        <f>SUM($AR$3:AR3617)</f>
        <v>4</v>
      </c>
    </row>
    <row r="3618" spans="42:45">
      <c r="AP3618" s="2">
        <f>'AMD.03.01'!D3622</f>
        <v>0</v>
      </c>
      <c r="AQ3618" s="10" t="str">
        <f>IF('AMD.03.01'!O3622="","",'AMD.03.01'!O3622)</f>
        <v/>
      </c>
      <c r="AR3618" s="10">
        <f>IF('AMD.03.01'!P3622="",0,'AMD.03.01'!P3622)</f>
        <v>0</v>
      </c>
      <c r="AS3618" s="23">
        <f>SUM($AR$3:AR3618)</f>
        <v>4</v>
      </c>
    </row>
    <row r="3619" spans="42:45">
      <c r="AP3619" s="2">
        <f>'AMD.03.01'!D3623</f>
        <v>0</v>
      </c>
      <c r="AQ3619" s="10" t="str">
        <f>IF('AMD.03.01'!O3623="","",'AMD.03.01'!O3623)</f>
        <v/>
      </c>
      <c r="AR3619" s="10">
        <f>IF('AMD.03.01'!P3623="",0,'AMD.03.01'!P3623)</f>
        <v>0</v>
      </c>
      <c r="AS3619" s="23">
        <f>SUM($AR$3:AR3619)</f>
        <v>4</v>
      </c>
    </row>
    <row r="3620" spans="42:45">
      <c r="AP3620" s="2">
        <f>'AMD.03.01'!D3624</f>
        <v>0</v>
      </c>
      <c r="AQ3620" s="10" t="str">
        <f>IF('AMD.03.01'!O3624="","",'AMD.03.01'!O3624)</f>
        <v/>
      </c>
      <c r="AR3620" s="10">
        <f>IF('AMD.03.01'!P3624="",0,'AMD.03.01'!P3624)</f>
        <v>0</v>
      </c>
      <c r="AS3620" s="23">
        <f>SUM($AR$3:AR3620)</f>
        <v>4</v>
      </c>
    </row>
    <row r="3621" spans="42:45">
      <c r="AP3621" s="2">
        <f>'AMD.03.01'!D3625</f>
        <v>0</v>
      </c>
      <c r="AQ3621" s="10" t="str">
        <f>IF('AMD.03.01'!O3625="","",'AMD.03.01'!O3625)</f>
        <v/>
      </c>
      <c r="AR3621" s="10">
        <f>IF('AMD.03.01'!P3625="",0,'AMD.03.01'!P3625)</f>
        <v>0</v>
      </c>
      <c r="AS3621" s="23">
        <f>SUM($AR$3:AR3621)</f>
        <v>4</v>
      </c>
    </row>
    <row r="3622" spans="42:45">
      <c r="AP3622" s="2">
        <f>'AMD.03.01'!D3626</f>
        <v>0</v>
      </c>
      <c r="AQ3622" s="10" t="str">
        <f>IF('AMD.03.01'!O3626="","",'AMD.03.01'!O3626)</f>
        <v/>
      </c>
      <c r="AR3622" s="10">
        <f>IF('AMD.03.01'!P3626="",0,'AMD.03.01'!P3626)</f>
        <v>0</v>
      </c>
      <c r="AS3622" s="23">
        <f>SUM($AR$3:AR3622)</f>
        <v>4</v>
      </c>
    </row>
    <row r="3623" spans="42:45">
      <c r="AP3623" s="2">
        <f>'AMD.03.01'!D3627</f>
        <v>0</v>
      </c>
      <c r="AQ3623" s="10" t="str">
        <f>IF('AMD.03.01'!O3627="","",'AMD.03.01'!O3627)</f>
        <v/>
      </c>
      <c r="AR3623" s="10">
        <f>IF('AMD.03.01'!P3627="",0,'AMD.03.01'!P3627)</f>
        <v>0</v>
      </c>
      <c r="AS3623" s="23">
        <f>SUM($AR$3:AR3623)</f>
        <v>4</v>
      </c>
    </row>
    <row r="3624" spans="42:45">
      <c r="AP3624" s="2">
        <f>'AMD.03.01'!D3628</f>
        <v>0</v>
      </c>
      <c r="AQ3624" s="10" t="str">
        <f>IF('AMD.03.01'!O3628="","",'AMD.03.01'!O3628)</f>
        <v/>
      </c>
      <c r="AR3624" s="10">
        <f>IF('AMD.03.01'!P3628="",0,'AMD.03.01'!P3628)</f>
        <v>0</v>
      </c>
      <c r="AS3624" s="23">
        <f>SUM($AR$3:AR3624)</f>
        <v>4</v>
      </c>
    </row>
    <row r="3625" spans="42:45">
      <c r="AP3625" s="2">
        <f>'AMD.03.01'!D3629</f>
        <v>0</v>
      </c>
      <c r="AQ3625" s="10" t="str">
        <f>IF('AMD.03.01'!O3629="","",'AMD.03.01'!O3629)</f>
        <v/>
      </c>
      <c r="AR3625" s="10">
        <f>IF('AMD.03.01'!P3629="",0,'AMD.03.01'!P3629)</f>
        <v>0</v>
      </c>
      <c r="AS3625" s="23">
        <f>SUM($AR$3:AR3625)</f>
        <v>4</v>
      </c>
    </row>
    <row r="3626" spans="42:45">
      <c r="AP3626" s="2">
        <f>'AMD.03.01'!D3630</f>
        <v>0</v>
      </c>
      <c r="AQ3626" s="10" t="str">
        <f>IF('AMD.03.01'!O3630="","",'AMD.03.01'!O3630)</f>
        <v/>
      </c>
      <c r="AR3626" s="10">
        <f>IF('AMD.03.01'!P3630="",0,'AMD.03.01'!P3630)</f>
        <v>0</v>
      </c>
      <c r="AS3626" s="23">
        <f>SUM($AR$3:AR3626)</f>
        <v>4</v>
      </c>
    </row>
    <row r="3627" spans="42:45">
      <c r="AP3627" s="2">
        <f>'AMD.03.01'!D3631</f>
        <v>0</v>
      </c>
      <c r="AQ3627" s="10" t="str">
        <f>IF('AMD.03.01'!O3631="","",'AMD.03.01'!O3631)</f>
        <v/>
      </c>
      <c r="AR3627" s="10">
        <f>IF('AMD.03.01'!P3631="",0,'AMD.03.01'!P3631)</f>
        <v>0</v>
      </c>
      <c r="AS3627" s="23">
        <f>SUM($AR$3:AR3627)</f>
        <v>4</v>
      </c>
    </row>
    <row r="3628" spans="42:45">
      <c r="AP3628" s="2">
        <f>'AMD.03.01'!D3632</f>
        <v>0</v>
      </c>
      <c r="AQ3628" s="10" t="str">
        <f>IF('AMD.03.01'!O3632="","",'AMD.03.01'!O3632)</f>
        <v/>
      </c>
      <c r="AR3628" s="10">
        <f>IF('AMD.03.01'!P3632="",0,'AMD.03.01'!P3632)</f>
        <v>0</v>
      </c>
      <c r="AS3628" s="23">
        <f>SUM($AR$3:AR3628)</f>
        <v>4</v>
      </c>
    </row>
    <row r="3629" spans="42:45">
      <c r="AP3629" s="2">
        <f>'AMD.03.01'!D3633</f>
        <v>0</v>
      </c>
      <c r="AQ3629" s="10" t="str">
        <f>IF('AMD.03.01'!O3633="","",'AMD.03.01'!O3633)</f>
        <v/>
      </c>
      <c r="AR3629" s="10">
        <f>IF('AMD.03.01'!P3633="",0,'AMD.03.01'!P3633)</f>
        <v>0</v>
      </c>
      <c r="AS3629" s="23">
        <f>SUM($AR$3:AR3629)</f>
        <v>4</v>
      </c>
    </row>
    <row r="3630" spans="42:45">
      <c r="AP3630" s="2">
        <f>'AMD.03.01'!D3634</f>
        <v>0</v>
      </c>
      <c r="AQ3630" s="10" t="str">
        <f>IF('AMD.03.01'!O3634="","",'AMD.03.01'!O3634)</f>
        <v/>
      </c>
      <c r="AR3630" s="10">
        <f>IF('AMD.03.01'!P3634="",0,'AMD.03.01'!P3634)</f>
        <v>0</v>
      </c>
      <c r="AS3630" s="23">
        <f>SUM($AR$3:AR3630)</f>
        <v>4</v>
      </c>
    </row>
    <row r="3631" spans="42:45">
      <c r="AP3631" s="2">
        <f>'AMD.03.01'!D3635</f>
        <v>0</v>
      </c>
      <c r="AQ3631" s="10" t="str">
        <f>IF('AMD.03.01'!O3635="","",'AMD.03.01'!O3635)</f>
        <v/>
      </c>
      <c r="AR3631" s="10">
        <f>IF('AMD.03.01'!P3635="",0,'AMD.03.01'!P3635)</f>
        <v>0</v>
      </c>
      <c r="AS3631" s="23">
        <f>SUM($AR$3:AR3631)</f>
        <v>4</v>
      </c>
    </row>
    <row r="3632" spans="42:45">
      <c r="AP3632" s="2">
        <f>'AMD.03.01'!D3636</f>
        <v>0</v>
      </c>
      <c r="AQ3632" s="10" t="str">
        <f>IF('AMD.03.01'!O3636="","",'AMD.03.01'!O3636)</f>
        <v/>
      </c>
      <c r="AR3632" s="10">
        <f>IF('AMD.03.01'!P3636="",0,'AMD.03.01'!P3636)</f>
        <v>0</v>
      </c>
      <c r="AS3632" s="23">
        <f>SUM($AR$3:AR3632)</f>
        <v>4</v>
      </c>
    </row>
    <row r="3633" spans="42:45">
      <c r="AP3633" s="2">
        <f>'AMD.03.01'!D3637</f>
        <v>0</v>
      </c>
      <c r="AQ3633" s="10" t="str">
        <f>IF('AMD.03.01'!O3637="","",'AMD.03.01'!O3637)</f>
        <v/>
      </c>
      <c r="AR3633" s="10">
        <f>IF('AMD.03.01'!P3637="",0,'AMD.03.01'!P3637)</f>
        <v>0</v>
      </c>
      <c r="AS3633" s="23">
        <f>SUM($AR$3:AR3633)</f>
        <v>4</v>
      </c>
    </row>
    <row r="3634" spans="42:45">
      <c r="AP3634" s="2">
        <f>'AMD.03.01'!D3638</f>
        <v>0</v>
      </c>
      <c r="AQ3634" s="10" t="str">
        <f>IF('AMD.03.01'!O3638="","",'AMD.03.01'!O3638)</f>
        <v/>
      </c>
      <c r="AR3634" s="10">
        <f>IF('AMD.03.01'!P3638="",0,'AMD.03.01'!P3638)</f>
        <v>0</v>
      </c>
      <c r="AS3634" s="23">
        <f>SUM($AR$3:AR3634)</f>
        <v>4</v>
      </c>
    </row>
    <row r="3635" spans="42:45">
      <c r="AP3635" s="2">
        <f>'AMD.03.01'!D3639</f>
        <v>0</v>
      </c>
      <c r="AQ3635" s="10" t="str">
        <f>IF('AMD.03.01'!O3639="","",'AMD.03.01'!O3639)</f>
        <v/>
      </c>
      <c r="AR3635" s="10">
        <f>IF('AMD.03.01'!P3639="",0,'AMD.03.01'!P3639)</f>
        <v>0</v>
      </c>
      <c r="AS3635" s="23">
        <f>SUM($AR$3:AR3635)</f>
        <v>4</v>
      </c>
    </row>
    <row r="3636" spans="42:45">
      <c r="AP3636" s="2">
        <f>'AMD.03.01'!D3640</f>
        <v>0</v>
      </c>
      <c r="AQ3636" s="10" t="str">
        <f>IF('AMD.03.01'!O3640="","",'AMD.03.01'!O3640)</f>
        <v/>
      </c>
      <c r="AR3636" s="10">
        <f>IF('AMD.03.01'!P3640="",0,'AMD.03.01'!P3640)</f>
        <v>0</v>
      </c>
      <c r="AS3636" s="23">
        <f>SUM($AR$3:AR3636)</f>
        <v>4</v>
      </c>
    </row>
    <row r="3637" spans="42:45">
      <c r="AP3637" s="2">
        <f>'AMD.03.01'!D3641</f>
        <v>0</v>
      </c>
      <c r="AQ3637" s="10" t="str">
        <f>IF('AMD.03.01'!O3641="","",'AMD.03.01'!O3641)</f>
        <v/>
      </c>
      <c r="AR3637" s="10">
        <f>IF('AMD.03.01'!P3641="",0,'AMD.03.01'!P3641)</f>
        <v>0</v>
      </c>
      <c r="AS3637" s="23">
        <f>SUM($AR$3:AR3637)</f>
        <v>4</v>
      </c>
    </row>
    <row r="3638" spans="42:45">
      <c r="AP3638" s="2">
        <f>'AMD.03.01'!D3642</f>
        <v>0</v>
      </c>
      <c r="AQ3638" s="10" t="str">
        <f>IF('AMD.03.01'!O3642="","",'AMD.03.01'!O3642)</f>
        <v/>
      </c>
      <c r="AR3638" s="10">
        <f>IF('AMD.03.01'!P3642="",0,'AMD.03.01'!P3642)</f>
        <v>0</v>
      </c>
      <c r="AS3638" s="23">
        <f>SUM($AR$3:AR3638)</f>
        <v>4</v>
      </c>
    </row>
    <row r="3639" spans="42:45">
      <c r="AP3639" s="2">
        <f>'AMD.03.01'!D3643</f>
        <v>0</v>
      </c>
      <c r="AQ3639" s="10" t="str">
        <f>IF('AMD.03.01'!O3643="","",'AMD.03.01'!O3643)</f>
        <v/>
      </c>
      <c r="AR3639" s="10">
        <f>IF('AMD.03.01'!P3643="",0,'AMD.03.01'!P3643)</f>
        <v>0</v>
      </c>
      <c r="AS3639" s="23">
        <f>SUM($AR$3:AR3639)</f>
        <v>4</v>
      </c>
    </row>
    <row r="3640" spans="42:45">
      <c r="AP3640" s="2">
        <f>'AMD.03.01'!D3644</f>
        <v>0</v>
      </c>
      <c r="AQ3640" s="10" t="str">
        <f>IF('AMD.03.01'!O3644="","",'AMD.03.01'!O3644)</f>
        <v/>
      </c>
      <c r="AR3640" s="10">
        <f>IF('AMD.03.01'!P3644="",0,'AMD.03.01'!P3644)</f>
        <v>0</v>
      </c>
      <c r="AS3640" s="23">
        <f>SUM($AR$3:AR3640)</f>
        <v>4</v>
      </c>
    </row>
    <row r="3641" spans="42:45">
      <c r="AP3641" s="2">
        <f>'AMD.03.01'!D3645</f>
        <v>0</v>
      </c>
      <c r="AQ3641" s="10" t="str">
        <f>IF('AMD.03.01'!O3645="","",'AMD.03.01'!O3645)</f>
        <v/>
      </c>
      <c r="AR3641" s="10">
        <f>IF('AMD.03.01'!P3645="",0,'AMD.03.01'!P3645)</f>
        <v>0</v>
      </c>
      <c r="AS3641" s="23">
        <f>SUM($AR$3:AR3641)</f>
        <v>4</v>
      </c>
    </row>
    <row r="3642" spans="42:45">
      <c r="AP3642" s="2">
        <f>'AMD.03.01'!D3646</f>
        <v>0</v>
      </c>
      <c r="AQ3642" s="10" t="str">
        <f>IF('AMD.03.01'!O3646="","",'AMD.03.01'!O3646)</f>
        <v/>
      </c>
      <c r="AR3642" s="10">
        <f>IF('AMD.03.01'!P3646="",0,'AMD.03.01'!P3646)</f>
        <v>0</v>
      </c>
      <c r="AS3642" s="23">
        <f>SUM($AR$3:AR3642)</f>
        <v>4</v>
      </c>
    </row>
    <row r="3643" spans="42:45">
      <c r="AP3643" s="2">
        <f>'AMD.03.01'!D3647</f>
        <v>0</v>
      </c>
      <c r="AQ3643" s="10" t="str">
        <f>IF('AMD.03.01'!O3647="","",'AMD.03.01'!O3647)</f>
        <v/>
      </c>
      <c r="AR3643" s="10">
        <f>IF('AMD.03.01'!P3647="",0,'AMD.03.01'!P3647)</f>
        <v>0</v>
      </c>
      <c r="AS3643" s="23">
        <f>SUM($AR$3:AR3643)</f>
        <v>4</v>
      </c>
    </row>
    <row r="3644" spans="42:45">
      <c r="AP3644" s="2">
        <f>'AMD.03.01'!D3648</f>
        <v>0</v>
      </c>
      <c r="AQ3644" s="10" t="str">
        <f>IF('AMD.03.01'!O3648="","",'AMD.03.01'!O3648)</f>
        <v/>
      </c>
      <c r="AR3644" s="10">
        <f>IF('AMD.03.01'!P3648="",0,'AMD.03.01'!P3648)</f>
        <v>0</v>
      </c>
      <c r="AS3644" s="23">
        <f>SUM($AR$3:AR3644)</f>
        <v>4</v>
      </c>
    </row>
    <row r="3645" spans="42:45">
      <c r="AP3645" s="2">
        <f>'AMD.03.01'!D3649</f>
        <v>0</v>
      </c>
      <c r="AQ3645" s="10" t="str">
        <f>IF('AMD.03.01'!O3649="","",'AMD.03.01'!O3649)</f>
        <v/>
      </c>
      <c r="AR3645" s="10">
        <f>IF('AMD.03.01'!P3649="",0,'AMD.03.01'!P3649)</f>
        <v>0</v>
      </c>
      <c r="AS3645" s="23">
        <f>SUM($AR$3:AR3645)</f>
        <v>4</v>
      </c>
    </row>
    <row r="3646" spans="42:45">
      <c r="AP3646" s="2">
        <f>'AMD.03.01'!D3650</f>
        <v>0</v>
      </c>
      <c r="AQ3646" s="10" t="str">
        <f>IF('AMD.03.01'!O3650="","",'AMD.03.01'!O3650)</f>
        <v/>
      </c>
      <c r="AR3646" s="10">
        <f>IF('AMD.03.01'!P3650="",0,'AMD.03.01'!P3650)</f>
        <v>0</v>
      </c>
      <c r="AS3646" s="23">
        <f>SUM($AR$3:AR3646)</f>
        <v>4</v>
      </c>
    </row>
    <row r="3647" spans="42:45">
      <c r="AP3647" s="2">
        <f>'AMD.03.01'!D3651</f>
        <v>0</v>
      </c>
      <c r="AQ3647" s="10" t="str">
        <f>IF('AMD.03.01'!O3651="","",'AMD.03.01'!O3651)</f>
        <v/>
      </c>
      <c r="AR3647" s="10">
        <f>IF('AMD.03.01'!P3651="",0,'AMD.03.01'!P3651)</f>
        <v>0</v>
      </c>
      <c r="AS3647" s="23">
        <f>SUM($AR$3:AR3647)</f>
        <v>4</v>
      </c>
    </row>
    <row r="3648" spans="42:45">
      <c r="AP3648" s="2">
        <f>'AMD.03.01'!D3652</f>
        <v>0</v>
      </c>
      <c r="AQ3648" s="10" t="str">
        <f>IF('AMD.03.01'!O3652="","",'AMD.03.01'!O3652)</f>
        <v/>
      </c>
      <c r="AR3648" s="10">
        <f>IF('AMD.03.01'!P3652="",0,'AMD.03.01'!P3652)</f>
        <v>0</v>
      </c>
      <c r="AS3648" s="23">
        <f>SUM($AR$3:AR3648)</f>
        <v>4</v>
      </c>
    </row>
    <row r="3649" spans="42:45">
      <c r="AP3649" s="2">
        <f>'AMD.03.01'!D3653</f>
        <v>0</v>
      </c>
      <c r="AQ3649" s="10" t="str">
        <f>IF('AMD.03.01'!O3653="","",'AMD.03.01'!O3653)</f>
        <v/>
      </c>
      <c r="AR3649" s="10">
        <f>IF('AMD.03.01'!P3653="",0,'AMD.03.01'!P3653)</f>
        <v>0</v>
      </c>
      <c r="AS3649" s="23">
        <f>SUM($AR$3:AR3649)</f>
        <v>4</v>
      </c>
    </row>
    <row r="3650" spans="42:45">
      <c r="AP3650" s="2">
        <f>'AMD.03.01'!D3654</f>
        <v>0</v>
      </c>
      <c r="AQ3650" s="10" t="str">
        <f>IF('AMD.03.01'!O3654="","",'AMD.03.01'!O3654)</f>
        <v/>
      </c>
      <c r="AR3650" s="10">
        <f>IF('AMD.03.01'!P3654="",0,'AMD.03.01'!P3654)</f>
        <v>0</v>
      </c>
      <c r="AS3650" s="23">
        <f>SUM($AR$3:AR3650)</f>
        <v>4</v>
      </c>
    </row>
    <row r="3651" spans="42:45">
      <c r="AP3651" s="2">
        <f>'AMD.03.01'!D3655</f>
        <v>0</v>
      </c>
      <c r="AQ3651" s="10" t="str">
        <f>IF('AMD.03.01'!O3655="","",'AMD.03.01'!O3655)</f>
        <v/>
      </c>
      <c r="AR3651" s="10">
        <f>IF('AMD.03.01'!P3655="",0,'AMD.03.01'!P3655)</f>
        <v>0</v>
      </c>
      <c r="AS3651" s="23">
        <f>SUM($AR$3:AR3651)</f>
        <v>4</v>
      </c>
    </row>
    <row r="3652" spans="42:45">
      <c r="AP3652" s="2">
        <f>'AMD.03.01'!D3656</f>
        <v>0</v>
      </c>
      <c r="AQ3652" s="10" t="str">
        <f>IF('AMD.03.01'!O3656="","",'AMD.03.01'!O3656)</f>
        <v/>
      </c>
      <c r="AR3652" s="10">
        <f>IF('AMD.03.01'!P3656="",0,'AMD.03.01'!P3656)</f>
        <v>0</v>
      </c>
      <c r="AS3652" s="23">
        <f>SUM($AR$3:AR3652)</f>
        <v>4</v>
      </c>
    </row>
    <row r="3653" spans="42:45">
      <c r="AP3653" s="2">
        <f>'AMD.03.01'!D3657</f>
        <v>0</v>
      </c>
      <c r="AQ3653" s="10" t="str">
        <f>IF('AMD.03.01'!O3657="","",'AMD.03.01'!O3657)</f>
        <v/>
      </c>
      <c r="AR3653" s="10">
        <f>IF('AMD.03.01'!P3657="",0,'AMD.03.01'!P3657)</f>
        <v>0</v>
      </c>
      <c r="AS3653" s="23">
        <f>SUM($AR$3:AR3653)</f>
        <v>4</v>
      </c>
    </row>
    <row r="3654" spans="42:45">
      <c r="AP3654" s="2">
        <f>'AMD.03.01'!D3658</f>
        <v>0</v>
      </c>
      <c r="AQ3654" s="10" t="str">
        <f>IF('AMD.03.01'!O3658="","",'AMD.03.01'!O3658)</f>
        <v/>
      </c>
      <c r="AR3654" s="10">
        <f>IF('AMD.03.01'!P3658="",0,'AMD.03.01'!P3658)</f>
        <v>0</v>
      </c>
      <c r="AS3654" s="23">
        <f>SUM($AR$3:AR3654)</f>
        <v>4</v>
      </c>
    </row>
    <row r="3655" spans="42:45">
      <c r="AP3655" s="2">
        <f>'AMD.03.01'!D3659</f>
        <v>0</v>
      </c>
      <c r="AQ3655" s="10" t="str">
        <f>IF('AMD.03.01'!O3659="","",'AMD.03.01'!O3659)</f>
        <v/>
      </c>
      <c r="AR3655" s="10">
        <f>IF('AMD.03.01'!P3659="",0,'AMD.03.01'!P3659)</f>
        <v>0</v>
      </c>
      <c r="AS3655" s="23">
        <f>SUM($AR$3:AR3655)</f>
        <v>4</v>
      </c>
    </row>
    <row r="3656" spans="42:45">
      <c r="AP3656" s="2">
        <f>'AMD.03.01'!D3660</f>
        <v>0</v>
      </c>
      <c r="AQ3656" s="10" t="str">
        <f>IF('AMD.03.01'!O3660="","",'AMD.03.01'!O3660)</f>
        <v/>
      </c>
      <c r="AR3656" s="10">
        <f>IF('AMD.03.01'!P3660="",0,'AMD.03.01'!P3660)</f>
        <v>0</v>
      </c>
      <c r="AS3656" s="23">
        <f>SUM($AR$3:AR3656)</f>
        <v>4</v>
      </c>
    </row>
    <row r="3657" spans="42:45">
      <c r="AP3657" s="2">
        <f>'AMD.03.01'!D3661</f>
        <v>0</v>
      </c>
      <c r="AQ3657" s="10" t="str">
        <f>IF('AMD.03.01'!O3661="","",'AMD.03.01'!O3661)</f>
        <v/>
      </c>
      <c r="AR3657" s="10">
        <f>IF('AMD.03.01'!P3661="",0,'AMD.03.01'!P3661)</f>
        <v>0</v>
      </c>
      <c r="AS3657" s="23">
        <f>SUM($AR$3:AR3657)</f>
        <v>4</v>
      </c>
    </row>
    <row r="3658" spans="42:45">
      <c r="AP3658" s="2">
        <f>'AMD.03.01'!D3662</f>
        <v>0</v>
      </c>
      <c r="AQ3658" s="10" t="str">
        <f>IF('AMD.03.01'!O3662="","",'AMD.03.01'!O3662)</f>
        <v/>
      </c>
      <c r="AR3658" s="10">
        <f>IF('AMD.03.01'!P3662="",0,'AMD.03.01'!P3662)</f>
        <v>0</v>
      </c>
      <c r="AS3658" s="23">
        <f>SUM($AR$3:AR3658)</f>
        <v>4</v>
      </c>
    </row>
    <row r="3659" spans="42:45">
      <c r="AP3659" s="2">
        <f>'AMD.03.01'!D3663</f>
        <v>0</v>
      </c>
      <c r="AQ3659" s="10" t="str">
        <f>IF('AMD.03.01'!O3663="","",'AMD.03.01'!O3663)</f>
        <v/>
      </c>
      <c r="AR3659" s="10">
        <f>IF('AMD.03.01'!P3663="",0,'AMD.03.01'!P3663)</f>
        <v>0</v>
      </c>
      <c r="AS3659" s="23">
        <f>SUM($AR$3:AR3659)</f>
        <v>4</v>
      </c>
    </row>
    <row r="3660" spans="42:45">
      <c r="AP3660" s="2">
        <f>'AMD.03.01'!D3664</f>
        <v>0</v>
      </c>
      <c r="AQ3660" s="10" t="str">
        <f>IF('AMD.03.01'!O3664="","",'AMD.03.01'!O3664)</f>
        <v/>
      </c>
      <c r="AR3660" s="10">
        <f>IF('AMD.03.01'!P3664="",0,'AMD.03.01'!P3664)</f>
        <v>0</v>
      </c>
      <c r="AS3660" s="23">
        <f>SUM($AR$3:AR3660)</f>
        <v>4</v>
      </c>
    </row>
    <row r="3661" spans="42:45">
      <c r="AP3661" s="2">
        <f>'AMD.03.01'!D3665</f>
        <v>0</v>
      </c>
      <c r="AQ3661" s="10" t="str">
        <f>IF('AMD.03.01'!O3665="","",'AMD.03.01'!O3665)</f>
        <v/>
      </c>
      <c r="AR3661" s="10">
        <f>IF('AMD.03.01'!P3665="",0,'AMD.03.01'!P3665)</f>
        <v>0</v>
      </c>
      <c r="AS3661" s="23">
        <f>SUM($AR$3:AR3661)</f>
        <v>4</v>
      </c>
    </row>
    <row r="3662" spans="42:45">
      <c r="AP3662" s="2">
        <f>'AMD.03.01'!D3666</f>
        <v>0</v>
      </c>
      <c r="AQ3662" s="10" t="str">
        <f>IF('AMD.03.01'!O3666="","",'AMD.03.01'!O3666)</f>
        <v/>
      </c>
      <c r="AR3662" s="10">
        <f>IF('AMD.03.01'!P3666="",0,'AMD.03.01'!P3666)</f>
        <v>0</v>
      </c>
      <c r="AS3662" s="23">
        <f>SUM($AR$3:AR3662)</f>
        <v>4</v>
      </c>
    </row>
    <row r="3663" spans="42:45">
      <c r="AP3663" s="2">
        <f>'AMD.03.01'!D3667</f>
        <v>0</v>
      </c>
      <c r="AQ3663" s="10" t="str">
        <f>IF('AMD.03.01'!O3667="","",'AMD.03.01'!O3667)</f>
        <v/>
      </c>
      <c r="AR3663" s="10">
        <f>IF('AMD.03.01'!P3667="",0,'AMD.03.01'!P3667)</f>
        <v>0</v>
      </c>
      <c r="AS3663" s="23">
        <f>SUM($AR$3:AR3663)</f>
        <v>4</v>
      </c>
    </row>
    <row r="3664" spans="42:45">
      <c r="AP3664" s="2">
        <f>'AMD.03.01'!D3668</f>
        <v>0</v>
      </c>
      <c r="AQ3664" s="10" t="str">
        <f>IF('AMD.03.01'!O3668="","",'AMD.03.01'!O3668)</f>
        <v/>
      </c>
      <c r="AR3664" s="10">
        <f>IF('AMD.03.01'!P3668="",0,'AMD.03.01'!P3668)</f>
        <v>0</v>
      </c>
      <c r="AS3664" s="23">
        <f>SUM($AR$3:AR3664)</f>
        <v>4</v>
      </c>
    </row>
    <row r="3665" spans="42:45">
      <c r="AP3665" s="2">
        <f>'AMD.03.01'!D3669</f>
        <v>0</v>
      </c>
      <c r="AQ3665" s="10" t="str">
        <f>IF('AMD.03.01'!O3669="","",'AMD.03.01'!O3669)</f>
        <v/>
      </c>
      <c r="AR3665" s="10">
        <f>IF('AMD.03.01'!P3669="",0,'AMD.03.01'!P3669)</f>
        <v>0</v>
      </c>
      <c r="AS3665" s="23">
        <f>SUM($AR$3:AR3665)</f>
        <v>4</v>
      </c>
    </row>
    <row r="3666" spans="42:45">
      <c r="AP3666" s="2">
        <f>'AMD.03.01'!D3670</f>
        <v>0</v>
      </c>
      <c r="AQ3666" s="10" t="str">
        <f>IF('AMD.03.01'!O3670="","",'AMD.03.01'!O3670)</f>
        <v/>
      </c>
      <c r="AR3666" s="10">
        <f>IF('AMD.03.01'!P3670="",0,'AMD.03.01'!P3670)</f>
        <v>0</v>
      </c>
      <c r="AS3666" s="23">
        <f>SUM($AR$3:AR3666)</f>
        <v>4</v>
      </c>
    </row>
    <row r="3667" spans="42:45">
      <c r="AP3667" s="2">
        <f>'AMD.03.01'!D3671</f>
        <v>0</v>
      </c>
      <c r="AQ3667" s="10" t="str">
        <f>IF('AMD.03.01'!O3671="","",'AMD.03.01'!O3671)</f>
        <v/>
      </c>
      <c r="AR3667" s="10">
        <f>IF('AMD.03.01'!P3671="",0,'AMD.03.01'!P3671)</f>
        <v>0</v>
      </c>
      <c r="AS3667" s="23">
        <f>SUM($AR$3:AR3667)</f>
        <v>4</v>
      </c>
    </row>
    <row r="3668" spans="42:45">
      <c r="AP3668" s="2">
        <f>'AMD.03.01'!D3672</f>
        <v>0</v>
      </c>
      <c r="AQ3668" s="10" t="str">
        <f>IF('AMD.03.01'!O3672="","",'AMD.03.01'!O3672)</f>
        <v/>
      </c>
      <c r="AR3668" s="10">
        <f>IF('AMD.03.01'!P3672="",0,'AMD.03.01'!P3672)</f>
        <v>0</v>
      </c>
      <c r="AS3668" s="23">
        <f>SUM($AR$3:AR3668)</f>
        <v>4</v>
      </c>
    </row>
    <row r="3669" spans="42:45">
      <c r="AP3669" s="2">
        <f>'AMD.03.01'!D3673</f>
        <v>0</v>
      </c>
      <c r="AQ3669" s="10" t="str">
        <f>IF('AMD.03.01'!O3673="","",'AMD.03.01'!O3673)</f>
        <v/>
      </c>
      <c r="AR3669" s="10">
        <f>IF('AMD.03.01'!P3673="",0,'AMD.03.01'!P3673)</f>
        <v>0</v>
      </c>
      <c r="AS3669" s="23">
        <f>SUM($AR$3:AR3669)</f>
        <v>4</v>
      </c>
    </row>
    <row r="3670" spans="42:45">
      <c r="AP3670" s="2">
        <f>'AMD.03.01'!D3674</f>
        <v>0</v>
      </c>
      <c r="AQ3670" s="10" t="str">
        <f>IF('AMD.03.01'!O3674="","",'AMD.03.01'!O3674)</f>
        <v/>
      </c>
      <c r="AR3670" s="10">
        <f>IF('AMD.03.01'!P3674="",0,'AMD.03.01'!P3674)</f>
        <v>0</v>
      </c>
      <c r="AS3670" s="23">
        <f>SUM($AR$3:AR3670)</f>
        <v>4</v>
      </c>
    </row>
    <row r="3671" spans="42:45">
      <c r="AP3671" s="2">
        <f>'AMD.03.01'!D3675</f>
        <v>0</v>
      </c>
      <c r="AQ3671" s="10" t="str">
        <f>IF('AMD.03.01'!O3675="","",'AMD.03.01'!O3675)</f>
        <v/>
      </c>
      <c r="AR3671" s="10">
        <f>IF('AMD.03.01'!P3675="",0,'AMD.03.01'!P3675)</f>
        <v>0</v>
      </c>
      <c r="AS3671" s="23">
        <f>SUM($AR$3:AR3671)</f>
        <v>4</v>
      </c>
    </row>
    <row r="3672" spans="42:45">
      <c r="AP3672" s="2">
        <f>'AMD.03.01'!D3676</f>
        <v>0</v>
      </c>
      <c r="AQ3672" s="10" t="str">
        <f>IF('AMD.03.01'!O3676="","",'AMD.03.01'!O3676)</f>
        <v/>
      </c>
      <c r="AR3672" s="10">
        <f>IF('AMD.03.01'!P3676="",0,'AMD.03.01'!P3676)</f>
        <v>0</v>
      </c>
      <c r="AS3672" s="23">
        <f>SUM($AR$3:AR3672)</f>
        <v>4</v>
      </c>
    </row>
    <row r="3673" spans="42:45">
      <c r="AP3673" s="2">
        <f>'AMD.03.01'!D3677</f>
        <v>0</v>
      </c>
      <c r="AQ3673" s="10" t="str">
        <f>IF('AMD.03.01'!O3677="","",'AMD.03.01'!O3677)</f>
        <v/>
      </c>
      <c r="AR3673" s="10">
        <f>IF('AMD.03.01'!P3677="",0,'AMD.03.01'!P3677)</f>
        <v>0</v>
      </c>
      <c r="AS3673" s="23">
        <f>SUM($AR$3:AR3673)</f>
        <v>4</v>
      </c>
    </row>
    <row r="3674" spans="42:45">
      <c r="AP3674" s="2">
        <f>'AMD.03.01'!D3678</f>
        <v>0</v>
      </c>
      <c r="AQ3674" s="10" t="str">
        <f>IF('AMD.03.01'!O3678="","",'AMD.03.01'!O3678)</f>
        <v/>
      </c>
      <c r="AR3674" s="10">
        <f>IF('AMD.03.01'!P3678="",0,'AMD.03.01'!P3678)</f>
        <v>0</v>
      </c>
      <c r="AS3674" s="23">
        <f>SUM($AR$3:AR3674)</f>
        <v>4</v>
      </c>
    </row>
    <row r="3675" spans="42:45">
      <c r="AP3675" s="2">
        <f>'AMD.03.01'!D3679</f>
        <v>0</v>
      </c>
      <c r="AQ3675" s="10" t="str">
        <f>IF('AMD.03.01'!O3679="","",'AMD.03.01'!O3679)</f>
        <v/>
      </c>
      <c r="AR3675" s="10">
        <f>IF('AMD.03.01'!P3679="",0,'AMD.03.01'!P3679)</f>
        <v>0</v>
      </c>
      <c r="AS3675" s="23">
        <f>SUM($AR$3:AR3675)</f>
        <v>4</v>
      </c>
    </row>
    <row r="3676" spans="42:45">
      <c r="AP3676" s="2">
        <f>'AMD.03.01'!D3680</f>
        <v>0</v>
      </c>
      <c r="AQ3676" s="10" t="str">
        <f>IF('AMD.03.01'!O3680="","",'AMD.03.01'!O3680)</f>
        <v/>
      </c>
      <c r="AR3676" s="10">
        <f>IF('AMD.03.01'!P3680="",0,'AMD.03.01'!P3680)</f>
        <v>0</v>
      </c>
      <c r="AS3676" s="23">
        <f>SUM($AR$3:AR3676)</f>
        <v>4</v>
      </c>
    </row>
    <row r="3677" spans="42:45">
      <c r="AP3677" s="2">
        <f>'AMD.03.01'!D3681</f>
        <v>0</v>
      </c>
      <c r="AQ3677" s="10" t="str">
        <f>IF('AMD.03.01'!O3681="","",'AMD.03.01'!O3681)</f>
        <v/>
      </c>
      <c r="AR3677" s="10">
        <f>IF('AMD.03.01'!P3681="",0,'AMD.03.01'!P3681)</f>
        <v>0</v>
      </c>
      <c r="AS3677" s="23">
        <f>SUM($AR$3:AR3677)</f>
        <v>4</v>
      </c>
    </row>
    <row r="3678" spans="42:45">
      <c r="AP3678" s="2">
        <f>'AMD.03.01'!D3682</f>
        <v>0</v>
      </c>
      <c r="AQ3678" s="10" t="str">
        <f>IF('AMD.03.01'!O3682="","",'AMD.03.01'!O3682)</f>
        <v/>
      </c>
      <c r="AR3678" s="10">
        <f>IF('AMD.03.01'!P3682="",0,'AMD.03.01'!P3682)</f>
        <v>0</v>
      </c>
      <c r="AS3678" s="23">
        <f>SUM($AR$3:AR3678)</f>
        <v>4</v>
      </c>
    </row>
    <row r="3679" spans="42:45">
      <c r="AP3679" s="2">
        <f>'AMD.03.01'!D3683</f>
        <v>0</v>
      </c>
      <c r="AQ3679" s="10" t="str">
        <f>IF('AMD.03.01'!O3683="","",'AMD.03.01'!O3683)</f>
        <v/>
      </c>
      <c r="AR3679" s="10">
        <f>IF('AMD.03.01'!P3683="",0,'AMD.03.01'!P3683)</f>
        <v>0</v>
      </c>
      <c r="AS3679" s="23">
        <f>SUM($AR$3:AR3679)</f>
        <v>4</v>
      </c>
    </row>
    <row r="3680" spans="42:45">
      <c r="AP3680" s="2">
        <f>'AMD.03.01'!D3684</f>
        <v>0</v>
      </c>
      <c r="AQ3680" s="10" t="str">
        <f>IF('AMD.03.01'!O3684="","",'AMD.03.01'!O3684)</f>
        <v/>
      </c>
      <c r="AR3680" s="10">
        <f>IF('AMD.03.01'!P3684="",0,'AMD.03.01'!P3684)</f>
        <v>0</v>
      </c>
      <c r="AS3680" s="23">
        <f>SUM($AR$3:AR3680)</f>
        <v>4</v>
      </c>
    </row>
    <row r="3681" spans="42:45">
      <c r="AP3681" s="2">
        <f>'AMD.03.01'!D3685</f>
        <v>0</v>
      </c>
      <c r="AQ3681" s="10" t="str">
        <f>IF('AMD.03.01'!O3685="","",'AMD.03.01'!O3685)</f>
        <v/>
      </c>
      <c r="AR3681" s="10">
        <f>IF('AMD.03.01'!P3685="",0,'AMD.03.01'!P3685)</f>
        <v>0</v>
      </c>
      <c r="AS3681" s="23">
        <f>SUM($AR$3:AR3681)</f>
        <v>4</v>
      </c>
    </row>
    <row r="3682" spans="42:45">
      <c r="AP3682" s="2">
        <f>'AMD.03.01'!D3686</f>
        <v>0</v>
      </c>
      <c r="AQ3682" s="10" t="str">
        <f>IF('AMD.03.01'!O3686="","",'AMD.03.01'!O3686)</f>
        <v/>
      </c>
      <c r="AR3682" s="10">
        <f>IF('AMD.03.01'!P3686="",0,'AMD.03.01'!P3686)</f>
        <v>0</v>
      </c>
      <c r="AS3682" s="23">
        <f>SUM($AR$3:AR3682)</f>
        <v>4</v>
      </c>
    </row>
    <row r="3683" spans="42:45">
      <c r="AP3683" s="2">
        <f>'AMD.03.01'!D3687</f>
        <v>0</v>
      </c>
      <c r="AQ3683" s="10" t="str">
        <f>IF('AMD.03.01'!O3687="","",'AMD.03.01'!O3687)</f>
        <v/>
      </c>
      <c r="AR3683" s="10">
        <f>IF('AMD.03.01'!P3687="",0,'AMD.03.01'!P3687)</f>
        <v>0</v>
      </c>
      <c r="AS3683" s="23">
        <f>SUM($AR$3:AR3683)</f>
        <v>4</v>
      </c>
    </row>
    <row r="3684" spans="42:45">
      <c r="AP3684" s="2">
        <f>'AMD.03.01'!D3688</f>
        <v>0</v>
      </c>
      <c r="AQ3684" s="10" t="str">
        <f>IF('AMD.03.01'!O3688="","",'AMD.03.01'!O3688)</f>
        <v/>
      </c>
      <c r="AR3684" s="10">
        <f>IF('AMD.03.01'!P3688="",0,'AMD.03.01'!P3688)</f>
        <v>0</v>
      </c>
      <c r="AS3684" s="23">
        <f>SUM($AR$3:AR3684)</f>
        <v>4</v>
      </c>
    </row>
    <row r="3685" spans="42:45">
      <c r="AP3685" s="2">
        <f>'AMD.03.01'!D3689</f>
        <v>0</v>
      </c>
      <c r="AQ3685" s="10" t="str">
        <f>IF('AMD.03.01'!O3689="","",'AMD.03.01'!O3689)</f>
        <v/>
      </c>
      <c r="AR3685" s="10">
        <f>IF('AMD.03.01'!P3689="",0,'AMD.03.01'!P3689)</f>
        <v>0</v>
      </c>
      <c r="AS3685" s="23">
        <f>SUM($AR$3:AR3685)</f>
        <v>4</v>
      </c>
    </row>
    <row r="3686" spans="42:45">
      <c r="AP3686" s="2">
        <f>'AMD.03.01'!D3690</f>
        <v>0</v>
      </c>
      <c r="AQ3686" s="10" t="str">
        <f>IF('AMD.03.01'!O3690="","",'AMD.03.01'!O3690)</f>
        <v/>
      </c>
      <c r="AR3686" s="10">
        <f>IF('AMD.03.01'!P3690="",0,'AMD.03.01'!P3690)</f>
        <v>0</v>
      </c>
      <c r="AS3686" s="23">
        <f>SUM($AR$3:AR3686)</f>
        <v>4</v>
      </c>
    </row>
    <row r="3687" spans="42:45">
      <c r="AP3687" s="2">
        <f>'AMD.03.01'!D3691</f>
        <v>0</v>
      </c>
      <c r="AQ3687" s="10" t="str">
        <f>IF('AMD.03.01'!O3691="","",'AMD.03.01'!O3691)</f>
        <v/>
      </c>
      <c r="AR3687" s="10">
        <f>IF('AMD.03.01'!P3691="",0,'AMD.03.01'!P3691)</f>
        <v>0</v>
      </c>
      <c r="AS3687" s="23">
        <f>SUM($AR$3:AR3687)</f>
        <v>4</v>
      </c>
    </row>
    <row r="3688" spans="42:45">
      <c r="AP3688" s="2">
        <f>'AMD.03.01'!D3692</f>
        <v>0</v>
      </c>
      <c r="AQ3688" s="10" t="str">
        <f>IF('AMD.03.01'!O3692="","",'AMD.03.01'!O3692)</f>
        <v/>
      </c>
      <c r="AR3688" s="10">
        <f>IF('AMD.03.01'!P3692="",0,'AMD.03.01'!P3692)</f>
        <v>0</v>
      </c>
      <c r="AS3688" s="23">
        <f>SUM($AR$3:AR3688)</f>
        <v>4</v>
      </c>
    </row>
    <row r="3689" spans="42:45">
      <c r="AP3689" s="2">
        <f>'AMD.03.01'!D3693</f>
        <v>0</v>
      </c>
      <c r="AQ3689" s="10" t="str">
        <f>IF('AMD.03.01'!O3693="","",'AMD.03.01'!O3693)</f>
        <v/>
      </c>
      <c r="AR3689" s="10">
        <f>IF('AMD.03.01'!P3693="",0,'AMD.03.01'!P3693)</f>
        <v>0</v>
      </c>
      <c r="AS3689" s="23">
        <f>SUM($AR$3:AR3689)</f>
        <v>4</v>
      </c>
    </row>
    <row r="3690" spans="42:45">
      <c r="AP3690" s="2">
        <f>'AMD.03.01'!D3694</f>
        <v>0</v>
      </c>
      <c r="AQ3690" s="10" t="str">
        <f>IF('AMD.03.01'!O3694="","",'AMD.03.01'!O3694)</f>
        <v/>
      </c>
      <c r="AR3690" s="10">
        <f>IF('AMD.03.01'!P3694="",0,'AMD.03.01'!P3694)</f>
        <v>0</v>
      </c>
      <c r="AS3690" s="23">
        <f>SUM($AR$3:AR3690)</f>
        <v>4</v>
      </c>
    </row>
    <row r="3691" spans="42:45">
      <c r="AP3691" s="2">
        <f>'AMD.03.01'!D3695</f>
        <v>0</v>
      </c>
      <c r="AQ3691" s="10" t="str">
        <f>IF('AMD.03.01'!O3695="","",'AMD.03.01'!O3695)</f>
        <v/>
      </c>
      <c r="AR3691" s="10">
        <f>IF('AMD.03.01'!P3695="",0,'AMD.03.01'!P3695)</f>
        <v>0</v>
      </c>
      <c r="AS3691" s="23">
        <f>SUM($AR$3:AR3691)</f>
        <v>4</v>
      </c>
    </row>
    <row r="3692" spans="42:45">
      <c r="AP3692" s="2">
        <f>'AMD.03.01'!D3696</f>
        <v>0</v>
      </c>
      <c r="AQ3692" s="10" t="str">
        <f>IF('AMD.03.01'!O3696="","",'AMD.03.01'!O3696)</f>
        <v/>
      </c>
      <c r="AR3692" s="10">
        <f>IF('AMD.03.01'!P3696="",0,'AMD.03.01'!P3696)</f>
        <v>0</v>
      </c>
      <c r="AS3692" s="23">
        <f>SUM($AR$3:AR3692)</f>
        <v>4</v>
      </c>
    </row>
    <row r="3693" spans="42:45">
      <c r="AP3693" s="2">
        <f>'AMD.03.01'!D3697</f>
        <v>0</v>
      </c>
      <c r="AQ3693" s="10" t="str">
        <f>IF('AMD.03.01'!O3697="","",'AMD.03.01'!O3697)</f>
        <v/>
      </c>
      <c r="AR3693" s="10">
        <f>IF('AMD.03.01'!P3697="",0,'AMD.03.01'!P3697)</f>
        <v>0</v>
      </c>
      <c r="AS3693" s="23">
        <f>SUM($AR$3:AR3693)</f>
        <v>4</v>
      </c>
    </row>
    <row r="3694" spans="42:45">
      <c r="AP3694" s="2">
        <f>'AMD.03.01'!D3698</f>
        <v>0</v>
      </c>
      <c r="AQ3694" s="10" t="str">
        <f>IF('AMD.03.01'!O3698="","",'AMD.03.01'!O3698)</f>
        <v/>
      </c>
      <c r="AR3694" s="10">
        <f>IF('AMD.03.01'!P3698="",0,'AMD.03.01'!P3698)</f>
        <v>0</v>
      </c>
      <c r="AS3694" s="23">
        <f>SUM($AR$3:AR3694)</f>
        <v>4</v>
      </c>
    </row>
    <row r="3695" spans="42:45">
      <c r="AP3695" s="2">
        <f>'AMD.03.01'!D3699</f>
        <v>0</v>
      </c>
      <c r="AQ3695" s="10" t="str">
        <f>IF('AMD.03.01'!O3699="","",'AMD.03.01'!O3699)</f>
        <v/>
      </c>
      <c r="AR3695" s="10">
        <f>IF('AMD.03.01'!P3699="",0,'AMD.03.01'!P3699)</f>
        <v>0</v>
      </c>
      <c r="AS3695" s="23">
        <f>SUM($AR$3:AR3695)</f>
        <v>4</v>
      </c>
    </row>
    <row r="3696" spans="42:45">
      <c r="AP3696" s="2">
        <f>'AMD.03.01'!D3700</f>
        <v>0</v>
      </c>
      <c r="AQ3696" s="10" t="str">
        <f>IF('AMD.03.01'!O3700="","",'AMD.03.01'!O3700)</f>
        <v/>
      </c>
      <c r="AR3696" s="10">
        <f>IF('AMD.03.01'!P3700="",0,'AMD.03.01'!P3700)</f>
        <v>0</v>
      </c>
      <c r="AS3696" s="23">
        <f>SUM($AR$3:AR3696)</f>
        <v>4</v>
      </c>
    </row>
    <row r="3697" spans="42:45">
      <c r="AP3697" s="2">
        <f>'AMD.03.01'!D3701</f>
        <v>0</v>
      </c>
      <c r="AQ3697" s="10" t="str">
        <f>IF('AMD.03.01'!O3701="","",'AMD.03.01'!O3701)</f>
        <v/>
      </c>
      <c r="AR3697" s="10">
        <f>IF('AMD.03.01'!P3701="",0,'AMD.03.01'!P3701)</f>
        <v>0</v>
      </c>
      <c r="AS3697" s="23">
        <f>SUM($AR$3:AR3697)</f>
        <v>4</v>
      </c>
    </row>
    <row r="3698" spans="42:45">
      <c r="AP3698" s="2">
        <f>'AMD.03.01'!D3702</f>
        <v>0</v>
      </c>
      <c r="AQ3698" s="10" t="str">
        <f>IF('AMD.03.01'!O3702="","",'AMD.03.01'!O3702)</f>
        <v/>
      </c>
      <c r="AR3698" s="10">
        <f>IF('AMD.03.01'!P3702="",0,'AMD.03.01'!P3702)</f>
        <v>0</v>
      </c>
      <c r="AS3698" s="23">
        <f>SUM($AR$3:AR3698)</f>
        <v>4</v>
      </c>
    </row>
    <row r="3699" spans="42:45">
      <c r="AP3699" s="2">
        <f>'AMD.03.01'!D3703</f>
        <v>0</v>
      </c>
      <c r="AQ3699" s="10" t="str">
        <f>IF('AMD.03.01'!O3703="","",'AMD.03.01'!O3703)</f>
        <v/>
      </c>
      <c r="AR3699" s="10">
        <f>IF('AMD.03.01'!P3703="",0,'AMD.03.01'!P3703)</f>
        <v>0</v>
      </c>
      <c r="AS3699" s="23">
        <f>SUM($AR$3:AR3699)</f>
        <v>4</v>
      </c>
    </row>
    <row r="3700" spans="42:45">
      <c r="AP3700" s="2">
        <f>'AMD.03.01'!D3704</f>
        <v>0</v>
      </c>
      <c r="AQ3700" s="10" t="str">
        <f>IF('AMD.03.01'!O3704="","",'AMD.03.01'!O3704)</f>
        <v/>
      </c>
      <c r="AR3700" s="10">
        <f>IF('AMD.03.01'!P3704="",0,'AMD.03.01'!P3704)</f>
        <v>0</v>
      </c>
      <c r="AS3700" s="23">
        <f>SUM($AR$3:AR3700)</f>
        <v>4</v>
      </c>
    </row>
    <row r="3701" spans="42:45">
      <c r="AP3701" s="2">
        <f>'AMD.03.01'!D3705</f>
        <v>0</v>
      </c>
      <c r="AQ3701" s="10" t="str">
        <f>IF('AMD.03.01'!O3705="","",'AMD.03.01'!O3705)</f>
        <v/>
      </c>
      <c r="AR3701" s="10">
        <f>IF('AMD.03.01'!P3705="",0,'AMD.03.01'!P3705)</f>
        <v>0</v>
      </c>
      <c r="AS3701" s="23">
        <f>SUM($AR$3:AR3701)</f>
        <v>4</v>
      </c>
    </row>
    <row r="3702" spans="42:45">
      <c r="AP3702" s="2">
        <f>'AMD.03.01'!D3706</f>
        <v>0</v>
      </c>
      <c r="AQ3702" s="10" t="str">
        <f>IF('AMD.03.01'!O3706="","",'AMD.03.01'!O3706)</f>
        <v/>
      </c>
      <c r="AR3702" s="10">
        <f>IF('AMD.03.01'!P3706="",0,'AMD.03.01'!P3706)</f>
        <v>0</v>
      </c>
      <c r="AS3702" s="23">
        <f>SUM($AR$3:AR3702)</f>
        <v>4</v>
      </c>
    </row>
    <row r="3703" spans="42:45">
      <c r="AP3703" s="2">
        <f>'AMD.03.01'!D3707</f>
        <v>0</v>
      </c>
      <c r="AQ3703" s="10" t="str">
        <f>IF('AMD.03.01'!O3707="","",'AMD.03.01'!O3707)</f>
        <v/>
      </c>
      <c r="AR3703" s="10">
        <f>IF('AMD.03.01'!P3707="",0,'AMD.03.01'!P3707)</f>
        <v>0</v>
      </c>
      <c r="AS3703" s="23">
        <f>SUM($AR$3:AR3703)</f>
        <v>4</v>
      </c>
    </row>
    <row r="3704" spans="42:45">
      <c r="AP3704" s="2">
        <f>'AMD.03.01'!D3708</f>
        <v>0</v>
      </c>
      <c r="AQ3704" s="10" t="str">
        <f>IF('AMD.03.01'!O3708="","",'AMD.03.01'!O3708)</f>
        <v/>
      </c>
      <c r="AR3704" s="10">
        <f>IF('AMD.03.01'!P3708="",0,'AMD.03.01'!P3708)</f>
        <v>0</v>
      </c>
      <c r="AS3704" s="23">
        <f>SUM($AR$3:AR3704)</f>
        <v>4</v>
      </c>
    </row>
    <row r="3705" spans="42:45">
      <c r="AP3705" s="2">
        <f>'AMD.03.01'!D3709</f>
        <v>0</v>
      </c>
      <c r="AQ3705" s="10" t="str">
        <f>IF('AMD.03.01'!O3709="","",'AMD.03.01'!O3709)</f>
        <v/>
      </c>
      <c r="AR3705" s="10">
        <f>IF('AMD.03.01'!P3709="",0,'AMD.03.01'!P3709)</f>
        <v>0</v>
      </c>
      <c r="AS3705" s="23">
        <f>SUM($AR$3:AR3705)</f>
        <v>4</v>
      </c>
    </row>
    <row r="3706" spans="42:45">
      <c r="AP3706" s="2">
        <f>'AMD.03.01'!D3710</f>
        <v>0</v>
      </c>
      <c r="AQ3706" s="10" t="str">
        <f>IF('AMD.03.01'!O3710="","",'AMD.03.01'!O3710)</f>
        <v/>
      </c>
      <c r="AR3706" s="10">
        <f>IF('AMD.03.01'!P3710="",0,'AMD.03.01'!P3710)</f>
        <v>0</v>
      </c>
      <c r="AS3706" s="23">
        <f>SUM($AR$3:AR3706)</f>
        <v>4</v>
      </c>
    </row>
    <row r="3707" spans="42:45">
      <c r="AP3707" s="2">
        <f>'AMD.03.01'!D3711</f>
        <v>0</v>
      </c>
      <c r="AQ3707" s="10" t="str">
        <f>IF('AMD.03.01'!O3711="","",'AMD.03.01'!O3711)</f>
        <v/>
      </c>
      <c r="AR3707" s="10">
        <f>IF('AMD.03.01'!P3711="",0,'AMD.03.01'!P3711)</f>
        <v>0</v>
      </c>
      <c r="AS3707" s="23">
        <f>SUM($AR$3:AR3707)</f>
        <v>4</v>
      </c>
    </row>
    <row r="3708" spans="42:45">
      <c r="AP3708" s="2">
        <f>'AMD.03.01'!D3712</f>
        <v>0</v>
      </c>
      <c r="AQ3708" s="10" t="str">
        <f>IF('AMD.03.01'!O3712="","",'AMD.03.01'!O3712)</f>
        <v/>
      </c>
      <c r="AR3708" s="10">
        <f>IF('AMD.03.01'!P3712="",0,'AMD.03.01'!P3712)</f>
        <v>0</v>
      </c>
      <c r="AS3708" s="23">
        <f>SUM($AR$3:AR3708)</f>
        <v>4</v>
      </c>
    </row>
    <row r="3709" spans="42:45">
      <c r="AP3709" s="2">
        <f>'AMD.03.01'!D3713</f>
        <v>0</v>
      </c>
      <c r="AQ3709" s="10" t="str">
        <f>IF('AMD.03.01'!O3713="","",'AMD.03.01'!O3713)</f>
        <v/>
      </c>
      <c r="AR3709" s="10">
        <f>IF('AMD.03.01'!P3713="",0,'AMD.03.01'!P3713)</f>
        <v>0</v>
      </c>
      <c r="AS3709" s="23">
        <f>SUM($AR$3:AR3709)</f>
        <v>4</v>
      </c>
    </row>
    <row r="3710" spans="42:45">
      <c r="AP3710" s="2">
        <f>'AMD.03.01'!D3714</f>
        <v>0</v>
      </c>
      <c r="AQ3710" s="10" t="str">
        <f>IF('AMD.03.01'!O3714="","",'AMD.03.01'!O3714)</f>
        <v/>
      </c>
      <c r="AR3710" s="10">
        <f>IF('AMD.03.01'!P3714="",0,'AMD.03.01'!P3714)</f>
        <v>0</v>
      </c>
      <c r="AS3710" s="23">
        <f>SUM($AR$3:AR3710)</f>
        <v>4</v>
      </c>
    </row>
    <row r="3711" spans="42:45">
      <c r="AP3711" s="2">
        <f>'AMD.03.01'!D3715</f>
        <v>0</v>
      </c>
      <c r="AQ3711" s="10" t="str">
        <f>IF('AMD.03.01'!O3715="","",'AMD.03.01'!O3715)</f>
        <v/>
      </c>
      <c r="AR3711" s="10">
        <f>IF('AMD.03.01'!P3715="",0,'AMD.03.01'!P3715)</f>
        <v>0</v>
      </c>
      <c r="AS3711" s="23">
        <f>SUM($AR$3:AR3711)</f>
        <v>4</v>
      </c>
    </row>
    <row r="3712" spans="42:45">
      <c r="AP3712" s="2">
        <f>'AMD.03.01'!D3716</f>
        <v>0</v>
      </c>
      <c r="AQ3712" s="10" t="str">
        <f>IF('AMD.03.01'!O3716="","",'AMD.03.01'!O3716)</f>
        <v/>
      </c>
      <c r="AR3712" s="10">
        <f>IF('AMD.03.01'!P3716="",0,'AMD.03.01'!P3716)</f>
        <v>0</v>
      </c>
      <c r="AS3712" s="23">
        <f>SUM($AR$3:AR3712)</f>
        <v>4</v>
      </c>
    </row>
    <row r="3713" spans="42:45">
      <c r="AP3713" s="2">
        <f>'AMD.03.01'!D3717</f>
        <v>0</v>
      </c>
      <c r="AQ3713" s="10" t="str">
        <f>IF('AMD.03.01'!O3717="","",'AMD.03.01'!O3717)</f>
        <v/>
      </c>
      <c r="AR3713" s="10">
        <f>IF('AMD.03.01'!P3717="",0,'AMD.03.01'!P3717)</f>
        <v>0</v>
      </c>
      <c r="AS3713" s="23">
        <f>SUM($AR$3:AR3713)</f>
        <v>4</v>
      </c>
    </row>
    <row r="3714" spans="42:45">
      <c r="AP3714" s="2">
        <f>'AMD.03.01'!D3718</f>
        <v>0</v>
      </c>
      <c r="AQ3714" s="10" t="str">
        <f>IF('AMD.03.01'!O3718="","",'AMD.03.01'!O3718)</f>
        <v/>
      </c>
      <c r="AR3714" s="10">
        <f>IF('AMD.03.01'!P3718="",0,'AMD.03.01'!P3718)</f>
        <v>0</v>
      </c>
      <c r="AS3714" s="23">
        <f>SUM($AR$3:AR3714)</f>
        <v>4</v>
      </c>
    </row>
    <row r="3715" spans="42:45">
      <c r="AP3715" s="2">
        <f>'AMD.03.01'!D3719</f>
        <v>0</v>
      </c>
      <c r="AQ3715" s="10" t="str">
        <f>IF('AMD.03.01'!O3719="","",'AMD.03.01'!O3719)</f>
        <v/>
      </c>
      <c r="AR3715" s="10">
        <f>IF('AMD.03.01'!P3719="",0,'AMD.03.01'!P3719)</f>
        <v>0</v>
      </c>
      <c r="AS3715" s="23">
        <f>SUM($AR$3:AR3715)</f>
        <v>4</v>
      </c>
    </row>
    <row r="3716" spans="42:45">
      <c r="AP3716" s="2">
        <f>'AMD.03.01'!D3720</f>
        <v>0</v>
      </c>
      <c r="AQ3716" s="10" t="str">
        <f>IF('AMD.03.01'!O3720="","",'AMD.03.01'!O3720)</f>
        <v/>
      </c>
      <c r="AR3716" s="10">
        <f>IF('AMD.03.01'!P3720="",0,'AMD.03.01'!P3720)</f>
        <v>0</v>
      </c>
      <c r="AS3716" s="23">
        <f>SUM($AR$3:AR3716)</f>
        <v>4</v>
      </c>
    </row>
    <row r="3717" spans="42:45">
      <c r="AP3717" s="2">
        <f>'AMD.03.01'!D3721</f>
        <v>0</v>
      </c>
      <c r="AQ3717" s="10" t="str">
        <f>IF('AMD.03.01'!O3721="","",'AMD.03.01'!O3721)</f>
        <v/>
      </c>
      <c r="AR3717" s="10">
        <f>IF('AMD.03.01'!P3721="",0,'AMD.03.01'!P3721)</f>
        <v>0</v>
      </c>
      <c r="AS3717" s="23">
        <f>SUM($AR$3:AR3717)</f>
        <v>4</v>
      </c>
    </row>
    <row r="3718" spans="42:45">
      <c r="AP3718" s="2">
        <f>'AMD.03.01'!D3722</f>
        <v>0</v>
      </c>
      <c r="AQ3718" s="10" t="str">
        <f>IF('AMD.03.01'!O3722="","",'AMD.03.01'!O3722)</f>
        <v/>
      </c>
      <c r="AR3718" s="10">
        <f>IF('AMD.03.01'!P3722="",0,'AMD.03.01'!P3722)</f>
        <v>0</v>
      </c>
      <c r="AS3718" s="23">
        <f>SUM($AR$3:AR3718)</f>
        <v>4</v>
      </c>
    </row>
    <row r="3719" spans="42:45">
      <c r="AP3719" s="2">
        <f>'AMD.03.01'!D3723</f>
        <v>0</v>
      </c>
      <c r="AQ3719" s="10" t="str">
        <f>IF('AMD.03.01'!O3723="","",'AMD.03.01'!O3723)</f>
        <v/>
      </c>
      <c r="AR3719" s="10">
        <f>IF('AMD.03.01'!P3723="",0,'AMD.03.01'!P3723)</f>
        <v>0</v>
      </c>
      <c r="AS3719" s="23">
        <f>SUM($AR$3:AR3719)</f>
        <v>4</v>
      </c>
    </row>
    <row r="3720" spans="42:45">
      <c r="AP3720" s="2">
        <f>'AMD.03.01'!D3724</f>
        <v>0</v>
      </c>
      <c r="AQ3720" s="10" t="str">
        <f>IF('AMD.03.01'!O3724="","",'AMD.03.01'!O3724)</f>
        <v/>
      </c>
      <c r="AR3720" s="10">
        <f>IF('AMD.03.01'!P3724="",0,'AMD.03.01'!P3724)</f>
        <v>0</v>
      </c>
      <c r="AS3720" s="23">
        <f>SUM($AR$3:AR3720)</f>
        <v>4</v>
      </c>
    </row>
    <row r="3721" spans="42:45">
      <c r="AP3721" s="2">
        <f>'AMD.03.01'!D3725</f>
        <v>0</v>
      </c>
      <c r="AQ3721" s="10" t="str">
        <f>IF('AMD.03.01'!O3725="","",'AMD.03.01'!O3725)</f>
        <v/>
      </c>
      <c r="AR3721" s="10">
        <f>IF('AMD.03.01'!P3725="",0,'AMD.03.01'!P3725)</f>
        <v>0</v>
      </c>
      <c r="AS3721" s="23">
        <f>SUM($AR$3:AR3721)</f>
        <v>4</v>
      </c>
    </row>
    <row r="3722" spans="42:45">
      <c r="AP3722" s="2">
        <f>'AMD.03.01'!D3726</f>
        <v>0</v>
      </c>
      <c r="AQ3722" s="10" t="str">
        <f>IF('AMD.03.01'!O3726="","",'AMD.03.01'!O3726)</f>
        <v/>
      </c>
      <c r="AR3722" s="10">
        <f>IF('AMD.03.01'!P3726="",0,'AMD.03.01'!P3726)</f>
        <v>0</v>
      </c>
      <c r="AS3722" s="23">
        <f>SUM($AR$3:AR3722)</f>
        <v>4</v>
      </c>
    </row>
    <row r="3723" spans="42:45">
      <c r="AP3723" s="2">
        <f>'AMD.03.01'!D3727</f>
        <v>0</v>
      </c>
      <c r="AQ3723" s="10" t="str">
        <f>IF('AMD.03.01'!O3727="","",'AMD.03.01'!O3727)</f>
        <v/>
      </c>
      <c r="AR3723" s="10">
        <f>IF('AMD.03.01'!P3727="",0,'AMD.03.01'!P3727)</f>
        <v>0</v>
      </c>
      <c r="AS3723" s="23">
        <f>SUM($AR$3:AR3723)</f>
        <v>4</v>
      </c>
    </row>
    <row r="3724" spans="42:45">
      <c r="AP3724" s="2">
        <f>'AMD.03.01'!D3728</f>
        <v>0</v>
      </c>
      <c r="AQ3724" s="10" t="str">
        <f>IF('AMD.03.01'!O3728="","",'AMD.03.01'!O3728)</f>
        <v/>
      </c>
      <c r="AR3724" s="10">
        <f>IF('AMD.03.01'!P3728="",0,'AMD.03.01'!P3728)</f>
        <v>0</v>
      </c>
      <c r="AS3724" s="23">
        <f>SUM($AR$3:AR3724)</f>
        <v>4</v>
      </c>
    </row>
    <row r="3725" spans="42:45">
      <c r="AP3725" s="2">
        <f>'AMD.03.01'!D3729</f>
        <v>0</v>
      </c>
      <c r="AQ3725" s="10" t="str">
        <f>IF('AMD.03.01'!O3729="","",'AMD.03.01'!O3729)</f>
        <v/>
      </c>
      <c r="AR3725" s="10">
        <f>IF('AMD.03.01'!P3729="",0,'AMD.03.01'!P3729)</f>
        <v>0</v>
      </c>
      <c r="AS3725" s="23">
        <f>SUM($AR$3:AR3725)</f>
        <v>4</v>
      </c>
    </row>
    <row r="3726" spans="42:45">
      <c r="AP3726" s="2">
        <f>'AMD.03.01'!D3730</f>
        <v>0</v>
      </c>
      <c r="AQ3726" s="10" t="str">
        <f>IF('AMD.03.01'!O3730="","",'AMD.03.01'!O3730)</f>
        <v/>
      </c>
      <c r="AR3726" s="10">
        <f>IF('AMD.03.01'!P3730="",0,'AMD.03.01'!P3730)</f>
        <v>0</v>
      </c>
      <c r="AS3726" s="23">
        <f>SUM($AR$3:AR3726)</f>
        <v>4</v>
      </c>
    </row>
    <row r="3727" spans="42:45">
      <c r="AP3727" s="2">
        <f>'AMD.03.01'!D3731</f>
        <v>0</v>
      </c>
      <c r="AQ3727" s="10" t="str">
        <f>IF('AMD.03.01'!O3731="","",'AMD.03.01'!O3731)</f>
        <v/>
      </c>
      <c r="AR3727" s="10">
        <f>IF('AMD.03.01'!P3731="",0,'AMD.03.01'!P3731)</f>
        <v>0</v>
      </c>
      <c r="AS3727" s="23">
        <f>SUM($AR$3:AR3727)</f>
        <v>4</v>
      </c>
    </row>
    <row r="3728" spans="42:45">
      <c r="AP3728" s="2">
        <f>'AMD.03.01'!D3732</f>
        <v>0</v>
      </c>
      <c r="AQ3728" s="10" t="str">
        <f>IF('AMD.03.01'!O3732="","",'AMD.03.01'!O3732)</f>
        <v/>
      </c>
      <c r="AR3728" s="10">
        <f>IF('AMD.03.01'!P3732="",0,'AMD.03.01'!P3732)</f>
        <v>0</v>
      </c>
      <c r="AS3728" s="23">
        <f>SUM($AR$3:AR3728)</f>
        <v>4</v>
      </c>
    </row>
    <row r="3729" spans="42:45">
      <c r="AP3729" s="2">
        <f>'AMD.03.01'!D3733</f>
        <v>0</v>
      </c>
      <c r="AQ3729" s="10" t="str">
        <f>IF('AMD.03.01'!O3733="","",'AMD.03.01'!O3733)</f>
        <v/>
      </c>
      <c r="AR3729" s="10">
        <f>IF('AMD.03.01'!P3733="",0,'AMD.03.01'!P3733)</f>
        <v>0</v>
      </c>
      <c r="AS3729" s="23">
        <f>SUM($AR$3:AR3729)</f>
        <v>4</v>
      </c>
    </row>
    <row r="3730" spans="42:45">
      <c r="AP3730" s="2">
        <f>'AMD.03.01'!D3734</f>
        <v>0</v>
      </c>
      <c r="AQ3730" s="10" t="str">
        <f>IF('AMD.03.01'!O3734="","",'AMD.03.01'!O3734)</f>
        <v/>
      </c>
      <c r="AR3730" s="10">
        <f>IF('AMD.03.01'!P3734="",0,'AMD.03.01'!P3734)</f>
        <v>0</v>
      </c>
      <c r="AS3730" s="23">
        <f>SUM($AR$3:AR3730)</f>
        <v>4</v>
      </c>
    </row>
    <row r="3731" spans="42:45">
      <c r="AP3731" s="2">
        <f>'AMD.03.01'!D3735</f>
        <v>0</v>
      </c>
      <c r="AQ3731" s="10" t="str">
        <f>IF('AMD.03.01'!O3735="","",'AMD.03.01'!O3735)</f>
        <v/>
      </c>
      <c r="AR3731" s="10">
        <f>IF('AMD.03.01'!P3735="",0,'AMD.03.01'!P3735)</f>
        <v>0</v>
      </c>
      <c r="AS3731" s="23">
        <f>SUM($AR$3:AR3731)</f>
        <v>4</v>
      </c>
    </row>
    <row r="3732" spans="42:45">
      <c r="AP3732" s="2">
        <f>'AMD.03.01'!D3736</f>
        <v>0</v>
      </c>
      <c r="AQ3732" s="10" t="str">
        <f>IF('AMD.03.01'!O3736="","",'AMD.03.01'!O3736)</f>
        <v/>
      </c>
      <c r="AR3732" s="10">
        <f>IF('AMD.03.01'!P3736="",0,'AMD.03.01'!P3736)</f>
        <v>0</v>
      </c>
      <c r="AS3732" s="23">
        <f>SUM($AR$3:AR3732)</f>
        <v>4</v>
      </c>
    </row>
    <row r="3733" spans="42:45">
      <c r="AP3733" s="2">
        <f>'AMD.03.01'!D3737</f>
        <v>0</v>
      </c>
      <c r="AQ3733" s="10" t="str">
        <f>IF('AMD.03.01'!O3737="","",'AMD.03.01'!O3737)</f>
        <v/>
      </c>
      <c r="AR3733" s="10">
        <f>IF('AMD.03.01'!P3737="",0,'AMD.03.01'!P3737)</f>
        <v>0</v>
      </c>
      <c r="AS3733" s="23">
        <f>SUM($AR$3:AR3733)</f>
        <v>4</v>
      </c>
    </row>
    <row r="3734" spans="42:45">
      <c r="AP3734" s="2">
        <f>'AMD.03.01'!D3738</f>
        <v>0</v>
      </c>
      <c r="AQ3734" s="10" t="str">
        <f>IF('AMD.03.01'!O3738="","",'AMD.03.01'!O3738)</f>
        <v/>
      </c>
      <c r="AR3734" s="10">
        <f>IF('AMD.03.01'!P3738="",0,'AMD.03.01'!P3738)</f>
        <v>0</v>
      </c>
      <c r="AS3734" s="23">
        <f>SUM($AR$3:AR3734)</f>
        <v>4</v>
      </c>
    </row>
    <row r="3735" spans="42:45">
      <c r="AP3735" s="2">
        <f>'AMD.03.01'!D3739</f>
        <v>0</v>
      </c>
      <c r="AQ3735" s="10" t="str">
        <f>IF('AMD.03.01'!O3739="","",'AMD.03.01'!O3739)</f>
        <v/>
      </c>
      <c r="AR3735" s="10">
        <f>IF('AMD.03.01'!P3739="",0,'AMD.03.01'!P3739)</f>
        <v>0</v>
      </c>
      <c r="AS3735" s="23">
        <f>SUM($AR$3:AR3735)</f>
        <v>4</v>
      </c>
    </row>
    <row r="3736" spans="42:45">
      <c r="AP3736" s="2">
        <f>'AMD.03.01'!D3740</f>
        <v>0</v>
      </c>
      <c r="AQ3736" s="10" t="str">
        <f>IF('AMD.03.01'!O3740="","",'AMD.03.01'!O3740)</f>
        <v/>
      </c>
      <c r="AR3736" s="10">
        <f>IF('AMD.03.01'!P3740="",0,'AMD.03.01'!P3740)</f>
        <v>0</v>
      </c>
      <c r="AS3736" s="23">
        <f>SUM($AR$3:AR3736)</f>
        <v>4</v>
      </c>
    </row>
    <row r="3737" spans="42:45">
      <c r="AP3737" s="2">
        <f>'AMD.03.01'!D3741</f>
        <v>0</v>
      </c>
      <c r="AQ3737" s="10" t="str">
        <f>IF('AMD.03.01'!O3741="","",'AMD.03.01'!O3741)</f>
        <v/>
      </c>
      <c r="AR3737" s="10">
        <f>IF('AMD.03.01'!P3741="",0,'AMD.03.01'!P3741)</f>
        <v>0</v>
      </c>
      <c r="AS3737" s="23">
        <f>SUM($AR$3:AR3737)</f>
        <v>4</v>
      </c>
    </row>
    <row r="3738" spans="42:45">
      <c r="AP3738" s="2">
        <f>'AMD.03.01'!D3742</f>
        <v>0</v>
      </c>
      <c r="AQ3738" s="10" t="str">
        <f>IF('AMD.03.01'!O3742="","",'AMD.03.01'!O3742)</f>
        <v/>
      </c>
      <c r="AR3738" s="10">
        <f>IF('AMD.03.01'!P3742="",0,'AMD.03.01'!P3742)</f>
        <v>0</v>
      </c>
      <c r="AS3738" s="23">
        <f>SUM($AR$3:AR3738)</f>
        <v>4</v>
      </c>
    </row>
    <row r="3739" spans="42:45">
      <c r="AP3739" s="2">
        <f>'AMD.03.01'!D3743</f>
        <v>0</v>
      </c>
      <c r="AQ3739" s="10" t="str">
        <f>IF('AMD.03.01'!O3743="","",'AMD.03.01'!O3743)</f>
        <v/>
      </c>
      <c r="AR3739" s="10">
        <f>IF('AMD.03.01'!P3743="",0,'AMD.03.01'!P3743)</f>
        <v>0</v>
      </c>
      <c r="AS3739" s="23">
        <f>SUM($AR$3:AR3739)</f>
        <v>4</v>
      </c>
    </row>
    <row r="3740" spans="42:45">
      <c r="AP3740" s="2">
        <f>'AMD.03.01'!D3744</f>
        <v>0</v>
      </c>
      <c r="AQ3740" s="10" t="str">
        <f>IF('AMD.03.01'!O3744="","",'AMD.03.01'!O3744)</f>
        <v/>
      </c>
      <c r="AR3740" s="10">
        <f>IF('AMD.03.01'!P3744="",0,'AMD.03.01'!P3744)</f>
        <v>0</v>
      </c>
      <c r="AS3740" s="23">
        <f>SUM($AR$3:AR3740)</f>
        <v>4</v>
      </c>
    </row>
    <row r="3741" spans="42:45">
      <c r="AP3741" s="2">
        <f>'AMD.03.01'!D3745</f>
        <v>0</v>
      </c>
      <c r="AQ3741" s="10" t="str">
        <f>IF('AMD.03.01'!O3745="","",'AMD.03.01'!O3745)</f>
        <v/>
      </c>
      <c r="AR3741" s="10">
        <f>IF('AMD.03.01'!P3745="",0,'AMD.03.01'!P3745)</f>
        <v>0</v>
      </c>
      <c r="AS3741" s="23">
        <f>SUM($AR$3:AR3741)</f>
        <v>4</v>
      </c>
    </row>
    <row r="3742" spans="42:45">
      <c r="AP3742" s="2">
        <f>'AMD.03.01'!D3746</f>
        <v>0</v>
      </c>
      <c r="AQ3742" s="10" t="str">
        <f>IF('AMD.03.01'!O3746="","",'AMD.03.01'!O3746)</f>
        <v/>
      </c>
      <c r="AR3742" s="10">
        <f>IF('AMD.03.01'!P3746="",0,'AMD.03.01'!P3746)</f>
        <v>0</v>
      </c>
      <c r="AS3742" s="23">
        <f>SUM($AR$3:AR3742)</f>
        <v>4</v>
      </c>
    </row>
    <row r="3743" spans="42:45">
      <c r="AP3743" s="2">
        <f>'AMD.03.01'!D3747</f>
        <v>0</v>
      </c>
      <c r="AQ3743" s="10" t="str">
        <f>IF('AMD.03.01'!O3747="","",'AMD.03.01'!O3747)</f>
        <v/>
      </c>
      <c r="AR3743" s="10">
        <f>IF('AMD.03.01'!P3747="",0,'AMD.03.01'!P3747)</f>
        <v>0</v>
      </c>
      <c r="AS3743" s="23">
        <f>SUM($AR$3:AR3743)</f>
        <v>4</v>
      </c>
    </row>
    <row r="3744" spans="42:45">
      <c r="AP3744" s="2">
        <f>'AMD.03.01'!D3748</f>
        <v>0</v>
      </c>
      <c r="AQ3744" s="10" t="str">
        <f>IF('AMD.03.01'!O3748="","",'AMD.03.01'!O3748)</f>
        <v/>
      </c>
      <c r="AR3744" s="10">
        <f>IF('AMD.03.01'!P3748="",0,'AMD.03.01'!P3748)</f>
        <v>0</v>
      </c>
      <c r="AS3744" s="23">
        <f>SUM($AR$3:AR3744)</f>
        <v>4</v>
      </c>
    </row>
    <row r="3745" spans="42:45">
      <c r="AP3745" s="2">
        <f>'AMD.03.01'!D3749</f>
        <v>0</v>
      </c>
      <c r="AQ3745" s="10" t="str">
        <f>IF('AMD.03.01'!O3749="","",'AMD.03.01'!O3749)</f>
        <v/>
      </c>
      <c r="AR3745" s="10">
        <f>IF('AMD.03.01'!P3749="",0,'AMD.03.01'!P3749)</f>
        <v>0</v>
      </c>
      <c r="AS3745" s="23">
        <f>SUM($AR$3:AR3745)</f>
        <v>4</v>
      </c>
    </row>
    <row r="3746" spans="42:45">
      <c r="AP3746" s="2">
        <f>'AMD.03.01'!D3750</f>
        <v>0</v>
      </c>
      <c r="AQ3746" s="10" t="str">
        <f>IF('AMD.03.01'!O3750="","",'AMD.03.01'!O3750)</f>
        <v/>
      </c>
      <c r="AR3746" s="10">
        <f>IF('AMD.03.01'!P3750="",0,'AMD.03.01'!P3750)</f>
        <v>0</v>
      </c>
      <c r="AS3746" s="23">
        <f>SUM($AR$3:AR3746)</f>
        <v>4</v>
      </c>
    </row>
    <row r="3747" spans="42:45">
      <c r="AP3747" s="2">
        <f>'AMD.03.01'!D3751</f>
        <v>0</v>
      </c>
      <c r="AQ3747" s="10" t="str">
        <f>IF('AMD.03.01'!O3751="","",'AMD.03.01'!O3751)</f>
        <v/>
      </c>
      <c r="AR3747" s="10">
        <f>IF('AMD.03.01'!P3751="",0,'AMD.03.01'!P3751)</f>
        <v>0</v>
      </c>
      <c r="AS3747" s="23">
        <f>SUM($AR$3:AR3747)</f>
        <v>4</v>
      </c>
    </row>
    <row r="3748" spans="42:45">
      <c r="AP3748" s="2">
        <f>'AMD.03.01'!D3752</f>
        <v>0</v>
      </c>
      <c r="AQ3748" s="10" t="str">
        <f>IF('AMD.03.01'!O3752="","",'AMD.03.01'!O3752)</f>
        <v/>
      </c>
      <c r="AR3748" s="10">
        <f>IF('AMD.03.01'!P3752="",0,'AMD.03.01'!P3752)</f>
        <v>0</v>
      </c>
      <c r="AS3748" s="23">
        <f>SUM($AR$3:AR3748)</f>
        <v>4</v>
      </c>
    </row>
    <row r="3749" spans="42:45">
      <c r="AP3749" s="2">
        <f>'AMD.03.01'!D3753</f>
        <v>0</v>
      </c>
      <c r="AQ3749" s="10" t="str">
        <f>IF('AMD.03.01'!O3753="","",'AMD.03.01'!O3753)</f>
        <v/>
      </c>
      <c r="AR3749" s="10">
        <f>IF('AMD.03.01'!P3753="",0,'AMD.03.01'!P3753)</f>
        <v>0</v>
      </c>
      <c r="AS3749" s="23">
        <f>SUM($AR$3:AR3749)</f>
        <v>4</v>
      </c>
    </row>
    <row r="3750" spans="42:45">
      <c r="AP3750" s="2">
        <f>'AMD.03.01'!D3754</f>
        <v>0</v>
      </c>
      <c r="AQ3750" s="10" t="str">
        <f>IF('AMD.03.01'!O3754="","",'AMD.03.01'!O3754)</f>
        <v/>
      </c>
      <c r="AR3750" s="10">
        <f>IF('AMD.03.01'!P3754="",0,'AMD.03.01'!P3754)</f>
        <v>0</v>
      </c>
      <c r="AS3750" s="23">
        <f>SUM($AR$3:AR3750)</f>
        <v>4</v>
      </c>
    </row>
    <row r="3751" spans="42:45">
      <c r="AP3751" s="2">
        <f>'AMD.03.01'!D3755</f>
        <v>0</v>
      </c>
      <c r="AQ3751" s="10" t="str">
        <f>IF('AMD.03.01'!O3755="","",'AMD.03.01'!O3755)</f>
        <v/>
      </c>
      <c r="AR3751" s="10">
        <f>IF('AMD.03.01'!P3755="",0,'AMD.03.01'!P3755)</f>
        <v>0</v>
      </c>
      <c r="AS3751" s="23">
        <f>SUM($AR$3:AR3751)</f>
        <v>4</v>
      </c>
    </row>
    <row r="3752" spans="42:45">
      <c r="AP3752" s="2">
        <f>'AMD.03.01'!D3756</f>
        <v>0</v>
      </c>
      <c r="AQ3752" s="10" t="str">
        <f>IF('AMD.03.01'!O3756="","",'AMD.03.01'!O3756)</f>
        <v/>
      </c>
      <c r="AR3752" s="10">
        <f>IF('AMD.03.01'!P3756="",0,'AMD.03.01'!P3756)</f>
        <v>0</v>
      </c>
      <c r="AS3752" s="23">
        <f>SUM($AR$3:AR3752)</f>
        <v>4</v>
      </c>
    </row>
    <row r="3753" spans="42:45">
      <c r="AP3753" s="2">
        <f>'AMD.03.01'!D3757</f>
        <v>0</v>
      </c>
      <c r="AQ3753" s="10" t="str">
        <f>IF('AMD.03.01'!O3757="","",'AMD.03.01'!O3757)</f>
        <v/>
      </c>
      <c r="AR3753" s="10">
        <f>IF('AMD.03.01'!P3757="",0,'AMD.03.01'!P3757)</f>
        <v>0</v>
      </c>
      <c r="AS3753" s="23">
        <f>SUM($AR$3:AR3753)</f>
        <v>4</v>
      </c>
    </row>
    <row r="3754" spans="42:45">
      <c r="AP3754" s="2">
        <f>'AMD.03.01'!D3758</f>
        <v>0</v>
      </c>
      <c r="AQ3754" s="10" t="str">
        <f>IF('AMD.03.01'!O3758="","",'AMD.03.01'!O3758)</f>
        <v/>
      </c>
      <c r="AR3754" s="10">
        <f>IF('AMD.03.01'!P3758="",0,'AMD.03.01'!P3758)</f>
        <v>0</v>
      </c>
      <c r="AS3754" s="23">
        <f>SUM($AR$3:AR3754)</f>
        <v>4</v>
      </c>
    </row>
    <row r="3755" spans="42:45">
      <c r="AP3755" s="2">
        <f>'AMD.03.01'!D3759</f>
        <v>0</v>
      </c>
      <c r="AQ3755" s="10" t="str">
        <f>IF('AMD.03.01'!O3759="","",'AMD.03.01'!O3759)</f>
        <v/>
      </c>
      <c r="AR3755" s="10">
        <f>IF('AMD.03.01'!P3759="",0,'AMD.03.01'!P3759)</f>
        <v>0</v>
      </c>
      <c r="AS3755" s="23">
        <f>SUM($AR$3:AR3755)</f>
        <v>4</v>
      </c>
    </row>
    <row r="3756" spans="42:45">
      <c r="AP3756" s="2">
        <f>'AMD.03.01'!D3760</f>
        <v>0</v>
      </c>
      <c r="AQ3756" s="10" t="str">
        <f>IF('AMD.03.01'!O3760="","",'AMD.03.01'!O3760)</f>
        <v/>
      </c>
      <c r="AR3756" s="10">
        <f>IF('AMD.03.01'!P3760="",0,'AMD.03.01'!P3760)</f>
        <v>0</v>
      </c>
      <c r="AS3756" s="23">
        <f>SUM($AR$3:AR3756)</f>
        <v>4</v>
      </c>
    </row>
    <row r="3757" spans="42:45">
      <c r="AP3757" s="2">
        <f>'AMD.03.01'!D3761</f>
        <v>0</v>
      </c>
      <c r="AQ3757" s="10" t="str">
        <f>IF('AMD.03.01'!O3761="","",'AMD.03.01'!O3761)</f>
        <v/>
      </c>
      <c r="AR3757" s="10">
        <f>IF('AMD.03.01'!P3761="",0,'AMD.03.01'!P3761)</f>
        <v>0</v>
      </c>
      <c r="AS3757" s="23">
        <f>SUM($AR$3:AR3757)</f>
        <v>4</v>
      </c>
    </row>
    <row r="3758" spans="42:45">
      <c r="AP3758" s="2">
        <f>'AMD.03.01'!D3762</f>
        <v>0</v>
      </c>
      <c r="AQ3758" s="10" t="str">
        <f>IF('AMD.03.01'!O3762="","",'AMD.03.01'!O3762)</f>
        <v/>
      </c>
      <c r="AR3758" s="10">
        <f>IF('AMD.03.01'!P3762="",0,'AMD.03.01'!P3762)</f>
        <v>0</v>
      </c>
      <c r="AS3758" s="23">
        <f>SUM($AR$3:AR3758)</f>
        <v>4</v>
      </c>
    </row>
    <row r="3759" spans="42:45">
      <c r="AP3759" s="2">
        <f>'AMD.03.01'!D3763</f>
        <v>0</v>
      </c>
      <c r="AQ3759" s="10" t="str">
        <f>IF('AMD.03.01'!O3763="","",'AMD.03.01'!O3763)</f>
        <v/>
      </c>
      <c r="AR3759" s="10">
        <f>IF('AMD.03.01'!P3763="",0,'AMD.03.01'!P3763)</f>
        <v>0</v>
      </c>
      <c r="AS3759" s="23">
        <f>SUM($AR$3:AR3759)</f>
        <v>4</v>
      </c>
    </row>
    <row r="3760" spans="42:45">
      <c r="AP3760" s="2">
        <f>'AMD.03.01'!D3764</f>
        <v>0</v>
      </c>
      <c r="AQ3760" s="10" t="str">
        <f>IF('AMD.03.01'!O3764="","",'AMD.03.01'!O3764)</f>
        <v/>
      </c>
      <c r="AR3760" s="10">
        <f>IF('AMD.03.01'!P3764="",0,'AMD.03.01'!P3764)</f>
        <v>0</v>
      </c>
      <c r="AS3760" s="23">
        <f>SUM($AR$3:AR3760)</f>
        <v>4</v>
      </c>
    </row>
    <row r="3761" spans="42:45">
      <c r="AP3761" s="2">
        <f>'AMD.03.01'!D3765</f>
        <v>0</v>
      </c>
      <c r="AQ3761" s="10" t="str">
        <f>IF('AMD.03.01'!O3765="","",'AMD.03.01'!O3765)</f>
        <v/>
      </c>
      <c r="AR3761" s="10">
        <f>IF('AMD.03.01'!P3765="",0,'AMD.03.01'!P3765)</f>
        <v>0</v>
      </c>
      <c r="AS3761" s="23">
        <f>SUM($AR$3:AR3761)</f>
        <v>4</v>
      </c>
    </row>
    <row r="3762" spans="42:45">
      <c r="AP3762" s="2">
        <f>'AMD.03.01'!D3766</f>
        <v>0</v>
      </c>
      <c r="AQ3762" s="10" t="str">
        <f>IF('AMD.03.01'!O3766="","",'AMD.03.01'!O3766)</f>
        <v/>
      </c>
      <c r="AR3762" s="10">
        <f>IF('AMD.03.01'!P3766="",0,'AMD.03.01'!P3766)</f>
        <v>0</v>
      </c>
      <c r="AS3762" s="23">
        <f>SUM($AR$3:AR3762)</f>
        <v>4</v>
      </c>
    </row>
    <row r="3763" spans="42:45">
      <c r="AP3763" s="2">
        <f>'AMD.03.01'!D3767</f>
        <v>0</v>
      </c>
      <c r="AQ3763" s="10" t="str">
        <f>IF('AMD.03.01'!O3767="","",'AMD.03.01'!O3767)</f>
        <v/>
      </c>
      <c r="AR3763" s="10">
        <f>IF('AMD.03.01'!P3767="",0,'AMD.03.01'!P3767)</f>
        <v>0</v>
      </c>
      <c r="AS3763" s="23">
        <f>SUM($AR$3:AR3763)</f>
        <v>4</v>
      </c>
    </row>
    <row r="3764" spans="42:45">
      <c r="AP3764" s="2">
        <f>'AMD.03.01'!D3768</f>
        <v>0</v>
      </c>
      <c r="AQ3764" s="10" t="str">
        <f>IF('AMD.03.01'!O3768="","",'AMD.03.01'!O3768)</f>
        <v/>
      </c>
      <c r="AR3764" s="10">
        <f>IF('AMD.03.01'!P3768="",0,'AMD.03.01'!P3768)</f>
        <v>0</v>
      </c>
      <c r="AS3764" s="23">
        <f>SUM($AR$3:AR3764)</f>
        <v>4</v>
      </c>
    </row>
    <row r="3765" spans="42:45">
      <c r="AP3765" s="2">
        <f>'AMD.03.01'!D3769</f>
        <v>0</v>
      </c>
      <c r="AQ3765" s="10" t="str">
        <f>IF('AMD.03.01'!O3769="","",'AMD.03.01'!O3769)</f>
        <v/>
      </c>
      <c r="AR3765" s="10">
        <f>IF('AMD.03.01'!P3769="",0,'AMD.03.01'!P3769)</f>
        <v>0</v>
      </c>
      <c r="AS3765" s="23">
        <f>SUM($AR$3:AR3765)</f>
        <v>4</v>
      </c>
    </row>
    <row r="3766" spans="42:45">
      <c r="AP3766" s="2">
        <f>'AMD.03.01'!D3770</f>
        <v>0</v>
      </c>
      <c r="AQ3766" s="10" t="str">
        <f>IF('AMD.03.01'!O3770="","",'AMD.03.01'!O3770)</f>
        <v/>
      </c>
      <c r="AR3766" s="10">
        <f>IF('AMD.03.01'!P3770="",0,'AMD.03.01'!P3770)</f>
        <v>0</v>
      </c>
      <c r="AS3766" s="23">
        <f>SUM($AR$3:AR3766)</f>
        <v>4</v>
      </c>
    </row>
    <row r="3767" spans="42:45">
      <c r="AP3767" s="2">
        <f>'AMD.03.01'!D3771</f>
        <v>0</v>
      </c>
      <c r="AQ3767" s="10" t="str">
        <f>IF('AMD.03.01'!O3771="","",'AMD.03.01'!O3771)</f>
        <v/>
      </c>
      <c r="AR3767" s="10">
        <f>IF('AMD.03.01'!P3771="",0,'AMD.03.01'!P3771)</f>
        <v>0</v>
      </c>
      <c r="AS3767" s="23">
        <f>SUM($AR$3:AR3767)</f>
        <v>4</v>
      </c>
    </row>
    <row r="3768" spans="42:45">
      <c r="AP3768" s="2">
        <f>'AMD.03.01'!D3772</f>
        <v>0</v>
      </c>
      <c r="AQ3768" s="10" t="str">
        <f>IF('AMD.03.01'!O3772="","",'AMD.03.01'!O3772)</f>
        <v/>
      </c>
      <c r="AR3768" s="10">
        <f>IF('AMD.03.01'!P3772="",0,'AMD.03.01'!P3772)</f>
        <v>0</v>
      </c>
      <c r="AS3768" s="23">
        <f>SUM($AR$3:AR3768)</f>
        <v>4</v>
      </c>
    </row>
    <row r="3769" spans="42:45">
      <c r="AP3769" s="2">
        <f>'AMD.03.01'!D3773</f>
        <v>0</v>
      </c>
      <c r="AQ3769" s="10" t="str">
        <f>IF('AMD.03.01'!O3773="","",'AMD.03.01'!O3773)</f>
        <v/>
      </c>
      <c r="AR3769" s="10">
        <f>IF('AMD.03.01'!P3773="",0,'AMD.03.01'!P3773)</f>
        <v>0</v>
      </c>
      <c r="AS3769" s="23">
        <f>SUM($AR$3:AR3769)</f>
        <v>4</v>
      </c>
    </row>
    <row r="3770" spans="42:45">
      <c r="AP3770" s="2">
        <f>'AMD.03.01'!D3774</f>
        <v>0</v>
      </c>
      <c r="AQ3770" s="10" t="str">
        <f>IF('AMD.03.01'!O3774="","",'AMD.03.01'!O3774)</f>
        <v/>
      </c>
      <c r="AR3770" s="10">
        <f>IF('AMD.03.01'!P3774="",0,'AMD.03.01'!P3774)</f>
        <v>0</v>
      </c>
      <c r="AS3770" s="23">
        <f>SUM($AR$3:AR3770)</f>
        <v>4</v>
      </c>
    </row>
    <row r="3771" spans="42:45">
      <c r="AP3771" s="2">
        <f>'AMD.03.01'!D3775</f>
        <v>0</v>
      </c>
      <c r="AQ3771" s="10" t="str">
        <f>IF('AMD.03.01'!O3775="","",'AMD.03.01'!O3775)</f>
        <v/>
      </c>
      <c r="AR3771" s="10">
        <f>IF('AMD.03.01'!P3775="",0,'AMD.03.01'!P3775)</f>
        <v>0</v>
      </c>
      <c r="AS3771" s="23">
        <f>SUM($AR$3:AR3771)</f>
        <v>4</v>
      </c>
    </row>
    <row r="3772" spans="42:45">
      <c r="AP3772" s="2">
        <f>'AMD.03.01'!D3776</f>
        <v>0</v>
      </c>
      <c r="AQ3772" s="10" t="str">
        <f>IF('AMD.03.01'!O3776="","",'AMD.03.01'!O3776)</f>
        <v/>
      </c>
      <c r="AR3772" s="10">
        <f>IF('AMD.03.01'!P3776="",0,'AMD.03.01'!P3776)</f>
        <v>0</v>
      </c>
      <c r="AS3772" s="23">
        <f>SUM($AR$3:AR3772)</f>
        <v>4</v>
      </c>
    </row>
    <row r="3773" spans="42:45">
      <c r="AP3773" s="2">
        <f>'AMD.03.01'!D3777</f>
        <v>0</v>
      </c>
      <c r="AQ3773" s="10" t="str">
        <f>IF('AMD.03.01'!O3777="","",'AMD.03.01'!O3777)</f>
        <v/>
      </c>
      <c r="AR3773" s="10">
        <f>IF('AMD.03.01'!P3777="",0,'AMD.03.01'!P3777)</f>
        <v>0</v>
      </c>
      <c r="AS3773" s="23">
        <f>SUM($AR$3:AR3773)</f>
        <v>4</v>
      </c>
    </row>
    <row r="3774" spans="42:45">
      <c r="AP3774" s="2">
        <f>'AMD.03.01'!D3778</f>
        <v>0</v>
      </c>
      <c r="AQ3774" s="10" t="str">
        <f>IF('AMD.03.01'!O3778="","",'AMD.03.01'!O3778)</f>
        <v/>
      </c>
      <c r="AR3774" s="10">
        <f>IF('AMD.03.01'!P3778="",0,'AMD.03.01'!P3778)</f>
        <v>0</v>
      </c>
      <c r="AS3774" s="23">
        <f>SUM($AR$3:AR3774)</f>
        <v>4</v>
      </c>
    </row>
    <row r="3775" spans="42:45">
      <c r="AP3775" s="2">
        <f>'AMD.03.01'!D3779</f>
        <v>0</v>
      </c>
      <c r="AQ3775" s="10" t="str">
        <f>IF('AMD.03.01'!O3779="","",'AMD.03.01'!O3779)</f>
        <v/>
      </c>
      <c r="AR3775" s="10">
        <f>IF('AMD.03.01'!P3779="",0,'AMD.03.01'!P3779)</f>
        <v>0</v>
      </c>
      <c r="AS3775" s="23">
        <f>SUM($AR$3:AR3775)</f>
        <v>4</v>
      </c>
    </row>
    <row r="3776" spans="42:45">
      <c r="AP3776" s="2">
        <f>'AMD.03.01'!D3780</f>
        <v>0</v>
      </c>
      <c r="AQ3776" s="10" t="str">
        <f>IF('AMD.03.01'!O3780="","",'AMD.03.01'!O3780)</f>
        <v/>
      </c>
      <c r="AR3776" s="10">
        <f>IF('AMD.03.01'!P3780="",0,'AMD.03.01'!P3780)</f>
        <v>0</v>
      </c>
      <c r="AS3776" s="23">
        <f>SUM($AR$3:AR3776)</f>
        <v>4</v>
      </c>
    </row>
    <row r="3777" spans="42:45">
      <c r="AP3777" s="2">
        <f>'AMD.03.01'!D3781</f>
        <v>0</v>
      </c>
      <c r="AQ3777" s="10" t="str">
        <f>IF('AMD.03.01'!O3781="","",'AMD.03.01'!O3781)</f>
        <v/>
      </c>
      <c r="AR3777" s="10">
        <f>IF('AMD.03.01'!P3781="",0,'AMD.03.01'!P3781)</f>
        <v>0</v>
      </c>
      <c r="AS3777" s="23">
        <f>SUM($AR$3:AR3777)</f>
        <v>4</v>
      </c>
    </row>
    <row r="3778" spans="42:45">
      <c r="AP3778" s="2">
        <f>'AMD.03.01'!D3782</f>
        <v>0</v>
      </c>
      <c r="AQ3778" s="10" t="str">
        <f>IF('AMD.03.01'!O3782="","",'AMD.03.01'!O3782)</f>
        <v/>
      </c>
      <c r="AR3778" s="10">
        <f>IF('AMD.03.01'!P3782="",0,'AMD.03.01'!P3782)</f>
        <v>0</v>
      </c>
      <c r="AS3778" s="23">
        <f>SUM($AR$3:AR3778)</f>
        <v>4</v>
      </c>
    </row>
    <row r="3779" spans="42:45">
      <c r="AP3779" s="2">
        <f>'AMD.03.01'!D3783</f>
        <v>0</v>
      </c>
      <c r="AQ3779" s="10" t="str">
        <f>IF('AMD.03.01'!O3783="","",'AMD.03.01'!O3783)</f>
        <v/>
      </c>
      <c r="AR3779" s="10">
        <f>IF('AMD.03.01'!P3783="",0,'AMD.03.01'!P3783)</f>
        <v>0</v>
      </c>
      <c r="AS3779" s="23">
        <f>SUM($AR$3:AR3779)</f>
        <v>4</v>
      </c>
    </row>
    <row r="3780" spans="42:45">
      <c r="AP3780" s="2">
        <f>'AMD.03.01'!D3784</f>
        <v>0</v>
      </c>
      <c r="AQ3780" s="10" t="str">
        <f>IF('AMD.03.01'!O3784="","",'AMD.03.01'!O3784)</f>
        <v/>
      </c>
      <c r="AR3780" s="10">
        <f>IF('AMD.03.01'!P3784="",0,'AMD.03.01'!P3784)</f>
        <v>0</v>
      </c>
      <c r="AS3780" s="23">
        <f>SUM($AR$3:AR3780)</f>
        <v>4</v>
      </c>
    </row>
    <row r="3781" spans="42:45">
      <c r="AP3781" s="2">
        <f>'AMD.03.01'!D3785</f>
        <v>0</v>
      </c>
      <c r="AQ3781" s="10" t="str">
        <f>IF('AMD.03.01'!O3785="","",'AMD.03.01'!O3785)</f>
        <v/>
      </c>
      <c r="AR3781" s="10">
        <f>IF('AMD.03.01'!P3785="",0,'AMD.03.01'!P3785)</f>
        <v>0</v>
      </c>
      <c r="AS3781" s="23">
        <f>SUM($AR$3:AR3781)</f>
        <v>4</v>
      </c>
    </row>
    <row r="3782" spans="42:45">
      <c r="AP3782" s="2">
        <f>'AMD.03.01'!D3786</f>
        <v>0</v>
      </c>
      <c r="AQ3782" s="10" t="str">
        <f>IF('AMD.03.01'!O3786="","",'AMD.03.01'!O3786)</f>
        <v/>
      </c>
      <c r="AR3782" s="10">
        <f>IF('AMD.03.01'!P3786="",0,'AMD.03.01'!P3786)</f>
        <v>0</v>
      </c>
      <c r="AS3782" s="23">
        <f>SUM($AR$3:AR3782)</f>
        <v>4</v>
      </c>
    </row>
    <row r="3783" spans="42:45">
      <c r="AP3783" s="2">
        <f>'AMD.03.01'!D3787</f>
        <v>0</v>
      </c>
      <c r="AQ3783" s="10" t="str">
        <f>IF('AMD.03.01'!O3787="","",'AMD.03.01'!O3787)</f>
        <v/>
      </c>
      <c r="AR3783" s="10">
        <f>IF('AMD.03.01'!P3787="",0,'AMD.03.01'!P3787)</f>
        <v>0</v>
      </c>
      <c r="AS3783" s="23">
        <f>SUM($AR$3:AR3783)</f>
        <v>4</v>
      </c>
    </row>
    <row r="3784" spans="42:45">
      <c r="AP3784" s="2">
        <f>'AMD.03.01'!D3788</f>
        <v>0</v>
      </c>
      <c r="AQ3784" s="10" t="str">
        <f>IF('AMD.03.01'!O3788="","",'AMD.03.01'!O3788)</f>
        <v/>
      </c>
      <c r="AR3784" s="10">
        <f>IF('AMD.03.01'!P3788="",0,'AMD.03.01'!P3788)</f>
        <v>0</v>
      </c>
      <c r="AS3784" s="23">
        <f>SUM($AR$3:AR3784)</f>
        <v>4</v>
      </c>
    </row>
    <row r="3785" spans="42:45">
      <c r="AP3785" s="2">
        <f>'AMD.03.01'!D3789</f>
        <v>0</v>
      </c>
      <c r="AQ3785" s="10" t="str">
        <f>IF('AMD.03.01'!O3789="","",'AMD.03.01'!O3789)</f>
        <v/>
      </c>
      <c r="AR3785" s="10">
        <f>IF('AMD.03.01'!P3789="",0,'AMD.03.01'!P3789)</f>
        <v>0</v>
      </c>
      <c r="AS3785" s="23">
        <f>SUM($AR$3:AR3785)</f>
        <v>4</v>
      </c>
    </row>
    <row r="3786" spans="42:45">
      <c r="AP3786" s="2">
        <f>'AMD.03.01'!D3790</f>
        <v>0</v>
      </c>
      <c r="AQ3786" s="10" t="str">
        <f>IF('AMD.03.01'!O3790="","",'AMD.03.01'!O3790)</f>
        <v/>
      </c>
      <c r="AR3786" s="10">
        <f>IF('AMD.03.01'!P3790="",0,'AMD.03.01'!P3790)</f>
        <v>0</v>
      </c>
      <c r="AS3786" s="23">
        <f>SUM($AR$3:AR3786)</f>
        <v>4</v>
      </c>
    </row>
    <row r="3787" spans="42:45">
      <c r="AP3787" s="2">
        <f>'AMD.03.01'!D3791</f>
        <v>0</v>
      </c>
      <c r="AQ3787" s="10" t="str">
        <f>IF('AMD.03.01'!O3791="","",'AMD.03.01'!O3791)</f>
        <v/>
      </c>
      <c r="AR3787" s="10">
        <f>IF('AMD.03.01'!P3791="",0,'AMD.03.01'!P3791)</f>
        <v>0</v>
      </c>
      <c r="AS3787" s="23">
        <f>SUM($AR$3:AR3787)</f>
        <v>4</v>
      </c>
    </row>
    <row r="3788" spans="42:45">
      <c r="AP3788" s="2">
        <f>'AMD.03.01'!D3792</f>
        <v>0</v>
      </c>
      <c r="AQ3788" s="10" t="str">
        <f>IF('AMD.03.01'!O3792="","",'AMD.03.01'!O3792)</f>
        <v/>
      </c>
      <c r="AR3788" s="10">
        <f>IF('AMD.03.01'!P3792="",0,'AMD.03.01'!P3792)</f>
        <v>0</v>
      </c>
      <c r="AS3788" s="23">
        <f>SUM($AR$3:AR3788)</f>
        <v>4</v>
      </c>
    </row>
    <row r="3789" spans="42:45">
      <c r="AP3789" s="2">
        <f>'AMD.03.01'!D3793</f>
        <v>0</v>
      </c>
      <c r="AQ3789" s="10" t="str">
        <f>IF('AMD.03.01'!O3793="","",'AMD.03.01'!O3793)</f>
        <v/>
      </c>
      <c r="AR3789" s="10">
        <f>IF('AMD.03.01'!P3793="",0,'AMD.03.01'!P3793)</f>
        <v>0</v>
      </c>
      <c r="AS3789" s="23">
        <f>SUM($AR$3:AR3789)</f>
        <v>4</v>
      </c>
    </row>
    <row r="3790" spans="42:45">
      <c r="AP3790" s="2">
        <f>'AMD.03.01'!D3794</f>
        <v>0</v>
      </c>
      <c r="AQ3790" s="10" t="str">
        <f>IF('AMD.03.01'!O3794="","",'AMD.03.01'!O3794)</f>
        <v/>
      </c>
      <c r="AR3790" s="10">
        <f>IF('AMD.03.01'!P3794="",0,'AMD.03.01'!P3794)</f>
        <v>0</v>
      </c>
      <c r="AS3790" s="23">
        <f>SUM($AR$3:AR3790)</f>
        <v>4</v>
      </c>
    </row>
    <row r="3791" spans="42:45">
      <c r="AP3791" s="2">
        <f>'AMD.03.01'!D3795</f>
        <v>0</v>
      </c>
      <c r="AQ3791" s="10" t="str">
        <f>IF('AMD.03.01'!O3795="","",'AMD.03.01'!O3795)</f>
        <v/>
      </c>
      <c r="AR3791" s="10">
        <f>IF('AMD.03.01'!P3795="",0,'AMD.03.01'!P3795)</f>
        <v>0</v>
      </c>
      <c r="AS3791" s="23">
        <f>SUM($AR$3:AR3791)</f>
        <v>4</v>
      </c>
    </row>
    <row r="3792" spans="42:45">
      <c r="AP3792" s="2">
        <f>'AMD.03.01'!D3796</f>
        <v>0</v>
      </c>
      <c r="AQ3792" s="10" t="str">
        <f>IF('AMD.03.01'!O3796="","",'AMD.03.01'!O3796)</f>
        <v/>
      </c>
      <c r="AR3792" s="10">
        <f>IF('AMD.03.01'!P3796="",0,'AMD.03.01'!P3796)</f>
        <v>0</v>
      </c>
      <c r="AS3792" s="23">
        <f>SUM($AR$3:AR3792)</f>
        <v>4</v>
      </c>
    </row>
    <row r="3793" spans="42:45">
      <c r="AP3793" s="2">
        <f>'AMD.03.01'!D3797</f>
        <v>0</v>
      </c>
      <c r="AQ3793" s="10" t="str">
        <f>IF('AMD.03.01'!O3797="","",'AMD.03.01'!O3797)</f>
        <v/>
      </c>
      <c r="AR3793" s="10">
        <f>IF('AMD.03.01'!P3797="",0,'AMD.03.01'!P3797)</f>
        <v>0</v>
      </c>
      <c r="AS3793" s="23">
        <f>SUM($AR$3:AR3793)</f>
        <v>4</v>
      </c>
    </row>
    <row r="3794" spans="42:45">
      <c r="AP3794" s="2">
        <f>'AMD.03.01'!D3798</f>
        <v>0</v>
      </c>
      <c r="AQ3794" s="10" t="str">
        <f>IF('AMD.03.01'!O3798="","",'AMD.03.01'!O3798)</f>
        <v/>
      </c>
      <c r="AR3794" s="10">
        <f>IF('AMD.03.01'!P3798="",0,'AMD.03.01'!P3798)</f>
        <v>0</v>
      </c>
      <c r="AS3794" s="23">
        <f>SUM($AR$3:AR3794)</f>
        <v>4</v>
      </c>
    </row>
    <row r="3795" spans="42:45">
      <c r="AP3795" s="2">
        <f>'AMD.03.01'!D3799</f>
        <v>0</v>
      </c>
      <c r="AQ3795" s="10" t="str">
        <f>IF('AMD.03.01'!O3799="","",'AMD.03.01'!O3799)</f>
        <v/>
      </c>
      <c r="AR3795" s="10">
        <f>IF('AMD.03.01'!P3799="",0,'AMD.03.01'!P3799)</f>
        <v>0</v>
      </c>
      <c r="AS3795" s="23">
        <f>SUM($AR$3:AR3795)</f>
        <v>4</v>
      </c>
    </row>
    <row r="3796" spans="42:45">
      <c r="AP3796" s="2">
        <f>'AMD.03.01'!D3800</f>
        <v>0</v>
      </c>
      <c r="AQ3796" s="10" t="str">
        <f>IF('AMD.03.01'!O3800="","",'AMD.03.01'!O3800)</f>
        <v/>
      </c>
      <c r="AR3796" s="10">
        <f>IF('AMD.03.01'!P3800="",0,'AMD.03.01'!P3800)</f>
        <v>0</v>
      </c>
      <c r="AS3796" s="23">
        <f>SUM($AR$3:AR3796)</f>
        <v>4</v>
      </c>
    </row>
    <row r="3797" spans="42:45">
      <c r="AP3797" s="2">
        <f>'AMD.03.01'!D3801</f>
        <v>0</v>
      </c>
      <c r="AQ3797" s="10" t="str">
        <f>IF('AMD.03.01'!O3801="","",'AMD.03.01'!O3801)</f>
        <v/>
      </c>
      <c r="AR3797" s="10">
        <f>IF('AMD.03.01'!P3801="",0,'AMD.03.01'!P3801)</f>
        <v>0</v>
      </c>
      <c r="AS3797" s="23">
        <f>SUM($AR$3:AR3797)</f>
        <v>4</v>
      </c>
    </row>
    <row r="3798" spans="42:45">
      <c r="AP3798" s="2">
        <f>'AMD.03.01'!D3802</f>
        <v>0</v>
      </c>
      <c r="AQ3798" s="10" t="str">
        <f>IF('AMD.03.01'!O3802="","",'AMD.03.01'!O3802)</f>
        <v/>
      </c>
      <c r="AR3798" s="10">
        <f>IF('AMD.03.01'!P3802="",0,'AMD.03.01'!P3802)</f>
        <v>0</v>
      </c>
      <c r="AS3798" s="23">
        <f>SUM($AR$3:AR3798)</f>
        <v>4</v>
      </c>
    </row>
    <row r="3799" spans="42:45">
      <c r="AP3799" s="2">
        <f>'AMD.03.01'!D3803</f>
        <v>0</v>
      </c>
      <c r="AQ3799" s="10" t="str">
        <f>IF('AMD.03.01'!O3803="","",'AMD.03.01'!O3803)</f>
        <v/>
      </c>
      <c r="AR3799" s="10">
        <f>IF('AMD.03.01'!P3803="",0,'AMD.03.01'!P3803)</f>
        <v>0</v>
      </c>
      <c r="AS3799" s="23">
        <f>SUM($AR$3:AR3799)</f>
        <v>4</v>
      </c>
    </row>
    <row r="3800" spans="42:45">
      <c r="AP3800" s="2">
        <f>'AMD.03.01'!D3804</f>
        <v>0</v>
      </c>
      <c r="AQ3800" s="10" t="str">
        <f>IF('AMD.03.01'!O3804="","",'AMD.03.01'!O3804)</f>
        <v/>
      </c>
      <c r="AR3800" s="10">
        <f>IF('AMD.03.01'!P3804="",0,'AMD.03.01'!P3804)</f>
        <v>0</v>
      </c>
      <c r="AS3800" s="23">
        <f>SUM($AR$3:AR3800)</f>
        <v>4</v>
      </c>
    </row>
    <row r="3801" spans="42:45">
      <c r="AP3801" s="2">
        <f>'AMD.03.01'!D3805</f>
        <v>0</v>
      </c>
      <c r="AQ3801" s="10" t="str">
        <f>IF('AMD.03.01'!O3805="","",'AMD.03.01'!O3805)</f>
        <v/>
      </c>
      <c r="AR3801" s="10">
        <f>IF('AMD.03.01'!P3805="",0,'AMD.03.01'!P3805)</f>
        <v>0</v>
      </c>
      <c r="AS3801" s="23">
        <f>SUM($AR$3:AR3801)</f>
        <v>4</v>
      </c>
    </row>
    <row r="3802" spans="42:45">
      <c r="AP3802" s="2">
        <f>'AMD.03.01'!D3806</f>
        <v>0</v>
      </c>
      <c r="AQ3802" s="10" t="str">
        <f>IF('AMD.03.01'!O3806="","",'AMD.03.01'!O3806)</f>
        <v/>
      </c>
      <c r="AR3802" s="10">
        <f>IF('AMD.03.01'!P3806="",0,'AMD.03.01'!P3806)</f>
        <v>0</v>
      </c>
      <c r="AS3802" s="23">
        <f>SUM($AR$3:AR3802)</f>
        <v>4</v>
      </c>
    </row>
    <row r="3803" spans="42:45">
      <c r="AP3803" s="2">
        <f>'AMD.03.01'!D3807</f>
        <v>0</v>
      </c>
      <c r="AQ3803" s="10" t="str">
        <f>IF('AMD.03.01'!O3807="","",'AMD.03.01'!O3807)</f>
        <v/>
      </c>
      <c r="AR3803" s="10">
        <f>IF('AMD.03.01'!P3807="",0,'AMD.03.01'!P3807)</f>
        <v>0</v>
      </c>
      <c r="AS3803" s="23">
        <f>SUM($AR$3:AR3803)</f>
        <v>4</v>
      </c>
    </row>
    <row r="3804" spans="42:45">
      <c r="AP3804" s="2">
        <f>'AMD.03.01'!D3808</f>
        <v>0</v>
      </c>
      <c r="AQ3804" s="10" t="str">
        <f>IF('AMD.03.01'!O3808="","",'AMD.03.01'!O3808)</f>
        <v/>
      </c>
      <c r="AR3804" s="10">
        <f>IF('AMD.03.01'!P3808="",0,'AMD.03.01'!P3808)</f>
        <v>0</v>
      </c>
      <c r="AS3804" s="23">
        <f>SUM($AR$3:AR3804)</f>
        <v>4</v>
      </c>
    </row>
    <row r="3805" spans="42:45">
      <c r="AP3805" s="2">
        <f>'AMD.03.01'!D3809</f>
        <v>0</v>
      </c>
      <c r="AQ3805" s="10" t="str">
        <f>IF('AMD.03.01'!O3809="","",'AMD.03.01'!O3809)</f>
        <v/>
      </c>
      <c r="AR3805" s="10">
        <f>IF('AMD.03.01'!P3809="",0,'AMD.03.01'!P3809)</f>
        <v>0</v>
      </c>
      <c r="AS3805" s="23">
        <f>SUM($AR$3:AR3805)</f>
        <v>4</v>
      </c>
    </row>
    <row r="3806" spans="42:45">
      <c r="AP3806" s="2">
        <f>'AMD.03.01'!D3810</f>
        <v>0</v>
      </c>
      <c r="AQ3806" s="10" t="str">
        <f>IF('AMD.03.01'!O3810="","",'AMD.03.01'!O3810)</f>
        <v/>
      </c>
      <c r="AR3806" s="10">
        <f>IF('AMD.03.01'!P3810="",0,'AMD.03.01'!P3810)</f>
        <v>0</v>
      </c>
      <c r="AS3806" s="23">
        <f>SUM($AR$3:AR3806)</f>
        <v>4</v>
      </c>
    </row>
    <row r="3807" spans="42:45">
      <c r="AP3807" s="2">
        <f>'AMD.03.01'!D3811</f>
        <v>0</v>
      </c>
      <c r="AQ3807" s="10" t="str">
        <f>IF('AMD.03.01'!O3811="","",'AMD.03.01'!O3811)</f>
        <v/>
      </c>
      <c r="AR3807" s="10">
        <f>IF('AMD.03.01'!P3811="",0,'AMD.03.01'!P3811)</f>
        <v>0</v>
      </c>
      <c r="AS3807" s="23">
        <f>SUM($AR$3:AR3807)</f>
        <v>4</v>
      </c>
    </row>
    <row r="3808" spans="42:45">
      <c r="AP3808" s="2">
        <f>'AMD.03.01'!D3812</f>
        <v>0</v>
      </c>
      <c r="AQ3808" s="10" t="str">
        <f>IF('AMD.03.01'!O3812="","",'AMD.03.01'!O3812)</f>
        <v/>
      </c>
      <c r="AR3808" s="10">
        <f>IF('AMD.03.01'!P3812="",0,'AMD.03.01'!P3812)</f>
        <v>0</v>
      </c>
      <c r="AS3808" s="23">
        <f>SUM($AR$3:AR3808)</f>
        <v>4</v>
      </c>
    </row>
    <row r="3809" spans="42:45">
      <c r="AP3809" s="2">
        <f>'AMD.03.01'!D3813</f>
        <v>0</v>
      </c>
      <c r="AQ3809" s="10" t="str">
        <f>IF('AMD.03.01'!O3813="","",'AMD.03.01'!O3813)</f>
        <v/>
      </c>
      <c r="AR3809" s="10">
        <f>IF('AMD.03.01'!P3813="",0,'AMD.03.01'!P3813)</f>
        <v>0</v>
      </c>
      <c r="AS3809" s="23">
        <f>SUM($AR$3:AR3809)</f>
        <v>4</v>
      </c>
    </row>
    <row r="3810" spans="42:45">
      <c r="AP3810" s="2">
        <f>'AMD.03.01'!D3814</f>
        <v>0</v>
      </c>
      <c r="AQ3810" s="10" t="str">
        <f>IF('AMD.03.01'!O3814="","",'AMD.03.01'!O3814)</f>
        <v/>
      </c>
      <c r="AR3810" s="10">
        <f>IF('AMD.03.01'!P3814="",0,'AMD.03.01'!P3814)</f>
        <v>0</v>
      </c>
      <c r="AS3810" s="23">
        <f>SUM($AR$3:AR3810)</f>
        <v>4</v>
      </c>
    </row>
    <row r="3811" spans="42:45">
      <c r="AP3811" s="2">
        <f>'AMD.03.01'!D3815</f>
        <v>0</v>
      </c>
      <c r="AQ3811" s="10" t="str">
        <f>IF('AMD.03.01'!O3815="","",'AMD.03.01'!O3815)</f>
        <v/>
      </c>
      <c r="AR3811" s="10">
        <f>IF('AMD.03.01'!P3815="",0,'AMD.03.01'!P3815)</f>
        <v>0</v>
      </c>
      <c r="AS3811" s="23">
        <f>SUM($AR$3:AR3811)</f>
        <v>4</v>
      </c>
    </row>
    <row r="3812" spans="42:45">
      <c r="AP3812" s="2">
        <f>'AMD.03.01'!D3816</f>
        <v>0</v>
      </c>
      <c r="AQ3812" s="10" t="str">
        <f>IF('AMD.03.01'!O3816="","",'AMD.03.01'!O3816)</f>
        <v/>
      </c>
      <c r="AR3812" s="10">
        <f>IF('AMD.03.01'!P3816="",0,'AMD.03.01'!P3816)</f>
        <v>0</v>
      </c>
      <c r="AS3812" s="23">
        <f>SUM($AR$3:AR3812)</f>
        <v>4</v>
      </c>
    </row>
    <row r="3813" spans="42:45">
      <c r="AP3813" s="2">
        <f>'AMD.03.01'!D3817</f>
        <v>0</v>
      </c>
      <c r="AQ3813" s="10" t="str">
        <f>IF('AMD.03.01'!O3817="","",'AMD.03.01'!O3817)</f>
        <v/>
      </c>
      <c r="AR3813" s="10">
        <f>IF('AMD.03.01'!P3817="",0,'AMD.03.01'!P3817)</f>
        <v>0</v>
      </c>
      <c r="AS3813" s="23">
        <f>SUM($AR$3:AR3813)</f>
        <v>4</v>
      </c>
    </row>
    <row r="3814" spans="42:45">
      <c r="AP3814" s="2">
        <f>'AMD.03.01'!D3818</f>
        <v>0</v>
      </c>
      <c r="AQ3814" s="10" t="str">
        <f>IF('AMD.03.01'!O3818="","",'AMD.03.01'!O3818)</f>
        <v/>
      </c>
      <c r="AR3814" s="10">
        <f>IF('AMD.03.01'!P3818="",0,'AMD.03.01'!P3818)</f>
        <v>0</v>
      </c>
      <c r="AS3814" s="23">
        <f>SUM($AR$3:AR3814)</f>
        <v>4</v>
      </c>
    </row>
    <row r="3815" spans="42:45">
      <c r="AP3815" s="2">
        <f>'AMD.03.01'!D3819</f>
        <v>0</v>
      </c>
      <c r="AQ3815" s="10" t="str">
        <f>IF('AMD.03.01'!O3819="","",'AMD.03.01'!O3819)</f>
        <v/>
      </c>
      <c r="AR3815" s="10">
        <f>IF('AMD.03.01'!P3819="",0,'AMD.03.01'!P3819)</f>
        <v>0</v>
      </c>
      <c r="AS3815" s="23">
        <f>SUM($AR$3:AR3815)</f>
        <v>4</v>
      </c>
    </row>
    <row r="3816" spans="42:45">
      <c r="AP3816" s="2">
        <f>'AMD.03.01'!D3820</f>
        <v>0</v>
      </c>
      <c r="AQ3816" s="10" t="str">
        <f>IF('AMD.03.01'!O3820="","",'AMD.03.01'!O3820)</f>
        <v/>
      </c>
      <c r="AR3816" s="10">
        <f>IF('AMD.03.01'!P3820="",0,'AMD.03.01'!P3820)</f>
        <v>0</v>
      </c>
      <c r="AS3816" s="23">
        <f>SUM($AR$3:AR3816)</f>
        <v>4</v>
      </c>
    </row>
    <row r="3817" spans="42:45">
      <c r="AP3817" s="2">
        <f>'AMD.03.01'!D3821</f>
        <v>0</v>
      </c>
      <c r="AQ3817" s="10" t="str">
        <f>IF('AMD.03.01'!O3821="","",'AMD.03.01'!O3821)</f>
        <v/>
      </c>
      <c r="AR3817" s="10">
        <f>IF('AMD.03.01'!P3821="",0,'AMD.03.01'!P3821)</f>
        <v>0</v>
      </c>
      <c r="AS3817" s="23">
        <f>SUM($AR$3:AR3817)</f>
        <v>4</v>
      </c>
    </row>
    <row r="3818" spans="42:45">
      <c r="AP3818" s="2">
        <f>'AMD.03.01'!D3822</f>
        <v>0</v>
      </c>
      <c r="AQ3818" s="10" t="str">
        <f>IF('AMD.03.01'!O3822="","",'AMD.03.01'!O3822)</f>
        <v/>
      </c>
      <c r="AR3818" s="10">
        <f>IF('AMD.03.01'!P3822="",0,'AMD.03.01'!P3822)</f>
        <v>0</v>
      </c>
      <c r="AS3818" s="23">
        <f>SUM($AR$3:AR3818)</f>
        <v>4</v>
      </c>
    </row>
    <row r="3819" spans="42:45">
      <c r="AP3819" s="2">
        <f>'AMD.03.01'!D3823</f>
        <v>0</v>
      </c>
      <c r="AQ3819" s="10" t="str">
        <f>IF('AMD.03.01'!O3823="","",'AMD.03.01'!O3823)</f>
        <v/>
      </c>
      <c r="AR3819" s="10">
        <f>IF('AMD.03.01'!P3823="",0,'AMD.03.01'!P3823)</f>
        <v>0</v>
      </c>
      <c r="AS3819" s="23">
        <f>SUM($AR$3:AR3819)</f>
        <v>4</v>
      </c>
    </row>
    <row r="3820" spans="42:45">
      <c r="AP3820" s="2">
        <f>'AMD.03.01'!D3824</f>
        <v>0</v>
      </c>
      <c r="AQ3820" s="10" t="str">
        <f>IF('AMD.03.01'!O3824="","",'AMD.03.01'!O3824)</f>
        <v/>
      </c>
      <c r="AR3820" s="10">
        <f>IF('AMD.03.01'!P3824="",0,'AMD.03.01'!P3824)</f>
        <v>0</v>
      </c>
      <c r="AS3820" s="23">
        <f>SUM($AR$3:AR3820)</f>
        <v>4</v>
      </c>
    </row>
    <row r="3821" spans="42:45">
      <c r="AP3821" s="2">
        <f>'AMD.03.01'!D3825</f>
        <v>0</v>
      </c>
      <c r="AQ3821" s="10" t="str">
        <f>IF('AMD.03.01'!O3825="","",'AMD.03.01'!O3825)</f>
        <v/>
      </c>
      <c r="AR3821" s="10">
        <f>IF('AMD.03.01'!P3825="",0,'AMD.03.01'!P3825)</f>
        <v>0</v>
      </c>
      <c r="AS3821" s="23">
        <f>SUM($AR$3:AR3821)</f>
        <v>4</v>
      </c>
    </row>
    <row r="3822" spans="42:45">
      <c r="AP3822" s="2">
        <f>'AMD.03.01'!D3826</f>
        <v>0</v>
      </c>
      <c r="AQ3822" s="10" t="str">
        <f>IF('AMD.03.01'!O3826="","",'AMD.03.01'!O3826)</f>
        <v/>
      </c>
      <c r="AR3822" s="10">
        <f>IF('AMD.03.01'!P3826="",0,'AMD.03.01'!P3826)</f>
        <v>0</v>
      </c>
      <c r="AS3822" s="23">
        <f>SUM($AR$3:AR3822)</f>
        <v>4</v>
      </c>
    </row>
    <row r="3823" spans="42:45">
      <c r="AP3823" s="2">
        <f>'AMD.03.01'!D3827</f>
        <v>0</v>
      </c>
      <c r="AQ3823" s="10" t="str">
        <f>IF('AMD.03.01'!O3827="","",'AMD.03.01'!O3827)</f>
        <v/>
      </c>
      <c r="AR3823" s="10">
        <f>IF('AMD.03.01'!P3827="",0,'AMD.03.01'!P3827)</f>
        <v>0</v>
      </c>
      <c r="AS3823" s="23">
        <f>SUM($AR$3:AR3823)</f>
        <v>4</v>
      </c>
    </row>
    <row r="3824" spans="42:45">
      <c r="AP3824" s="2">
        <f>'AMD.03.01'!D3828</f>
        <v>0</v>
      </c>
      <c r="AQ3824" s="10" t="str">
        <f>IF('AMD.03.01'!O3828="","",'AMD.03.01'!O3828)</f>
        <v/>
      </c>
      <c r="AR3824" s="10">
        <f>IF('AMD.03.01'!P3828="",0,'AMD.03.01'!P3828)</f>
        <v>0</v>
      </c>
      <c r="AS3824" s="23">
        <f>SUM($AR$3:AR3824)</f>
        <v>4</v>
      </c>
    </row>
    <row r="3825" spans="42:45">
      <c r="AP3825" s="2">
        <f>'AMD.03.01'!D3829</f>
        <v>0</v>
      </c>
      <c r="AQ3825" s="10" t="str">
        <f>IF('AMD.03.01'!O3829="","",'AMD.03.01'!O3829)</f>
        <v/>
      </c>
      <c r="AR3825" s="10">
        <f>IF('AMD.03.01'!P3829="",0,'AMD.03.01'!P3829)</f>
        <v>0</v>
      </c>
      <c r="AS3825" s="23">
        <f>SUM($AR$3:AR3825)</f>
        <v>4</v>
      </c>
    </row>
    <row r="3826" spans="42:45">
      <c r="AP3826" s="2">
        <f>'AMD.03.01'!D3830</f>
        <v>0</v>
      </c>
      <c r="AQ3826" s="10" t="str">
        <f>IF('AMD.03.01'!O3830="","",'AMD.03.01'!O3830)</f>
        <v/>
      </c>
      <c r="AR3826" s="10">
        <f>IF('AMD.03.01'!P3830="",0,'AMD.03.01'!P3830)</f>
        <v>0</v>
      </c>
      <c r="AS3826" s="23">
        <f>SUM($AR$3:AR3826)</f>
        <v>4</v>
      </c>
    </row>
    <row r="3827" spans="42:45">
      <c r="AP3827" s="2">
        <f>'AMD.03.01'!D3831</f>
        <v>0</v>
      </c>
      <c r="AQ3827" s="10" t="str">
        <f>IF('AMD.03.01'!O3831="","",'AMD.03.01'!O3831)</f>
        <v/>
      </c>
      <c r="AR3827" s="10">
        <f>IF('AMD.03.01'!P3831="",0,'AMD.03.01'!P3831)</f>
        <v>0</v>
      </c>
      <c r="AS3827" s="23">
        <f>SUM($AR$3:AR3827)</f>
        <v>4</v>
      </c>
    </row>
    <row r="3828" spans="42:45">
      <c r="AP3828" s="2">
        <f>'AMD.03.01'!D3832</f>
        <v>0</v>
      </c>
      <c r="AQ3828" s="10" t="str">
        <f>IF('AMD.03.01'!O3832="","",'AMD.03.01'!O3832)</f>
        <v/>
      </c>
      <c r="AR3828" s="10">
        <f>IF('AMD.03.01'!P3832="",0,'AMD.03.01'!P3832)</f>
        <v>0</v>
      </c>
      <c r="AS3828" s="23">
        <f>SUM($AR$3:AR3828)</f>
        <v>4</v>
      </c>
    </row>
    <row r="3829" spans="42:45">
      <c r="AP3829" s="2">
        <f>'AMD.03.01'!D3833</f>
        <v>0</v>
      </c>
      <c r="AQ3829" s="10" t="str">
        <f>IF('AMD.03.01'!O3833="","",'AMD.03.01'!O3833)</f>
        <v/>
      </c>
      <c r="AR3829" s="10">
        <f>IF('AMD.03.01'!P3833="",0,'AMD.03.01'!P3833)</f>
        <v>0</v>
      </c>
      <c r="AS3829" s="23">
        <f>SUM($AR$3:AR3829)</f>
        <v>4</v>
      </c>
    </row>
    <row r="3830" spans="42:45">
      <c r="AP3830" s="2">
        <f>'AMD.03.01'!D3834</f>
        <v>0</v>
      </c>
      <c r="AQ3830" s="10" t="str">
        <f>IF('AMD.03.01'!O3834="","",'AMD.03.01'!O3834)</f>
        <v/>
      </c>
      <c r="AR3830" s="10">
        <f>IF('AMD.03.01'!P3834="",0,'AMD.03.01'!P3834)</f>
        <v>0</v>
      </c>
      <c r="AS3830" s="23">
        <f>SUM($AR$3:AR3830)</f>
        <v>4</v>
      </c>
    </row>
    <row r="3831" spans="42:45">
      <c r="AP3831" s="2">
        <f>'AMD.03.01'!D3835</f>
        <v>0</v>
      </c>
      <c r="AQ3831" s="10" t="str">
        <f>IF('AMD.03.01'!O3835="","",'AMD.03.01'!O3835)</f>
        <v/>
      </c>
      <c r="AR3831" s="10">
        <f>IF('AMD.03.01'!P3835="",0,'AMD.03.01'!P3835)</f>
        <v>0</v>
      </c>
      <c r="AS3831" s="23">
        <f>SUM($AR$3:AR3831)</f>
        <v>4</v>
      </c>
    </row>
    <row r="3832" spans="42:45">
      <c r="AP3832" s="2">
        <f>'AMD.03.01'!D3836</f>
        <v>0</v>
      </c>
      <c r="AQ3832" s="10" t="str">
        <f>IF('AMD.03.01'!O3836="","",'AMD.03.01'!O3836)</f>
        <v/>
      </c>
      <c r="AR3832" s="10">
        <f>IF('AMD.03.01'!P3836="",0,'AMD.03.01'!P3836)</f>
        <v>0</v>
      </c>
      <c r="AS3832" s="23">
        <f>SUM($AR$3:AR3832)</f>
        <v>4</v>
      </c>
    </row>
    <row r="3833" spans="42:45">
      <c r="AP3833" s="2">
        <f>'AMD.03.01'!D3837</f>
        <v>0</v>
      </c>
      <c r="AQ3833" s="10" t="str">
        <f>IF('AMD.03.01'!O3837="","",'AMD.03.01'!O3837)</f>
        <v/>
      </c>
      <c r="AR3833" s="10">
        <f>IF('AMD.03.01'!P3837="",0,'AMD.03.01'!P3837)</f>
        <v>0</v>
      </c>
      <c r="AS3833" s="23">
        <f>SUM($AR$3:AR3833)</f>
        <v>4</v>
      </c>
    </row>
    <row r="3834" spans="42:45">
      <c r="AP3834" s="2">
        <f>'AMD.03.01'!D3838</f>
        <v>0</v>
      </c>
      <c r="AQ3834" s="10" t="str">
        <f>IF('AMD.03.01'!O3838="","",'AMD.03.01'!O3838)</f>
        <v/>
      </c>
      <c r="AR3834" s="10">
        <f>IF('AMD.03.01'!P3838="",0,'AMD.03.01'!P3838)</f>
        <v>0</v>
      </c>
      <c r="AS3834" s="23">
        <f>SUM($AR$3:AR3834)</f>
        <v>4</v>
      </c>
    </row>
    <row r="3835" spans="42:45">
      <c r="AP3835" s="2">
        <f>'AMD.03.01'!D3839</f>
        <v>0</v>
      </c>
      <c r="AQ3835" s="10" t="str">
        <f>IF('AMD.03.01'!O3839="","",'AMD.03.01'!O3839)</f>
        <v/>
      </c>
      <c r="AR3835" s="10">
        <f>IF('AMD.03.01'!P3839="",0,'AMD.03.01'!P3839)</f>
        <v>0</v>
      </c>
      <c r="AS3835" s="23">
        <f>SUM($AR$3:AR3835)</f>
        <v>4</v>
      </c>
    </row>
    <row r="3836" spans="42:45">
      <c r="AP3836" s="2">
        <f>'AMD.03.01'!D3840</f>
        <v>0</v>
      </c>
      <c r="AQ3836" s="10" t="str">
        <f>IF('AMD.03.01'!O3840="","",'AMD.03.01'!O3840)</f>
        <v/>
      </c>
      <c r="AR3836" s="10">
        <f>IF('AMD.03.01'!P3840="",0,'AMD.03.01'!P3840)</f>
        <v>0</v>
      </c>
      <c r="AS3836" s="23">
        <f>SUM($AR$3:AR3836)</f>
        <v>4</v>
      </c>
    </row>
    <row r="3837" spans="42:45">
      <c r="AP3837" s="2">
        <f>'AMD.03.01'!D3841</f>
        <v>0</v>
      </c>
      <c r="AQ3837" s="10" t="str">
        <f>IF('AMD.03.01'!O3841="","",'AMD.03.01'!O3841)</f>
        <v/>
      </c>
      <c r="AR3837" s="10">
        <f>IF('AMD.03.01'!P3841="",0,'AMD.03.01'!P3841)</f>
        <v>0</v>
      </c>
      <c r="AS3837" s="23">
        <f>SUM($AR$3:AR3837)</f>
        <v>4</v>
      </c>
    </row>
    <row r="3838" spans="42:45">
      <c r="AP3838" s="2">
        <f>'AMD.03.01'!D3842</f>
        <v>0</v>
      </c>
      <c r="AQ3838" s="10" t="str">
        <f>IF('AMD.03.01'!O3842="","",'AMD.03.01'!O3842)</f>
        <v/>
      </c>
      <c r="AR3838" s="10">
        <f>IF('AMD.03.01'!P3842="",0,'AMD.03.01'!P3842)</f>
        <v>0</v>
      </c>
      <c r="AS3838" s="23">
        <f>SUM($AR$3:AR3838)</f>
        <v>4</v>
      </c>
    </row>
    <row r="3839" spans="42:45">
      <c r="AP3839" s="2">
        <f>'AMD.03.01'!D3843</f>
        <v>0</v>
      </c>
      <c r="AQ3839" s="10" t="str">
        <f>IF('AMD.03.01'!O3843="","",'AMD.03.01'!O3843)</f>
        <v/>
      </c>
      <c r="AR3839" s="10">
        <f>IF('AMD.03.01'!P3843="",0,'AMD.03.01'!P3843)</f>
        <v>0</v>
      </c>
      <c r="AS3839" s="23">
        <f>SUM($AR$3:AR3839)</f>
        <v>4</v>
      </c>
    </row>
    <row r="3840" spans="42:45">
      <c r="AP3840" s="2">
        <f>'AMD.03.01'!D3844</f>
        <v>0</v>
      </c>
      <c r="AQ3840" s="10" t="str">
        <f>IF('AMD.03.01'!O3844="","",'AMD.03.01'!O3844)</f>
        <v/>
      </c>
      <c r="AR3840" s="10">
        <f>IF('AMD.03.01'!P3844="",0,'AMD.03.01'!P3844)</f>
        <v>0</v>
      </c>
      <c r="AS3840" s="23">
        <f>SUM($AR$3:AR3840)</f>
        <v>4</v>
      </c>
    </row>
    <row r="3841" spans="42:45">
      <c r="AP3841" s="2">
        <f>'AMD.03.01'!D3845</f>
        <v>0</v>
      </c>
      <c r="AQ3841" s="10" t="str">
        <f>IF('AMD.03.01'!O3845="","",'AMD.03.01'!O3845)</f>
        <v/>
      </c>
      <c r="AR3841" s="10">
        <f>IF('AMD.03.01'!P3845="",0,'AMD.03.01'!P3845)</f>
        <v>0</v>
      </c>
      <c r="AS3841" s="23">
        <f>SUM($AR$3:AR3841)</f>
        <v>4</v>
      </c>
    </row>
    <row r="3842" spans="42:45">
      <c r="AP3842" s="2">
        <f>'AMD.03.01'!D3846</f>
        <v>0</v>
      </c>
      <c r="AQ3842" s="10" t="str">
        <f>IF('AMD.03.01'!O3846="","",'AMD.03.01'!O3846)</f>
        <v/>
      </c>
      <c r="AR3842" s="10">
        <f>IF('AMD.03.01'!P3846="",0,'AMD.03.01'!P3846)</f>
        <v>0</v>
      </c>
      <c r="AS3842" s="23">
        <f>SUM($AR$3:AR3842)</f>
        <v>4</v>
      </c>
    </row>
    <row r="3843" spans="42:45">
      <c r="AP3843" s="2">
        <f>'AMD.03.01'!D3847</f>
        <v>0</v>
      </c>
      <c r="AQ3843" s="10" t="str">
        <f>IF('AMD.03.01'!O3847="","",'AMD.03.01'!O3847)</f>
        <v/>
      </c>
      <c r="AR3843" s="10">
        <f>IF('AMD.03.01'!P3847="",0,'AMD.03.01'!P3847)</f>
        <v>0</v>
      </c>
      <c r="AS3843" s="23">
        <f>SUM($AR$3:AR3843)</f>
        <v>4</v>
      </c>
    </row>
    <row r="3844" spans="42:45">
      <c r="AP3844" s="2">
        <f>'AMD.03.01'!D3848</f>
        <v>0</v>
      </c>
      <c r="AQ3844" s="10" t="str">
        <f>IF('AMD.03.01'!O3848="","",'AMD.03.01'!O3848)</f>
        <v/>
      </c>
      <c r="AR3844" s="10">
        <f>IF('AMD.03.01'!P3848="",0,'AMD.03.01'!P3848)</f>
        <v>0</v>
      </c>
      <c r="AS3844" s="23">
        <f>SUM($AR$3:AR3844)</f>
        <v>4</v>
      </c>
    </row>
    <row r="3845" spans="42:45">
      <c r="AP3845" s="2">
        <f>'AMD.03.01'!D3849</f>
        <v>0</v>
      </c>
      <c r="AQ3845" s="10" t="str">
        <f>IF('AMD.03.01'!O3849="","",'AMD.03.01'!O3849)</f>
        <v/>
      </c>
      <c r="AR3845" s="10">
        <f>IF('AMD.03.01'!P3849="",0,'AMD.03.01'!P3849)</f>
        <v>0</v>
      </c>
      <c r="AS3845" s="23">
        <f>SUM($AR$3:AR3845)</f>
        <v>4</v>
      </c>
    </row>
    <row r="3846" spans="42:45">
      <c r="AP3846" s="2">
        <f>'AMD.03.01'!D3850</f>
        <v>0</v>
      </c>
      <c r="AQ3846" s="10" t="str">
        <f>IF('AMD.03.01'!O3850="","",'AMD.03.01'!O3850)</f>
        <v/>
      </c>
      <c r="AR3846" s="10">
        <f>IF('AMD.03.01'!P3850="",0,'AMD.03.01'!P3850)</f>
        <v>0</v>
      </c>
      <c r="AS3846" s="23">
        <f>SUM($AR$3:AR3846)</f>
        <v>4</v>
      </c>
    </row>
    <row r="3847" spans="42:45">
      <c r="AP3847" s="2">
        <f>'AMD.03.01'!D3851</f>
        <v>0</v>
      </c>
      <c r="AQ3847" s="10" t="str">
        <f>IF('AMD.03.01'!O3851="","",'AMD.03.01'!O3851)</f>
        <v/>
      </c>
      <c r="AR3847" s="10">
        <f>IF('AMD.03.01'!P3851="",0,'AMD.03.01'!P3851)</f>
        <v>0</v>
      </c>
      <c r="AS3847" s="23">
        <f>SUM($AR$3:AR3847)</f>
        <v>4</v>
      </c>
    </row>
    <row r="3848" spans="42:45">
      <c r="AP3848" s="2">
        <f>'AMD.03.01'!D3852</f>
        <v>0</v>
      </c>
      <c r="AQ3848" s="10" t="str">
        <f>IF('AMD.03.01'!O3852="","",'AMD.03.01'!O3852)</f>
        <v/>
      </c>
      <c r="AR3848" s="10">
        <f>IF('AMD.03.01'!P3852="",0,'AMD.03.01'!P3852)</f>
        <v>0</v>
      </c>
      <c r="AS3848" s="23">
        <f>SUM($AR$3:AR3848)</f>
        <v>4</v>
      </c>
    </row>
    <row r="3849" spans="42:45">
      <c r="AP3849" s="2">
        <f>'AMD.03.01'!D3853</f>
        <v>0</v>
      </c>
      <c r="AQ3849" s="10" t="str">
        <f>IF('AMD.03.01'!O3853="","",'AMD.03.01'!O3853)</f>
        <v/>
      </c>
      <c r="AR3849" s="10">
        <f>IF('AMD.03.01'!P3853="",0,'AMD.03.01'!P3853)</f>
        <v>0</v>
      </c>
      <c r="AS3849" s="23">
        <f>SUM($AR$3:AR3849)</f>
        <v>4</v>
      </c>
    </row>
    <row r="3850" spans="42:45">
      <c r="AP3850" s="2">
        <f>'AMD.03.01'!D3854</f>
        <v>0</v>
      </c>
      <c r="AQ3850" s="10" t="str">
        <f>IF('AMD.03.01'!O3854="","",'AMD.03.01'!O3854)</f>
        <v/>
      </c>
      <c r="AR3850" s="10">
        <f>IF('AMD.03.01'!P3854="",0,'AMD.03.01'!P3854)</f>
        <v>0</v>
      </c>
      <c r="AS3850" s="23">
        <f>SUM($AR$3:AR3850)</f>
        <v>4</v>
      </c>
    </row>
    <row r="3851" spans="42:45">
      <c r="AP3851" s="2">
        <f>'AMD.03.01'!D3855</f>
        <v>0</v>
      </c>
      <c r="AQ3851" s="10" t="str">
        <f>IF('AMD.03.01'!O3855="","",'AMD.03.01'!O3855)</f>
        <v/>
      </c>
      <c r="AR3851" s="10">
        <f>IF('AMD.03.01'!P3855="",0,'AMD.03.01'!P3855)</f>
        <v>0</v>
      </c>
      <c r="AS3851" s="23">
        <f>SUM($AR$3:AR3851)</f>
        <v>4</v>
      </c>
    </row>
    <row r="3852" spans="42:45">
      <c r="AP3852" s="2">
        <f>'AMD.03.01'!D3856</f>
        <v>0</v>
      </c>
      <c r="AQ3852" s="10" t="str">
        <f>IF('AMD.03.01'!O3856="","",'AMD.03.01'!O3856)</f>
        <v/>
      </c>
      <c r="AR3852" s="10">
        <f>IF('AMD.03.01'!P3856="",0,'AMD.03.01'!P3856)</f>
        <v>0</v>
      </c>
      <c r="AS3852" s="23">
        <f>SUM($AR$3:AR3852)</f>
        <v>4</v>
      </c>
    </row>
    <row r="3853" spans="42:45">
      <c r="AP3853" s="2">
        <f>'AMD.03.01'!D3857</f>
        <v>0</v>
      </c>
      <c r="AQ3853" s="10" t="str">
        <f>IF('AMD.03.01'!O3857="","",'AMD.03.01'!O3857)</f>
        <v/>
      </c>
      <c r="AR3853" s="10">
        <f>IF('AMD.03.01'!P3857="",0,'AMD.03.01'!P3857)</f>
        <v>0</v>
      </c>
      <c r="AS3853" s="23">
        <f>SUM($AR$3:AR3853)</f>
        <v>4</v>
      </c>
    </row>
    <row r="3854" spans="42:45">
      <c r="AP3854" s="2">
        <f>'AMD.03.01'!D3858</f>
        <v>0</v>
      </c>
      <c r="AQ3854" s="10" t="str">
        <f>IF('AMD.03.01'!O3858="","",'AMD.03.01'!O3858)</f>
        <v/>
      </c>
      <c r="AR3854" s="10">
        <f>IF('AMD.03.01'!P3858="",0,'AMD.03.01'!P3858)</f>
        <v>0</v>
      </c>
      <c r="AS3854" s="23">
        <f>SUM($AR$3:AR3854)</f>
        <v>4</v>
      </c>
    </row>
    <row r="3855" spans="42:45">
      <c r="AP3855" s="2">
        <f>'AMD.03.01'!D3859</f>
        <v>0</v>
      </c>
      <c r="AQ3855" s="10" t="str">
        <f>IF('AMD.03.01'!O3859="","",'AMD.03.01'!O3859)</f>
        <v/>
      </c>
      <c r="AR3855" s="10">
        <f>IF('AMD.03.01'!P3859="",0,'AMD.03.01'!P3859)</f>
        <v>0</v>
      </c>
      <c r="AS3855" s="23">
        <f>SUM($AR$3:AR3855)</f>
        <v>4</v>
      </c>
    </row>
    <row r="3856" spans="42:45">
      <c r="AP3856" s="2">
        <f>'AMD.03.01'!D3860</f>
        <v>0</v>
      </c>
      <c r="AQ3856" s="10" t="str">
        <f>IF('AMD.03.01'!O3860="","",'AMD.03.01'!O3860)</f>
        <v/>
      </c>
      <c r="AR3856" s="10">
        <f>IF('AMD.03.01'!P3860="",0,'AMD.03.01'!P3860)</f>
        <v>0</v>
      </c>
      <c r="AS3856" s="23">
        <f>SUM($AR$3:AR3856)</f>
        <v>4</v>
      </c>
    </row>
    <row r="3857" spans="42:45">
      <c r="AP3857" s="2">
        <f>'AMD.03.01'!D3861</f>
        <v>0</v>
      </c>
      <c r="AQ3857" s="10" t="str">
        <f>IF('AMD.03.01'!O3861="","",'AMD.03.01'!O3861)</f>
        <v/>
      </c>
      <c r="AR3857" s="10">
        <f>IF('AMD.03.01'!P3861="",0,'AMD.03.01'!P3861)</f>
        <v>0</v>
      </c>
      <c r="AS3857" s="23">
        <f>SUM($AR$3:AR3857)</f>
        <v>4</v>
      </c>
    </row>
    <row r="3858" spans="42:45">
      <c r="AP3858" s="2">
        <f>'AMD.03.01'!D3862</f>
        <v>0</v>
      </c>
      <c r="AQ3858" s="10" t="str">
        <f>IF('AMD.03.01'!O3862="","",'AMD.03.01'!O3862)</f>
        <v/>
      </c>
      <c r="AR3858" s="10">
        <f>IF('AMD.03.01'!P3862="",0,'AMD.03.01'!P3862)</f>
        <v>0</v>
      </c>
      <c r="AS3858" s="23">
        <f>SUM($AR$3:AR3858)</f>
        <v>4</v>
      </c>
    </row>
    <row r="3859" spans="42:45">
      <c r="AP3859" s="2">
        <f>'AMD.03.01'!D3863</f>
        <v>0</v>
      </c>
      <c r="AQ3859" s="10" t="str">
        <f>IF('AMD.03.01'!O3863="","",'AMD.03.01'!O3863)</f>
        <v/>
      </c>
      <c r="AR3859" s="10">
        <f>IF('AMD.03.01'!P3863="",0,'AMD.03.01'!P3863)</f>
        <v>0</v>
      </c>
      <c r="AS3859" s="23">
        <f>SUM($AR$3:AR3859)</f>
        <v>4</v>
      </c>
    </row>
    <row r="3860" spans="42:45">
      <c r="AP3860" s="2">
        <f>'AMD.03.01'!D3864</f>
        <v>0</v>
      </c>
      <c r="AQ3860" s="10" t="str">
        <f>IF('AMD.03.01'!O3864="","",'AMD.03.01'!O3864)</f>
        <v/>
      </c>
      <c r="AR3860" s="10">
        <f>IF('AMD.03.01'!P3864="",0,'AMD.03.01'!P3864)</f>
        <v>0</v>
      </c>
      <c r="AS3860" s="23">
        <f>SUM($AR$3:AR3860)</f>
        <v>4</v>
      </c>
    </row>
    <row r="3861" spans="42:45">
      <c r="AP3861" s="2">
        <f>'AMD.03.01'!D3865</f>
        <v>0</v>
      </c>
      <c r="AQ3861" s="10" t="str">
        <f>IF('AMD.03.01'!O3865="","",'AMD.03.01'!O3865)</f>
        <v/>
      </c>
      <c r="AR3861" s="10">
        <f>IF('AMD.03.01'!P3865="",0,'AMD.03.01'!P3865)</f>
        <v>0</v>
      </c>
      <c r="AS3861" s="23">
        <f>SUM($AR$3:AR3861)</f>
        <v>4</v>
      </c>
    </row>
    <row r="3862" spans="42:45">
      <c r="AP3862" s="2">
        <f>'AMD.03.01'!D3866</f>
        <v>0</v>
      </c>
      <c r="AQ3862" s="10" t="str">
        <f>IF('AMD.03.01'!O3866="","",'AMD.03.01'!O3866)</f>
        <v/>
      </c>
      <c r="AR3862" s="10">
        <f>IF('AMD.03.01'!P3866="",0,'AMD.03.01'!P3866)</f>
        <v>0</v>
      </c>
      <c r="AS3862" s="23">
        <f>SUM($AR$3:AR3862)</f>
        <v>4</v>
      </c>
    </row>
    <row r="3863" spans="42:45">
      <c r="AP3863" s="2">
        <f>'AMD.03.01'!D3867</f>
        <v>0</v>
      </c>
      <c r="AQ3863" s="10" t="str">
        <f>IF('AMD.03.01'!O3867="","",'AMD.03.01'!O3867)</f>
        <v/>
      </c>
      <c r="AR3863" s="10">
        <f>IF('AMD.03.01'!P3867="",0,'AMD.03.01'!P3867)</f>
        <v>0</v>
      </c>
      <c r="AS3863" s="23">
        <f>SUM($AR$3:AR3863)</f>
        <v>4</v>
      </c>
    </row>
    <row r="3864" spans="42:45">
      <c r="AP3864" s="2">
        <f>'AMD.03.01'!D3868</f>
        <v>0</v>
      </c>
      <c r="AQ3864" s="10" t="str">
        <f>IF('AMD.03.01'!O3868="","",'AMD.03.01'!O3868)</f>
        <v/>
      </c>
      <c r="AR3864" s="10">
        <f>IF('AMD.03.01'!P3868="",0,'AMD.03.01'!P3868)</f>
        <v>0</v>
      </c>
      <c r="AS3864" s="23">
        <f>SUM($AR$3:AR3864)</f>
        <v>4</v>
      </c>
    </row>
    <row r="3865" spans="42:45">
      <c r="AP3865" s="2">
        <f>'AMD.03.01'!D3869</f>
        <v>0</v>
      </c>
      <c r="AQ3865" s="10" t="str">
        <f>IF('AMD.03.01'!O3869="","",'AMD.03.01'!O3869)</f>
        <v/>
      </c>
      <c r="AR3865" s="10">
        <f>IF('AMD.03.01'!P3869="",0,'AMD.03.01'!P3869)</f>
        <v>0</v>
      </c>
      <c r="AS3865" s="23">
        <f>SUM($AR$3:AR3865)</f>
        <v>4</v>
      </c>
    </row>
    <row r="3866" spans="42:45">
      <c r="AP3866" s="2">
        <f>'AMD.03.01'!D3870</f>
        <v>0</v>
      </c>
      <c r="AQ3866" s="10" t="str">
        <f>IF('AMD.03.01'!O3870="","",'AMD.03.01'!O3870)</f>
        <v/>
      </c>
      <c r="AR3866" s="10">
        <f>IF('AMD.03.01'!P3870="",0,'AMD.03.01'!P3870)</f>
        <v>0</v>
      </c>
      <c r="AS3866" s="23">
        <f>SUM($AR$3:AR3866)</f>
        <v>4</v>
      </c>
    </row>
    <row r="3867" spans="42:45">
      <c r="AP3867" s="2">
        <f>'AMD.03.01'!D3871</f>
        <v>0</v>
      </c>
      <c r="AQ3867" s="10" t="str">
        <f>IF('AMD.03.01'!O3871="","",'AMD.03.01'!O3871)</f>
        <v/>
      </c>
      <c r="AR3867" s="10">
        <f>IF('AMD.03.01'!P3871="",0,'AMD.03.01'!P3871)</f>
        <v>0</v>
      </c>
      <c r="AS3867" s="23">
        <f>SUM($AR$3:AR3867)</f>
        <v>4</v>
      </c>
    </row>
    <row r="3868" spans="42:45">
      <c r="AP3868" s="2">
        <f>'AMD.03.01'!D3872</f>
        <v>0</v>
      </c>
      <c r="AQ3868" s="10" t="str">
        <f>IF('AMD.03.01'!O3872="","",'AMD.03.01'!O3872)</f>
        <v/>
      </c>
      <c r="AR3868" s="10">
        <f>IF('AMD.03.01'!P3872="",0,'AMD.03.01'!P3872)</f>
        <v>0</v>
      </c>
      <c r="AS3868" s="23">
        <f>SUM($AR$3:AR3868)</f>
        <v>4</v>
      </c>
    </row>
    <row r="3869" spans="42:45">
      <c r="AP3869" s="2">
        <f>'AMD.03.01'!D3873</f>
        <v>0</v>
      </c>
      <c r="AQ3869" s="10" t="str">
        <f>IF('AMD.03.01'!O3873="","",'AMD.03.01'!O3873)</f>
        <v/>
      </c>
      <c r="AR3869" s="10">
        <f>IF('AMD.03.01'!P3873="",0,'AMD.03.01'!P3873)</f>
        <v>0</v>
      </c>
      <c r="AS3869" s="23">
        <f>SUM($AR$3:AR3869)</f>
        <v>4</v>
      </c>
    </row>
    <row r="3870" spans="42:45">
      <c r="AP3870" s="2">
        <f>'AMD.03.01'!D3874</f>
        <v>0</v>
      </c>
      <c r="AQ3870" s="10" t="str">
        <f>IF('AMD.03.01'!O3874="","",'AMD.03.01'!O3874)</f>
        <v/>
      </c>
      <c r="AR3870" s="10">
        <f>IF('AMD.03.01'!P3874="",0,'AMD.03.01'!P3874)</f>
        <v>0</v>
      </c>
      <c r="AS3870" s="23">
        <f>SUM($AR$3:AR3870)</f>
        <v>4</v>
      </c>
    </row>
    <row r="3871" spans="42:45">
      <c r="AP3871" s="2">
        <f>'AMD.03.01'!D3875</f>
        <v>0</v>
      </c>
      <c r="AQ3871" s="10" t="str">
        <f>IF('AMD.03.01'!O3875="","",'AMD.03.01'!O3875)</f>
        <v/>
      </c>
      <c r="AR3871" s="10">
        <f>IF('AMD.03.01'!P3875="",0,'AMD.03.01'!P3875)</f>
        <v>0</v>
      </c>
      <c r="AS3871" s="23">
        <f>SUM($AR$3:AR3871)</f>
        <v>4</v>
      </c>
    </row>
    <row r="3872" spans="42:45">
      <c r="AP3872" s="2">
        <f>'AMD.03.01'!D3876</f>
        <v>0</v>
      </c>
      <c r="AQ3872" s="10" t="str">
        <f>IF('AMD.03.01'!O3876="","",'AMD.03.01'!O3876)</f>
        <v/>
      </c>
      <c r="AR3872" s="10">
        <f>IF('AMD.03.01'!P3876="",0,'AMD.03.01'!P3876)</f>
        <v>0</v>
      </c>
      <c r="AS3872" s="23">
        <f>SUM($AR$3:AR3872)</f>
        <v>4</v>
      </c>
    </row>
    <row r="3873" spans="42:45">
      <c r="AP3873" s="2">
        <f>'AMD.03.01'!D3877</f>
        <v>0</v>
      </c>
      <c r="AQ3873" s="10" t="str">
        <f>IF('AMD.03.01'!O3877="","",'AMD.03.01'!O3877)</f>
        <v/>
      </c>
      <c r="AR3873" s="10">
        <f>IF('AMD.03.01'!P3877="",0,'AMD.03.01'!P3877)</f>
        <v>0</v>
      </c>
      <c r="AS3873" s="23">
        <f>SUM($AR$3:AR3873)</f>
        <v>4</v>
      </c>
    </row>
    <row r="3874" spans="42:45">
      <c r="AP3874" s="2">
        <f>'AMD.03.01'!D3878</f>
        <v>0</v>
      </c>
      <c r="AQ3874" s="10" t="str">
        <f>IF('AMD.03.01'!O3878="","",'AMD.03.01'!O3878)</f>
        <v/>
      </c>
      <c r="AR3874" s="10">
        <f>IF('AMD.03.01'!P3878="",0,'AMD.03.01'!P3878)</f>
        <v>0</v>
      </c>
      <c r="AS3874" s="23">
        <f>SUM($AR$3:AR3874)</f>
        <v>4</v>
      </c>
    </row>
    <row r="3875" spans="42:45">
      <c r="AP3875" s="2">
        <f>'AMD.03.01'!D3879</f>
        <v>0</v>
      </c>
      <c r="AQ3875" s="10" t="str">
        <f>IF('AMD.03.01'!O3879="","",'AMD.03.01'!O3879)</f>
        <v/>
      </c>
      <c r="AR3875" s="10">
        <f>IF('AMD.03.01'!P3879="",0,'AMD.03.01'!P3879)</f>
        <v>0</v>
      </c>
      <c r="AS3875" s="23">
        <f>SUM($AR$3:AR3875)</f>
        <v>4</v>
      </c>
    </row>
    <row r="3876" spans="42:45">
      <c r="AP3876" s="2">
        <f>'AMD.03.01'!D3880</f>
        <v>0</v>
      </c>
      <c r="AQ3876" s="10" t="str">
        <f>IF('AMD.03.01'!O3880="","",'AMD.03.01'!O3880)</f>
        <v/>
      </c>
      <c r="AR3876" s="10">
        <f>IF('AMD.03.01'!P3880="",0,'AMD.03.01'!P3880)</f>
        <v>0</v>
      </c>
      <c r="AS3876" s="23">
        <f>SUM($AR$3:AR3876)</f>
        <v>4</v>
      </c>
    </row>
    <row r="3877" spans="42:45">
      <c r="AP3877" s="2">
        <f>'AMD.03.01'!D3881</f>
        <v>0</v>
      </c>
      <c r="AQ3877" s="10" t="str">
        <f>IF('AMD.03.01'!O3881="","",'AMD.03.01'!O3881)</f>
        <v/>
      </c>
      <c r="AR3877" s="10">
        <f>IF('AMD.03.01'!P3881="",0,'AMD.03.01'!P3881)</f>
        <v>0</v>
      </c>
      <c r="AS3877" s="23">
        <f>SUM($AR$3:AR3877)</f>
        <v>4</v>
      </c>
    </row>
    <row r="3878" spans="42:45">
      <c r="AP3878" s="2">
        <f>'AMD.03.01'!D3882</f>
        <v>0</v>
      </c>
      <c r="AQ3878" s="10" t="str">
        <f>IF('AMD.03.01'!O3882="","",'AMD.03.01'!O3882)</f>
        <v/>
      </c>
      <c r="AR3878" s="10">
        <f>IF('AMD.03.01'!P3882="",0,'AMD.03.01'!P3882)</f>
        <v>0</v>
      </c>
      <c r="AS3878" s="23">
        <f>SUM($AR$3:AR3878)</f>
        <v>4</v>
      </c>
    </row>
    <row r="3879" spans="42:45">
      <c r="AP3879" s="2">
        <f>'AMD.03.01'!D3883</f>
        <v>0</v>
      </c>
      <c r="AQ3879" s="10" t="str">
        <f>IF('AMD.03.01'!O3883="","",'AMD.03.01'!O3883)</f>
        <v/>
      </c>
      <c r="AR3879" s="10">
        <f>IF('AMD.03.01'!P3883="",0,'AMD.03.01'!P3883)</f>
        <v>0</v>
      </c>
      <c r="AS3879" s="23">
        <f>SUM($AR$3:AR3879)</f>
        <v>4</v>
      </c>
    </row>
    <row r="3880" spans="42:45">
      <c r="AP3880" s="2">
        <f>'AMD.03.01'!D3884</f>
        <v>0</v>
      </c>
      <c r="AQ3880" s="10" t="str">
        <f>IF('AMD.03.01'!O3884="","",'AMD.03.01'!O3884)</f>
        <v/>
      </c>
      <c r="AR3880" s="10">
        <f>IF('AMD.03.01'!P3884="",0,'AMD.03.01'!P3884)</f>
        <v>0</v>
      </c>
      <c r="AS3880" s="23">
        <f>SUM($AR$3:AR3880)</f>
        <v>4</v>
      </c>
    </row>
    <row r="3881" spans="42:45">
      <c r="AP3881" s="2">
        <f>'AMD.03.01'!D3885</f>
        <v>0</v>
      </c>
      <c r="AQ3881" s="10" t="str">
        <f>IF('AMD.03.01'!O3885="","",'AMD.03.01'!O3885)</f>
        <v/>
      </c>
      <c r="AR3881" s="10">
        <f>IF('AMD.03.01'!P3885="",0,'AMD.03.01'!P3885)</f>
        <v>0</v>
      </c>
      <c r="AS3881" s="23">
        <f>SUM($AR$3:AR3881)</f>
        <v>4</v>
      </c>
    </row>
    <row r="3882" spans="42:45">
      <c r="AP3882" s="2">
        <f>'AMD.03.01'!D3886</f>
        <v>0</v>
      </c>
      <c r="AQ3882" s="10" t="str">
        <f>IF('AMD.03.01'!O3886="","",'AMD.03.01'!O3886)</f>
        <v/>
      </c>
      <c r="AR3882" s="10">
        <f>IF('AMD.03.01'!P3886="",0,'AMD.03.01'!P3886)</f>
        <v>0</v>
      </c>
      <c r="AS3882" s="23">
        <f>SUM($AR$3:AR3882)</f>
        <v>4</v>
      </c>
    </row>
    <row r="3883" spans="42:45">
      <c r="AP3883" s="2">
        <f>'AMD.03.01'!D3887</f>
        <v>0</v>
      </c>
      <c r="AQ3883" s="10" t="str">
        <f>IF('AMD.03.01'!O3887="","",'AMD.03.01'!O3887)</f>
        <v/>
      </c>
      <c r="AR3883" s="10">
        <f>IF('AMD.03.01'!P3887="",0,'AMD.03.01'!P3887)</f>
        <v>0</v>
      </c>
      <c r="AS3883" s="23">
        <f>SUM($AR$3:AR3883)</f>
        <v>4</v>
      </c>
    </row>
    <row r="3884" spans="42:45">
      <c r="AP3884" s="2">
        <f>'AMD.03.01'!D3888</f>
        <v>0</v>
      </c>
      <c r="AQ3884" s="10" t="str">
        <f>IF('AMD.03.01'!O3888="","",'AMD.03.01'!O3888)</f>
        <v/>
      </c>
      <c r="AR3884" s="10">
        <f>IF('AMD.03.01'!P3888="",0,'AMD.03.01'!P3888)</f>
        <v>0</v>
      </c>
      <c r="AS3884" s="23">
        <f>SUM($AR$3:AR3884)</f>
        <v>4</v>
      </c>
    </row>
    <row r="3885" spans="42:45">
      <c r="AP3885" s="2">
        <f>'AMD.03.01'!D3889</f>
        <v>0</v>
      </c>
      <c r="AQ3885" s="10" t="str">
        <f>IF('AMD.03.01'!O3889="","",'AMD.03.01'!O3889)</f>
        <v/>
      </c>
      <c r="AR3885" s="10">
        <f>IF('AMD.03.01'!P3889="",0,'AMD.03.01'!P3889)</f>
        <v>0</v>
      </c>
      <c r="AS3885" s="23">
        <f>SUM($AR$3:AR3885)</f>
        <v>4</v>
      </c>
    </row>
    <row r="3886" spans="42:45">
      <c r="AP3886" s="2">
        <f>'AMD.03.01'!D3890</f>
        <v>0</v>
      </c>
      <c r="AQ3886" s="10" t="str">
        <f>IF('AMD.03.01'!O3890="","",'AMD.03.01'!O3890)</f>
        <v/>
      </c>
      <c r="AR3886" s="10">
        <f>IF('AMD.03.01'!P3890="",0,'AMD.03.01'!P3890)</f>
        <v>0</v>
      </c>
      <c r="AS3886" s="23">
        <f>SUM($AR$3:AR3886)</f>
        <v>4</v>
      </c>
    </row>
    <row r="3887" spans="42:45">
      <c r="AP3887" s="2">
        <f>'AMD.03.01'!D3891</f>
        <v>0</v>
      </c>
      <c r="AQ3887" s="10" t="str">
        <f>IF('AMD.03.01'!O3891="","",'AMD.03.01'!O3891)</f>
        <v/>
      </c>
      <c r="AR3887" s="10">
        <f>IF('AMD.03.01'!P3891="",0,'AMD.03.01'!P3891)</f>
        <v>0</v>
      </c>
      <c r="AS3887" s="23">
        <f>SUM($AR$3:AR3887)</f>
        <v>4</v>
      </c>
    </row>
    <row r="3888" spans="42:45">
      <c r="AP3888" s="2">
        <f>'AMD.03.01'!D3892</f>
        <v>0</v>
      </c>
      <c r="AQ3888" s="10" t="str">
        <f>IF('AMD.03.01'!O3892="","",'AMD.03.01'!O3892)</f>
        <v/>
      </c>
      <c r="AR3888" s="10">
        <f>IF('AMD.03.01'!P3892="",0,'AMD.03.01'!P3892)</f>
        <v>0</v>
      </c>
      <c r="AS3888" s="23">
        <f>SUM($AR$3:AR3888)</f>
        <v>4</v>
      </c>
    </row>
    <row r="3889" spans="42:45">
      <c r="AP3889" s="2">
        <f>'AMD.03.01'!D3893</f>
        <v>0</v>
      </c>
      <c r="AQ3889" s="10" t="str">
        <f>IF('AMD.03.01'!O3893="","",'AMD.03.01'!O3893)</f>
        <v/>
      </c>
      <c r="AR3889" s="10">
        <f>IF('AMD.03.01'!P3893="",0,'AMD.03.01'!P3893)</f>
        <v>0</v>
      </c>
      <c r="AS3889" s="23">
        <f>SUM($AR$3:AR3889)</f>
        <v>4</v>
      </c>
    </row>
    <row r="3890" spans="42:45">
      <c r="AP3890" s="2">
        <f>'AMD.03.01'!D3894</f>
        <v>0</v>
      </c>
      <c r="AQ3890" s="10" t="str">
        <f>IF('AMD.03.01'!O3894="","",'AMD.03.01'!O3894)</f>
        <v/>
      </c>
      <c r="AR3890" s="10">
        <f>IF('AMD.03.01'!P3894="",0,'AMD.03.01'!P3894)</f>
        <v>0</v>
      </c>
      <c r="AS3890" s="23">
        <f>SUM($AR$3:AR3890)</f>
        <v>4</v>
      </c>
    </row>
    <row r="3891" spans="42:45">
      <c r="AP3891" s="2">
        <f>'AMD.03.01'!D3895</f>
        <v>0</v>
      </c>
      <c r="AQ3891" s="10" t="str">
        <f>IF('AMD.03.01'!O3895="","",'AMD.03.01'!O3895)</f>
        <v/>
      </c>
      <c r="AR3891" s="10">
        <f>IF('AMD.03.01'!P3895="",0,'AMD.03.01'!P3895)</f>
        <v>0</v>
      </c>
      <c r="AS3891" s="23">
        <f>SUM($AR$3:AR3891)</f>
        <v>4</v>
      </c>
    </row>
    <row r="3892" spans="42:45">
      <c r="AP3892" s="2">
        <f>'AMD.03.01'!D3896</f>
        <v>0</v>
      </c>
      <c r="AQ3892" s="10" t="str">
        <f>IF('AMD.03.01'!O3896="","",'AMD.03.01'!O3896)</f>
        <v/>
      </c>
      <c r="AR3892" s="10">
        <f>IF('AMD.03.01'!P3896="",0,'AMD.03.01'!P3896)</f>
        <v>0</v>
      </c>
      <c r="AS3892" s="23">
        <f>SUM($AR$3:AR3892)</f>
        <v>4</v>
      </c>
    </row>
    <row r="3893" spans="42:45">
      <c r="AP3893" s="2">
        <f>'AMD.03.01'!D3897</f>
        <v>0</v>
      </c>
      <c r="AQ3893" s="10" t="str">
        <f>IF('AMD.03.01'!O3897="","",'AMD.03.01'!O3897)</f>
        <v/>
      </c>
      <c r="AR3893" s="10">
        <f>IF('AMD.03.01'!P3897="",0,'AMD.03.01'!P3897)</f>
        <v>0</v>
      </c>
      <c r="AS3893" s="23">
        <f>SUM($AR$3:AR3893)</f>
        <v>4</v>
      </c>
    </row>
    <row r="3894" spans="42:45">
      <c r="AP3894" s="2">
        <f>'AMD.03.01'!D3898</f>
        <v>0</v>
      </c>
      <c r="AQ3894" s="10" t="str">
        <f>IF('AMD.03.01'!O3898="","",'AMD.03.01'!O3898)</f>
        <v/>
      </c>
      <c r="AR3894" s="10">
        <f>IF('AMD.03.01'!P3898="",0,'AMD.03.01'!P3898)</f>
        <v>0</v>
      </c>
      <c r="AS3894" s="23">
        <f>SUM($AR$3:AR3894)</f>
        <v>4</v>
      </c>
    </row>
    <row r="3895" spans="42:45">
      <c r="AP3895" s="2">
        <f>'AMD.03.01'!D3899</f>
        <v>0</v>
      </c>
      <c r="AQ3895" s="10" t="str">
        <f>IF('AMD.03.01'!O3899="","",'AMD.03.01'!O3899)</f>
        <v/>
      </c>
      <c r="AR3895" s="10">
        <f>IF('AMD.03.01'!P3899="",0,'AMD.03.01'!P3899)</f>
        <v>0</v>
      </c>
      <c r="AS3895" s="23">
        <f>SUM($AR$3:AR3895)</f>
        <v>4</v>
      </c>
    </row>
    <row r="3896" spans="42:45">
      <c r="AP3896" s="2">
        <f>'AMD.03.01'!D3900</f>
        <v>0</v>
      </c>
      <c r="AQ3896" s="10" t="str">
        <f>IF('AMD.03.01'!O3900="","",'AMD.03.01'!O3900)</f>
        <v/>
      </c>
      <c r="AR3896" s="10">
        <f>IF('AMD.03.01'!P3900="",0,'AMD.03.01'!P3900)</f>
        <v>0</v>
      </c>
      <c r="AS3896" s="23">
        <f>SUM($AR$3:AR3896)</f>
        <v>4</v>
      </c>
    </row>
    <row r="3897" spans="42:45">
      <c r="AP3897" s="2">
        <f>'AMD.03.01'!D3901</f>
        <v>0</v>
      </c>
      <c r="AQ3897" s="10" t="str">
        <f>IF('AMD.03.01'!O3901="","",'AMD.03.01'!O3901)</f>
        <v/>
      </c>
      <c r="AR3897" s="10">
        <f>IF('AMD.03.01'!P3901="",0,'AMD.03.01'!P3901)</f>
        <v>0</v>
      </c>
      <c r="AS3897" s="23">
        <f>SUM($AR$3:AR3897)</f>
        <v>4</v>
      </c>
    </row>
    <row r="3898" spans="42:45">
      <c r="AP3898" s="2">
        <f>'AMD.03.01'!D3902</f>
        <v>0</v>
      </c>
      <c r="AQ3898" s="10" t="str">
        <f>IF('AMD.03.01'!O3902="","",'AMD.03.01'!O3902)</f>
        <v/>
      </c>
      <c r="AR3898" s="10">
        <f>IF('AMD.03.01'!P3902="",0,'AMD.03.01'!P3902)</f>
        <v>0</v>
      </c>
      <c r="AS3898" s="23">
        <f>SUM($AR$3:AR3898)</f>
        <v>4</v>
      </c>
    </row>
    <row r="3899" spans="42:45">
      <c r="AP3899" s="2">
        <f>'AMD.03.01'!D3903</f>
        <v>0</v>
      </c>
      <c r="AQ3899" s="10" t="str">
        <f>IF('AMD.03.01'!O3903="","",'AMD.03.01'!O3903)</f>
        <v/>
      </c>
      <c r="AR3899" s="10">
        <f>IF('AMD.03.01'!P3903="",0,'AMD.03.01'!P3903)</f>
        <v>0</v>
      </c>
      <c r="AS3899" s="23">
        <f>SUM($AR$3:AR3899)</f>
        <v>4</v>
      </c>
    </row>
    <row r="3900" spans="42:45">
      <c r="AP3900" s="2">
        <f>'AMD.03.01'!D3904</f>
        <v>0</v>
      </c>
      <c r="AQ3900" s="10" t="str">
        <f>IF('AMD.03.01'!O3904="","",'AMD.03.01'!O3904)</f>
        <v/>
      </c>
      <c r="AR3900" s="10">
        <f>IF('AMD.03.01'!P3904="",0,'AMD.03.01'!P3904)</f>
        <v>0</v>
      </c>
      <c r="AS3900" s="23">
        <f>SUM($AR$3:AR3900)</f>
        <v>4</v>
      </c>
    </row>
    <row r="3901" spans="42:45">
      <c r="AP3901" s="2">
        <f>'AMD.03.01'!D3905</f>
        <v>0</v>
      </c>
      <c r="AQ3901" s="10" t="str">
        <f>IF('AMD.03.01'!O3905="","",'AMD.03.01'!O3905)</f>
        <v/>
      </c>
      <c r="AR3901" s="10">
        <f>IF('AMD.03.01'!P3905="",0,'AMD.03.01'!P3905)</f>
        <v>0</v>
      </c>
      <c r="AS3901" s="23">
        <f>SUM($AR$3:AR3901)</f>
        <v>4</v>
      </c>
    </row>
    <row r="3902" spans="42:45">
      <c r="AP3902" s="2">
        <f>'AMD.03.01'!D3906</f>
        <v>0</v>
      </c>
      <c r="AQ3902" s="10" t="str">
        <f>IF('AMD.03.01'!O3906="","",'AMD.03.01'!O3906)</f>
        <v/>
      </c>
      <c r="AR3902" s="10">
        <f>IF('AMD.03.01'!P3906="",0,'AMD.03.01'!P3906)</f>
        <v>0</v>
      </c>
      <c r="AS3902" s="23">
        <f>SUM($AR$3:AR3902)</f>
        <v>4</v>
      </c>
    </row>
    <row r="3903" spans="42:45">
      <c r="AP3903" s="2">
        <f>'AMD.03.01'!D3907</f>
        <v>0</v>
      </c>
      <c r="AQ3903" s="10" t="str">
        <f>IF('AMD.03.01'!O3907="","",'AMD.03.01'!O3907)</f>
        <v/>
      </c>
      <c r="AR3903" s="10">
        <f>IF('AMD.03.01'!P3907="",0,'AMD.03.01'!P3907)</f>
        <v>0</v>
      </c>
      <c r="AS3903" s="23">
        <f>SUM($AR$3:AR3903)</f>
        <v>4</v>
      </c>
    </row>
    <row r="3904" spans="42:45">
      <c r="AP3904" s="2">
        <f>'AMD.03.01'!D3908</f>
        <v>0</v>
      </c>
      <c r="AQ3904" s="10" t="str">
        <f>IF('AMD.03.01'!O3908="","",'AMD.03.01'!O3908)</f>
        <v/>
      </c>
      <c r="AR3904" s="10">
        <f>IF('AMD.03.01'!P3908="",0,'AMD.03.01'!P3908)</f>
        <v>0</v>
      </c>
      <c r="AS3904" s="23">
        <f>SUM($AR$3:AR3904)</f>
        <v>4</v>
      </c>
    </row>
    <row r="3905" spans="42:45">
      <c r="AP3905" s="2">
        <f>'AMD.03.01'!D3909</f>
        <v>0</v>
      </c>
      <c r="AQ3905" s="10" t="str">
        <f>IF('AMD.03.01'!O3909="","",'AMD.03.01'!O3909)</f>
        <v/>
      </c>
      <c r="AR3905" s="10">
        <f>IF('AMD.03.01'!P3909="",0,'AMD.03.01'!P3909)</f>
        <v>0</v>
      </c>
      <c r="AS3905" s="23">
        <f>SUM($AR$3:AR3905)</f>
        <v>4</v>
      </c>
    </row>
    <row r="3906" spans="42:45">
      <c r="AP3906" s="2">
        <f>'AMD.03.01'!D3910</f>
        <v>0</v>
      </c>
      <c r="AQ3906" s="10" t="str">
        <f>IF('AMD.03.01'!O3910="","",'AMD.03.01'!O3910)</f>
        <v/>
      </c>
      <c r="AR3906" s="10">
        <f>IF('AMD.03.01'!P3910="",0,'AMD.03.01'!P3910)</f>
        <v>0</v>
      </c>
      <c r="AS3906" s="23">
        <f>SUM($AR$3:AR3906)</f>
        <v>4</v>
      </c>
    </row>
    <row r="3907" spans="42:45">
      <c r="AP3907" s="2">
        <f>'AMD.03.01'!D3911</f>
        <v>0</v>
      </c>
      <c r="AQ3907" s="10" t="str">
        <f>IF('AMD.03.01'!O3911="","",'AMD.03.01'!O3911)</f>
        <v/>
      </c>
      <c r="AR3907" s="10">
        <f>IF('AMD.03.01'!P3911="",0,'AMD.03.01'!P3911)</f>
        <v>0</v>
      </c>
      <c r="AS3907" s="23">
        <f>SUM($AR$3:AR3907)</f>
        <v>4</v>
      </c>
    </row>
    <row r="3908" spans="42:45">
      <c r="AP3908" s="2">
        <f>'AMD.03.01'!D3912</f>
        <v>0</v>
      </c>
      <c r="AQ3908" s="10" t="str">
        <f>IF('AMD.03.01'!O3912="","",'AMD.03.01'!O3912)</f>
        <v/>
      </c>
      <c r="AR3908" s="10">
        <f>IF('AMD.03.01'!P3912="",0,'AMD.03.01'!P3912)</f>
        <v>0</v>
      </c>
      <c r="AS3908" s="23">
        <f>SUM($AR$3:AR3908)</f>
        <v>4</v>
      </c>
    </row>
    <row r="3909" spans="42:45">
      <c r="AP3909" s="2">
        <f>'AMD.03.01'!D3913</f>
        <v>0</v>
      </c>
      <c r="AQ3909" s="10" t="str">
        <f>IF('AMD.03.01'!O3913="","",'AMD.03.01'!O3913)</f>
        <v/>
      </c>
      <c r="AR3909" s="10">
        <f>IF('AMD.03.01'!P3913="",0,'AMD.03.01'!P3913)</f>
        <v>0</v>
      </c>
      <c r="AS3909" s="23">
        <f>SUM($AR$3:AR3909)</f>
        <v>4</v>
      </c>
    </row>
    <row r="3910" spans="42:45">
      <c r="AP3910" s="2">
        <f>'AMD.03.01'!D3914</f>
        <v>0</v>
      </c>
      <c r="AQ3910" s="10" t="str">
        <f>IF('AMD.03.01'!O3914="","",'AMD.03.01'!O3914)</f>
        <v/>
      </c>
      <c r="AR3910" s="10">
        <f>IF('AMD.03.01'!P3914="",0,'AMD.03.01'!P3914)</f>
        <v>0</v>
      </c>
      <c r="AS3910" s="23">
        <f>SUM($AR$3:AR3910)</f>
        <v>4</v>
      </c>
    </row>
    <row r="3911" spans="42:45">
      <c r="AP3911" s="2">
        <f>'AMD.03.01'!D3915</f>
        <v>0</v>
      </c>
      <c r="AQ3911" s="10" t="str">
        <f>IF('AMD.03.01'!O3915="","",'AMD.03.01'!O3915)</f>
        <v/>
      </c>
      <c r="AR3911" s="10">
        <f>IF('AMD.03.01'!P3915="",0,'AMD.03.01'!P3915)</f>
        <v>0</v>
      </c>
      <c r="AS3911" s="23">
        <f>SUM($AR$3:AR3911)</f>
        <v>4</v>
      </c>
    </row>
    <row r="3912" spans="42:45">
      <c r="AP3912" s="2">
        <f>'AMD.03.01'!D3916</f>
        <v>0</v>
      </c>
      <c r="AQ3912" s="10" t="str">
        <f>IF('AMD.03.01'!O3916="","",'AMD.03.01'!O3916)</f>
        <v/>
      </c>
      <c r="AR3912" s="10">
        <f>IF('AMD.03.01'!P3916="",0,'AMD.03.01'!P3916)</f>
        <v>0</v>
      </c>
      <c r="AS3912" s="23">
        <f>SUM($AR$3:AR3912)</f>
        <v>4</v>
      </c>
    </row>
    <row r="3913" spans="42:45">
      <c r="AP3913" s="2">
        <f>'AMD.03.01'!D3917</f>
        <v>0</v>
      </c>
      <c r="AQ3913" s="10" t="str">
        <f>IF('AMD.03.01'!O3917="","",'AMD.03.01'!O3917)</f>
        <v/>
      </c>
      <c r="AR3913" s="10">
        <f>IF('AMD.03.01'!P3917="",0,'AMD.03.01'!P3917)</f>
        <v>0</v>
      </c>
      <c r="AS3913" s="23">
        <f>SUM($AR$3:AR3913)</f>
        <v>4</v>
      </c>
    </row>
    <row r="3914" spans="42:45">
      <c r="AP3914" s="2">
        <f>'AMD.03.01'!D3918</f>
        <v>0</v>
      </c>
      <c r="AQ3914" s="10" t="str">
        <f>IF('AMD.03.01'!O3918="","",'AMD.03.01'!O3918)</f>
        <v/>
      </c>
      <c r="AR3914" s="10">
        <f>IF('AMD.03.01'!P3918="",0,'AMD.03.01'!P3918)</f>
        <v>0</v>
      </c>
      <c r="AS3914" s="23">
        <f>SUM($AR$3:AR3914)</f>
        <v>4</v>
      </c>
    </row>
    <row r="3915" spans="42:45">
      <c r="AP3915" s="2">
        <f>'AMD.03.01'!D3919</f>
        <v>0</v>
      </c>
      <c r="AQ3915" s="10" t="str">
        <f>IF('AMD.03.01'!O3919="","",'AMD.03.01'!O3919)</f>
        <v/>
      </c>
      <c r="AR3915" s="10">
        <f>IF('AMD.03.01'!P3919="",0,'AMD.03.01'!P3919)</f>
        <v>0</v>
      </c>
      <c r="AS3915" s="23">
        <f>SUM($AR$3:AR3915)</f>
        <v>4</v>
      </c>
    </row>
    <row r="3916" spans="42:45">
      <c r="AP3916" s="2">
        <f>'AMD.03.01'!D3920</f>
        <v>0</v>
      </c>
      <c r="AQ3916" s="10" t="str">
        <f>IF('AMD.03.01'!O3920="","",'AMD.03.01'!O3920)</f>
        <v/>
      </c>
      <c r="AR3916" s="10">
        <f>IF('AMD.03.01'!P3920="",0,'AMD.03.01'!P3920)</f>
        <v>0</v>
      </c>
      <c r="AS3916" s="23">
        <f>SUM($AR$3:AR3916)</f>
        <v>4</v>
      </c>
    </row>
    <row r="3917" spans="42:45">
      <c r="AP3917" s="2">
        <f>'AMD.03.01'!D3921</f>
        <v>0</v>
      </c>
      <c r="AQ3917" s="10" t="str">
        <f>IF('AMD.03.01'!O3921="","",'AMD.03.01'!O3921)</f>
        <v/>
      </c>
      <c r="AR3917" s="10">
        <f>IF('AMD.03.01'!P3921="",0,'AMD.03.01'!P3921)</f>
        <v>0</v>
      </c>
      <c r="AS3917" s="23">
        <f>SUM($AR$3:AR3917)</f>
        <v>4</v>
      </c>
    </row>
    <row r="3918" spans="42:45">
      <c r="AP3918" s="2">
        <f>'AMD.03.01'!D3922</f>
        <v>0</v>
      </c>
      <c r="AQ3918" s="10" t="str">
        <f>IF('AMD.03.01'!O3922="","",'AMD.03.01'!O3922)</f>
        <v/>
      </c>
      <c r="AR3918" s="10">
        <f>IF('AMD.03.01'!P3922="",0,'AMD.03.01'!P3922)</f>
        <v>0</v>
      </c>
      <c r="AS3918" s="23">
        <f>SUM($AR$3:AR3918)</f>
        <v>4</v>
      </c>
    </row>
    <row r="3919" spans="42:45">
      <c r="AP3919" s="2">
        <f>'AMD.03.01'!D3923</f>
        <v>0</v>
      </c>
      <c r="AQ3919" s="10" t="str">
        <f>IF('AMD.03.01'!O3923="","",'AMD.03.01'!O3923)</f>
        <v/>
      </c>
      <c r="AR3919" s="10">
        <f>IF('AMD.03.01'!P3923="",0,'AMD.03.01'!P3923)</f>
        <v>0</v>
      </c>
      <c r="AS3919" s="23">
        <f>SUM($AR$3:AR3919)</f>
        <v>4</v>
      </c>
    </row>
    <row r="3920" spans="42:45">
      <c r="AP3920" s="2">
        <f>'AMD.03.01'!D3924</f>
        <v>0</v>
      </c>
      <c r="AQ3920" s="10" t="str">
        <f>IF('AMD.03.01'!O3924="","",'AMD.03.01'!O3924)</f>
        <v/>
      </c>
      <c r="AR3920" s="10">
        <f>IF('AMD.03.01'!P3924="",0,'AMD.03.01'!P3924)</f>
        <v>0</v>
      </c>
      <c r="AS3920" s="23">
        <f>SUM($AR$3:AR3920)</f>
        <v>4</v>
      </c>
    </row>
    <row r="3921" spans="42:45">
      <c r="AP3921" s="2">
        <f>'AMD.03.01'!D3925</f>
        <v>0</v>
      </c>
      <c r="AQ3921" s="10" t="str">
        <f>IF('AMD.03.01'!O3925="","",'AMD.03.01'!O3925)</f>
        <v/>
      </c>
      <c r="AR3921" s="10">
        <f>IF('AMD.03.01'!P3925="",0,'AMD.03.01'!P3925)</f>
        <v>0</v>
      </c>
      <c r="AS3921" s="23">
        <f>SUM($AR$3:AR3921)</f>
        <v>4</v>
      </c>
    </row>
    <row r="3922" spans="42:45">
      <c r="AP3922" s="2">
        <f>'AMD.03.01'!D3926</f>
        <v>0</v>
      </c>
      <c r="AQ3922" s="10" t="str">
        <f>IF('AMD.03.01'!O3926="","",'AMD.03.01'!O3926)</f>
        <v/>
      </c>
      <c r="AR3922" s="10">
        <f>IF('AMD.03.01'!P3926="",0,'AMD.03.01'!P3926)</f>
        <v>0</v>
      </c>
      <c r="AS3922" s="23">
        <f>SUM($AR$3:AR3922)</f>
        <v>4</v>
      </c>
    </row>
    <row r="3923" spans="42:45">
      <c r="AP3923" s="2">
        <f>'AMD.03.01'!D3927</f>
        <v>0</v>
      </c>
      <c r="AQ3923" s="10" t="str">
        <f>IF('AMD.03.01'!O3927="","",'AMD.03.01'!O3927)</f>
        <v/>
      </c>
      <c r="AR3923" s="10">
        <f>IF('AMD.03.01'!P3927="",0,'AMD.03.01'!P3927)</f>
        <v>0</v>
      </c>
      <c r="AS3923" s="23">
        <f>SUM($AR$3:AR3923)</f>
        <v>4</v>
      </c>
    </row>
    <row r="3924" spans="42:45">
      <c r="AP3924" s="2">
        <f>'AMD.03.01'!D3928</f>
        <v>0</v>
      </c>
      <c r="AQ3924" s="10" t="str">
        <f>IF('AMD.03.01'!O3928="","",'AMD.03.01'!O3928)</f>
        <v/>
      </c>
      <c r="AR3924" s="10">
        <f>IF('AMD.03.01'!P3928="",0,'AMD.03.01'!P3928)</f>
        <v>0</v>
      </c>
      <c r="AS3924" s="23">
        <f>SUM($AR$3:AR3924)</f>
        <v>4</v>
      </c>
    </row>
    <row r="3925" spans="42:45">
      <c r="AP3925" s="2">
        <f>'AMD.03.01'!D3929</f>
        <v>0</v>
      </c>
      <c r="AQ3925" s="10" t="str">
        <f>IF('AMD.03.01'!O3929="","",'AMD.03.01'!O3929)</f>
        <v/>
      </c>
      <c r="AR3925" s="10">
        <f>IF('AMD.03.01'!P3929="",0,'AMD.03.01'!P3929)</f>
        <v>0</v>
      </c>
      <c r="AS3925" s="23">
        <f>SUM($AR$3:AR3925)</f>
        <v>4</v>
      </c>
    </row>
    <row r="3926" spans="42:45">
      <c r="AP3926" s="2">
        <f>'AMD.03.01'!D3930</f>
        <v>0</v>
      </c>
      <c r="AQ3926" s="10" t="str">
        <f>IF('AMD.03.01'!O3930="","",'AMD.03.01'!O3930)</f>
        <v/>
      </c>
      <c r="AR3926" s="10">
        <f>IF('AMD.03.01'!P3930="",0,'AMD.03.01'!P3930)</f>
        <v>0</v>
      </c>
      <c r="AS3926" s="23">
        <f>SUM($AR$3:AR3926)</f>
        <v>4</v>
      </c>
    </row>
    <row r="3927" spans="42:45">
      <c r="AP3927" s="2">
        <f>'AMD.03.01'!D3931</f>
        <v>0</v>
      </c>
      <c r="AQ3927" s="10" t="str">
        <f>IF('AMD.03.01'!O3931="","",'AMD.03.01'!O3931)</f>
        <v/>
      </c>
      <c r="AR3927" s="10">
        <f>IF('AMD.03.01'!P3931="",0,'AMD.03.01'!P3931)</f>
        <v>0</v>
      </c>
      <c r="AS3927" s="23">
        <f>SUM($AR$3:AR3927)</f>
        <v>4</v>
      </c>
    </row>
    <row r="3928" spans="42:45">
      <c r="AP3928" s="2">
        <f>'AMD.03.01'!D3932</f>
        <v>0</v>
      </c>
      <c r="AQ3928" s="10" t="str">
        <f>IF('AMD.03.01'!O3932="","",'AMD.03.01'!O3932)</f>
        <v/>
      </c>
      <c r="AR3928" s="10">
        <f>IF('AMD.03.01'!P3932="",0,'AMD.03.01'!P3932)</f>
        <v>0</v>
      </c>
      <c r="AS3928" s="23">
        <f>SUM($AR$3:AR3928)</f>
        <v>4</v>
      </c>
    </row>
    <row r="3929" spans="42:45">
      <c r="AP3929" s="2">
        <f>'AMD.03.01'!D3933</f>
        <v>0</v>
      </c>
      <c r="AQ3929" s="10" t="str">
        <f>IF('AMD.03.01'!O3933="","",'AMD.03.01'!O3933)</f>
        <v/>
      </c>
      <c r="AR3929" s="10">
        <f>IF('AMD.03.01'!P3933="",0,'AMD.03.01'!P3933)</f>
        <v>0</v>
      </c>
      <c r="AS3929" s="23">
        <f>SUM($AR$3:AR3929)</f>
        <v>4</v>
      </c>
    </row>
    <row r="3930" spans="42:45">
      <c r="AP3930" s="2">
        <f>'AMD.03.01'!D3934</f>
        <v>0</v>
      </c>
      <c r="AQ3930" s="10" t="str">
        <f>IF('AMD.03.01'!O3934="","",'AMD.03.01'!O3934)</f>
        <v/>
      </c>
      <c r="AR3930" s="10">
        <f>IF('AMD.03.01'!P3934="",0,'AMD.03.01'!P3934)</f>
        <v>0</v>
      </c>
      <c r="AS3930" s="23">
        <f>SUM($AR$3:AR3930)</f>
        <v>4</v>
      </c>
    </row>
    <row r="3931" spans="42:45">
      <c r="AP3931" s="2">
        <f>'AMD.03.01'!D3935</f>
        <v>0</v>
      </c>
      <c r="AQ3931" s="10" t="str">
        <f>IF('AMD.03.01'!O3935="","",'AMD.03.01'!O3935)</f>
        <v/>
      </c>
      <c r="AR3931" s="10">
        <f>IF('AMD.03.01'!P3935="",0,'AMD.03.01'!P3935)</f>
        <v>0</v>
      </c>
      <c r="AS3931" s="23">
        <f>SUM($AR$3:AR3931)</f>
        <v>4</v>
      </c>
    </row>
    <row r="3932" spans="42:45">
      <c r="AP3932" s="2">
        <f>'AMD.03.01'!D3936</f>
        <v>0</v>
      </c>
      <c r="AQ3932" s="10" t="str">
        <f>IF('AMD.03.01'!O3936="","",'AMD.03.01'!O3936)</f>
        <v/>
      </c>
      <c r="AR3932" s="10">
        <f>IF('AMD.03.01'!P3936="",0,'AMD.03.01'!P3936)</f>
        <v>0</v>
      </c>
      <c r="AS3932" s="23">
        <f>SUM($AR$3:AR3932)</f>
        <v>4</v>
      </c>
    </row>
    <row r="3933" spans="42:45">
      <c r="AP3933" s="2">
        <f>'AMD.03.01'!D3937</f>
        <v>0</v>
      </c>
      <c r="AQ3933" s="10" t="str">
        <f>IF('AMD.03.01'!O3937="","",'AMD.03.01'!O3937)</f>
        <v/>
      </c>
      <c r="AR3933" s="10">
        <f>IF('AMD.03.01'!P3937="",0,'AMD.03.01'!P3937)</f>
        <v>0</v>
      </c>
      <c r="AS3933" s="23">
        <f>SUM($AR$3:AR3933)</f>
        <v>4</v>
      </c>
    </row>
    <row r="3934" spans="42:45">
      <c r="AP3934" s="2">
        <f>'AMD.03.01'!D3938</f>
        <v>0</v>
      </c>
      <c r="AQ3934" s="10" t="str">
        <f>IF('AMD.03.01'!O3938="","",'AMD.03.01'!O3938)</f>
        <v/>
      </c>
      <c r="AR3934" s="10">
        <f>IF('AMD.03.01'!P3938="",0,'AMD.03.01'!P3938)</f>
        <v>0</v>
      </c>
      <c r="AS3934" s="23">
        <f>SUM($AR$3:AR3934)</f>
        <v>4</v>
      </c>
    </row>
    <row r="3935" spans="42:45">
      <c r="AP3935" s="2">
        <f>'AMD.03.01'!D3939</f>
        <v>0</v>
      </c>
      <c r="AQ3935" s="10" t="str">
        <f>IF('AMD.03.01'!O3939="","",'AMD.03.01'!O3939)</f>
        <v/>
      </c>
      <c r="AR3935" s="10">
        <f>IF('AMD.03.01'!P3939="",0,'AMD.03.01'!P3939)</f>
        <v>0</v>
      </c>
      <c r="AS3935" s="23">
        <f>SUM($AR$3:AR3935)</f>
        <v>4</v>
      </c>
    </row>
    <row r="3936" spans="42:45">
      <c r="AP3936" s="2">
        <f>'AMD.03.01'!D3940</f>
        <v>0</v>
      </c>
      <c r="AQ3936" s="10" t="str">
        <f>IF('AMD.03.01'!O3940="","",'AMD.03.01'!O3940)</f>
        <v/>
      </c>
      <c r="AR3936" s="10">
        <f>IF('AMD.03.01'!P3940="",0,'AMD.03.01'!P3940)</f>
        <v>0</v>
      </c>
      <c r="AS3936" s="23">
        <f>SUM($AR$3:AR3936)</f>
        <v>4</v>
      </c>
    </row>
    <row r="3937" spans="42:45">
      <c r="AP3937" s="2">
        <f>'AMD.03.01'!D3941</f>
        <v>0</v>
      </c>
      <c r="AQ3937" s="10" t="str">
        <f>IF('AMD.03.01'!O3941="","",'AMD.03.01'!O3941)</f>
        <v/>
      </c>
      <c r="AR3937" s="10">
        <f>IF('AMD.03.01'!P3941="",0,'AMD.03.01'!P3941)</f>
        <v>0</v>
      </c>
      <c r="AS3937" s="23">
        <f>SUM($AR$3:AR3937)</f>
        <v>4</v>
      </c>
    </row>
    <row r="3938" spans="42:45">
      <c r="AP3938" s="2">
        <f>'AMD.03.01'!D3942</f>
        <v>0</v>
      </c>
      <c r="AQ3938" s="10" t="str">
        <f>IF('AMD.03.01'!O3942="","",'AMD.03.01'!O3942)</f>
        <v/>
      </c>
      <c r="AR3938" s="10">
        <f>IF('AMD.03.01'!P3942="",0,'AMD.03.01'!P3942)</f>
        <v>0</v>
      </c>
      <c r="AS3938" s="23">
        <f>SUM($AR$3:AR3938)</f>
        <v>4</v>
      </c>
    </row>
    <row r="3939" spans="42:45">
      <c r="AP3939" s="2">
        <f>'AMD.03.01'!D3943</f>
        <v>0</v>
      </c>
      <c r="AQ3939" s="10" t="str">
        <f>IF('AMD.03.01'!O3943="","",'AMD.03.01'!O3943)</f>
        <v/>
      </c>
      <c r="AR3939" s="10">
        <f>IF('AMD.03.01'!P3943="",0,'AMD.03.01'!P3943)</f>
        <v>0</v>
      </c>
      <c r="AS3939" s="23">
        <f>SUM($AR$3:AR3939)</f>
        <v>4</v>
      </c>
    </row>
    <row r="3940" spans="42:45">
      <c r="AP3940" s="2">
        <f>'AMD.03.01'!D3944</f>
        <v>0</v>
      </c>
      <c r="AQ3940" s="10" t="str">
        <f>IF('AMD.03.01'!O3944="","",'AMD.03.01'!O3944)</f>
        <v/>
      </c>
      <c r="AR3940" s="10">
        <f>IF('AMD.03.01'!P3944="",0,'AMD.03.01'!P3944)</f>
        <v>0</v>
      </c>
      <c r="AS3940" s="23">
        <f>SUM($AR$3:AR3940)</f>
        <v>4</v>
      </c>
    </row>
    <row r="3941" spans="42:45">
      <c r="AP3941" s="2">
        <f>'AMD.03.01'!D3945</f>
        <v>0</v>
      </c>
      <c r="AQ3941" s="10" t="str">
        <f>IF('AMD.03.01'!O3945="","",'AMD.03.01'!O3945)</f>
        <v/>
      </c>
      <c r="AR3941" s="10">
        <f>IF('AMD.03.01'!P3945="",0,'AMD.03.01'!P3945)</f>
        <v>0</v>
      </c>
      <c r="AS3941" s="23">
        <f>SUM($AR$3:AR3941)</f>
        <v>4</v>
      </c>
    </row>
    <row r="3942" spans="42:45">
      <c r="AP3942" s="2">
        <f>'AMD.03.01'!D3946</f>
        <v>0</v>
      </c>
      <c r="AQ3942" s="10" t="str">
        <f>IF('AMD.03.01'!O3946="","",'AMD.03.01'!O3946)</f>
        <v/>
      </c>
      <c r="AR3942" s="10">
        <f>IF('AMD.03.01'!P3946="",0,'AMD.03.01'!P3946)</f>
        <v>0</v>
      </c>
      <c r="AS3942" s="23">
        <f>SUM($AR$3:AR3942)</f>
        <v>4</v>
      </c>
    </row>
    <row r="3943" spans="42:45">
      <c r="AP3943" s="2">
        <f>'AMD.03.01'!D3947</f>
        <v>0</v>
      </c>
      <c r="AQ3943" s="10" t="str">
        <f>IF('AMD.03.01'!O3947="","",'AMD.03.01'!O3947)</f>
        <v/>
      </c>
      <c r="AR3943" s="10">
        <f>IF('AMD.03.01'!P3947="",0,'AMD.03.01'!P3947)</f>
        <v>0</v>
      </c>
      <c r="AS3943" s="23">
        <f>SUM($AR$3:AR3943)</f>
        <v>4</v>
      </c>
    </row>
    <row r="3944" spans="42:45">
      <c r="AP3944" s="2">
        <f>'AMD.03.01'!D3948</f>
        <v>0</v>
      </c>
      <c r="AQ3944" s="10" t="str">
        <f>IF('AMD.03.01'!O3948="","",'AMD.03.01'!O3948)</f>
        <v/>
      </c>
      <c r="AR3944" s="10">
        <f>IF('AMD.03.01'!P3948="",0,'AMD.03.01'!P3948)</f>
        <v>0</v>
      </c>
      <c r="AS3944" s="23">
        <f>SUM($AR$3:AR3944)</f>
        <v>4</v>
      </c>
    </row>
    <row r="3945" spans="42:45">
      <c r="AP3945" s="2">
        <f>'AMD.03.01'!D3949</f>
        <v>0</v>
      </c>
      <c r="AQ3945" s="10" t="str">
        <f>IF('AMD.03.01'!O3949="","",'AMD.03.01'!O3949)</f>
        <v/>
      </c>
      <c r="AR3945" s="10">
        <f>IF('AMD.03.01'!P3949="",0,'AMD.03.01'!P3949)</f>
        <v>0</v>
      </c>
      <c r="AS3945" s="23">
        <f>SUM($AR$3:AR3945)</f>
        <v>4</v>
      </c>
    </row>
    <row r="3946" spans="42:45">
      <c r="AP3946" s="2">
        <f>'AMD.03.01'!D3950</f>
        <v>0</v>
      </c>
      <c r="AQ3946" s="10" t="str">
        <f>IF('AMD.03.01'!O3950="","",'AMD.03.01'!O3950)</f>
        <v/>
      </c>
      <c r="AR3946" s="10">
        <f>IF('AMD.03.01'!P3950="",0,'AMD.03.01'!P3950)</f>
        <v>0</v>
      </c>
      <c r="AS3946" s="23">
        <f>SUM($AR$3:AR3946)</f>
        <v>4</v>
      </c>
    </row>
    <row r="3947" spans="42:45">
      <c r="AP3947" s="2">
        <f>'AMD.03.01'!D3951</f>
        <v>0</v>
      </c>
      <c r="AQ3947" s="10" t="str">
        <f>IF('AMD.03.01'!O3951="","",'AMD.03.01'!O3951)</f>
        <v/>
      </c>
      <c r="AR3947" s="10">
        <f>IF('AMD.03.01'!P3951="",0,'AMD.03.01'!P3951)</f>
        <v>0</v>
      </c>
      <c r="AS3947" s="23">
        <f>SUM($AR$3:AR3947)</f>
        <v>4</v>
      </c>
    </row>
    <row r="3948" spans="42:45">
      <c r="AP3948" s="2">
        <f>'AMD.03.01'!D3952</f>
        <v>0</v>
      </c>
      <c r="AQ3948" s="10" t="str">
        <f>IF('AMD.03.01'!O3952="","",'AMD.03.01'!O3952)</f>
        <v/>
      </c>
      <c r="AR3948" s="10">
        <f>IF('AMD.03.01'!P3952="",0,'AMD.03.01'!P3952)</f>
        <v>0</v>
      </c>
      <c r="AS3948" s="23">
        <f>SUM($AR$3:AR3948)</f>
        <v>4</v>
      </c>
    </row>
    <row r="3949" spans="42:45">
      <c r="AP3949" s="2">
        <f>'AMD.03.01'!D3953</f>
        <v>0</v>
      </c>
      <c r="AQ3949" s="10" t="str">
        <f>IF('AMD.03.01'!O3953="","",'AMD.03.01'!O3953)</f>
        <v/>
      </c>
      <c r="AR3949" s="10">
        <f>IF('AMD.03.01'!P3953="",0,'AMD.03.01'!P3953)</f>
        <v>0</v>
      </c>
      <c r="AS3949" s="23">
        <f>SUM($AR$3:AR3949)</f>
        <v>4</v>
      </c>
    </row>
    <row r="3950" spans="42:45">
      <c r="AP3950" s="2">
        <f>'AMD.03.01'!D3954</f>
        <v>0</v>
      </c>
      <c r="AQ3950" s="10" t="str">
        <f>IF('AMD.03.01'!O3954="","",'AMD.03.01'!O3954)</f>
        <v/>
      </c>
      <c r="AR3950" s="10">
        <f>IF('AMD.03.01'!P3954="",0,'AMD.03.01'!P3954)</f>
        <v>0</v>
      </c>
      <c r="AS3950" s="23">
        <f>SUM($AR$3:AR3950)</f>
        <v>4</v>
      </c>
    </row>
    <row r="3951" spans="42:45">
      <c r="AP3951" s="2">
        <f>'AMD.03.01'!D3955</f>
        <v>0</v>
      </c>
      <c r="AQ3951" s="10" t="str">
        <f>IF('AMD.03.01'!O3955="","",'AMD.03.01'!O3955)</f>
        <v/>
      </c>
      <c r="AR3951" s="10">
        <f>IF('AMD.03.01'!P3955="",0,'AMD.03.01'!P3955)</f>
        <v>0</v>
      </c>
      <c r="AS3951" s="23">
        <f>SUM($AR$3:AR3951)</f>
        <v>4</v>
      </c>
    </row>
    <row r="3952" spans="42:45">
      <c r="AP3952" s="2">
        <f>'AMD.03.01'!D3956</f>
        <v>0</v>
      </c>
      <c r="AQ3952" s="10" t="str">
        <f>IF('AMD.03.01'!O3956="","",'AMD.03.01'!O3956)</f>
        <v/>
      </c>
      <c r="AR3952" s="10">
        <f>IF('AMD.03.01'!P3956="",0,'AMD.03.01'!P3956)</f>
        <v>0</v>
      </c>
      <c r="AS3952" s="23">
        <f>SUM($AR$3:AR3952)</f>
        <v>4</v>
      </c>
    </row>
    <row r="3953" spans="42:45">
      <c r="AP3953" s="2">
        <f>'AMD.03.01'!D3957</f>
        <v>0</v>
      </c>
      <c r="AQ3953" s="10" t="str">
        <f>IF('AMD.03.01'!O3957="","",'AMD.03.01'!O3957)</f>
        <v/>
      </c>
      <c r="AR3953" s="10">
        <f>IF('AMD.03.01'!P3957="",0,'AMD.03.01'!P3957)</f>
        <v>0</v>
      </c>
      <c r="AS3953" s="23">
        <f>SUM($AR$3:AR3953)</f>
        <v>4</v>
      </c>
    </row>
    <row r="3954" spans="42:45">
      <c r="AP3954" s="2">
        <f>'AMD.03.01'!D3958</f>
        <v>0</v>
      </c>
      <c r="AQ3954" s="10" t="str">
        <f>IF('AMD.03.01'!O3958="","",'AMD.03.01'!O3958)</f>
        <v/>
      </c>
      <c r="AR3954" s="10">
        <f>IF('AMD.03.01'!P3958="",0,'AMD.03.01'!P3958)</f>
        <v>0</v>
      </c>
      <c r="AS3954" s="23">
        <f>SUM($AR$3:AR3954)</f>
        <v>4</v>
      </c>
    </row>
    <row r="3955" spans="42:45">
      <c r="AP3955" s="2">
        <f>'AMD.03.01'!D3959</f>
        <v>0</v>
      </c>
      <c r="AQ3955" s="10" t="str">
        <f>IF('AMD.03.01'!O3959="","",'AMD.03.01'!O3959)</f>
        <v/>
      </c>
      <c r="AR3955" s="10">
        <f>IF('AMD.03.01'!P3959="",0,'AMD.03.01'!P3959)</f>
        <v>0</v>
      </c>
      <c r="AS3955" s="23">
        <f>SUM($AR$3:AR3955)</f>
        <v>4</v>
      </c>
    </row>
    <row r="3956" spans="42:45">
      <c r="AP3956" s="2">
        <f>'AMD.03.01'!D3960</f>
        <v>0</v>
      </c>
      <c r="AQ3956" s="10" t="str">
        <f>IF('AMD.03.01'!O3960="","",'AMD.03.01'!O3960)</f>
        <v/>
      </c>
      <c r="AR3956" s="10">
        <f>IF('AMD.03.01'!P3960="",0,'AMD.03.01'!P3960)</f>
        <v>0</v>
      </c>
      <c r="AS3956" s="23">
        <f>SUM($AR$3:AR3956)</f>
        <v>4</v>
      </c>
    </row>
    <row r="3957" spans="42:45">
      <c r="AP3957" s="2">
        <f>'AMD.03.01'!D3961</f>
        <v>0</v>
      </c>
      <c r="AQ3957" s="10" t="str">
        <f>IF('AMD.03.01'!O3961="","",'AMD.03.01'!O3961)</f>
        <v/>
      </c>
      <c r="AR3957" s="10">
        <f>IF('AMD.03.01'!P3961="",0,'AMD.03.01'!P3961)</f>
        <v>0</v>
      </c>
      <c r="AS3957" s="23">
        <f>SUM($AR$3:AR3957)</f>
        <v>4</v>
      </c>
    </row>
    <row r="3958" spans="42:45">
      <c r="AP3958" s="2">
        <f>'AMD.03.01'!D3962</f>
        <v>0</v>
      </c>
      <c r="AQ3958" s="10" t="str">
        <f>IF('AMD.03.01'!O3962="","",'AMD.03.01'!O3962)</f>
        <v/>
      </c>
      <c r="AR3958" s="10">
        <f>IF('AMD.03.01'!P3962="",0,'AMD.03.01'!P3962)</f>
        <v>0</v>
      </c>
      <c r="AS3958" s="23">
        <f>SUM($AR$3:AR3958)</f>
        <v>4</v>
      </c>
    </row>
    <row r="3959" spans="42:45">
      <c r="AP3959" s="2">
        <f>'AMD.03.01'!D3963</f>
        <v>0</v>
      </c>
      <c r="AQ3959" s="10" t="str">
        <f>IF('AMD.03.01'!O3963="","",'AMD.03.01'!O3963)</f>
        <v/>
      </c>
      <c r="AR3959" s="10">
        <f>IF('AMD.03.01'!P3963="",0,'AMD.03.01'!P3963)</f>
        <v>0</v>
      </c>
      <c r="AS3959" s="23">
        <f>SUM($AR$3:AR3959)</f>
        <v>4</v>
      </c>
    </row>
    <row r="3960" spans="42:45">
      <c r="AP3960" s="2">
        <f>'AMD.03.01'!D3964</f>
        <v>0</v>
      </c>
      <c r="AQ3960" s="10" t="str">
        <f>IF('AMD.03.01'!O3964="","",'AMD.03.01'!O3964)</f>
        <v/>
      </c>
      <c r="AR3960" s="10">
        <f>IF('AMD.03.01'!P3964="",0,'AMD.03.01'!P3964)</f>
        <v>0</v>
      </c>
      <c r="AS3960" s="23">
        <f>SUM($AR$3:AR3960)</f>
        <v>4</v>
      </c>
    </row>
    <row r="3961" spans="42:45">
      <c r="AP3961" s="2">
        <f>'AMD.03.01'!D3965</f>
        <v>0</v>
      </c>
      <c r="AQ3961" s="10" t="str">
        <f>IF('AMD.03.01'!O3965="","",'AMD.03.01'!O3965)</f>
        <v/>
      </c>
      <c r="AR3961" s="10">
        <f>IF('AMD.03.01'!P3965="",0,'AMD.03.01'!P3965)</f>
        <v>0</v>
      </c>
      <c r="AS3961" s="23">
        <f>SUM($AR$3:AR3961)</f>
        <v>4</v>
      </c>
    </row>
    <row r="3962" spans="42:45">
      <c r="AP3962" s="2">
        <f>'AMD.03.01'!D3966</f>
        <v>0</v>
      </c>
      <c r="AQ3962" s="10" t="str">
        <f>IF('AMD.03.01'!O3966="","",'AMD.03.01'!O3966)</f>
        <v/>
      </c>
      <c r="AR3962" s="10">
        <f>IF('AMD.03.01'!P3966="",0,'AMD.03.01'!P3966)</f>
        <v>0</v>
      </c>
      <c r="AS3962" s="23">
        <f>SUM($AR$3:AR3962)</f>
        <v>4</v>
      </c>
    </row>
    <row r="3963" spans="42:45">
      <c r="AP3963" s="2">
        <f>'AMD.03.01'!D3967</f>
        <v>0</v>
      </c>
      <c r="AQ3963" s="10" t="str">
        <f>IF('AMD.03.01'!O3967="","",'AMD.03.01'!O3967)</f>
        <v/>
      </c>
      <c r="AR3963" s="10">
        <f>IF('AMD.03.01'!P3967="",0,'AMD.03.01'!P3967)</f>
        <v>0</v>
      </c>
      <c r="AS3963" s="23">
        <f>SUM($AR$3:AR3963)</f>
        <v>4</v>
      </c>
    </row>
    <row r="3964" spans="42:45">
      <c r="AP3964" s="2">
        <f>'AMD.03.01'!D3968</f>
        <v>0</v>
      </c>
      <c r="AQ3964" s="10" t="str">
        <f>IF('AMD.03.01'!O3968="","",'AMD.03.01'!O3968)</f>
        <v/>
      </c>
      <c r="AR3964" s="10">
        <f>IF('AMD.03.01'!P3968="",0,'AMD.03.01'!P3968)</f>
        <v>0</v>
      </c>
      <c r="AS3964" s="23">
        <f>SUM($AR$3:AR3964)</f>
        <v>4</v>
      </c>
    </row>
    <row r="3965" spans="42:45">
      <c r="AP3965" s="2">
        <f>'AMD.03.01'!D3969</f>
        <v>0</v>
      </c>
      <c r="AQ3965" s="10" t="str">
        <f>IF('AMD.03.01'!O3969="","",'AMD.03.01'!O3969)</f>
        <v/>
      </c>
      <c r="AR3965" s="10">
        <f>IF('AMD.03.01'!P3969="",0,'AMD.03.01'!P3969)</f>
        <v>0</v>
      </c>
      <c r="AS3965" s="23">
        <f>SUM($AR$3:AR3965)</f>
        <v>4</v>
      </c>
    </row>
    <row r="3966" spans="42:45">
      <c r="AP3966" s="2">
        <f>'AMD.03.01'!D3970</f>
        <v>0</v>
      </c>
      <c r="AQ3966" s="10" t="str">
        <f>IF('AMD.03.01'!O3970="","",'AMD.03.01'!O3970)</f>
        <v/>
      </c>
      <c r="AR3966" s="10">
        <f>IF('AMD.03.01'!P3970="",0,'AMD.03.01'!P3970)</f>
        <v>0</v>
      </c>
      <c r="AS3966" s="23">
        <f>SUM($AR$3:AR3966)</f>
        <v>4</v>
      </c>
    </row>
    <row r="3967" spans="42:45">
      <c r="AP3967" s="2">
        <f>'AMD.03.01'!D3971</f>
        <v>0</v>
      </c>
      <c r="AQ3967" s="10" t="str">
        <f>IF('AMD.03.01'!O3971="","",'AMD.03.01'!O3971)</f>
        <v/>
      </c>
      <c r="AR3967" s="10">
        <f>IF('AMD.03.01'!P3971="",0,'AMD.03.01'!P3971)</f>
        <v>0</v>
      </c>
      <c r="AS3967" s="23">
        <f>SUM($AR$3:AR3967)</f>
        <v>4</v>
      </c>
    </row>
    <row r="3968" spans="42:45">
      <c r="AP3968" s="2">
        <f>'AMD.03.01'!D3972</f>
        <v>0</v>
      </c>
      <c r="AQ3968" s="10" t="str">
        <f>IF('AMD.03.01'!O3972="","",'AMD.03.01'!O3972)</f>
        <v/>
      </c>
      <c r="AR3968" s="10">
        <f>IF('AMD.03.01'!P3972="",0,'AMD.03.01'!P3972)</f>
        <v>0</v>
      </c>
      <c r="AS3968" s="23">
        <f>SUM($AR$3:AR3968)</f>
        <v>4</v>
      </c>
    </row>
    <row r="3969" spans="42:45">
      <c r="AP3969" s="2">
        <f>'AMD.03.01'!D3973</f>
        <v>0</v>
      </c>
      <c r="AQ3969" s="10" t="str">
        <f>IF('AMD.03.01'!O3973="","",'AMD.03.01'!O3973)</f>
        <v/>
      </c>
      <c r="AR3969" s="10">
        <f>IF('AMD.03.01'!P3973="",0,'AMD.03.01'!P3973)</f>
        <v>0</v>
      </c>
      <c r="AS3969" s="23">
        <f>SUM($AR$3:AR3969)</f>
        <v>4</v>
      </c>
    </row>
    <row r="3970" spans="42:45">
      <c r="AP3970" s="2">
        <f>'AMD.03.01'!D3974</f>
        <v>0</v>
      </c>
      <c r="AQ3970" s="10" t="str">
        <f>IF('AMD.03.01'!O3974="","",'AMD.03.01'!O3974)</f>
        <v/>
      </c>
      <c r="AR3970" s="10">
        <f>IF('AMD.03.01'!P3974="",0,'AMD.03.01'!P3974)</f>
        <v>0</v>
      </c>
      <c r="AS3970" s="23">
        <f>SUM($AR$3:AR3970)</f>
        <v>4</v>
      </c>
    </row>
    <row r="3971" spans="42:45">
      <c r="AP3971" s="2">
        <f>'AMD.03.01'!D3975</f>
        <v>0</v>
      </c>
      <c r="AQ3971" s="10" t="str">
        <f>IF('AMD.03.01'!O3975="","",'AMD.03.01'!O3975)</f>
        <v/>
      </c>
      <c r="AR3971" s="10">
        <f>IF('AMD.03.01'!P3975="",0,'AMD.03.01'!P3975)</f>
        <v>0</v>
      </c>
      <c r="AS3971" s="23">
        <f>SUM($AR$3:AR3971)</f>
        <v>4</v>
      </c>
    </row>
    <row r="3972" spans="42:45">
      <c r="AP3972" s="2">
        <f>'AMD.03.01'!D3976</f>
        <v>0</v>
      </c>
      <c r="AQ3972" s="10" t="str">
        <f>IF('AMD.03.01'!O3976="","",'AMD.03.01'!O3976)</f>
        <v/>
      </c>
      <c r="AR3972" s="10">
        <f>IF('AMD.03.01'!P3976="",0,'AMD.03.01'!P3976)</f>
        <v>0</v>
      </c>
      <c r="AS3972" s="23">
        <f>SUM($AR$3:AR3972)</f>
        <v>4</v>
      </c>
    </row>
    <row r="3973" spans="42:45">
      <c r="AP3973" s="2">
        <f>'AMD.03.01'!D3977</f>
        <v>0</v>
      </c>
      <c r="AQ3973" s="10" t="str">
        <f>IF('AMD.03.01'!O3977="","",'AMD.03.01'!O3977)</f>
        <v/>
      </c>
      <c r="AR3973" s="10">
        <f>IF('AMD.03.01'!P3977="",0,'AMD.03.01'!P3977)</f>
        <v>0</v>
      </c>
      <c r="AS3973" s="23">
        <f>SUM($AR$3:AR3973)</f>
        <v>4</v>
      </c>
    </row>
    <row r="3974" spans="42:45">
      <c r="AP3974" s="2">
        <f>'AMD.03.01'!D3978</f>
        <v>0</v>
      </c>
      <c r="AQ3974" s="10" t="str">
        <f>IF('AMD.03.01'!O3978="","",'AMD.03.01'!O3978)</f>
        <v/>
      </c>
      <c r="AR3974" s="10">
        <f>IF('AMD.03.01'!P3978="",0,'AMD.03.01'!P3978)</f>
        <v>0</v>
      </c>
      <c r="AS3974" s="23">
        <f>SUM($AR$3:AR3974)</f>
        <v>4</v>
      </c>
    </row>
    <row r="3975" spans="42:45">
      <c r="AP3975" s="2">
        <f>'AMD.03.01'!D3979</f>
        <v>0</v>
      </c>
      <c r="AQ3975" s="10" t="str">
        <f>IF('AMD.03.01'!O3979="","",'AMD.03.01'!O3979)</f>
        <v/>
      </c>
      <c r="AR3975" s="10">
        <f>IF('AMD.03.01'!P3979="",0,'AMD.03.01'!P3979)</f>
        <v>0</v>
      </c>
      <c r="AS3975" s="23">
        <f>SUM($AR$3:AR3975)</f>
        <v>4</v>
      </c>
    </row>
    <row r="3976" spans="42:45">
      <c r="AP3976" s="2">
        <f>'AMD.03.01'!D3980</f>
        <v>0</v>
      </c>
      <c r="AQ3976" s="10" t="str">
        <f>IF('AMD.03.01'!O3980="","",'AMD.03.01'!O3980)</f>
        <v/>
      </c>
      <c r="AR3976" s="10">
        <f>IF('AMD.03.01'!P3980="",0,'AMD.03.01'!P3980)</f>
        <v>0</v>
      </c>
      <c r="AS3976" s="23">
        <f>SUM($AR$3:AR3976)</f>
        <v>4</v>
      </c>
    </row>
    <row r="3977" spans="42:45">
      <c r="AP3977" s="2">
        <f>'AMD.03.01'!D3981</f>
        <v>0</v>
      </c>
      <c r="AQ3977" s="10" t="str">
        <f>IF('AMD.03.01'!O3981="","",'AMD.03.01'!O3981)</f>
        <v/>
      </c>
      <c r="AR3977" s="10">
        <f>IF('AMD.03.01'!P3981="",0,'AMD.03.01'!P3981)</f>
        <v>0</v>
      </c>
      <c r="AS3977" s="23">
        <f>SUM($AR$3:AR3977)</f>
        <v>4</v>
      </c>
    </row>
    <row r="3978" spans="42:45">
      <c r="AP3978" s="2">
        <f>'AMD.03.01'!D3982</f>
        <v>0</v>
      </c>
      <c r="AQ3978" s="10" t="str">
        <f>IF('AMD.03.01'!O3982="","",'AMD.03.01'!O3982)</f>
        <v/>
      </c>
      <c r="AR3978" s="10">
        <f>IF('AMD.03.01'!P3982="",0,'AMD.03.01'!P3982)</f>
        <v>0</v>
      </c>
      <c r="AS3978" s="23">
        <f>SUM($AR$3:AR3978)</f>
        <v>4</v>
      </c>
    </row>
    <row r="3979" spans="42:45">
      <c r="AP3979" s="2">
        <f>'AMD.03.01'!D3983</f>
        <v>0</v>
      </c>
      <c r="AQ3979" s="10" t="str">
        <f>IF('AMD.03.01'!O3983="","",'AMD.03.01'!O3983)</f>
        <v/>
      </c>
      <c r="AR3979" s="10">
        <f>IF('AMD.03.01'!P3983="",0,'AMD.03.01'!P3983)</f>
        <v>0</v>
      </c>
      <c r="AS3979" s="23">
        <f>SUM($AR$3:AR3979)</f>
        <v>4</v>
      </c>
    </row>
    <row r="3980" spans="42:45">
      <c r="AP3980" s="2">
        <f>'AMD.03.01'!D3984</f>
        <v>0</v>
      </c>
      <c r="AQ3980" s="10" t="str">
        <f>IF('AMD.03.01'!O3984="","",'AMD.03.01'!O3984)</f>
        <v/>
      </c>
      <c r="AR3980" s="10">
        <f>IF('AMD.03.01'!P3984="",0,'AMD.03.01'!P3984)</f>
        <v>0</v>
      </c>
      <c r="AS3980" s="23">
        <f>SUM($AR$3:AR3980)</f>
        <v>4</v>
      </c>
    </row>
    <row r="3981" spans="42:45">
      <c r="AP3981" s="2">
        <f>'AMD.03.01'!D3985</f>
        <v>0</v>
      </c>
      <c r="AQ3981" s="10" t="str">
        <f>IF('AMD.03.01'!O3985="","",'AMD.03.01'!O3985)</f>
        <v/>
      </c>
      <c r="AR3981" s="10">
        <f>IF('AMD.03.01'!P3985="",0,'AMD.03.01'!P3985)</f>
        <v>0</v>
      </c>
      <c r="AS3981" s="23">
        <f>SUM($AR$3:AR3981)</f>
        <v>4</v>
      </c>
    </row>
    <row r="3982" spans="42:45">
      <c r="AP3982" s="2">
        <f>'AMD.03.01'!D3986</f>
        <v>0</v>
      </c>
      <c r="AQ3982" s="10" t="str">
        <f>IF('AMD.03.01'!O3986="","",'AMD.03.01'!O3986)</f>
        <v/>
      </c>
      <c r="AR3982" s="10">
        <f>IF('AMD.03.01'!P3986="",0,'AMD.03.01'!P3986)</f>
        <v>0</v>
      </c>
      <c r="AS3982" s="23">
        <f>SUM($AR$3:AR3982)</f>
        <v>4</v>
      </c>
    </row>
    <row r="3983" spans="42:45">
      <c r="AP3983" s="2">
        <f>'AMD.03.01'!D3987</f>
        <v>0</v>
      </c>
      <c r="AQ3983" s="10" t="str">
        <f>IF('AMD.03.01'!O3987="","",'AMD.03.01'!O3987)</f>
        <v/>
      </c>
      <c r="AR3983" s="10">
        <f>IF('AMD.03.01'!P3987="",0,'AMD.03.01'!P3987)</f>
        <v>0</v>
      </c>
      <c r="AS3983" s="23">
        <f>SUM($AR$3:AR3983)</f>
        <v>4</v>
      </c>
    </row>
    <row r="3984" spans="42:45">
      <c r="AP3984" s="2">
        <f>'AMD.03.01'!D3988</f>
        <v>0</v>
      </c>
      <c r="AQ3984" s="10" t="str">
        <f>IF('AMD.03.01'!O3988="","",'AMD.03.01'!O3988)</f>
        <v/>
      </c>
      <c r="AR3984" s="10">
        <f>IF('AMD.03.01'!P3988="",0,'AMD.03.01'!P3988)</f>
        <v>0</v>
      </c>
      <c r="AS3984" s="23">
        <f>SUM($AR$3:AR3984)</f>
        <v>4</v>
      </c>
    </row>
    <row r="3985" spans="42:45">
      <c r="AP3985" s="2">
        <f>'AMD.03.01'!D3989</f>
        <v>0</v>
      </c>
      <c r="AQ3985" s="10" t="str">
        <f>IF('AMD.03.01'!O3989="","",'AMD.03.01'!O3989)</f>
        <v/>
      </c>
      <c r="AR3985" s="10">
        <f>IF('AMD.03.01'!P3989="",0,'AMD.03.01'!P3989)</f>
        <v>0</v>
      </c>
      <c r="AS3985" s="23">
        <f>SUM($AR$3:AR3985)</f>
        <v>4</v>
      </c>
    </row>
    <row r="3986" spans="42:45">
      <c r="AP3986" s="2">
        <f>'AMD.03.01'!D3990</f>
        <v>0</v>
      </c>
      <c r="AQ3986" s="10" t="str">
        <f>IF('AMD.03.01'!O3990="","",'AMD.03.01'!O3990)</f>
        <v/>
      </c>
      <c r="AR3986" s="10">
        <f>IF('AMD.03.01'!P3990="",0,'AMD.03.01'!P3990)</f>
        <v>0</v>
      </c>
      <c r="AS3986" s="23">
        <f>SUM($AR$3:AR3986)</f>
        <v>4</v>
      </c>
    </row>
    <row r="3987" spans="42:45">
      <c r="AP3987" s="2">
        <f>'AMD.03.01'!D3991</f>
        <v>0</v>
      </c>
      <c r="AQ3987" s="10" t="str">
        <f>IF('AMD.03.01'!O3991="","",'AMD.03.01'!O3991)</f>
        <v/>
      </c>
      <c r="AR3987" s="10">
        <f>IF('AMD.03.01'!P3991="",0,'AMD.03.01'!P3991)</f>
        <v>0</v>
      </c>
      <c r="AS3987" s="23">
        <f>SUM($AR$3:AR3987)</f>
        <v>4</v>
      </c>
    </row>
    <row r="3988" spans="42:45">
      <c r="AP3988" s="2">
        <f>'AMD.03.01'!D3992</f>
        <v>0</v>
      </c>
      <c r="AQ3988" s="10" t="str">
        <f>IF('AMD.03.01'!O3992="","",'AMD.03.01'!O3992)</f>
        <v/>
      </c>
      <c r="AR3988" s="10">
        <f>IF('AMD.03.01'!P3992="",0,'AMD.03.01'!P3992)</f>
        <v>0</v>
      </c>
      <c r="AS3988" s="23">
        <f>SUM($AR$3:AR3988)</f>
        <v>4</v>
      </c>
    </row>
    <row r="3989" spans="42:45">
      <c r="AP3989" s="2">
        <f>'AMD.03.01'!D3993</f>
        <v>0</v>
      </c>
      <c r="AQ3989" s="10" t="str">
        <f>IF('AMD.03.01'!O3993="","",'AMD.03.01'!O3993)</f>
        <v/>
      </c>
      <c r="AR3989" s="10">
        <f>IF('AMD.03.01'!P3993="",0,'AMD.03.01'!P3993)</f>
        <v>0</v>
      </c>
      <c r="AS3989" s="23">
        <f>SUM($AR$3:AR3989)</f>
        <v>4</v>
      </c>
    </row>
    <row r="3990" spans="42:45">
      <c r="AP3990" s="2">
        <f>'AMD.03.01'!D3994</f>
        <v>0</v>
      </c>
      <c r="AQ3990" s="10" t="str">
        <f>IF('AMD.03.01'!O3994="","",'AMD.03.01'!O3994)</f>
        <v/>
      </c>
      <c r="AR3990" s="10">
        <f>IF('AMD.03.01'!P3994="",0,'AMD.03.01'!P3994)</f>
        <v>0</v>
      </c>
      <c r="AS3990" s="23">
        <f>SUM($AR$3:AR3990)</f>
        <v>4</v>
      </c>
    </row>
    <row r="3991" spans="42:45">
      <c r="AP3991" s="2">
        <f>'AMD.03.01'!D3995</f>
        <v>0</v>
      </c>
      <c r="AQ3991" s="10" t="str">
        <f>IF('AMD.03.01'!O3995="","",'AMD.03.01'!O3995)</f>
        <v/>
      </c>
      <c r="AR3991" s="10">
        <f>IF('AMD.03.01'!P3995="",0,'AMD.03.01'!P3995)</f>
        <v>0</v>
      </c>
      <c r="AS3991" s="23">
        <f>SUM($AR$3:AR3991)</f>
        <v>4</v>
      </c>
    </row>
    <row r="3992" spans="42:45">
      <c r="AP3992" s="2">
        <f>'AMD.03.01'!D3996</f>
        <v>0</v>
      </c>
      <c r="AQ3992" s="10" t="str">
        <f>IF('AMD.03.01'!O3996="","",'AMD.03.01'!O3996)</f>
        <v/>
      </c>
      <c r="AR3992" s="10">
        <f>IF('AMD.03.01'!P3996="",0,'AMD.03.01'!P3996)</f>
        <v>0</v>
      </c>
      <c r="AS3992" s="23">
        <f>SUM($AR$3:AR3992)</f>
        <v>4</v>
      </c>
    </row>
    <row r="3993" spans="42:45">
      <c r="AP3993" s="2">
        <f>'AMD.03.01'!D3997</f>
        <v>0</v>
      </c>
      <c r="AQ3993" s="10" t="str">
        <f>IF('AMD.03.01'!O3997="","",'AMD.03.01'!O3997)</f>
        <v/>
      </c>
      <c r="AR3993" s="10">
        <f>IF('AMD.03.01'!P3997="",0,'AMD.03.01'!P3997)</f>
        <v>0</v>
      </c>
      <c r="AS3993" s="23">
        <f>SUM($AR$3:AR3993)</f>
        <v>4</v>
      </c>
    </row>
    <row r="3994" spans="42:45">
      <c r="AP3994" s="2">
        <f>'AMD.03.01'!D3998</f>
        <v>0</v>
      </c>
      <c r="AQ3994" s="10" t="str">
        <f>IF('AMD.03.01'!O3998="","",'AMD.03.01'!O3998)</f>
        <v/>
      </c>
      <c r="AR3994" s="10">
        <f>IF('AMD.03.01'!P3998="",0,'AMD.03.01'!P3998)</f>
        <v>0</v>
      </c>
      <c r="AS3994" s="23">
        <f>SUM($AR$3:AR3994)</f>
        <v>4</v>
      </c>
    </row>
    <row r="3995" spans="42:45">
      <c r="AP3995" s="2">
        <f>'AMD.03.01'!D3999</f>
        <v>0</v>
      </c>
      <c r="AQ3995" s="10" t="str">
        <f>IF('AMD.03.01'!O3999="","",'AMD.03.01'!O3999)</f>
        <v/>
      </c>
      <c r="AR3995" s="10">
        <f>IF('AMD.03.01'!P3999="",0,'AMD.03.01'!P3999)</f>
        <v>0</v>
      </c>
      <c r="AS3995" s="23">
        <f>SUM($AR$3:AR3995)</f>
        <v>4</v>
      </c>
    </row>
    <row r="3996" spans="42:45">
      <c r="AP3996" s="2">
        <f>'AMD.03.01'!D4000</f>
        <v>0</v>
      </c>
      <c r="AQ3996" s="10" t="str">
        <f>IF('AMD.03.01'!O4000="","",'AMD.03.01'!O4000)</f>
        <v/>
      </c>
      <c r="AR3996" s="10">
        <f>IF('AMD.03.01'!P4000="",0,'AMD.03.01'!P4000)</f>
        <v>0</v>
      </c>
      <c r="AS3996" s="23">
        <f>SUM($AR$3:AR3996)</f>
        <v>4</v>
      </c>
    </row>
    <row r="3997" spans="42:45">
      <c r="AP3997" s="2">
        <f>'AMD.03.01'!D4001</f>
        <v>0</v>
      </c>
      <c r="AQ3997" s="10" t="str">
        <f>IF('AMD.03.01'!O4001="","",'AMD.03.01'!O4001)</f>
        <v/>
      </c>
      <c r="AR3997" s="10">
        <f>IF('AMD.03.01'!P4001="",0,'AMD.03.01'!P4001)</f>
        <v>0</v>
      </c>
      <c r="AS3997" s="23">
        <f>SUM($AR$3:AR3997)</f>
        <v>4</v>
      </c>
    </row>
    <row r="3998" spans="42:45">
      <c r="AP3998" s="2">
        <f>'AMD.03.01'!D4002</f>
        <v>0</v>
      </c>
      <c r="AQ3998" s="10" t="str">
        <f>IF('AMD.03.01'!O4002="","",'AMD.03.01'!O4002)</f>
        <v/>
      </c>
      <c r="AR3998" s="10">
        <f>IF('AMD.03.01'!P4002="",0,'AMD.03.01'!P4002)</f>
        <v>0</v>
      </c>
      <c r="AS3998" s="23">
        <f>SUM($AR$3:AR3998)</f>
        <v>4</v>
      </c>
    </row>
    <row r="3999" spans="42:45">
      <c r="AP3999" s="2">
        <f>'AMD.03.01'!D4003</f>
        <v>0</v>
      </c>
      <c r="AQ3999" s="10" t="str">
        <f>IF('AMD.03.01'!O4003="","",'AMD.03.01'!O4003)</f>
        <v/>
      </c>
      <c r="AR3999" s="10">
        <f>IF('AMD.03.01'!P4003="",0,'AMD.03.01'!P4003)</f>
        <v>0</v>
      </c>
      <c r="AS3999" s="23">
        <f>SUM($AR$3:AR3999)</f>
        <v>4</v>
      </c>
    </row>
    <row r="4000" spans="42:45">
      <c r="AP4000" s="2">
        <f>'AMD.03.01'!D4004</f>
        <v>0</v>
      </c>
      <c r="AQ4000" s="10" t="str">
        <f>IF('AMD.03.01'!O4004="","",'AMD.03.01'!O4004)</f>
        <v/>
      </c>
      <c r="AR4000" s="10">
        <f>IF('AMD.03.01'!P4004="",0,'AMD.03.01'!P4004)</f>
        <v>0</v>
      </c>
      <c r="AS4000" s="23">
        <f>SUM($AR$3:AR4000)</f>
        <v>4</v>
      </c>
    </row>
    <row r="4001" spans="42:45">
      <c r="AP4001" s="2">
        <f>'AMD.03.01'!D4005</f>
        <v>0</v>
      </c>
      <c r="AQ4001" s="10" t="str">
        <f>IF('AMD.03.01'!O4005="","",'AMD.03.01'!O4005)</f>
        <v/>
      </c>
      <c r="AR4001" s="10">
        <f>IF('AMD.03.01'!P4005="",0,'AMD.03.01'!P4005)</f>
        <v>0</v>
      </c>
      <c r="AS4001" s="23">
        <f>SUM($AR$3:AR4001)</f>
        <v>4</v>
      </c>
    </row>
    <row r="4002" spans="42:45">
      <c r="AP4002" s="2">
        <f>'AMD.03.01'!D4006</f>
        <v>0</v>
      </c>
      <c r="AQ4002" s="10" t="str">
        <f>IF('AMD.03.01'!O4006="","",'AMD.03.01'!O4006)</f>
        <v/>
      </c>
      <c r="AR4002" s="10">
        <f>IF('AMD.03.01'!P4006="",0,'AMD.03.01'!P4006)</f>
        <v>0</v>
      </c>
      <c r="AS4002" s="23">
        <f>SUM($AR$3:AR4002)</f>
        <v>4</v>
      </c>
    </row>
    <row r="4003" spans="42:45">
      <c r="AP4003" s="2">
        <f>'AMD.03.01'!D4007</f>
        <v>0</v>
      </c>
      <c r="AQ4003" s="10" t="str">
        <f>IF('AMD.03.01'!O4007="","",'AMD.03.01'!O4007)</f>
        <v/>
      </c>
      <c r="AR4003" s="10">
        <f>IF('AMD.03.01'!P4007="",0,'AMD.03.01'!P4007)</f>
        <v>0</v>
      </c>
      <c r="AS4003" s="23">
        <f>SUM($AR$3:AR4003)</f>
        <v>4</v>
      </c>
    </row>
    <row r="4004" spans="42:45">
      <c r="AP4004" s="2">
        <f>'AMD.03.01'!D4008</f>
        <v>0</v>
      </c>
      <c r="AQ4004" s="10" t="str">
        <f>IF('AMD.03.01'!O4008="","",'AMD.03.01'!O4008)</f>
        <v/>
      </c>
      <c r="AR4004" s="10">
        <f>IF('AMD.03.01'!P4008="",0,'AMD.03.01'!P4008)</f>
        <v>0</v>
      </c>
      <c r="AS4004" s="23">
        <f>SUM($AR$3:AR4004)</f>
        <v>4</v>
      </c>
    </row>
    <row r="4005" spans="42:45">
      <c r="AP4005" s="2">
        <f>'AMD.03.01'!D4009</f>
        <v>0</v>
      </c>
      <c r="AQ4005" s="10" t="str">
        <f>IF('AMD.03.01'!O4009="","",'AMD.03.01'!O4009)</f>
        <v/>
      </c>
      <c r="AR4005" s="10">
        <f>IF('AMD.03.01'!P4009="",0,'AMD.03.01'!P4009)</f>
        <v>0</v>
      </c>
      <c r="AS4005" s="23">
        <f>SUM($AR$3:AR4005)</f>
        <v>4</v>
      </c>
    </row>
    <row r="4006" spans="42:45">
      <c r="AP4006" s="2">
        <f>'AMD.03.01'!D4010</f>
        <v>0</v>
      </c>
      <c r="AQ4006" s="10" t="str">
        <f>IF('AMD.03.01'!O4010="","",'AMD.03.01'!O4010)</f>
        <v/>
      </c>
      <c r="AR4006" s="10">
        <f>IF('AMD.03.01'!P4010="",0,'AMD.03.01'!P4010)</f>
        <v>0</v>
      </c>
      <c r="AS4006" s="23">
        <f>SUM($AR$3:AR4006)</f>
        <v>4</v>
      </c>
    </row>
    <row r="4007" spans="42:45">
      <c r="AP4007" s="2">
        <f>'AMD.03.01'!D4011</f>
        <v>0</v>
      </c>
      <c r="AQ4007" s="10" t="str">
        <f>IF('AMD.03.01'!O4011="","",'AMD.03.01'!O4011)</f>
        <v/>
      </c>
      <c r="AR4007" s="10">
        <f>IF('AMD.03.01'!P4011="",0,'AMD.03.01'!P4011)</f>
        <v>0</v>
      </c>
      <c r="AS4007" s="23">
        <f>SUM($AR$3:AR4007)</f>
        <v>4</v>
      </c>
    </row>
    <row r="4008" spans="42:45">
      <c r="AP4008" s="2">
        <f>'AMD.03.01'!D4012</f>
        <v>0</v>
      </c>
      <c r="AQ4008" s="10" t="str">
        <f>IF('AMD.03.01'!O4012="","",'AMD.03.01'!O4012)</f>
        <v/>
      </c>
      <c r="AR4008" s="10">
        <f>IF('AMD.03.01'!P4012="",0,'AMD.03.01'!P4012)</f>
        <v>0</v>
      </c>
      <c r="AS4008" s="23">
        <f>SUM($AR$3:AR4008)</f>
        <v>4</v>
      </c>
    </row>
    <row r="4009" spans="42:45">
      <c r="AP4009" s="2">
        <f>'AMD.03.01'!D4013</f>
        <v>0</v>
      </c>
      <c r="AQ4009" s="10" t="str">
        <f>IF('AMD.03.01'!O4013="","",'AMD.03.01'!O4013)</f>
        <v/>
      </c>
      <c r="AR4009" s="10">
        <f>IF('AMD.03.01'!P4013="",0,'AMD.03.01'!P4013)</f>
        <v>0</v>
      </c>
      <c r="AS4009" s="23">
        <f>SUM($AR$3:AR4009)</f>
        <v>4</v>
      </c>
    </row>
    <row r="4010" spans="42:45">
      <c r="AP4010" s="2">
        <f>'AMD.03.01'!D4014</f>
        <v>0</v>
      </c>
      <c r="AQ4010" s="10" t="str">
        <f>IF('AMD.03.01'!O4014="","",'AMD.03.01'!O4014)</f>
        <v/>
      </c>
      <c r="AR4010" s="10">
        <f>IF('AMD.03.01'!P4014="",0,'AMD.03.01'!P4014)</f>
        <v>0</v>
      </c>
      <c r="AS4010" s="23">
        <f>SUM($AR$3:AR4010)</f>
        <v>4</v>
      </c>
    </row>
    <row r="4011" spans="42:45">
      <c r="AP4011" s="2">
        <f>'AMD.03.01'!D4015</f>
        <v>0</v>
      </c>
      <c r="AQ4011" s="10" t="str">
        <f>IF('AMD.03.01'!O4015="","",'AMD.03.01'!O4015)</f>
        <v/>
      </c>
      <c r="AR4011" s="10">
        <f>IF('AMD.03.01'!P4015="",0,'AMD.03.01'!P4015)</f>
        <v>0</v>
      </c>
      <c r="AS4011" s="23">
        <f>SUM($AR$3:AR4011)</f>
        <v>4</v>
      </c>
    </row>
    <row r="4012" spans="42:45">
      <c r="AP4012" s="2">
        <f>'AMD.03.01'!D4016</f>
        <v>0</v>
      </c>
      <c r="AQ4012" s="10" t="str">
        <f>IF('AMD.03.01'!O4016="","",'AMD.03.01'!O4016)</f>
        <v/>
      </c>
      <c r="AR4012" s="10">
        <f>IF('AMD.03.01'!P4016="",0,'AMD.03.01'!P4016)</f>
        <v>0</v>
      </c>
      <c r="AS4012" s="23">
        <f>SUM($AR$3:AR4012)</f>
        <v>4</v>
      </c>
    </row>
    <row r="4013" spans="42:45">
      <c r="AP4013" s="2">
        <f>'AMD.03.01'!D4017</f>
        <v>0</v>
      </c>
      <c r="AQ4013" s="10" t="str">
        <f>IF('AMD.03.01'!O4017="","",'AMD.03.01'!O4017)</f>
        <v/>
      </c>
      <c r="AR4013" s="10">
        <f>IF('AMD.03.01'!P4017="",0,'AMD.03.01'!P4017)</f>
        <v>0</v>
      </c>
      <c r="AS4013" s="23">
        <f>SUM($AR$3:AR4013)</f>
        <v>4</v>
      </c>
    </row>
    <row r="4014" spans="42:45">
      <c r="AP4014" s="2">
        <f>'AMD.03.01'!D4018</f>
        <v>0</v>
      </c>
      <c r="AQ4014" s="10" t="str">
        <f>IF('AMD.03.01'!O4018="","",'AMD.03.01'!O4018)</f>
        <v/>
      </c>
      <c r="AR4014" s="10">
        <f>IF('AMD.03.01'!P4018="",0,'AMD.03.01'!P4018)</f>
        <v>0</v>
      </c>
      <c r="AS4014" s="23">
        <f>SUM($AR$3:AR4014)</f>
        <v>4</v>
      </c>
    </row>
    <row r="4015" spans="42:45">
      <c r="AP4015" s="2">
        <f>'AMD.03.01'!D4019</f>
        <v>0</v>
      </c>
      <c r="AQ4015" s="10" t="str">
        <f>IF('AMD.03.01'!O4019="","",'AMD.03.01'!O4019)</f>
        <v/>
      </c>
      <c r="AR4015" s="10">
        <f>IF('AMD.03.01'!P4019="",0,'AMD.03.01'!P4019)</f>
        <v>0</v>
      </c>
      <c r="AS4015" s="23">
        <f>SUM($AR$3:AR4015)</f>
        <v>4</v>
      </c>
    </row>
    <row r="4016" spans="42:45">
      <c r="AP4016" s="2">
        <f>'AMD.03.01'!D4020</f>
        <v>0</v>
      </c>
      <c r="AQ4016" s="10" t="str">
        <f>IF('AMD.03.01'!O4020="","",'AMD.03.01'!O4020)</f>
        <v/>
      </c>
      <c r="AR4016" s="10">
        <f>IF('AMD.03.01'!P4020="",0,'AMD.03.01'!P4020)</f>
        <v>0</v>
      </c>
      <c r="AS4016" s="23">
        <f>SUM($AR$3:AR4016)</f>
        <v>4</v>
      </c>
    </row>
    <row r="4017" spans="42:45">
      <c r="AP4017" s="2">
        <f>'AMD.03.01'!D4021</f>
        <v>0</v>
      </c>
      <c r="AQ4017" s="10" t="str">
        <f>IF('AMD.03.01'!O4021="","",'AMD.03.01'!O4021)</f>
        <v/>
      </c>
      <c r="AR4017" s="10">
        <f>IF('AMD.03.01'!P4021="",0,'AMD.03.01'!P4021)</f>
        <v>0</v>
      </c>
      <c r="AS4017" s="23">
        <f>SUM($AR$3:AR4017)</f>
        <v>4</v>
      </c>
    </row>
    <row r="4018" spans="42:45">
      <c r="AP4018" s="2">
        <f>'AMD.03.01'!D4022</f>
        <v>0</v>
      </c>
      <c r="AQ4018" s="10" t="str">
        <f>IF('AMD.03.01'!O4022="","",'AMD.03.01'!O4022)</f>
        <v/>
      </c>
      <c r="AR4018" s="10">
        <f>IF('AMD.03.01'!P4022="",0,'AMD.03.01'!P4022)</f>
        <v>0</v>
      </c>
      <c r="AS4018" s="23">
        <f>SUM($AR$3:AR4018)</f>
        <v>4</v>
      </c>
    </row>
    <row r="4019" spans="42:45">
      <c r="AP4019" s="2">
        <f>'AMD.03.01'!D4023</f>
        <v>0</v>
      </c>
      <c r="AQ4019" s="10" t="str">
        <f>IF('AMD.03.01'!O4023="","",'AMD.03.01'!O4023)</f>
        <v/>
      </c>
      <c r="AR4019" s="10">
        <f>IF('AMD.03.01'!P4023="",0,'AMD.03.01'!P4023)</f>
        <v>0</v>
      </c>
      <c r="AS4019" s="23">
        <f>SUM($AR$3:AR4019)</f>
        <v>4</v>
      </c>
    </row>
    <row r="4020" spans="42:45">
      <c r="AP4020" s="2">
        <f>'AMD.03.01'!D4024</f>
        <v>0</v>
      </c>
      <c r="AQ4020" s="10" t="str">
        <f>IF('AMD.03.01'!O4024="","",'AMD.03.01'!O4024)</f>
        <v/>
      </c>
      <c r="AR4020" s="10">
        <f>IF('AMD.03.01'!P4024="",0,'AMD.03.01'!P4024)</f>
        <v>0</v>
      </c>
      <c r="AS4020" s="23">
        <f>SUM($AR$3:AR4020)</f>
        <v>4</v>
      </c>
    </row>
    <row r="4021" spans="42:45">
      <c r="AP4021" s="2">
        <f>'AMD.03.01'!D4025</f>
        <v>0</v>
      </c>
      <c r="AQ4021" s="10" t="str">
        <f>IF('AMD.03.01'!O4025="","",'AMD.03.01'!O4025)</f>
        <v/>
      </c>
      <c r="AR4021" s="10">
        <f>IF('AMD.03.01'!P4025="",0,'AMD.03.01'!P4025)</f>
        <v>0</v>
      </c>
      <c r="AS4021" s="23">
        <f>SUM($AR$3:AR4021)</f>
        <v>4</v>
      </c>
    </row>
    <row r="4022" spans="42:45">
      <c r="AP4022" s="2">
        <f>'AMD.03.01'!D4026</f>
        <v>0</v>
      </c>
      <c r="AQ4022" s="10" t="str">
        <f>IF('AMD.03.01'!O4026="","",'AMD.03.01'!O4026)</f>
        <v/>
      </c>
      <c r="AR4022" s="10">
        <f>IF('AMD.03.01'!P4026="",0,'AMD.03.01'!P4026)</f>
        <v>0</v>
      </c>
      <c r="AS4022" s="23">
        <f>SUM($AR$3:AR4022)</f>
        <v>4</v>
      </c>
    </row>
    <row r="4023" spans="42:45">
      <c r="AP4023" s="2">
        <f>'AMD.03.01'!D4027</f>
        <v>0</v>
      </c>
      <c r="AQ4023" s="10" t="str">
        <f>IF('AMD.03.01'!O4027="","",'AMD.03.01'!O4027)</f>
        <v/>
      </c>
      <c r="AR4023" s="10">
        <f>IF('AMD.03.01'!P4027="",0,'AMD.03.01'!P4027)</f>
        <v>0</v>
      </c>
      <c r="AS4023" s="23">
        <f>SUM($AR$3:AR4023)</f>
        <v>4</v>
      </c>
    </row>
    <row r="4024" spans="42:45">
      <c r="AP4024" s="2">
        <f>'AMD.03.01'!D4028</f>
        <v>0</v>
      </c>
      <c r="AQ4024" s="10" t="str">
        <f>IF('AMD.03.01'!O4028="","",'AMD.03.01'!O4028)</f>
        <v/>
      </c>
      <c r="AR4024" s="10">
        <f>IF('AMD.03.01'!P4028="",0,'AMD.03.01'!P4028)</f>
        <v>0</v>
      </c>
      <c r="AS4024" s="23">
        <f>SUM($AR$3:AR4024)</f>
        <v>4</v>
      </c>
    </row>
    <row r="4025" spans="42:45">
      <c r="AP4025" s="2">
        <f>'AMD.03.01'!D4029</f>
        <v>0</v>
      </c>
      <c r="AQ4025" s="10" t="str">
        <f>IF('AMD.03.01'!O4029="","",'AMD.03.01'!O4029)</f>
        <v/>
      </c>
      <c r="AR4025" s="10">
        <f>IF('AMD.03.01'!P4029="",0,'AMD.03.01'!P4029)</f>
        <v>0</v>
      </c>
      <c r="AS4025" s="23">
        <f>SUM($AR$3:AR4025)</f>
        <v>4</v>
      </c>
    </row>
    <row r="4026" spans="42:45">
      <c r="AP4026" s="2">
        <f>'AMD.03.01'!D4030</f>
        <v>0</v>
      </c>
      <c r="AQ4026" s="10" t="str">
        <f>IF('AMD.03.01'!O4030="","",'AMD.03.01'!O4030)</f>
        <v/>
      </c>
      <c r="AR4026" s="10">
        <f>IF('AMD.03.01'!P4030="",0,'AMD.03.01'!P4030)</f>
        <v>0</v>
      </c>
      <c r="AS4026" s="23">
        <f>SUM($AR$3:AR4026)</f>
        <v>4</v>
      </c>
    </row>
    <row r="4027" spans="42:45">
      <c r="AP4027" s="2">
        <f>'AMD.03.01'!D4031</f>
        <v>0</v>
      </c>
      <c r="AQ4027" s="10" t="str">
        <f>IF('AMD.03.01'!O4031="","",'AMD.03.01'!O4031)</f>
        <v/>
      </c>
      <c r="AR4027" s="10">
        <f>IF('AMD.03.01'!P4031="",0,'AMD.03.01'!P4031)</f>
        <v>0</v>
      </c>
      <c r="AS4027" s="23">
        <f>SUM($AR$3:AR4027)</f>
        <v>4</v>
      </c>
    </row>
    <row r="4028" spans="42:45">
      <c r="AP4028" s="2">
        <f>'AMD.03.01'!D4032</f>
        <v>0</v>
      </c>
      <c r="AQ4028" s="10" t="str">
        <f>IF('AMD.03.01'!O4032="","",'AMD.03.01'!O4032)</f>
        <v/>
      </c>
      <c r="AR4028" s="10">
        <f>IF('AMD.03.01'!P4032="",0,'AMD.03.01'!P4032)</f>
        <v>0</v>
      </c>
      <c r="AS4028" s="23">
        <f>SUM($AR$3:AR4028)</f>
        <v>4</v>
      </c>
    </row>
    <row r="4029" spans="42:45">
      <c r="AP4029" s="2">
        <f>'AMD.03.01'!D4033</f>
        <v>0</v>
      </c>
      <c r="AQ4029" s="10" t="str">
        <f>IF('AMD.03.01'!O4033="","",'AMD.03.01'!O4033)</f>
        <v/>
      </c>
      <c r="AR4029" s="10">
        <f>IF('AMD.03.01'!P4033="",0,'AMD.03.01'!P4033)</f>
        <v>0</v>
      </c>
      <c r="AS4029" s="23">
        <f>SUM($AR$3:AR4029)</f>
        <v>4</v>
      </c>
    </row>
    <row r="4030" spans="42:45">
      <c r="AP4030" s="2">
        <f>'AMD.03.01'!D4034</f>
        <v>0</v>
      </c>
      <c r="AQ4030" s="10" t="str">
        <f>IF('AMD.03.01'!O4034="","",'AMD.03.01'!O4034)</f>
        <v/>
      </c>
      <c r="AR4030" s="10">
        <f>IF('AMD.03.01'!P4034="",0,'AMD.03.01'!P4034)</f>
        <v>0</v>
      </c>
      <c r="AS4030" s="23">
        <f>SUM($AR$3:AR4030)</f>
        <v>4</v>
      </c>
    </row>
    <row r="4031" spans="42:45">
      <c r="AP4031" s="2">
        <f>'AMD.03.01'!D4035</f>
        <v>0</v>
      </c>
      <c r="AQ4031" s="10" t="str">
        <f>IF('AMD.03.01'!O4035="","",'AMD.03.01'!O4035)</f>
        <v/>
      </c>
      <c r="AR4031" s="10">
        <f>IF('AMD.03.01'!P4035="",0,'AMD.03.01'!P4035)</f>
        <v>0</v>
      </c>
      <c r="AS4031" s="23">
        <f>SUM($AR$3:AR4031)</f>
        <v>4</v>
      </c>
    </row>
    <row r="4032" spans="42:45">
      <c r="AP4032" s="2">
        <f>'AMD.03.01'!D4036</f>
        <v>0</v>
      </c>
      <c r="AQ4032" s="10" t="str">
        <f>IF('AMD.03.01'!O4036="","",'AMD.03.01'!O4036)</f>
        <v/>
      </c>
      <c r="AR4032" s="10">
        <f>IF('AMD.03.01'!P4036="",0,'AMD.03.01'!P4036)</f>
        <v>0</v>
      </c>
      <c r="AS4032" s="23">
        <f>SUM($AR$3:AR4032)</f>
        <v>4</v>
      </c>
    </row>
    <row r="4033" spans="42:45">
      <c r="AP4033" s="2">
        <f>'AMD.03.01'!D4037</f>
        <v>0</v>
      </c>
      <c r="AQ4033" s="10" t="str">
        <f>IF('AMD.03.01'!O4037="","",'AMD.03.01'!O4037)</f>
        <v/>
      </c>
      <c r="AR4033" s="10">
        <f>IF('AMD.03.01'!P4037="",0,'AMD.03.01'!P4037)</f>
        <v>0</v>
      </c>
      <c r="AS4033" s="23">
        <f>SUM($AR$3:AR4033)</f>
        <v>4</v>
      </c>
    </row>
    <row r="4034" spans="42:45">
      <c r="AP4034" s="2">
        <f>'AMD.03.01'!D4038</f>
        <v>0</v>
      </c>
      <c r="AQ4034" s="10" t="str">
        <f>IF('AMD.03.01'!O4038="","",'AMD.03.01'!O4038)</f>
        <v/>
      </c>
      <c r="AR4034" s="10">
        <f>IF('AMD.03.01'!P4038="",0,'AMD.03.01'!P4038)</f>
        <v>0</v>
      </c>
      <c r="AS4034" s="23">
        <f>SUM($AR$3:AR4034)</f>
        <v>4</v>
      </c>
    </row>
    <row r="4035" spans="42:45">
      <c r="AP4035" s="2">
        <f>'AMD.03.01'!D4039</f>
        <v>0</v>
      </c>
      <c r="AQ4035" s="10" t="str">
        <f>IF('AMD.03.01'!O4039="","",'AMD.03.01'!O4039)</f>
        <v/>
      </c>
      <c r="AR4035" s="10">
        <f>IF('AMD.03.01'!P4039="",0,'AMD.03.01'!P4039)</f>
        <v>0</v>
      </c>
      <c r="AS4035" s="23">
        <f>SUM($AR$3:AR4035)</f>
        <v>4</v>
      </c>
    </row>
    <row r="4036" spans="42:45">
      <c r="AP4036" s="2">
        <f>'AMD.03.01'!D4040</f>
        <v>0</v>
      </c>
      <c r="AQ4036" s="10" t="str">
        <f>IF('AMD.03.01'!O4040="","",'AMD.03.01'!O4040)</f>
        <v/>
      </c>
      <c r="AR4036" s="10">
        <f>IF('AMD.03.01'!P4040="",0,'AMD.03.01'!P4040)</f>
        <v>0</v>
      </c>
      <c r="AS4036" s="23">
        <f>SUM($AR$3:AR4036)</f>
        <v>4</v>
      </c>
    </row>
    <row r="4037" spans="42:45">
      <c r="AP4037" s="2">
        <f>'AMD.03.01'!D4041</f>
        <v>0</v>
      </c>
      <c r="AQ4037" s="10" t="str">
        <f>IF('AMD.03.01'!O4041="","",'AMD.03.01'!O4041)</f>
        <v/>
      </c>
      <c r="AR4037" s="10">
        <f>IF('AMD.03.01'!P4041="",0,'AMD.03.01'!P4041)</f>
        <v>0</v>
      </c>
      <c r="AS4037" s="23">
        <f>SUM($AR$3:AR4037)</f>
        <v>4</v>
      </c>
    </row>
    <row r="4038" spans="42:45">
      <c r="AP4038" s="2">
        <f>'AMD.03.01'!D4042</f>
        <v>0</v>
      </c>
      <c r="AQ4038" s="10" t="str">
        <f>IF('AMD.03.01'!O4042="","",'AMD.03.01'!O4042)</f>
        <v/>
      </c>
      <c r="AR4038" s="10">
        <f>IF('AMD.03.01'!P4042="",0,'AMD.03.01'!P4042)</f>
        <v>0</v>
      </c>
      <c r="AS4038" s="23">
        <f>SUM($AR$3:AR4038)</f>
        <v>4</v>
      </c>
    </row>
    <row r="4039" spans="42:45">
      <c r="AP4039" s="2">
        <f>'AMD.03.01'!D4043</f>
        <v>0</v>
      </c>
      <c r="AQ4039" s="10" t="str">
        <f>IF('AMD.03.01'!O4043="","",'AMD.03.01'!O4043)</f>
        <v/>
      </c>
      <c r="AR4039" s="10">
        <f>IF('AMD.03.01'!P4043="",0,'AMD.03.01'!P4043)</f>
        <v>0</v>
      </c>
      <c r="AS4039" s="23">
        <f>SUM($AR$3:AR4039)</f>
        <v>4</v>
      </c>
    </row>
    <row r="4040" spans="42:45">
      <c r="AP4040" s="2">
        <f>'AMD.03.01'!D4044</f>
        <v>0</v>
      </c>
      <c r="AQ4040" s="10" t="str">
        <f>IF('AMD.03.01'!O4044="","",'AMD.03.01'!O4044)</f>
        <v/>
      </c>
      <c r="AR4040" s="10">
        <f>IF('AMD.03.01'!P4044="",0,'AMD.03.01'!P4044)</f>
        <v>0</v>
      </c>
      <c r="AS4040" s="23">
        <f>SUM($AR$3:AR4040)</f>
        <v>4</v>
      </c>
    </row>
    <row r="4041" spans="42:45">
      <c r="AP4041" s="2">
        <f>'AMD.03.01'!D4045</f>
        <v>0</v>
      </c>
      <c r="AQ4041" s="10" t="str">
        <f>IF('AMD.03.01'!O4045="","",'AMD.03.01'!O4045)</f>
        <v/>
      </c>
      <c r="AR4041" s="10">
        <f>IF('AMD.03.01'!P4045="",0,'AMD.03.01'!P4045)</f>
        <v>0</v>
      </c>
      <c r="AS4041" s="23">
        <f>SUM($AR$3:AR4041)</f>
        <v>4</v>
      </c>
    </row>
    <row r="4042" spans="42:45">
      <c r="AP4042" s="2">
        <f>'AMD.03.01'!D4046</f>
        <v>0</v>
      </c>
      <c r="AQ4042" s="10" t="str">
        <f>IF('AMD.03.01'!O4046="","",'AMD.03.01'!O4046)</f>
        <v/>
      </c>
      <c r="AR4042" s="10">
        <f>IF('AMD.03.01'!P4046="",0,'AMD.03.01'!P4046)</f>
        <v>0</v>
      </c>
      <c r="AS4042" s="23">
        <f>SUM($AR$3:AR4042)</f>
        <v>4</v>
      </c>
    </row>
    <row r="4043" spans="42:45">
      <c r="AP4043" s="2">
        <f>'AMD.03.01'!D4047</f>
        <v>0</v>
      </c>
      <c r="AQ4043" s="10" t="str">
        <f>IF('AMD.03.01'!O4047="","",'AMD.03.01'!O4047)</f>
        <v/>
      </c>
      <c r="AR4043" s="10">
        <f>IF('AMD.03.01'!P4047="",0,'AMD.03.01'!P4047)</f>
        <v>0</v>
      </c>
      <c r="AS4043" s="23">
        <f>SUM($AR$3:AR4043)</f>
        <v>4</v>
      </c>
    </row>
    <row r="4044" spans="42:45">
      <c r="AP4044" s="2">
        <f>'AMD.03.01'!D4048</f>
        <v>0</v>
      </c>
      <c r="AQ4044" s="10" t="str">
        <f>IF('AMD.03.01'!O4048="","",'AMD.03.01'!O4048)</f>
        <v/>
      </c>
      <c r="AR4044" s="10">
        <f>IF('AMD.03.01'!P4048="",0,'AMD.03.01'!P4048)</f>
        <v>0</v>
      </c>
      <c r="AS4044" s="23">
        <f>SUM($AR$3:AR4044)</f>
        <v>4</v>
      </c>
    </row>
    <row r="4045" spans="42:45">
      <c r="AP4045" s="2">
        <f>'AMD.03.01'!D4049</f>
        <v>0</v>
      </c>
      <c r="AQ4045" s="10" t="str">
        <f>IF('AMD.03.01'!O4049="","",'AMD.03.01'!O4049)</f>
        <v/>
      </c>
      <c r="AR4045" s="10">
        <f>IF('AMD.03.01'!P4049="",0,'AMD.03.01'!P4049)</f>
        <v>0</v>
      </c>
      <c r="AS4045" s="23">
        <f>SUM($AR$3:AR4045)</f>
        <v>4</v>
      </c>
    </row>
    <row r="4046" spans="42:45">
      <c r="AP4046" s="2">
        <f>'AMD.03.01'!D4050</f>
        <v>0</v>
      </c>
      <c r="AQ4046" s="10" t="str">
        <f>IF('AMD.03.01'!O4050="","",'AMD.03.01'!O4050)</f>
        <v/>
      </c>
      <c r="AR4046" s="10">
        <f>IF('AMD.03.01'!P4050="",0,'AMD.03.01'!P4050)</f>
        <v>0</v>
      </c>
      <c r="AS4046" s="23">
        <f>SUM($AR$3:AR4046)</f>
        <v>4</v>
      </c>
    </row>
    <row r="4047" spans="42:45">
      <c r="AP4047" s="2">
        <f>'AMD.03.01'!D4051</f>
        <v>0</v>
      </c>
      <c r="AQ4047" s="10" t="str">
        <f>IF('AMD.03.01'!O4051="","",'AMD.03.01'!O4051)</f>
        <v/>
      </c>
      <c r="AR4047" s="10">
        <f>IF('AMD.03.01'!P4051="",0,'AMD.03.01'!P4051)</f>
        <v>0</v>
      </c>
      <c r="AS4047" s="23">
        <f>SUM($AR$3:AR4047)</f>
        <v>4</v>
      </c>
    </row>
    <row r="4048" spans="42:45">
      <c r="AP4048" s="2">
        <f>'AMD.03.01'!D4052</f>
        <v>0</v>
      </c>
      <c r="AQ4048" s="10" t="str">
        <f>IF('AMD.03.01'!O4052="","",'AMD.03.01'!O4052)</f>
        <v/>
      </c>
      <c r="AR4048" s="10">
        <f>IF('AMD.03.01'!P4052="",0,'AMD.03.01'!P4052)</f>
        <v>0</v>
      </c>
      <c r="AS4048" s="23">
        <f>SUM($AR$3:AR4048)</f>
        <v>4</v>
      </c>
    </row>
    <row r="4049" spans="42:45">
      <c r="AP4049" s="2">
        <f>'AMD.03.01'!D4053</f>
        <v>0</v>
      </c>
      <c r="AQ4049" s="10" t="str">
        <f>IF('AMD.03.01'!O4053="","",'AMD.03.01'!O4053)</f>
        <v/>
      </c>
      <c r="AR4049" s="10">
        <f>IF('AMD.03.01'!P4053="",0,'AMD.03.01'!P4053)</f>
        <v>0</v>
      </c>
      <c r="AS4049" s="23">
        <f>SUM($AR$3:AR4049)</f>
        <v>4</v>
      </c>
    </row>
    <row r="4050" spans="42:45">
      <c r="AP4050" s="2">
        <f>'AMD.03.01'!D4054</f>
        <v>0</v>
      </c>
      <c r="AQ4050" s="10" t="str">
        <f>IF('AMD.03.01'!O4054="","",'AMD.03.01'!O4054)</f>
        <v/>
      </c>
      <c r="AR4050" s="10">
        <f>IF('AMD.03.01'!P4054="",0,'AMD.03.01'!P4054)</f>
        <v>0</v>
      </c>
      <c r="AS4050" s="23">
        <f>SUM($AR$3:AR4050)</f>
        <v>4</v>
      </c>
    </row>
    <row r="4051" spans="42:45">
      <c r="AP4051" s="2">
        <f>'AMD.03.01'!D4055</f>
        <v>0</v>
      </c>
      <c r="AQ4051" s="10" t="str">
        <f>IF('AMD.03.01'!O4055="","",'AMD.03.01'!O4055)</f>
        <v/>
      </c>
      <c r="AR4051" s="10">
        <f>IF('AMD.03.01'!P4055="",0,'AMD.03.01'!P4055)</f>
        <v>0</v>
      </c>
      <c r="AS4051" s="23">
        <f>SUM($AR$3:AR4051)</f>
        <v>4</v>
      </c>
    </row>
    <row r="4052" spans="42:45">
      <c r="AP4052" s="2">
        <f>'AMD.03.01'!D4056</f>
        <v>0</v>
      </c>
      <c r="AQ4052" s="10" t="str">
        <f>IF('AMD.03.01'!O4056="","",'AMD.03.01'!O4056)</f>
        <v/>
      </c>
      <c r="AR4052" s="10">
        <f>IF('AMD.03.01'!P4056="",0,'AMD.03.01'!P4056)</f>
        <v>0</v>
      </c>
      <c r="AS4052" s="23">
        <f>SUM($AR$3:AR4052)</f>
        <v>4</v>
      </c>
    </row>
    <row r="4053" spans="42:45">
      <c r="AP4053" s="2">
        <f>'AMD.03.01'!D4057</f>
        <v>0</v>
      </c>
      <c r="AQ4053" s="10" t="str">
        <f>IF('AMD.03.01'!O4057="","",'AMD.03.01'!O4057)</f>
        <v/>
      </c>
      <c r="AR4053" s="10">
        <f>IF('AMD.03.01'!P4057="",0,'AMD.03.01'!P4057)</f>
        <v>0</v>
      </c>
      <c r="AS4053" s="23">
        <f>SUM($AR$3:AR4053)</f>
        <v>4</v>
      </c>
    </row>
    <row r="4054" spans="42:45">
      <c r="AP4054" s="2">
        <f>'AMD.03.01'!D4058</f>
        <v>0</v>
      </c>
      <c r="AQ4054" s="10" t="str">
        <f>IF('AMD.03.01'!O4058="","",'AMD.03.01'!O4058)</f>
        <v/>
      </c>
      <c r="AR4054" s="10">
        <f>IF('AMD.03.01'!P4058="",0,'AMD.03.01'!P4058)</f>
        <v>0</v>
      </c>
      <c r="AS4054" s="23">
        <f>SUM($AR$3:AR4054)</f>
        <v>4</v>
      </c>
    </row>
    <row r="4055" spans="42:45">
      <c r="AP4055" s="2">
        <f>'AMD.03.01'!D4059</f>
        <v>0</v>
      </c>
      <c r="AQ4055" s="10" t="str">
        <f>IF('AMD.03.01'!O4059="","",'AMD.03.01'!O4059)</f>
        <v/>
      </c>
      <c r="AR4055" s="10">
        <f>IF('AMD.03.01'!P4059="",0,'AMD.03.01'!P4059)</f>
        <v>0</v>
      </c>
      <c r="AS4055" s="23">
        <f>SUM($AR$3:AR4055)</f>
        <v>4</v>
      </c>
    </row>
    <row r="4056" spans="42:45">
      <c r="AP4056" s="2">
        <f>'AMD.03.01'!D4060</f>
        <v>0</v>
      </c>
      <c r="AQ4056" s="10" t="str">
        <f>IF('AMD.03.01'!O4060="","",'AMD.03.01'!O4060)</f>
        <v/>
      </c>
      <c r="AR4056" s="10">
        <f>IF('AMD.03.01'!P4060="",0,'AMD.03.01'!P4060)</f>
        <v>0</v>
      </c>
      <c r="AS4056" s="23">
        <f>SUM($AR$3:AR4056)</f>
        <v>4</v>
      </c>
    </row>
    <row r="4057" spans="42:45">
      <c r="AP4057" s="2">
        <f>'AMD.03.01'!D4061</f>
        <v>0</v>
      </c>
      <c r="AQ4057" s="10" t="str">
        <f>IF('AMD.03.01'!O4061="","",'AMD.03.01'!O4061)</f>
        <v/>
      </c>
      <c r="AR4057" s="10">
        <f>IF('AMD.03.01'!P4061="",0,'AMD.03.01'!P4061)</f>
        <v>0</v>
      </c>
      <c r="AS4057" s="23">
        <f>SUM($AR$3:AR4057)</f>
        <v>4</v>
      </c>
    </row>
    <row r="4058" spans="42:45">
      <c r="AP4058" s="2">
        <f>'AMD.03.01'!D4062</f>
        <v>0</v>
      </c>
      <c r="AQ4058" s="10" t="str">
        <f>IF('AMD.03.01'!O4062="","",'AMD.03.01'!O4062)</f>
        <v/>
      </c>
      <c r="AR4058" s="10">
        <f>IF('AMD.03.01'!P4062="",0,'AMD.03.01'!P4062)</f>
        <v>0</v>
      </c>
      <c r="AS4058" s="23">
        <f>SUM($AR$3:AR4058)</f>
        <v>4</v>
      </c>
    </row>
    <row r="4059" spans="42:45">
      <c r="AP4059" s="2">
        <f>'AMD.03.01'!D4063</f>
        <v>0</v>
      </c>
      <c r="AQ4059" s="10" t="str">
        <f>IF('AMD.03.01'!O4063="","",'AMD.03.01'!O4063)</f>
        <v/>
      </c>
      <c r="AR4059" s="10">
        <f>IF('AMD.03.01'!P4063="",0,'AMD.03.01'!P4063)</f>
        <v>0</v>
      </c>
      <c r="AS4059" s="23">
        <f>SUM($AR$3:AR4059)</f>
        <v>4</v>
      </c>
    </row>
    <row r="4060" spans="42:45">
      <c r="AP4060" s="2">
        <f>'AMD.03.01'!D4064</f>
        <v>0</v>
      </c>
      <c r="AQ4060" s="10" t="str">
        <f>IF('AMD.03.01'!O4064="","",'AMD.03.01'!O4064)</f>
        <v/>
      </c>
      <c r="AR4060" s="10">
        <f>IF('AMD.03.01'!P4064="",0,'AMD.03.01'!P4064)</f>
        <v>0</v>
      </c>
      <c r="AS4060" s="23">
        <f>SUM($AR$3:AR4060)</f>
        <v>4</v>
      </c>
    </row>
    <row r="4061" spans="42:45">
      <c r="AP4061" s="2">
        <f>'AMD.03.01'!D4065</f>
        <v>0</v>
      </c>
      <c r="AQ4061" s="10" t="str">
        <f>IF('AMD.03.01'!O4065="","",'AMD.03.01'!O4065)</f>
        <v/>
      </c>
      <c r="AR4061" s="10">
        <f>IF('AMD.03.01'!P4065="",0,'AMD.03.01'!P4065)</f>
        <v>0</v>
      </c>
      <c r="AS4061" s="23">
        <f>SUM($AR$3:AR4061)</f>
        <v>4</v>
      </c>
    </row>
    <row r="4062" spans="42:45">
      <c r="AP4062" s="2">
        <f>'AMD.03.01'!D4066</f>
        <v>0</v>
      </c>
      <c r="AQ4062" s="10" t="str">
        <f>IF('AMD.03.01'!O4066="","",'AMD.03.01'!O4066)</f>
        <v/>
      </c>
      <c r="AR4062" s="10">
        <f>IF('AMD.03.01'!P4066="",0,'AMD.03.01'!P4066)</f>
        <v>0</v>
      </c>
      <c r="AS4062" s="23">
        <f>SUM($AR$3:AR4062)</f>
        <v>4</v>
      </c>
    </row>
    <row r="4063" spans="42:45">
      <c r="AP4063" s="2">
        <f>'AMD.03.01'!D4067</f>
        <v>0</v>
      </c>
      <c r="AQ4063" s="10" t="str">
        <f>IF('AMD.03.01'!O4067="","",'AMD.03.01'!O4067)</f>
        <v/>
      </c>
      <c r="AR4063" s="10">
        <f>IF('AMD.03.01'!P4067="",0,'AMD.03.01'!P4067)</f>
        <v>0</v>
      </c>
      <c r="AS4063" s="23">
        <f>SUM($AR$3:AR4063)</f>
        <v>4</v>
      </c>
    </row>
    <row r="4064" spans="42:45">
      <c r="AP4064" s="2">
        <f>'AMD.03.01'!D4068</f>
        <v>0</v>
      </c>
      <c r="AQ4064" s="10" t="str">
        <f>IF('AMD.03.01'!O4068="","",'AMD.03.01'!O4068)</f>
        <v/>
      </c>
      <c r="AR4064" s="10">
        <f>IF('AMD.03.01'!P4068="",0,'AMD.03.01'!P4068)</f>
        <v>0</v>
      </c>
      <c r="AS4064" s="23">
        <f>SUM($AR$3:AR4064)</f>
        <v>4</v>
      </c>
    </row>
    <row r="4065" spans="42:45">
      <c r="AP4065" s="2">
        <f>'AMD.03.01'!D4069</f>
        <v>0</v>
      </c>
      <c r="AQ4065" s="10" t="str">
        <f>IF('AMD.03.01'!O4069="","",'AMD.03.01'!O4069)</f>
        <v/>
      </c>
      <c r="AR4065" s="10">
        <f>IF('AMD.03.01'!P4069="",0,'AMD.03.01'!P4069)</f>
        <v>0</v>
      </c>
      <c r="AS4065" s="23">
        <f>SUM($AR$3:AR4065)</f>
        <v>4</v>
      </c>
    </row>
    <row r="4066" spans="42:45">
      <c r="AP4066" s="2">
        <f>'AMD.03.01'!D4070</f>
        <v>0</v>
      </c>
      <c r="AQ4066" s="10" t="str">
        <f>IF('AMD.03.01'!O4070="","",'AMD.03.01'!O4070)</f>
        <v/>
      </c>
      <c r="AR4066" s="10">
        <f>IF('AMD.03.01'!P4070="",0,'AMD.03.01'!P4070)</f>
        <v>0</v>
      </c>
      <c r="AS4066" s="23">
        <f>SUM($AR$3:AR4066)</f>
        <v>4</v>
      </c>
    </row>
    <row r="4067" spans="42:45">
      <c r="AP4067" s="2">
        <f>'AMD.03.01'!D4071</f>
        <v>0</v>
      </c>
      <c r="AQ4067" s="10" t="str">
        <f>IF('AMD.03.01'!O4071="","",'AMD.03.01'!O4071)</f>
        <v/>
      </c>
      <c r="AR4067" s="10">
        <f>IF('AMD.03.01'!P4071="",0,'AMD.03.01'!P4071)</f>
        <v>0</v>
      </c>
      <c r="AS4067" s="23">
        <f>SUM($AR$3:AR4067)</f>
        <v>4</v>
      </c>
    </row>
    <row r="4068" spans="42:45">
      <c r="AP4068" s="2">
        <f>'AMD.03.01'!D4072</f>
        <v>0</v>
      </c>
      <c r="AQ4068" s="10" t="str">
        <f>IF('AMD.03.01'!O4072="","",'AMD.03.01'!O4072)</f>
        <v/>
      </c>
      <c r="AR4068" s="10">
        <f>IF('AMD.03.01'!P4072="",0,'AMD.03.01'!P4072)</f>
        <v>0</v>
      </c>
      <c r="AS4068" s="23">
        <f>SUM($AR$3:AR4068)</f>
        <v>4</v>
      </c>
    </row>
    <row r="4069" spans="42:45">
      <c r="AP4069" s="2">
        <f>'AMD.03.01'!D4073</f>
        <v>0</v>
      </c>
      <c r="AQ4069" s="10" t="str">
        <f>IF('AMD.03.01'!O4073="","",'AMD.03.01'!O4073)</f>
        <v/>
      </c>
      <c r="AR4069" s="10">
        <f>IF('AMD.03.01'!P4073="",0,'AMD.03.01'!P4073)</f>
        <v>0</v>
      </c>
      <c r="AS4069" s="23">
        <f>SUM($AR$3:AR4069)</f>
        <v>4</v>
      </c>
    </row>
    <row r="4070" spans="42:45">
      <c r="AP4070" s="2">
        <f>'AMD.03.01'!D4074</f>
        <v>0</v>
      </c>
      <c r="AQ4070" s="10" t="str">
        <f>IF('AMD.03.01'!O4074="","",'AMD.03.01'!O4074)</f>
        <v/>
      </c>
      <c r="AR4070" s="10">
        <f>IF('AMD.03.01'!P4074="",0,'AMD.03.01'!P4074)</f>
        <v>0</v>
      </c>
      <c r="AS4070" s="23">
        <f>SUM($AR$3:AR4070)</f>
        <v>4</v>
      </c>
    </row>
    <row r="4071" spans="42:45">
      <c r="AP4071" s="2">
        <f>'AMD.03.01'!D4075</f>
        <v>0</v>
      </c>
      <c r="AQ4071" s="10" t="str">
        <f>IF('AMD.03.01'!O4075="","",'AMD.03.01'!O4075)</f>
        <v/>
      </c>
      <c r="AR4071" s="10">
        <f>IF('AMD.03.01'!P4075="",0,'AMD.03.01'!P4075)</f>
        <v>0</v>
      </c>
      <c r="AS4071" s="23">
        <f>SUM($AR$3:AR4071)</f>
        <v>4</v>
      </c>
    </row>
    <row r="4072" spans="42:45">
      <c r="AP4072" s="2">
        <f>'AMD.03.01'!D4076</f>
        <v>0</v>
      </c>
      <c r="AQ4072" s="10" t="str">
        <f>IF('AMD.03.01'!O4076="","",'AMD.03.01'!O4076)</f>
        <v/>
      </c>
      <c r="AR4072" s="10">
        <f>IF('AMD.03.01'!P4076="",0,'AMD.03.01'!P4076)</f>
        <v>0</v>
      </c>
      <c r="AS4072" s="23">
        <f>SUM($AR$3:AR4072)</f>
        <v>4</v>
      </c>
    </row>
    <row r="4073" spans="42:45">
      <c r="AP4073" s="2">
        <f>'AMD.03.01'!D4077</f>
        <v>0</v>
      </c>
      <c r="AQ4073" s="10" t="str">
        <f>IF('AMD.03.01'!O4077="","",'AMD.03.01'!O4077)</f>
        <v/>
      </c>
      <c r="AR4073" s="10">
        <f>IF('AMD.03.01'!P4077="",0,'AMD.03.01'!P4077)</f>
        <v>0</v>
      </c>
      <c r="AS4073" s="23">
        <f>SUM($AR$3:AR4073)</f>
        <v>4</v>
      </c>
    </row>
    <row r="4074" spans="42:45">
      <c r="AP4074" s="2">
        <f>'AMD.03.01'!D4078</f>
        <v>0</v>
      </c>
      <c r="AQ4074" s="10" t="str">
        <f>IF('AMD.03.01'!O4078="","",'AMD.03.01'!O4078)</f>
        <v/>
      </c>
      <c r="AR4074" s="10">
        <f>IF('AMD.03.01'!P4078="",0,'AMD.03.01'!P4078)</f>
        <v>0</v>
      </c>
      <c r="AS4074" s="23">
        <f>SUM($AR$3:AR4074)</f>
        <v>4</v>
      </c>
    </row>
    <row r="4075" spans="42:45">
      <c r="AP4075" s="2">
        <f>'AMD.03.01'!D4079</f>
        <v>0</v>
      </c>
      <c r="AQ4075" s="10" t="str">
        <f>IF('AMD.03.01'!O4079="","",'AMD.03.01'!O4079)</f>
        <v/>
      </c>
      <c r="AR4075" s="10">
        <f>IF('AMD.03.01'!P4079="",0,'AMD.03.01'!P4079)</f>
        <v>0</v>
      </c>
      <c r="AS4075" s="23">
        <f>SUM($AR$3:AR4075)</f>
        <v>4</v>
      </c>
    </row>
    <row r="4076" spans="42:45">
      <c r="AP4076" s="2">
        <f>'AMD.03.01'!D4080</f>
        <v>0</v>
      </c>
      <c r="AQ4076" s="10" t="str">
        <f>IF('AMD.03.01'!O4080="","",'AMD.03.01'!O4080)</f>
        <v/>
      </c>
      <c r="AR4076" s="10">
        <f>IF('AMD.03.01'!P4080="",0,'AMD.03.01'!P4080)</f>
        <v>0</v>
      </c>
      <c r="AS4076" s="23">
        <f>SUM($AR$3:AR4076)</f>
        <v>4</v>
      </c>
    </row>
    <row r="4077" spans="42:45">
      <c r="AP4077" s="2">
        <f>'AMD.03.01'!D4081</f>
        <v>0</v>
      </c>
      <c r="AQ4077" s="10" t="str">
        <f>IF('AMD.03.01'!O4081="","",'AMD.03.01'!O4081)</f>
        <v/>
      </c>
      <c r="AR4077" s="10">
        <f>IF('AMD.03.01'!P4081="",0,'AMD.03.01'!P4081)</f>
        <v>0</v>
      </c>
      <c r="AS4077" s="23">
        <f>SUM($AR$3:AR4077)</f>
        <v>4</v>
      </c>
    </row>
    <row r="4078" spans="42:45">
      <c r="AP4078" s="2">
        <f>'AMD.03.01'!D4082</f>
        <v>0</v>
      </c>
      <c r="AQ4078" s="10" t="str">
        <f>IF('AMD.03.01'!O4082="","",'AMD.03.01'!O4082)</f>
        <v/>
      </c>
      <c r="AR4078" s="10">
        <f>IF('AMD.03.01'!P4082="",0,'AMD.03.01'!P4082)</f>
        <v>0</v>
      </c>
      <c r="AS4078" s="23">
        <f>SUM($AR$3:AR4078)</f>
        <v>4</v>
      </c>
    </row>
    <row r="4079" spans="42:45">
      <c r="AP4079" s="2">
        <f>'AMD.03.01'!D4083</f>
        <v>0</v>
      </c>
      <c r="AQ4079" s="10" t="str">
        <f>IF('AMD.03.01'!O4083="","",'AMD.03.01'!O4083)</f>
        <v/>
      </c>
      <c r="AR4079" s="10">
        <f>IF('AMD.03.01'!P4083="",0,'AMD.03.01'!P4083)</f>
        <v>0</v>
      </c>
      <c r="AS4079" s="23">
        <f>SUM($AR$3:AR4079)</f>
        <v>4</v>
      </c>
    </row>
    <row r="4080" spans="42:45">
      <c r="AP4080" s="2">
        <f>'AMD.03.01'!D4084</f>
        <v>0</v>
      </c>
      <c r="AQ4080" s="10" t="str">
        <f>IF('AMD.03.01'!O4084="","",'AMD.03.01'!O4084)</f>
        <v/>
      </c>
      <c r="AR4080" s="10">
        <f>IF('AMD.03.01'!P4084="",0,'AMD.03.01'!P4084)</f>
        <v>0</v>
      </c>
      <c r="AS4080" s="23">
        <f>SUM($AR$3:AR4080)</f>
        <v>4</v>
      </c>
    </row>
    <row r="4081" spans="42:45">
      <c r="AP4081" s="2">
        <f>'AMD.03.01'!D4085</f>
        <v>0</v>
      </c>
      <c r="AQ4081" s="10" t="str">
        <f>IF('AMD.03.01'!O4085="","",'AMD.03.01'!O4085)</f>
        <v/>
      </c>
      <c r="AR4081" s="10">
        <f>IF('AMD.03.01'!P4085="",0,'AMD.03.01'!P4085)</f>
        <v>0</v>
      </c>
      <c r="AS4081" s="23">
        <f>SUM($AR$3:AR4081)</f>
        <v>4</v>
      </c>
    </row>
    <row r="4082" spans="42:45">
      <c r="AP4082" s="2">
        <f>'AMD.03.01'!D4086</f>
        <v>0</v>
      </c>
      <c r="AQ4082" s="10" t="str">
        <f>IF('AMD.03.01'!O4086="","",'AMD.03.01'!O4086)</f>
        <v/>
      </c>
      <c r="AR4082" s="10">
        <f>IF('AMD.03.01'!P4086="",0,'AMD.03.01'!P4086)</f>
        <v>0</v>
      </c>
      <c r="AS4082" s="23">
        <f>SUM($AR$3:AR4082)</f>
        <v>4</v>
      </c>
    </row>
    <row r="4083" spans="42:45">
      <c r="AP4083" s="2">
        <f>'AMD.03.01'!D4087</f>
        <v>0</v>
      </c>
      <c r="AQ4083" s="10" t="str">
        <f>IF('AMD.03.01'!O4087="","",'AMD.03.01'!O4087)</f>
        <v/>
      </c>
      <c r="AR4083" s="10">
        <f>IF('AMD.03.01'!P4087="",0,'AMD.03.01'!P4087)</f>
        <v>0</v>
      </c>
      <c r="AS4083" s="23">
        <f>SUM($AR$3:AR4083)</f>
        <v>4</v>
      </c>
    </row>
    <row r="4084" spans="42:45">
      <c r="AP4084" s="2">
        <f>'AMD.03.01'!D4088</f>
        <v>0</v>
      </c>
      <c r="AQ4084" s="10" t="str">
        <f>IF('AMD.03.01'!O4088="","",'AMD.03.01'!O4088)</f>
        <v/>
      </c>
      <c r="AR4084" s="10">
        <f>IF('AMD.03.01'!P4088="",0,'AMD.03.01'!P4088)</f>
        <v>0</v>
      </c>
      <c r="AS4084" s="23">
        <f>SUM($AR$3:AR4084)</f>
        <v>4</v>
      </c>
    </row>
    <row r="4085" spans="42:45">
      <c r="AP4085" s="2">
        <f>'AMD.03.01'!D4089</f>
        <v>0</v>
      </c>
      <c r="AQ4085" s="10" t="str">
        <f>IF('AMD.03.01'!O4089="","",'AMD.03.01'!O4089)</f>
        <v/>
      </c>
      <c r="AR4085" s="10">
        <f>IF('AMD.03.01'!P4089="",0,'AMD.03.01'!P4089)</f>
        <v>0</v>
      </c>
      <c r="AS4085" s="23">
        <f>SUM($AR$3:AR4085)</f>
        <v>4</v>
      </c>
    </row>
    <row r="4086" spans="42:45">
      <c r="AP4086" s="2">
        <f>'AMD.03.01'!D4090</f>
        <v>0</v>
      </c>
      <c r="AQ4086" s="10" t="str">
        <f>IF('AMD.03.01'!O4090="","",'AMD.03.01'!O4090)</f>
        <v/>
      </c>
      <c r="AR4086" s="10">
        <f>IF('AMD.03.01'!P4090="",0,'AMD.03.01'!P4090)</f>
        <v>0</v>
      </c>
      <c r="AS4086" s="23">
        <f>SUM($AR$3:AR4086)</f>
        <v>4</v>
      </c>
    </row>
    <row r="4087" spans="42:45">
      <c r="AP4087" s="2">
        <f>'AMD.03.01'!D4091</f>
        <v>0</v>
      </c>
      <c r="AQ4087" s="10" t="str">
        <f>IF('AMD.03.01'!O4091="","",'AMD.03.01'!O4091)</f>
        <v/>
      </c>
      <c r="AR4087" s="10">
        <f>IF('AMD.03.01'!P4091="",0,'AMD.03.01'!P4091)</f>
        <v>0</v>
      </c>
      <c r="AS4087" s="23">
        <f>SUM($AR$3:AR4087)</f>
        <v>4</v>
      </c>
    </row>
    <row r="4088" spans="42:45">
      <c r="AP4088" s="2">
        <f>'AMD.03.01'!D4092</f>
        <v>0</v>
      </c>
      <c r="AQ4088" s="10" t="str">
        <f>IF('AMD.03.01'!O4092="","",'AMD.03.01'!O4092)</f>
        <v/>
      </c>
      <c r="AR4088" s="10">
        <f>IF('AMD.03.01'!P4092="",0,'AMD.03.01'!P4092)</f>
        <v>0</v>
      </c>
      <c r="AS4088" s="23">
        <f>SUM($AR$3:AR4088)</f>
        <v>4</v>
      </c>
    </row>
    <row r="4089" spans="42:45">
      <c r="AP4089" s="2">
        <f>'AMD.03.01'!D4093</f>
        <v>0</v>
      </c>
      <c r="AQ4089" s="10" t="str">
        <f>IF('AMD.03.01'!O4093="","",'AMD.03.01'!O4093)</f>
        <v/>
      </c>
      <c r="AR4089" s="10">
        <f>IF('AMD.03.01'!P4093="",0,'AMD.03.01'!P4093)</f>
        <v>0</v>
      </c>
      <c r="AS4089" s="23">
        <f>SUM($AR$3:AR4089)</f>
        <v>4</v>
      </c>
    </row>
    <row r="4090" spans="42:45">
      <c r="AP4090" s="2">
        <f>'AMD.03.01'!D4094</f>
        <v>0</v>
      </c>
      <c r="AQ4090" s="10" t="str">
        <f>IF('AMD.03.01'!O4094="","",'AMD.03.01'!O4094)</f>
        <v/>
      </c>
      <c r="AR4090" s="10">
        <f>IF('AMD.03.01'!P4094="",0,'AMD.03.01'!P4094)</f>
        <v>0</v>
      </c>
      <c r="AS4090" s="23">
        <f>SUM($AR$3:AR4090)</f>
        <v>4</v>
      </c>
    </row>
    <row r="4091" spans="42:45">
      <c r="AP4091" s="2">
        <f>'AMD.03.01'!D4095</f>
        <v>0</v>
      </c>
      <c r="AQ4091" s="10" t="str">
        <f>IF('AMD.03.01'!O4095="","",'AMD.03.01'!O4095)</f>
        <v/>
      </c>
      <c r="AR4091" s="10">
        <f>IF('AMD.03.01'!P4095="",0,'AMD.03.01'!P4095)</f>
        <v>0</v>
      </c>
      <c r="AS4091" s="23">
        <f>SUM($AR$3:AR4091)</f>
        <v>4</v>
      </c>
    </row>
    <row r="4092" spans="42:45">
      <c r="AP4092" s="2">
        <f>'AMD.03.01'!D4096</f>
        <v>0</v>
      </c>
      <c r="AQ4092" s="10" t="str">
        <f>IF('AMD.03.01'!O4096="","",'AMD.03.01'!O4096)</f>
        <v/>
      </c>
      <c r="AR4092" s="10">
        <f>IF('AMD.03.01'!P4096="",0,'AMD.03.01'!P4096)</f>
        <v>0</v>
      </c>
      <c r="AS4092" s="23">
        <f>SUM($AR$3:AR4092)</f>
        <v>4</v>
      </c>
    </row>
    <row r="4093" spans="42:45">
      <c r="AP4093" s="2">
        <f>'AMD.03.01'!D4097</f>
        <v>0</v>
      </c>
      <c r="AQ4093" s="10" t="str">
        <f>IF('AMD.03.01'!O4097="","",'AMD.03.01'!O4097)</f>
        <v/>
      </c>
      <c r="AR4093" s="10">
        <f>IF('AMD.03.01'!P4097="",0,'AMD.03.01'!P4097)</f>
        <v>0</v>
      </c>
      <c r="AS4093" s="23">
        <f>SUM($AR$3:AR4093)</f>
        <v>4</v>
      </c>
    </row>
    <row r="4094" spans="42:45">
      <c r="AP4094" s="2">
        <f>'AMD.03.01'!D4098</f>
        <v>0</v>
      </c>
      <c r="AQ4094" s="10" t="str">
        <f>IF('AMD.03.01'!O4098="","",'AMD.03.01'!O4098)</f>
        <v/>
      </c>
      <c r="AR4094" s="10">
        <f>IF('AMD.03.01'!P4098="",0,'AMD.03.01'!P4098)</f>
        <v>0</v>
      </c>
      <c r="AS4094" s="23">
        <f>SUM($AR$3:AR4094)</f>
        <v>4</v>
      </c>
    </row>
    <row r="4095" spans="42:45">
      <c r="AP4095" s="2">
        <f>'AMD.03.01'!D4099</f>
        <v>0</v>
      </c>
      <c r="AQ4095" s="10" t="str">
        <f>IF('AMD.03.01'!O4099="","",'AMD.03.01'!O4099)</f>
        <v/>
      </c>
      <c r="AR4095" s="10">
        <f>IF('AMD.03.01'!P4099="",0,'AMD.03.01'!P4099)</f>
        <v>0</v>
      </c>
      <c r="AS4095" s="23">
        <f>SUM($AR$3:AR4095)</f>
        <v>4</v>
      </c>
    </row>
    <row r="4096" spans="42:45">
      <c r="AP4096" s="2">
        <f>'AMD.03.01'!D4100</f>
        <v>0</v>
      </c>
      <c r="AQ4096" s="10" t="str">
        <f>IF('AMD.03.01'!O4100="","",'AMD.03.01'!O4100)</f>
        <v/>
      </c>
      <c r="AR4096" s="10">
        <f>IF('AMD.03.01'!P4100="",0,'AMD.03.01'!P4100)</f>
        <v>0</v>
      </c>
      <c r="AS4096" s="23">
        <f>SUM($AR$3:AR4096)</f>
        <v>4</v>
      </c>
    </row>
    <row r="4097" spans="42:45">
      <c r="AP4097" s="2">
        <f>'AMD.03.01'!D4101</f>
        <v>0</v>
      </c>
      <c r="AQ4097" s="10" t="str">
        <f>IF('AMD.03.01'!O4101="","",'AMD.03.01'!O4101)</f>
        <v/>
      </c>
      <c r="AR4097" s="10">
        <f>IF('AMD.03.01'!P4101="",0,'AMD.03.01'!P4101)</f>
        <v>0</v>
      </c>
      <c r="AS4097" s="23">
        <f>SUM($AR$3:AR4097)</f>
        <v>4</v>
      </c>
    </row>
    <row r="4098" spans="42:45">
      <c r="AP4098" s="2">
        <f>'AMD.03.01'!D4102</f>
        <v>0</v>
      </c>
      <c r="AQ4098" s="10" t="str">
        <f>IF('AMD.03.01'!O4102="","",'AMD.03.01'!O4102)</f>
        <v/>
      </c>
      <c r="AR4098" s="10">
        <f>IF('AMD.03.01'!P4102="",0,'AMD.03.01'!P4102)</f>
        <v>0</v>
      </c>
      <c r="AS4098" s="23">
        <f>SUM($AR$3:AR4098)</f>
        <v>4</v>
      </c>
    </row>
    <row r="4099" spans="42:45">
      <c r="AP4099" s="2">
        <f>'AMD.03.01'!D4103</f>
        <v>0</v>
      </c>
      <c r="AQ4099" s="10" t="str">
        <f>IF('AMD.03.01'!O4103="","",'AMD.03.01'!O4103)</f>
        <v/>
      </c>
      <c r="AR4099" s="10">
        <f>IF('AMD.03.01'!P4103="",0,'AMD.03.01'!P4103)</f>
        <v>0</v>
      </c>
      <c r="AS4099" s="23">
        <f>SUM($AR$3:AR4099)</f>
        <v>4</v>
      </c>
    </row>
    <row r="4100" spans="42:45">
      <c r="AP4100" s="2">
        <f>'AMD.03.01'!D4104</f>
        <v>0</v>
      </c>
      <c r="AQ4100" s="10" t="str">
        <f>IF('AMD.03.01'!O4104="","",'AMD.03.01'!O4104)</f>
        <v/>
      </c>
      <c r="AR4100" s="10">
        <f>IF('AMD.03.01'!P4104="",0,'AMD.03.01'!P4104)</f>
        <v>0</v>
      </c>
      <c r="AS4100" s="23">
        <f>SUM($AR$3:AR4100)</f>
        <v>4</v>
      </c>
    </row>
    <row r="4101" spans="42:45">
      <c r="AP4101" s="2">
        <f>'AMD.03.01'!D4105</f>
        <v>0</v>
      </c>
      <c r="AQ4101" s="10" t="str">
        <f>IF('AMD.03.01'!O4105="","",'AMD.03.01'!O4105)</f>
        <v/>
      </c>
      <c r="AR4101" s="10">
        <f>IF('AMD.03.01'!P4105="",0,'AMD.03.01'!P4105)</f>
        <v>0</v>
      </c>
      <c r="AS4101" s="23">
        <f>SUM($AR$3:AR4101)</f>
        <v>4</v>
      </c>
    </row>
    <row r="4102" spans="42:45">
      <c r="AP4102" s="2">
        <f>'AMD.03.01'!D4106</f>
        <v>0</v>
      </c>
      <c r="AQ4102" s="10" t="str">
        <f>IF('AMD.03.01'!O4106="","",'AMD.03.01'!O4106)</f>
        <v/>
      </c>
      <c r="AR4102" s="10">
        <f>IF('AMD.03.01'!P4106="",0,'AMD.03.01'!P4106)</f>
        <v>0</v>
      </c>
      <c r="AS4102" s="23">
        <f>SUM($AR$3:AR4102)</f>
        <v>4</v>
      </c>
    </row>
    <row r="4103" spans="42:45">
      <c r="AP4103" s="2">
        <f>'AMD.03.01'!D4107</f>
        <v>0</v>
      </c>
      <c r="AQ4103" s="10" t="str">
        <f>IF('AMD.03.01'!O4107="","",'AMD.03.01'!O4107)</f>
        <v/>
      </c>
      <c r="AR4103" s="10">
        <f>IF('AMD.03.01'!P4107="",0,'AMD.03.01'!P4107)</f>
        <v>0</v>
      </c>
      <c r="AS4103" s="23">
        <f>SUM($AR$3:AR4103)</f>
        <v>4</v>
      </c>
    </row>
    <row r="4104" spans="42:45">
      <c r="AP4104" s="2">
        <f>'AMD.03.01'!D4108</f>
        <v>0</v>
      </c>
      <c r="AQ4104" s="10" t="str">
        <f>IF('AMD.03.01'!O4108="","",'AMD.03.01'!O4108)</f>
        <v/>
      </c>
      <c r="AR4104" s="10">
        <f>IF('AMD.03.01'!P4108="",0,'AMD.03.01'!P4108)</f>
        <v>0</v>
      </c>
      <c r="AS4104" s="23">
        <f>SUM($AR$3:AR4104)</f>
        <v>4</v>
      </c>
    </row>
    <row r="4105" spans="42:45">
      <c r="AP4105" s="2">
        <f>'AMD.03.01'!D4109</f>
        <v>0</v>
      </c>
      <c r="AQ4105" s="10" t="str">
        <f>IF('AMD.03.01'!O4109="","",'AMD.03.01'!O4109)</f>
        <v/>
      </c>
      <c r="AR4105" s="10">
        <f>IF('AMD.03.01'!P4109="",0,'AMD.03.01'!P4109)</f>
        <v>0</v>
      </c>
      <c r="AS4105" s="23">
        <f>SUM($AR$3:AR4105)</f>
        <v>4</v>
      </c>
    </row>
    <row r="4106" spans="42:45">
      <c r="AP4106" s="2">
        <f>'AMD.03.01'!D4110</f>
        <v>0</v>
      </c>
      <c r="AQ4106" s="10" t="str">
        <f>IF('AMD.03.01'!O4110="","",'AMD.03.01'!O4110)</f>
        <v/>
      </c>
      <c r="AR4106" s="10">
        <f>IF('AMD.03.01'!P4110="",0,'AMD.03.01'!P4110)</f>
        <v>0</v>
      </c>
      <c r="AS4106" s="23">
        <f>SUM($AR$3:AR4106)</f>
        <v>4</v>
      </c>
    </row>
    <row r="4107" spans="42:45">
      <c r="AP4107" s="2">
        <f>'AMD.03.01'!D4111</f>
        <v>0</v>
      </c>
      <c r="AQ4107" s="10" t="str">
        <f>IF('AMD.03.01'!O4111="","",'AMD.03.01'!O4111)</f>
        <v/>
      </c>
      <c r="AR4107" s="10">
        <f>IF('AMD.03.01'!P4111="",0,'AMD.03.01'!P4111)</f>
        <v>0</v>
      </c>
      <c r="AS4107" s="23">
        <f>SUM($AR$3:AR4107)</f>
        <v>4</v>
      </c>
    </row>
    <row r="4108" spans="42:45">
      <c r="AP4108" s="2">
        <f>'AMD.03.01'!D4112</f>
        <v>0</v>
      </c>
      <c r="AQ4108" s="10" t="str">
        <f>IF('AMD.03.01'!O4112="","",'AMD.03.01'!O4112)</f>
        <v/>
      </c>
      <c r="AR4108" s="10">
        <f>IF('AMD.03.01'!P4112="",0,'AMD.03.01'!P4112)</f>
        <v>0</v>
      </c>
      <c r="AS4108" s="23">
        <f>SUM($AR$3:AR4108)</f>
        <v>4</v>
      </c>
    </row>
    <row r="4109" spans="42:45">
      <c r="AP4109" s="2">
        <f>'AMD.03.01'!D4113</f>
        <v>0</v>
      </c>
      <c r="AQ4109" s="10" t="str">
        <f>IF('AMD.03.01'!O4113="","",'AMD.03.01'!O4113)</f>
        <v/>
      </c>
      <c r="AR4109" s="10">
        <f>IF('AMD.03.01'!P4113="",0,'AMD.03.01'!P4113)</f>
        <v>0</v>
      </c>
      <c r="AS4109" s="23">
        <f>SUM($AR$3:AR4109)</f>
        <v>4</v>
      </c>
    </row>
    <row r="4110" spans="42:45">
      <c r="AP4110" s="2">
        <f>'AMD.03.01'!D4114</f>
        <v>0</v>
      </c>
      <c r="AQ4110" s="10" t="str">
        <f>IF('AMD.03.01'!O4114="","",'AMD.03.01'!O4114)</f>
        <v/>
      </c>
      <c r="AR4110" s="10">
        <f>IF('AMD.03.01'!P4114="",0,'AMD.03.01'!P4114)</f>
        <v>0</v>
      </c>
      <c r="AS4110" s="23">
        <f>SUM($AR$3:AR4110)</f>
        <v>4</v>
      </c>
    </row>
    <row r="4111" spans="42:45">
      <c r="AP4111" s="2">
        <f>'AMD.03.01'!D4115</f>
        <v>0</v>
      </c>
      <c r="AQ4111" s="10" t="str">
        <f>IF('AMD.03.01'!O4115="","",'AMD.03.01'!O4115)</f>
        <v/>
      </c>
      <c r="AR4111" s="10">
        <f>IF('AMD.03.01'!P4115="",0,'AMD.03.01'!P4115)</f>
        <v>0</v>
      </c>
      <c r="AS4111" s="23">
        <f>SUM($AR$3:AR4111)</f>
        <v>4</v>
      </c>
    </row>
    <row r="4112" spans="42:45">
      <c r="AP4112" s="2">
        <f>'AMD.03.01'!D4116</f>
        <v>0</v>
      </c>
      <c r="AQ4112" s="10" t="str">
        <f>IF('AMD.03.01'!O4116="","",'AMD.03.01'!O4116)</f>
        <v/>
      </c>
      <c r="AR4112" s="10">
        <f>IF('AMD.03.01'!P4116="",0,'AMD.03.01'!P4116)</f>
        <v>0</v>
      </c>
      <c r="AS4112" s="23">
        <f>SUM($AR$3:AR4112)</f>
        <v>4</v>
      </c>
    </row>
    <row r="4113" spans="42:45">
      <c r="AP4113" s="2">
        <f>'AMD.03.01'!D4117</f>
        <v>0</v>
      </c>
      <c r="AQ4113" s="10" t="str">
        <f>IF('AMD.03.01'!O4117="","",'AMD.03.01'!O4117)</f>
        <v/>
      </c>
      <c r="AR4113" s="10">
        <f>IF('AMD.03.01'!P4117="",0,'AMD.03.01'!P4117)</f>
        <v>0</v>
      </c>
      <c r="AS4113" s="23">
        <f>SUM($AR$3:AR4113)</f>
        <v>4</v>
      </c>
    </row>
    <row r="4114" spans="42:45">
      <c r="AP4114" s="2">
        <f>'AMD.03.01'!D4118</f>
        <v>0</v>
      </c>
      <c r="AQ4114" s="10" t="str">
        <f>IF('AMD.03.01'!O4118="","",'AMD.03.01'!O4118)</f>
        <v/>
      </c>
      <c r="AR4114" s="10">
        <f>IF('AMD.03.01'!P4118="",0,'AMD.03.01'!P4118)</f>
        <v>0</v>
      </c>
      <c r="AS4114" s="23">
        <f>SUM($AR$3:AR4114)</f>
        <v>4</v>
      </c>
    </row>
    <row r="4115" spans="42:45">
      <c r="AP4115" s="2">
        <f>'AMD.03.01'!D4119</f>
        <v>0</v>
      </c>
      <c r="AQ4115" s="10" t="str">
        <f>IF('AMD.03.01'!O4119="","",'AMD.03.01'!O4119)</f>
        <v/>
      </c>
      <c r="AR4115" s="10">
        <f>IF('AMD.03.01'!P4119="",0,'AMD.03.01'!P4119)</f>
        <v>0</v>
      </c>
      <c r="AS4115" s="23">
        <f>SUM($AR$3:AR4115)</f>
        <v>4</v>
      </c>
    </row>
    <row r="4116" spans="42:45">
      <c r="AP4116" s="2">
        <f>'AMD.03.01'!D4120</f>
        <v>0</v>
      </c>
      <c r="AQ4116" s="10" t="str">
        <f>IF('AMD.03.01'!O4120="","",'AMD.03.01'!O4120)</f>
        <v/>
      </c>
      <c r="AR4116" s="10">
        <f>IF('AMD.03.01'!P4120="",0,'AMD.03.01'!P4120)</f>
        <v>0</v>
      </c>
      <c r="AS4116" s="23">
        <f>SUM($AR$3:AR4116)</f>
        <v>4</v>
      </c>
    </row>
    <row r="4117" spans="42:45">
      <c r="AP4117" s="2">
        <f>'AMD.03.01'!D4121</f>
        <v>0</v>
      </c>
      <c r="AQ4117" s="10" t="str">
        <f>IF('AMD.03.01'!O4121="","",'AMD.03.01'!O4121)</f>
        <v/>
      </c>
      <c r="AR4117" s="10">
        <f>IF('AMD.03.01'!P4121="",0,'AMD.03.01'!P4121)</f>
        <v>0</v>
      </c>
      <c r="AS4117" s="23">
        <f>SUM($AR$3:AR4117)</f>
        <v>4</v>
      </c>
    </row>
    <row r="4118" spans="42:45">
      <c r="AP4118" s="2">
        <f>'AMD.03.01'!D4122</f>
        <v>0</v>
      </c>
      <c r="AQ4118" s="10" t="str">
        <f>IF('AMD.03.01'!O4122="","",'AMD.03.01'!O4122)</f>
        <v/>
      </c>
      <c r="AR4118" s="10">
        <f>IF('AMD.03.01'!P4122="",0,'AMD.03.01'!P4122)</f>
        <v>0</v>
      </c>
      <c r="AS4118" s="23">
        <f>SUM($AR$3:AR4118)</f>
        <v>4</v>
      </c>
    </row>
    <row r="4119" spans="42:45">
      <c r="AP4119" s="2">
        <f>'AMD.03.01'!D4123</f>
        <v>0</v>
      </c>
      <c r="AQ4119" s="10" t="str">
        <f>IF('AMD.03.01'!O4123="","",'AMD.03.01'!O4123)</f>
        <v/>
      </c>
      <c r="AR4119" s="10">
        <f>IF('AMD.03.01'!P4123="",0,'AMD.03.01'!P4123)</f>
        <v>0</v>
      </c>
      <c r="AS4119" s="23">
        <f>SUM($AR$3:AR4119)</f>
        <v>4</v>
      </c>
    </row>
    <row r="4120" spans="42:45">
      <c r="AP4120" s="2">
        <f>'AMD.03.01'!D4124</f>
        <v>0</v>
      </c>
      <c r="AQ4120" s="10" t="str">
        <f>IF('AMD.03.01'!O4124="","",'AMD.03.01'!O4124)</f>
        <v/>
      </c>
      <c r="AR4120" s="10">
        <f>IF('AMD.03.01'!P4124="",0,'AMD.03.01'!P4124)</f>
        <v>0</v>
      </c>
      <c r="AS4120" s="23">
        <f>SUM($AR$3:AR4120)</f>
        <v>4</v>
      </c>
    </row>
    <row r="4121" spans="42:45">
      <c r="AP4121" s="2">
        <f>'AMD.03.01'!D4125</f>
        <v>0</v>
      </c>
      <c r="AQ4121" s="10" t="str">
        <f>IF('AMD.03.01'!O4125="","",'AMD.03.01'!O4125)</f>
        <v/>
      </c>
      <c r="AR4121" s="10">
        <f>IF('AMD.03.01'!P4125="",0,'AMD.03.01'!P4125)</f>
        <v>0</v>
      </c>
      <c r="AS4121" s="23">
        <f>SUM($AR$3:AR4121)</f>
        <v>4</v>
      </c>
    </row>
    <row r="4122" spans="42:45">
      <c r="AP4122" s="2">
        <f>'AMD.03.01'!D4126</f>
        <v>0</v>
      </c>
      <c r="AQ4122" s="10" t="str">
        <f>IF('AMD.03.01'!O4126="","",'AMD.03.01'!O4126)</f>
        <v/>
      </c>
      <c r="AR4122" s="10">
        <f>IF('AMD.03.01'!P4126="",0,'AMD.03.01'!P4126)</f>
        <v>0</v>
      </c>
      <c r="AS4122" s="23">
        <f>SUM($AR$3:AR4122)</f>
        <v>4</v>
      </c>
    </row>
    <row r="4123" spans="42:45">
      <c r="AP4123" s="2">
        <f>'AMD.03.01'!D4127</f>
        <v>0</v>
      </c>
      <c r="AQ4123" s="10" t="str">
        <f>IF('AMD.03.01'!O4127="","",'AMD.03.01'!O4127)</f>
        <v/>
      </c>
      <c r="AR4123" s="10">
        <f>IF('AMD.03.01'!P4127="",0,'AMD.03.01'!P4127)</f>
        <v>0</v>
      </c>
      <c r="AS4123" s="23">
        <f>SUM($AR$3:AR4123)</f>
        <v>4</v>
      </c>
    </row>
    <row r="4124" spans="42:45">
      <c r="AP4124" s="2">
        <f>'AMD.03.01'!D4128</f>
        <v>0</v>
      </c>
      <c r="AQ4124" s="10" t="str">
        <f>IF('AMD.03.01'!O4128="","",'AMD.03.01'!O4128)</f>
        <v/>
      </c>
      <c r="AR4124" s="10">
        <f>IF('AMD.03.01'!P4128="",0,'AMD.03.01'!P4128)</f>
        <v>0</v>
      </c>
      <c r="AS4124" s="23">
        <f>SUM($AR$3:AR4124)</f>
        <v>4</v>
      </c>
    </row>
    <row r="4125" spans="42:45">
      <c r="AP4125" s="2">
        <f>'AMD.03.01'!D4129</f>
        <v>0</v>
      </c>
      <c r="AQ4125" s="10" t="str">
        <f>IF('AMD.03.01'!O4129="","",'AMD.03.01'!O4129)</f>
        <v/>
      </c>
      <c r="AR4125" s="10">
        <f>IF('AMD.03.01'!P4129="",0,'AMD.03.01'!P4129)</f>
        <v>0</v>
      </c>
      <c r="AS4125" s="23">
        <f>SUM($AR$3:AR4125)</f>
        <v>4</v>
      </c>
    </row>
    <row r="4126" spans="42:45">
      <c r="AP4126" s="2">
        <f>'AMD.03.01'!D4130</f>
        <v>0</v>
      </c>
      <c r="AQ4126" s="10" t="str">
        <f>IF('AMD.03.01'!O4130="","",'AMD.03.01'!O4130)</f>
        <v/>
      </c>
      <c r="AR4126" s="10">
        <f>IF('AMD.03.01'!P4130="",0,'AMD.03.01'!P4130)</f>
        <v>0</v>
      </c>
      <c r="AS4126" s="23">
        <f>SUM($AR$3:AR4126)</f>
        <v>4</v>
      </c>
    </row>
    <row r="4127" spans="42:45">
      <c r="AP4127" s="2">
        <f>'AMD.03.01'!D4131</f>
        <v>0</v>
      </c>
      <c r="AQ4127" s="10" t="str">
        <f>IF('AMD.03.01'!O4131="","",'AMD.03.01'!O4131)</f>
        <v/>
      </c>
      <c r="AR4127" s="10">
        <f>IF('AMD.03.01'!P4131="",0,'AMD.03.01'!P4131)</f>
        <v>0</v>
      </c>
      <c r="AS4127" s="23">
        <f>SUM($AR$3:AR4127)</f>
        <v>4</v>
      </c>
    </row>
    <row r="4128" spans="42:45">
      <c r="AP4128" s="2">
        <f>'AMD.03.01'!D4132</f>
        <v>0</v>
      </c>
      <c r="AQ4128" s="10" t="str">
        <f>IF('AMD.03.01'!O4132="","",'AMD.03.01'!O4132)</f>
        <v/>
      </c>
      <c r="AR4128" s="10">
        <f>IF('AMD.03.01'!P4132="",0,'AMD.03.01'!P4132)</f>
        <v>0</v>
      </c>
      <c r="AS4128" s="23">
        <f>SUM($AR$3:AR4128)</f>
        <v>4</v>
      </c>
    </row>
    <row r="4129" spans="42:45">
      <c r="AP4129" s="2">
        <f>'AMD.03.01'!D4133</f>
        <v>0</v>
      </c>
      <c r="AQ4129" s="10" t="str">
        <f>IF('AMD.03.01'!O4133="","",'AMD.03.01'!O4133)</f>
        <v/>
      </c>
      <c r="AR4129" s="10">
        <f>IF('AMD.03.01'!P4133="",0,'AMD.03.01'!P4133)</f>
        <v>0</v>
      </c>
      <c r="AS4129" s="23">
        <f>SUM($AR$3:AR4129)</f>
        <v>4</v>
      </c>
    </row>
    <row r="4130" spans="42:45">
      <c r="AP4130" s="2">
        <f>'AMD.03.01'!D4134</f>
        <v>0</v>
      </c>
      <c r="AQ4130" s="10" t="str">
        <f>IF('AMD.03.01'!O4134="","",'AMD.03.01'!O4134)</f>
        <v/>
      </c>
      <c r="AR4130" s="10">
        <f>IF('AMD.03.01'!P4134="",0,'AMD.03.01'!P4134)</f>
        <v>0</v>
      </c>
      <c r="AS4130" s="23">
        <f>SUM($AR$3:AR4130)</f>
        <v>4</v>
      </c>
    </row>
    <row r="4131" spans="42:45">
      <c r="AP4131" s="2">
        <f>'AMD.03.01'!D4135</f>
        <v>0</v>
      </c>
      <c r="AQ4131" s="10" t="str">
        <f>IF('AMD.03.01'!O4135="","",'AMD.03.01'!O4135)</f>
        <v/>
      </c>
      <c r="AR4131" s="10">
        <f>IF('AMD.03.01'!P4135="",0,'AMD.03.01'!P4135)</f>
        <v>0</v>
      </c>
      <c r="AS4131" s="23">
        <f>SUM($AR$3:AR4131)</f>
        <v>4</v>
      </c>
    </row>
    <row r="4132" spans="42:45">
      <c r="AP4132" s="2">
        <f>'AMD.03.01'!D4136</f>
        <v>0</v>
      </c>
      <c r="AQ4132" s="10" t="str">
        <f>IF('AMD.03.01'!O4136="","",'AMD.03.01'!O4136)</f>
        <v/>
      </c>
      <c r="AR4132" s="10">
        <f>IF('AMD.03.01'!P4136="",0,'AMD.03.01'!P4136)</f>
        <v>0</v>
      </c>
      <c r="AS4132" s="23">
        <f>SUM($AR$3:AR4132)</f>
        <v>4</v>
      </c>
    </row>
    <row r="4133" spans="42:45">
      <c r="AP4133" s="2">
        <f>'AMD.03.01'!D4137</f>
        <v>0</v>
      </c>
      <c r="AQ4133" s="10" t="str">
        <f>IF('AMD.03.01'!O4137="","",'AMD.03.01'!O4137)</f>
        <v/>
      </c>
      <c r="AR4133" s="10">
        <f>IF('AMD.03.01'!P4137="",0,'AMD.03.01'!P4137)</f>
        <v>0</v>
      </c>
      <c r="AS4133" s="23">
        <f>SUM($AR$3:AR4133)</f>
        <v>4</v>
      </c>
    </row>
    <row r="4134" spans="42:45">
      <c r="AP4134" s="2">
        <f>'AMD.03.01'!D4138</f>
        <v>0</v>
      </c>
      <c r="AQ4134" s="10" t="str">
        <f>IF('AMD.03.01'!O4138="","",'AMD.03.01'!O4138)</f>
        <v/>
      </c>
      <c r="AR4134" s="10">
        <f>IF('AMD.03.01'!P4138="",0,'AMD.03.01'!P4138)</f>
        <v>0</v>
      </c>
      <c r="AS4134" s="23">
        <f>SUM($AR$3:AR4134)</f>
        <v>4</v>
      </c>
    </row>
    <row r="4135" spans="42:45">
      <c r="AP4135" s="2">
        <f>'AMD.03.01'!D4139</f>
        <v>0</v>
      </c>
      <c r="AQ4135" s="10" t="str">
        <f>IF('AMD.03.01'!O4139="","",'AMD.03.01'!O4139)</f>
        <v/>
      </c>
      <c r="AR4135" s="10">
        <f>IF('AMD.03.01'!P4139="",0,'AMD.03.01'!P4139)</f>
        <v>0</v>
      </c>
      <c r="AS4135" s="23">
        <f>SUM($AR$3:AR4135)</f>
        <v>4</v>
      </c>
    </row>
    <row r="4136" spans="42:45">
      <c r="AP4136" s="2">
        <f>'AMD.03.01'!D4140</f>
        <v>0</v>
      </c>
      <c r="AQ4136" s="10" t="str">
        <f>IF('AMD.03.01'!O4140="","",'AMD.03.01'!O4140)</f>
        <v/>
      </c>
      <c r="AR4136" s="10">
        <f>IF('AMD.03.01'!P4140="",0,'AMD.03.01'!P4140)</f>
        <v>0</v>
      </c>
      <c r="AS4136" s="23">
        <f>SUM($AR$3:AR4136)</f>
        <v>4</v>
      </c>
    </row>
    <row r="4137" spans="42:45">
      <c r="AP4137" s="2">
        <f>'AMD.03.01'!D4141</f>
        <v>0</v>
      </c>
      <c r="AQ4137" s="10" t="str">
        <f>IF('AMD.03.01'!O4141="","",'AMD.03.01'!O4141)</f>
        <v/>
      </c>
      <c r="AR4137" s="10">
        <f>IF('AMD.03.01'!P4141="",0,'AMD.03.01'!P4141)</f>
        <v>0</v>
      </c>
      <c r="AS4137" s="23">
        <f>SUM($AR$3:AR4137)</f>
        <v>4</v>
      </c>
    </row>
    <row r="4138" spans="42:45">
      <c r="AP4138" s="2">
        <f>'AMD.03.01'!D4142</f>
        <v>0</v>
      </c>
      <c r="AQ4138" s="10" t="str">
        <f>IF('AMD.03.01'!O4142="","",'AMD.03.01'!O4142)</f>
        <v/>
      </c>
      <c r="AR4138" s="10">
        <f>IF('AMD.03.01'!P4142="",0,'AMD.03.01'!P4142)</f>
        <v>0</v>
      </c>
      <c r="AS4138" s="23">
        <f>SUM($AR$3:AR4138)</f>
        <v>4</v>
      </c>
    </row>
    <row r="4139" spans="42:45">
      <c r="AP4139" s="2">
        <f>'AMD.03.01'!D4143</f>
        <v>0</v>
      </c>
      <c r="AQ4139" s="10" t="str">
        <f>IF('AMD.03.01'!O4143="","",'AMD.03.01'!O4143)</f>
        <v/>
      </c>
      <c r="AR4139" s="10">
        <f>IF('AMD.03.01'!P4143="",0,'AMD.03.01'!P4143)</f>
        <v>0</v>
      </c>
      <c r="AS4139" s="23">
        <f>SUM($AR$3:AR4139)</f>
        <v>4</v>
      </c>
    </row>
    <row r="4140" spans="42:45">
      <c r="AP4140" s="2">
        <f>'AMD.03.01'!D4144</f>
        <v>0</v>
      </c>
      <c r="AQ4140" s="10" t="str">
        <f>IF('AMD.03.01'!O4144="","",'AMD.03.01'!O4144)</f>
        <v/>
      </c>
      <c r="AR4140" s="10">
        <f>IF('AMD.03.01'!P4144="",0,'AMD.03.01'!P4144)</f>
        <v>0</v>
      </c>
      <c r="AS4140" s="23">
        <f>SUM($AR$3:AR4140)</f>
        <v>4</v>
      </c>
    </row>
    <row r="4141" spans="42:45">
      <c r="AP4141" s="2">
        <f>'AMD.03.01'!D4145</f>
        <v>0</v>
      </c>
      <c r="AQ4141" s="10" t="str">
        <f>IF('AMD.03.01'!O4145="","",'AMD.03.01'!O4145)</f>
        <v/>
      </c>
      <c r="AR4141" s="10">
        <f>IF('AMD.03.01'!P4145="",0,'AMD.03.01'!P4145)</f>
        <v>0</v>
      </c>
      <c r="AS4141" s="23">
        <f>SUM($AR$3:AR4141)</f>
        <v>4</v>
      </c>
    </row>
    <row r="4142" spans="42:45">
      <c r="AP4142" s="2">
        <f>'AMD.03.01'!D4146</f>
        <v>0</v>
      </c>
      <c r="AQ4142" s="10" t="str">
        <f>IF('AMD.03.01'!O4146="","",'AMD.03.01'!O4146)</f>
        <v/>
      </c>
      <c r="AR4142" s="10">
        <f>IF('AMD.03.01'!P4146="",0,'AMD.03.01'!P4146)</f>
        <v>0</v>
      </c>
      <c r="AS4142" s="23">
        <f>SUM($AR$3:AR4142)</f>
        <v>4</v>
      </c>
    </row>
    <row r="4143" spans="42:45">
      <c r="AP4143" s="2">
        <f>'AMD.03.01'!D4147</f>
        <v>0</v>
      </c>
      <c r="AQ4143" s="10" t="str">
        <f>IF('AMD.03.01'!O4147="","",'AMD.03.01'!O4147)</f>
        <v/>
      </c>
      <c r="AR4143" s="10">
        <f>IF('AMD.03.01'!P4147="",0,'AMD.03.01'!P4147)</f>
        <v>0</v>
      </c>
      <c r="AS4143" s="23">
        <f>SUM($AR$3:AR4143)</f>
        <v>4</v>
      </c>
    </row>
    <row r="4144" spans="42:45">
      <c r="AP4144" s="2">
        <f>'AMD.03.01'!D4148</f>
        <v>0</v>
      </c>
      <c r="AQ4144" s="10" t="str">
        <f>IF('AMD.03.01'!O4148="","",'AMD.03.01'!O4148)</f>
        <v/>
      </c>
      <c r="AR4144" s="10">
        <f>IF('AMD.03.01'!P4148="",0,'AMD.03.01'!P4148)</f>
        <v>0</v>
      </c>
      <c r="AS4144" s="23">
        <f>SUM($AR$3:AR4144)</f>
        <v>4</v>
      </c>
    </row>
    <row r="4145" spans="42:45">
      <c r="AP4145" s="2">
        <f>'AMD.03.01'!D4149</f>
        <v>0</v>
      </c>
      <c r="AQ4145" s="10" t="str">
        <f>IF('AMD.03.01'!O4149="","",'AMD.03.01'!O4149)</f>
        <v/>
      </c>
      <c r="AR4145" s="10">
        <f>IF('AMD.03.01'!P4149="",0,'AMD.03.01'!P4149)</f>
        <v>0</v>
      </c>
      <c r="AS4145" s="23">
        <f>SUM($AR$3:AR4145)</f>
        <v>4</v>
      </c>
    </row>
    <row r="4146" spans="42:45">
      <c r="AP4146" s="2">
        <f>'AMD.03.01'!D4150</f>
        <v>0</v>
      </c>
      <c r="AQ4146" s="10" t="str">
        <f>IF('AMD.03.01'!O4150="","",'AMD.03.01'!O4150)</f>
        <v/>
      </c>
      <c r="AR4146" s="10">
        <f>IF('AMD.03.01'!P4150="",0,'AMD.03.01'!P4150)</f>
        <v>0</v>
      </c>
      <c r="AS4146" s="23">
        <f>SUM($AR$3:AR4146)</f>
        <v>4</v>
      </c>
    </row>
    <row r="4147" spans="42:45">
      <c r="AP4147" s="2">
        <f>'AMD.03.01'!D4151</f>
        <v>0</v>
      </c>
      <c r="AQ4147" s="10" t="str">
        <f>IF('AMD.03.01'!O4151="","",'AMD.03.01'!O4151)</f>
        <v/>
      </c>
      <c r="AR4147" s="10">
        <f>IF('AMD.03.01'!P4151="",0,'AMD.03.01'!P4151)</f>
        <v>0</v>
      </c>
      <c r="AS4147" s="23">
        <f>SUM($AR$3:AR4147)</f>
        <v>4</v>
      </c>
    </row>
    <row r="4148" spans="42:45">
      <c r="AP4148" s="2">
        <f>'AMD.03.01'!D4152</f>
        <v>0</v>
      </c>
      <c r="AQ4148" s="10" t="str">
        <f>IF('AMD.03.01'!O4152="","",'AMD.03.01'!O4152)</f>
        <v/>
      </c>
      <c r="AR4148" s="10">
        <f>IF('AMD.03.01'!P4152="",0,'AMD.03.01'!P4152)</f>
        <v>0</v>
      </c>
      <c r="AS4148" s="23">
        <f>SUM($AR$3:AR4148)</f>
        <v>4</v>
      </c>
    </row>
    <row r="4149" spans="42:45">
      <c r="AP4149" s="2">
        <f>'AMD.03.01'!D4153</f>
        <v>0</v>
      </c>
      <c r="AQ4149" s="10" t="str">
        <f>IF('AMD.03.01'!O4153="","",'AMD.03.01'!O4153)</f>
        <v/>
      </c>
      <c r="AR4149" s="10">
        <f>IF('AMD.03.01'!P4153="",0,'AMD.03.01'!P4153)</f>
        <v>0</v>
      </c>
      <c r="AS4149" s="23">
        <f>SUM($AR$3:AR4149)</f>
        <v>4</v>
      </c>
    </row>
    <row r="4150" spans="42:45">
      <c r="AP4150" s="2">
        <f>'AMD.03.01'!D4154</f>
        <v>0</v>
      </c>
      <c r="AQ4150" s="10" t="str">
        <f>IF('AMD.03.01'!O4154="","",'AMD.03.01'!O4154)</f>
        <v/>
      </c>
      <c r="AR4150" s="10">
        <f>IF('AMD.03.01'!P4154="",0,'AMD.03.01'!P4154)</f>
        <v>0</v>
      </c>
      <c r="AS4150" s="23">
        <f>SUM($AR$3:AR4150)</f>
        <v>4</v>
      </c>
    </row>
    <row r="4151" spans="42:45">
      <c r="AP4151" s="2">
        <f>'AMD.03.01'!D4155</f>
        <v>0</v>
      </c>
      <c r="AQ4151" s="10" t="str">
        <f>IF('AMD.03.01'!O4155="","",'AMD.03.01'!O4155)</f>
        <v/>
      </c>
      <c r="AR4151" s="10">
        <f>IF('AMD.03.01'!P4155="",0,'AMD.03.01'!P4155)</f>
        <v>0</v>
      </c>
      <c r="AS4151" s="23">
        <f>SUM($AR$3:AR4151)</f>
        <v>4</v>
      </c>
    </row>
    <row r="4152" spans="42:45">
      <c r="AP4152" s="2">
        <f>'AMD.03.01'!D4156</f>
        <v>0</v>
      </c>
      <c r="AQ4152" s="10" t="str">
        <f>IF('AMD.03.01'!O4156="","",'AMD.03.01'!O4156)</f>
        <v/>
      </c>
      <c r="AR4152" s="10">
        <f>IF('AMD.03.01'!P4156="",0,'AMD.03.01'!P4156)</f>
        <v>0</v>
      </c>
      <c r="AS4152" s="23">
        <f>SUM($AR$3:AR4152)</f>
        <v>4</v>
      </c>
    </row>
    <row r="4153" spans="42:45">
      <c r="AP4153" s="2">
        <f>'AMD.03.01'!D4157</f>
        <v>0</v>
      </c>
      <c r="AQ4153" s="10" t="str">
        <f>IF('AMD.03.01'!O4157="","",'AMD.03.01'!O4157)</f>
        <v/>
      </c>
      <c r="AR4153" s="10">
        <f>IF('AMD.03.01'!P4157="",0,'AMD.03.01'!P4157)</f>
        <v>0</v>
      </c>
      <c r="AS4153" s="23">
        <f>SUM($AR$3:AR4153)</f>
        <v>4</v>
      </c>
    </row>
    <row r="4154" spans="42:45">
      <c r="AP4154" s="2">
        <f>'AMD.03.01'!D4158</f>
        <v>0</v>
      </c>
      <c r="AQ4154" s="10" t="str">
        <f>IF('AMD.03.01'!O4158="","",'AMD.03.01'!O4158)</f>
        <v/>
      </c>
      <c r="AR4154" s="10">
        <f>IF('AMD.03.01'!P4158="",0,'AMD.03.01'!P4158)</f>
        <v>0</v>
      </c>
      <c r="AS4154" s="23">
        <f>SUM($AR$3:AR4154)</f>
        <v>4</v>
      </c>
    </row>
    <row r="4155" spans="42:45">
      <c r="AP4155" s="2">
        <f>'AMD.03.01'!D4159</f>
        <v>0</v>
      </c>
      <c r="AQ4155" s="10" t="str">
        <f>IF('AMD.03.01'!O4159="","",'AMD.03.01'!O4159)</f>
        <v/>
      </c>
      <c r="AR4155" s="10">
        <f>IF('AMD.03.01'!P4159="",0,'AMD.03.01'!P4159)</f>
        <v>0</v>
      </c>
      <c r="AS4155" s="23">
        <f>SUM($AR$3:AR4155)</f>
        <v>4</v>
      </c>
    </row>
    <row r="4156" spans="42:45">
      <c r="AP4156" s="2">
        <f>'AMD.03.01'!D4160</f>
        <v>0</v>
      </c>
      <c r="AQ4156" s="10" t="str">
        <f>IF('AMD.03.01'!O4160="","",'AMD.03.01'!O4160)</f>
        <v/>
      </c>
      <c r="AR4156" s="10">
        <f>IF('AMD.03.01'!P4160="",0,'AMD.03.01'!P4160)</f>
        <v>0</v>
      </c>
      <c r="AS4156" s="23">
        <f>SUM($AR$3:AR4156)</f>
        <v>4</v>
      </c>
    </row>
    <row r="4157" spans="42:45">
      <c r="AP4157" s="2">
        <f>'AMD.03.01'!D4161</f>
        <v>0</v>
      </c>
      <c r="AQ4157" s="10" t="str">
        <f>IF('AMD.03.01'!O4161="","",'AMD.03.01'!O4161)</f>
        <v/>
      </c>
      <c r="AR4157" s="10">
        <f>IF('AMD.03.01'!P4161="",0,'AMD.03.01'!P4161)</f>
        <v>0</v>
      </c>
      <c r="AS4157" s="23">
        <f>SUM($AR$3:AR4157)</f>
        <v>4</v>
      </c>
    </row>
    <row r="4158" spans="42:45">
      <c r="AP4158" s="2">
        <f>'AMD.03.01'!D4162</f>
        <v>0</v>
      </c>
      <c r="AQ4158" s="10" t="str">
        <f>IF('AMD.03.01'!O4162="","",'AMD.03.01'!O4162)</f>
        <v/>
      </c>
      <c r="AR4158" s="10">
        <f>IF('AMD.03.01'!P4162="",0,'AMD.03.01'!P4162)</f>
        <v>0</v>
      </c>
      <c r="AS4158" s="23">
        <f>SUM($AR$3:AR4158)</f>
        <v>4</v>
      </c>
    </row>
    <row r="4159" spans="42:45">
      <c r="AP4159" s="2">
        <f>'AMD.03.01'!D4163</f>
        <v>0</v>
      </c>
      <c r="AQ4159" s="10" t="str">
        <f>IF('AMD.03.01'!O4163="","",'AMD.03.01'!O4163)</f>
        <v/>
      </c>
      <c r="AR4159" s="10">
        <f>IF('AMD.03.01'!P4163="",0,'AMD.03.01'!P4163)</f>
        <v>0</v>
      </c>
      <c r="AS4159" s="23">
        <f>SUM($AR$3:AR4159)</f>
        <v>4</v>
      </c>
    </row>
    <row r="4160" spans="42:45">
      <c r="AP4160" s="2">
        <f>'AMD.03.01'!D4164</f>
        <v>0</v>
      </c>
      <c r="AQ4160" s="10" t="str">
        <f>IF('AMD.03.01'!O4164="","",'AMD.03.01'!O4164)</f>
        <v/>
      </c>
      <c r="AR4160" s="10">
        <f>IF('AMD.03.01'!P4164="",0,'AMD.03.01'!P4164)</f>
        <v>0</v>
      </c>
      <c r="AS4160" s="23">
        <f>SUM($AR$3:AR4160)</f>
        <v>4</v>
      </c>
    </row>
    <row r="4161" spans="42:45">
      <c r="AP4161" s="2">
        <f>'AMD.03.01'!D4165</f>
        <v>0</v>
      </c>
      <c r="AQ4161" s="10" t="str">
        <f>IF('AMD.03.01'!O4165="","",'AMD.03.01'!O4165)</f>
        <v/>
      </c>
      <c r="AR4161" s="10">
        <f>IF('AMD.03.01'!P4165="",0,'AMD.03.01'!P4165)</f>
        <v>0</v>
      </c>
      <c r="AS4161" s="23">
        <f>SUM($AR$3:AR4161)</f>
        <v>4</v>
      </c>
    </row>
    <row r="4162" spans="42:45">
      <c r="AP4162" s="2">
        <f>'AMD.03.01'!D4166</f>
        <v>0</v>
      </c>
      <c r="AQ4162" s="10" t="str">
        <f>IF('AMD.03.01'!O4166="","",'AMD.03.01'!O4166)</f>
        <v/>
      </c>
      <c r="AR4162" s="10">
        <f>IF('AMD.03.01'!P4166="",0,'AMD.03.01'!P4166)</f>
        <v>0</v>
      </c>
      <c r="AS4162" s="23">
        <f>SUM($AR$3:AR4162)</f>
        <v>4</v>
      </c>
    </row>
    <row r="4163" spans="42:45">
      <c r="AP4163" s="2">
        <f>'AMD.03.01'!D4167</f>
        <v>0</v>
      </c>
      <c r="AQ4163" s="10" t="str">
        <f>IF('AMD.03.01'!O4167="","",'AMD.03.01'!O4167)</f>
        <v/>
      </c>
      <c r="AR4163" s="10">
        <f>IF('AMD.03.01'!P4167="",0,'AMD.03.01'!P4167)</f>
        <v>0</v>
      </c>
      <c r="AS4163" s="23">
        <f>SUM($AR$3:AR4163)</f>
        <v>4</v>
      </c>
    </row>
    <row r="4164" spans="42:45">
      <c r="AP4164" s="2">
        <f>'AMD.03.01'!D4168</f>
        <v>0</v>
      </c>
      <c r="AQ4164" s="10" t="str">
        <f>IF('AMD.03.01'!O4168="","",'AMD.03.01'!O4168)</f>
        <v/>
      </c>
      <c r="AR4164" s="10">
        <f>IF('AMD.03.01'!P4168="",0,'AMD.03.01'!P4168)</f>
        <v>0</v>
      </c>
      <c r="AS4164" s="23">
        <f>SUM($AR$3:AR4164)</f>
        <v>4</v>
      </c>
    </row>
    <row r="4165" spans="42:45">
      <c r="AP4165" s="2">
        <f>'AMD.03.01'!D4169</f>
        <v>0</v>
      </c>
      <c r="AQ4165" s="10" t="str">
        <f>IF('AMD.03.01'!O4169="","",'AMD.03.01'!O4169)</f>
        <v/>
      </c>
      <c r="AR4165" s="10">
        <f>IF('AMD.03.01'!P4169="",0,'AMD.03.01'!P4169)</f>
        <v>0</v>
      </c>
      <c r="AS4165" s="23">
        <f>SUM($AR$3:AR4165)</f>
        <v>4</v>
      </c>
    </row>
    <row r="4166" spans="42:45">
      <c r="AP4166" s="2">
        <f>'AMD.03.01'!D4170</f>
        <v>0</v>
      </c>
      <c r="AQ4166" s="10" t="str">
        <f>IF('AMD.03.01'!O4170="","",'AMD.03.01'!O4170)</f>
        <v/>
      </c>
      <c r="AR4166" s="10">
        <f>IF('AMD.03.01'!P4170="",0,'AMD.03.01'!P4170)</f>
        <v>0</v>
      </c>
      <c r="AS4166" s="23">
        <f>SUM($AR$3:AR4166)</f>
        <v>4</v>
      </c>
    </row>
    <row r="4167" spans="42:45">
      <c r="AP4167" s="2">
        <f>'AMD.03.01'!D4171</f>
        <v>0</v>
      </c>
      <c r="AQ4167" s="10" t="str">
        <f>IF('AMD.03.01'!O4171="","",'AMD.03.01'!O4171)</f>
        <v/>
      </c>
      <c r="AR4167" s="10">
        <f>IF('AMD.03.01'!P4171="",0,'AMD.03.01'!P4171)</f>
        <v>0</v>
      </c>
      <c r="AS4167" s="23">
        <f>SUM($AR$3:AR4167)</f>
        <v>4</v>
      </c>
    </row>
    <row r="4168" spans="42:45">
      <c r="AP4168" s="2">
        <f>'AMD.03.01'!D4172</f>
        <v>0</v>
      </c>
      <c r="AQ4168" s="10" t="str">
        <f>IF('AMD.03.01'!O4172="","",'AMD.03.01'!O4172)</f>
        <v/>
      </c>
      <c r="AR4168" s="10">
        <f>IF('AMD.03.01'!P4172="",0,'AMD.03.01'!P4172)</f>
        <v>0</v>
      </c>
      <c r="AS4168" s="23">
        <f>SUM($AR$3:AR4168)</f>
        <v>4</v>
      </c>
    </row>
    <row r="4169" spans="42:45">
      <c r="AP4169" s="2">
        <f>'AMD.03.01'!D4173</f>
        <v>0</v>
      </c>
      <c r="AQ4169" s="10" t="str">
        <f>IF('AMD.03.01'!O4173="","",'AMD.03.01'!O4173)</f>
        <v/>
      </c>
      <c r="AR4169" s="10">
        <f>IF('AMD.03.01'!P4173="",0,'AMD.03.01'!P4173)</f>
        <v>0</v>
      </c>
      <c r="AS4169" s="23">
        <f>SUM($AR$3:AR4169)</f>
        <v>4</v>
      </c>
    </row>
    <row r="4170" spans="42:45">
      <c r="AP4170" s="2">
        <f>'AMD.03.01'!D4174</f>
        <v>0</v>
      </c>
      <c r="AQ4170" s="10" t="str">
        <f>IF('AMD.03.01'!O4174="","",'AMD.03.01'!O4174)</f>
        <v/>
      </c>
      <c r="AR4170" s="10">
        <f>IF('AMD.03.01'!P4174="",0,'AMD.03.01'!P4174)</f>
        <v>0</v>
      </c>
      <c r="AS4170" s="23">
        <f>SUM($AR$3:AR4170)</f>
        <v>4</v>
      </c>
    </row>
    <row r="4171" spans="42:45">
      <c r="AP4171" s="2">
        <f>'AMD.03.01'!D4175</f>
        <v>0</v>
      </c>
      <c r="AQ4171" s="10" t="str">
        <f>IF('AMD.03.01'!O4175="","",'AMD.03.01'!O4175)</f>
        <v/>
      </c>
      <c r="AR4171" s="10">
        <f>IF('AMD.03.01'!P4175="",0,'AMD.03.01'!P4175)</f>
        <v>0</v>
      </c>
      <c r="AS4171" s="23">
        <f>SUM($AR$3:AR4171)</f>
        <v>4</v>
      </c>
    </row>
    <row r="4172" spans="42:45">
      <c r="AP4172" s="2">
        <f>'AMD.03.01'!D4176</f>
        <v>0</v>
      </c>
      <c r="AQ4172" s="10" t="str">
        <f>IF('AMD.03.01'!O4176="","",'AMD.03.01'!O4176)</f>
        <v/>
      </c>
      <c r="AR4172" s="10">
        <f>IF('AMD.03.01'!P4176="",0,'AMD.03.01'!P4176)</f>
        <v>0</v>
      </c>
      <c r="AS4172" s="23">
        <f>SUM($AR$3:AR4172)</f>
        <v>4</v>
      </c>
    </row>
    <row r="4173" spans="42:45">
      <c r="AP4173" s="2">
        <f>'AMD.03.01'!D4177</f>
        <v>0</v>
      </c>
      <c r="AQ4173" s="10" t="str">
        <f>IF('AMD.03.01'!O4177="","",'AMD.03.01'!O4177)</f>
        <v/>
      </c>
      <c r="AR4173" s="10">
        <f>IF('AMD.03.01'!P4177="",0,'AMD.03.01'!P4177)</f>
        <v>0</v>
      </c>
      <c r="AS4173" s="23">
        <f>SUM($AR$3:AR4173)</f>
        <v>4</v>
      </c>
    </row>
    <row r="4174" spans="42:45">
      <c r="AP4174" s="2">
        <f>'AMD.03.01'!D4178</f>
        <v>0</v>
      </c>
      <c r="AQ4174" s="10" t="str">
        <f>IF('AMD.03.01'!O4178="","",'AMD.03.01'!O4178)</f>
        <v/>
      </c>
      <c r="AR4174" s="10">
        <f>IF('AMD.03.01'!P4178="",0,'AMD.03.01'!P4178)</f>
        <v>0</v>
      </c>
      <c r="AS4174" s="23">
        <f>SUM($AR$3:AR4174)</f>
        <v>4</v>
      </c>
    </row>
    <row r="4175" spans="42:45">
      <c r="AP4175" s="2">
        <f>'AMD.03.01'!D4179</f>
        <v>0</v>
      </c>
      <c r="AQ4175" s="10" t="str">
        <f>IF('AMD.03.01'!O4179="","",'AMD.03.01'!O4179)</f>
        <v/>
      </c>
      <c r="AR4175" s="10">
        <f>IF('AMD.03.01'!P4179="",0,'AMD.03.01'!P4179)</f>
        <v>0</v>
      </c>
      <c r="AS4175" s="23">
        <f>SUM($AR$3:AR4175)</f>
        <v>4</v>
      </c>
    </row>
    <row r="4176" spans="42:45">
      <c r="AP4176" s="2">
        <f>'AMD.03.01'!D4180</f>
        <v>0</v>
      </c>
      <c r="AQ4176" s="10" t="str">
        <f>IF('AMD.03.01'!O4180="","",'AMD.03.01'!O4180)</f>
        <v/>
      </c>
      <c r="AR4176" s="10">
        <f>IF('AMD.03.01'!P4180="",0,'AMD.03.01'!P4180)</f>
        <v>0</v>
      </c>
      <c r="AS4176" s="23">
        <f>SUM($AR$3:AR4176)</f>
        <v>4</v>
      </c>
    </row>
    <row r="4177" spans="42:45">
      <c r="AP4177" s="2">
        <f>'AMD.03.01'!D4181</f>
        <v>0</v>
      </c>
      <c r="AQ4177" s="10" t="str">
        <f>IF('AMD.03.01'!O4181="","",'AMD.03.01'!O4181)</f>
        <v/>
      </c>
      <c r="AR4177" s="10">
        <f>IF('AMD.03.01'!P4181="",0,'AMD.03.01'!P4181)</f>
        <v>0</v>
      </c>
      <c r="AS4177" s="23">
        <f>SUM($AR$3:AR4177)</f>
        <v>4</v>
      </c>
    </row>
    <row r="4178" spans="42:45">
      <c r="AP4178" s="2">
        <f>'AMD.03.01'!D4182</f>
        <v>0</v>
      </c>
      <c r="AQ4178" s="10" t="str">
        <f>IF('AMD.03.01'!O4182="","",'AMD.03.01'!O4182)</f>
        <v/>
      </c>
      <c r="AR4178" s="10">
        <f>IF('AMD.03.01'!P4182="",0,'AMD.03.01'!P4182)</f>
        <v>0</v>
      </c>
      <c r="AS4178" s="23">
        <f>SUM($AR$3:AR4178)</f>
        <v>4</v>
      </c>
    </row>
    <row r="4179" spans="42:45">
      <c r="AP4179" s="2">
        <f>'AMD.03.01'!D4183</f>
        <v>0</v>
      </c>
      <c r="AQ4179" s="10" t="str">
        <f>IF('AMD.03.01'!O4183="","",'AMD.03.01'!O4183)</f>
        <v/>
      </c>
      <c r="AR4179" s="10">
        <f>IF('AMD.03.01'!P4183="",0,'AMD.03.01'!P4183)</f>
        <v>0</v>
      </c>
      <c r="AS4179" s="23">
        <f>SUM($AR$3:AR4179)</f>
        <v>4</v>
      </c>
    </row>
    <row r="4180" spans="42:45">
      <c r="AP4180" s="2">
        <f>'AMD.03.01'!D4184</f>
        <v>0</v>
      </c>
      <c r="AQ4180" s="10" t="str">
        <f>IF('AMD.03.01'!O4184="","",'AMD.03.01'!O4184)</f>
        <v/>
      </c>
      <c r="AR4180" s="10">
        <f>IF('AMD.03.01'!P4184="",0,'AMD.03.01'!P4184)</f>
        <v>0</v>
      </c>
      <c r="AS4180" s="23">
        <f>SUM($AR$3:AR4180)</f>
        <v>4</v>
      </c>
    </row>
    <row r="4181" spans="42:45">
      <c r="AP4181" s="2">
        <f>'AMD.03.01'!D4185</f>
        <v>0</v>
      </c>
      <c r="AQ4181" s="10" t="str">
        <f>IF('AMD.03.01'!O4185="","",'AMD.03.01'!O4185)</f>
        <v/>
      </c>
      <c r="AR4181" s="10">
        <f>IF('AMD.03.01'!P4185="",0,'AMD.03.01'!P4185)</f>
        <v>0</v>
      </c>
      <c r="AS4181" s="23">
        <f>SUM($AR$3:AR4181)</f>
        <v>4</v>
      </c>
    </row>
    <row r="4182" spans="42:45">
      <c r="AP4182" s="2">
        <f>'AMD.03.01'!D4186</f>
        <v>0</v>
      </c>
      <c r="AQ4182" s="10" t="str">
        <f>IF('AMD.03.01'!O4186="","",'AMD.03.01'!O4186)</f>
        <v/>
      </c>
      <c r="AR4182" s="10">
        <f>IF('AMD.03.01'!P4186="",0,'AMD.03.01'!P4186)</f>
        <v>0</v>
      </c>
      <c r="AS4182" s="23">
        <f>SUM($AR$3:AR4182)</f>
        <v>4</v>
      </c>
    </row>
    <row r="4183" spans="42:45">
      <c r="AP4183" s="2">
        <f>'AMD.03.01'!D4187</f>
        <v>0</v>
      </c>
      <c r="AQ4183" s="10" t="str">
        <f>IF('AMD.03.01'!O4187="","",'AMD.03.01'!O4187)</f>
        <v/>
      </c>
      <c r="AR4183" s="10">
        <f>IF('AMD.03.01'!P4187="",0,'AMD.03.01'!P4187)</f>
        <v>0</v>
      </c>
      <c r="AS4183" s="23">
        <f>SUM($AR$3:AR4183)</f>
        <v>4</v>
      </c>
    </row>
    <row r="4184" spans="42:45">
      <c r="AP4184" s="2">
        <f>'AMD.03.01'!D4188</f>
        <v>0</v>
      </c>
      <c r="AQ4184" s="10" t="str">
        <f>IF('AMD.03.01'!O4188="","",'AMD.03.01'!O4188)</f>
        <v/>
      </c>
      <c r="AR4184" s="10">
        <f>IF('AMD.03.01'!P4188="",0,'AMD.03.01'!P4188)</f>
        <v>0</v>
      </c>
      <c r="AS4184" s="23">
        <f>SUM($AR$3:AR4184)</f>
        <v>4</v>
      </c>
    </row>
    <row r="4185" spans="42:45">
      <c r="AP4185" s="2">
        <f>'AMD.03.01'!D4189</f>
        <v>0</v>
      </c>
      <c r="AQ4185" s="10" t="str">
        <f>IF('AMD.03.01'!O4189="","",'AMD.03.01'!O4189)</f>
        <v/>
      </c>
      <c r="AR4185" s="10">
        <f>IF('AMD.03.01'!P4189="",0,'AMD.03.01'!P4189)</f>
        <v>0</v>
      </c>
      <c r="AS4185" s="23">
        <f>SUM($AR$3:AR4185)</f>
        <v>4</v>
      </c>
    </row>
    <row r="4186" spans="42:45">
      <c r="AP4186" s="2">
        <f>'AMD.03.01'!D4190</f>
        <v>0</v>
      </c>
      <c r="AQ4186" s="10" t="str">
        <f>IF('AMD.03.01'!O4190="","",'AMD.03.01'!O4190)</f>
        <v/>
      </c>
      <c r="AR4186" s="10">
        <f>IF('AMD.03.01'!P4190="",0,'AMD.03.01'!P4190)</f>
        <v>0</v>
      </c>
      <c r="AS4186" s="23">
        <f>SUM($AR$3:AR4186)</f>
        <v>4</v>
      </c>
    </row>
    <row r="4187" spans="42:45">
      <c r="AP4187" s="2">
        <f>'AMD.03.01'!D4191</f>
        <v>0</v>
      </c>
      <c r="AQ4187" s="10" t="str">
        <f>IF('AMD.03.01'!O4191="","",'AMD.03.01'!O4191)</f>
        <v/>
      </c>
      <c r="AR4187" s="10">
        <f>IF('AMD.03.01'!P4191="",0,'AMD.03.01'!P4191)</f>
        <v>0</v>
      </c>
      <c r="AS4187" s="23">
        <f>SUM($AR$3:AR4187)</f>
        <v>4</v>
      </c>
    </row>
    <row r="4188" spans="42:45">
      <c r="AP4188" s="2">
        <f>'AMD.03.01'!D4192</f>
        <v>0</v>
      </c>
      <c r="AQ4188" s="10" t="str">
        <f>IF('AMD.03.01'!O4192="","",'AMD.03.01'!O4192)</f>
        <v/>
      </c>
      <c r="AR4188" s="10">
        <f>IF('AMD.03.01'!P4192="",0,'AMD.03.01'!P4192)</f>
        <v>0</v>
      </c>
      <c r="AS4188" s="23">
        <f>SUM($AR$3:AR4188)</f>
        <v>4</v>
      </c>
    </row>
    <row r="4189" spans="42:45">
      <c r="AP4189" s="2">
        <f>'AMD.03.01'!D4193</f>
        <v>0</v>
      </c>
      <c r="AQ4189" s="10" t="str">
        <f>IF('AMD.03.01'!O4193="","",'AMD.03.01'!O4193)</f>
        <v/>
      </c>
      <c r="AR4189" s="10">
        <f>IF('AMD.03.01'!P4193="",0,'AMD.03.01'!P4193)</f>
        <v>0</v>
      </c>
      <c r="AS4189" s="23">
        <f>SUM($AR$3:AR4189)</f>
        <v>4</v>
      </c>
    </row>
    <row r="4190" spans="42:45">
      <c r="AP4190" s="2">
        <f>'AMD.03.01'!D4194</f>
        <v>0</v>
      </c>
      <c r="AQ4190" s="10" t="str">
        <f>IF('AMD.03.01'!O4194="","",'AMD.03.01'!O4194)</f>
        <v/>
      </c>
      <c r="AR4190" s="10">
        <f>IF('AMD.03.01'!P4194="",0,'AMD.03.01'!P4194)</f>
        <v>0</v>
      </c>
      <c r="AS4190" s="23">
        <f>SUM($AR$3:AR4190)</f>
        <v>4</v>
      </c>
    </row>
    <row r="4191" spans="42:45">
      <c r="AP4191" s="2">
        <f>'AMD.03.01'!D4195</f>
        <v>0</v>
      </c>
      <c r="AQ4191" s="10" t="str">
        <f>IF('AMD.03.01'!O4195="","",'AMD.03.01'!O4195)</f>
        <v/>
      </c>
      <c r="AR4191" s="10">
        <f>IF('AMD.03.01'!P4195="",0,'AMD.03.01'!P4195)</f>
        <v>0</v>
      </c>
      <c r="AS4191" s="23">
        <f>SUM($AR$3:AR4191)</f>
        <v>4</v>
      </c>
    </row>
    <row r="4192" spans="42:45">
      <c r="AP4192" s="2">
        <f>'AMD.03.01'!D4196</f>
        <v>0</v>
      </c>
      <c r="AQ4192" s="10" t="str">
        <f>IF('AMD.03.01'!O4196="","",'AMD.03.01'!O4196)</f>
        <v/>
      </c>
      <c r="AR4192" s="10">
        <f>IF('AMD.03.01'!P4196="",0,'AMD.03.01'!P4196)</f>
        <v>0</v>
      </c>
      <c r="AS4192" s="23">
        <f>SUM($AR$3:AR4192)</f>
        <v>4</v>
      </c>
    </row>
    <row r="4193" spans="42:45">
      <c r="AP4193" s="2">
        <f>'AMD.03.01'!D4197</f>
        <v>0</v>
      </c>
      <c r="AQ4193" s="10" t="str">
        <f>IF('AMD.03.01'!O4197="","",'AMD.03.01'!O4197)</f>
        <v/>
      </c>
      <c r="AR4193" s="10">
        <f>IF('AMD.03.01'!P4197="",0,'AMD.03.01'!P4197)</f>
        <v>0</v>
      </c>
      <c r="AS4193" s="23">
        <f>SUM($AR$3:AR4193)</f>
        <v>4</v>
      </c>
    </row>
    <row r="4194" spans="42:45">
      <c r="AP4194" s="2">
        <f>'AMD.03.01'!D4198</f>
        <v>0</v>
      </c>
      <c r="AQ4194" s="10" t="str">
        <f>IF('AMD.03.01'!O4198="","",'AMD.03.01'!O4198)</f>
        <v/>
      </c>
      <c r="AR4194" s="10">
        <f>IF('AMD.03.01'!P4198="",0,'AMD.03.01'!P4198)</f>
        <v>0</v>
      </c>
      <c r="AS4194" s="23">
        <f>SUM($AR$3:AR4194)</f>
        <v>4</v>
      </c>
    </row>
    <row r="4195" spans="42:45">
      <c r="AP4195" s="2">
        <f>'AMD.03.01'!D4199</f>
        <v>0</v>
      </c>
      <c r="AQ4195" s="10" t="str">
        <f>IF('AMD.03.01'!O4199="","",'AMD.03.01'!O4199)</f>
        <v/>
      </c>
      <c r="AR4195" s="10">
        <f>IF('AMD.03.01'!P4199="",0,'AMD.03.01'!P4199)</f>
        <v>0</v>
      </c>
      <c r="AS4195" s="23">
        <f>SUM($AR$3:AR4195)</f>
        <v>4</v>
      </c>
    </row>
    <row r="4196" spans="42:45">
      <c r="AP4196" s="2">
        <f>'AMD.03.01'!D4200</f>
        <v>0</v>
      </c>
      <c r="AQ4196" s="10" t="str">
        <f>IF('AMD.03.01'!O4200="","",'AMD.03.01'!O4200)</f>
        <v/>
      </c>
      <c r="AR4196" s="10">
        <f>IF('AMD.03.01'!P4200="",0,'AMD.03.01'!P4200)</f>
        <v>0</v>
      </c>
      <c r="AS4196" s="23">
        <f>SUM($AR$3:AR4196)</f>
        <v>4</v>
      </c>
    </row>
    <row r="4197" spans="42:45">
      <c r="AP4197" s="2">
        <f>'AMD.03.01'!D4201</f>
        <v>0</v>
      </c>
      <c r="AQ4197" s="10" t="str">
        <f>IF('AMD.03.01'!O4201="","",'AMD.03.01'!O4201)</f>
        <v/>
      </c>
      <c r="AR4197" s="10">
        <f>IF('AMD.03.01'!P4201="",0,'AMD.03.01'!P4201)</f>
        <v>0</v>
      </c>
      <c r="AS4197" s="23">
        <f>SUM($AR$3:AR4197)</f>
        <v>4</v>
      </c>
    </row>
    <row r="4198" spans="42:45">
      <c r="AP4198" s="2">
        <f>'AMD.03.01'!D4202</f>
        <v>0</v>
      </c>
      <c r="AQ4198" s="10" t="str">
        <f>IF('AMD.03.01'!O4202="","",'AMD.03.01'!O4202)</f>
        <v/>
      </c>
      <c r="AR4198" s="10">
        <f>IF('AMD.03.01'!P4202="",0,'AMD.03.01'!P4202)</f>
        <v>0</v>
      </c>
      <c r="AS4198" s="23">
        <f>SUM($AR$3:AR4198)</f>
        <v>4</v>
      </c>
    </row>
    <row r="4199" spans="42:45">
      <c r="AP4199" s="2">
        <f>'AMD.03.01'!D4203</f>
        <v>0</v>
      </c>
      <c r="AQ4199" s="10" t="str">
        <f>IF('AMD.03.01'!O4203="","",'AMD.03.01'!O4203)</f>
        <v/>
      </c>
      <c r="AR4199" s="10">
        <f>IF('AMD.03.01'!P4203="",0,'AMD.03.01'!P4203)</f>
        <v>0</v>
      </c>
      <c r="AS4199" s="23">
        <f>SUM($AR$3:AR4199)</f>
        <v>4</v>
      </c>
    </row>
    <row r="4200" spans="42:45">
      <c r="AP4200" s="2">
        <f>'AMD.03.01'!D4204</f>
        <v>0</v>
      </c>
      <c r="AQ4200" s="10" t="str">
        <f>IF('AMD.03.01'!O4204="","",'AMD.03.01'!O4204)</f>
        <v/>
      </c>
      <c r="AR4200" s="10">
        <f>IF('AMD.03.01'!P4204="",0,'AMD.03.01'!P4204)</f>
        <v>0</v>
      </c>
      <c r="AS4200" s="23">
        <f>SUM($AR$3:AR4200)</f>
        <v>4</v>
      </c>
    </row>
    <row r="4201" spans="42:45">
      <c r="AP4201" s="2">
        <f>'AMD.03.01'!D4205</f>
        <v>0</v>
      </c>
      <c r="AQ4201" s="10" t="str">
        <f>IF('AMD.03.01'!O4205="","",'AMD.03.01'!O4205)</f>
        <v/>
      </c>
      <c r="AR4201" s="10">
        <f>IF('AMD.03.01'!P4205="",0,'AMD.03.01'!P4205)</f>
        <v>0</v>
      </c>
      <c r="AS4201" s="23">
        <f>SUM($AR$3:AR4201)</f>
        <v>4</v>
      </c>
    </row>
    <row r="4202" spans="42:45">
      <c r="AP4202" s="2">
        <f>'AMD.03.01'!D4206</f>
        <v>0</v>
      </c>
      <c r="AQ4202" s="10" t="str">
        <f>IF('AMD.03.01'!O4206="","",'AMD.03.01'!O4206)</f>
        <v/>
      </c>
      <c r="AR4202" s="10">
        <f>IF('AMD.03.01'!P4206="",0,'AMD.03.01'!P4206)</f>
        <v>0</v>
      </c>
      <c r="AS4202" s="23">
        <f>SUM($AR$3:AR4202)</f>
        <v>4</v>
      </c>
    </row>
    <row r="4203" spans="42:45">
      <c r="AP4203" s="2">
        <f>'AMD.03.01'!D4207</f>
        <v>0</v>
      </c>
      <c r="AQ4203" s="10" t="str">
        <f>IF('AMD.03.01'!O4207="","",'AMD.03.01'!O4207)</f>
        <v/>
      </c>
      <c r="AR4203" s="10">
        <f>IF('AMD.03.01'!P4207="",0,'AMD.03.01'!P4207)</f>
        <v>0</v>
      </c>
      <c r="AS4203" s="23">
        <f>SUM($AR$3:AR4203)</f>
        <v>4</v>
      </c>
    </row>
    <row r="4204" spans="42:45">
      <c r="AP4204" s="2">
        <f>'AMD.03.01'!D4208</f>
        <v>0</v>
      </c>
      <c r="AQ4204" s="10" t="str">
        <f>IF('AMD.03.01'!O4208="","",'AMD.03.01'!O4208)</f>
        <v/>
      </c>
      <c r="AR4204" s="10">
        <f>IF('AMD.03.01'!P4208="",0,'AMD.03.01'!P4208)</f>
        <v>0</v>
      </c>
      <c r="AS4204" s="23">
        <f>SUM($AR$3:AR4204)</f>
        <v>4</v>
      </c>
    </row>
    <row r="4205" spans="42:45">
      <c r="AP4205" s="2">
        <f>'AMD.03.01'!D4209</f>
        <v>0</v>
      </c>
      <c r="AQ4205" s="10" t="str">
        <f>IF('AMD.03.01'!O4209="","",'AMD.03.01'!O4209)</f>
        <v/>
      </c>
      <c r="AR4205" s="10">
        <f>IF('AMD.03.01'!P4209="",0,'AMD.03.01'!P4209)</f>
        <v>0</v>
      </c>
      <c r="AS4205" s="23">
        <f>SUM($AR$3:AR4205)</f>
        <v>4</v>
      </c>
    </row>
    <row r="4206" spans="42:45">
      <c r="AP4206" s="2">
        <f>'AMD.03.01'!D4210</f>
        <v>0</v>
      </c>
      <c r="AQ4206" s="10" t="str">
        <f>IF('AMD.03.01'!O4210="","",'AMD.03.01'!O4210)</f>
        <v/>
      </c>
      <c r="AR4206" s="10">
        <f>IF('AMD.03.01'!P4210="",0,'AMD.03.01'!P4210)</f>
        <v>0</v>
      </c>
      <c r="AS4206" s="23">
        <f>SUM($AR$3:AR4206)</f>
        <v>4</v>
      </c>
    </row>
    <row r="4207" spans="42:45">
      <c r="AP4207" s="2">
        <f>'AMD.03.01'!D4211</f>
        <v>0</v>
      </c>
      <c r="AQ4207" s="10" t="str">
        <f>IF('AMD.03.01'!O4211="","",'AMD.03.01'!O4211)</f>
        <v/>
      </c>
      <c r="AR4207" s="10">
        <f>IF('AMD.03.01'!P4211="",0,'AMD.03.01'!P4211)</f>
        <v>0</v>
      </c>
      <c r="AS4207" s="23">
        <f>SUM($AR$3:AR4207)</f>
        <v>4</v>
      </c>
    </row>
    <row r="4208" spans="42:45">
      <c r="AP4208" s="2">
        <f>'AMD.03.01'!D4212</f>
        <v>0</v>
      </c>
      <c r="AQ4208" s="10" t="str">
        <f>IF('AMD.03.01'!O4212="","",'AMD.03.01'!O4212)</f>
        <v/>
      </c>
      <c r="AR4208" s="10">
        <f>IF('AMD.03.01'!P4212="",0,'AMD.03.01'!P4212)</f>
        <v>0</v>
      </c>
      <c r="AS4208" s="23">
        <f>SUM($AR$3:AR4208)</f>
        <v>4</v>
      </c>
    </row>
    <row r="4209" spans="42:45">
      <c r="AP4209" s="2">
        <f>'AMD.03.01'!D4213</f>
        <v>0</v>
      </c>
      <c r="AQ4209" s="10" t="str">
        <f>IF('AMD.03.01'!O4213="","",'AMD.03.01'!O4213)</f>
        <v/>
      </c>
      <c r="AR4209" s="10">
        <f>IF('AMD.03.01'!P4213="",0,'AMD.03.01'!P4213)</f>
        <v>0</v>
      </c>
      <c r="AS4209" s="23">
        <f>SUM($AR$3:AR4209)</f>
        <v>4</v>
      </c>
    </row>
    <row r="4210" spans="42:45">
      <c r="AP4210" s="2">
        <f>'AMD.03.01'!D4214</f>
        <v>0</v>
      </c>
      <c r="AQ4210" s="10" t="str">
        <f>IF('AMD.03.01'!O4214="","",'AMD.03.01'!O4214)</f>
        <v/>
      </c>
      <c r="AR4210" s="10">
        <f>IF('AMD.03.01'!P4214="",0,'AMD.03.01'!P4214)</f>
        <v>0</v>
      </c>
      <c r="AS4210" s="23">
        <f>SUM($AR$3:AR4210)</f>
        <v>4</v>
      </c>
    </row>
    <row r="4211" spans="42:45">
      <c r="AP4211" s="2">
        <f>'AMD.03.01'!D4215</f>
        <v>0</v>
      </c>
      <c r="AQ4211" s="10" t="str">
        <f>IF('AMD.03.01'!O4215="","",'AMD.03.01'!O4215)</f>
        <v/>
      </c>
      <c r="AR4211" s="10">
        <f>IF('AMD.03.01'!P4215="",0,'AMD.03.01'!P4215)</f>
        <v>0</v>
      </c>
      <c r="AS4211" s="23">
        <f>SUM($AR$3:AR4211)</f>
        <v>4</v>
      </c>
    </row>
    <row r="4212" spans="42:45">
      <c r="AP4212" s="2">
        <f>'AMD.03.01'!D4216</f>
        <v>0</v>
      </c>
      <c r="AQ4212" s="10" t="str">
        <f>IF('AMD.03.01'!O4216="","",'AMD.03.01'!O4216)</f>
        <v/>
      </c>
      <c r="AR4212" s="10">
        <f>IF('AMD.03.01'!P4216="",0,'AMD.03.01'!P4216)</f>
        <v>0</v>
      </c>
      <c r="AS4212" s="23">
        <f>SUM($AR$3:AR4212)</f>
        <v>4</v>
      </c>
    </row>
    <row r="4213" spans="42:45">
      <c r="AP4213" s="2">
        <f>'AMD.03.01'!D4217</f>
        <v>0</v>
      </c>
      <c r="AQ4213" s="10" t="str">
        <f>IF('AMD.03.01'!O4217="","",'AMD.03.01'!O4217)</f>
        <v/>
      </c>
      <c r="AR4213" s="10">
        <f>IF('AMD.03.01'!P4217="",0,'AMD.03.01'!P4217)</f>
        <v>0</v>
      </c>
      <c r="AS4213" s="23">
        <f>SUM($AR$3:AR4213)</f>
        <v>4</v>
      </c>
    </row>
    <row r="4214" spans="42:45">
      <c r="AP4214" s="2">
        <f>'AMD.03.01'!D4218</f>
        <v>0</v>
      </c>
      <c r="AQ4214" s="10" t="str">
        <f>IF('AMD.03.01'!O4218="","",'AMD.03.01'!O4218)</f>
        <v/>
      </c>
      <c r="AR4214" s="10">
        <f>IF('AMD.03.01'!P4218="",0,'AMD.03.01'!P4218)</f>
        <v>0</v>
      </c>
      <c r="AS4214" s="23">
        <f>SUM($AR$3:AR4214)</f>
        <v>4</v>
      </c>
    </row>
    <row r="4215" spans="42:45">
      <c r="AP4215" s="2">
        <f>'AMD.03.01'!D4219</f>
        <v>0</v>
      </c>
      <c r="AQ4215" s="10" t="str">
        <f>IF('AMD.03.01'!O4219="","",'AMD.03.01'!O4219)</f>
        <v/>
      </c>
      <c r="AR4215" s="10">
        <f>IF('AMD.03.01'!P4219="",0,'AMD.03.01'!P4219)</f>
        <v>0</v>
      </c>
      <c r="AS4215" s="23">
        <f>SUM($AR$3:AR4215)</f>
        <v>4</v>
      </c>
    </row>
    <row r="4216" spans="42:45">
      <c r="AP4216" s="2">
        <f>'AMD.03.01'!D4220</f>
        <v>0</v>
      </c>
      <c r="AQ4216" s="10" t="str">
        <f>IF('AMD.03.01'!O4220="","",'AMD.03.01'!O4220)</f>
        <v/>
      </c>
      <c r="AR4216" s="10">
        <f>IF('AMD.03.01'!P4220="",0,'AMD.03.01'!P4220)</f>
        <v>0</v>
      </c>
      <c r="AS4216" s="23">
        <f>SUM($AR$3:AR4216)</f>
        <v>4</v>
      </c>
    </row>
    <row r="4217" spans="42:45">
      <c r="AP4217" s="2">
        <f>'AMD.03.01'!D4221</f>
        <v>0</v>
      </c>
      <c r="AQ4217" s="10" t="str">
        <f>IF('AMD.03.01'!O4221="","",'AMD.03.01'!O4221)</f>
        <v/>
      </c>
      <c r="AR4217" s="10">
        <f>IF('AMD.03.01'!P4221="",0,'AMD.03.01'!P4221)</f>
        <v>0</v>
      </c>
      <c r="AS4217" s="23">
        <f>SUM($AR$3:AR4217)</f>
        <v>4</v>
      </c>
    </row>
    <row r="4218" spans="42:45">
      <c r="AP4218" s="2">
        <f>'AMD.03.01'!D4222</f>
        <v>0</v>
      </c>
      <c r="AQ4218" s="10" t="str">
        <f>IF('AMD.03.01'!O4222="","",'AMD.03.01'!O4222)</f>
        <v/>
      </c>
      <c r="AR4218" s="10">
        <f>IF('AMD.03.01'!P4222="",0,'AMD.03.01'!P4222)</f>
        <v>0</v>
      </c>
      <c r="AS4218" s="23">
        <f>SUM($AR$3:AR4218)</f>
        <v>4</v>
      </c>
    </row>
    <row r="4219" spans="42:45">
      <c r="AP4219" s="2">
        <f>'AMD.03.01'!D4223</f>
        <v>0</v>
      </c>
      <c r="AQ4219" s="10" t="str">
        <f>IF('AMD.03.01'!O4223="","",'AMD.03.01'!O4223)</f>
        <v/>
      </c>
      <c r="AR4219" s="10">
        <f>IF('AMD.03.01'!P4223="",0,'AMD.03.01'!P4223)</f>
        <v>0</v>
      </c>
      <c r="AS4219" s="23">
        <f>SUM($AR$3:AR4219)</f>
        <v>4</v>
      </c>
    </row>
    <row r="4220" spans="42:45">
      <c r="AP4220" s="2">
        <f>'AMD.03.01'!D4224</f>
        <v>0</v>
      </c>
      <c r="AQ4220" s="10" t="str">
        <f>IF('AMD.03.01'!O4224="","",'AMD.03.01'!O4224)</f>
        <v/>
      </c>
      <c r="AR4220" s="10">
        <f>IF('AMD.03.01'!P4224="",0,'AMD.03.01'!P4224)</f>
        <v>0</v>
      </c>
      <c r="AS4220" s="23">
        <f>SUM($AR$3:AR4220)</f>
        <v>4</v>
      </c>
    </row>
    <row r="4221" spans="42:45">
      <c r="AP4221" s="2">
        <f>'AMD.03.01'!D4225</f>
        <v>0</v>
      </c>
      <c r="AQ4221" s="10" t="str">
        <f>IF('AMD.03.01'!O4225="","",'AMD.03.01'!O4225)</f>
        <v/>
      </c>
      <c r="AR4221" s="10">
        <f>IF('AMD.03.01'!P4225="",0,'AMD.03.01'!P4225)</f>
        <v>0</v>
      </c>
      <c r="AS4221" s="23">
        <f>SUM($AR$3:AR4221)</f>
        <v>4</v>
      </c>
    </row>
    <row r="4222" spans="42:45">
      <c r="AP4222" s="2">
        <f>'AMD.03.01'!D4226</f>
        <v>0</v>
      </c>
      <c r="AQ4222" s="10" t="str">
        <f>IF('AMD.03.01'!O4226="","",'AMD.03.01'!O4226)</f>
        <v/>
      </c>
      <c r="AR4222" s="10">
        <f>IF('AMD.03.01'!P4226="",0,'AMD.03.01'!P4226)</f>
        <v>0</v>
      </c>
      <c r="AS4222" s="23">
        <f>SUM($AR$3:AR4222)</f>
        <v>4</v>
      </c>
    </row>
    <row r="4223" spans="42:45">
      <c r="AP4223" s="2">
        <f>'AMD.03.01'!D4227</f>
        <v>0</v>
      </c>
      <c r="AQ4223" s="10" t="str">
        <f>IF('AMD.03.01'!O4227="","",'AMD.03.01'!O4227)</f>
        <v/>
      </c>
      <c r="AR4223" s="10">
        <f>IF('AMD.03.01'!P4227="",0,'AMD.03.01'!P4227)</f>
        <v>0</v>
      </c>
      <c r="AS4223" s="23">
        <f>SUM($AR$3:AR4223)</f>
        <v>4</v>
      </c>
    </row>
    <row r="4224" spans="42:45">
      <c r="AP4224" s="2">
        <f>'AMD.03.01'!D4228</f>
        <v>0</v>
      </c>
      <c r="AQ4224" s="10" t="str">
        <f>IF('AMD.03.01'!O4228="","",'AMD.03.01'!O4228)</f>
        <v/>
      </c>
      <c r="AR4224" s="10">
        <f>IF('AMD.03.01'!P4228="",0,'AMD.03.01'!P4228)</f>
        <v>0</v>
      </c>
      <c r="AS4224" s="23">
        <f>SUM($AR$3:AR4224)</f>
        <v>4</v>
      </c>
    </row>
    <row r="4225" spans="42:45">
      <c r="AP4225" s="2">
        <f>'AMD.03.01'!D4229</f>
        <v>0</v>
      </c>
      <c r="AQ4225" s="10" t="str">
        <f>IF('AMD.03.01'!O4229="","",'AMD.03.01'!O4229)</f>
        <v/>
      </c>
      <c r="AR4225" s="10">
        <f>IF('AMD.03.01'!P4229="",0,'AMD.03.01'!P4229)</f>
        <v>0</v>
      </c>
      <c r="AS4225" s="23">
        <f>SUM($AR$3:AR4225)</f>
        <v>4</v>
      </c>
    </row>
    <row r="4226" spans="42:45">
      <c r="AP4226" s="2">
        <f>'AMD.03.01'!D4230</f>
        <v>0</v>
      </c>
      <c r="AQ4226" s="10" t="str">
        <f>IF('AMD.03.01'!O4230="","",'AMD.03.01'!O4230)</f>
        <v/>
      </c>
      <c r="AR4226" s="10">
        <f>IF('AMD.03.01'!P4230="",0,'AMD.03.01'!P4230)</f>
        <v>0</v>
      </c>
      <c r="AS4226" s="23">
        <f>SUM($AR$3:AR4226)</f>
        <v>4</v>
      </c>
    </row>
    <row r="4227" spans="42:45">
      <c r="AP4227" s="2">
        <f>'AMD.03.01'!D4231</f>
        <v>0</v>
      </c>
      <c r="AQ4227" s="10" t="str">
        <f>IF('AMD.03.01'!O4231="","",'AMD.03.01'!O4231)</f>
        <v/>
      </c>
      <c r="AR4227" s="10">
        <f>IF('AMD.03.01'!P4231="",0,'AMD.03.01'!P4231)</f>
        <v>0</v>
      </c>
      <c r="AS4227" s="23">
        <f>SUM($AR$3:AR4227)</f>
        <v>4</v>
      </c>
    </row>
    <row r="4228" spans="42:45">
      <c r="AP4228" s="2">
        <f>'AMD.03.01'!D4232</f>
        <v>0</v>
      </c>
      <c r="AQ4228" s="10" t="str">
        <f>IF('AMD.03.01'!O4232="","",'AMD.03.01'!O4232)</f>
        <v/>
      </c>
      <c r="AR4228" s="10">
        <f>IF('AMD.03.01'!P4232="",0,'AMD.03.01'!P4232)</f>
        <v>0</v>
      </c>
      <c r="AS4228" s="23">
        <f>SUM($AR$3:AR4228)</f>
        <v>4</v>
      </c>
    </row>
    <row r="4229" spans="42:45">
      <c r="AP4229" s="2">
        <f>'AMD.03.01'!D4233</f>
        <v>0</v>
      </c>
      <c r="AQ4229" s="10" t="str">
        <f>IF('AMD.03.01'!O4233="","",'AMD.03.01'!O4233)</f>
        <v/>
      </c>
      <c r="AR4229" s="10">
        <f>IF('AMD.03.01'!P4233="",0,'AMD.03.01'!P4233)</f>
        <v>0</v>
      </c>
      <c r="AS4229" s="23">
        <f>SUM($AR$3:AR4229)</f>
        <v>4</v>
      </c>
    </row>
    <row r="4230" spans="42:45">
      <c r="AP4230" s="2">
        <f>'AMD.03.01'!D4234</f>
        <v>0</v>
      </c>
      <c r="AQ4230" s="10" t="str">
        <f>IF('AMD.03.01'!O4234="","",'AMD.03.01'!O4234)</f>
        <v/>
      </c>
      <c r="AR4230" s="10">
        <f>IF('AMD.03.01'!P4234="",0,'AMD.03.01'!P4234)</f>
        <v>0</v>
      </c>
      <c r="AS4230" s="23">
        <f>SUM($AR$3:AR4230)</f>
        <v>4</v>
      </c>
    </row>
    <row r="4231" spans="42:45">
      <c r="AP4231" s="2">
        <f>'AMD.03.01'!D4235</f>
        <v>0</v>
      </c>
      <c r="AQ4231" s="10" t="str">
        <f>IF('AMD.03.01'!O4235="","",'AMD.03.01'!O4235)</f>
        <v/>
      </c>
      <c r="AR4231" s="10">
        <f>IF('AMD.03.01'!P4235="",0,'AMD.03.01'!P4235)</f>
        <v>0</v>
      </c>
      <c r="AS4231" s="23">
        <f>SUM($AR$3:AR4231)</f>
        <v>4</v>
      </c>
    </row>
    <row r="4232" spans="42:45">
      <c r="AP4232" s="2">
        <f>'AMD.03.01'!D4236</f>
        <v>0</v>
      </c>
      <c r="AQ4232" s="10" t="str">
        <f>IF('AMD.03.01'!O4236="","",'AMD.03.01'!O4236)</f>
        <v/>
      </c>
      <c r="AR4232" s="10">
        <f>IF('AMD.03.01'!P4236="",0,'AMD.03.01'!P4236)</f>
        <v>0</v>
      </c>
      <c r="AS4232" s="23">
        <f>SUM($AR$3:AR4232)</f>
        <v>4</v>
      </c>
    </row>
    <row r="4233" spans="42:45">
      <c r="AP4233" s="2">
        <f>'AMD.03.01'!D4237</f>
        <v>0</v>
      </c>
      <c r="AQ4233" s="10" t="str">
        <f>IF('AMD.03.01'!O4237="","",'AMD.03.01'!O4237)</f>
        <v/>
      </c>
      <c r="AR4233" s="10">
        <f>IF('AMD.03.01'!P4237="",0,'AMD.03.01'!P4237)</f>
        <v>0</v>
      </c>
      <c r="AS4233" s="23">
        <f>SUM($AR$3:AR4233)</f>
        <v>4</v>
      </c>
    </row>
    <row r="4234" spans="42:45">
      <c r="AP4234" s="2">
        <f>'AMD.03.01'!D4238</f>
        <v>0</v>
      </c>
      <c r="AQ4234" s="10" t="str">
        <f>IF('AMD.03.01'!O4238="","",'AMD.03.01'!O4238)</f>
        <v/>
      </c>
      <c r="AR4234" s="10">
        <f>IF('AMD.03.01'!P4238="",0,'AMD.03.01'!P4238)</f>
        <v>0</v>
      </c>
      <c r="AS4234" s="23">
        <f>SUM($AR$3:AR4234)</f>
        <v>4</v>
      </c>
    </row>
    <row r="4235" spans="42:45">
      <c r="AP4235" s="2">
        <f>'AMD.03.01'!D4239</f>
        <v>0</v>
      </c>
      <c r="AQ4235" s="10" t="str">
        <f>IF('AMD.03.01'!O4239="","",'AMD.03.01'!O4239)</f>
        <v/>
      </c>
      <c r="AR4235" s="10">
        <f>IF('AMD.03.01'!P4239="",0,'AMD.03.01'!P4239)</f>
        <v>0</v>
      </c>
      <c r="AS4235" s="23">
        <f>SUM($AR$3:AR4235)</f>
        <v>4</v>
      </c>
    </row>
    <row r="4236" spans="42:45">
      <c r="AP4236" s="2">
        <f>'AMD.03.01'!D4240</f>
        <v>0</v>
      </c>
      <c r="AQ4236" s="10" t="str">
        <f>IF('AMD.03.01'!O4240="","",'AMD.03.01'!O4240)</f>
        <v/>
      </c>
      <c r="AR4236" s="10">
        <f>IF('AMD.03.01'!P4240="",0,'AMD.03.01'!P4240)</f>
        <v>0</v>
      </c>
      <c r="AS4236" s="23">
        <f>SUM($AR$3:AR4236)</f>
        <v>4</v>
      </c>
    </row>
    <row r="4237" spans="42:45">
      <c r="AP4237" s="2">
        <f>'AMD.03.01'!D4241</f>
        <v>0</v>
      </c>
      <c r="AQ4237" s="10" t="str">
        <f>IF('AMD.03.01'!O4241="","",'AMD.03.01'!O4241)</f>
        <v/>
      </c>
      <c r="AR4237" s="10">
        <f>IF('AMD.03.01'!P4241="",0,'AMD.03.01'!P4241)</f>
        <v>0</v>
      </c>
      <c r="AS4237" s="23">
        <f>SUM($AR$3:AR4237)</f>
        <v>4</v>
      </c>
    </row>
    <row r="4238" spans="42:45">
      <c r="AP4238" s="2">
        <f>'AMD.03.01'!D4242</f>
        <v>0</v>
      </c>
      <c r="AQ4238" s="10" t="str">
        <f>IF('AMD.03.01'!O4242="","",'AMD.03.01'!O4242)</f>
        <v/>
      </c>
      <c r="AR4238" s="10">
        <f>IF('AMD.03.01'!P4242="",0,'AMD.03.01'!P4242)</f>
        <v>0</v>
      </c>
      <c r="AS4238" s="23">
        <f>SUM($AR$3:AR4238)</f>
        <v>4</v>
      </c>
    </row>
    <row r="4239" spans="42:45">
      <c r="AP4239" s="2">
        <f>'AMD.03.01'!D4243</f>
        <v>0</v>
      </c>
      <c r="AQ4239" s="10" t="str">
        <f>IF('AMD.03.01'!O4243="","",'AMD.03.01'!O4243)</f>
        <v/>
      </c>
      <c r="AR4239" s="10">
        <f>IF('AMD.03.01'!P4243="",0,'AMD.03.01'!P4243)</f>
        <v>0</v>
      </c>
      <c r="AS4239" s="23">
        <f>SUM($AR$3:AR4239)</f>
        <v>4</v>
      </c>
    </row>
    <row r="4240" spans="42:45">
      <c r="AP4240" s="2">
        <f>'AMD.03.01'!D4244</f>
        <v>0</v>
      </c>
      <c r="AQ4240" s="10" t="str">
        <f>IF('AMD.03.01'!O4244="","",'AMD.03.01'!O4244)</f>
        <v/>
      </c>
      <c r="AR4240" s="10">
        <f>IF('AMD.03.01'!P4244="",0,'AMD.03.01'!P4244)</f>
        <v>0</v>
      </c>
      <c r="AS4240" s="23">
        <f>SUM($AR$3:AR4240)</f>
        <v>4</v>
      </c>
    </row>
    <row r="4241" spans="42:45">
      <c r="AP4241" s="2">
        <f>'AMD.03.01'!D4245</f>
        <v>0</v>
      </c>
      <c r="AQ4241" s="10" t="str">
        <f>IF('AMD.03.01'!O4245="","",'AMD.03.01'!O4245)</f>
        <v/>
      </c>
      <c r="AR4241" s="10">
        <f>IF('AMD.03.01'!P4245="",0,'AMD.03.01'!P4245)</f>
        <v>0</v>
      </c>
      <c r="AS4241" s="23">
        <f>SUM($AR$3:AR4241)</f>
        <v>4</v>
      </c>
    </row>
    <row r="4242" spans="42:45">
      <c r="AP4242" s="2">
        <f>'AMD.03.01'!D4246</f>
        <v>0</v>
      </c>
      <c r="AQ4242" s="10" t="str">
        <f>IF('AMD.03.01'!O4246="","",'AMD.03.01'!O4246)</f>
        <v/>
      </c>
      <c r="AR4242" s="10">
        <f>IF('AMD.03.01'!P4246="",0,'AMD.03.01'!P4246)</f>
        <v>0</v>
      </c>
      <c r="AS4242" s="23">
        <f>SUM($AR$3:AR4242)</f>
        <v>4</v>
      </c>
    </row>
    <row r="4243" spans="42:45">
      <c r="AP4243" s="2">
        <f>'AMD.03.01'!D4247</f>
        <v>0</v>
      </c>
      <c r="AQ4243" s="10" t="str">
        <f>IF('AMD.03.01'!O4247="","",'AMD.03.01'!O4247)</f>
        <v/>
      </c>
      <c r="AR4243" s="10">
        <f>IF('AMD.03.01'!P4247="",0,'AMD.03.01'!P4247)</f>
        <v>0</v>
      </c>
      <c r="AS4243" s="23">
        <f>SUM($AR$3:AR4243)</f>
        <v>4</v>
      </c>
    </row>
    <row r="4244" spans="42:45">
      <c r="AP4244" s="2">
        <f>'AMD.03.01'!D4248</f>
        <v>0</v>
      </c>
      <c r="AQ4244" s="10" t="str">
        <f>IF('AMD.03.01'!O4248="","",'AMD.03.01'!O4248)</f>
        <v/>
      </c>
      <c r="AR4244" s="10">
        <f>IF('AMD.03.01'!P4248="",0,'AMD.03.01'!P4248)</f>
        <v>0</v>
      </c>
      <c r="AS4244" s="23">
        <f>SUM($AR$3:AR4244)</f>
        <v>4</v>
      </c>
    </row>
    <row r="4245" spans="42:45">
      <c r="AP4245" s="2">
        <f>'AMD.03.01'!D4249</f>
        <v>0</v>
      </c>
      <c r="AQ4245" s="10" t="str">
        <f>IF('AMD.03.01'!O4249="","",'AMD.03.01'!O4249)</f>
        <v/>
      </c>
      <c r="AR4245" s="10">
        <f>IF('AMD.03.01'!P4249="",0,'AMD.03.01'!P4249)</f>
        <v>0</v>
      </c>
      <c r="AS4245" s="23">
        <f>SUM($AR$3:AR4245)</f>
        <v>4</v>
      </c>
    </row>
    <row r="4246" spans="42:45">
      <c r="AP4246" s="2">
        <f>'AMD.03.01'!D4250</f>
        <v>0</v>
      </c>
      <c r="AQ4246" s="10" t="str">
        <f>IF('AMD.03.01'!O4250="","",'AMD.03.01'!O4250)</f>
        <v/>
      </c>
      <c r="AR4246" s="10">
        <f>IF('AMD.03.01'!P4250="",0,'AMD.03.01'!P4250)</f>
        <v>0</v>
      </c>
      <c r="AS4246" s="23">
        <f>SUM($AR$3:AR4246)</f>
        <v>4</v>
      </c>
    </row>
    <row r="4247" spans="42:45">
      <c r="AP4247" s="2">
        <f>'AMD.03.01'!D4251</f>
        <v>0</v>
      </c>
      <c r="AQ4247" s="10" t="str">
        <f>IF('AMD.03.01'!O4251="","",'AMD.03.01'!O4251)</f>
        <v/>
      </c>
      <c r="AR4247" s="10">
        <f>IF('AMD.03.01'!P4251="",0,'AMD.03.01'!P4251)</f>
        <v>0</v>
      </c>
      <c r="AS4247" s="23">
        <f>SUM($AR$3:AR4247)</f>
        <v>4</v>
      </c>
    </row>
    <row r="4248" spans="42:45">
      <c r="AP4248" s="2">
        <f>'AMD.03.01'!D4252</f>
        <v>0</v>
      </c>
      <c r="AQ4248" s="10" t="str">
        <f>IF('AMD.03.01'!O4252="","",'AMD.03.01'!O4252)</f>
        <v/>
      </c>
      <c r="AR4248" s="10">
        <f>IF('AMD.03.01'!P4252="",0,'AMD.03.01'!P4252)</f>
        <v>0</v>
      </c>
      <c r="AS4248" s="23">
        <f>SUM($AR$3:AR4248)</f>
        <v>4</v>
      </c>
    </row>
    <row r="4249" spans="42:45">
      <c r="AP4249" s="2">
        <f>'AMD.03.01'!D4253</f>
        <v>0</v>
      </c>
      <c r="AQ4249" s="10" t="str">
        <f>IF('AMD.03.01'!O4253="","",'AMD.03.01'!O4253)</f>
        <v/>
      </c>
      <c r="AR4249" s="10">
        <f>IF('AMD.03.01'!P4253="",0,'AMD.03.01'!P4253)</f>
        <v>0</v>
      </c>
      <c r="AS4249" s="23">
        <f>SUM($AR$3:AR4249)</f>
        <v>4</v>
      </c>
    </row>
    <row r="4250" spans="42:45">
      <c r="AP4250" s="2">
        <f>'AMD.03.01'!D4254</f>
        <v>0</v>
      </c>
      <c r="AQ4250" s="10" t="str">
        <f>IF('AMD.03.01'!O4254="","",'AMD.03.01'!O4254)</f>
        <v/>
      </c>
      <c r="AR4250" s="10">
        <f>IF('AMD.03.01'!P4254="",0,'AMD.03.01'!P4254)</f>
        <v>0</v>
      </c>
      <c r="AS4250" s="23">
        <f>SUM($AR$3:AR4250)</f>
        <v>4</v>
      </c>
    </row>
    <row r="4251" spans="42:45">
      <c r="AP4251" s="2">
        <f>'AMD.03.01'!D4255</f>
        <v>0</v>
      </c>
      <c r="AQ4251" s="10" t="str">
        <f>IF('AMD.03.01'!O4255="","",'AMD.03.01'!O4255)</f>
        <v/>
      </c>
      <c r="AR4251" s="10">
        <f>IF('AMD.03.01'!P4255="",0,'AMD.03.01'!P4255)</f>
        <v>0</v>
      </c>
      <c r="AS4251" s="23">
        <f>SUM($AR$3:AR4251)</f>
        <v>4</v>
      </c>
    </row>
    <row r="4252" spans="42:45">
      <c r="AP4252" s="2">
        <f>'AMD.03.01'!D4256</f>
        <v>0</v>
      </c>
      <c r="AQ4252" s="10" t="str">
        <f>IF('AMD.03.01'!O4256="","",'AMD.03.01'!O4256)</f>
        <v/>
      </c>
      <c r="AR4252" s="10">
        <f>IF('AMD.03.01'!P4256="",0,'AMD.03.01'!P4256)</f>
        <v>0</v>
      </c>
      <c r="AS4252" s="23">
        <f>SUM($AR$3:AR4252)</f>
        <v>4</v>
      </c>
    </row>
    <row r="4253" spans="42:45">
      <c r="AP4253" s="2">
        <f>'AMD.03.01'!D4257</f>
        <v>0</v>
      </c>
      <c r="AQ4253" s="10" t="str">
        <f>IF('AMD.03.01'!O4257="","",'AMD.03.01'!O4257)</f>
        <v/>
      </c>
      <c r="AR4253" s="10">
        <f>IF('AMD.03.01'!P4257="",0,'AMD.03.01'!P4257)</f>
        <v>0</v>
      </c>
      <c r="AS4253" s="23">
        <f>SUM($AR$3:AR4253)</f>
        <v>4</v>
      </c>
    </row>
    <row r="4254" spans="42:45">
      <c r="AP4254" s="2">
        <f>'AMD.03.01'!D4258</f>
        <v>0</v>
      </c>
      <c r="AQ4254" s="10" t="str">
        <f>IF('AMD.03.01'!O4258="","",'AMD.03.01'!O4258)</f>
        <v/>
      </c>
      <c r="AR4254" s="10">
        <f>IF('AMD.03.01'!P4258="",0,'AMD.03.01'!P4258)</f>
        <v>0</v>
      </c>
      <c r="AS4254" s="23">
        <f>SUM($AR$3:AR4254)</f>
        <v>4</v>
      </c>
    </row>
    <row r="4255" spans="42:45">
      <c r="AP4255" s="2">
        <f>'AMD.03.01'!D4259</f>
        <v>0</v>
      </c>
      <c r="AQ4255" s="10" t="str">
        <f>IF('AMD.03.01'!O4259="","",'AMD.03.01'!O4259)</f>
        <v/>
      </c>
      <c r="AR4255" s="10">
        <f>IF('AMD.03.01'!P4259="",0,'AMD.03.01'!P4259)</f>
        <v>0</v>
      </c>
      <c r="AS4255" s="23">
        <f>SUM($AR$3:AR4255)</f>
        <v>4</v>
      </c>
    </row>
    <row r="4256" spans="42:45">
      <c r="AP4256" s="2">
        <f>'AMD.03.01'!D4260</f>
        <v>0</v>
      </c>
      <c r="AQ4256" s="10" t="str">
        <f>IF('AMD.03.01'!O4260="","",'AMD.03.01'!O4260)</f>
        <v/>
      </c>
      <c r="AR4256" s="10">
        <f>IF('AMD.03.01'!P4260="",0,'AMD.03.01'!P4260)</f>
        <v>0</v>
      </c>
      <c r="AS4256" s="23">
        <f>SUM($AR$3:AR4256)</f>
        <v>4</v>
      </c>
    </row>
    <row r="4257" spans="42:45">
      <c r="AP4257" s="2">
        <f>'AMD.03.01'!D4261</f>
        <v>0</v>
      </c>
      <c r="AQ4257" s="10" t="str">
        <f>IF('AMD.03.01'!O4261="","",'AMD.03.01'!O4261)</f>
        <v/>
      </c>
      <c r="AR4257" s="10">
        <f>IF('AMD.03.01'!P4261="",0,'AMD.03.01'!P4261)</f>
        <v>0</v>
      </c>
      <c r="AS4257" s="23">
        <f>SUM($AR$3:AR4257)</f>
        <v>4</v>
      </c>
    </row>
    <row r="4258" spans="42:45">
      <c r="AP4258" s="2">
        <f>'AMD.03.01'!D4262</f>
        <v>0</v>
      </c>
      <c r="AQ4258" s="10" t="str">
        <f>IF('AMD.03.01'!O4262="","",'AMD.03.01'!O4262)</f>
        <v/>
      </c>
      <c r="AR4258" s="10">
        <f>IF('AMD.03.01'!P4262="",0,'AMD.03.01'!P4262)</f>
        <v>0</v>
      </c>
      <c r="AS4258" s="23">
        <f>SUM($AR$3:AR4258)</f>
        <v>4</v>
      </c>
    </row>
    <row r="4259" spans="42:45">
      <c r="AP4259" s="2">
        <f>'AMD.03.01'!D4263</f>
        <v>0</v>
      </c>
      <c r="AQ4259" s="10" t="str">
        <f>IF('AMD.03.01'!O4263="","",'AMD.03.01'!O4263)</f>
        <v/>
      </c>
      <c r="AR4259" s="10">
        <f>IF('AMD.03.01'!P4263="",0,'AMD.03.01'!P4263)</f>
        <v>0</v>
      </c>
      <c r="AS4259" s="23">
        <f>SUM($AR$3:AR4259)</f>
        <v>4</v>
      </c>
    </row>
    <row r="4260" spans="42:45">
      <c r="AP4260" s="2">
        <f>'AMD.03.01'!D4264</f>
        <v>0</v>
      </c>
      <c r="AQ4260" s="10" t="str">
        <f>IF('AMD.03.01'!O4264="","",'AMD.03.01'!O4264)</f>
        <v/>
      </c>
      <c r="AR4260" s="10">
        <f>IF('AMD.03.01'!P4264="",0,'AMD.03.01'!P4264)</f>
        <v>0</v>
      </c>
      <c r="AS4260" s="23">
        <f>SUM($AR$3:AR4260)</f>
        <v>4</v>
      </c>
    </row>
    <row r="4261" spans="42:45">
      <c r="AP4261" s="2">
        <f>'AMD.03.01'!D4265</f>
        <v>0</v>
      </c>
      <c r="AQ4261" s="10" t="str">
        <f>IF('AMD.03.01'!O4265="","",'AMD.03.01'!O4265)</f>
        <v/>
      </c>
      <c r="AR4261" s="10">
        <f>IF('AMD.03.01'!P4265="",0,'AMD.03.01'!P4265)</f>
        <v>0</v>
      </c>
      <c r="AS4261" s="23">
        <f>SUM($AR$3:AR4261)</f>
        <v>4</v>
      </c>
    </row>
    <row r="4262" spans="42:45">
      <c r="AP4262" s="2">
        <f>'AMD.03.01'!D4266</f>
        <v>0</v>
      </c>
      <c r="AQ4262" s="10" t="str">
        <f>IF('AMD.03.01'!O4266="","",'AMD.03.01'!O4266)</f>
        <v/>
      </c>
      <c r="AR4262" s="10">
        <f>IF('AMD.03.01'!P4266="",0,'AMD.03.01'!P4266)</f>
        <v>0</v>
      </c>
      <c r="AS4262" s="23">
        <f>SUM($AR$3:AR4262)</f>
        <v>4</v>
      </c>
    </row>
    <row r="4263" spans="42:45">
      <c r="AP4263" s="2">
        <f>'AMD.03.01'!D4267</f>
        <v>0</v>
      </c>
      <c r="AQ4263" s="10" t="str">
        <f>IF('AMD.03.01'!O4267="","",'AMD.03.01'!O4267)</f>
        <v/>
      </c>
      <c r="AR4263" s="10">
        <f>IF('AMD.03.01'!P4267="",0,'AMD.03.01'!P4267)</f>
        <v>0</v>
      </c>
      <c r="AS4263" s="23">
        <f>SUM($AR$3:AR4263)</f>
        <v>4</v>
      </c>
    </row>
    <row r="4264" spans="42:45">
      <c r="AP4264" s="2">
        <f>'AMD.03.01'!D4268</f>
        <v>0</v>
      </c>
      <c r="AQ4264" s="10" t="str">
        <f>IF('AMD.03.01'!O4268="","",'AMD.03.01'!O4268)</f>
        <v/>
      </c>
      <c r="AR4264" s="10">
        <f>IF('AMD.03.01'!P4268="",0,'AMD.03.01'!P4268)</f>
        <v>0</v>
      </c>
      <c r="AS4264" s="23">
        <f>SUM($AR$3:AR4264)</f>
        <v>4</v>
      </c>
    </row>
    <row r="4265" spans="42:45">
      <c r="AP4265" s="2">
        <f>'AMD.03.01'!D4269</f>
        <v>0</v>
      </c>
      <c r="AQ4265" s="10" t="str">
        <f>IF('AMD.03.01'!O4269="","",'AMD.03.01'!O4269)</f>
        <v/>
      </c>
      <c r="AR4265" s="10">
        <f>IF('AMD.03.01'!P4269="",0,'AMD.03.01'!P4269)</f>
        <v>0</v>
      </c>
      <c r="AS4265" s="23">
        <f>SUM($AR$3:AR4265)</f>
        <v>4</v>
      </c>
    </row>
    <row r="4266" spans="42:45">
      <c r="AP4266" s="2">
        <f>'AMD.03.01'!D4270</f>
        <v>0</v>
      </c>
      <c r="AQ4266" s="10" t="str">
        <f>IF('AMD.03.01'!O4270="","",'AMD.03.01'!O4270)</f>
        <v/>
      </c>
      <c r="AR4266" s="10">
        <f>IF('AMD.03.01'!P4270="",0,'AMD.03.01'!P4270)</f>
        <v>0</v>
      </c>
      <c r="AS4266" s="23">
        <f>SUM($AR$3:AR4266)</f>
        <v>4</v>
      </c>
    </row>
    <row r="4267" spans="42:45">
      <c r="AP4267" s="2">
        <f>'AMD.03.01'!D4271</f>
        <v>0</v>
      </c>
      <c r="AQ4267" s="10" t="str">
        <f>IF('AMD.03.01'!O4271="","",'AMD.03.01'!O4271)</f>
        <v/>
      </c>
      <c r="AR4267" s="10">
        <f>IF('AMD.03.01'!P4271="",0,'AMD.03.01'!P4271)</f>
        <v>0</v>
      </c>
      <c r="AS4267" s="23">
        <f>SUM($AR$3:AR4267)</f>
        <v>4</v>
      </c>
    </row>
    <row r="4268" spans="42:45">
      <c r="AP4268" s="2">
        <f>'AMD.03.01'!D4272</f>
        <v>0</v>
      </c>
      <c r="AQ4268" s="10" t="str">
        <f>IF('AMD.03.01'!O4272="","",'AMD.03.01'!O4272)</f>
        <v/>
      </c>
      <c r="AR4268" s="10">
        <f>IF('AMD.03.01'!P4272="",0,'AMD.03.01'!P4272)</f>
        <v>0</v>
      </c>
      <c r="AS4268" s="23">
        <f>SUM($AR$3:AR4268)</f>
        <v>4</v>
      </c>
    </row>
    <row r="4269" spans="42:45">
      <c r="AP4269" s="2">
        <f>'AMD.03.01'!D4273</f>
        <v>0</v>
      </c>
      <c r="AQ4269" s="10" t="str">
        <f>IF('AMD.03.01'!O4273="","",'AMD.03.01'!O4273)</f>
        <v/>
      </c>
      <c r="AR4269" s="10">
        <f>IF('AMD.03.01'!P4273="",0,'AMD.03.01'!P4273)</f>
        <v>0</v>
      </c>
      <c r="AS4269" s="23">
        <f>SUM($AR$3:AR4269)</f>
        <v>4</v>
      </c>
    </row>
    <row r="4270" spans="42:45">
      <c r="AP4270" s="2">
        <f>'AMD.03.01'!D4274</f>
        <v>0</v>
      </c>
      <c r="AQ4270" s="10" t="str">
        <f>IF('AMD.03.01'!O4274="","",'AMD.03.01'!O4274)</f>
        <v/>
      </c>
      <c r="AR4270" s="10">
        <f>IF('AMD.03.01'!P4274="",0,'AMD.03.01'!P4274)</f>
        <v>0</v>
      </c>
      <c r="AS4270" s="23">
        <f>SUM($AR$3:AR4270)</f>
        <v>4</v>
      </c>
    </row>
    <row r="4271" spans="42:45">
      <c r="AP4271" s="2">
        <f>'AMD.03.01'!D4275</f>
        <v>0</v>
      </c>
      <c r="AQ4271" s="10" t="str">
        <f>IF('AMD.03.01'!O4275="","",'AMD.03.01'!O4275)</f>
        <v/>
      </c>
      <c r="AR4271" s="10">
        <f>IF('AMD.03.01'!P4275="",0,'AMD.03.01'!P4275)</f>
        <v>0</v>
      </c>
      <c r="AS4271" s="23">
        <f>SUM($AR$3:AR4271)</f>
        <v>4</v>
      </c>
    </row>
    <row r="4272" spans="42:45">
      <c r="AP4272" s="2">
        <f>'AMD.03.01'!D4276</f>
        <v>0</v>
      </c>
      <c r="AQ4272" s="10" t="str">
        <f>IF('AMD.03.01'!O4276="","",'AMD.03.01'!O4276)</f>
        <v/>
      </c>
      <c r="AR4272" s="10">
        <f>IF('AMD.03.01'!P4276="",0,'AMD.03.01'!P4276)</f>
        <v>0</v>
      </c>
      <c r="AS4272" s="23">
        <f>SUM($AR$3:AR4272)</f>
        <v>4</v>
      </c>
    </row>
    <row r="4273" spans="42:45">
      <c r="AP4273" s="2">
        <f>'AMD.03.01'!D4277</f>
        <v>0</v>
      </c>
      <c r="AQ4273" s="10" t="str">
        <f>IF('AMD.03.01'!O4277="","",'AMD.03.01'!O4277)</f>
        <v/>
      </c>
      <c r="AR4273" s="10">
        <f>IF('AMD.03.01'!P4277="",0,'AMD.03.01'!P4277)</f>
        <v>0</v>
      </c>
      <c r="AS4273" s="23">
        <f>SUM($AR$3:AR4273)</f>
        <v>4</v>
      </c>
    </row>
    <row r="4274" spans="42:45">
      <c r="AP4274" s="2">
        <f>'AMD.03.01'!D4278</f>
        <v>0</v>
      </c>
      <c r="AQ4274" s="10" t="str">
        <f>IF('AMD.03.01'!O4278="","",'AMD.03.01'!O4278)</f>
        <v/>
      </c>
      <c r="AR4274" s="10">
        <f>IF('AMD.03.01'!P4278="",0,'AMD.03.01'!P4278)</f>
        <v>0</v>
      </c>
      <c r="AS4274" s="23">
        <f>SUM($AR$3:AR4274)</f>
        <v>4</v>
      </c>
    </row>
    <row r="4275" spans="42:45">
      <c r="AP4275" s="2">
        <f>'AMD.03.01'!D4279</f>
        <v>0</v>
      </c>
      <c r="AQ4275" s="10" t="str">
        <f>IF('AMD.03.01'!O4279="","",'AMD.03.01'!O4279)</f>
        <v/>
      </c>
      <c r="AR4275" s="10">
        <f>IF('AMD.03.01'!P4279="",0,'AMD.03.01'!P4279)</f>
        <v>0</v>
      </c>
      <c r="AS4275" s="23">
        <f>SUM($AR$3:AR4275)</f>
        <v>4</v>
      </c>
    </row>
    <row r="4276" spans="42:45">
      <c r="AP4276" s="2">
        <f>'AMD.03.01'!D4280</f>
        <v>0</v>
      </c>
      <c r="AQ4276" s="10" t="str">
        <f>IF('AMD.03.01'!O4280="","",'AMD.03.01'!O4280)</f>
        <v/>
      </c>
      <c r="AR4276" s="10">
        <f>IF('AMD.03.01'!P4280="",0,'AMD.03.01'!P4280)</f>
        <v>0</v>
      </c>
      <c r="AS4276" s="23">
        <f>SUM($AR$3:AR4276)</f>
        <v>4</v>
      </c>
    </row>
    <row r="4277" spans="42:45">
      <c r="AP4277" s="2">
        <f>'AMD.03.01'!D4281</f>
        <v>0</v>
      </c>
      <c r="AQ4277" s="10" t="str">
        <f>IF('AMD.03.01'!O4281="","",'AMD.03.01'!O4281)</f>
        <v/>
      </c>
      <c r="AR4277" s="10">
        <f>IF('AMD.03.01'!P4281="",0,'AMD.03.01'!P4281)</f>
        <v>0</v>
      </c>
      <c r="AS4277" s="23">
        <f>SUM($AR$3:AR4277)</f>
        <v>4</v>
      </c>
    </row>
    <row r="4278" spans="42:45">
      <c r="AP4278" s="2">
        <f>'AMD.03.01'!D4282</f>
        <v>0</v>
      </c>
      <c r="AQ4278" s="10" t="str">
        <f>IF('AMD.03.01'!O4282="","",'AMD.03.01'!O4282)</f>
        <v/>
      </c>
      <c r="AR4278" s="10">
        <f>IF('AMD.03.01'!P4282="",0,'AMD.03.01'!P4282)</f>
        <v>0</v>
      </c>
      <c r="AS4278" s="23">
        <f>SUM($AR$3:AR4278)</f>
        <v>4</v>
      </c>
    </row>
    <row r="4279" spans="42:45">
      <c r="AP4279" s="2">
        <f>'AMD.03.01'!D4283</f>
        <v>0</v>
      </c>
      <c r="AQ4279" s="10" t="str">
        <f>IF('AMD.03.01'!O4283="","",'AMD.03.01'!O4283)</f>
        <v/>
      </c>
      <c r="AR4279" s="10">
        <f>IF('AMD.03.01'!P4283="",0,'AMD.03.01'!P4283)</f>
        <v>0</v>
      </c>
      <c r="AS4279" s="23">
        <f>SUM($AR$3:AR4279)</f>
        <v>4</v>
      </c>
    </row>
    <row r="4280" spans="42:45">
      <c r="AP4280" s="2">
        <f>'AMD.03.01'!D4284</f>
        <v>0</v>
      </c>
      <c r="AQ4280" s="10" t="str">
        <f>IF('AMD.03.01'!O4284="","",'AMD.03.01'!O4284)</f>
        <v/>
      </c>
      <c r="AR4280" s="10">
        <f>IF('AMD.03.01'!P4284="",0,'AMD.03.01'!P4284)</f>
        <v>0</v>
      </c>
      <c r="AS4280" s="23">
        <f>SUM($AR$3:AR4280)</f>
        <v>4</v>
      </c>
    </row>
    <row r="4281" spans="42:45">
      <c r="AP4281" s="2">
        <f>'AMD.03.01'!D4285</f>
        <v>0</v>
      </c>
      <c r="AQ4281" s="10" t="str">
        <f>IF('AMD.03.01'!O4285="","",'AMD.03.01'!O4285)</f>
        <v/>
      </c>
      <c r="AR4281" s="10">
        <f>IF('AMD.03.01'!P4285="",0,'AMD.03.01'!P4285)</f>
        <v>0</v>
      </c>
      <c r="AS4281" s="23">
        <f>SUM($AR$3:AR4281)</f>
        <v>4</v>
      </c>
    </row>
    <row r="4282" spans="42:45">
      <c r="AP4282" s="2">
        <f>'AMD.03.01'!D4286</f>
        <v>0</v>
      </c>
      <c r="AQ4282" s="10" t="str">
        <f>IF('AMD.03.01'!O4286="","",'AMD.03.01'!O4286)</f>
        <v/>
      </c>
      <c r="AR4282" s="10">
        <f>IF('AMD.03.01'!P4286="",0,'AMD.03.01'!P4286)</f>
        <v>0</v>
      </c>
      <c r="AS4282" s="23">
        <f>SUM($AR$3:AR4282)</f>
        <v>4</v>
      </c>
    </row>
    <row r="4283" spans="42:45">
      <c r="AP4283" s="2">
        <f>'AMD.03.01'!D4287</f>
        <v>0</v>
      </c>
      <c r="AQ4283" s="10" t="str">
        <f>IF('AMD.03.01'!O4287="","",'AMD.03.01'!O4287)</f>
        <v/>
      </c>
      <c r="AR4283" s="10">
        <f>IF('AMD.03.01'!P4287="",0,'AMD.03.01'!P4287)</f>
        <v>0</v>
      </c>
      <c r="AS4283" s="23">
        <f>SUM($AR$3:AR4283)</f>
        <v>4</v>
      </c>
    </row>
    <row r="4284" spans="42:45">
      <c r="AP4284" s="2">
        <f>'AMD.03.01'!D4288</f>
        <v>0</v>
      </c>
      <c r="AQ4284" s="10" t="str">
        <f>IF('AMD.03.01'!O4288="","",'AMD.03.01'!O4288)</f>
        <v/>
      </c>
      <c r="AR4284" s="10">
        <f>IF('AMD.03.01'!P4288="",0,'AMD.03.01'!P4288)</f>
        <v>0</v>
      </c>
      <c r="AS4284" s="23">
        <f>SUM($AR$3:AR4284)</f>
        <v>4</v>
      </c>
    </row>
    <row r="4285" spans="42:45">
      <c r="AP4285" s="2">
        <f>'AMD.03.01'!D4289</f>
        <v>0</v>
      </c>
      <c r="AQ4285" s="10" t="str">
        <f>IF('AMD.03.01'!O4289="","",'AMD.03.01'!O4289)</f>
        <v/>
      </c>
      <c r="AR4285" s="10">
        <f>IF('AMD.03.01'!P4289="",0,'AMD.03.01'!P4289)</f>
        <v>0</v>
      </c>
      <c r="AS4285" s="23">
        <f>SUM($AR$3:AR4285)</f>
        <v>4</v>
      </c>
    </row>
    <row r="4286" spans="42:45">
      <c r="AP4286" s="2">
        <f>'AMD.03.01'!D4290</f>
        <v>0</v>
      </c>
      <c r="AQ4286" s="10" t="str">
        <f>IF('AMD.03.01'!O4290="","",'AMD.03.01'!O4290)</f>
        <v/>
      </c>
      <c r="AR4286" s="10">
        <f>IF('AMD.03.01'!P4290="",0,'AMD.03.01'!P4290)</f>
        <v>0</v>
      </c>
      <c r="AS4286" s="23">
        <f>SUM($AR$3:AR4286)</f>
        <v>4</v>
      </c>
    </row>
    <row r="4287" spans="42:45">
      <c r="AP4287" s="2">
        <f>'AMD.03.01'!D4291</f>
        <v>0</v>
      </c>
      <c r="AQ4287" s="10" t="str">
        <f>IF('AMD.03.01'!O4291="","",'AMD.03.01'!O4291)</f>
        <v/>
      </c>
      <c r="AR4287" s="10">
        <f>IF('AMD.03.01'!P4291="",0,'AMD.03.01'!P4291)</f>
        <v>0</v>
      </c>
      <c r="AS4287" s="23">
        <f>SUM($AR$3:AR4287)</f>
        <v>4</v>
      </c>
    </row>
    <row r="4288" spans="42:45">
      <c r="AP4288" s="2">
        <f>'AMD.03.01'!D4292</f>
        <v>0</v>
      </c>
      <c r="AQ4288" s="10" t="str">
        <f>IF('AMD.03.01'!O4292="","",'AMD.03.01'!O4292)</f>
        <v/>
      </c>
      <c r="AR4288" s="10">
        <f>IF('AMD.03.01'!P4292="",0,'AMD.03.01'!P4292)</f>
        <v>0</v>
      </c>
      <c r="AS4288" s="23">
        <f>SUM($AR$3:AR4288)</f>
        <v>4</v>
      </c>
    </row>
    <row r="4289" spans="42:45">
      <c r="AP4289" s="2">
        <f>'AMD.03.01'!D4293</f>
        <v>0</v>
      </c>
      <c r="AQ4289" s="10" t="str">
        <f>IF('AMD.03.01'!O4293="","",'AMD.03.01'!O4293)</f>
        <v/>
      </c>
      <c r="AR4289" s="10">
        <f>IF('AMD.03.01'!P4293="",0,'AMD.03.01'!P4293)</f>
        <v>0</v>
      </c>
      <c r="AS4289" s="23">
        <f>SUM($AR$3:AR4289)</f>
        <v>4</v>
      </c>
    </row>
    <row r="4290" spans="42:45">
      <c r="AP4290" s="2">
        <f>'AMD.03.01'!D4294</f>
        <v>0</v>
      </c>
      <c r="AQ4290" s="10" t="str">
        <f>IF('AMD.03.01'!O4294="","",'AMD.03.01'!O4294)</f>
        <v/>
      </c>
      <c r="AR4290" s="10">
        <f>IF('AMD.03.01'!P4294="",0,'AMD.03.01'!P4294)</f>
        <v>0</v>
      </c>
      <c r="AS4290" s="23">
        <f>SUM($AR$3:AR4290)</f>
        <v>4</v>
      </c>
    </row>
    <row r="4291" spans="42:45">
      <c r="AP4291" s="2">
        <f>'AMD.03.01'!D4295</f>
        <v>0</v>
      </c>
      <c r="AQ4291" s="10" t="str">
        <f>IF('AMD.03.01'!O4295="","",'AMD.03.01'!O4295)</f>
        <v/>
      </c>
      <c r="AR4291" s="10">
        <f>IF('AMD.03.01'!P4295="",0,'AMD.03.01'!P4295)</f>
        <v>0</v>
      </c>
      <c r="AS4291" s="23">
        <f>SUM($AR$3:AR4291)</f>
        <v>4</v>
      </c>
    </row>
    <row r="4292" spans="42:45">
      <c r="AP4292" s="2">
        <f>'AMD.03.01'!D4296</f>
        <v>0</v>
      </c>
      <c r="AQ4292" s="10" t="str">
        <f>IF('AMD.03.01'!O4296="","",'AMD.03.01'!O4296)</f>
        <v/>
      </c>
      <c r="AR4292" s="10">
        <f>IF('AMD.03.01'!P4296="",0,'AMD.03.01'!P4296)</f>
        <v>0</v>
      </c>
      <c r="AS4292" s="23">
        <f>SUM($AR$3:AR4292)</f>
        <v>4</v>
      </c>
    </row>
    <row r="4293" spans="42:45">
      <c r="AP4293" s="2">
        <f>'AMD.03.01'!D4297</f>
        <v>0</v>
      </c>
      <c r="AQ4293" s="10" t="str">
        <f>IF('AMD.03.01'!O4297="","",'AMD.03.01'!O4297)</f>
        <v/>
      </c>
      <c r="AR4293" s="10">
        <f>IF('AMD.03.01'!P4297="",0,'AMD.03.01'!P4297)</f>
        <v>0</v>
      </c>
      <c r="AS4293" s="23">
        <f>SUM($AR$3:AR4293)</f>
        <v>4</v>
      </c>
    </row>
    <row r="4294" spans="42:45">
      <c r="AP4294" s="2">
        <f>'AMD.03.01'!D4298</f>
        <v>0</v>
      </c>
      <c r="AQ4294" s="10" t="str">
        <f>IF('AMD.03.01'!O4298="","",'AMD.03.01'!O4298)</f>
        <v/>
      </c>
      <c r="AR4294" s="10">
        <f>IF('AMD.03.01'!P4298="",0,'AMD.03.01'!P4298)</f>
        <v>0</v>
      </c>
      <c r="AS4294" s="23">
        <f>SUM($AR$3:AR4294)</f>
        <v>4</v>
      </c>
    </row>
    <row r="4295" spans="42:45">
      <c r="AP4295" s="2">
        <f>'AMD.03.01'!D4299</f>
        <v>0</v>
      </c>
      <c r="AQ4295" s="10" t="str">
        <f>IF('AMD.03.01'!O4299="","",'AMD.03.01'!O4299)</f>
        <v/>
      </c>
      <c r="AR4295" s="10">
        <f>IF('AMD.03.01'!P4299="",0,'AMD.03.01'!P4299)</f>
        <v>0</v>
      </c>
      <c r="AS4295" s="23">
        <f>SUM($AR$3:AR4295)</f>
        <v>4</v>
      </c>
    </row>
    <row r="4296" spans="42:45">
      <c r="AP4296" s="2">
        <f>'AMD.03.01'!D4300</f>
        <v>0</v>
      </c>
      <c r="AQ4296" s="10" t="str">
        <f>IF('AMD.03.01'!O4300="","",'AMD.03.01'!O4300)</f>
        <v/>
      </c>
      <c r="AR4296" s="10">
        <f>IF('AMD.03.01'!P4300="",0,'AMD.03.01'!P4300)</f>
        <v>0</v>
      </c>
      <c r="AS4296" s="23">
        <f>SUM($AR$3:AR4296)</f>
        <v>4</v>
      </c>
    </row>
    <row r="4297" spans="42:45">
      <c r="AP4297" s="2">
        <f>'AMD.03.01'!D4301</f>
        <v>0</v>
      </c>
      <c r="AQ4297" s="10" t="str">
        <f>IF('AMD.03.01'!O4301="","",'AMD.03.01'!O4301)</f>
        <v/>
      </c>
      <c r="AR4297" s="10">
        <f>IF('AMD.03.01'!P4301="",0,'AMD.03.01'!P4301)</f>
        <v>0</v>
      </c>
      <c r="AS4297" s="23">
        <f>SUM($AR$3:AR4297)</f>
        <v>4</v>
      </c>
    </row>
    <row r="4298" spans="42:45">
      <c r="AP4298" s="2">
        <f>'AMD.03.01'!D4302</f>
        <v>0</v>
      </c>
      <c r="AQ4298" s="10" t="str">
        <f>IF('AMD.03.01'!O4302="","",'AMD.03.01'!O4302)</f>
        <v/>
      </c>
      <c r="AR4298" s="10">
        <f>IF('AMD.03.01'!P4302="",0,'AMD.03.01'!P4302)</f>
        <v>0</v>
      </c>
      <c r="AS4298" s="23">
        <f>SUM($AR$3:AR4298)</f>
        <v>4</v>
      </c>
    </row>
    <row r="4299" spans="42:45">
      <c r="AP4299" s="2">
        <f>'AMD.03.01'!D4303</f>
        <v>0</v>
      </c>
      <c r="AQ4299" s="10" t="str">
        <f>IF('AMD.03.01'!O4303="","",'AMD.03.01'!O4303)</f>
        <v/>
      </c>
      <c r="AR4299" s="10">
        <f>IF('AMD.03.01'!P4303="",0,'AMD.03.01'!P4303)</f>
        <v>0</v>
      </c>
      <c r="AS4299" s="23">
        <f>SUM($AR$3:AR4299)</f>
        <v>4</v>
      </c>
    </row>
    <row r="4300" spans="42:45">
      <c r="AP4300" s="2">
        <f>'AMD.03.01'!D4304</f>
        <v>0</v>
      </c>
      <c r="AQ4300" s="10" t="str">
        <f>IF('AMD.03.01'!O4304="","",'AMD.03.01'!O4304)</f>
        <v/>
      </c>
      <c r="AR4300" s="10">
        <f>IF('AMD.03.01'!P4304="",0,'AMD.03.01'!P4304)</f>
        <v>0</v>
      </c>
      <c r="AS4300" s="23">
        <f>SUM($AR$3:AR4300)</f>
        <v>4</v>
      </c>
    </row>
    <row r="4301" spans="42:45">
      <c r="AP4301" s="2">
        <f>'AMD.03.01'!D4305</f>
        <v>0</v>
      </c>
      <c r="AQ4301" s="10" t="str">
        <f>IF('AMD.03.01'!O4305="","",'AMD.03.01'!O4305)</f>
        <v/>
      </c>
      <c r="AR4301" s="10">
        <f>IF('AMD.03.01'!P4305="",0,'AMD.03.01'!P4305)</f>
        <v>0</v>
      </c>
      <c r="AS4301" s="23">
        <f>SUM($AR$3:AR4301)</f>
        <v>4</v>
      </c>
    </row>
    <row r="4302" spans="42:45">
      <c r="AP4302" s="2">
        <f>'AMD.03.01'!D4306</f>
        <v>0</v>
      </c>
      <c r="AQ4302" s="10" t="str">
        <f>IF('AMD.03.01'!O4306="","",'AMD.03.01'!O4306)</f>
        <v/>
      </c>
      <c r="AR4302" s="10">
        <f>IF('AMD.03.01'!P4306="",0,'AMD.03.01'!P4306)</f>
        <v>0</v>
      </c>
      <c r="AS4302" s="23">
        <f>SUM($AR$3:AR4302)</f>
        <v>4</v>
      </c>
    </row>
    <row r="4303" spans="42:45">
      <c r="AP4303" s="2">
        <f>'AMD.03.01'!D4307</f>
        <v>0</v>
      </c>
      <c r="AQ4303" s="10" t="str">
        <f>IF('AMD.03.01'!O4307="","",'AMD.03.01'!O4307)</f>
        <v/>
      </c>
      <c r="AR4303" s="10">
        <f>IF('AMD.03.01'!P4307="",0,'AMD.03.01'!P4307)</f>
        <v>0</v>
      </c>
      <c r="AS4303" s="23">
        <f>SUM($AR$3:AR4303)</f>
        <v>4</v>
      </c>
    </row>
    <row r="4304" spans="42:45">
      <c r="AP4304" s="2">
        <f>'AMD.03.01'!D4308</f>
        <v>0</v>
      </c>
      <c r="AQ4304" s="10" t="str">
        <f>IF('AMD.03.01'!O4308="","",'AMD.03.01'!O4308)</f>
        <v/>
      </c>
      <c r="AR4304" s="10">
        <f>IF('AMD.03.01'!P4308="",0,'AMD.03.01'!P4308)</f>
        <v>0</v>
      </c>
      <c r="AS4304" s="23">
        <f>SUM($AR$3:AR4304)</f>
        <v>4</v>
      </c>
    </row>
    <row r="4305" spans="42:45">
      <c r="AP4305" s="2">
        <f>'AMD.03.01'!D4309</f>
        <v>0</v>
      </c>
      <c r="AQ4305" s="10" t="str">
        <f>IF('AMD.03.01'!O4309="","",'AMD.03.01'!O4309)</f>
        <v/>
      </c>
      <c r="AR4305" s="10">
        <f>IF('AMD.03.01'!P4309="",0,'AMD.03.01'!P4309)</f>
        <v>0</v>
      </c>
      <c r="AS4305" s="23">
        <f>SUM($AR$3:AR4305)</f>
        <v>4</v>
      </c>
    </row>
    <row r="4306" spans="42:45">
      <c r="AP4306" s="2">
        <f>'AMD.03.01'!D4310</f>
        <v>0</v>
      </c>
      <c r="AQ4306" s="10" t="str">
        <f>IF('AMD.03.01'!O4310="","",'AMD.03.01'!O4310)</f>
        <v/>
      </c>
      <c r="AR4306" s="10">
        <f>IF('AMD.03.01'!P4310="",0,'AMD.03.01'!P4310)</f>
        <v>0</v>
      </c>
      <c r="AS4306" s="23">
        <f>SUM($AR$3:AR4306)</f>
        <v>4</v>
      </c>
    </row>
    <row r="4307" spans="42:45">
      <c r="AP4307" s="2">
        <f>'AMD.03.01'!D4311</f>
        <v>0</v>
      </c>
      <c r="AQ4307" s="10" t="str">
        <f>IF('AMD.03.01'!O4311="","",'AMD.03.01'!O4311)</f>
        <v/>
      </c>
      <c r="AR4307" s="10">
        <f>IF('AMD.03.01'!P4311="",0,'AMD.03.01'!P4311)</f>
        <v>0</v>
      </c>
      <c r="AS4307" s="23">
        <f>SUM($AR$3:AR4307)</f>
        <v>4</v>
      </c>
    </row>
    <row r="4308" spans="42:45">
      <c r="AP4308" s="2">
        <f>'AMD.03.01'!D4312</f>
        <v>0</v>
      </c>
      <c r="AQ4308" s="10" t="str">
        <f>IF('AMD.03.01'!O4312="","",'AMD.03.01'!O4312)</f>
        <v/>
      </c>
      <c r="AR4308" s="10">
        <f>IF('AMD.03.01'!P4312="",0,'AMD.03.01'!P4312)</f>
        <v>0</v>
      </c>
      <c r="AS4308" s="23">
        <f>SUM($AR$3:AR4308)</f>
        <v>4</v>
      </c>
    </row>
    <row r="4309" spans="42:45">
      <c r="AP4309" s="2">
        <f>'AMD.03.01'!D4313</f>
        <v>0</v>
      </c>
      <c r="AQ4309" s="10" t="str">
        <f>IF('AMD.03.01'!O4313="","",'AMD.03.01'!O4313)</f>
        <v/>
      </c>
      <c r="AR4309" s="10">
        <f>IF('AMD.03.01'!P4313="",0,'AMD.03.01'!P4313)</f>
        <v>0</v>
      </c>
      <c r="AS4309" s="23">
        <f>SUM($AR$3:AR4309)</f>
        <v>4</v>
      </c>
    </row>
    <row r="4310" spans="42:45">
      <c r="AP4310" s="2">
        <f>'AMD.03.01'!D4314</f>
        <v>0</v>
      </c>
      <c r="AQ4310" s="10" t="str">
        <f>IF('AMD.03.01'!O4314="","",'AMD.03.01'!O4314)</f>
        <v/>
      </c>
      <c r="AR4310" s="10">
        <f>IF('AMD.03.01'!P4314="",0,'AMD.03.01'!P4314)</f>
        <v>0</v>
      </c>
      <c r="AS4310" s="23">
        <f>SUM($AR$3:AR4310)</f>
        <v>4</v>
      </c>
    </row>
    <row r="4311" spans="42:45">
      <c r="AP4311" s="2">
        <f>'AMD.03.01'!D4315</f>
        <v>0</v>
      </c>
      <c r="AQ4311" s="10" t="str">
        <f>IF('AMD.03.01'!O4315="","",'AMD.03.01'!O4315)</f>
        <v/>
      </c>
      <c r="AR4311" s="10">
        <f>IF('AMD.03.01'!P4315="",0,'AMD.03.01'!P4315)</f>
        <v>0</v>
      </c>
      <c r="AS4311" s="23">
        <f>SUM($AR$3:AR4311)</f>
        <v>4</v>
      </c>
    </row>
    <row r="4312" spans="42:45">
      <c r="AP4312" s="2">
        <f>'AMD.03.01'!D4316</f>
        <v>0</v>
      </c>
      <c r="AQ4312" s="10" t="str">
        <f>IF('AMD.03.01'!O4316="","",'AMD.03.01'!O4316)</f>
        <v/>
      </c>
      <c r="AR4312" s="10">
        <f>IF('AMD.03.01'!P4316="",0,'AMD.03.01'!P4316)</f>
        <v>0</v>
      </c>
      <c r="AS4312" s="23">
        <f>SUM($AR$3:AR4312)</f>
        <v>4</v>
      </c>
    </row>
    <row r="4313" spans="42:45">
      <c r="AP4313" s="2">
        <f>'AMD.03.01'!D4317</f>
        <v>0</v>
      </c>
      <c r="AQ4313" s="10" t="str">
        <f>IF('AMD.03.01'!O4317="","",'AMD.03.01'!O4317)</f>
        <v/>
      </c>
      <c r="AR4313" s="10">
        <f>IF('AMD.03.01'!P4317="",0,'AMD.03.01'!P4317)</f>
        <v>0</v>
      </c>
      <c r="AS4313" s="23">
        <f>SUM($AR$3:AR4313)</f>
        <v>4</v>
      </c>
    </row>
    <row r="4314" spans="42:45">
      <c r="AP4314" s="2">
        <f>'AMD.03.01'!D4318</f>
        <v>0</v>
      </c>
      <c r="AQ4314" s="10" t="str">
        <f>IF('AMD.03.01'!O4318="","",'AMD.03.01'!O4318)</f>
        <v/>
      </c>
      <c r="AR4314" s="10">
        <f>IF('AMD.03.01'!P4318="",0,'AMD.03.01'!P4318)</f>
        <v>0</v>
      </c>
      <c r="AS4314" s="23">
        <f>SUM($AR$3:AR4314)</f>
        <v>4</v>
      </c>
    </row>
    <row r="4315" spans="42:45">
      <c r="AP4315" s="2">
        <f>'AMD.03.01'!D4319</f>
        <v>0</v>
      </c>
      <c r="AQ4315" s="10" t="str">
        <f>IF('AMD.03.01'!O4319="","",'AMD.03.01'!O4319)</f>
        <v/>
      </c>
      <c r="AR4315" s="10">
        <f>IF('AMD.03.01'!P4319="",0,'AMD.03.01'!P4319)</f>
        <v>0</v>
      </c>
      <c r="AS4315" s="23">
        <f>SUM($AR$3:AR4315)</f>
        <v>4</v>
      </c>
    </row>
    <row r="4316" spans="42:45">
      <c r="AP4316" s="2">
        <f>'AMD.03.01'!D4320</f>
        <v>0</v>
      </c>
      <c r="AQ4316" s="10" t="str">
        <f>IF('AMD.03.01'!O4320="","",'AMD.03.01'!O4320)</f>
        <v/>
      </c>
      <c r="AR4316" s="10">
        <f>IF('AMD.03.01'!P4320="",0,'AMD.03.01'!P4320)</f>
        <v>0</v>
      </c>
      <c r="AS4316" s="23">
        <f>SUM($AR$3:AR4316)</f>
        <v>4</v>
      </c>
    </row>
    <row r="4317" spans="42:45">
      <c r="AP4317" s="2">
        <f>'AMD.03.01'!D4321</f>
        <v>0</v>
      </c>
      <c r="AQ4317" s="10" t="str">
        <f>IF('AMD.03.01'!O4321="","",'AMD.03.01'!O4321)</f>
        <v/>
      </c>
      <c r="AR4317" s="10">
        <f>IF('AMD.03.01'!P4321="",0,'AMD.03.01'!P4321)</f>
        <v>0</v>
      </c>
      <c r="AS4317" s="23">
        <f>SUM($AR$3:AR4317)</f>
        <v>4</v>
      </c>
    </row>
    <row r="4318" spans="42:45">
      <c r="AP4318" s="2">
        <f>'AMD.03.01'!D4322</f>
        <v>0</v>
      </c>
      <c r="AQ4318" s="10" t="str">
        <f>IF('AMD.03.01'!O4322="","",'AMD.03.01'!O4322)</f>
        <v/>
      </c>
      <c r="AR4318" s="10">
        <f>IF('AMD.03.01'!P4322="",0,'AMD.03.01'!P4322)</f>
        <v>0</v>
      </c>
      <c r="AS4318" s="23">
        <f>SUM($AR$3:AR4318)</f>
        <v>4</v>
      </c>
    </row>
    <row r="4319" spans="42:45">
      <c r="AP4319" s="2">
        <f>'AMD.03.01'!D4323</f>
        <v>0</v>
      </c>
      <c r="AQ4319" s="10" t="str">
        <f>IF('AMD.03.01'!O4323="","",'AMD.03.01'!O4323)</f>
        <v/>
      </c>
      <c r="AR4319" s="10">
        <f>IF('AMD.03.01'!P4323="",0,'AMD.03.01'!P4323)</f>
        <v>0</v>
      </c>
      <c r="AS4319" s="23">
        <f>SUM($AR$3:AR4319)</f>
        <v>4</v>
      </c>
    </row>
    <row r="4320" spans="42:45">
      <c r="AP4320" s="2">
        <f>'AMD.03.01'!D4324</f>
        <v>0</v>
      </c>
      <c r="AQ4320" s="10" t="str">
        <f>IF('AMD.03.01'!O4324="","",'AMD.03.01'!O4324)</f>
        <v/>
      </c>
      <c r="AR4320" s="10">
        <f>IF('AMD.03.01'!P4324="",0,'AMD.03.01'!P4324)</f>
        <v>0</v>
      </c>
      <c r="AS4320" s="23">
        <f>SUM($AR$3:AR4320)</f>
        <v>4</v>
      </c>
    </row>
    <row r="4321" spans="42:45">
      <c r="AP4321" s="2">
        <f>'AMD.03.01'!D4325</f>
        <v>0</v>
      </c>
      <c r="AQ4321" s="10" t="str">
        <f>IF('AMD.03.01'!O4325="","",'AMD.03.01'!O4325)</f>
        <v/>
      </c>
      <c r="AR4321" s="10">
        <f>IF('AMD.03.01'!P4325="",0,'AMD.03.01'!P4325)</f>
        <v>0</v>
      </c>
      <c r="AS4321" s="23">
        <f>SUM($AR$3:AR4321)</f>
        <v>4</v>
      </c>
    </row>
    <row r="4322" spans="42:45">
      <c r="AP4322" s="2">
        <f>'AMD.03.01'!D4326</f>
        <v>0</v>
      </c>
      <c r="AQ4322" s="10" t="str">
        <f>IF('AMD.03.01'!O4326="","",'AMD.03.01'!O4326)</f>
        <v/>
      </c>
      <c r="AR4322" s="10">
        <f>IF('AMD.03.01'!P4326="",0,'AMD.03.01'!P4326)</f>
        <v>0</v>
      </c>
      <c r="AS4322" s="23">
        <f>SUM($AR$3:AR4322)</f>
        <v>4</v>
      </c>
    </row>
    <row r="4323" spans="42:45">
      <c r="AP4323" s="2">
        <f>'AMD.03.01'!D4327</f>
        <v>0</v>
      </c>
      <c r="AQ4323" s="10" t="str">
        <f>IF('AMD.03.01'!O4327="","",'AMD.03.01'!O4327)</f>
        <v/>
      </c>
      <c r="AR4323" s="10">
        <f>IF('AMD.03.01'!P4327="",0,'AMD.03.01'!P4327)</f>
        <v>0</v>
      </c>
      <c r="AS4323" s="23">
        <f>SUM($AR$3:AR4323)</f>
        <v>4</v>
      </c>
    </row>
    <row r="4324" spans="42:45">
      <c r="AP4324" s="2">
        <f>'AMD.03.01'!D4328</f>
        <v>0</v>
      </c>
      <c r="AQ4324" s="10" t="str">
        <f>IF('AMD.03.01'!O4328="","",'AMD.03.01'!O4328)</f>
        <v/>
      </c>
      <c r="AR4324" s="10">
        <f>IF('AMD.03.01'!P4328="",0,'AMD.03.01'!P4328)</f>
        <v>0</v>
      </c>
      <c r="AS4324" s="23">
        <f>SUM($AR$3:AR4324)</f>
        <v>4</v>
      </c>
    </row>
    <row r="4325" spans="42:45">
      <c r="AP4325" s="2">
        <f>'AMD.03.01'!D4329</f>
        <v>0</v>
      </c>
      <c r="AQ4325" s="10" t="str">
        <f>IF('AMD.03.01'!O4329="","",'AMD.03.01'!O4329)</f>
        <v/>
      </c>
      <c r="AR4325" s="10">
        <f>IF('AMD.03.01'!P4329="",0,'AMD.03.01'!P4329)</f>
        <v>0</v>
      </c>
      <c r="AS4325" s="23">
        <f>SUM($AR$3:AR4325)</f>
        <v>4</v>
      </c>
    </row>
    <row r="4326" spans="42:45">
      <c r="AP4326" s="2">
        <f>'AMD.03.01'!D4330</f>
        <v>0</v>
      </c>
      <c r="AQ4326" s="10" t="str">
        <f>IF('AMD.03.01'!O4330="","",'AMD.03.01'!O4330)</f>
        <v/>
      </c>
      <c r="AR4326" s="10">
        <f>IF('AMD.03.01'!P4330="",0,'AMD.03.01'!P4330)</f>
        <v>0</v>
      </c>
      <c r="AS4326" s="23">
        <f>SUM($AR$3:AR4326)</f>
        <v>4</v>
      </c>
    </row>
    <row r="4327" spans="42:45">
      <c r="AP4327" s="2">
        <f>'AMD.03.01'!D4331</f>
        <v>0</v>
      </c>
      <c r="AQ4327" s="10" t="str">
        <f>IF('AMD.03.01'!O4331="","",'AMD.03.01'!O4331)</f>
        <v/>
      </c>
      <c r="AR4327" s="10">
        <f>IF('AMD.03.01'!P4331="",0,'AMD.03.01'!P4331)</f>
        <v>0</v>
      </c>
      <c r="AS4327" s="23">
        <f>SUM($AR$3:AR4327)</f>
        <v>4</v>
      </c>
    </row>
    <row r="4328" spans="42:45">
      <c r="AP4328" s="2">
        <f>'AMD.03.01'!D4332</f>
        <v>0</v>
      </c>
      <c r="AQ4328" s="10" t="str">
        <f>IF('AMD.03.01'!O4332="","",'AMD.03.01'!O4332)</f>
        <v/>
      </c>
      <c r="AR4328" s="10">
        <f>IF('AMD.03.01'!P4332="",0,'AMD.03.01'!P4332)</f>
        <v>0</v>
      </c>
      <c r="AS4328" s="23">
        <f>SUM($AR$3:AR4328)</f>
        <v>4</v>
      </c>
    </row>
    <row r="4329" spans="42:45">
      <c r="AP4329" s="2">
        <f>'AMD.03.01'!D4333</f>
        <v>0</v>
      </c>
      <c r="AQ4329" s="10" t="str">
        <f>IF('AMD.03.01'!O4333="","",'AMD.03.01'!O4333)</f>
        <v/>
      </c>
      <c r="AR4329" s="10">
        <f>IF('AMD.03.01'!P4333="",0,'AMD.03.01'!P4333)</f>
        <v>0</v>
      </c>
      <c r="AS4329" s="23">
        <f>SUM($AR$3:AR4329)</f>
        <v>4</v>
      </c>
    </row>
    <row r="4330" spans="42:45">
      <c r="AP4330" s="2">
        <f>'AMD.03.01'!D4334</f>
        <v>0</v>
      </c>
      <c r="AQ4330" s="10" t="str">
        <f>IF('AMD.03.01'!O4334="","",'AMD.03.01'!O4334)</f>
        <v/>
      </c>
      <c r="AR4330" s="10">
        <f>IF('AMD.03.01'!P4334="",0,'AMD.03.01'!P4334)</f>
        <v>0</v>
      </c>
      <c r="AS4330" s="23">
        <f>SUM($AR$3:AR4330)</f>
        <v>4</v>
      </c>
    </row>
    <row r="4331" spans="42:45">
      <c r="AP4331" s="2">
        <f>'AMD.03.01'!D4335</f>
        <v>0</v>
      </c>
      <c r="AQ4331" s="10" t="str">
        <f>IF('AMD.03.01'!O4335="","",'AMD.03.01'!O4335)</f>
        <v/>
      </c>
      <c r="AR4331" s="10">
        <f>IF('AMD.03.01'!P4335="",0,'AMD.03.01'!P4335)</f>
        <v>0</v>
      </c>
      <c r="AS4331" s="23">
        <f>SUM($AR$3:AR4331)</f>
        <v>4</v>
      </c>
    </row>
    <row r="4332" spans="42:45">
      <c r="AP4332" s="2">
        <f>'AMD.03.01'!D4336</f>
        <v>0</v>
      </c>
      <c r="AQ4332" s="10" t="str">
        <f>IF('AMD.03.01'!O4336="","",'AMD.03.01'!O4336)</f>
        <v/>
      </c>
      <c r="AR4332" s="10">
        <f>IF('AMD.03.01'!P4336="",0,'AMD.03.01'!P4336)</f>
        <v>0</v>
      </c>
      <c r="AS4332" s="23">
        <f>SUM($AR$3:AR4332)</f>
        <v>4</v>
      </c>
    </row>
    <row r="4333" spans="42:45">
      <c r="AP4333" s="2">
        <f>'AMD.03.01'!D4337</f>
        <v>0</v>
      </c>
      <c r="AQ4333" s="10" t="str">
        <f>IF('AMD.03.01'!O4337="","",'AMD.03.01'!O4337)</f>
        <v/>
      </c>
      <c r="AR4333" s="10">
        <f>IF('AMD.03.01'!P4337="",0,'AMD.03.01'!P4337)</f>
        <v>0</v>
      </c>
      <c r="AS4333" s="23">
        <f>SUM($AR$3:AR4333)</f>
        <v>4</v>
      </c>
    </row>
    <row r="4334" spans="42:45">
      <c r="AP4334" s="2">
        <f>'AMD.03.01'!D4338</f>
        <v>0</v>
      </c>
      <c r="AQ4334" s="10" t="str">
        <f>IF('AMD.03.01'!O4338="","",'AMD.03.01'!O4338)</f>
        <v/>
      </c>
      <c r="AR4334" s="10">
        <f>IF('AMD.03.01'!P4338="",0,'AMD.03.01'!P4338)</f>
        <v>0</v>
      </c>
      <c r="AS4334" s="23">
        <f>SUM($AR$3:AR4334)</f>
        <v>4</v>
      </c>
    </row>
    <row r="4335" spans="42:45">
      <c r="AP4335" s="2">
        <f>'AMD.03.01'!D4339</f>
        <v>0</v>
      </c>
      <c r="AQ4335" s="10" t="str">
        <f>IF('AMD.03.01'!O4339="","",'AMD.03.01'!O4339)</f>
        <v/>
      </c>
      <c r="AR4335" s="10">
        <f>IF('AMD.03.01'!P4339="",0,'AMD.03.01'!P4339)</f>
        <v>0</v>
      </c>
      <c r="AS4335" s="23">
        <f>SUM($AR$3:AR4335)</f>
        <v>4</v>
      </c>
    </row>
    <row r="4336" spans="42:45">
      <c r="AP4336" s="2">
        <f>'AMD.03.01'!D4340</f>
        <v>0</v>
      </c>
      <c r="AQ4336" s="10" t="str">
        <f>IF('AMD.03.01'!O4340="","",'AMD.03.01'!O4340)</f>
        <v/>
      </c>
      <c r="AR4336" s="10">
        <f>IF('AMD.03.01'!P4340="",0,'AMD.03.01'!P4340)</f>
        <v>0</v>
      </c>
      <c r="AS4336" s="23">
        <f>SUM($AR$3:AR4336)</f>
        <v>4</v>
      </c>
    </row>
    <row r="4337" spans="42:45">
      <c r="AP4337" s="2">
        <f>'AMD.03.01'!D4341</f>
        <v>0</v>
      </c>
      <c r="AQ4337" s="10" t="str">
        <f>IF('AMD.03.01'!O4341="","",'AMD.03.01'!O4341)</f>
        <v/>
      </c>
      <c r="AR4337" s="10">
        <f>IF('AMD.03.01'!P4341="",0,'AMD.03.01'!P4341)</f>
        <v>0</v>
      </c>
      <c r="AS4337" s="23">
        <f>SUM($AR$3:AR4337)</f>
        <v>4</v>
      </c>
    </row>
    <row r="4338" spans="42:45">
      <c r="AP4338" s="2">
        <f>'AMD.03.01'!D4342</f>
        <v>0</v>
      </c>
      <c r="AQ4338" s="10" t="str">
        <f>IF('AMD.03.01'!O4342="","",'AMD.03.01'!O4342)</f>
        <v/>
      </c>
      <c r="AR4338" s="10">
        <f>IF('AMD.03.01'!P4342="",0,'AMD.03.01'!P4342)</f>
        <v>0</v>
      </c>
      <c r="AS4338" s="23">
        <f>SUM($AR$3:AR4338)</f>
        <v>4</v>
      </c>
    </row>
    <row r="4339" spans="42:45">
      <c r="AP4339" s="2">
        <f>'AMD.03.01'!D4343</f>
        <v>0</v>
      </c>
      <c r="AQ4339" s="10" t="str">
        <f>IF('AMD.03.01'!O4343="","",'AMD.03.01'!O4343)</f>
        <v/>
      </c>
      <c r="AR4339" s="10">
        <f>IF('AMD.03.01'!P4343="",0,'AMD.03.01'!P4343)</f>
        <v>0</v>
      </c>
      <c r="AS4339" s="23">
        <f>SUM($AR$3:AR4339)</f>
        <v>4</v>
      </c>
    </row>
    <row r="4340" spans="42:45">
      <c r="AP4340" s="2">
        <f>'AMD.03.01'!D4344</f>
        <v>0</v>
      </c>
      <c r="AQ4340" s="10" t="str">
        <f>IF('AMD.03.01'!O4344="","",'AMD.03.01'!O4344)</f>
        <v/>
      </c>
      <c r="AR4340" s="10">
        <f>IF('AMD.03.01'!P4344="",0,'AMD.03.01'!P4344)</f>
        <v>0</v>
      </c>
      <c r="AS4340" s="23">
        <f>SUM($AR$3:AR4340)</f>
        <v>4</v>
      </c>
    </row>
    <row r="4341" spans="42:45">
      <c r="AP4341" s="2">
        <f>'AMD.03.01'!D4345</f>
        <v>0</v>
      </c>
      <c r="AQ4341" s="10" t="str">
        <f>IF('AMD.03.01'!O4345="","",'AMD.03.01'!O4345)</f>
        <v/>
      </c>
      <c r="AR4341" s="10">
        <f>IF('AMD.03.01'!P4345="",0,'AMD.03.01'!P4345)</f>
        <v>0</v>
      </c>
      <c r="AS4341" s="23">
        <f>SUM($AR$3:AR4341)</f>
        <v>4</v>
      </c>
    </row>
    <row r="4342" spans="42:45">
      <c r="AP4342" s="2">
        <f>'AMD.03.01'!D4346</f>
        <v>0</v>
      </c>
      <c r="AQ4342" s="10" t="str">
        <f>IF('AMD.03.01'!O4346="","",'AMD.03.01'!O4346)</f>
        <v/>
      </c>
      <c r="AR4342" s="10">
        <f>IF('AMD.03.01'!P4346="",0,'AMD.03.01'!P4346)</f>
        <v>0</v>
      </c>
      <c r="AS4342" s="23">
        <f>SUM($AR$3:AR4342)</f>
        <v>4</v>
      </c>
    </row>
    <row r="4343" spans="42:45">
      <c r="AP4343" s="2">
        <f>'AMD.03.01'!D4347</f>
        <v>0</v>
      </c>
      <c r="AQ4343" s="10" t="str">
        <f>IF('AMD.03.01'!O4347="","",'AMD.03.01'!O4347)</f>
        <v/>
      </c>
      <c r="AR4343" s="10">
        <f>IF('AMD.03.01'!P4347="",0,'AMD.03.01'!P4347)</f>
        <v>0</v>
      </c>
      <c r="AS4343" s="23">
        <f>SUM($AR$3:AR4343)</f>
        <v>4</v>
      </c>
    </row>
    <row r="4344" spans="42:45">
      <c r="AP4344" s="2">
        <f>'AMD.03.01'!D4348</f>
        <v>0</v>
      </c>
      <c r="AQ4344" s="10" t="str">
        <f>IF('AMD.03.01'!O4348="","",'AMD.03.01'!O4348)</f>
        <v/>
      </c>
      <c r="AR4344" s="10">
        <f>IF('AMD.03.01'!P4348="",0,'AMD.03.01'!P4348)</f>
        <v>0</v>
      </c>
      <c r="AS4344" s="23">
        <f>SUM($AR$3:AR4344)</f>
        <v>4</v>
      </c>
    </row>
    <row r="4345" spans="42:45">
      <c r="AP4345" s="2">
        <f>'AMD.03.01'!D4349</f>
        <v>0</v>
      </c>
      <c r="AQ4345" s="10" t="str">
        <f>IF('AMD.03.01'!O4349="","",'AMD.03.01'!O4349)</f>
        <v/>
      </c>
      <c r="AR4345" s="10">
        <f>IF('AMD.03.01'!P4349="",0,'AMD.03.01'!P4349)</f>
        <v>0</v>
      </c>
      <c r="AS4345" s="23">
        <f>SUM($AR$3:AR4345)</f>
        <v>4</v>
      </c>
    </row>
    <row r="4346" spans="42:45">
      <c r="AP4346" s="2">
        <f>'AMD.03.01'!D4350</f>
        <v>0</v>
      </c>
      <c r="AQ4346" s="10" t="str">
        <f>IF('AMD.03.01'!O4350="","",'AMD.03.01'!O4350)</f>
        <v/>
      </c>
      <c r="AR4346" s="10">
        <f>IF('AMD.03.01'!P4350="",0,'AMD.03.01'!P4350)</f>
        <v>0</v>
      </c>
      <c r="AS4346" s="23">
        <f>SUM($AR$3:AR4346)</f>
        <v>4</v>
      </c>
    </row>
    <row r="4347" spans="42:45">
      <c r="AP4347" s="2">
        <f>'AMD.03.01'!D4351</f>
        <v>0</v>
      </c>
      <c r="AQ4347" s="10" t="str">
        <f>IF('AMD.03.01'!O4351="","",'AMD.03.01'!O4351)</f>
        <v/>
      </c>
      <c r="AR4347" s="10">
        <f>IF('AMD.03.01'!P4351="",0,'AMD.03.01'!P4351)</f>
        <v>0</v>
      </c>
      <c r="AS4347" s="23">
        <f>SUM($AR$3:AR4347)</f>
        <v>4</v>
      </c>
    </row>
    <row r="4348" spans="42:45">
      <c r="AP4348" s="2">
        <f>'AMD.03.01'!D4352</f>
        <v>0</v>
      </c>
      <c r="AQ4348" s="10" t="str">
        <f>IF('AMD.03.01'!O4352="","",'AMD.03.01'!O4352)</f>
        <v/>
      </c>
      <c r="AR4348" s="10">
        <f>IF('AMD.03.01'!P4352="",0,'AMD.03.01'!P4352)</f>
        <v>0</v>
      </c>
      <c r="AS4348" s="23">
        <f>SUM($AR$3:AR4348)</f>
        <v>4</v>
      </c>
    </row>
    <row r="4349" spans="42:45">
      <c r="AP4349" s="2">
        <f>'AMD.03.01'!D4353</f>
        <v>0</v>
      </c>
      <c r="AQ4349" s="10" t="str">
        <f>IF('AMD.03.01'!O4353="","",'AMD.03.01'!O4353)</f>
        <v/>
      </c>
      <c r="AR4349" s="10">
        <f>IF('AMD.03.01'!P4353="",0,'AMD.03.01'!P4353)</f>
        <v>0</v>
      </c>
      <c r="AS4349" s="23">
        <f>SUM($AR$3:AR4349)</f>
        <v>4</v>
      </c>
    </row>
    <row r="4350" spans="42:45">
      <c r="AP4350" s="2">
        <f>'AMD.03.01'!D4354</f>
        <v>0</v>
      </c>
      <c r="AQ4350" s="10" t="str">
        <f>IF('AMD.03.01'!O4354="","",'AMD.03.01'!O4354)</f>
        <v/>
      </c>
      <c r="AR4350" s="10">
        <f>IF('AMD.03.01'!P4354="",0,'AMD.03.01'!P4354)</f>
        <v>0</v>
      </c>
      <c r="AS4350" s="23">
        <f>SUM($AR$3:AR4350)</f>
        <v>4</v>
      </c>
    </row>
    <row r="4351" spans="42:45">
      <c r="AP4351" s="2">
        <f>'AMD.03.01'!D4355</f>
        <v>0</v>
      </c>
      <c r="AQ4351" s="10" t="str">
        <f>IF('AMD.03.01'!O4355="","",'AMD.03.01'!O4355)</f>
        <v/>
      </c>
      <c r="AR4351" s="10">
        <f>IF('AMD.03.01'!P4355="",0,'AMD.03.01'!P4355)</f>
        <v>0</v>
      </c>
      <c r="AS4351" s="23">
        <f>SUM($AR$3:AR4351)</f>
        <v>4</v>
      </c>
    </row>
    <row r="4352" spans="42:45">
      <c r="AP4352" s="2">
        <f>'AMD.03.01'!D4356</f>
        <v>0</v>
      </c>
      <c r="AQ4352" s="10" t="str">
        <f>IF('AMD.03.01'!O4356="","",'AMD.03.01'!O4356)</f>
        <v/>
      </c>
      <c r="AR4352" s="10">
        <f>IF('AMD.03.01'!P4356="",0,'AMD.03.01'!P4356)</f>
        <v>0</v>
      </c>
      <c r="AS4352" s="23">
        <f>SUM($AR$3:AR4352)</f>
        <v>4</v>
      </c>
    </row>
    <row r="4353" spans="42:45">
      <c r="AP4353" s="2">
        <f>'AMD.03.01'!D4357</f>
        <v>0</v>
      </c>
      <c r="AQ4353" s="10" t="str">
        <f>IF('AMD.03.01'!O4357="","",'AMD.03.01'!O4357)</f>
        <v/>
      </c>
      <c r="AR4353" s="10">
        <f>IF('AMD.03.01'!P4357="",0,'AMD.03.01'!P4357)</f>
        <v>0</v>
      </c>
      <c r="AS4353" s="23">
        <f>SUM($AR$3:AR4353)</f>
        <v>4</v>
      </c>
    </row>
    <row r="4354" spans="42:45">
      <c r="AP4354" s="2">
        <f>'AMD.03.01'!D4358</f>
        <v>0</v>
      </c>
      <c r="AQ4354" s="10" t="str">
        <f>IF('AMD.03.01'!O4358="","",'AMD.03.01'!O4358)</f>
        <v/>
      </c>
      <c r="AR4354" s="10">
        <f>IF('AMD.03.01'!P4358="",0,'AMD.03.01'!P4358)</f>
        <v>0</v>
      </c>
      <c r="AS4354" s="23">
        <f>SUM($AR$3:AR4354)</f>
        <v>4</v>
      </c>
    </row>
    <row r="4355" spans="42:45">
      <c r="AP4355" s="2">
        <f>'AMD.03.01'!D4359</f>
        <v>0</v>
      </c>
      <c r="AQ4355" s="10" t="str">
        <f>IF('AMD.03.01'!O4359="","",'AMD.03.01'!O4359)</f>
        <v/>
      </c>
      <c r="AR4355" s="10">
        <f>IF('AMD.03.01'!P4359="",0,'AMD.03.01'!P4359)</f>
        <v>0</v>
      </c>
      <c r="AS4355" s="23">
        <f>SUM($AR$3:AR4355)</f>
        <v>4</v>
      </c>
    </row>
    <row r="4356" spans="42:45">
      <c r="AP4356" s="2">
        <f>'AMD.03.01'!D4360</f>
        <v>0</v>
      </c>
      <c r="AQ4356" s="10" t="str">
        <f>IF('AMD.03.01'!O4360="","",'AMD.03.01'!O4360)</f>
        <v/>
      </c>
      <c r="AR4356" s="10">
        <f>IF('AMD.03.01'!P4360="",0,'AMD.03.01'!P4360)</f>
        <v>0</v>
      </c>
      <c r="AS4356" s="23">
        <f>SUM($AR$3:AR4356)</f>
        <v>4</v>
      </c>
    </row>
    <row r="4357" spans="42:45">
      <c r="AP4357" s="2">
        <f>'AMD.03.01'!D4361</f>
        <v>0</v>
      </c>
      <c r="AQ4357" s="10" t="str">
        <f>IF('AMD.03.01'!O4361="","",'AMD.03.01'!O4361)</f>
        <v/>
      </c>
      <c r="AR4357" s="10">
        <f>IF('AMD.03.01'!P4361="",0,'AMD.03.01'!P4361)</f>
        <v>0</v>
      </c>
      <c r="AS4357" s="23">
        <f>SUM($AR$3:AR4357)</f>
        <v>4</v>
      </c>
    </row>
    <row r="4358" spans="42:45">
      <c r="AP4358" s="2">
        <f>'AMD.03.01'!D4362</f>
        <v>0</v>
      </c>
      <c r="AQ4358" s="10" t="str">
        <f>IF('AMD.03.01'!O4362="","",'AMD.03.01'!O4362)</f>
        <v/>
      </c>
      <c r="AR4358" s="10">
        <f>IF('AMD.03.01'!P4362="",0,'AMD.03.01'!P4362)</f>
        <v>0</v>
      </c>
      <c r="AS4358" s="23">
        <f>SUM($AR$3:AR4358)</f>
        <v>4</v>
      </c>
    </row>
    <row r="4359" spans="42:45">
      <c r="AP4359" s="2">
        <f>'AMD.03.01'!D4363</f>
        <v>0</v>
      </c>
      <c r="AQ4359" s="10" t="str">
        <f>IF('AMD.03.01'!O4363="","",'AMD.03.01'!O4363)</f>
        <v/>
      </c>
      <c r="AR4359" s="10">
        <f>IF('AMD.03.01'!P4363="",0,'AMD.03.01'!P4363)</f>
        <v>0</v>
      </c>
      <c r="AS4359" s="23">
        <f>SUM($AR$3:AR4359)</f>
        <v>4</v>
      </c>
    </row>
    <row r="4360" spans="42:45">
      <c r="AP4360" s="2">
        <f>'AMD.03.01'!D4364</f>
        <v>0</v>
      </c>
      <c r="AQ4360" s="10" t="str">
        <f>IF('AMD.03.01'!O4364="","",'AMD.03.01'!O4364)</f>
        <v/>
      </c>
      <c r="AR4360" s="10">
        <f>IF('AMD.03.01'!P4364="",0,'AMD.03.01'!P4364)</f>
        <v>0</v>
      </c>
      <c r="AS4360" s="23">
        <f>SUM($AR$3:AR4360)</f>
        <v>4</v>
      </c>
    </row>
    <row r="4361" spans="42:45">
      <c r="AP4361" s="2">
        <f>'AMD.03.01'!D4365</f>
        <v>0</v>
      </c>
      <c r="AQ4361" s="10" t="str">
        <f>IF('AMD.03.01'!O4365="","",'AMD.03.01'!O4365)</f>
        <v/>
      </c>
      <c r="AR4361" s="10">
        <f>IF('AMD.03.01'!P4365="",0,'AMD.03.01'!P4365)</f>
        <v>0</v>
      </c>
      <c r="AS4361" s="23">
        <f>SUM($AR$3:AR4361)</f>
        <v>4</v>
      </c>
    </row>
    <row r="4362" spans="42:45">
      <c r="AP4362" s="2">
        <f>'AMD.03.01'!D4366</f>
        <v>0</v>
      </c>
      <c r="AQ4362" s="10" t="str">
        <f>IF('AMD.03.01'!O4366="","",'AMD.03.01'!O4366)</f>
        <v/>
      </c>
      <c r="AR4362" s="10">
        <f>IF('AMD.03.01'!P4366="",0,'AMD.03.01'!P4366)</f>
        <v>0</v>
      </c>
      <c r="AS4362" s="23">
        <f>SUM($AR$3:AR4362)</f>
        <v>4</v>
      </c>
    </row>
    <row r="4363" spans="42:45">
      <c r="AP4363" s="2">
        <f>'AMD.03.01'!D4367</f>
        <v>0</v>
      </c>
      <c r="AQ4363" s="10" t="str">
        <f>IF('AMD.03.01'!O4367="","",'AMD.03.01'!O4367)</f>
        <v/>
      </c>
      <c r="AR4363" s="10">
        <f>IF('AMD.03.01'!P4367="",0,'AMD.03.01'!P4367)</f>
        <v>0</v>
      </c>
      <c r="AS4363" s="23">
        <f>SUM($AR$3:AR4363)</f>
        <v>4</v>
      </c>
    </row>
    <row r="4364" spans="42:45">
      <c r="AP4364" s="2">
        <f>'AMD.03.01'!D4368</f>
        <v>0</v>
      </c>
      <c r="AQ4364" s="10" t="str">
        <f>IF('AMD.03.01'!O4368="","",'AMD.03.01'!O4368)</f>
        <v/>
      </c>
      <c r="AR4364" s="10">
        <f>IF('AMD.03.01'!P4368="",0,'AMD.03.01'!P4368)</f>
        <v>0</v>
      </c>
      <c r="AS4364" s="23">
        <f>SUM($AR$3:AR4364)</f>
        <v>4</v>
      </c>
    </row>
    <row r="4365" spans="42:45">
      <c r="AP4365" s="2">
        <f>'AMD.03.01'!D4369</f>
        <v>0</v>
      </c>
      <c r="AQ4365" s="10" t="str">
        <f>IF('AMD.03.01'!O4369="","",'AMD.03.01'!O4369)</f>
        <v/>
      </c>
      <c r="AR4365" s="10">
        <f>IF('AMD.03.01'!P4369="",0,'AMD.03.01'!P4369)</f>
        <v>0</v>
      </c>
      <c r="AS4365" s="23">
        <f>SUM($AR$3:AR4365)</f>
        <v>4</v>
      </c>
    </row>
    <row r="4366" spans="42:45">
      <c r="AP4366" s="2">
        <f>'AMD.03.01'!D4370</f>
        <v>0</v>
      </c>
      <c r="AQ4366" s="10" t="str">
        <f>IF('AMD.03.01'!O4370="","",'AMD.03.01'!O4370)</f>
        <v/>
      </c>
      <c r="AR4366" s="10">
        <f>IF('AMD.03.01'!P4370="",0,'AMD.03.01'!P4370)</f>
        <v>0</v>
      </c>
      <c r="AS4366" s="23">
        <f>SUM($AR$3:AR4366)</f>
        <v>4</v>
      </c>
    </row>
    <row r="4367" spans="42:45">
      <c r="AP4367" s="2">
        <f>'AMD.03.01'!D4371</f>
        <v>0</v>
      </c>
      <c r="AQ4367" s="10" t="str">
        <f>IF('AMD.03.01'!O4371="","",'AMD.03.01'!O4371)</f>
        <v/>
      </c>
      <c r="AR4367" s="10">
        <f>IF('AMD.03.01'!P4371="",0,'AMD.03.01'!P4371)</f>
        <v>0</v>
      </c>
      <c r="AS4367" s="23">
        <f>SUM($AR$3:AR4367)</f>
        <v>4</v>
      </c>
    </row>
    <row r="4368" spans="42:45">
      <c r="AP4368" s="2">
        <f>'AMD.03.01'!D4372</f>
        <v>0</v>
      </c>
      <c r="AQ4368" s="10" t="str">
        <f>IF('AMD.03.01'!O4372="","",'AMD.03.01'!O4372)</f>
        <v/>
      </c>
      <c r="AR4368" s="10">
        <f>IF('AMD.03.01'!P4372="",0,'AMD.03.01'!P4372)</f>
        <v>0</v>
      </c>
      <c r="AS4368" s="23">
        <f>SUM($AR$3:AR4368)</f>
        <v>4</v>
      </c>
    </row>
    <row r="4369" spans="42:45">
      <c r="AP4369" s="2">
        <f>'AMD.03.01'!D4373</f>
        <v>0</v>
      </c>
      <c r="AQ4369" s="10" t="str">
        <f>IF('AMD.03.01'!O4373="","",'AMD.03.01'!O4373)</f>
        <v/>
      </c>
      <c r="AR4369" s="10">
        <f>IF('AMD.03.01'!P4373="",0,'AMD.03.01'!P4373)</f>
        <v>0</v>
      </c>
      <c r="AS4369" s="23">
        <f>SUM($AR$3:AR4369)</f>
        <v>4</v>
      </c>
    </row>
    <row r="4370" spans="42:45">
      <c r="AP4370" s="2">
        <f>'AMD.03.01'!D4374</f>
        <v>0</v>
      </c>
      <c r="AQ4370" s="10" t="str">
        <f>IF('AMD.03.01'!O4374="","",'AMD.03.01'!O4374)</f>
        <v/>
      </c>
      <c r="AR4370" s="10">
        <f>IF('AMD.03.01'!P4374="",0,'AMD.03.01'!P4374)</f>
        <v>0</v>
      </c>
      <c r="AS4370" s="23">
        <f>SUM($AR$3:AR4370)</f>
        <v>4</v>
      </c>
    </row>
    <row r="4371" spans="42:45">
      <c r="AP4371" s="2">
        <f>'AMD.03.01'!D4375</f>
        <v>0</v>
      </c>
      <c r="AQ4371" s="10" t="str">
        <f>IF('AMD.03.01'!O4375="","",'AMD.03.01'!O4375)</f>
        <v/>
      </c>
      <c r="AR4371" s="10">
        <f>IF('AMD.03.01'!P4375="",0,'AMD.03.01'!P4375)</f>
        <v>0</v>
      </c>
      <c r="AS4371" s="23">
        <f>SUM($AR$3:AR4371)</f>
        <v>4</v>
      </c>
    </row>
    <row r="4372" spans="42:45">
      <c r="AP4372" s="2">
        <f>'AMD.03.01'!D4376</f>
        <v>0</v>
      </c>
      <c r="AQ4372" s="10" t="str">
        <f>IF('AMD.03.01'!O4376="","",'AMD.03.01'!O4376)</f>
        <v/>
      </c>
      <c r="AR4372" s="10">
        <f>IF('AMD.03.01'!P4376="",0,'AMD.03.01'!P4376)</f>
        <v>0</v>
      </c>
      <c r="AS4372" s="23">
        <f>SUM($AR$3:AR4372)</f>
        <v>4</v>
      </c>
    </row>
    <row r="4373" spans="42:45">
      <c r="AP4373" s="2">
        <f>'AMD.03.01'!D4377</f>
        <v>0</v>
      </c>
      <c r="AQ4373" s="10" t="str">
        <f>IF('AMD.03.01'!O4377="","",'AMD.03.01'!O4377)</f>
        <v/>
      </c>
      <c r="AR4373" s="10">
        <f>IF('AMD.03.01'!P4377="",0,'AMD.03.01'!P4377)</f>
        <v>0</v>
      </c>
      <c r="AS4373" s="23">
        <f>SUM($AR$3:AR4373)</f>
        <v>4</v>
      </c>
    </row>
    <row r="4374" spans="42:45">
      <c r="AP4374" s="2">
        <f>'AMD.03.01'!D4378</f>
        <v>0</v>
      </c>
      <c r="AQ4374" s="10" t="str">
        <f>IF('AMD.03.01'!O4378="","",'AMD.03.01'!O4378)</f>
        <v/>
      </c>
      <c r="AR4374" s="10">
        <f>IF('AMD.03.01'!P4378="",0,'AMD.03.01'!P4378)</f>
        <v>0</v>
      </c>
      <c r="AS4374" s="23">
        <f>SUM($AR$3:AR4374)</f>
        <v>4</v>
      </c>
    </row>
    <row r="4375" spans="42:45">
      <c r="AP4375" s="2">
        <f>'AMD.03.01'!D4379</f>
        <v>0</v>
      </c>
      <c r="AQ4375" s="10" t="str">
        <f>IF('AMD.03.01'!O4379="","",'AMD.03.01'!O4379)</f>
        <v/>
      </c>
      <c r="AR4375" s="10">
        <f>IF('AMD.03.01'!P4379="",0,'AMD.03.01'!P4379)</f>
        <v>0</v>
      </c>
      <c r="AS4375" s="23">
        <f>SUM($AR$3:AR4375)</f>
        <v>4</v>
      </c>
    </row>
    <row r="4376" spans="42:45">
      <c r="AP4376" s="2">
        <f>'AMD.03.01'!D4380</f>
        <v>0</v>
      </c>
      <c r="AQ4376" s="10" t="str">
        <f>IF('AMD.03.01'!O4380="","",'AMD.03.01'!O4380)</f>
        <v/>
      </c>
      <c r="AR4376" s="10">
        <f>IF('AMD.03.01'!P4380="",0,'AMD.03.01'!P4380)</f>
        <v>0</v>
      </c>
      <c r="AS4376" s="23">
        <f>SUM($AR$3:AR4376)</f>
        <v>4</v>
      </c>
    </row>
    <row r="4377" spans="42:45">
      <c r="AP4377" s="2">
        <f>'AMD.03.01'!D4381</f>
        <v>0</v>
      </c>
      <c r="AQ4377" s="10" t="str">
        <f>IF('AMD.03.01'!O4381="","",'AMD.03.01'!O4381)</f>
        <v/>
      </c>
      <c r="AR4377" s="10">
        <f>IF('AMD.03.01'!P4381="",0,'AMD.03.01'!P4381)</f>
        <v>0</v>
      </c>
      <c r="AS4377" s="23">
        <f>SUM($AR$3:AR4377)</f>
        <v>4</v>
      </c>
    </row>
    <row r="4378" spans="42:45">
      <c r="AP4378" s="2">
        <f>'AMD.03.01'!D4382</f>
        <v>0</v>
      </c>
      <c r="AQ4378" s="10" t="str">
        <f>IF('AMD.03.01'!O4382="","",'AMD.03.01'!O4382)</f>
        <v/>
      </c>
      <c r="AR4378" s="10">
        <f>IF('AMD.03.01'!P4382="",0,'AMD.03.01'!P4382)</f>
        <v>0</v>
      </c>
      <c r="AS4378" s="23">
        <f>SUM($AR$3:AR4378)</f>
        <v>4</v>
      </c>
    </row>
    <row r="4379" spans="42:45">
      <c r="AP4379" s="2">
        <f>'AMD.03.01'!D4383</f>
        <v>0</v>
      </c>
      <c r="AQ4379" s="10" t="str">
        <f>IF('AMD.03.01'!O4383="","",'AMD.03.01'!O4383)</f>
        <v/>
      </c>
      <c r="AR4379" s="10">
        <f>IF('AMD.03.01'!P4383="",0,'AMD.03.01'!P4383)</f>
        <v>0</v>
      </c>
      <c r="AS4379" s="23">
        <f>SUM($AR$3:AR4379)</f>
        <v>4</v>
      </c>
    </row>
    <row r="4380" spans="42:45">
      <c r="AP4380" s="2">
        <f>'AMD.03.01'!D4384</f>
        <v>0</v>
      </c>
      <c r="AQ4380" s="10" t="str">
        <f>IF('AMD.03.01'!O4384="","",'AMD.03.01'!O4384)</f>
        <v/>
      </c>
      <c r="AR4380" s="10">
        <f>IF('AMD.03.01'!P4384="",0,'AMD.03.01'!P4384)</f>
        <v>0</v>
      </c>
      <c r="AS4380" s="23">
        <f>SUM($AR$3:AR4380)</f>
        <v>4</v>
      </c>
    </row>
    <row r="4381" spans="42:45">
      <c r="AP4381" s="2">
        <f>'AMD.03.01'!D4385</f>
        <v>0</v>
      </c>
      <c r="AQ4381" s="10" t="str">
        <f>IF('AMD.03.01'!O4385="","",'AMD.03.01'!O4385)</f>
        <v/>
      </c>
      <c r="AR4381" s="10">
        <f>IF('AMD.03.01'!P4385="",0,'AMD.03.01'!P4385)</f>
        <v>0</v>
      </c>
      <c r="AS4381" s="23">
        <f>SUM($AR$3:AR4381)</f>
        <v>4</v>
      </c>
    </row>
    <row r="4382" spans="42:45">
      <c r="AP4382" s="2">
        <f>'AMD.03.01'!D4386</f>
        <v>0</v>
      </c>
      <c r="AQ4382" s="10" t="str">
        <f>IF('AMD.03.01'!O4386="","",'AMD.03.01'!O4386)</f>
        <v/>
      </c>
      <c r="AR4382" s="10">
        <f>IF('AMD.03.01'!P4386="",0,'AMD.03.01'!P4386)</f>
        <v>0</v>
      </c>
      <c r="AS4382" s="23">
        <f>SUM($AR$3:AR4382)</f>
        <v>4</v>
      </c>
    </row>
    <row r="4383" spans="42:45">
      <c r="AP4383" s="2">
        <f>'AMD.03.01'!D4387</f>
        <v>0</v>
      </c>
      <c r="AQ4383" s="10" t="str">
        <f>IF('AMD.03.01'!O4387="","",'AMD.03.01'!O4387)</f>
        <v/>
      </c>
      <c r="AR4383" s="10">
        <f>IF('AMD.03.01'!P4387="",0,'AMD.03.01'!P4387)</f>
        <v>0</v>
      </c>
      <c r="AS4383" s="23">
        <f>SUM($AR$3:AR4383)</f>
        <v>4</v>
      </c>
    </row>
    <row r="4384" spans="42:45">
      <c r="AP4384" s="2">
        <f>'AMD.03.01'!D4388</f>
        <v>0</v>
      </c>
      <c r="AQ4384" s="10" t="str">
        <f>IF('AMD.03.01'!O4388="","",'AMD.03.01'!O4388)</f>
        <v/>
      </c>
      <c r="AR4384" s="10">
        <f>IF('AMD.03.01'!P4388="",0,'AMD.03.01'!P4388)</f>
        <v>0</v>
      </c>
      <c r="AS4384" s="23">
        <f>SUM($AR$3:AR4384)</f>
        <v>4</v>
      </c>
    </row>
    <row r="4385" spans="42:45">
      <c r="AP4385" s="2">
        <f>'AMD.03.01'!D4389</f>
        <v>0</v>
      </c>
      <c r="AQ4385" s="10" t="str">
        <f>IF('AMD.03.01'!O4389="","",'AMD.03.01'!O4389)</f>
        <v/>
      </c>
      <c r="AR4385" s="10">
        <f>IF('AMD.03.01'!P4389="",0,'AMD.03.01'!P4389)</f>
        <v>0</v>
      </c>
      <c r="AS4385" s="23">
        <f>SUM($AR$3:AR4385)</f>
        <v>4</v>
      </c>
    </row>
    <row r="4386" spans="42:45">
      <c r="AP4386" s="2">
        <f>'AMD.03.01'!D4390</f>
        <v>0</v>
      </c>
      <c r="AQ4386" s="10" t="str">
        <f>IF('AMD.03.01'!O4390="","",'AMD.03.01'!O4390)</f>
        <v/>
      </c>
      <c r="AR4386" s="10">
        <f>IF('AMD.03.01'!P4390="",0,'AMD.03.01'!P4390)</f>
        <v>0</v>
      </c>
      <c r="AS4386" s="23">
        <f>SUM($AR$3:AR4386)</f>
        <v>4</v>
      </c>
    </row>
    <row r="4387" spans="42:45">
      <c r="AP4387" s="2">
        <f>'AMD.03.01'!D4391</f>
        <v>0</v>
      </c>
      <c r="AQ4387" s="10" t="str">
        <f>IF('AMD.03.01'!O4391="","",'AMD.03.01'!O4391)</f>
        <v/>
      </c>
      <c r="AR4387" s="10">
        <f>IF('AMD.03.01'!P4391="",0,'AMD.03.01'!P4391)</f>
        <v>0</v>
      </c>
      <c r="AS4387" s="23">
        <f>SUM($AR$3:AR4387)</f>
        <v>4</v>
      </c>
    </row>
    <row r="4388" spans="42:45">
      <c r="AP4388" s="2">
        <f>'AMD.03.01'!D4392</f>
        <v>0</v>
      </c>
      <c r="AQ4388" s="10" t="str">
        <f>IF('AMD.03.01'!O4392="","",'AMD.03.01'!O4392)</f>
        <v/>
      </c>
      <c r="AR4388" s="10">
        <f>IF('AMD.03.01'!P4392="",0,'AMD.03.01'!P4392)</f>
        <v>0</v>
      </c>
      <c r="AS4388" s="23">
        <f>SUM($AR$3:AR4388)</f>
        <v>4</v>
      </c>
    </row>
    <row r="4389" spans="42:45">
      <c r="AP4389" s="2">
        <f>'AMD.03.01'!D4393</f>
        <v>0</v>
      </c>
      <c r="AQ4389" s="10" t="str">
        <f>IF('AMD.03.01'!O4393="","",'AMD.03.01'!O4393)</f>
        <v/>
      </c>
      <c r="AR4389" s="10">
        <f>IF('AMD.03.01'!P4393="",0,'AMD.03.01'!P4393)</f>
        <v>0</v>
      </c>
      <c r="AS4389" s="23">
        <f>SUM($AR$3:AR4389)</f>
        <v>4</v>
      </c>
    </row>
    <row r="4390" spans="42:45">
      <c r="AP4390" s="2">
        <f>'AMD.03.01'!D4394</f>
        <v>0</v>
      </c>
      <c r="AQ4390" s="10" t="str">
        <f>IF('AMD.03.01'!O4394="","",'AMD.03.01'!O4394)</f>
        <v/>
      </c>
      <c r="AR4390" s="10">
        <f>IF('AMD.03.01'!P4394="",0,'AMD.03.01'!P4394)</f>
        <v>0</v>
      </c>
      <c r="AS4390" s="23">
        <f>SUM($AR$3:AR4390)</f>
        <v>4</v>
      </c>
    </row>
    <row r="4391" spans="42:45">
      <c r="AP4391" s="2">
        <f>'AMD.03.01'!D4395</f>
        <v>0</v>
      </c>
      <c r="AQ4391" s="10" t="str">
        <f>IF('AMD.03.01'!O4395="","",'AMD.03.01'!O4395)</f>
        <v/>
      </c>
      <c r="AR4391" s="10">
        <f>IF('AMD.03.01'!P4395="",0,'AMD.03.01'!P4395)</f>
        <v>0</v>
      </c>
      <c r="AS4391" s="23">
        <f>SUM($AR$3:AR4391)</f>
        <v>4</v>
      </c>
    </row>
    <row r="4392" spans="42:45">
      <c r="AP4392" s="2">
        <f>'AMD.03.01'!D4396</f>
        <v>0</v>
      </c>
      <c r="AQ4392" s="10" t="str">
        <f>IF('AMD.03.01'!O4396="","",'AMD.03.01'!O4396)</f>
        <v/>
      </c>
      <c r="AR4392" s="10">
        <f>IF('AMD.03.01'!P4396="",0,'AMD.03.01'!P4396)</f>
        <v>0</v>
      </c>
      <c r="AS4392" s="23">
        <f>SUM($AR$3:AR4392)</f>
        <v>4</v>
      </c>
    </row>
    <row r="4393" spans="42:45">
      <c r="AP4393" s="2">
        <f>'AMD.03.01'!D4397</f>
        <v>0</v>
      </c>
      <c r="AQ4393" s="10" t="str">
        <f>IF('AMD.03.01'!O4397="","",'AMD.03.01'!O4397)</f>
        <v/>
      </c>
      <c r="AR4393" s="10">
        <f>IF('AMD.03.01'!P4397="",0,'AMD.03.01'!P4397)</f>
        <v>0</v>
      </c>
      <c r="AS4393" s="23">
        <f>SUM($AR$3:AR4393)</f>
        <v>4</v>
      </c>
    </row>
    <row r="4394" spans="42:45">
      <c r="AP4394" s="2">
        <f>'AMD.03.01'!D4398</f>
        <v>0</v>
      </c>
      <c r="AQ4394" s="10" t="str">
        <f>IF('AMD.03.01'!O4398="","",'AMD.03.01'!O4398)</f>
        <v/>
      </c>
      <c r="AR4394" s="10">
        <f>IF('AMD.03.01'!P4398="",0,'AMD.03.01'!P4398)</f>
        <v>0</v>
      </c>
      <c r="AS4394" s="23">
        <f>SUM($AR$3:AR4394)</f>
        <v>4</v>
      </c>
    </row>
    <row r="4395" spans="42:45">
      <c r="AP4395" s="2">
        <f>'AMD.03.01'!D4399</f>
        <v>0</v>
      </c>
      <c r="AQ4395" s="10" t="str">
        <f>IF('AMD.03.01'!O4399="","",'AMD.03.01'!O4399)</f>
        <v/>
      </c>
      <c r="AR4395" s="10">
        <f>IF('AMD.03.01'!P4399="",0,'AMD.03.01'!P4399)</f>
        <v>0</v>
      </c>
      <c r="AS4395" s="23">
        <f>SUM($AR$3:AR4395)</f>
        <v>4</v>
      </c>
    </row>
    <row r="4396" spans="42:45">
      <c r="AP4396" s="2">
        <f>'AMD.03.01'!D4400</f>
        <v>0</v>
      </c>
      <c r="AQ4396" s="10" t="str">
        <f>IF('AMD.03.01'!O4400="","",'AMD.03.01'!O4400)</f>
        <v/>
      </c>
      <c r="AR4396" s="10">
        <f>IF('AMD.03.01'!P4400="",0,'AMD.03.01'!P4400)</f>
        <v>0</v>
      </c>
      <c r="AS4396" s="23">
        <f>SUM($AR$3:AR4396)</f>
        <v>4</v>
      </c>
    </row>
    <row r="4397" spans="42:45">
      <c r="AP4397" s="2">
        <f>'AMD.03.01'!D4401</f>
        <v>0</v>
      </c>
      <c r="AQ4397" s="10" t="str">
        <f>IF('AMD.03.01'!O4401="","",'AMD.03.01'!O4401)</f>
        <v/>
      </c>
      <c r="AR4397" s="10">
        <f>IF('AMD.03.01'!P4401="",0,'AMD.03.01'!P4401)</f>
        <v>0</v>
      </c>
      <c r="AS4397" s="23">
        <f>SUM($AR$3:AR4397)</f>
        <v>4</v>
      </c>
    </row>
    <row r="4398" spans="42:45">
      <c r="AP4398" s="2">
        <f>'AMD.03.01'!D4402</f>
        <v>0</v>
      </c>
      <c r="AQ4398" s="10" t="str">
        <f>IF('AMD.03.01'!O4402="","",'AMD.03.01'!O4402)</f>
        <v/>
      </c>
      <c r="AR4398" s="10">
        <f>IF('AMD.03.01'!P4402="",0,'AMD.03.01'!P4402)</f>
        <v>0</v>
      </c>
      <c r="AS4398" s="23">
        <f>SUM($AR$3:AR4398)</f>
        <v>4</v>
      </c>
    </row>
    <row r="4399" spans="42:45">
      <c r="AP4399" s="2">
        <f>'AMD.03.01'!D4403</f>
        <v>0</v>
      </c>
      <c r="AQ4399" s="10" t="str">
        <f>IF('AMD.03.01'!O4403="","",'AMD.03.01'!O4403)</f>
        <v/>
      </c>
      <c r="AR4399" s="10">
        <f>IF('AMD.03.01'!P4403="",0,'AMD.03.01'!P4403)</f>
        <v>0</v>
      </c>
      <c r="AS4399" s="23">
        <f>SUM($AR$3:AR4399)</f>
        <v>4</v>
      </c>
    </row>
    <row r="4400" spans="42:45">
      <c r="AP4400" s="2">
        <f>'AMD.03.01'!D4404</f>
        <v>0</v>
      </c>
      <c r="AQ4400" s="10" t="str">
        <f>IF('AMD.03.01'!O4404="","",'AMD.03.01'!O4404)</f>
        <v/>
      </c>
      <c r="AR4400" s="10">
        <f>IF('AMD.03.01'!P4404="",0,'AMD.03.01'!P4404)</f>
        <v>0</v>
      </c>
      <c r="AS4400" s="23">
        <f>SUM($AR$3:AR4400)</f>
        <v>4</v>
      </c>
    </row>
    <row r="4401" spans="42:45">
      <c r="AP4401" s="2">
        <f>'AMD.03.01'!D4405</f>
        <v>0</v>
      </c>
      <c r="AQ4401" s="10" t="str">
        <f>IF('AMD.03.01'!O4405="","",'AMD.03.01'!O4405)</f>
        <v/>
      </c>
      <c r="AR4401" s="10">
        <f>IF('AMD.03.01'!P4405="",0,'AMD.03.01'!P4405)</f>
        <v>0</v>
      </c>
      <c r="AS4401" s="23">
        <f>SUM($AR$3:AR4401)</f>
        <v>4</v>
      </c>
    </row>
    <row r="4402" spans="42:45">
      <c r="AP4402" s="2">
        <f>'AMD.03.01'!D4406</f>
        <v>0</v>
      </c>
      <c r="AQ4402" s="10" t="str">
        <f>IF('AMD.03.01'!O4406="","",'AMD.03.01'!O4406)</f>
        <v/>
      </c>
      <c r="AR4402" s="10">
        <f>IF('AMD.03.01'!P4406="",0,'AMD.03.01'!P4406)</f>
        <v>0</v>
      </c>
      <c r="AS4402" s="23">
        <f>SUM($AR$3:AR4402)</f>
        <v>4</v>
      </c>
    </row>
    <row r="4403" spans="42:45">
      <c r="AP4403" s="2">
        <f>'AMD.03.01'!D4407</f>
        <v>0</v>
      </c>
      <c r="AQ4403" s="10" t="str">
        <f>IF('AMD.03.01'!O4407="","",'AMD.03.01'!O4407)</f>
        <v/>
      </c>
      <c r="AR4403" s="10">
        <f>IF('AMD.03.01'!P4407="",0,'AMD.03.01'!P4407)</f>
        <v>0</v>
      </c>
      <c r="AS4403" s="23">
        <f>SUM($AR$3:AR4403)</f>
        <v>4</v>
      </c>
    </row>
    <row r="4404" spans="42:45">
      <c r="AP4404" s="2">
        <f>'AMD.03.01'!D4408</f>
        <v>0</v>
      </c>
      <c r="AQ4404" s="10" t="str">
        <f>IF('AMD.03.01'!O4408="","",'AMD.03.01'!O4408)</f>
        <v/>
      </c>
      <c r="AR4404" s="10">
        <f>IF('AMD.03.01'!P4408="",0,'AMD.03.01'!P4408)</f>
        <v>0</v>
      </c>
      <c r="AS4404" s="23">
        <f>SUM($AR$3:AR4404)</f>
        <v>4</v>
      </c>
    </row>
    <row r="4405" spans="42:45">
      <c r="AP4405" s="2">
        <f>'AMD.03.01'!D4409</f>
        <v>0</v>
      </c>
      <c r="AQ4405" s="10" t="str">
        <f>IF('AMD.03.01'!O4409="","",'AMD.03.01'!O4409)</f>
        <v/>
      </c>
      <c r="AR4405" s="10">
        <f>IF('AMD.03.01'!P4409="",0,'AMD.03.01'!P4409)</f>
        <v>0</v>
      </c>
      <c r="AS4405" s="23">
        <f>SUM($AR$3:AR4405)</f>
        <v>4</v>
      </c>
    </row>
    <row r="4406" spans="42:45">
      <c r="AP4406" s="2">
        <f>'AMD.03.01'!D4410</f>
        <v>0</v>
      </c>
      <c r="AQ4406" s="10" t="str">
        <f>IF('AMD.03.01'!O4410="","",'AMD.03.01'!O4410)</f>
        <v/>
      </c>
      <c r="AR4406" s="10">
        <f>IF('AMD.03.01'!P4410="",0,'AMD.03.01'!P4410)</f>
        <v>0</v>
      </c>
      <c r="AS4406" s="23">
        <f>SUM($AR$3:AR4406)</f>
        <v>4</v>
      </c>
    </row>
    <row r="4407" spans="42:45">
      <c r="AP4407" s="2">
        <f>'AMD.03.01'!D4411</f>
        <v>0</v>
      </c>
      <c r="AQ4407" s="10" t="str">
        <f>IF('AMD.03.01'!O4411="","",'AMD.03.01'!O4411)</f>
        <v/>
      </c>
      <c r="AR4407" s="10">
        <f>IF('AMD.03.01'!P4411="",0,'AMD.03.01'!P4411)</f>
        <v>0</v>
      </c>
      <c r="AS4407" s="23">
        <f>SUM($AR$3:AR4407)</f>
        <v>4</v>
      </c>
    </row>
    <row r="4408" spans="42:45">
      <c r="AP4408" s="2">
        <f>'AMD.03.01'!D4412</f>
        <v>0</v>
      </c>
      <c r="AQ4408" s="10" t="str">
        <f>IF('AMD.03.01'!O4412="","",'AMD.03.01'!O4412)</f>
        <v/>
      </c>
      <c r="AR4408" s="10">
        <f>IF('AMD.03.01'!P4412="",0,'AMD.03.01'!P4412)</f>
        <v>0</v>
      </c>
      <c r="AS4408" s="23">
        <f>SUM($AR$3:AR4408)</f>
        <v>4</v>
      </c>
    </row>
    <row r="4409" spans="42:45">
      <c r="AP4409" s="2">
        <f>'AMD.03.01'!D4413</f>
        <v>0</v>
      </c>
      <c r="AQ4409" s="10" t="str">
        <f>IF('AMD.03.01'!O4413="","",'AMD.03.01'!O4413)</f>
        <v/>
      </c>
      <c r="AR4409" s="10">
        <f>IF('AMD.03.01'!P4413="",0,'AMD.03.01'!P4413)</f>
        <v>0</v>
      </c>
      <c r="AS4409" s="23">
        <f>SUM($AR$3:AR4409)</f>
        <v>4</v>
      </c>
    </row>
    <row r="4410" spans="42:45">
      <c r="AP4410" s="2">
        <f>'AMD.03.01'!D4414</f>
        <v>0</v>
      </c>
      <c r="AQ4410" s="10" t="str">
        <f>IF('AMD.03.01'!O4414="","",'AMD.03.01'!O4414)</f>
        <v/>
      </c>
      <c r="AR4410" s="10">
        <f>IF('AMD.03.01'!P4414="",0,'AMD.03.01'!P4414)</f>
        <v>0</v>
      </c>
      <c r="AS4410" s="23">
        <f>SUM($AR$3:AR4410)</f>
        <v>4</v>
      </c>
    </row>
    <row r="4411" spans="42:45">
      <c r="AP4411" s="2">
        <f>'AMD.03.01'!D4415</f>
        <v>0</v>
      </c>
      <c r="AQ4411" s="10" t="str">
        <f>IF('AMD.03.01'!O4415="","",'AMD.03.01'!O4415)</f>
        <v/>
      </c>
      <c r="AR4411" s="10">
        <f>IF('AMD.03.01'!P4415="",0,'AMD.03.01'!P4415)</f>
        <v>0</v>
      </c>
      <c r="AS4411" s="23">
        <f>SUM($AR$3:AR4411)</f>
        <v>4</v>
      </c>
    </row>
    <row r="4412" spans="42:45">
      <c r="AP4412" s="2">
        <f>'AMD.03.01'!D4416</f>
        <v>0</v>
      </c>
      <c r="AQ4412" s="10" t="str">
        <f>IF('AMD.03.01'!O4416="","",'AMD.03.01'!O4416)</f>
        <v/>
      </c>
      <c r="AR4412" s="10">
        <f>IF('AMD.03.01'!P4416="",0,'AMD.03.01'!P4416)</f>
        <v>0</v>
      </c>
      <c r="AS4412" s="23">
        <f>SUM($AR$3:AR4412)</f>
        <v>4</v>
      </c>
    </row>
    <row r="4413" spans="42:45">
      <c r="AP4413" s="2">
        <f>'AMD.03.01'!D4417</f>
        <v>0</v>
      </c>
      <c r="AQ4413" s="10" t="str">
        <f>IF('AMD.03.01'!O4417="","",'AMD.03.01'!O4417)</f>
        <v/>
      </c>
      <c r="AR4413" s="10">
        <f>IF('AMD.03.01'!P4417="",0,'AMD.03.01'!P4417)</f>
        <v>0</v>
      </c>
      <c r="AS4413" s="23">
        <f>SUM($AR$3:AR4413)</f>
        <v>4</v>
      </c>
    </row>
    <row r="4414" spans="42:45">
      <c r="AP4414" s="2">
        <f>'AMD.03.01'!D4418</f>
        <v>0</v>
      </c>
      <c r="AQ4414" s="10" t="str">
        <f>IF('AMD.03.01'!O4418="","",'AMD.03.01'!O4418)</f>
        <v/>
      </c>
      <c r="AR4414" s="10">
        <f>IF('AMD.03.01'!P4418="",0,'AMD.03.01'!P4418)</f>
        <v>0</v>
      </c>
      <c r="AS4414" s="23">
        <f>SUM($AR$3:AR4414)</f>
        <v>4</v>
      </c>
    </row>
    <row r="4415" spans="42:45">
      <c r="AP4415" s="2">
        <f>'AMD.03.01'!D4419</f>
        <v>0</v>
      </c>
      <c r="AQ4415" s="10" t="str">
        <f>IF('AMD.03.01'!O4419="","",'AMD.03.01'!O4419)</f>
        <v/>
      </c>
      <c r="AR4415" s="10">
        <f>IF('AMD.03.01'!P4419="",0,'AMD.03.01'!P4419)</f>
        <v>0</v>
      </c>
      <c r="AS4415" s="23">
        <f>SUM($AR$3:AR4415)</f>
        <v>4</v>
      </c>
    </row>
    <row r="4416" spans="42:45">
      <c r="AP4416" s="2">
        <f>'AMD.03.01'!D4420</f>
        <v>0</v>
      </c>
      <c r="AQ4416" s="10" t="str">
        <f>IF('AMD.03.01'!O4420="","",'AMD.03.01'!O4420)</f>
        <v/>
      </c>
      <c r="AR4416" s="10">
        <f>IF('AMD.03.01'!P4420="",0,'AMD.03.01'!P4420)</f>
        <v>0</v>
      </c>
      <c r="AS4416" s="23">
        <f>SUM($AR$3:AR4416)</f>
        <v>4</v>
      </c>
    </row>
    <row r="4417" spans="42:45">
      <c r="AP4417" s="2">
        <f>'AMD.03.01'!D4421</f>
        <v>0</v>
      </c>
      <c r="AQ4417" s="10" t="str">
        <f>IF('AMD.03.01'!O4421="","",'AMD.03.01'!O4421)</f>
        <v/>
      </c>
      <c r="AR4417" s="10">
        <f>IF('AMD.03.01'!P4421="",0,'AMD.03.01'!P4421)</f>
        <v>0</v>
      </c>
      <c r="AS4417" s="23">
        <f>SUM($AR$3:AR4417)</f>
        <v>4</v>
      </c>
    </row>
    <row r="4418" spans="42:45">
      <c r="AP4418" s="2">
        <f>'AMD.03.01'!D4422</f>
        <v>0</v>
      </c>
      <c r="AQ4418" s="10" t="str">
        <f>IF('AMD.03.01'!O4422="","",'AMD.03.01'!O4422)</f>
        <v/>
      </c>
      <c r="AR4418" s="10">
        <f>IF('AMD.03.01'!P4422="",0,'AMD.03.01'!P4422)</f>
        <v>0</v>
      </c>
      <c r="AS4418" s="23">
        <f>SUM($AR$3:AR4418)</f>
        <v>4</v>
      </c>
    </row>
    <row r="4419" spans="42:45">
      <c r="AP4419" s="2">
        <f>'AMD.03.01'!D4423</f>
        <v>0</v>
      </c>
      <c r="AQ4419" s="10" t="str">
        <f>IF('AMD.03.01'!O4423="","",'AMD.03.01'!O4423)</f>
        <v/>
      </c>
      <c r="AR4419" s="10">
        <f>IF('AMD.03.01'!P4423="",0,'AMD.03.01'!P4423)</f>
        <v>0</v>
      </c>
      <c r="AS4419" s="23">
        <f>SUM($AR$3:AR4419)</f>
        <v>4</v>
      </c>
    </row>
    <row r="4420" spans="42:45">
      <c r="AP4420" s="2">
        <f>'AMD.03.01'!D4424</f>
        <v>0</v>
      </c>
      <c r="AQ4420" s="10" t="str">
        <f>IF('AMD.03.01'!O4424="","",'AMD.03.01'!O4424)</f>
        <v/>
      </c>
      <c r="AR4420" s="10">
        <f>IF('AMD.03.01'!P4424="",0,'AMD.03.01'!P4424)</f>
        <v>0</v>
      </c>
      <c r="AS4420" s="23">
        <f>SUM($AR$3:AR4420)</f>
        <v>4</v>
      </c>
    </row>
    <row r="4421" spans="42:45">
      <c r="AP4421" s="2">
        <f>'AMD.03.01'!D4425</f>
        <v>0</v>
      </c>
      <c r="AQ4421" s="10" t="str">
        <f>IF('AMD.03.01'!O4425="","",'AMD.03.01'!O4425)</f>
        <v/>
      </c>
      <c r="AR4421" s="10">
        <f>IF('AMD.03.01'!P4425="",0,'AMD.03.01'!P4425)</f>
        <v>0</v>
      </c>
      <c r="AS4421" s="23">
        <f>SUM($AR$3:AR4421)</f>
        <v>4</v>
      </c>
    </row>
    <row r="4422" spans="42:45">
      <c r="AP4422" s="2">
        <f>'AMD.03.01'!D4426</f>
        <v>0</v>
      </c>
      <c r="AQ4422" s="10" t="str">
        <f>IF('AMD.03.01'!O4426="","",'AMD.03.01'!O4426)</f>
        <v/>
      </c>
      <c r="AR4422" s="10">
        <f>IF('AMD.03.01'!P4426="",0,'AMD.03.01'!P4426)</f>
        <v>0</v>
      </c>
      <c r="AS4422" s="23">
        <f>SUM($AR$3:AR4422)</f>
        <v>4</v>
      </c>
    </row>
    <row r="4423" spans="42:45">
      <c r="AP4423" s="2">
        <f>'AMD.03.01'!D4427</f>
        <v>0</v>
      </c>
      <c r="AQ4423" s="10" t="str">
        <f>IF('AMD.03.01'!O4427="","",'AMD.03.01'!O4427)</f>
        <v/>
      </c>
      <c r="AR4423" s="10">
        <f>IF('AMD.03.01'!P4427="",0,'AMD.03.01'!P4427)</f>
        <v>0</v>
      </c>
      <c r="AS4423" s="23">
        <f>SUM($AR$3:AR4423)</f>
        <v>4</v>
      </c>
    </row>
    <row r="4424" spans="42:45">
      <c r="AP4424" s="2">
        <f>'AMD.03.01'!D4428</f>
        <v>0</v>
      </c>
      <c r="AQ4424" s="10" t="str">
        <f>IF('AMD.03.01'!O4428="","",'AMD.03.01'!O4428)</f>
        <v/>
      </c>
      <c r="AR4424" s="10">
        <f>IF('AMD.03.01'!P4428="",0,'AMD.03.01'!P4428)</f>
        <v>0</v>
      </c>
      <c r="AS4424" s="23">
        <f>SUM($AR$3:AR4424)</f>
        <v>4</v>
      </c>
    </row>
    <row r="4425" spans="42:45">
      <c r="AP4425" s="2">
        <f>'AMD.03.01'!D4429</f>
        <v>0</v>
      </c>
      <c r="AQ4425" s="10" t="str">
        <f>IF('AMD.03.01'!O4429="","",'AMD.03.01'!O4429)</f>
        <v/>
      </c>
      <c r="AR4425" s="10">
        <f>IF('AMD.03.01'!P4429="",0,'AMD.03.01'!P4429)</f>
        <v>0</v>
      </c>
      <c r="AS4425" s="23">
        <f>SUM($AR$3:AR4425)</f>
        <v>4</v>
      </c>
    </row>
    <row r="4426" spans="42:45">
      <c r="AP4426" s="2">
        <f>'AMD.03.01'!D4430</f>
        <v>0</v>
      </c>
      <c r="AQ4426" s="10" t="str">
        <f>IF('AMD.03.01'!O4430="","",'AMD.03.01'!O4430)</f>
        <v/>
      </c>
      <c r="AR4426" s="10">
        <f>IF('AMD.03.01'!P4430="",0,'AMD.03.01'!P4430)</f>
        <v>0</v>
      </c>
      <c r="AS4426" s="23">
        <f>SUM($AR$3:AR4426)</f>
        <v>4</v>
      </c>
    </row>
    <row r="4427" spans="42:45">
      <c r="AP4427" s="2">
        <f>'AMD.03.01'!D4431</f>
        <v>0</v>
      </c>
      <c r="AQ4427" s="10" t="str">
        <f>IF('AMD.03.01'!O4431="","",'AMD.03.01'!O4431)</f>
        <v/>
      </c>
      <c r="AR4427" s="10">
        <f>IF('AMD.03.01'!P4431="",0,'AMD.03.01'!P4431)</f>
        <v>0</v>
      </c>
      <c r="AS4427" s="23">
        <f>SUM($AR$3:AR4427)</f>
        <v>4</v>
      </c>
    </row>
    <row r="4428" spans="42:45">
      <c r="AP4428" s="2">
        <f>'AMD.03.01'!D4432</f>
        <v>0</v>
      </c>
      <c r="AQ4428" s="10" t="str">
        <f>IF('AMD.03.01'!O4432="","",'AMD.03.01'!O4432)</f>
        <v/>
      </c>
      <c r="AR4428" s="10">
        <f>IF('AMD.03.01'!P4432="",0,'AMD.03.01'!P4432)</f>
        <v>0</v>
      </c>
      <c r="AS4428" s="23">
        <f>SUM($AR$3:AR4428)</f>
        <v>4</v>
      </c>
    </row>
    <row r="4429" spans="42:45">
      <c r="AP4429" s="2">
        <f>'AMD.03.01'!D4433</f>
        <v>0</v>
      </c>
      <c r="AQ4429" s="10" t="str">
        <f>IF('AMD.03.01'!O4433="","",'AMD.03.01'!O4433)</f>
        <v/>
      </c>
      <c r="AR4429" s="10">
        <f>IF('AMD.03.01'!P4433="",0,'AMD.03.01'!P4433)</f>
        <v>0</v>
      </c>
      <c r="AS4429" s="23">
        <f>SUM($AR$3:AR4429)</f>
        <v>4</v>
      </c>
    </row>
    <row r="4430" spans="42:45">
      <c r="AP4430" s="2">
        <f>'AMD.03.01'!D4434</f>
        <v>0</v>
      </c>
      <c r="AQ4430" s="10" t="str">
        <f>IF('AMD.03.01'!O4434="","",'AMD.03.01'!O4434)</f>
        <v/>
      </c>
      <c r="AR4430" s="10">
        <f>IF('AMD.03.01'!P4434="",0,'AMD.03.01'!P4434)</f>
        <v>0</v>
      </c>
      <c r="AS4430" s="23">
        <f>SUM($AR$3:AR4430)</f>
        <v>4</v>
      </c>
    </row>
    <row r="4431" spans="42:45">
      <c r="AP4431" s="2">
        <f>'AMD.03.01'!D4435</f>
        <v>0</v>
      </c>
      <c r="AQ4431" s="10" t="str">
        <f>IF('AMD.03.01'!O4435="","",'AMD.03.01'!O4435)</f>
        <v/>
      </c>
      <c r="AR4431" s="10">
        <f>IF('AMD.03.01'!P4435="",0,'AMD.03.01'!P4435)</f>
        <v>0</v>
      </c>
      <c r="AS4431" s="23">
        <f>SUM($AR$3:AR4431)</f>
        <v>4</v>
      </c>
    </row>
    <row r="4432" spans="42:45">
      <c r="AP4432" s="2">
        <f>'AMD.03.01'!D4436</f>
        <v>0</v>
      </c>
      <c r="AQ4432" s="10" t="str">
        <f>IF('AMD.03.01'!O4436="","",'AMD.03.01'!O4436)</f>
        <v/>
      </c>
      <c r="AR4432" s="10">
        <f>IF('AMD.03.01'!P4436="",0,'AMD.03.01'!P4436)</f>
        <v>0</v>
      </c>
      <c r="AS4432" s="23">
        <f>SUM($AR$3:AR4432)</f>
        <v>4</v>
      </c>
    </row>
    <row r="4433" spans="42:45">
      <c r="AP4433" s="2">
        <f>'AMD.03.01'!D4437</f>
        <v>0</v>
      </c>
      <c r="AQ4433" s="10" t="str">
        <f>IF('AMD.03.01'!O4437="","",'AMD.03.01'!O4437)</f>
        <v/>
      </c>
      <c r="AR4433" s="10">
        <f>IF('AMD.03.01'!P4437="",0,'AMD.03.01'!P4437)</f>
        <v>0</v>
      </c>
      <c r="AS4433" s="23">
        <f>SUM($AR$3:AR4433)</f>
        <v>4</v>
      </c>
    </row>
    <row r="4434" spans="42:45">
      <c r="AP4434" s="2">
        <f>'AMD.03.01'!D4438</f>
        <v>0</v>
      </c>
      <c r="AQ4434" s="10" t="str">
        <f>IF('AMD.03.01'!O4438="","",'AMD.03.01'!O4438)</f>
        <v/>
      </c>
      <c r="AR4434" s="10">
        <f>IF('AMD.03.01'!P4438="",0,'AMD.03.01'!P4438)</f>
        <v>0</v>
      </c>
      <c r="AS4434" s="23">
        <f>SUM($AR$3:AR4434)</f>
        <v>4</v>
      </c>
    </row>
    <row r="4435" spans="42:45">
      <c r="AP4435" s="2">
        <f>'AMD.03.01'!D4439</f>
        <v>0</v>
      </c>
      <c r="AQ4435" s="10" t="str">
        <f>IF('AMD.03.01'!O4439="","",'AMD.03.01'!O4439)</f>
        <v/>
      </c>
      <c r="AR4435" s="10">
        <f>IF('AMD.03.01'!P4439="",0,'AMD.03.01'!P4439)</f>
        <v>0</v>
      </c>
      <c r="AS4435" s="23">
        <f>SUM($AR$3:AR4435)</f>
        <v>4</v>
      </c>
    </row>
    <row r="4436" spans="42:45">
      <c r="AP4436" s="2">
        <f>'AMD.03.01'!D4440</f>
        <v>0</v>
      </c>
      <c r="AQ4436" s="10" t="str">
        <f>IF('AMD.03.01'!O4440="","",'AMD.03.01'!O4440)</f>
        <v/>
      </c>
      <c r="AR4436" s="10">
        <f>IF('AMD.03.01'!P4440="",0,'AMD.03.01'!P4440)</f>
        <v>0</v>
      </c>
      <c r="AS4436" s="23">
        <f>SUM($AR$3:AR4436)</f>
        <v>4</v>
      </c>
    </row>
    <row r="4437" spans="42:45">
      <c r="AP4437" s="2">
        <f>'AMD.03.01'!D4441</f>
        <v>0</v>
      </c>
      <c r="AQ4437" s="10" t="str">
        <f>IF('AMD.03.01'!O4441="","",'AMD.03.01'!O4441)</f>
        <v/>
      </c>
      <c r="AR4437" s="10">
        <f>IF('AMD.03.01'!P4441="",0,'AMD.03.01'!P4441)</f>
        <v>0</v>
      </c>
      <c r="AS4437" s="23">
        <f>SUM($AR$3:AR4437)</f>
        <v>4</v>
      </c>
    </row>
    <row r="4438" spans="42:45">
      <c r="AP4438" s="2">
        <f>'AMD.03.01'!D4442</f>
        <v>0</v>
      </c>
      <c r="AQ4438" s="10" t="str">
        <f>IF('AMD.03.01'!O4442="","",'AMD.03.01'!O4442)</f>
        <v/>
      </c>
      <c r="AR4438" s="10">
        <f>IF('AMD.03.01'!P4442="",0,'AMD.03.01'!P4442)</f>
        <v>0</v>
      </c>
      <c r="AS4438" s="23">
        <f>SUM($AR$3:AR4438)</f>
        <v>4</v>
      </c>
    </row>
    <row r="4439" spans="42:45">
      <c r="AP4439" s="2">
        <f>'AMD.03.01'!D4443</f>
        <v>0</v>
      </c>
      <c r="AQ4439" s="10" t="str">
        <f>IF('AMD.03.01'!O4443="","",'AMD.03.01'!O4443)</f>
        <v/>
      </c>
      <c r="AR4439" s="10">
        <f>IF('AMD.03.01'!P4443="",0,'AMD.03.01'!P4443)</f>
        <v>0</v>
      </c>
      <c r="AS4439" s="23">
        <f>SUM($AR$3:AR4439)</f>
        <v>4</v>
      </c>
    </row>
    <row r="4440" spans="42:45">
      <c r="AP4440" s="2">
        <f>'AMD.03.01'!D4444</f>
        <v>0</v>
      </c>
      <c r="AQ4440" s="10" t="str">
        <f>IF('AMD.03.01'!O4444="","",'AMD.03.01'!O4444)</f>
        <v/>
      </c>
      <c r="AR4440" s="10">
        <f>IF('AMD.03.01'!P4444="",0,'AMD.03.01'!P4444)</f>
        <v>0</v>
      </c>
      <c r="AS4440" s="23">
        <f>SUM($AR$3:AR4440)</f>
        <v>4</v>
      </c>
    </row>
    <row r="4441" spans="42:45">
      <c r="AP4441" s="2">
        <f>'AMD.03.01'!D4445</f>
        <v>0</v>
      </c>
      <c r="AQ4441" s="10" t="str">
        <f>IF('AMD.03.01'!O4445="","",'AMD.03.01'!O4445)</f>
        <v/>
      </c>
      <c r="AR4441" s="10">
        <f>IF('AMD.03.01'!P4445="",0,'AMD.03.01'!P4445)</f>
        <v>0</v>
      </c>
      <c r="AS4441" s="23">
        <f>SUM($AR$3:AR4441)</f>
        <v>4</v>
      </c>
    </row>
    <row r="4442" spans="42:45">
      <c r="AP4442" s="2">
        <f>'AMD.03.01'!D4446</f>
        <v>0</v>
      </c>
      <c r="AQ4442" s="10" t="str">
        <f>IF('AMD.03.01'!O4446="","",'AMD.03.01'!O4446)</f>
        <v/>
      </c>
      <c r="AR4442" s="10">
        <f>IF('AMD.03.01'!P4446="",0,'AMD.03.01'!P4446)</f>
        <v>0</v>
      </c>
      <c r="AS4442" s="23">
        <f>SUM($AR$3:AR4442)</f>
        <v>4</v>
      </c>
    </row>
    <row r="4443" spans="42:45">
      <c r="AP4443" s="2">
        <f>'AMD.03.01'!D4447</f>
        <v>0</v>
      </c>
      <c r="AQ4443" s="10" t="str">
        <f>IF('AMD.03.01'!O4447="","",'AMD.03.01'!O4447)</f>
        <v/>
      </c>
      <c r="AR4443" s="10">
        <f>IF('AMD.03.01'!P4447="",0,'AMD.03.01'!P4447)</f>
        <v>0</v>
      </c>
      <c r="AS4443" s="23">
        <f>SUM($AR$3:AR4443)</f>
        <v>4</v>
      </c>
    </row>
    <row r="4444" spans="42:45">
      <c r="AP4444" s="2">
        <f>'AMD.03.01'!D4448</f>
        <v>0</v>
      </c>
      <c r="AQ4444" s="10" t="str">
        <f>IF('AMD.03.01'!O4448="","",'AMD.03.01'!O4448)</f>
        <v/>
      </c>
      <c r="AR4444" s="10">
        <f>IF('AMD.03.01'!P4448="",0,'AMD.03.01'!P4448)</f>
        <v>0</v>
      </c>
      <c r="AS4444" s="23">
        <f>SUM($AR$3:AR4444)</f>
        <v>4</v>
      </c>
    </row>
    <row r="4445" spans="42:45">
      <c r="AP4445" s="2">
        <f>'AMD.03.01'!D4449</f>
        <v>0</v>
      </c>
      <c r="AQ4445" s="10" t="str">
        <f>IF('AMD.03.01'!O4449="","",'AMD.03.01'!O4449)</f>
        <v/>
      </c>
      <c r="AR4445" s="10">
        <f>IF('AMD.03.01'!P4449="",0,'AMD.03.01'!P4449)</f>
        <v>0</v>
      </c>
      <c r="AS4445" s="23">
        <f>SUM($AR$3:AR4445)</f>
        <v>4</v>
      </c>
    </row>
    <row r="4446" spans="42:45">
      <c r="AP4446" s="2">
        <f>'AMD.03.01'!D4450</f>
        <v>0</v>
      </c>
      <c r="AQ4446" s="10" t="str">
        <f>IF('AMD.03.01'!O4450="","",'AMD.03.01'!O4450)</f>
        <v/>
      </c>
      <c r="AR4446" s="10">
        <f>IF('AMD.03.01'!P4450="",0,'AMD.03.01'!P4450)</f>
        <v>0</v>
      </c>
      <c r="AS4446" s="23">
        <f>SUM($AR$3:AR4446)</f>
        <v>4</v>
      </c>
    </row>
    <row r="4447" spans="42:45">
      <c r="AP4447" s="2">
        <f>'AMD.03.01'!D4451</f>
        <v>0</v>
      </c>
      <c r="AQ4447" s="10" t="str">
        <f>IF('AMD.03.01'!O4451="","",'AMD.03.01'!O4451)</f>
        <v/>
      </c>
      <c r="AR4447" s="10">
        <f>IF('AMD.03.01'!P4451="",0,'AMD.03.01'!P4451)</f>
        <v>0</v>
      </c>
      <c r="AS4447" s="23">
        <f>SUM($AR$3:AR4447)</f>
        <v>4</v>
      </c>
    </row>
    <row r="4448" spans="42:45">
      <c r="AP4448" s="2">
        <f>'AMD.03.01'!D4452</f>
        <v>0</v>
      </c>
      <c r="AQ4448" s="10" t="str">
        <f>IF('AMD.03.01'!O4452="","",'AMD.03.01'!O4452)</f>
        <v/>
      </c>
      <c r="AR4448" s="10">
        <f>IF('AMD.03.01'!P4452="",0,'AMD.03.01'!P4452)</f>
        <v>0</v>
      </c>
      <c r="AS4448" s="23">
        <f>SUM($AR$3:AR4448)</f>
        <v>4</v>
      </c>
    </row>
    <row r="4449" spans="42:45">
      <c r="AP4449" s="2">
        <f>'AMD.03.01'!D4453</f>
        <v>0</v>
      </c>
      <c r="AQ4449" s="10" t="str">
        <f>IF('AMD.03.01'!O4453="","",'AMD.03.01'!O4453)</f>
        <v/>
      </c>
      <c r="AR4449" s="10">
        <f>IF('AMD.03.01'!P4453="",0,'AMD.03.01'!P4453)</f>
        <v>0</v>
      </c>
      <c r="AS4449" s="23">
        <f>SUM($AR$3:AR4449)</f>
        <v>4</v>
      </c>
    </row>
    <row r="4450" spans="42:45">
      <c r="AP4450" s="2">
        <f>'AMD.03.01'!D4454</f>
        <v>0</v>
      </c>
      <c r="AQ4450" s="10" t="str">
        <f>IF('AMD.03.01'!O4454="","",'AMD.03.01'!O4454)</f>
        <v/>
      </c>
      <c r="AR4450" s="10">
        <f>IF('AMD.03.01'!P4454="",0,'AMD.03.01'!P4454)</f>
        <v>0</v>
      </c>
      <c r="AS4450" s="23">
        <f>SUM($AR$3:AR4450)</f>
        <v>4</v>
      </c>
    </row>
    <row r="4451" spans="42:45">
      <c r="AP4451" s="2">
        <f>'AMD.03.01'!D4455</f>
        <v>0</v>
      </c>
      <c r="AQ4451" s="10" t="str">
        <f>IF('AMD.03.01'!O4455="","",'AMD.03.01'!O4455)</f>
        <v/>
      </c>
      <c r="AR4451" s="10">
        <f>IF('AMD.03.01'!P4455="",0,'AMD.03.01'!P4455)</f>
        <v>0</v>
      </c>
      <c r="AS4451" s="23">
        <f>SUM($AR$3:AR4451)</f>
        <v>4</v>
      </c>
    </row>
    <row r="4452" spans="42:45">
      <c r="AP4452" s="2">
        <f>'AMD.03.01'!D4456</f>
        <v>0</v>
      </c>
      <c r="AQ4452" s="10" t="str">
        <f>IF('AMD.03.01'!O4456="","",'AMD.03.01'!O4456)</f>
        <v/>
      </c>
      <c r="AR4452" s="10">
        <f>IF('AMD.03.01'!P4456="",0,'AMD.03.01'!P4456)</f>
        <v>0</v>
      </c>
      <c r="AS4452" s="23">
        <f>SUM($AR$3:AR4452)</f>
        <v>4</v>
      </c>
    </row>
    <row r="4453" spans="42:45">
      <c r="AP4453" s="2">
        <f>'AMD.03.01'!D4457</f>
        <v>0</v>
      </c>
      <c r="AQ4453" s="10" t="str">
        <f>IF('AMD.03.01'!O4457="","",'AMD.03.01'!O4457)</f>
        <v/>
      </c>
      <c r="AR4453" s="10">
        <f>IF('AMD.03.01'!P4457="",0,'AMD.03.01'!P4457)</f>
        <v>0</v>
      </c>
      <c r="AS4453" s="23">
        <f>SUM($AR$3:AR4453)</f>
        <v>4</v>
      </c>
    </row>
    <row r="4454" spans="42:45">
      <c r="AP4454" s="2">
        <f>'AMD.03.01'!D4458</f>
        <v>0</v>
      </c>
      <c r="AQ4454" s="10" t="str">
        <f>IF('AMD.03.01'!O4458="","",'AMD.03.01'!O4458)</f>
        <v/>
      </c>
      <c r="AR4454" s="10">
        <f>IF('AMD.03.01'!P4458="",0,'AMD.03.01'!P4458)</f>
        <v>0</v>
      </c>
      <c r="AS4454" s="23">
        <f>SUM($AR$3:AR4454)</f>
        <v>4</v>
      </c>
    </row>
    <row r="4455" spans="42:45">
      <c r="AP4455" s="2">
        <f>'AMD.03.01'!D4459</f>
        <v>0</v>
      </c>
      <c r="AQ4455" s="10" t="str">
        <f>IF('AMD.03.01'!O4459="","",'AMD.03.01'!O4459)</f>
        <v/>
      </c>
      <c r="AR4455" s="10">
        <f>IF('AMD.03.01'!P4459="",0,'AMD.03.01'!P4459)</f>
        <v>0</v>
      </c>
      <c r="AS4455" s="23">
        <f>SUM($AR$3:AR4455)</f>
        <v>4</v>
      </c>
    </row>
    <row r="4456" spans="42:45">
      <c r="AP4456" s="2">
        <f>'AMD.03.01'!D4460</f>
        <v>0</v>
      </c>
      <c r="AQ4456" s="10" t="str">
        <f>IF('AMD.03.01'!O4460="","",'AMD.03.01'!O4460)</f>
        <v/>
      </c>
      <c r="AR4456" s="10">
        <f>IF('AMD.03.01'!P4460="",0,'AMD.03.01'!P4460)</f>
        <v>0</v>
      </c>
      <c r="AS4456" s="23">
        <f>SUM($AR$3:AR4456)</f>
        <v>4</v>
      </c>
    </row>
    <row r="4457" spans="42:45">
      <c r="AP4457" s="2">
        <f>'AMD.03.01'!D4461</f>
        <v>0</v>
      </c>
      <c r="AQ4457" s="10" t="str">
        <f>IF('AMD.03.01'!O4461="","",'AMD.03.01'!O4461)</f>
        <v/>
      </c>
      <c r="AR4457" s="10">
        <f>IF('AMD.03.01'!P4461="",0,'AMD.03.01'!P4461)</f>
        <v>0</v>
      </c>
      <c r="AS4457" s="23">
        <f>SUM($AR$3:AR4457)</f>
        <v>4</v>
      </c>
    </row>
    <row r="4458" spans="42:45">
      <c r="AP4458" s="2">
        <f>'AMD.03.01'!D4462</f>
        <v>0</v>
      </c>
      <c r="AQ4458" s="10" t="str">
        <f>IF('AMD.03.01'!O4462="","",'AMD.03.01'!O4462)</f>
        <v/>
      </c>
      <c r="AR4458" s="10">
        <f>IF('AMD.03.01'!P4462="",0,'AMD.03.01'!P4462)</f>
        <v>0</v>
      </c>
      <c r="AS4458" s="23">
        <f>SUM($AR$3:AR4458)</f>
        <v>4</v>
      </c>
    </row>
    <row r="4459" spans="42:45">
      <c r="AP4459" s="2">
        <f>'AMD.03.01'!D4463</f>
        <v>0</v>
      </c>
      <c r="AQ4459" s="10" t="str">
        <f>IF('AMD.03.01'!O4463="","",'AMD.03.01'!O4463)</f>
        <v/>
      </c>
      <c r="AR4459" s="10">
        <f>IF('AMD.03.01'!P4463="",0,'AMD.03.01'!P4463)</f>
        <v>0</v>
      </c>
      <c r="AS4459" s="23">
        <f>SUM($AR$3:AR4459)</f>
        <v>4</v>
      </c>
    </row>
    <row r="4460" spans="42:45">
      <c r="AP4460" s="2">
        <f>'AMD.03.01'!D4464</f>
        <v>0</v>
      </c>
      <c r="AQ4460" s="10" t="str">
        <f>IF('AMD.03.01'!O4464="","",'AMD.03.01'!O4464)</f>
        <v/>
      </c>
      <c r="AR4460" s="10">
        <f>IF('AMD.03.01'!P4464="",0,'AMD.03.01'!P4464)</f>
        <v>0</v>
      </c>
      <c r="AS4460" s="23">
        <f>SUM($AR$3:AR4460)</f>
        <v>4</v>
      </c>
    </row>
    <row r="4461" spans="42:45">
      <c r="AP4461" s="2">
        <f>'AMD.03.01'!D4465</f>
        <v>0</v>
      </c>
      <c r="AQ4461" s="10" t="str">
        <f>IF('AMD.03.01'!O4465="","",'AMD.03.01'!O4465)</f>
        <v/>
      </c>
      <c r="AR4461" s="10">
        <f>IF('AMD.03.01'!P4465="",0,'AMD.03.01'!P4465)</f>
        <v>0</v>
      </c>
      <c r="AS4461" s="23">
        <f>SUM($AR$3:AR4461)</f>
        <v>4</v>
      </c>
    </row>
    <row r="4462" spans="42:45">
      <c r="AP4462" s="2">
        <f>'AMD.03.01'!D4466</f>
        <v>0</v>
      </c>
      <c r="AQ4462" s="10" t="str">
        <f>IF('AMD.03.01'!O4466="","",'AMD.03.01'!O4466)</f>
        <v/>
      </c>
      <c r="AR4462" s="10">
        <f>IF('AMD.03.01'!P4466="",0,'AMD.03.01'!P4466)</f>
        <v>0</v>
      </c>
      <c r="AS4462" s="23">
        <f>SUM($AR$3:AR4462)</f>
        <v>4</v>
      </c>
    </row>
    <row r="4463" spans="42:45">
      <c r="AP4463" s="2">
        <f>'AMD.03.01'!D4467</f>
        <v>0</v>
      </c>
      <c r="AQ4463" s="10" t="str">
        <f>IF('AMD.03.01'!O4467="","",'AMD.03.01'!O4467)</f>
        <v/>
      </c>
      <c r="AR4463" s="10">
        <f>IF('AMD.03.01'!P4467="",0,'AMD.03.01'!P4467)</f>
        <v>0</v>
      </c>
      <c r="AS4463" s="23">
        <f>SUM($AR$3:AR4463)</f>
        <v>4</v>
      </c>
    </row>
    <row r="4464" spans="42:45">
      <c r="AP4464" s="2">
        <f>'AMD.03.01'!D4468</f>
        <v>0</v>
      </c>
      <c r="AQ4464" s="10" t="str">
        <f>IF('AMD.03.01'!O4468="","",'AMD.03.01'!O4468)</f>
        <v/>
      </c>
      <c r="AR4464" s="10">
        <f>IF('AMD.03.01'!P4468="",0,'AMD.03.01'!P4468)</f>
        <v>0</v>
      </c>
      <c r="AS4464" s="23">
        <f>SUM($AR$3:AR4464)</f>
        <v>4</v>
      </c>
    </row>
    <row r="4465" spans="42:45">
      <c r="AP4465" s="2">
        <f>'AMD.03.01'!D4469</f>
        <v>0</v>
      </c>
      <c r="AQ4465" s="10" t="str">
        <f>IF('AMD.03.01'!O4469="","",'AMD.03.01'!O4469)</f>
        <v/>
      </c>
      <c r="AR4465" s="10">
        <f>IF('AMD.03.01'!P4469="",0,'AMD.03.01'!P4469)</f>
        <v>0</v>
      </c>
      <c r="AS4465" s="23">
        <f>SUM($AR$3:AR4465)</f>
        <v>4</v>
      </c>
    </row>
    <row r="4466" spans="42:45">
      <c r="AP4466" s="2">
        <f>'AMD.03.01'!D4470</f>
        <v>0</v>
      </c>
      <c r="AQ4466" s="10" t="str">
        <f>IF('AMD.03.01'!O4470="","",'AMD.03.01'!O4470)</f>
        <v/>
      </c>
      <c r="AR4466" s="10">
        <f>IF('AMD.03.01'!P4470="",0,'AMD.03.01'!P4470)</f>
        <v>0</v>
      </c>
      <c r="AS4466" s="23">
        <f>SUM($AR$3:AR4466)</f>
        <v>4</v>
      </c>
    </row>
    <row r="4467" spans="42:45">
      <c r="AP4467" s="2">
        <f>'AMD.03.01'!D4471</f>
        <v>0</v>
      </c>
      <c r="AQ4467" s="10" t="str">
        <f>IF('AMD.03.01'!O4471="","",'AMD.03.01'!O4471)</f>
        <v/>
      </c>
      <c r="AR4467" s="10">
        <f>IF('AMD.03.01'!P4471="",0,'AMD.03.01'!P4471)</f>
        <v>0</v>
      </c>
      <c r="AS4467" s="23">
        <f>SUM($AR$3:AR4467)</f>
        <v>4</v>
      </c>
    </row>
    <row r="4468" spans="42:45">
      <c r="AP4468" s="2">
        <f>'AMD.03.01'!D4472</f>
        <v>0</v>
      </c>
      <c r="AQ4468" s="10" t="str">
        <f>IF('AMD.03.01'!O4472="","",'AMD.03.01'!O4472)</f>
        <v/>
      </c>
      <c r="AR4468" s="10">
        <f>IF('AMD.03.01'!P4472="",0,'AMD.03.01'!P4472)</f>
        <v>0</v>
      </c>
      <c r="AS4468" s="23">
        <f>SUM($AR$3:AR4468)</f>
        <v>4</v>
      </c>
    </row>
    <row r="4469" spans="42:45">
      <c r="AP4469" s="2">
        <f>'AMD.03.01'!D4473</f>
        <v>0</v>
      </c>
      <c r="AQ4469" s="10" t="str">
        <f>IF('AMD.03.01'!O4473="","",'AMD.03.01'!O4473)</f>
        <v/>
      </c>
      <c r="AR4469" s="10">
        <f>IF('AMD.03.01'!P4473="",0,'AMD.03.01'!P4473)</f>
        <v>0</v>
      </c>
      <c r="AS4469" s="23">
        <f>SUM($AR$3:AR4469)</f>
        <v>4</v>
      </c>
    </row>
    <row r="4470" spans="42:45">
      <c r="AP4470" s="2">
        <f>'AMD.03.01'!D4474</f>
        <v>0</v>
      </c>
      <c r="AQ4470" s="10" t="str">
        <f>IF('AMD.03.01'!O4474="","",'AMD.03.01'!O4474)</f>
        <v/>
      </c>
      <c r="AR4470" s="10">
        <f>IF('AMD.03.01'!P4474="",0,'AMD.03.01'!P4474)</f>
        <v>0</v>
      </c>
      <c r="AS4470" s="23">
        <f>SUM($AR$3:AR4470)</f>
        <v>4</v>
      </c>
    </row>
    <row r="4471" spans="42:45">
      <c r="AP4471" s="2">
        <f>'AMD.03.01'!D4475</f>
        <v>0</v>
      </c>
      <c r="AQ4471" s="10" t="str">
        <f>IF('AMD.03.01'!O4475="","",'AMD.03.01'!O4475)</f>
        <v/>
      </c>
      <c r="AR4471" s="10">
        <f>IF('AMD.03.01'!P4475="",0,'AMD.03.01'!P4475)</f>
        <v>0</v>
      </c>
      <c r="AS4471" s="23">
        <f>SUM($AR$3:AR4471)</f>
        <v>4</v>
      </c>
    </row>
    <row r="4472" spans="42:45">
      <c r="AP4472" s="2">
        <f>'AMD.03.01'!D4476</f>
        <v>0</v>
      </c>
      <c r="AQ4472" s="10" t="str">
        <f>IF('AMD.03.01'!O4476="","",'AMD.03.01'!O4476)</f>
        <v/>
      </c>
      <c r="AR4472" s="10">
        <f>IF('AMD.03.01'!P4476="",0,'AMD.03.01'!P4476)</f>
        <v>0</v>
      </c>
      <c r="AS4472" s="23">
        <f>SUM($AR$3:AR4472)</f>
        <v>4</v>
      </c>
    </row>
    <row r="4473" spans="42:45">
      <c r="AP4473" s="2">
        <f>'AMD.03.01'!D4477</f>
        <v>0</v>
      </c>
      <c r="AQ4473" s="10" t="str">
        <f>IF('AMD.03.01'!O4477="","",'AMD.03.01'!O4477)</f>
        <v/>
      </c>
      <c r="AR4473" s="10">
        <f>IF('AMD.03.01'!P4477="",0,'AMD.03.01'!P4477)</f>
        <v>0</v>
      </c>
      <c r="AS4473" s="23">
        <f>SUM($AR$3:AR4473)</f>
        <v>4</v>
      </c>
    </row>
    <row r="4474" spans="42:45">
      <c r="AP4474" s="2">
        <f>'AMD.03.01'!D4478</f>
        <v>0</v>
      </c>
      <c r="AQ4474" s="10" t="str">
        <f>IF('AMD.03.01'!O4478="","",'AMD.03.01'!O4478)</f>
        <v/>
      </c>
      <c r="AR4474" s="10">
        <f>IF('AMD.03.01'!P4478="",0,'AMD.03.01'!P4478)</f>
        <v>0</v>
      </c>
      <c r="AS4474" s="23">
        <f>SUM($AR$3:AR4474)</f>
        <v>4</v>
      </c>
    </row>
    <row r="4475" spans="42:45">
      <c r="AP4475" s="2">
        <f>'AMD.03.01'!D4479</f>
        <v>0</v>
      </c>
      <c r="AQ4475" s="10" t="str">
        <f>IF('AMD.03.01'!O4479="","",'AMD.03.01'!O4479)</f>
        <v/>
      </c>
      <c r="AR4475" s="10">
        <f>IF('AMD.03.01'!P4479="",0,'AMD.03.01'!P4479)</f>
        <v>0</v>
      </c>
      <c r="AS4475" s="23">
        <f>SUM($AR$3:AR4475)</f>
        <v>4</v>
      </c>
    </row>
    <row r="4476" spans="42:45">
      <c r="AP4476" s="2">
        <f>'AMD.03.01'!D4480</f>
        <v>0</v>
      </c>
      <c r="AQ4476" s="10" t="str">
        <f>IF('AMD.03.01'!O4480="","",'AMD.03.01'!O4480)</f>
        <v/>
      </c>
      <c r="AR4476" s="10">
        <f>IF('AMD.03.01'!P4480="",0,'AMD.03.01'!P4480)</f>
        <v>0</v>
      </c>
      <c r="AS4476" s="23">
        <f>SUM($AR$3:AR4476)</f>
        <v>4</v>
      </c>
    </row>
    <row r="4477" spans="42:45">
      <c r="AP4477" s="2">
        <f>'AMD.03.01'!D4481</f>
        <v>0</v>
      </c>
      <c r="AQ4477" s="10" t="str">
        <f>IF('AMD.03.01'!O4481="","",'AMD.03.01'!O4481)</f>
        <v/>
      </c>
      <c r="AR4477" s="10">
        <f>IF('AMD.03.01'!P4481="",0,'AMD.03.01'!P4481)</f>
        <v>0</v>
      </c>
      <c r="AS4477" s="23">
        <f>SUM($AR$3:AR4477)</f>
        <v>4</v>
      </c>
    </row>
    <row r="4478" spans="42:45">
      <c r="AP4478" s="2">
        <f>'AMD.03.01'!D4482</f>
        <v>0</v>
      </c>
      <c r="AQ4478" s="10" t="str">
        <f>IF('AMD.03.01'!O4482="","",'AMD.03.01'!O4482)</f>
        <v/>
      </c>
      <c r="AR4478" s="10">
        <f>IF('AMD.03.01'!P4482="",0,'AMD.03.01'!P4482)</f>
        <v>0</v>
      </c>
      <c r="AS4478" s="23">
        <f>SUM($AR$3:AR4478)</f>
        <v>4</v>
      </c>
    </row>
    <row r="4479" spans="42:45">
      <c r="AP4479" s="2">
        <f>'AMD.03.01'!D4483</f>
        <v>0</v>
      </c>
      <c r="AQ4479" s="10" t="str">
        <f>IF('AMD.03.01'!O4483="","",'AMD.03.01'!O4483)</f>
        <v/>
      </c>
      <c r="AR4479" s="10">
        <f>IF('AMD.03.01'!P4483="",0,'AMD.03.01'!P4483)</f>
        <v>0</v>
      </c>
      <c r="AS4479" s="23">
        <f>SUM($AR$3:AR4479)</f>
        <v>4</v>
      </c>
    </row>
    <row r="4480" spans="42:45">
      <c r="AP4480" s="2">
        <f>'AMD.03.01'!D4484</f>
        <v>0</v>
      </c>
      <c r="AQ4480" s="10" t="str">
        <f>IF('AMD.03.01'!O4484="","",'AMD.03.01'!O4484)</f>
        <v/>
      </c>
      <c r="AR4480" s="10">
        <f>IF('AMD.03.01'!P4484="",0,'AMD.03.01'!P4484)</f>
        <v>0</v>
      </c>
      <c r="AS4480" s="23">
        <f>SUM($AR$3:AR4480)</f>
        <v>4</v>
      </c>
    </row>
    <row r="4481" spans="42:45">
      <c r="AP4481" s="2">
        <f>'AMD.03.01'!D4485</f>
        <v>0</v>
      </c>
      <c r="AQ4481" s="10" t="str">
        <f>IF('AMD.03.01'!O4485="","",'AMD.03.01'!O4485)</f>
        <v/>
      </c>
      <c r="AR4481" s="10">
        <f>IF('AMD.03.01'!P4485="",0,'AMD.03.01'!P4485)</f>
        <v>0</v>
      </c>
      <c r="AS4481" s="23">
        <f>SUM($AR$3:AR4481)</f>
        <v>4</v>
      </c>
    </row>
    <row r="4482" spans="42:45">
      <c r="AP4482" s="2">
        <f>'AMD.03.01'!D4486</f>
        <v>0</v>
      </c>
      <c r="AQ4482" s="10" t="str">
        <f>IF('AMD.03.01'!O4486="","",'AMD.03.01'!O4486)</f>
        <v/>
      </c>
      <c r="AR4482" s="10">
        <f>IF('AMD.03.01'!P4486="",0,'AMD.03.01'!P4486)</f>
        <v>0</v>
      </c>
      <c r="AS4482" s="23">
        <f>SUM($AR$3:AR4482)</f>
        <v>4</v>
      </c>
    </row>
    <row r="4483" spans="42:45">
      <c r="AP4483" s="2">
        <f>'AMD.03.01'!D4487</f>
        <v>0</v>
      </c>
      <c r="AQ4483" s="10" t="str">
        <f>IF('AMD.03.01'!O4487="","",'AMD.03.01'!O4487)</f>
        <v/>
      </c>
      <c r="AR4483" s="10">
        <f>IF('AMD.03.01'!P4487="",0,'AMD.03.01'!P4487)</f>
        <v>0</v>
      </c>
      <c r="AS4483" s="23">
        <f>SUM($AR$3:AR4483)</f>
        <v>4</v>
      </c>
    </row>
    <row r="4484" spans="42:45">
      <c r="AP4484" s="2">
        <f>'AMD.03.01'!D4488</f>
        <v>0</v>
      </c>
      <c r="AQ4484" s="10" t="str">
        <f>IF('AMD.03.01'!O4488="","",'AMD.03.01'!O4488)</f>
        <v/>
      </c>
      <c r="AR4484" s="10">
        <f>IF('AMD.03.01'!P4488="",0,'AMD.03.01'!P4488)</f>
        <v>0</v>
      </c>
      <c r="AS4484" s="23">
        <f>SUM($AR$3:AR4484)</f>
        <v>4</v>
      </c>
    </row>
    <row r="4485" spans="42:45">
      <c r="AP4485" s="2">
        <f>'AMD.03.01'!D4489</f>
        <v>0</v>
      </c>
      <c r="AQ4485" s="10" t="str">
        <f>IF('AMD.03.01'!O4489="","",'AMD.03.01'!O4489)</f>
        <v/>
      </c>
      <c r="AR4485" s="10">
        <f>IF('AMD.03.01'!P4489="",0,'AMD.03.01'!P4489)</f>
        <v>0</v>
      </c>
      <c r="AS4485" s="23">
        <f>SUM($AR$3:AR4485)</f>
        <v>4</v>
      </c>
    </row>
    <row r="4486" spans="42:45">
      <c r="AP4486" s="2">
        <f>'AMD.03.01'!D4490</f>
        <v>0</v>
      </c>
      <c r="AQ4486" s="10" t="str">
        <f>IF('AMD.03.01'!O4490="","",'AMD.03.01'!O4490)</f>
        <v/>
      </c>
      <c r="AR4486" s="10">
        <f>IF('AMD.03.01'!P4490="",0,'AMD.03.01'!P4490)</f>
        <v>0</v>
      </c>
      <c r="AS4486" s="23">
        <f>SUM($AR$3:AR4486)</f>
        <v>4</v>
      </c>
    </row>
    <row r="4487" spans="42:45">
      <c r="AP4487" s="2">
        <f>'AMD.03.01'!D4491</f>
        <v>0</v>
      </c>
      <c r="AQ4487" s="10" t="str">
        <f>IF('AMD.03.01'!O4491="","",'AMD.03.01'!O4491)</f>
        <v/>
      </c>
      <c r="AR4487" s="10">
        <f>IF('AMD.03.01'!P4491="",0,'AMD.03.01'!P4491)</f>
        <v>0</v>
      </c>
      <c r="AS4487" s="23">
        <f>SUM($AR$3:AR4487)</f>
        <v>4</v>
      </c>
    </row>
    <row r="4488" spans="42:45">
      <c r="AP4488" s="2">
        <f>'AMD.03.01'!D4492</f>
        <v>0</v>
      </c>
      <c r="AQ4488" s="10" t="str">
        <f>IF('AMD.03.01'!O4492="","",'AMD.03.01'!O4492)</f>
        <v/>
      </c>
      <c r="AR4488" s="10">
        <f>IF('AMD.03.01'!P4492="",0,'AMD.03.01'!P4492)</f>
        <v>0</v>
      </c>
      <c r="AS4488" s="23">
        <f>SUM($AR$3:AR4488)</f>
        <v>4</v>
      </c>
    </row>
    <row r="4489" spans="42:45">
      <c r="AP4489" s="2">
        <f>'AMD.03.01'!D4493</f>
        <v>0</v>
      </c>
      <c r="AQ4489" s="10" t="str">
        <f>IF('AMD.03.01'!O4493="","",'AMD.03.01'!O4493)</f>
        <v/>
      </c>
      <c r="AR4489" s="10">
        <f>IF('AMD.03.01'!P4493="",0,'AMD.03.01'!P4493)</f>
        <v>0</v>
      </c>
      <c r="AS4489" s="23">
        <f>SUM($AR$3:AR4489)</f>
        <v>4</v>
      </c>
    </row>
    <row r="4490" spans="42:45">
      <c r="AP4490" s="2">
        <f>'AMD.03.01'!D4494</f>
        <v>0</v>
      </c>
      <c r="AQ4490" s="10" t="str">
        <f>IF('AMD.03.01'!O4494="","",'AMD.03.01'!O4494)</f>
        <v/>
      </c>
      <c r="AR4490" s="10">
        <f>IF('AMD.03.01'!P4494="",0,'AMD.03.01'!P4494)</f>
        <v>0</v>
      </c>
      <c r="AS4490" s="23">
        <f>SUM($AR$3:AR4490)</f>
        <v>4</v>
      </c>
    </row>
    <row r="4491" spans="42:45">
      <c r="AP4491" s="2">
        <f>'AMD.03.01'!D4495</f>
        <v>0</v>
      </c>
      <c r="AQ4491" s="10" t="str">
        <f>IF('AMD.03.01'!O4495="","",'AMD.03.01'!O4495)</f>
        <v/>
      </c>
      <c r="AR4491" s="10">
        <f>IF('AMD.03.01'!P4495="",0,'AMD.03.01'!P4495)</f>
        <v>0</v>
      </c>
      <c r="AS4491" s="23">
        <f>SUM($AR$3:AR4491)</f>
        <v>4</v>
      </c>
    </row>
    <row r="4492" spans="42:45">
      <c r="AP4492" s="2">
        <f>'AMD.03.01'!D4496</f>
        <v>0</v>
      </c>
      <c r="AQ4492" s="10" t="str">
        <f>IF('AMD.03.01'!O4496="","",'AMD.03.01'!O4496)</f>
        <v/>
      </c>
      <c r="AR4492" s="10">
        <f>IF('AMD.03.01'!P4496="",0,'AMD.03.01'!P4496)</f>
        <v>0</v>
      </c>
      <c r="AS4492" s="23">
        <f>SUM($AR$3:AR4492)</f>
        <v>4</v>
      </c>
    </row>
    <row r="4493" spans="42:45">
      <c r="AP4493" s="2">
        <f>'AMD.03.01'!D4497</f>
        <v>0</v>
      </c>
      <c r="AQ4493" s="10" t="str">
        <f>IF('AMD.03.01'!O4497="","",'AMD.03.01'!O4497)</f>
        <v/>
      </c>
      <c r="AR4493" s="10">
        <f>IF('AMD.03.01'!P4497="",0,'AMD.03.01'!P4497)</f>
        <v>0</v>
      </c>
      <c r="AS4493" s="23">
        <f>SUM($AR$3:AR4493)</f>
        <v>4</v>
      </c>
    </row>
    <row r="4494" spans="42:45">
      <c r="AP4494" s="2">
        <f>'AMD.03.01'!D4498</f>
        <v>0</v>
      </c>
      <c r="AQ4494" s="10" t="str">
        <f>IF('AMD.03.01'!O4498="","",'AMD.03.01'!O4498)</f>
        <v/>
      </c>
      <c r="AR4494" s="10">
        <f>IF('AMD.03.01'!P4498="",0,'AMD.03.01'!P4498)</f>
        <v>0</v>
      </c>
      <c r="AS4494" s="23">
        <f>SUM($AR$3:AR4494)</f>
        <v>4</v>
      </c>
    </row>
    <row r="4495" spans="42:45">
      <c r="AP4495" s="2">
        <f>'AMD.03.01'!D4499</f>
        <v>0</v>
      </c>
      <c r="AQ4495" s="10" t="str">
        <f>IF('AMD.03.01'!O4499="","",'AMD.03.01'!O4499)</f>
        <v/>
      </c>
      <c r="AR4495" s="10">
        <f>IF('AMD.03.01'!P4499="",0,'AMD.03.01'!P4499)</f>
        <v>0</v>
      </c>
      <c r="AS4495" s="23">
        <f>SUM($AR$3:AR4495)</f>
        <v>4</v>
      </c>
    </row>
    <row r="4496" spans="42:45">
      <c r="AP4496" s="2">
        <f>'AMD.03.01'!D4500</f>
        <v>0</v>
      </c>
      <c r="AQ4496" s="10" t="str">
        <f>IF('AMD.03.01'!O4500="","",'AMD.03.01'!O4500)</f>
        <v/>
      </c>
      <c r="AR4496" s="10">
        <f>IF('AMD.03.01'!P4500="",0,'AMD.03.01'!P4500)</f>
        <v>0</v>
      </c>
      <c r="AS4496" s="23">
        <f>SUM($AR$3:AR4496)</f>
        <v>4</v>
      </c>
    </row>
    <row r="4497" spans="42:45">
      <c r="AP4497" s="2">
        <f>'AMD.03.01'!D4501</f>
        <v>0</v>
      </c>
      <c r="AQ4497" s="10" t="str">
        <f>IF('AMD.03.01'!O4501="","",'AMD.03.01'!O4501)</f>
        <v/>
      </c>
      <c r="AR4497" s="10">
        <f>IF('AMD.03.01'!P4501="",0,'AMD.03.01'!P4501)</f>
        <v>0</v>
      </c>
      <c r="AS4497" s="23">
        <f>SUM($AR$3:AR4497)</f>
        <v>4</v>
      </c>
    </row>
    <row r="4498" spans="42:45">
      <c r="AP4498" s="2">
        <f>'AMD.03.01'!D4502</f>
        <v>0</v>
      </c>
      <c r="AQ4498" s="10" t="str">
        <f>IF('AMD.03.01'!O4502="","",'AMD.03.01'!O4502)</f>
        <v/>
      </c>
      <c r="AR4498" s="10">
        <f>IF('AMD.03.01'!P4502="",0,'AMD.03.01'!P4502)</f>
        <v>0</v>
      </c>
      <c r="AS4498" s="23">
        <f>SUM($AR$3:AR4498)</f>
        <v>4</v>
      </c>
    </row>
    <row r="4499" spans="42:45">
      <c r="AP4499" s="2">
        <f>'AMD.03.01'!D4503</f>
        <v>0</v>
      </c>
      <c r="AQ4499" s="10" t="str">
        <f>IF('AMD.03.01'!O4503="","",'AMD.03.01'!O4503)</f>
        <v/>
      </c>
      <c r="AR4499" s="10">
        <f>IF('AMD.03.01'!P4503="",0,'AMD.03.01'!P4503)</f>
        <v>0</v>
      </c>
      <c r="AS4499" s="23">
        <f>SUM($AR$3:AR4499)</f>
        <v>4</v>
      </c>
    </row>
    <row r="4500" spans="42:45">
      <c r="AP4500" s="2">
        <f>'AMD.03.01'!D4504</f>
        <v>0</v>
      </c>
      <c r="AQ4500" s="10" t="str">
        <f>IF('AMD.03.01'!O4504="","",'AMD.03.01'!O4504)</f>
        <v/>
      </c>
      <c r="AR4500" s="10">
        <f>IF('AMD.03.01'!P4504="",0,'AMD.03.01'!P4504)</f>
        <v>0</v>
      </c>
      <c r="AS4500" s="23">
        <f>SUM($AR$3:AR4500)</f>
        <v>4</v>
      </c>
    </row>
    <row r="4501" spans="42:45">
      <c r="AP4501" s="2">
        <f>'AMD.03.01'!D4505</f>
        <v>0</v>
      </c>
      <c r="AQ4501" s="10" t="str">
        <f>IF('AMD.03.01'!O4505="","",'AMD.03.01'!O4505)</f>
        <v/>
      </c>
      <c r="AR4501" s="10">
        <f>IF('AMD.03.01'!P4505="",0,'AMD.03.01'!P4505)</f>
        <v>0</v>
      </c>
      <c r="AS4501" s="23">
        <f>SUM($AR$3:AR4501)</f>
        <v>4</v>
      </c>
    </row>
    <row r="4502" spans="42:45">
      <c r="AP4502" s="2">
        <f>'AMD.03.01'!D4506</f>
        <v>0</v>
      </c>
      <c r="AQ4502" s="10" t="str">
        <f>IF('AMD.03.01'!O4506="","",'AMD.03.01'!O4506)</f>
        <v/>
      </c>
      <c r="AR4502" s="10">
        <f>IF('AMD.03.01'!P4506="",0,'AMD.03.01'!P4506)</f>
        <v>0</v>
      </c>
      <c r="AS4502" s="23">
        <f>SUM($AR$3:AR4502)</f>
        <v>4</v>
      </c>
    </row>
    <row r="4503" spans="42:45">
      <c r="AP4503" s="2">
        <f>'AMD.03.01'!D4507</f>
        <v>0</v>
      </c>
      <c r="AQ4503" s="10" t="str">
        <f>IF('AMD.03.01'!O4507="","",'AMD.03.01'!O4507)</f>
        <v/>
      </c>
      <c r="AR4503" s="10">
        <f>IF('AMD.03.01'!P4507="",0,'AMD.03.01'!P4507)</f>
        <v>0</v>
      </c>
      <c r="AS4503" s="23">
        <f>SUM($AR$3:AR4503)</f>
        <v>4</v>
      </c>
    </row>
    <row r="4504" spans="42:45">
      <c r="AP4504" s="2">
        <f>'AMD.03.01'!D4508</f>
        <v>0</v>
      </c>
      <c r="AQ4504" s="10" t="str">
        <f>IF('AMD.03.01'!O4508="","",'AMD.03.01'!O4508)</f>
        <v/>
      </c>
      <c r="AR4504" s="10">
        <f>IF('AMD.03.01'!P4508="",0,'AMD.03.01'!P4508)</f>
        <v>0</v>
      </c>
      <c r="AS4504" s="23">
        <f>SUM($AR$3:AR4504)</f>
        <v>4</v>
      </c>
    </row>
    <row r="4505" spans="42:45">
      <c r="AP4505" s="2">
        <f>'AMD.03.01'!D4509</f>
        <v>0</v>
      </c>
      <c r="AQ4505" s="10" t="str">
        <f>IF('AMD.03.01'!O4509="","",'AMD.03.01'!O4509)</f>
        <v/>
      </c>
      <c r="AR4505" s="10">
        <f>IF('AMD.03.01'!P4509="",0,'AMD.03.01'!P4509)</f>
        <v>0</v>
      </c>
      <c r="AS4505" s="23">
        <f>SUM($AR$3:AR4505)</f>
        <v>4</v>
      </c>
    </row>
    <row r="4506" spans="42:45">
      <c r="AP4506" s="2">
        <f>'AMD.03.01'!D4510</f>
        <v>0</v>
      </c>
      <c r="AQ4506" s="10" t="str">
        <f>IF('AMD.03.01'!O4510="","",'AMD.03.01'!O4510)</f>
        <v/>
      </c>
      <c r="AR4506" s="10">
        <f>IF('AMD.03.01'!P4510="",0,'AMD.03.01'!P4510)</f>
        <v>0</v>
      </c>
      <c r="AS4506" s="23">
        <f>SUM($AR$3:AR4506)</f>
        <v>4</v>
      </c>
    </row>
    <row r="4507" spans="42:45">
      <c r="AP4507" s="2">
        <f>'AMD.03.01'!D4511</f>
        <v>0</v>
      </c>
      <c r="AQ4507" s="10" t="str">
        <f>IF('AMD.03.01'!O4511="","",'AMD.03.01'!O4511)</f>
        <v/>
      </c>
      <c r="AR4507" s="10">
        <f>IF('AMD.03.01'!P4511="",0,'AMD.03.01'!P4511)</f>
        <v>0</v>
      </c>
      <c r="AS4507" s="23">
        <f>SUM($AR$3:AR4507)</f>
        <v>4</v>
      </c>
    </row>
    <row r="4508" spans="42:45">
      <c r="AP4508" s="2">
        <f>'AMD.03.01'!D4512</f>
        <v>0</v>
      </c>
      <c r="AQ4508" s="10" t="str">
        <f>IF('AMD.03.01'!O4512="","",'AMD.03.01'!O4512)</f>
        <v/>
      </c>
      <c r="AR4508" s="10">
        <f>IF('AMD.03.01'!P4512="",0,'AMD.03.01'!P4512)</f>
        <v>0</v>
      </c>
      <c r="AS4508" s="23">
        <f>SUM($AR$3:AR4508)</f>
        <v>4</v>
      </c>
    </row>
    <row r="4509" spans="42:45">
      <c r="AP4509" s="2">
        <f>'AMD.03.01'!D4513</f>
        <v>0</v>
      </c>
      <c r="AQ4509" s="10" t="str">
        <f>IF('AMD.03.01'!O4513="","",'AMD.03.01'!O4513)</f>
        <v/>
      </c>
      <c r="AR4509" s="10">
        <f>IF('AMD.03.01'!P4513="",0,'AMD.03.01'!P4513)</f>
        <v>0</v>
      </c>
      <c r="AS4509" s="23">
        <f>SUM($AR$3:AR4509)</f>
        <v>4</v>
      </c>
    </row>
    <row r="4510" spans="42:45">
      <c r="AP4510" s="2">
        <f>'AMD.03.01'!D4514</f>
        <v>0</v>
      </c>
      <c r="AQ4510" s="10" t="str">
        <f>IF('AMD.03.01'!O4514="","",'AMD.03.01'!O4514)</f>
        <v/>
      </c>
      <c r="AR4510" s="10">
        <f>IF('AMD.03.01'!P4514="",0,'AMD.03.01'!P4514)</f>
        <v>0</v>
      </c>
      <c r="AS4510" s="23">
        <f>SUM($AR$3:AR4510)</f>
        <v>4</v>
      </c>
    </row>
    <row r="4511" spans="42:45">
      <c r="AP4511" s="2">
        <f>'AMD.03.01'!D4515</f>
        <v>0</v>
      </c>
      <c r="AQ4511" s="10" t="str">
        <f>IF('AMD.03.01'!O4515="","",'AMD.03.01'!O4515)</f>
        <v/>
      </c>
      <c r="AR4511" s="10">
        <f>IF('AMD.03.01'!P4515="",0,'AMD.03.01'!P4515)</f>
        <v>0</v>
      </c>
      <c r="AS4511" s="23">
        <f>SUM($AR$3:AR4511)</f>
        <v>4</v>
      </c>
    </row>
    <row r="4512" spans="42:45">
      <c r="AP4512" s="2">
        <f>'AMD.03.01'!D4516</f>
        <v>0</v>
      </c>
      <c r="AQ4512" s="10" t="str">
        <f>IF('AMD.03.01'!O4516="","",'AMD.03.01'!O4516)</f>
        <v/>
      </c>
      <c r="AR4512" s="10">
        <f>IF('AMD.03.01'!P4516="",0,'AMD.03.01'!P4516)</f>
        <v>0</v>
      </c>
      <c r="AS4512" s="23">
        <f>SUM($AR$3:AR4512)</f>
        <v>4</v>
      </c>
    </row>
    <row r="4513" spans="42:45">
      <c r="AP4513" s="2">
        <f>'AMD.03.01'!D4517</f>
        <v>0</v>
      </c>
      <c r="AQ4513" s="10" t="str">
        <f>IF('AMD.03.01'!O4517="","",'AMD.03.01'!O4517)</f>
        <v/>
      </c>
      <c r="AR4513" s="10">
        <f>IF('AMD.03.01'!P4517="",0,'AMD.03.01'!P4517)</f>
        <v>0</v>
      </c>
      <c r="AS4513" s="23">
        <f>SUM($AR$3:AR4513)</f>
        <v>4</v>
      </c>
    </row>
    <row r="4514" spans="42:45">
      <c r="AP4514" s="2">
        <f>'AMD.03.01'!D4518</f>
        <v>0</v>
      </c>
      <c r="AQ4514" s="10" t="str">
        <f>IF('AMD.03.01'!O4518="","",'AMD.03.01'!O4518)</f>
        <v/>
      </c>
      <c r="AR4514" s="10">
        <f>IF('AMD.03.01'!P4518="",0,'AMD.03.01'!P4518)</f>
        <v>0</v>
      </c>
      <c r="AS4514" s="23">
        <f>SUM($AR$3:AR4514)</f>
        <v>4</v>
      </c>
    </row>
    <row r="4515" spans="42:45">
      <c r="AP4515" s="2">
        <f>'AMD.03.01'!D4519</f>
        <v>0</v>
      </c>
      <c r="AQ4515" s="10" t="str">
        <f>IF('AMD.03.01'!O4519="","",'AMD.03.01'!O4519)</f>
        <v/>
      </c>
      <c r="AR4515" s="10">
        <f>IF('AMD.03.01'!P4519="",0,'AMD.03.01'!P4519)</f>
        <v>0</v>
      </c>
      <c r="AS4515" s="23">
        <f>SUM($AR$3:AR4515)</f>
        <v>4</v>
      </c>
    </row>
    <row r="4516" spans="42:45">
      <c r="AP4516" s="2">
        <f>'AMD.03.01'!D4520</f>
        <v>0</v>
      </c>
      <c r="AQ4516" s="10" t="str">
        <f>IF('AMD.03.01'!O4520="","",'AMD.03.01'!O4520)</f>
        <v/>
      </c>
      <c r="AR4516" s="10">
        <f>IF('AMD.03.01'!P4520="",0,'AMD.03.01'!P4520)</f>
        <v>0</v>
      </c>
      <c r="AS4516" s="23">
        <f>SUM($AR$3:AR4516)</f>
        <v>4</v>
      </c>
    </row>
    <row r="4517" spans="42:45">
      <c r="AP4517" s="2">
        <f>'AMD.03.01'!D4521</f>
        <v>0</v>
      </c>
      <c r="AQ4517" s="10" t="str">
        <f>IF('AMD.03.01'!O4521="","",'AMD.03.01'!O4521)</f>
        <v/>
      </c>
      <c r="AR4517" s="10">
        <f>IF('AMD.03.01'!P4521="",0,'AMD.03.01'!P4521)</f>
        <v>0</v>
      </c>
      <c r="AS4517" s="23">
        <f>SUM($AR$3:AR4517)</f>
        <v>4</v>
      </c>
    </row>
    <row r="4518" spans="42:45">
      <c r="AP4518" s="2">
        <f>'AMD.03.01'!D4522</f>
        <v>0</v>
      </c>
      <c r="AQ4518" s="10" t="str">
        <f>IF('AMD.03.01'!O4522="","",'AMD.03.01'!O4522)</f>
        <v/>
      </c>
      <c r="AR4518" s="10">
        <f>IF('AMD.03.01'!P4522="",0,'AMD.03.01'!P4522)</f>
        <v>0</v>
      </c>
      <c r="AS4518" s="23">
        <f>SUM($AR$3:AR4518)</f>
        <v>4</v>
      </c>
    </row>
    <row r="4519" spans="42:45">
      <c r="AP4519" s="2">
        <f>'AMD.03.01'!D4523</f>
        <v>0</v>
      </c>
      <c r="AQ4519" s="10" t="str">
        <f>IF('AMD.03.01'!O4523="","",'AMD.03.01'!O4523)</f>
        <v/>
      </c>
      <c r="AR4519" s="10">
        <f>IF('AMD.03.01'!P4523="",0,'AMD.03.01'!P4523)</f>
        <v>0</v>
      </c>
      <c r="AS4519" s="23">
        <f>SUM($AR$3:AR4519)</f>
        <v>4</v>
      </c>
    </row>
    <row r="4520" spans="42:45">
      <c r="AP4520" s="2">
        <f>'AMD.03.01'!D4524</f>
        <v>0</v>
      </c>
      <c r="AQ4520" s="10" t="str">
        <f>IF('AMD.03.01'!O4524="","",'AMD.03.01'!O4524)</f>
        <v/>
      </c>
      <c r="AR4520" s="10">
        <f>IF('AMD.03.01'!P4524="",0,'AMD.03.01'!P4524)</f>
        <v>0</v>
      </c>
      <c r="AS4520" s="23">
        <f>SUM($AR$3:AR4520)</f>
        <v>4</v>
      </c>
    </row>
    <row r="4521" spans="42:45">
      <c r="AP4521" s="2">
        <f>'AMD.03.01'!D4525</f>
        <v>0</v>
      </c>
      <c r="AQ4521" s="10" t="str">
        <f>IF('AMD.03.01'!O4525="","",'AMD.03.01'!O4525)</f>
        <v/>
      </c>
      <c r="AR4521" s="10">
        <f>IF('AMD.03.01'!P4525="",0,'AMD.03.01'!P4525)</f>
        <v>0</v>
      </c>
      <c r="AS4521" s="23">
        <f>SUM($AR$3:AR4521)</f>
        <v>4</v>
      </c>
    </row>
    <row r="4522" spans="42:45">
      <c r="AP4522" s="2">
        <f>'AMD.03.01'!D4526</f>
        <v>0</v>
      </c>
      <c r="AQ4522" s="10" t="str">
        <f>IF('AMD.03.01'!O4526="","",'AMD.03.01'!O4526)</f>
        <v/>
      </c>
      <c r="AR4522" s="10">
        <f>IF('AMD.03.01'!P4526="",0,'AMD.03.01'!P4526)</f>
        <v>0</v>
      </c>
      <c r="AS4522" s="23">
        <f>SUM($AR$3:AR4522)</f>
        <v>4</v>
      </c>
    </row>
    <row r="4523" spans="42:45">
      <c r="AP4523" s="2">
        <f>'AMD.03.01'!D4527</f>
        <v>0</v>
      </c>
      <c r="AQ4523" s="10" t="str">
        <f>IF('AMD.03.01'!O4527="","",'AMD.03.01'!O4527)</f>
        <v/>
      </c>
      <c r="AR4523" s="10">
        <f>IF('AMD.03.01'!P4527="",0,'AMD.03.01'!P4527)</f>
        <v>0</v>
      </c>
      <c r="AS4523" s="23">
        <f>SUM($AR$3:AR4523)</f>
        <v>4</v>
      </c>
    </row>
    <row r="4524" spans="42:45">
      <c r="AP4524" s="2">
        <f>'AMD.03.01'!D4528</f>
        <v>0</v>
      </c>
      <c r="AQ4524" s="10" t="str">
        <f>IF('AMD.03.01'!O4528="","",'AMD.03.01'!O4528)</f>
        <v/>
      </c>
      <c r="AR4524" s="10">
        <f>IF('AMD.03.01'!P4528="",0,'AMD.03.01'!P4528)</f>
        <v>0</v>
      </c>
      <c r="AS4524" s="23">
        <f>SUM($AR$3:AR4524)</f>
        <v>4</v>
      </c>
    </row>
    <row r="4525" spans="42:45">
      <c r="AP4525" s="2">
        <f>'AMD.03.01'!D4529</f>
        <v>0</v>
      </c>
      <c r="AQ4525" s="10" t="str">
        <f>IF('AMD.03.01'!O4529="","",'AMD.03.01'!O4529)</f>
        <v/>
      </c>
      <c r="AR4525" s="10">
        <f>IF('AMD.03.01'!P4529="",0,'AMD.03.01'!P4529)</f>
        <v>0</v>
      </c>
      <c r="AS4525" s="23">
        <f>SUM($AR$3:AR4525)</f>
        <v>4</v>
      </c>
    </row>
    <row r="4526" spans="42:45">
      <c r="AP4526" s="2">
        <f>'AMD.03.01'!D4530</f>
        <v>0</v>
      </c>
      <c r="AQ4526" s="10" t="str">
        <f>IF('AMD.03.01'!O4530="","",'AMD.03.01'!O4530)</f>
        <v/>
      </c>
      <c r="AR4526" s="10">
        <f>IF('AMD.03.01'!P4530="",0,'AMD.03.01'!P4530)</f>
        <v>0</v>
      </c>
      <c r="AS4526" s="23">
        <f>SUM($AR$3:AR4526)</f>
        <v>4</v>
      </c>
    </row>
    <row r="4527" spans="42:45">
      <c r="AP4527" s="2">
        <f>'AMD.03.01'!D4531</f>
        <v>0</v>
      </c>
      <c r="AQ4527" s="10" t="str">
        <f>IF('AMD.03.01'!O4531="","",'AMD.03.01'!O4531)</f>
        <v/>
      </c>
      <c r="AR4527" s="10">
        <f>IF('AMD.03.01'!P4531="",0,'AMD.03.01'!P4531)</f>
        <v>0</v>
      </c>
      <c r="AS4527" s="23">
        <f>SUM($AR$3:AR4527)</f>
        <v>4</v>
      </c>
    </row>
    <row r="4528" spans="42:45">
      <c r="AP4528" s="2">
        <f>'AMD.03.01'!D4532</f>
        <v>0</v>
      </c>
      <c r="AQ4528" s="10" t="str">
        <f>IF('AMD.03.01'!O4532="","",'AMD.03.01'!O4532)</f>
        <v/>
      </c>
      <c r="AR4528" s="10">
        <f>IF('AMD.03.01'!P4532="",0,'AMD.03.01'!P4532)</f>
        <v>0</v>
      </c>
      <c r="AS4528" s="23">
        <f>SUM($AR$3:AR4528)</f>
        <v>4</v>
      </c>
    </row>
    <row r="4529" spans="42:45">
      <c r="AP4529" s="2">
        <f>'AMD.03.01'!D4533</f>
        <v>0</v>
      </c>
      <c r="AQ4529" s="10" t="str">
        <f>IF('AMD.03.01'!O4533="","",'AMD.03.01'!O4533)</f>
        <v/>
      </c>
      <c r="AR4529" s="10">
        <f>IF('AMD.03.01'!P4533="",0,'AMD.03.01'!P4533)</f>
        <v>0</v>
      </c>
      <c r="AS4529" s="23">
        <f>SUM($AR$3:AR4529)</f>
        <v>4</v>
      </c>
    </row>
    <row r="4530" spans="42:45">
      <c r="AP4530" s="2">
        <f>'AMD.03.01'!D4534</f>
        <v>0</v>
      </c>
      <c r="AQ4530" s="10" t="str">
        <f>IF('AMD.03.01'!O4534="","",'AMD.03.01'!O4534)</f>
        <v/>
      </c>
      <c r="AR4530" s="10">
        <f>IF('AMD.03.01'!P4534="",0,'AMD.03.01'!P4534)</f>
        <v>0</v>
      </c>
      <c r="AS4530" s="23">
        <f>SUM($AR$3:AR4530)</f>
        <v>4</v>
      </c>
    </row>
    <row r="4531" spans="42:45">
      <c r="AP4531" s="2">
        <f>'AMD.03.01'!D4535</f>
        <v>0</v>
      </c>
      <c r="AQ4531" s="10" t="str">
        <f>IF('AMD.03.01'!O4535="","",'AMD.03.01'!O4535)</f>
        <v/>
      </c>
      <c r="AR4531" s="10">
        <f>IF('AMD.03.01'!P4535="",0,'AMD.03.01'!P4535)</f>
        <v>0</v>
      </c>
      <c r="AS4531" s="23">
        <f>SUM($AR$3:AR4531)</f>
        <v>4</v>
      </c>
    </row>
    <row r="4532" spans="42:45">
      <c r="AP4532" s="2">
        <f>'AMD.03.01'!D4536</f>
        <v>0</v>
      </c>
      <c r="AQ4532" s="10" t="str">
        <f>IF('AMD.03.01'!O4536="","",'AMD.03.01'!O4536)</f>
        <v/>
      </c>
      <c r="AR4532" s="10">
        <f>IF('AMD.03.01'!P4536="",0,'AMD.03.01'!P4536)</f>
        <v>0</v>
      </c>
      <c r="AS4532" s="23">
        <f>SUM($AR$3:AR4532)</f>
        <v>4</v>
      </c>
    </row>
    <row r="4533" spans="42:45">
      <c r="AP4533" s="2">
        <f>'AMD.03.01'!D4537</f>
        <v>0</v>
      </c>
      <c r="AQ4533" s="10" t="str">
        <f>IF('AMD.03.01'!O4537="","",'AMD.03.01'!O4537)</f>
        <v/>
      </c>
      <c r="AR4533" s="10">
        <f>IF('AMD.03.01'!P4537="",0,'AMD.03.01'!P4537)</f>
        <v>0</v>
      </c>
      <c r="AS4533" s="23">
        <f>SUM($AR$3:AR4533)</f>
        <v>4</v>
      </c>
    </row>
    <row r="4534" spans="42:45">
      <c r="AP4534" s="2">
        <f>'AMD.03.01'!D4538</f>
        <v>0</v>
      </c>
      <c r="AQ4534" s="10" t="str">
        <f>IF('AMD.03.01'!O4538="","",'AMD.03.01'!O4538)</f>
        <v/>
      </c>
      <c r="AR4534" s="10">
        <f>IF('AMD.03.01'!P4538="",0,'AMD.03.01'!P4538)</f>
        <v>0</v>
      </c>
      <c r="AS4534" s="23">
        <f>SUM($AR$3:AR4534)</f>
        <v>4</v>
      </c>
    </row>
    <row r="4535" spans="42:45">
      <c r="AP4535" s="2">
        <f>'AMD.03.01'!D4539</f>
        <v>0</v>
      </c>
      <c r="AQ4535" s="10" t="str">
        <f>IF('AMD.03.01'!O4539="","",'AMD.03.01'!O4539)</f>
        <v/>
      </c>
      <c r="AR4535" s="10">
        <f>IF('AMD.03.01'!P4539="",0,'AMD.03.01'!P4539)</f>
        <v>0</v>
      </c>
      <c r="AS4535" s="23">
        <f>SUM($AR$3:AR4535)</f>
        <v>4</v>
      </c>
    </row>
    <row r="4536" spans="42:45">
      <c r="AP4536" s="2">
        <f>'AMD.03.01'!D4540</f>
        <v>0</v>
      </c>
      <c r="AQ4536" s="10" t="str">
        <f>IF('AMD.03.01'!O4540="","",'AMD.03.01'!O4540)</f>
        <v/>
      </c>
      <c r="AR4536" s="10">
        <f>IF('AMD.03.01'!P4540="",0,'AMD.03.01'!P4540)</f>
        <v>0</v>
      </c>
      <c r="AS4536" s="23">
        <f>SUM($AR$3:AR4536)</f>
        <v>4</v>
      </c>
    </row>
    <row r="4537" spans="42:45">
      <c r="AP4537" s="2">
        <f>'AMD.03.01'!D4541</f>
        <v>0</v>
      </c>
      <c r="AQ4537" s="10" t="str">
        <f>IF('AMD.03.01'!O4541="","",'AMD.03.01'!O4541)</f>
        <v/>
      </c>
      <c r="AR4537" s="10">
        <f>IF('AMD.03.01'!P4541="",0,'AMD.03.01'!P4541)</f>
        <v>0</v>
      </c>
      <c r="AS4537" s="23">
        <f>SUM($AR$3:AR4537)</f>
        <v>4</v>
      </c>
    </row>
    <row r="4538" spans="42:45">
      <c r="AP4538" s="2">
        <f>'AMD.03.01'!D4542</f>
        <v>0</v>
      </c>
      <c r="AQ4538" s="10" t="str">
        <f>IF('AMD.03.01'!O4542="","",'AMD.03.01'!O4542)</f>
        <v/>
      </c>
      <c r="AR4538" s="10">
        <f>IF('AMD.03.01'!P4542="",0,'AMD.03.01'!P4542)</f>
        <v>0</v>
      </c>
      <c r="AS4538" s="23">
        <f>SUM($AR$3:AR4538)</f>
        <v>4</v>
      </c>
    </row>
    <row r="4539" spans="42:45">
      <c r="AP4539" s="2">
        <f>'AMD.03.01'!D4543</f>
        <v>0</v>
      </c>
      <c r="AQ4539" s="10" t="str">
        <f>IF('AMD.03.01'!O4543="","",'AMD.03.01'!O4543)</f>
        <v/>
      </c>
      <c r="AR4539" s="10">
        <f>IF('AMD.03.01'!P4543="",0,'AMD.03.01'!P4543)</f>
        <v>0</v>
      </c>
      <c r="AS4539" s="23">
        <f>SUM($AR$3:AR4539)</f>
        <v>4</v>
      </c>
    </row>
    <row r="4540" spans="42:45">
      <c r="AP4540" s="2">
        <f>'AMD.03.01'!D4544</f>
        <v>0</v>
      </c>
      <c r="AQ4540" s="10" t="str">
        <f>IF('AMD.03.01'!O4544="","",'AMD.03.01'!O4544)</f>
        <v/>
      </c>
      <c r="AR4540" s="10">
        <f>IF('AMD.03.01'!P4544="",0,'AMD.03.01'!P4544)</f>
        <v>0</v>
      </c>
      <c r="AS4540" s="23">
        <f>SUM($AR$3:AR4540)</f>
        <v>4</v>
      </c>
    </row>
    <row r="4541" spans="42:45">
      <c r="AP4541" s="2">
        <f>'AMD.03.01'!D4545</f>
        <v>0</v>
      </c>
      <c r="AQ4541" s="10" t="str">
        <f>IF('AMD.03.01'!O4545="","",'AMD.03.01'!O4545)</f>
        <v/>
      </c>
      <c r="AR4541" s="10">
        <f>IF('AMD.03.01'!P4545="",0,'AMD.03.01'!P4545)</f>
        <v>0</v>
      </c>
      <c r="AS4541" s="23">
        <f>SUM($AR$3:AR4541)</f>
        <v>4</v>
      </c>
    </row>
    <row r="4542" spans="42:45">
      <c r="AP4542" s="2">
        <f>'AMD.03.01'!D4546</f>
        <v>0</v>
      </c>
      <c r="AQ4542" s="10" t="str">
        <f>IF('AMD.03.01'!O4546="","",'AMD.03.01'!O4546)</f>
        <v/>
      </c>
      <c r="AR4542" s="10">
        <f>IF('AMD.03.01'!P4546="",0,'AMD.03.01'!P4546)</f>
        <v>0</v>
      </c>
      <c r="AS4542" s="23">
        <f>SUM($AR$3:AR4542)</f>
        <v>4</v>
      </c>
    </row>
    <row r="4543" spans="42:45">
      <c r="AP4543" s="2">
        <f>'AMD.03.01'!D4547</f>
        <v>0</v>
      </c>
      <c r="AQ4543" s="10" t="str">
        <f>IF('AMD.03.01'!O4547="","",'AMD.03.01'!O4547)</f>
        <v/>
      </c>
      <c r="AR4543" s="10">
        <f>IF('AMD.03.01'!P4547="",0,'AMD.03.01'!P4547)</f>
        <v>0</v>
      </c>
      <c r="AS4543" s="23">
        <f>SUM($AR$3:AR4543)</f>
        <v>4</v>
      </c>
    </row>
    <row r="4544" spans="42:45">
      <c r="AP4544" s="2">
        <f>'AMD.03.01'!D4548</f>
        <v>0</v>
      </c>
      <c r="AQ4544" s="10" t="str">
        <f>IF('AMD.03.01'!O4548="","",'AMD.03.01'!O4548)</f>
        <v/>
      </c>
      <c r="AR4544" s="10">
        <f>IF('AMD.03.01'!P4548="",0,'AMD.03.01'!P4548)</f>
        <v>0</v>
      </c>
      <c r="AS4544" s="23">
        <f>SUM($AR$3:AR4544)</f>
        <v>4</v>
      </c>
    </row>
    <row r="4545" spans="42:45">
      <c r="AP4545" s="2">
        <f>'AMD.03.01'!D4549</f>
        <v>0</v>
      </c>
      <c r="AQ4545" s="10" t="str">
        <f>IF('AMD.03.01'!O4549="","",'AMD.03.01'!O4549)</f>
        <v/>
      </c>
      <c r="AR4545" s="10">
        <f>IF('AMD.03.01'!P4549="",0,'AMD.03.01'!P4549)</f>
        <v>0</v>
      </c>
      <c r="AS4545" s="23">
        <f>SUM($AR$3:AR4545)</f>
        <v>4</v>
      </c>
    </row>
    <row r="4546" spans="42:45">
      <c r="AP4546" s="2">
        <f>'AMD.03.01'!D4550</f>
        <v>0</v>
      </c>
      <c r="AQ4546" s="10" t="str">
        <f>IF('AMD.03.01'!O4550="","",'AMD.03.01'!O4550)</f>
        <v/>
      </c>
      <c r="AR4546" s="10">
        <f>IF('AMD.03.01'!P4550="",0,'AMD.03.01'!P4550)</f>
        <v>0</v>
      </c>
      <c r="AS4546" s="23">
        <f>SUM($AR$3:AR4546)</f>
        <v>4</v>
      </c>
    </row>
    <row r="4547" spans="42:45">
      <c r="AP4547" s="2">
        <f>'AMD.03.01'!D4551</f>
        <v>0</v>
      </c>
      <c r="AQ4547" s="10" t="str">
        <f>IF('AMD.03.01'!O4551="","",'AMD.03.01'!O4551)</f>
        <v/>
      </c>
      <c r="AR4547" s="10">
        <f>IF('AMD.03.01'!P4551="",0,'AMD.03.01'!P4551)</f>
        <v>0</v>
      </c>
      <c r="AS4547" s="23">
        <f>SUM($AR$3:AR4547)</f>
        <v>4</v>
      </c>
    </row>
    <row r="4548" spans="42:45">
      <c r="AP4548" s="2">
        <f>'AMD.03.01'!D4552</f>
        <v>0</v>
      </c>
      <c r="AQ4548" s="10" t="str">
        <f>IF('AMD.03.01'!O4552="","",'AMD.03.01'!O4552)</f>
        <v/>
      </c>
      <c r="AR4548" s="10">
        <f>IF('AMD.03.01'!P4552="",0,'AMD.03.01'!P4552)</f>
        <v>0</v>
      </c>
      <c r="AS4548" s="23">
        <f>SUM($AR$3:AR4548)</f>
        <v>4</v>
      </c>
    </row>
    <row r="4549" spans="42:45">
      <c r="AP4549" s="2">
        <f>'AMD.03.01'!D4553</f>
        <v>0</v>
      </c>
      <c r="AQ4549" s="10" t="str">
        <f>IF('AMD.03.01'!O4553="","",'AMD.03.01'!O4553)</f>
        <v/>
      </c>
      <c r="AR4549" s="10">
        <f>IF('AMD.03.01'!P4553="",0,'AMD.03.01'!P4553)</f>
        <v>0</v>
      </c>
      <c r="AS4549" s="23">
        <f>SUM($AR$3:AR4549)</f>
        <v>4</v>
      </c>
    </row>
    <row r="4550" spans="42:45">
      <c r="AP4550" s="2">
        <f>'AMD.03.01'!D4554</f>
        <v>0</v>
      </c>
      <c r="AQ4550" s="10" t="str">
        <f>IF('AMD.03.01'!O4554="","",'AMD.03.01'!O4554)</f>
        <v/>
      </c>
      <c r="AR4550" s="10">
        <f>IF('AMD.03.01'!P4554="",0,'AMD.03.01'!P4554)</f>
        <v>0</v>
      </c>
      <c r="AS4550" s="23">
        <f>SUM($AR$3:AR4550)</f>
        <v>4</v>
      </c>
    </row>
    <row r="4551" spans="42:45">
      <c r="AP4551" s="2">
        <f>'AMD.03.01'!D4555</f>
        <v>0</v>
      </c>
      <c r="AQ4551" s="10" t="str">
        <f>IF('AMD.03.01'!O4555="","",'AMD.03.01'!O4555)</f>
        <v/>
      </c>
      <c r="AR4551" s="10">
        <f>IF('AMD.03.01'!P4555="",0,'AMD.03.01'!P4555)</f>
        <v>0</v>
      </c>
      <c r="AS4551" s="23">
        <f>SUM($AR$3:AR4551)</f>
        <v>4</v>
      </c>
    </row>
    <row r="4552" spans="42:45">
      <c r="AP4552" s="2">
        <f>'AMD.03.01'!D4556</f>
        <v>0</v>
      </c>
      <c r="AQ4552" s="10" t="str">
        <f>IF('AMD.03.01'!O4556="","",'AMD.03.01'!O4556)</f>
        <v/>
      </c>
      <c r="AR4552" s="10">
        <f>IF('AMD.03.01'!P4556="",0,'AMD.03.01'!P4556)</f>
        <v>0</v>
      </c>
      <c r="AS4552" s="23">
        <f>SUM($AR$3:AR4552)</f>
        <v>4</v>
      </c>
    </row>
    <row r="4553" spans="42:45">
      <c r="AP4553" s="2">
        <f>'AMD.03.01'!D4557</f>
        <v>0</v>
      </c>
      <c r="AQ4553" s="10" t="str">
        <f>IF('AMD.03.01'!O4557="","",'AMD.03.01'!O4557)</f>
        <v/>
      </c>
      <c r="AR4553" s="10">
        <f>IF('AMD.03.01'!P4557="",0,'AMD.03.01'!P4557)</f>
        <v>0</v>
      </c>
      <c r="AS4553" s="23">
        <f>SUM($AR$3:AR4553)</f>
        <v>4</v>
      </c>
    </row>
    <row r="4554" spans="42:45">
      <c r="AP4554" s="2">
        <f>'AMD.03.01'!D4558</f>
        <v>0</v>
      </c>
      <c r="AQ4554" s="10" t="str">
        <f>IF('AMD.03.01'!O4558="","",'AMD.03.01'!O4558)</f>
        <v/>
      </c>
      <c r="AR4554" s="10">
        <f>IF('AMD.03.01'!P4558="",0,'AMD.03.01'!P4558)</f>
        <v>0</v>
      </c>
      <c r="AS4554" s="23">
        <f>SUM($AR$3:AR4554)</f>
        <v>4</v>
      </c>
    </row>
    <row r="4555" spans="42:45">
      <c r="AP4555" s="2">
        <f>'AMD.03.01'!D4559</f>
        <v>0</v>
      </c>
      <c r="AQ4555" s="10" t="str">
        <f>IF('AMD.03.01'!O4559="","",'AMD.03.01'!O4559)</f>
        <v/>
      </c>
      <c r="AR4555" s="10">
        <f>IF('AMD.03.01'!P4559="",0,'AMD.03.01'!P4559)</f>
        <v>0</v>
      </c>
      <c r="AS4555" s="23">
        <f>SUM($AR$3:AR4555)</f>
        <v>4</v>
      </c>
    </row>
    <row r="4556" spans="42:45">
      <c r="AP4556" s="2">
        <f>'AMD.03.01'!D4560</f>
        <v>0</v>
      </c>
      <c r="AQ4556" s="10" t="str">
        <f>IF('AMD.03.01'!O4560="","",'AMD.03.01'!O4560)</f>
        <v/>
      </c>
      <c r="AR4556" s="10">
        <f>IF('AMD.03.01'!P4560="",0,'AMD.03.01'!P4560)</f>
        <v>0</v>
      </c>
      <c r="AS4556" s="23">
        <f>SUM($AR$3:AR4556)</f>
        <v>4</v>
      </c>
    </row>
    <row r="4557" spans="42:45">
      <c r="AP4557" s="2">
        <f>'AMD.03.01'!D4561</f>
        <v>0</v>
      </c>
      <c r="AQ4557" s="10" t="str">
        <f>IF('AMD.03.01'!O4561="","",'AMD.03.01'!O4561)</f>
        <v/>
      </c>
      <c r="AR4557" s="10">
        <f>IF('AMD.03.01'!P4561="",0,'AMD.03.01'!P4561)</f>
        <v>0</v>
      </c>
      <c r="AS4557" s="23">
        <f>SUM($AR$3:AR4557)</f>
        <v>4</v>
      </c>
    </row>
    <row r="4558" spans="42:45">
      <c r="AP4558" s="2">
        <f>'AMD.03.01'!D4562</f>
        <v>0</v>
      </c>
      <c r="AQ4558" s="10" t="str">
        <f>IF('AMD.03.01'!O4562="","",'AMD.03.01'!O4562)</f>
        <v/>
      </c>
      <c r="AR4558" s="10">
        <f>IF('AMD.03.01'!P4562="",0,'AMD.03.01'!P4562)</f>
        <v>0</v>
      </c>
      <c r="AS4558" s="23">
        <f>SUM($AR$3:AR4558)</f>
        <v>4</v>
      </c>
    </row>
    <row r="4559" spans="42:45">
      <c r="AP4559" s="2">
        <f>'AMD.03.01'!D4563</f>
        <v>0</v>
      </c>
      <c r="AQ4559" s="10" t="str">
        <f>IF('AMD.03.01'!O4563="","",'AMD.03.01'!O4563)</f>
        <v/>
      </c>
      <c r="AR4559" s="10">
        <f>IF('AMD.03.01'!P4563="",0,'AMD.03.01'!P4563)</f>
        <v>0</v>
      </c>
      <c r="AS4559" s="23">
        <f>SUM($AR$3:AR4559)</f>
        <v>4</v>
      </c>
    </row>
    <row r="4560" spans="42:45">
      <c r="AP4560" s="2">
        <f>'AMD.03.01'!D4564</f>
        <v>0</v>
      </c>
      <c r="AQ4560" s="10" t="str">
        <f>IF('AMD.03.01'!O4564="","",'AMD.03.01'!O4564)</f>
        <v/>
      </c>
      <c r="AR4560" s="10">
        <f>IF('AMD.03.01'!P4564="",0,'AMD.03.01'!P4564)</f>
        <v>0</v>
      </c>
      <c r="AS4560" s="23">
        <f>SUM($AR$3:AR4560)</f>
        <v>4</v>
      </c>
    </row>
    <row r="4561" spans="42:45">
      <c r="AP4561" s="2">
        <f>'AMD.03.01'!D4565</f>
        <v>0</v>
      </c>
      <c r="AQ4561" s="10" t="str">
        <f>IF('AMD.03.01'!O4565="","",'AMD.03.01'!O4565)</f>
        <v/>
      </c>
      <c r="AR4561" s="10">
        <f>IF('AMD.03.01'!P4565="",0,'AMD.03.01'!P4565)</f>
        <v>0</v>
      </c>
      <c r="AS4561" s="23">
        <f>SUM($AR$3:AR4561)</f>
        <v>4</v>
      </c>
    </row>
    <row r="4562" spans="42:45">
      <c r="AP4562" s="2">
        <f>'AMD.03.01'!D4566</f>
        <v>0</v>
      </c>
      <c r="AQ4562" s="10" t="str">
        <f>IF('AMD.03.01'!O4566="","",'AMD.03.01'!O4566)</f>
        <v/>
      </c>
      <c r="AR4562" s="10">
        <f>IF('AMD.03.01'!P4566="",0,'AMD.03.01'!P4566)</f>
        <v>0</v>
      </c>
      <c r="AS4562" s="23">
        <f>SUM($AR$3:AR4562)</f>
        <v>4</v>
      </c>
    </row>
    <row r="4563" spans="42:45">
      <c r="AP4563" s="2">
        <f>'AMD.03.01'!D4567</f>
        <v>0</v>
      </c>
      <c r="AQ4563" s="10" t="str">
        <f>IF('AMD.03.01'!O4567="","",'AMD.03.01'!O4567)</f>
        <v/>
      </c>
      <c r="AR4563" s="10">
        <f>IF('AMD.03.01'!P4567="",0,'AMD.03.01'!P4567)</f>
        <v>0</v>
      </c>
      <c r="AS4563" s="23">
        <f>SUM($AR$3:AR4563)</f>
        <v>4</v>
      </c>
    </row>
    <row r="4564" spans="42:45">
      <c r="AP4564" s="2">
        <f>'AMD.03.01'!D4568</f>
        <v>0</v>
      </c>
      <c r="AQ4564" s="10" t="str">
        <f>IF('AMD.03.01'!O4568="","",'AMD.03.01'!O4568)</f>
        <v/>
      </c>
      <c r="AR4564" s="10">
        <f>IF('AMD.03.01'!P4568="",0,'AMD.03.01'!P4568)</f>
        <v>0</v>
      </c>
      <c r="AS4564" s="23">
        <f>SUM($AR$3:AR4564)</f>
        <v>4</v>
      </c>
    </row>
    <row r="4565" spans="42:45">
      <c r="AP4565" s="2">
        <f>'AMD.03.01'!D4569</f>
        <v>0</v>
      </c>
      <c r="AQ4565" s="10" t="str">
        <f>IF('AMD.03.01'!O4569="","",'AMD.03.01'!O4569)</f>
        <v/>
      </c>
      <c r="AR4565" s="10">
        <f>IF('AMD.03.01'!P4569="",0,'AMD.03.01'!P4569)</f>
        <v>0</v>
      </c>
      <c r="AS4565" s="23">
        <f>SUM($AR$3:AR4565)</f>
        <v>4</v>
      </c>
    </row>
    <row r="4566" spans="42:45">
      <c r="AP4566" s="2">
        <f>'AMD.03.01'!D4570</f>
        <v>0</v>
      </c>
      <c r="AQ4566" s="10" t="str">
        <f>IF('AMD.03.01'!O4570="","",'AMD.03.01'!O4570)</f>
        <v/>
      </c>
      <c r="AR4566" s="10">
        <f>IF('AMD.03.01'!P4570="",0,'AMD.03.01'!P4570)</f>
        <v>0</v>
      </c>
      <c r="AS4566" s="23">
        <f>SUM($AR$3:AR4566)</f>
        <v>4</v>
      </c>
    </row>
    <row r="4567" spans="42:45">
      <c r="AP4567" s="2">
        <f>'AMD.03.01'!D4571</f>
        <v>0</v>
      </c>
      <c r="AQ4567" s="10" t="str">
        <f>IF('AMD.03.01'!O4571="","",'AMD.03.01'!O4571)</f>
        <v/>
      </c>
      <c r="AR4567" s="10">
        <f>IF('AMD.03.01'!P4571="",0,'AMD.03.01'!P4571)</f>
        <v>0</v>
      </c>
      <c r="AS4567" s="23">
        <f>SUM($AR$3:AR4567)</f>
        <v>4</v>
      </c>
    </row>
    <row r="4568" spans="42:45">
      <c r="AP4568" s="2">
        <f>'AMD.03.01'!D4572</f>
        <v>0</v>
      </c>
      <c r="AQ4568" s="10" t="str">
        <f>IF('AMD.03.01'!O4572="","",'AMD.03.01'!O4572)</f>
        <v/>
      </c>
      <c r="AR4568" s="10">
        <f>IF('AMD.03.01'!P4572="",0,'AMD.03.01'!P4572)</f>
        <v>0</v>
      </c>
      <c r="AS4568" s="23">
        <f>SUM($AR$3:AR4568)</f>
        <v>4</v>
      </c>
    </row>
    <row r="4569" spans="42:45">
      <c r="AP4569" s="2">
        <f>'AMD.03.01'!D4573</f>
        <v>0</v>
      </c>
      <c r="AQ4569" s="10" t="str">
        <f>IF('AMD.03.01'!O4573="","",'AMD.03.01'!O4573)</f>
        <v/>
      </c>
      <c r="AR4569" s="10">
        <f>IF('AMD.03.01'!P4573="",0,'AMD.03.01'!P4573)</f>
        <v>0</v>
      </c>
      <c r="AS4569" s="23">
        <f>SUM($AR$3:AR4569)</f>
        <v>4</v>
      </c>
    </row>
    <row r="4570" spans="42:45">
      <c r="AP4570" s="2">
        <f>'AMD.03.01'!D4574</f>
        <v>0</v>
      </c>
      <c r="AQ4570" s="10" t="str">
        <f>IF('AMD.03.01'!O4574="","",'AMD.03.01'!O4574)</f>
        <v/>
      </c>
      <c r="AR4570" s="10">
        <f>IF('AMD.03.01'!P4574="",0,'AMD.03.01'!P4574)</f>
        <v>0</v>
      </c>
      <c r="AS4570" s="23">
        <f>SUM($AR$3:AR4570)</f>
        <v>4</v>
      </c>
    </row>
    <row r="4571" spans="42:45">
      <c r="AP4571" s="2">
        <f>'AMD.03.01'!D4575</f>
        <v>0</v>
      </c>
      <c r="AQ4571" s="10" t="str">
        <f>IF('AMD.03.01'!O4575="","",'AMD.03.01'!O4575)</f>
        <v/>
      </c>
      <c r="AR4571" s="10">
        <f>IF('AMD.03.01'!P4575="",0,'AMD.03.01'!P4575)</f>
        <v>0</v>
      </c>
      <c r="AS4571" s="23">
        <f>SUM($AR$3:AR4571)</f>
        <v>4</v>
      </c>
    </row>
    <row r="4572" spans="42:45">
      <c r="AP4572" s="2">
        <f>'AMD.03.01'!D4576</f>
        <v>0</v>
      </c>
      <c r="AQ4572" s="10" t="str">
        <f>IF('AMD.03.01'!O4576="","",'AMD.03.01'!O4576)</f>
        <v/>
      </c>
      <c r="AR4572" s="10">
        <f>IF('AMD.03.01'!P4576="",0,'AMD.03.01'!P4576)</f>
        <v>0</v>
      </c>
      <c r="AS4572" s="23">
        <f>SUM($AR$3:AR4572)</f>
        <v>4</v>
      </c>
    </row>
    <row r="4573" spans="42:45">
      <c r="AP4573" s="2">
        <f>'AMD.03.01'!D4577</f>
        <v>0</v>
      </c>
      <c r="AQ4573" s="10" t="str">
        <f>IF('AMD.03.01'!O4577="","",'AMD.03.01'!O4577)</f>
        <v/>
      </c>
      <c r="AR4573" s="10">
        <f>IF('AMD.03.01'!P4577="",0,'AMD.03.01'!P4577)</f>
        <v>0</v>
      </c>
      <c r="AS4573" s="23">
        <f>SUM($AR$3:AR4573)</f>
        <v>4</v>
      </c>
    </row>
    <row r="4574" spans="42:45">
      <c r="AP4574" s="2">
        <f>'AMD.03.01'!D4578</f>
        <v>0</v>
      </c>
      <c r="AQ4574" s="10" t="str">
        <f>IF('AMD.03.01'!O4578="","",'AMD.03.01'!O4578)</f>
        <v/>
      </c>
      <c r="AR4574" s="10">
        <f>IF('AMD.03.01'!P4578="",0,'AMD.03.01'!P4578)</f>
        <v>0</v>
      </c>
      <c r="AS4574" s="23">
        <f>SUM($AR$3:AR4574)</f>
        <v>4</v>
      </c>
    </row>
    <row r="4575" spans="42:45">
      <c r="AP4575" s="2">
        <f>'AMD.03.01'!D4579</f>
        <v>0</v>
      </c>
      <c r="AQ4575" s="10" t="str">
        <f>IF('AMD.03.01'!O4579="","",'AMD.03.01'!O4579)</f>
        <v/>
      </c>
      <c r="AR4575" s="10">
        <f>IF('AMD.03.01'!P4579="",0,'AMD.03.01'!P4579)</f>
        <v>0</v>
      </c>
      <c r="AS4575" s="23">
        <f>SUM($AR$3:AR4575)</f>
        <v>4</v>
      </c>
    </row>
    <row r="4576" spans="42:45">
      <c r="AP4576" s="2">
        <f>'AMD.03.01'!D4580</f>
        <v>0</v>
      </c>
      <c r="AQ4576" s="10" t="str">
        <f>IF('AMD.03.01'!O4580="","",'AMD.03.01'!O4580)</f>
        <v/>
      </c>
      <c r="AR4576" s="10">
        <f>IF('AMD.03.01'!P4580="",0,'AMD.03.01'!P4580)</f>
        <v>0</v>
      </c>
      <c r="AS4576" s="23">
        <f>SUM($AR$3:AR4576)</f>
        <v>4</v>
      </c>
    </row>
    <row r="4577" spans="42:45">
      <c r="AP4577" s="2">
        <f>'AMD.03.01'!D4581</f>
        <v>0</v>
      </c>
      <c r="AQ4577" s="10" t="str">
        <f>IF('AMD.03.01'!O4581="","",'AMD.03.01'!O4581)</f>
        <v/>
      </c>
      <c r="AR4577" s="10">
        <f>IF('AMD.03.01'!P4581="",0,'AMD.03.01'!P4581)</f>
        <v>0</v>
      </c>
      <c r="AS4577" s="23">
        <f>SUM($AR$3:AR4577)</f>
        <v>4</v>
      </c>
    </row>
    <row r="4578" spans="42:45">
      <c r="AP4578" s="2">
        <f>'AMD.03.01'!D4582</f>
        <v>0</v>
      </c>
      <c r="AQ4578" s="10" t="str">
        <f>IF('AMD.03.01'!O4582="","",'AMD.03.01'!O4582)</f>
        <v/>
      </c>
      <c r="AR4578" s="10">
        <f>IF('AMD.03.01'!P4582="",0,'AMD.03.01'!P4582)</f>
        <v>0</v>
      </c>
      <c r="AS4578" s="23">
        <f>SUM($AR$3:AR4578)</f>
        <v>4</v>
      </c>
    </row>
    <row r="4579" spans="42:45">
      <c r="AP4579" s="2">
        <f>'AMD.03.01'!D4583</f>
        <v>0</v>
      </c>
      <c r="AQ4579" s="10" t="str">
        <f>IF('AMD.03.01'!O4583="","",'AMD.03.01'!O4583)</f>
        <v/>
      </c>
      <c r="AR4579" s="10">
        <f>IF('AMD.03.01'!P4583="",0,'AMD.03.01'!P4583)</f>
        <v>0</v>
      </c>
      <c r="AS4579" s="23">
        <f>SUM($AR$3:AR4579)</f>
        <v>4</v>
      </c>
    </row>
    <row r="4580" spans="42:45">
      <c r="AP4580" s="2">
        <f>'AMD.03.01'!D4584</f>
        <v>0</v>
      </c>
      <c r="AQ4580" s="10" t="str">
        <f>IF('AMD.03.01'!O4584="","",'AMD.03.01'!O4584)</f>
        <v/>
      </c>
      <c r="AR4580" s="10">
        <f>IF('AMD.03.01'!P4584="",0,'AMD.03.01'!P4584)</f>
        <v>0</v>
      </c>
      <c r="AS4580" s="23">
        <f>SUM($AR$3:AR4580)</f>
        <v>4</v>
      </c>
    </row>
    <row r="4581" spans="42:45">
      <c r="AP4581" s="2">
        <f>'AMD.03.01'!D4585</f>
        <v>0</v>
      </c>
      <c r="AQ4581" s="10" t="str">
        <f>IF('AMD.03.01'!O4585="","",'AMD.03.01'!O4585)</f>
        <v/>
      </c>
      <c r="AR4581" s="10">
        <f>IF('AMD.03.01'!P4585="",0,'AMD.03.01'!P4585)</f>
        <v>0</v>
      </c>
      <c r="AS4581" s="23">
        <f>SUM($AR$3:AR4581)</f>
        <v>4</v>
      </c>
    </row>
    <row r="4582" spans="42:45">
      <c r="AP4582" s="2">
        <f>'AMD.03.01'!D4586</f>
        <v>0</v>
      </c>
      <c r="AQ4582" s="10" t="str">
        <f>IF('AMD.03.01'!O4586="","",'AMD.03.01'!O4586)</f>
        <v/>
      </c>
      <c r="AR4582" s="10">
        <f>IF('AMD.03.01'!P4586="",0,'AMD.03.01'!P4586)</f>
        <v>0</v>
      </c>
      <c r="AS4582" s="23">
        <f>SUM($AR$3:AR4582)</f>
        <v>4</v>
      </c>
    </row>
    <row r="4583" spans="42:45">
      <c r="AP4583" s="2">
        <f>'AMD.03.01'!D4587</f>
        <v>0</v>
      </c>
      <c r="AQ4583" s="10" t="str">
        <f>IF('AMD.03.01'!O4587="","",'AMD.03.01'!O4587)</f>
        <v/>
      </c>
      <c r="AR4583" s="10">
        <f>IF('AMD.03.01'!P4587="",0,'AMD.03.01'!P4587)</f>
        <v>0</v>
      </c>
      <c r="AS4583" s="23">
        <f>SUM($AR$3:AR4583)</f>
        <v>4</v>
      </c>
    </row>
    <row r="4584" spans="42:45">
      <c r="AP4584" s="2">
        <f>'AMD.03.01'!D4588</f>
        <v>0</v>
      </c>
      <c r="AQ4584" s="10" t="str">
        <f>IF('AMD.03.01'!O4588="","",'AMD.03.01'!O4588)</f>
        <v/>
      </c>
      <c r="AR4584" s="10">
        <f>IF('AMD.03.01'!P4588="",0,'AMD.03.01'!P4588)</f>
        <v>0</v>
      </c>
      <c r="AS4584" s="23">
        <f>SUM($AR$3:AR4584)</f>
        <v>4</v>
      </c>
    </row>
    <row r="4585" spans="42:45">
      <c r="AP4585" s="2">
        <f>'AMD.03.01'!D4589</f>
        <v>0</v>
      </c>
      <c r="AQ4585" s="10" t="str">
        <f>IF('AMD.03.01'!O4589="","",'AMD.03.01'!O4589)</f>
        <v/>
      </c>
      <c r="AR4585" s="10">
        <f>IF('AMD.03.01'!P4589="",0,'AMD.03.01'!P4589)</f>
        <v>0</v>
      </c>
      <c r="AS4585" s="23">
        <f>SUM($AR$3:AR4585)</f>
        <v>4</v>
      </c>
    </row>
    <row r="4586" spans="42:45">
      <c r="AP4586" s="2">
        <f>'AMD.03.01'!D4590</f>
        <v>0</v>
      </c>
      <c r="AQ4586" s="10" t="str">
        <f>IF('AMD.03.01'!O4590="","",'AMD.03.01'!O4590)</f>
        <v/>
      </c>
      <c r="AR4586" s="10">
        <f>IF('AMD.03.01'!P4590="",0,'AMD.03.01'!P4590)</f>
        <v>0</v>
      </c>
      <c r="AS4586" s="23">
        <f>SUM($AR$3:AR4586)</f>
        <v>4</v>
      </c>
    </row>
    <row r="4587" spans="42:45">
      <c r="AP4587" s="2">
        <f>'AMD.03.01'!D4591</f>
        <v>0</v>
      </c>
      <c r="AQ4587" s="10" t="str">
        <f>IF('AMD.03.01'!O4591="","",'AMD.03.01'!O4591)</f>
        <v/>
      </c>
      <c r="AR4587" s="10">
        <f>IF('AMD.03.01'!P4591="",0,'AMD.03.01'!P4591)</f>
        <v>0</v>
      </c>
      <c r="AS4587" s="23">
        <f>SUM($AR$3:AR4587)</f>
        <v>4</v>
      </c>
    </row>
    <row r="4588" spans="42:45">
      <c r="AP4588" s="2">
        <f>'AMD.03.01'!D4592</f>
        <v>0</v>
      </c>
      <c r="AQ4588" s="10" t="str">
        <f>IF('AMD.03.01'!O4592="","",'AMD.03.01'!O4592)</f>
        <v/>
      </c>
      <c r="AR4588" s="10">
        <f>IF('AMD.03.01'!P4592="",0,'AMD.03.01'!P4592)</f>
        <v>0</v>
      </c>
      <c r="AS4588" s="23">
        <f>SUM($AR$3:AR4588)</f>
        <v>4</v>
      </c>
    </row>
    <row r="4589" spans="42:45">
      <c r="AP4589" s="2">
        <f>'AMD.03.01'!D4593</f>
        <v>0</v>
      </c>
      <c r="AQ4589" s="10" t="str">
        <f>IF('AMD.03.01'!O4593="","",'AMD.03.01'!O4593)</f>
        <v/>
      </c>
      <c r="AR4589" s="10">
        <f>IF('AMD.03.01'!P4593="",0,'AMD.03.01'!P4593)</f>
        <v>0</v>
      </c>
      <c r="AS4589" s="23">
        <f>SUM($AR$3:AR4589)</f>
        <v>4</v>
      </c>
    </row>
    <row r="4590" spans="42:45">
      <c r="AP4590" s="2">
        <f>'AMD.03.01'!D4594</f>
        <v>0</v>
      </c>
      <c r="AQ4590" s="10" t="str">
        <f>IF('AMD.03.01'!O4594="","",'AMD.03.01'!O4594)</f>
        <v/>
      </c>
      <c r="AR4590" s="10">
        <f>IF('AMD.03.01'!P4594="",0,'AMD.03.01'!P4594)</f>
        <v>0</v>
      </c>
      <c r="AS4590" s="23">
        <f>SUM($AR$3:AR4590)</f>
        <v>4</v>
      </c>
    </row>
    <row r="4591" spans="42:45">
      <c r="AP4591" s="2">
        <f>'AMD.03.01'!D4595</f>
        <v>0</v>
      </c>
      <c r="AQ4591" s="10" t="str">
        <f>IF('AMD.03.01'!O4595="","",'AMD.03.01'!O4595)</f>
        <v/>
      </c>
      <c r="AR4591" s="10">
        <f>IF('AMD.03.01'!P4595="",0,'AMD.03.01'!P4595)</f>
        <v>0</v>
      </c>
      <c r="AS4591" s="23">
        <f>SUM($AR$3:AR4591)</f>
        <v>4</v>
      </c>
    </row>
    <row r="4592" spans="42:45">
      <c r="AP4592" s="2">
        <f>'AMD.03.01'!D4596</f>
        <v>0</v>
      </c>
      <c r="AQ4592" s="10" t="str">
        <f>IF('AMD.03.01'!O4596="","",'AMD.03.01'!O4596)</f>
        <v/>
      </c>
      <c r="AR4592" s="10">
        <f>IF('AMD.03.01'!P4596="",0,'AMD.03.01'!P4596)</f>
        <v>0</v>
      </c>
      <c r="AS4592" s="23">
        <f>SUM($AR$3:AR4592)</f>
        <v>4</v>
      </c>
    </row>
    <row r="4593" spans="42:45">
      <c r="AP4593" s="2">
        <f>'AMD.03.01'!D4597</f>
        <v>0</v>
      </c>
      <c r="AQ4593" s="10" t="str">
        <f>IF('AMD.03.01'!O4597="","",'AMD.03.01'!O4597)</f>
        <v/>
      </c>
      <c r="AR4593" s="10">
        <f>IF('AMD.03.01'!P4597="",0,'AMD.03.01'!P4597)</f>
        <v>0</v>
      </c>
      <c r="AS4593" s="23">
        <f>SUM($AR$3:AR4593)</f>
        <v>4</v>
      </c>
    </row>
    <row r="4594" spans="42:45">
      <c r="AP4594" s="2">
        <f>'AMD.03.01'!D4598</f>
        <v>0</v>
      </c>
      <c r="AQ4594" s="10" t="str">
        <f>IF('AMD.03.01'!O4598="","",'AMD.03.01'!O4598)</f>
        <v/>
      </c>
      <c r="AR4594" s="10">
        <f>IF('AMD.03.01'!P4598="",0,'AMD.03.01'!P4598)</f>
        <v>0</v>
      </c>
      <c r="AS4594" s="23">
        <f>SUM($AR$3:AR4594)</f>
        <v>4</v>
      </c>
    </row>
    <row r="4595" spans="42:45">
      <c r="AP4595" s="2">
        <f>'AMD.03.01'!D4599</f>
        <v>0</v>
      </c>
      <c r="AQ4595" s="10" t="str">
        <f>IF('AMD.03.01'!O4599="","",'AMD.03.01'!O4599)</f>
        <v/>
      </c>
      <c r="AR4595" s="10">
        <f>IF('AMD.03.01'!P4599="",0,'AMD.03.01'!P4599)</f>
        <v>0</v>
      </c>
      <c r="AS4595" s="23">
        <f>SUM($AR$3:AR4595)</f>
        <v>4</v>
      </c>
    </row>
    <row r="4596" spans="42:45">
      <c r="AP4596" s="2">
        <f>'AMD.03.01'!D4600</f>
        <v>0</v>
      </c>
      <c r="AQ4596" s="10" t="str">
        <f>IF('AMD.03.01'!O4600="","",'AMD.03.01'!O4600)</f>
        <v/>
      </c>
      <c r="AR4596" s="10">
        <f>IF('AMD.03.01'!P4600="",0,'AMD.03.01'!P4600)</f>
        <v>0</v>
      </c>
      <c r="AS4596" s="23">
        <f>SUM($AR$3:AR4596)</f>
        <v>4</v>
      </c>
    </row>
    <row r="4597" spans="42:45">
      <c r="AP4597" s="2">
        <f>'AMD.03.01'!D4601</f>
        <v>0</v>
      </c>
      <c r="AQ4597" s="10" t="str">
        <f>IF('AMD.03.01'!O4601="","",'AMD.03.01'!O4601)</f>
        <v/>
      </c>
      <c r="AR4597" s="10">
        <f>IF('AMD.03.01'!P4601="",0,'AMD.03.01'!P4601)</f>
        <v>0</v>
      </c>
      <c r="AS4597" s="23">
        <f>SUM($AR$3:AR4597)</f>
        <v>4</v>
      </c>
    </row>
    <row r="4598" spans="42:45">
      <c r="AP4598" s="2">
        <f>'AMD.03.01'!D4602</f>
        <v>0</v>
      </c>
      <c r="AQ4598" s="10" t="str">
        <f>IF('AMD.03.01'!O4602="","",'AMD.03.01'!O4602)</f>
        <v/>
      </c>
      <c r="AR4598" s="10">
        <f>IF('AMD.03.01'!P4602="",0,'AMD.03.01'!P4602)</f>
        <v>0</v>
      </c>
      <c r="AS4598" s="23">
        <f>SUM($AR$3:AR4598)</f>
        <v>4</v>
      </c>
    </row>
    <row r="4599" spans="42:45">
      <c r="AP4599" s="2">
        <f>'AMD.03.01'!D4603</f>
        <v>0</v>
      </c>
      <c r="AQ4599" s="10" t="str">
        <f>IF('AMD.03.01'!O4603="","",'AMD.03.01'!O4603)</f>
        <v/>
      </c>
      <c r="AR4599" s="10">
        <f>IF('AMD.03.01'!P4603="",0,'AMD.03.01'!P4603)</f>
        <v>0</v>
      </c>
      <c r="AS4599" s="23">
        <f>SUM($AR$3:AR4599)</f>
        <v>4</v>
      </c>
    </row>
    <row r="4600" spans="42:45">
      <c r="AP4600" s="2">
        <f>'AMD.03.01'!D4604</f>
        <v>0</v>
      </c>
      <c r="AQ4600" s="10" t="str">
        <f>IF('AMD.03.01'!O4604="","",'AMD.03.01'!O4604)</f>
        <v/>
      </c>
      <c r="AR4600" s="10">
        <f>IF('AMD.03.01'!P4604="",0,'AMD.03.01'!P4604)</f>
        <v>0</v>
      </c>
      <c r="AS4600" s="23">
        <f>SUM($AR$3:AR4600)</f>
        <v>4</v>
      </c>
    </row>
    <row r="4601" spans="42:45">
      <c r="AP4601" s="2">
        <f>'AMD.03.01'!D4605</f>
        <v>0</v>
      </c>
      <c r="AQ4601" s="10" t="str">
        <f>IF('AMD.03.01'!O4605="","",'AMD.03.01'!O4605)</f>
        <v/>
      </c>
      <c r="AR4601" s="10">
        <f>IF('AMD.03.01'!P4605="",0,'AMD.03.01'!P4605)</f>
        <v>0</v>
      </c>
      <c r="AS4601" s="23">
        <f>SUM($AR$3:AR4601)</f>
        <v>4</v>
      </c>
    </row>
    <row r="4602" spans="42:45">
      <c r="AP4602" s="2">
        <f>'AMD.03.01'!D4606</f>
        <v>0</v>
      </c>
      <c r="AQ4602" s="10" t="str">
        <f>IF('AMD.03.01'!O4606="","",'AMD.03.01'!O4606)</f>
        <v/>
      </c>
      <c r="AR4602" s="10">
        <f>IF('AMD.03.01'!P4606="",0,'AMD.03.01'!P4606)</f>
        <v>0</v>
      </c>
      <c r="AS4602" s="23">
        <f>SUM($AR$3:AR4602)</f>
        <v>4</v>
      </c>
    </row>
    <row r="4603" spans="42:45">
      <c r="AP4603" s="2">
        <f>'AMD.03.01'!D4607</f>
        <v>0</v>
      </c>
      <c r="AQ4603" s="10" t="str">
        <f>IF('AMD.03.01'!O4607="","",'AMD.03.01'!O4607)</f>
        <v/>
      </c>
      <c r="AR4603" s="10">
        <f>IF('AMD.03.01'!P4607="",0,'AMD.03.01'!P4607)</f>
        <v>0</v>
      </c>
      <c r="AS4603" s="23">
        <f>SUM($AR$3:AR4603)</f>
        <v>4</v>
      </c>
    </row>
    <row r="4604" spans="42:45">
      <c r="AP4604" s="2">
        <f>'AMD.03.01'!D4608</f>
        <v>0</v>
      </c>
      <c r="AQ4604" s="10" t="str">
        <f>IF('AMD.03.01'!O4608="","",'AMD.03.01'!O4608)</f>
        <v/>
      </c>
      <c r="AR4604" s="10">
        <f>IF('AMD.03.01'!P4608="",0,'AMD.03.01'!P4608)</f>
        <v>0</v>
      </c>
      <c r="AS4604" s="23">
        <f>SUM($AR$3:AR4604)</f>
        <v>4</v>
      </c>
    </row>
    <row r="4605" spans="42:45">
      <c r="AP4605" s="2">
        <f>'AMD.03.01'!D4609</f>
        <v>0</v>
      </c>
      <c r="AQ4605" s="10" t="str">
        <f>IF('AMD.03.01'!O4609="","",'AMD.03.01'!O4609)</f>
        <v/>
      </c>
      <c r="AR4605" s="10">
        <f>IF('AMD.03.01'!P4609="",0,'AMD.03.01'!P4609)</f>
        <v>0</v>
      </c>
      <c r="AS4605" s="23">
        <f>SUM($AR$3:AR4605)</f>
        <v>4</v>
      </c>
    </row>
    <row r="4606" spans="42:45">
      <c r="AP4606" s="2">
        <f>'AMD.03.01'!D4610</f>
        <v>0</v>
      </c>
      <c r="AQ4606" s="10" t="str">
        <f>IF('AMD.03.01'!O4610="","",'AMD.03.01'!O4610)</f>
        <v/>
      </c>
      <c r="AR4606" s="10">
        <f>IF('AMD.03.01'!P4610="",0,'AMD.03.01'!P4610)</f>
        <v>0</v>
      </c>
      <c r="AS4606" s="23">
        <f>SUM($AR$3:AR4606)</f>
        <v>4</v>
      </c>
    </row>
    <row r="4607" spans="42:45">
      <c r="AP4607" s="2">
        <f>'AMD.03.01'!D4611</f>
        <v>0</v>
      </c>
      <c r="AQ4607" s="10" t="str">
        <f>IF('AMD.03.01'!O4611="","",'AMD.03.01'!O4611)</f>
        <v/>
      </c>
      <c r="AR4607" s="10">
        <f>IF('AMD.03.01'!P4611="",0,'AMD.03.01'!P4611)</f>
        <v>0</v>
      </c>
      <c r="AS4607" s="23">
        <f>SUM($AR$3:AR4607)</f>
        <v>4</v>
      </c>
    </row>
    <row r="4608" spans="42:45">
      <c r="AP4608" s="2">
        <f>'AMD.03.01'!D4612</f>
        <v>0</v>
      </c>
      <c r="AQ4608" s="10" t="str">
        <f>IF('AMD.03.01'!O4612="","",'AMD.03.01'!O4612)</f>
        <v/>
      </c>
      <c r="AR4608" s="10">
        <f>IF('AMD.03.01'!P4612="",0,'AMD.03.01'!P4612)</f>
        <v>0</v>
      </c>
      <c r="AS4608" s="23">
        <f>SUM($AR$3:AR4608)</f>
        <v>4</v>
      </c>
    </row>
    <row r="4609" spans="42:45">
      <c r="AP4609" s="2">
        <f>'AMD.03.01'!D4613</f>
        <v>0</v>
      </c>
      <c r="AQ4609" s="10" t="str">
        <f>IF('AMD.03.01'!O4613="","",'AMD.03.01'!O4613)</f>
        <v/>
      </c>
      <c r="AR4609" s="10">
        <f>IF('AMD.03.01'!P4613="",0,'AMD.03.01'!P4613)</f>
        <v>0</v>
      </c>
      <c r="AS4609" s="23">
        <f>SUM($AR$3:AR4609)</f>
        <v>4</v>
      </c>
    </row>
    <row r="4610" spans="42:45">
      <c r="AP4610" s="2">
        <f>'AMD.03.01'!D4614</f>
        <v>0</v>
      </c>
      <c r="AQ4610" s="10" t="str">
        <f>IF('AMD.03.01'!O4614="","",'AMD.03.01'!O4614)</f>
        <v/>
      </c>
      <c r="AR4610" s="10">
        <f>IF('AMD.03.01'!P4614="",0,'AMD.03.01'!P4614)</f>
        <v>0</v>
      </c>
      <c r="AS4610" s="23">
        <f>SUM($AR$3:AR4610)</f>
        <v>4</v>
      </c>
    </row>
    <row r="4611" spans="42:45">
      <c r="AP4611" s="2">
        <f>'AMD.03.01'!D4615</f>
        <v>0</v>
      </c>
      <c r="AQ4611" s="10" t="str">
        <f>IF('AMD.03.01'!O4615="","",'AMD.03.01'!O4615)</f>
        <v/>
      </c>
      <c r="AR4611" s="10">
        <f>IF('AMD.03.01'!P4615="",0,'AMD.03.01'!P4615)</f>
        <v>0</v>
      </c>
      <c r="AS4611" s="23">
        <f>SUM($AR$3:AR4611)</f>
        <v>4</v>
      </c>
    </row>
    <row r="4612" spans="42:45">
      <c r="AP4612" s="2">
        <f>'AMD.03.01'!D4616</f>
        <v>0</v>
      </c>
      <c r="AQ4612" s="10" t="str">
        <f>IF('AMD.03.01'!O4616="","",'AMD.03.01'!O4616)</f>
        <v/>
      </c>
      <c r="AR4612" s="10">
        <f>IF('AMD.03.01'!P4616="",0,'AMD.03.01'!P4616)</f>
        <v>0</v>
      </c>
      <c r="AS4612" s="23">
        <f>SUM($AR$3:AR4612)</f>
        <v>4</v>
      </c>
    </row>
    <row r="4613" spans="42:45">
      <c r="AP4613" s="2">
        <f>'AMD.03.01'!D4617</f>
        <v>0</v>
      </c>
      <c r="AQ4613" s="10" t="str">
        <f>IF('AMD.03.01'!O4617="","",'AMD.03.01'!O4617)</f>
        <v/>
      </c>
      <c r="AR4613" s="10">
        <f>IF('AMD.03.01'!P4617="",0,'AMD.03.01'!P4617)</f>
        <v>0</v>
      </c>
      <c r="AS4613" s="23">
        <f>SUM($AR$3:AR4613)</f>
        <v>4</v>
      </c>
    </row>
    <row r="4614" spans="42:45">
      <c r="AP4614" s="2">
        <f>'AMD.03.01'!D4618</f>
        <v>0</v>
      </c>
      <c r="AQ4614" s="10" t="str">
        <f>IF('AMD.03.01'!O4618="","",'AMD.03.01'!O4618)</f>
        <v/>
      </c>
      <c r="AR4614" s="10">
        <f>IF('AMD.03.01'!P4618="",0,'AMD.03.01'!P4618)</f>
        <v>0</v>
      </c>
      <c r="AS4614" s="23">
        <f>SUM($AR$3:AR4614)</f>
        <v>4</v>
      </c>
    </row>
    <row r="4615" spans="42:45">
      <c r="AP4615" s="2">
        <f>'AMD.03.01'!D4619</f>
        <v>0</v>
      </c>
      <c r="AQ4615" s="10" t="str">
        <f>IF('AMD.03.01'!O4619="","",'AMD.03.01'!O4619)</f>
        <v/>
      </c>
      <c r="AR4615" s="10">
        <f>IF('AMD.03.01'!P4619="",0,'AMD.03.01'!P4619)</f>
        <v>0</v>
      </c>
      <c r="AS4615" s="23">
        <f>SUM($AR$3:AR4615)</f>
        <v>4</v>
      </c>
    </row>
    <row r="4616" spans="42:45">
      <c r="AP4616" s="2">
        <f>'AMD.03.01'!D4620</f>
        <v>0</v>
      </c>
      <c r="AQ4616" s="10" t="str">
        <f>IF('AMD.03.01'!O4620="","",'AMD.03.01'!O4620)</f>
        <v/>
      </c>
      <c r="AR4616" s="10">
        <f>IF('AMD.03.01'!P4620="",0,'AMD.03.01'!P4620)</f>
        <v>0</v>
      </c>
      <c r="AS4616" s="23">
        <f>SUM($AR$3:AR4616)</f>
        <v>4</v>
      </c>
    </row>
    <row r="4617" spans="42:45">
      <c r="AP4617" s="2">
        <f>'AMD.03.01'!D4621</f>
        <v>0</v>
      </c>
      <c r="AQ4617" s="10" t="str">
        <f>IF('AMD.03.01'!O4621="","",'AMD.03.01'!O4621)</f>
        <v/>
      </c>
      <c r="AR4617" s="10">
        <f>IF('AMD.03.01'!P4621="",0,'AMD.03.01'!P4621)</f>
        <v>0</v>
      </c>
      <c r="AS4617" s="23">
        <f>SUM($AR$3:AR4617)</f>
        <v>4</v>
      </c>
    </row>
    <row r="4618" spans="42:45">
      <c r="AP4618" s="2">
        <f>'AMD.03.01'!D4622</f>
        <v>0</v>
      </c>
      <c r="AQ4618" s="10" t="str">
        <f>IF('AMD.03.01'!O4622="","",'AMD.03.01'!O4622)</f>
        <v/>
      </c>
      <c r="AR4618" s="10">
        <f>IF('AMD.03.01'!P4622="",0,'AMD.03.01'!P4622)</f>
        <v>0</v>
      </c>
      <c r="AS4618" s="23">
        <f>SUM($AR$3:AR4618)</f>
        <v>4</v>
      </c>
    </row>
    <row r="4619" spans="42:45">
      <c r="AP4619" s="2">
        <f>'AMD.03.01'!D4623</f>
        <v>0</v>
      </c>
      <c r="AQ4619" s="10" t="str">
        <f>IF('AMD.03.01'!O4623="","",'AMD.03.01'!O4623)</f>
        <v/>
      </c>
      <c r="AR4619" s="10">
        <f>IF('AMD.03.01'!P4623="",0,'AMD.03.01'!P4623)</f>
        <v>0</v>
      </c>
      <c r="AS4619" s="23">
        <f>SUM($AR$3:AR4619)</f>
        <v>4</v>
      </c>
    </row>
    <row r="4620" spans="42:45">
      <c r="AP4620" s="2">
        <f>'AMD.03.01'!D4624</f>
        <v>0</v>
      </c>
      <c r="AQ4620" s="10" t="str">
        <f>IF('AMD.03.01'!O4624="","",'AMD.03.01'!O4624)</f>
        <v/>
      </c>
      <c r="AR4620" s="10">
        <f>IF('AMD.03.01'!P4624="",0,'AMD.03.01'!P4624)</f>
        <v>0</v>
      </c>
      <c r="AS4620" s="23">
        <f>SUM($AR$3:AR4620)</f>
        <v>4</v>
      </c>
    </row>
    <row r="4621" spans="42:45">
      <c r="AP4621" s="2">
        <f>'AMD.03.01'!D4625</f>
        <v>0</v>
      </c>
      <c r="AQ4621" s="10" t="str">
        <f>IF('AMD.03.01'!O4625="","",'AMD.03.01'!O4625)</f>
        <v/>
      </c>
      <c r="AR4621" s="10">
        <f>IF('AMD.03.01'!P4625="",0,'AMD.03.01'!P4625)</f>
        <v>0</v>
      </c>
      <c r="AS4621" s="23">
        <f>SUM($AR$3:AR4621)</f>
        <v>4</v>
      </c>
    </row>
    <row r="4622" spans="42:45">
      <c r="AP4622" s="2">
        <f>'AMD.03.01'!D4626</f>
        <v>0</v>
      </c>
      <c r="AQ4622" s="10" t="str">
        <f>IF('AMD.03.01'!O4626="","",'AMD.03.01'!O4626)</f>
        <v/>
      </c>
      <c r="AR4622" s="10">
        <f>IF('AMD.03.01'!P4626="",0,'AMD.03.01'!P4626)</f>
        <v>0</v>
      </c>
      <c r="AS4622" s="23">
        <f>SUM($AR$3:AR4622)</f>
        <v>4</v>
      </c>
    </row>
    <row r="4623" spans="42:45">
      <c r="AP4623" s="2">
        <f>'AMD.03.01'!D4627</f>
        <v>0</v>
      </c>
      <c r="AQ4623" s="10" t="str">
        <f>IF('AMD.03.01'!O4627="","",'AMD.03.01'!O4627)</f>
        <v/>
      </c>
      <c r="AR4623" s="10">
        <f>IF('AMD.03.01'!P4627="",0,'AMD.03.01'!P4627)</f>
        <v>0</v>
      </c>
      <c r="AS4623" s="23">
        <f>SUM($AR$3:AR4623)</f>
        <v>4</v>
      </c>
    </row>
    <row r="4624" spans="42:45">
      <c r="AP4624" s="2">
        <f>'AMD.03.01'!D4628</f>
        <v>0</v>
      </c>
      <c r="AQ4624" s="10" t="str">
        <f>IF('AMD.03.01'!O4628="","",'AMD.03.01'!O4628)</f>
        <v/>
      </c>
      <c r="AR4624" s="10">
        <f>IF('AMD.03.01'!P4628="",0,'AMD.03.01'!P4628)</f>
        <v>0</v>
      </c>
      <c r="AS4624" s="23">
        <f>SUM($AR$3:AR4624)</f>
        <v>4</v>
      </c>
    </row>
    <row r="4625" spans="42:45">
      <c r="AP4625" s="2">
        <f>'AMD.03.01'!D4629</f>
        <v>0</v>
      </c>
      <c r="AQ4625" s="10" t="str">
        <f>IF('AMD.03.01'!O4629="","",'AMD.03.01'!O4629)</f>
        <v/>
      </c>
      <c r="AR4625" s="10">
        <f>IF('AMD.03.01'!P4629="",0,'AMD.03.01'!P4629)</f>
        <v>0</v>
      </c>
      <c r="AS4625" s="23">
        <f>SUM($AR$3:AR4625)</f>
        <v>4</v>
      </c>
    </row>
    <row r="4626" spans="42:45">
      <c r="AP4626" s="2">
        <f>'AMD.03.01'!D4630</f>
        <v>0</v>
      </c>
      <c r="AQ4626" s="10" t="str">
        <f>IF('AMD.03.01'!O4630="","",'AMD.03.01'!O4630)</f>
        <v/>
      </c>
      <c r="AR4626" s="10">
        <f>IF('AMD.03.01'!P4630="",0,'AMD.03.01'!P4630)</f>
        <v>0</v>
      </c>
      <c r="AS4626" s="23">
        <f>SUM($AR$3:AR4626)</f>
        <v>4</v>
      </c>
    </row>
    <row r="4627" spans="42:45">
      <c r="AP4627" s="2">
        <f>'AMD.03.01'!D4631</f>
        <v>0</v>
      </c>
      <c r="AQ4627" s="10" t="str">
        <f>IF('AMD.03.01'!O4631="","",'AMD.03.01'!O4631)</f>
        <v/>
      </c>
      <c r="AR4627" s="10">
        <f>IF('AMD.03.01'!P4631="",0,'AMD.03.01'!P4631)</f>
        <v>0</v>
      </c>
      <c r="AS4627" s="23">
        <f>SUM($AR$3:AR4627)</f>
        <v>4</v>
      </c>
    </row>
    <row r="4628" spans="42:45">
      <c r="AP4628" s="2">
        <f>'AMD.03.01'!D4632</f>
        <v>0</v>
      </c>
      <c r="AQ4628" s="10" t="str">
        <f>IF('AMD.03.01'!O4632="","",'AMD.03.01'!O4632)</f>
        <v/>
      </c>
      <c r="AR4628" s="10">
        <f>IF('AMD.03.01'!P4632="",0,'AMD.03.01'!P4632)</f>
        <v>0</v>
      </c>
      <c r="AS4628" s="23">
        <f>SUM($AR$3:AR4628)</f>
        <v>4</v>
      </c>
    </row>
    <row r="4629" spans="42:45">
      <c r="AP4629" s="2">
        <f>'AMD.03.01'!D4633</f>
        <v>0</v>
      </c>
      <c r="AQ4629" s="10" t="str">
        <f>IF('AMD.03.01'!O4633="","",'AMD.03.01'!O4633)</f>
        <v/>
      </c>
      <c r="AR4629" s="10">
        <f>IF('AMD.03.01'!P4633="",0,'AMD.03.01'!P4633)</f>
        <v>0</v>
      </c>
      <c r="AS4629" s="23">
        <f>SUM($AR$3:AR4629)</f>
        <v>4</v>
      </c>
    </row>
    <row r="4630" spans="42:45">
      <c r="AP4630" s="2">
        <f>'AMD.03.01'!D4634</f>
        <v>0</v>
      </c>
      <c r="AQ4630" s="10" t="str">
        <f>IF('AMD.03.01'!O4634="","",'AMD.03.01'!O4634)</f>
        <v/>
      </c>
      <c r="AR4630" s="10">
        <f>IF('AMD.03.01'!P4634="",0,'AMD.03.01'!P4634)</f>
        <v>0</v>
      </c>
      <c r="AS4630" s="23">
        <f>SUM($AR$3:AR4630)</f>
        <v>4</v>
      </c>
    </row>
    <row r="4631" spans="42:45">
      <c r="AP4631" s="2">
        <f>'AMD.03.01'!D4635</f>
        <v>0</v>
      </c>
      <c r="AQ4631" s="10" t="str">
        <f>IF('AMD.03.01'!O4635="","",'AMD.03.01'!O4635)</f>
        <v/>
      </c>
      <c r="AR4631" s="10">
        <f>IF('AMD.03.01'!P4635="",0,'AMD.03.01'!P4635)</f>
        <v>0</v>
      </c>
      <c r="AS4631" s="23">
        <f>SUM($AR$3:AR4631)</f>
        <v>4</v>
      </c>
    </row>
    <row r="4632" spans="42:45">
      <c r="AP4632" s="2">
        <f>'AMD.03.01'!D4636</f>
        <v>0</v>
      </c>
      <c r="AQ4632" s="10" t="str">
        <f>IF('AMD.03.01'!O4636="","",'AMD.03.01'!O4636)</f>
        <v/>
      </c>
      <c r="AR4632" s="10">
        <f>IF('AMD.03.01'!P4636="",0,'AMD.03.01'!P4636)</f>
        <v>0</v>
      </c>
      <c r="AS4632" s="23">
        <f>SUM($AR$3:AR4632)</f>
        <v>4</v>
      </c>
    </row>
    <row r="4633" spans="42:45">
      <c r="AP4633" s="2">
        <f>'AMD.03.01'!D4637</f>
        <v>0</v>
      </c>
      <c r="AQ4633" s="10" t="str">
        <f>IF('AMD.03.01'!O4637="","",'AMD.03.01'!O4637)</f>
        <v/>
      </c>
      <c r="AR4633" s="10">
        <f>IF('AMD.03.01'!P4637="",0,'AMD.03.01'!P4637)</f>
        <v>0</v>
      </c>
      <c r="AS4633" s="23">
        <f>SUM($AR$3:AR4633)</f>
        <v>4</v>
      </c>
    </row>
    <row r="4634" spans="42:45">
      <c r="AP4634" s="2">
        <f>'AMD.03.01'!D4638</f>
        <v>0</v>
      </c>
      <c r="AQ4634" s="10" t="str">
        <f>IF('AMD.03.01'!O4638="","",'AMD.03.01'!O4638)</f>
        <v/>
      </c>
      <c r="AR4634" s="10">
        <f>IF('AMD.03.01'!P4638="",0,'AMD.03.01'!P4638)</f>
        <v>0</v>
      </c>
      <c r="AS4634" s="23">
        <f>SUM($AR$3:AR4634)</f>
        <v>4</v>
      </c>
    </row>
    <row r="4635" spans="42:45">
      <c r="AP4635" s="2">
        <f>'AMD.03.01'!D4639</f>
        <v>0</v>
      </c>
      <c r="AQ4635" s="10" t="str">
        <f>IF('AMD.03.01'!O4639="","",'AMD.03.01'!O4639)</f>
        <v/>
      </c>
      <c r="AR4635" s="10">
        <f>IF('AMD.03.01'!P4639="",0,'AMD.03.01'!P4639)</f>
        <v>0</v>
      </c>
      <c r="AS4635" s="23">
        <f>SUM($AR$3:AR4635)</f>
        <v>4</v>
      </c>
    </row>
    <row r="4636" spans="42:45">
      <c r="AP4636" s="2">
        <f>'AMD.03.01'!D4640</f>
        <v>0</v>
      </c>
      <c r="AQ4636" s="10" t="str">
        <f>IF('AMD.03.01'!O4640="","",'AMD.03.01'!O4640)</f>
        <v/>
      </c>
      <c r="AR4636" s="10">
        <f>IF('AMD.03.01'!P4640="",0,'AMD.03.01'!P4640)</f>
        <v>0</v>
      </c>
      <c r="AS4636" s="23">
        <f>SUM($AR$3:AR4636)</f>
        <v>4</v>
      </c>
    </row>
    <row r="4637" spans="42:45">
      <c r="AP4637" s="2">
        <f>'AMD.03.01'!D4641</f>
        <v>0</v>
      </c>
      <c r="AQ4637" s="10" t="str">
        <f>IF('AMD.03.01'!O4641="","",'AMD.03.01'!O4641)</f>
        <v/>
      </c>
      <c r="AR4637" s="10">
        <f>IF('AMD.03.01'!P4641="",0,'AMD.03.01'!P4641)</f>
        <v>0</v>
      </c>
      <c r="AS4637" s="23">
        <f>SUM($AR$3:AR4637)</f>
        <v>4</v>
      </c>
    </row>
    <row r="4638" spans="42:45">
      <c r="AP4638" s="2">
        <f>'AMD.03.01'!D4642</f>
        <v>0</v>
      </c>
      <c r="AQ4638" s="10" t="str">
        <f>IF('AMD.03.01'!O4642="","",'AMD.03.01'!O4642)</f>
        <v/>
      </c>
      <c r="AR4638" s="10">
        <f>IF('AMD.03.01'!P4642="",0,'AMD.03.01'!P4642)</f>
        <v>0</v>
      </c>
      <c r="AS4638" s="23">
        <f>SUM($AR$3:AR4638)</f>
        <v>4</v>
      </c>
    </row>
    <row r="4639" spans="42:45">
      <c r="AP4639" s="2">
        <f>'AMD.03.01'!D4643</f>
        <v>0</v>
      </c>
      <c r="AQ4639" s="10" t="str">
        <f>IF('AMD.03.01'!O4643="","",'AMD.03.01'!O4643)</f>
        <v/>
      </c>
      <c r="AR4639" s="10">
        <f>IF('AMD.03.01'!P4643="",0,'AMD.03.01'!P4643)</f>
        <v>0</v>
      </c>
      <c r="AS4639" s="23">
        <f>SUM($AR$3:AR4639)</f>
        <v>4</v>
      </c>
    </row>
    <row r="4640" spans="42:45">
      <c r="AP4640" s="2">
        <f>'AMD.03.01'!D4644</f>
        <v>0</v>
      </c>
      <c r="AQ4640" s="10" t="str">
        <f>IF('AMD.03.01'!O4644="","",'AMD.03.01'!O4644)</f>
        <v/>
      </c>
      <c r="AR4640" s="10">
        <f>IF('AMD.03.01'!P4644="",0,'AMD.03.01'!P4644)</f>
        <v>0</v>
      </c>
      <c r="AS4640" s="23">
        <f>SUM($AR$3:AR4640)</f>
        <v>4</v>
      </c>
    </row>
    <row r="4641" spans="42:45">
      <c r="AP4641" s="2">
        <f>'AMD.03.01'!D4645</f>
        <v>0</v>
      </c>
      <c r="AQ4641" s="10" t="str">
        <f>IF('AMD.03.01'!O4645="","",'AMD.03.01'!O4645)</f>
        <v/>
      </c>
      <c r="AR4641" s="10">
        <f>IF('AMD.03.01'!P4645="",0,'AMD.03.01'!P4645)</f>
        <v>0</v>
      </c>
      <c r="AS4641" s="23">
        <f>SUM($AR$3:AR4641)</f>
        <v>4</v>
      </c>
    </row>
    <row r="4642" spans="42:45">
      <c r="AP4642" s="2">
        <f>'AMD.03.01'!D4646</f>
        <v>0</v>
      </c>
      <c r="AQ4642" s="10" t="str">
        <f>IF('AMD.03.01'!O4646="","",'AMD.03.01'!O4646)</f>
        <v/>
      </c>
      <c r="AR4642" s="10">
        <f>IF('AMD.03.01'!P4646="",0,'AMD.03.01'!P4646)</f>
        <v>0</v>
      </c>
      <c r="AS4642" s="23">
        <f>SUM($AR$3:AR4642)</f>
        <v>4</v>
      </c>
    </row>
    <row r="4643" spans="42:45">
      <c r="AP4643" s="2">
        <f>'AMD.03.01'!D4647</f>
        <v>0</v>
      </c>
      <c r="AQ4643" s="10" t="str">
        <f>IF('AMD.03.01'!O4647="","",'AMD.03.01'!O4647)</f>
        <v/>
      </c>
      <c r="AR4643" s="10">
        <f>IF('AMD.03.01'!P4647="",0,'AMD.03.01'!P4647)</f>
        <v>0</v>
      </c>
      <c r="AS4643" s="23">
        <f>SUM($AR$3:AR4643)</f>
        <v>4</v>
      </c>
    </row>
    <row r="4644" spans="42:45">
      <c r="AP4644" s="2">
        <f>'AMD.03.01'!D4648</f>
        <v>0</v>
      </c>
      <c r="AQ4644" s="10" t="str">
        <f>IF('AMD.03.01'!O4648="","",'AMD.03.01'!O4648)</f>
        <v/>
      </c>
      <c r="AR4644" s="10">
        <f>IF('AMD.03.01'!P4648="",0,'AMD.03.01'!P4648)</f>
        <v>0</v>
      </c>
      <c r="AS4644" s="23">
        <f>SUM($AR$3:AR4644)</f>
        <v>4</v>
      </c>
    </row>
    <row r="4645" spans="42:45">
      <c r="AP4645" s="2">
        <f>'AMD.03.01'!D4649</f>
        <v>0</v>
      </c>
      <c r="AQ4645" s="10" t="str">
        <f>IF('AMD.03.01'!O4649="","",'AMD.03.01'!O4649)</f>
        <v/>
      </c>
      <c r="AR4645" s="10">
        <f>IF('AMD.03.01'!P4649="",0,'AMD.03.01'!P4649)</f>
        <v>0</v>
      </c>
      <c r="AS4645" s="23">
        <f>SUM($AR$3:AR4645)</f>
        <v>4</v>
      </c>
    </row>
    <row r="4646" spans="42:45">
      <c r="AP4646" s="2">
        <f>'AMD.03.01'!D4650</f>
        <v>0</v>
      </c>
      <c r="AQ4646" s="10" t="str">
        <f>IF('AMD.03.01'!O4650="","",'AMD.03.01'!O4650)</f>
        <v/>
      </c>
      <c r="AR4646" s="10">
        <f>IF('AMD.03.01'!P4650="",0,'AMD.03.01'!P4650)</f>
        <v>0</v>
      </c>
      <c r="AS4646" s="23">
        <f>SUM($AR$3:AR4646)</f>
        <v>4</v>
      </c>
    </row>
    <row r="4647" spans="42:45">
      <c r="AP4647" s="2">
        <f>'AMD.03.01'!D4651</f>
        <v>0</v>
      </c>
      <c r="AQ4647" s="10" t="str">
        <f>IF('AMD.03.01'!O4651="","",'AMD.03.01'!O4651)</f>
        <v/>
      </c>
      <c r="AR4647" s="10">
        <f>IF('AMD.03.01'!P4651="",0,'AMD.03.01'!P4651)</f>
        <v>0</v>
      </c>
      <c r="AS4647" s="23">
        <f>SUM($AR$3:AR4647)</f>
        <v>4</v>
      </c>
    </row>
    <row r="4648" spans="42:45">
      <c r="AP4648" s="2">
        <f>'AMD.03.01'!D4652</f>
        <v>0</v>
      </c>
      <c r="AQ4648" s="10" t="str">
        <f>IF('AMD.03.01'!O4652="","",'AMD.03.01'!O4652)</f>
        <v/>
      </c>
      <c r="AR4648" s="10">
        <f>IF('AMD.03.01'!P4652="",0,'AMD.03.01'!P4652)</f>
        <v>0</v>
      </c>
      <c r="AS4648" s="23">
        <f>SUM($AR$3:AR4648)</f>
        <v>4</v>
      </c>
    </row>
    <row r="4649" spans="42:45">
      <c r="AP4649" s="2">
        <f>'AMD.03.01'!D4653</f>
        <v>0</v>
      </c>
      <c r="AQ4649" s="10" t="str">
        <f>IF('AMD.03.01'!O4653="","",'AMD.03.01'!O4653)</f>
        <v/>
      </c>
      <c r="AR4649" s="10">
        <f>IF('AMD.03.01'!P4653="",0,'AMD.03.01'!P4653)</f>
        <v>0</v>
      </c>
      <c r="AS4649" s="23">
        <f>SUM($AR$3:AR4649)</f>
        <v>4</v>
      </c>
    </row>
    <row r="4650" spans="42:45">
      <c r="AP4650" s="2">
        <f>'AMD.03.01'!D4654</f>
        <v>0</v>
      </c>
      <c r="AQ4650" s="10" t="str">
        <f>IF('AMD.03.01'!O4654="","",'AMD.03.01'!O4654)</f>
        <v/>
      </c>
      <c r="AR4650" s="10">
        <f>IF('AMD.03.01'!P4654="",0,'AMD.03.01'!P4654)</f>
        <v>0</v>
      </c>
      <c r="AS4650" s="23">
        <f>SUM($AR$3:AR4650)</f>
        <v>4</v>
      </c>
    </row>
    <row r="4651" spans="42:45">
      <c r="AP4651" s="2">
        <f>'AMD.03.01'!D4655</f>
        <v>0</v>
      </c>
      <c r="AQ4651" s="10" t="str">
        <f>IF('AMD.03.01'!O4655="","",'AMD.03.01'!O4655)</f>
        <v/>
      </c>
      <c r="AR4651" s="10">
        <f>IF('AMD.03.01'!P4655="",0,'AMD.03.01'!P4655)</f>
        <v>0</v>
      </c>
      <c r="AS4651" s="23">
        <f>SUM($AR$3:AR4651)</f>
        <v>4</v>
      </c>
    </row>
    <row r="4652" spans="42:45">
      <c r="AP4652" s="2">
        <f>'AMD.03.01'!D4656</f>
        <v>0</v>
      </c>
      <c r="AQ4652" s="10" t="str">
        <f>IF('AMD.03.01'!O4656="","",'AMD.03.01'!O4656)</f>
        <v/>
      </c>
      <c r="AR4652" s="10">
        <f>IF('AMD.03.01'!P4656="",0,'AMD.03.01'!P4656)</f>
        <v>0</v>
      </c>
      <c r="AS4652" s="23">
        <f>SUM($AR$3:AR4652)</f>
        <v>4</v>
      </c>
    </row>
    <row r="4653" spans="42:45">
      <c r="AP4653" s="2">
        <f>'AMD.03.01'!D4657</f>
        <v>0</v>
      </c>
      <c r="AQ4653" s="10" t="str">
        <f>IF('AMD.03.01'!O4657="","",'AMD.03.01'!O4657)</f>
        <v/>
      </c>
      <c r="AR4653" s="10">
        <f>IF('AMD.03.01'!P4657="",0,'AMD.03.01'!P4657)</f>
        <v>0</v>
      </c>
      <c r="AS4653" s="23">
        <f>SUM($AR$3:AR4653)</f>
        <v>4</v>
      </c>
    </row>
    <row r="4654" spans="42:45">
      <c r="AP4654" s="2">
        <f>'AMD.03.01'!D4658</f>
        <v>0</v>
      </c>
      <c r="AQ4654" s="10" t="str">
        <f>IF('AMD.03.01'!O4658="","",'AMD.03.01'!O4658)</f>
        <v/>
      </c>
      <c r="AR4654" s="10">
        <f>IF('AMD.03.01'!P4658="",0,'AMD.03.01'!P4658)</f>
        <v>0</v>
      </c>
      <c r="AS4654" s="23">
        <f>SUM($AR$3:AR4654)</f>
        <v>4</v>
      </c>
    </row>
    <row r="4655" spans="42:45">
      <c r="AP4655" s="2">
        <f>'AMD.03.01'!D4659</f>
        <v>0</v>
      </c>
      <c r="AQ4655" s="10" t="str">
        <f>IF('AMD.03.01'!O4659="","",'AMD.03.01'!O4659)</f>
        <v/>
      </c>
      <c r="AR4655" s="10">
        <f>IF('AMD.03.01'!P4659="",0,'AMD.03.01'!P4659)</f>
        <v>0</v>
      </c>
      <c r="AS4655" s="23">
        <f>SUM($AR$3:AR4655)</f>
        <v>4</v>
      </c>
    </row>
    <row r="4656" spans="42:45">
      <c r="AP4656" s="2">
        <f>'AMD.03.01'!D4660</f>
        <v>0</v>
      </c>
      <c r="AQ4656" s="10" t="str">
        <f>IF('AMD.03.01'!O4660="","",'AMD.03.01'!O4660)</f>
        <v/>
      </c>
      <c r="AR4656" s="10">
        <f>IF('AMD.03.01'!P4660="",0,'AMD.03.01'!P4660)</f>
        <v>0</v>
      </c>
      <c r="AS4656" s="23">
        <f>SUM($AR$3:AR4656)</f>
        <v>4</v>
      </c>
    </row>
    <row r="4657" spans="42:45">
      <c r="AP4657" s="2">
        <f>'AMD.03.01'!D4661</f>
        <v>0</v>
      </c>
      <c r="AQ4657" s="10" t="str">
        <f>IF('AMD.03.01'!O4661="","",'AMD.03.01'!O4661)</f>
        <v/>
      </c>
      <c r="AR4657" s="10">
        <f>IF('AMD.03.01'!P4661="",0,'AMD.03.01'!P4661)</f>
        <v>0</v>
      </c>
      <c r="AS4657" s="23">
        <f>SUM($AR$3:AR4657)</f>
        <v>4</v>
      </c>
    </row>
    <row r="4658" spans="42:45">
      <c r="AP4658" s="2">
        <f>'AMD.03.01'!D4662</f>
        <v>0</v>
      </c>
      <c r="AQ4658" s="10" t="str">
        <f>IF('AMD.03.01'!O4662="","",'AMD.03.01'!O4662)</f>
        <v/>
      </c>
      <c r="AR4658" s="10">
        <f>IF('AMD.03.01'!P4662="",0,'AMD.03.01'!P4662)</f>
        <v>0</v>
      </c>
      <c r="AS4658" s="23">
        <f>SUM($AR$3:AR4658)</f>
        <v>4</v>
      </c>
    </row>
    <row r="4659" spans="42:45">
      <c r="AP4659" s="2">
        <f>'AMD.03.01'!D4663</f>
        <v>0</v>
      </c>
      <c r="AQ4659" s="10" t="str">
        <f>IF('AMD.03.01'!O4663="","",'AMD.03.01'!O4663)</f>
        <v/>
      </c>
      <c r="AR4659" s="10">
        <f>IF('AMD.03.01'!P4663="",0,'AMD.03.01'!P4663)</f>
        <v>0</v>
      </c>
      <c r="AS4659" s="23">
        <f>SUM($AR$3:AR4659)</f>
        <v>4</v>
      </c>
    </row>
    <row r="4660" spans="42:45">
      <c r="AP4660" s="2">
        <f>'AMD.03.01'!D4664</f>
        <v>0</v>
      </c>
      <c r="AQ4660" s="10" t="str">
        <f>IF('AMD.03.01'!O4664="","",'AMD.03.01'!O4664)</f>
        <v/>
      </c>
      <c r="AR4660" s="10">
        <f>IF('AMD.03.01'!P4664="",0,'AMD.03.01'!P4664)</f>
        <v>0</v>
      </c>
      <c r="AS4660" s="23">
        <f>SUM($AR$3:AR4660)</f>
        <v>4</v>
      </c>
    </row>
    <row r="4661" spans="42:45">
      <c r="AP4661" s="2">
        <f>'AMD.03.01'!D4665</f>
        <v>0</v>
      </c>
      <c r="AQ4661" s="10" t="str">
        <f>IF('AMD.03.01'!O4665="","",'AMD.03.01'!O4665)</f>
        <v/>
      </c>
      <c r="AR4661" s="10">
        <f>IF('AMD.03.01'!P4665="",0,'AMD.03.01'!P4665)</f>
        <v>0</v>
      </c>
      <c r="AS4661" s="23">
        <f>SUM($AR$3:AR4661)</f>
        <v>4</v>
      </c>
    </row>
    <row r="4662" spans="42:45">
      <c r="AP4662" s="2">
        <f>'AMD.03.01'!D4666</f>
        <v>0</v>
      </c>
      <c r="AQ4662" s="10" t="str">
        <f>IF('AMD.03.01'!O4666="","",'AMD.03.01'!O4666)</f>
        <v/>
      </c>
      <c r="AR4662" s="10">
        <f>IF('AMD.03.01'!P4666="",0,'AMD.03.01'!P4666)</f>
        <v>0</v>
      </c>
      <c r="AS4662" s="23">
        <f>SUM($AR$3:AR4662)</f>
        <v>4</v>
      </c>
    </row>
    <row r="4663" spans="42:45">
      <c r="AP4663" s="2">
        <f>'AMD.03.01'!D4667</f>
        <v>0</v>
      </c>
      <c r="AQ4663" s="10" t="str">
        <f>IF('AMD.03.01'!O4667="","",'AMD.03.01'!O4667)</f>
        <v/>
      </c>
      <c r="AR4663" s="10">
        <f>IF('AMD.03.01'!P4667="",0,'AMD.03.01'!P4667)</f>
        <v>0</v>
      </c>
      <c r="AS4663" s="23">
        <f>SUM($AR$3:AR4663)</f>
        <v>4</v>
      </c>
    </row>
    <row r="4664" spans="42:45">
      <c r="AP4664" s="2">
        <f>'AMD.03.01'!D4668</f>
        <v>0</v>
      </c>
      <c r="AQ4664" s="10" t="str">
        <f>IF('AMD.03.01'!O4668="","",'AMD.03.01'!O4668)</f>
        <v/>
      </c>
      <c r="AR4664" s="10">
        <f>IF('AMD.03.01'!P4668="",0,'AMD.03.01'!P4668)</f>
        <v>0</v>
      </c>
      <c r="AS4664" s="23">
        <f>SUM($AR$3:AR4664)</f>
        <v>4</v>
      </c>
    </row>
    <row r="4665" spans="42:45">
      <c r="AP4665" s="2">
        <f>'AMD.03.01'!D4669</f>
        <v>0</v>
      </c>
      <c r="AQ4665" s="10" t="str">
        <f>IF('AMD.03.01'!O4669="","",'AMD.03.01'!O4669)</f>
        <v/>
      </c>
      <c r="AR4665" s="10">
        <f>IF('AMD.03.01'!P4669="",0,'AMD.03.01'!P4669)</f>
        <v>0</v>
      </c>
      <c r="AS4665" s="23">
        <f>SUM($AR$3:AR4665)</f>
        <v>4</v>
      </c>
    </row>
    <row r="4666" spans="42:45">
      <c r="AP4666" s="2">
        <f>'AMD.03.01'!D4670</f>
        <v>0</v>
      </c>
      <c r="AQ4666" s="10" t="str">
        <f>IF('AMD.03.01'!O4670="","",'AMD.03.01'!O4670)</f>
        <v/>
      </c>
      <c r="AR4666" s="10">
        <f>IF('AMD.03.01'!P4670="",0,'AMD.03.01'!P4670)</f>
        <v>0</v>
      </c>
      <c r="AS4666" s="23">
        <f>SUM($AR$3:AR4666)</f>
        <v>4</v>
      </c>
    </row>
    <row r="4667" spans="42:45">
      <c r="AP4667" s="2">
        <f>'AMD.03.01'!D4671</f>
        <v>0</v>
      </c>
      <c r="AQ4667" s="10" t="str">
        <f>IF('AMD.03.01'!O4671="","",'AMD.03.01'!O4671)</f>
        <v/>
      </c>
      <c r="AR4667" s="10">
        <f>IF('AMD.03.01'!P4671="",0,'AMD.03.01'!P4671)</f>
        <v>0</v>
      </c>
      <c r="AS4667" s="23">
        <f>SUM($AR$3:AR4667)</f>
        <v>4</v>
      </c>
    </row>
    <row r="4668" spans="42:45">
      <c r="AP4668" s="2">
        <f>'AMD.03.01'!D4672</f>
        <v>0</v>
      </c>
      <c r="AQ4668" s="10" t="str">
        <f>IF('AMD.03.01'!O4672="","",'AMD.03.01'!O4672)</f>
        <v/>
      </c>
      <c r="AR4668" s="10">
        <f>IF('AMD.03.01'!P4672="",0,'AMD.03.01'!P4672)</f>
        <v>0</v>
      </c>
      <c r="AS4668" s="23">
        <f>SUM($AR$3:AR4668)</f>
        <v>4</v>
      </c>
    </row>
    <row r="4669" spans="42:45">
      <c r="AP4669" s="2">
        <f>'AMD.03.01'!D4673</f>
        <v>0</v>
      </c>
      <c r="AQ4669" s="10" t="str">
        <f>IF('AMD.03.01'!O4673="","",'AMD.03.01'!O4673)</f>
        <v/>
      </c>
      <c r="AR4669" s="10">
        <f>IF('AMD.03.01'!P4673="",0,'AMD.03.01'!P4673)</f>
        <v>0</v>
      </c>
      <c r="AS4669" s="23">
        <f>SUM($AR$3:AR4669)</f>
        <v>4</v>
      </c>
    </row>
    <row r="4670" spans="42:45">
      <c r="AP4670" s="2">
        <f>'AMD.03.01'!D4674</f>
        <v>0</v>
      </c>
      <c r="AQ4670" s="10" t="str">
        <f>IF('AMD.03.01'!O4674="","",'AMD.03.01'!O4674)</f>
        <v/>
      </c>
      <c r="AR4670" s="10">
        <f>IF('AMD.03.01'!P4674="",0,'AMD.03.01'!P4674)</f>
        <v>0</v>
      </c>
      <c r="AS4670" s="23">
        <f>SUM($AR$3:AR4670)</f>
        <v>4</v>
      </c>
    </row>
    <row r="4671" spans="42:45">
      <c r="AP4671" s="2">
        <f>'AMD.03.01'!D4675</f>
        <v>0</v>
      </c>
      <c r="AQ4671" s="10" t="str">
        <f>IF('AMD.03.01'!O4675="","",'AMD.03.01'!O4675)</f>
        <v/>
      </c>
      <c r="AR4671" s="10">
        <f>IF('AMD.03.01'!P4675="",0,'AMD.03.01'!P4675)</f>
        <v>0</v>
      </c>
      <c r="AS4671" s="23">
        <f>SUM($AR$3:AR4671)</f>
        <v>4</v>
      </c>
    </row>
    <row r="4672" spans="42:45">
      <c r="AP4672" s="2">
        <f>'AMD.03.01'!D4676</f>
        <v>0</v>
      </c>
      <c r="AQ4672" s="10" t="str">
        <f>IF('AMD.03.01'!O4676="","",'AMD.03.01'!O4676)</f>
        <v/>
      </c>
      <c r="AR4672" s="10">
        <f>IF('AMD.03.01'!P4676="",0,'AMD.03.01'!P4676)</f>
        <v>0</v>
      </c>
      <c r="AS4672" s="23">
        <f>SUM($AR$3:AR4672)</f>
        <v>4</v>
      </c>
    </row>
    <row r="4673" spans="42:45">
      <c r="AP4673" s="2">
        <f>'AMD.03.01'!D4677</f>
        <v>0</v>
      </c>
      <c r="AQ4673" s="10" t="str">
        <f>IF('AMD.03.01'!O4677="","",'AMD.03.01'!O4677)</f>
        <v/>
      </c>
      <c r="AR4673" s="10">
        <f>IF('AMD.03.01'!P4677="",0,'AMD.03.01'!P4677)</f>
        <v>0</v>
      </c>
      <c r="AS4673" s="23">
        <f>SUM($AR$3:AR4673)</f>
        <v>4</v>
      </c>
    </row>
    <row r="4674" spans="42:45">
      <c r="AP4674" s="2">
        <f>'AMD.03.01'!D4678</f>
        <v>0</v>
      </c>
      <c r="AQ4674" s="10" t="str">
        <f>IF('AMD.03.01'!O4678="","",'AMD.03.01'!O4678)</f>
        <v/>
      </c>
      <c r="AR4674" s="10">
        <f>IF('AMD.03.01'!P4678="",0,'AMD.03.01'!P4678)</f>
        <v>0</v>
      </c>
      <c r="AS4674" s="23">
        <f>SUM($AR$3:AR4674)</f>
        <v>4</v>
      </c>
    </row>
    <row r="4675" spans="42:45">
      <c r="AP4675" s="2">
        <f>'AMD.03.01'!D4679</f>
        <v>0</v>
      </c>
      <c r="AQ4675" s="10" t="str">
        <f>IF('AMD.03.01'!O4679="","",'AMD.03.01'!O4679)</f>
        <v/>
      </c>
      <c r="AR4675" s="10">
        <f>IF('AMD.03.01'!P4679="",0,'AMD.03.01'!P4679)</f>
        <v>0</v>
      </c>
      <c r="AS4675" s="23">
        <f>SUM($AR$3:AR4675)</f>
        <v>4</v>
      </c>
    </row>
    <row r="4676" spans="42:45">
      <c r="AP4676" s="2">
        <f>'AMD.03.01'!D4680</f>
        <v>0</v>
      </c>
      <c r="AQ4676" s="10" t="str">
        <f>IF('AMD.03.01'!O4680="","",'AMD.03.01'!O4680)</f>
        <v/>
      </c>
      <c r="AR4676" s="10">
        <f>IF('AMD.03.01'!P4680="",0,'AMD.03.01'!P4680)</f>
        <v>0</v>
      </c>
      <c r="AS4676" s="23">
        <f>SUM($AR$3:AR4676)</f>
        <v>4</v>
      </c>
    </row>
    <row r="4677" spans="42:45">
      <c r="AP4677" s="2">
        <f>'AMD.03.01'!D4681</f>
        <v>0</v>
      </c>
      <c r="AQ4677" s="10" t="str">
        <f>IF('AMD.03.01'!O4681="","",'AMD.03.01'!O4681)</f>
        <v/>
      </c>
      <c r="AR4677" s="10">
        <f>IF('AMD.03.01'!P4681="",0,'AMD.03.01'!P4681)</f>
        <v>0</v>
      </c>
      <c r="AS4677" s="23">
        <f>SUM($AR$3:AR4677)</f>
        <v>4</v>
      </c>
    </row>
    <row r="4678" spans="42:45">
      <c r="AP4678" s="2">
        <f>'AMD.03.01'!D4682</f>
        <v>0</v>
      </c>
      <c r="AQ4678" s="10" t="str">
        <f>IF('AMD.03.01'!O4682="","",'AMD.03.01'!O4682)</f>
        <v/>
      </c>
      <c r="AR4678" s="10">
        <f>IF('AMD.03.01'!P4682="",0,'AMD.03.01'!P4682)</f>
        <v>0</v>
      </c>
      <c r="AS4678" s="23">
        <f>SUM($AR$3:AR4678)</f>
        <v>4</v>
      </c>
    </row>
    <row r="4679" spans="42:45">
      <c r="AP4679" s="2">
        <f>'AMD.03.01'!D4683</f>
        <v>0</v>
      </c>
      <c r="AQ4679" s="10" t="str">
        <f>IF('AMD.03.01'!O4683="","",'AMD.03.01'!O4683)</f>
        <v/>
      </c>
      <c r="AR4679" s="10">
        <f>IF('AMD.03.01'!P4683="",0,'AMD.03.01'!P4683)</f>
        <v>0</v>
      </c>
      <c r="AS4679" s="23">
        <f>SUM($AR$3:AR4679)</f>
        <v>4</v>
      </c>
    </row>
    <row r="4680" spans="42:45">
      <c r="AP4680" s="2">
        <f>'AMD.03.01'!D4684</f>
        <v>0</v>
      </c>
      <c r="AQ4680" s="10" t="str">
        <f>IF('AMD.03.01'!O4684="","",'AMD.03.01'!O4684)</f>
        <v/>
      </c>
      <c r="AR4680" s="10">
        <f>IF('AMD.03.01'!P4684="",0,'AMD.03.01'!P4684)</f>
        <v>0</v>
      </c>
      <c r="AS4680" s="23">
        <f>SUM($AR$3:AR4680)</f>
        <v>4</v>
      </c>
    </row>
    <row r="4681" spans="42:45">
      <c r="AP4681" s="2">
        <f>'AMD.03.01'!D4685</f>
        <v>0</v>
      </c>
      <c r="AQ4681" s="10" t="str">
        <f>IF('AMD.03.01'!O4685="","",'AMD.03.01'!O4685)</f>
        <v/>
      </c>
      <c r="AR4681" s="10">
        <f>IF('AMD.03.01'!P4685="",0,'AMD.03.01'!P4685)</f>
        <v>0</v>
      </c>
      <c r="AS4681" s="23">
        <f>SUM($AR$3:AR4681)</f>
        <v>4</v>
      </c>
    </row>
    <row r="4682" spans="42:45">
      <c r="AP4682" s="2">
        <f>'AMD.03.01'!D4686</f>
        <v>0</v>
      </c>
      <c r="AQ4682" s="10" t="str">
        <f>IF('AMD.03.01'!O4686="","",'AMD.03.01'!O4686)</f>
        <v/>
      </c>
      <c r="AR4682" s="10">
        <f>IF('AMD.03.01'!P4686="",0,'AMD.03.01'!P4686)</f>
        <v>0</v>
      </c>
      <c r="AS4682" s="23">
        <f>SUM($AR$3:AR4682)</f>
        <v>4</v>
      </c>
    </row>
    <row r="4683" spans="42:45">
      <c r="AP4683" s="2">
        <f>'AMD.03.01'!D4687</f>
        <v>0</v>
      </c>
      <c r="AQ4683" s="10" t="str">
        <f>IF('AMD.03.01'!O4687="","",'AMD.03.01'!O4687)</f>
        <v/>
      </c>
      <c r="AR4683" s="10">
        <f>IF('AMD.03.01'!P4687="",0,'AMD.03.01'!P4687)</f>
        <v>0</v>
      </c>
      <c r="AS4683" s="23">
        <f>SUM($AR$3:AR4683)</f>
        <v>4</v>
      </c>
    </row>
    <row r="4684" spans="42:45">
      <c r="AP4684" s="2">
        <f>'AMD.03.01'!D4688</f>
        <v>0</v>
      </c>
      <c r="AQ4684" s="10" t="str">
        <f>IF('AMD.03.01'!O4688="","",'AMD.03.01'!O4688)</f>
        <v/>
      </c>
      <c r="AR4684" s="10">
        <f>IF('AMD.03.01'!P4688="",0,'AMD.03.01'!P4688)</f>
        <v>0</v>
      </c>
      <c r="AS4684" s="23">
        <f>SUM($AR$3:AR4684)</f>
        <v>4</v>
      </c>
    </row>
    <row r="4685" spans="42:45">
      <c r="AP4685" s="2">
        <f>'AMD.03.01'!D4689</f>
        <v>0</v>
      </c>
      <c r="AQ4685" s="10" t="str">
        <f>IF('AMD.03.01'!O4689="","",'AMD.03.01'!O4689)</f>
        <v/>
      </c>
      <c r="AR4685" s="10">
        <f>IF('AMD.03.01'!P4689="",0,'AMD.03.01'!P4689)</f>
        <v>0</v>
      </c>
      <c r="AS4685" s="23">
        <f>SUM($AR$3:AR4685)</f>
        <v>4</v>
      </c>
    </row>
    <row r="4686" spans="42:45">
      <c r="AP4686" s="2">
        <f>'AMD.03.01'!D4690</f>
        <v>0</v>
      </c>
      <c r="AQ4686" s="10" t="str">
        <f>IF('AMD.03.01'!O4690="","",'AMD.03.01'!O4690)</f>
        <v/>
      </c>
      <c r="AR4686" s="10">
        <f>IF('AMD.03.01'!P4690="",0,'AMD.03.01'!P4690)</f>
        <v>0</v>
      </c>
      <c r="AS4686" s="23">
        <f>SUM($AR$3:AR4686)</f>
        <v>4</v>
      </c>
    </row>
    <row r="4687" spans="42:45">
      <c r="AP4687" s="2">
        <f>'AMD.03.01'!D4691</f>
        <v>0</v>
      </c>
      <c r="AQ4687" s="10" t="str">
        <f>IF('AMD.03.01'!O4691="","",'AMD.03.01'!O4691)</f>
        <v/>
      </c>
      <c r="AR4687" s="10">
        <f>IF('AMD.03.01'!P4691="",0,'AMD.03.01'!P4691)</f>
        <v>0</v>
      </c>
      <c r="AS4687" s="23">
        <f>SUM($AR$3:AR4687)</f>
        <v>4</v>
      </c>
    </row>
    <row r="4688" spans="42:45">
      <c r="AP4688" s="2">
        <f>'AMD.03.01'!D4692</f>
        <v>0</v>
      </c>
      <c r="AQ4688" s="10" t="str">
        <f>IF('AMD.03.01'!O4692="","",'AMD.03.01'!O4692)</f>
        <v/>
      </c>
      <c r="AR4688" s="10">
        <f>IF('AMD.03.01'!P4692="",0,'AMD.03.01'!P4692)</f>
        <v>0</v>
      </c>
      <c r="AS4688" s="23">
        <f>SUM($AR$3:AR4688)</f>
        <v>4</v>
      </c>
    </row>
    <row r="4689" spans="42:45">
      <c r="AP4689" s="2">
        <f>'AMD.03.01'!D4693</f>
        <v>0</v>
      </c>
      <c r="AQ4689" s="10" t="str">
        <f>IF('AMD.03.01'!O4693="","",'AMD.03.01'!O4693)</f>
        <v/>
      </c>
      <c r="AR4689" s="10">
        <f>IF('AMD.03.01'!P4693="",0,'AMD.03.01'!P4693)</f>
        <v>0</v>
      </c>
      <c r="AS4689" s="23">
        <f>SUM($AR$3:AR4689)</f>
        <v>4</v>
      </c>
    </row>
    <row r="4690" spans="42:45">
      <c r="AP4690" s="2">
        <f>'AMD.03.01'!D4694</f>
        <v>0</v>
      </c>
      <c r="AQ4690" s="10" t="str">
        <f>IF('AMD.03.01'!O4694="","",'AMD.03.01'!O4694)</f>
        <v/>
      </c>
      <c r="AR4690" s="10">
        <f>IF('AMD.03.01'!P4694="",0,'AMD.03.01'!P4694)</f>
        <v>0</v>
      </c>
      <c r="AS4690" s="23">
        <f>SUM($AR$3:AR4690)</f>
        <v>4</v>
      </c>
    </row>
    <row r="4691" spans="42:45">
      <c r="AP4691" s="2">
        <f>'AMD.03.01'!D4695</f>
        <v>0</v>
      </c>
      <c r="AQ4691" s="10" t="str">
        <f>IF('AMD.03.01'!O4695="","",'AMD.03.01'!O4695)</f>
        <v/>
      </c>
      <c r="AR4691" s="10">
        <f>IF('AMD.03.01'!P4695="",0,'AMD.03.01'!P4695)</f>
        <v>0</v>
      </c>
      <c r="AS4691" s="23">
        <f>SUM($AR$3:AR4691)</f>
        <v>4</v>
      </c>
    </row>
    <row r="4692" spans="42:45">
      <c r="AP4692" s="2">
        <f>'AMD.03.01'!D4696</f>
        <v>0</v>
      </c>
      <c r="AQ4692" s="10" t="str">
        <f>IF('AMD.03.01'!O4696="","",'AMD.03.01'!O4696)</f>
        <v/>
      </c>
      <c r="AR4692" s="10">
        <f>IF('AMD.03.01'!P4696="",0,'AMD.03.01'!P4696)</f>
        <v>0</v>
      </c>
      <c r="AS4692" s="23">
        <f>SUM($AR$3:AR4692)</f>
        <v>4</v>
      </c>
    </row>
    <row r="4693" spans="42:45">
      <c r="AP4693" s="2">
        <f>'AMD.03.01'!D4697</f>
        <v>0</v>
      </c>
      <c r="AQ4693" s="10" t="str">
        <f>IF('AMD.03.01'!O4697="","",'AMD.03.01'!O4697)</f>
        <v/>
      </c>
      <c r="AR4693" s="10">
        <f>IF('AMD.03.01'!P4697="",0,'AMD.03.01'!P4697)</f>
        <v>0</v>
      </c>
      <c r="AS4693" s="23">
        <f>SUM($AR$3:AR4693)</f>
        <v>4</v>
      </c>
    </row>
    <row r="4694" spans="42:45">
      <c r="AP4694" s="2">
        <f>'AMD.03.01'!D4698</f>
        <v>0</v>
      </c>
      <c r="AQ4694" s="10" t="str">
        <f>IF('AMD.03.01'!O4698="","",'AMD.03.01'!O4698)</f>
        <v/>
      </c>
      <c r="AR4694" s="10">
        <f>IF('AMD.03.01'!P4698="",0,'AMD.03.01'!P4698)</f>
        <v>0</v>
      </c>
      <c r="AS4694" s="23">
        <f>SUM($AR$3:AR4694)</f>
        <v>4</v>
      </c>
    </row>
    <row r="4695" spans="42:45">
      <c r="AP4695" s="2">
        <f>'AMD.03.01'!D4699</f>
        <v>0</v>
      </c>
      <c r="AQ4695" s="10" t="str">
        <f>IF('AMD.03.01'!O4699="","",'AMD.03.01'!O4699)</f>
        <v/>
      </c>
      <c r="AR4695" s="10">
        <f>IF('AMD.03.01'!P4699="",0,'AMD.03.01'!P4699)</f>
        <v>0</v>
      </c>
      <c r="AS4695" s="23">
        <f>SUM($AR$3:AR4695)</f>
        <v>4</v>
      </c>
    </row>
    <row r="4696" spans="42:45">
      <c r="AP4696" s="2">
        <f>'AMD.03.01'!D4700</f>
        <v>0</v>
      </c>
      <c r="AQ4696" s="10" t="str">
        <f>IF('AMD.03.01'!O4700="","",'AMD.03.01'!O4700)</f>
        <v/>
      </c>
      <c r="AR4696" s="10">
        <f>IF('AMD.03.01'!P4700="",0,'AMD.03.01'!P4700)</f>
        <v>0</v>
      </c>
      <c r="AS4696" s="23">
        <f>SUM($AR$3:AR4696)</f>
        <v>4</v>
      </c>
    </row>
    <row r="4697" spans="42:45">
      <c r="AP4697" s="2">
        <f>'AMD.03.01'!D4701</f>
        <v>0</v>
      </c>
      <c r="AQ4697" s="10" t="str">
        <f>IF('AMD.03.01'!O4701="","",'AMD.03.01'!O4701)</f>
        <v/>
      </c>
      <c r="AR4697" s="10">
        <f>IF('AMD.03.01'!P4701="",0,'AMD.03.01'!P4701)</f>
        <v>0</v>
      </c>
      <c r="AS4697" s="23">
        <f>SUM($AR$3:AR4697)</f>
        <v>4</v>
      </c>
    </row>
    <row r="4698" spans="42:45">
      <c r="AP4698" s="2">
        <f>'AMD.03.01'!D4702</f>
        <v>0</v>
      </c>
      <c r="AQ4698" s="10" t="str">
        <f>IF('AMD.03.01'!O4702="","",'AMD.03.01'!O4702)</f>
        <v/>
      </c>
      <c r="AR4698" s="10">
        <f>IF('AMD.03.01'!P4702="",0,'AMD.03.01'!P4702)</f>
        <v>0</v>
      </c>
      <c r="AS4698" s="23">
        <f>SUM($AR$3:AR4698)</f>
        <v>4</v>
      </c>
    </row>
    <row r="4699" spans="42:45">
      <c r="AP4699" s="2">
        <f>'AMD.03.01'!D4703</f>
        <v>0</v>
      </c>
      <c r="AQ4699" s="10" t="str">
        <f>IF('AMD.03.01'!O4703="","",'AMD.03.01'!O4703)</f>
        <v/>
      </c>
      <c r="AR4699" s="10">
        <f>IF('AMD.03.01'!P4703="",0,'AMD.03.01'!P4703)</f>
        <v>0</v>
      </c>
      <c r="AS4699" s="23">
        <f>SUM($AR$3:AR4699)</f>
        <v>4</v>
      </c>
    </row>
    <row r="4700" spans="42:45">
      <c r="AP4700" s="2">
        <f>'AMD.03.01'!D4704</f>
        <v>0</v>
      </c>
      <c r="AQ4700" s="10" t="str">
        <f>IF('AMD.03.01'!O4704="","",'AMD.03.01'!O4704)</f>
        <v/>
      </c>
      <c r="AR4700" s="10">
        <f>IF('AMD.03.01'!P4704="",0,'AMD.03.01'!P4704)</f>
        <v>0</v>
      </c>
      <c r="AS4700" s="23">
        <f>SUM($AR$3:AR4700)</f>
        <v>4</v>
      </c>
    </row>
    <row r="4701" spans="42:45">
      <c r="AP4701" s="2">
        <f>'AMD.03.01'!D4705</f>
        <v>0</v>
      </c>
      <c r="AQ4701" s="10" t="str">
        <f>IF('AMD.03.01'!O4705="","",'AMD.03.01'!O4705)</f>
        <v/>
      </c>
      <c r="AR4701" s="10">
        <f>IF('AMD.03.01'!P4705="",0,'AMD.03.01'!P4705)</f>
        <v>0</v>
      </c>
      <c r="AS4701" s="23">
        <f>SUM($AR$3:AR4701)</f>
        <v>4</v>
      </c>
    </row>
    <row r="4702" spans="42:45">
      <c r="AP4702" s="2">
        <f>'AMD.03.01'!D4706</f>
        <v>0</v>
      </c>
      <c r="AQ4702" s="10" t="str">
        <f>IF('AMD.03.01'!O4706="","",'AMD.03.01'!O4706)</f>
        <v/>
      </c>
      <c r="AR4702" s="10">
        <f>IF('AMD.03.01'!P4706="",0,'AMD.03.01'!P4706)</f>
        <v>0</v>
      </c>
      <c r="AS4702" s="23">
        <f>SUM($AR$3:AR4702)</f>
        <v>4</v>
      </c>
    </row>
    <row r="4703" spans="42:45">
      <c r="AP4703" s="2">
        <f>'AMD.03.01'!D4707</f>
        <v>0</v>
      </c>
      <c r="AQ4703" s="10" t="str">
        <f>IF('AMD.03.01'!O4707="","",'AMD.03.01'!O4707)</f>
        <v/>
      </c>
      <c r="AR4703" s="10">
        <f>IF('AMD.03.01'!P4707="",0,'AMD.03.01'!P4707)</f>
        <v>0</v>
      </c>
      <c r="AS4703" s="23">
        <f>SUM($AR$3:AR4703)</f>
        <v>4</v>
      </c>
    </row>
    <row r="4704" spans="42:45">
      <c r="AP4704" s="2">
        <f>'AMD.03.01'!D4708</f>
        <v>0</v>
      </c>
      <c r="AQ4704" s="10" t="str">
        <f>IF('AMD.03.01'!O4708="","",'AMD.03.01'!O4708)</f>
        <v/>
      </c>
      <c r="AR4704" s="10">
        <f>IF('AMD.03.01'!P4708="",0,'AMD.03.01'!P4708)</f>
        <v>0</v>
      </c>
      <c r="AS4704" s="23">
        <f>SUM($AR$3:AR4704)</f>
        <v>4</v>
      </c>
    </row>
    <row r="4705" spans="42:45">
      <c r="AP4705" s="2">
        <f>'AMD.03.01'!D4709</f>
        <v>0</v>
      </c>
      <c r="AQ4705" s="10" t="str">
        <f>IF('AMD.03.01'!O4709="","",'AMD.03.01'!O4709)</f>
        <v/>
      </c>
      <c r="AR4705" s="10">
        <f>IF('AMD.03.01'!P4709="",0,'AMD.03.01'!P4709)</f>
        <v>0</v>
      </c>
      <c r="AS4705" s="23">
        <f>SUM($AR$3:AR4705)</f>
        <v>4</v>
      </c>
    </row>
    <row r="4706" spans="42:45">
      <c r="AP4706" s="2">
        <f>'AMD.03.01'!D4710</f>
        <v>0</v>
      </c>
      <c r="AQ4706" s="10" t="str">
        <f>IF('AMD.03.01'!O4710="","",'AMD.03.01'!O4710)</f>
        <v/>
      </c>
      <c r="AR4706" s="10">
        <f>IF('AMD.03.01'!P4710="",0,'AMD.03.01'!P4710)</f>
        <v>0</v>
      </c>
      <c r="AS4706" s="23">
        <f>SUM($AR$3:AR4706)</f>
        <v>4</v>
      </c>
    </row>
    <row r="4707" spans="42:45">
      <c r="AP4707" s="2">
        <f>'AMD.03.01'!D4711</f>
        <v>0</v>
      </c>
      <c r="AQ4707" s="10" t="str">
        <f>IF('AMD.03.01'!O4711="","",'AMD.03.01'!O4711)</f>
        <v/>
      </c>
      <c r="AR4707" s="10">
        <f>IF('AMD.03.01'!P4711="",0,'AMD.03.01'!P4711)</f>
        <v>0</v>
      </c>
      <c r="AS4707" s="23">
        <f>SUM($AR$3:AR4707)</f>
        <v>4</v>
      </c>
    </row>
    <row r="4708" spans="42:45">
      <c r="AP4708" s="2">
        <f>'AMD.03.01'!D4712</f>
        <v>0</v>
      </c>
      <c r="AQ4708" s="10" t="str">
        <f>IF('AMD.03.01'!O4712="","",'AMD.03.01'!O4712)</f>
        <v/>
      </c>
      <c r="AR4708" s="10">
        <f>IF('AMD.03.01'!P4712="",0,'AMD.03.01'!P4712)</f>
        <v>0</v>
      </c>
      <c r="AS4708" s="23">
        <f>SUM($AR$3:AR4708)</f>
        <v>4</v>
      </c>
    </row>
    <row r="4709" spans="42:45">
      <c r="AP4709" s="2">
        <f>'AMD.03.01'!D4713</f>
        <v>0</v>
      </c>
      <c r="AQ4709" s="10" t="str">
        <f>IF('AMD.03.01'!O4713="","",'AMD.03.01'!O4713)</f>
        <v/>
      </c>
      <c r="AR4709" s="10">
        <f>IF('AMD.03.01'!P4713="",0,'AMD.03.01'!P4713)</f>
        <v>0</v>
      </c>
      <c r="AS4709" s="23">
        <f>SUM($AR$3:AR4709)</f>
        <v>4</v>
      </c>
    </row>
    <row r="4710" spans="42:45">
      <c r="AP4710" s="2">
        <f>'AMD.03.01'!D4714</f>
        <v>0</v>
      </c>
      <c r="AQ4710" s="10" t="str">
        <f>IF('AMD.03.01'!O4714="","",'AMD.03.01'!O4714)</f>
        <v/>
      </c>
      <c r="AR4710" s="10">
        <f>IF('AMD.03.01'!P4714="",0,'AMD.03.01'!P4714)</f>
        <v>0</v>
      </c>
      <c r="AS4710" s="23">
        <f>SUM($AR$3:AR4710)</f>
        <v>4</v>
      </c>
    </row>
    <row r="4711" spans="42:45">
      <c r="AP4711" s="2">
        <f>'AMD.03.01'!D4715</f>
        <v>0</v>
      </c>
      <c r="AQ4711" s="10" t="str">
        <f>IF('AMD.03.01'!O4715="","",'AMD.03.01'!O4715)</f>
        <v/>
      </c>
      <c r="AR4711" s="10">
        <f>IF('AMD.03.01'!P4715="",0,'AMD.03.01'!P4715)</f>
        <v>0</v>
      </c>
      <c r="AS4711" s="23">
        <f>SUM($AR$3:AR4711)</f>
        <v>4</v>
      </c>
    </row>
    <row r="4712" spans="42:45">
      <c r="AP4712" s="2">
        <f>'AMD.03.01'!D4716</f>
        <v>0</v>
      </c>
      <c r="AQ4712" s="10" t="str">
        <f>IF('AMD.03.01'!O4716="","",'AMD.03.01'!O4716)</f>
        <v/>
      </c>
      <c r="AR4712" s="10">
        <f>IF('AMD.03.01'!P4716="",0,'AMD.03.01'!P4716)</f>
        <v>0</v>
      </c>
      <c r="AS4712" s="23">
        <f>SUM($AR$3:AR4712)</f>
        <v>4</v>
      </c>
    </row>
    <row r="4713" spans="42:45">
      <c r="AP4713" s="2">
        <f>'AMD.03.01'!D4717</f>
        <v>0</v>
      </c>
      <c r="AQ4713" s="10" t="str">
        <f>IF('AMD.03.01'!O4717="","",'AMD.03.01'!O4717)</f>
        <v/>
      </c>
      <c r="AR4713" s="10">
        <f>IF('AMD.03.01'!P4717="",0,'AMD.03.01'!P4717)</f>
        <v>0</v>
      </c>
      <c r="AS4713" s="23">
        <f>SUM($AR$3:AR4713)</f>
        <v>4</v>
      </c>
    </row>
    <row r="4714" spans="42:45">
      <c r="AP4714" s="2">
        <f>'AMD.03.01'!D4718</f>
        <v>0</v>
      </c>
      <c r="AQ4714" s="10" t="str">
        <f>IF('AMD.03.01'!O4718="","",'AMD.03.01'!O4718)</f>
        <v/>
      </c>
      <c r="AR4714" s="10">
        <f>IF('AMD.03.01'!P4718="",0,'AMD.03.01'!P4718)</f>
        <v>0</v>
      </c>
      <c r="AS4714" s="23">
        <f>SUM($AR$3:AR4714)</f>
        <v>4</v>
      </c>
    </row>
    <row r="4715" spans="42:45">
      <c r="AP4715" s="2">
        <f>'AMD.03.01'!D4719</f>
        <v>0</v>
      </c>
      <c r="AQ4715" s="10" t="str">
        <f>IF('AMD.03.01'!O4719="","",'AMD.03.01'!O4719)</f>
        <v/>
      </c>
      <c r="AR4715" s="10">
        <f>IF('AMD.03.01'!P4719="",0,'AMD.03.01'!P4719)</f>
        <v>0</v>
      </c>
      <c r="AS4715" s="23">
        <f>SUM($AR$3:AR4715)</f>
        <v>4</v>
      </c>
    </row>
    <row r="4716" spans="42:45">
      <c r="AP4716" s="2">
        <f>'AMD.03.01'!D4720</f>
        <v>0</v>
      </c>
      <c r="AQ4716" s="10" t="str">
        <f>IF('AMD.03.01'!O4720="","",'AMD.03.01'!O4720)</f>
        <v/>
      </c>
      <c r="AR4716" s="10">
        <f>IF('AMD.03.01'!P4720="",0,'AMD.03.01'!P4720)</f>
        <v>0</v>
      </c>
      <c r="AS4716" s="23">
        <f>SUM($AR$3:AR4716)</f>
        <v>4</v>
      </c>
    </row>
    <row r="4717" spans="42:45">
      <c r="AP4717" s="2">
        <f>'AMD.03.01'!D4721</f>
        <v>0</v>
      </c>
      <c r="AQ4717" s="10" t="str">
        <f>IF('AMD.03.01'!O4721="","",'AMD.03.01'!O4721)</f>
        <v/>
      </c>
      <c r="AR4717" s="10">
        <f>IF('AMD.03.01'!P4721="",0,'AMD.03.01'!P4721)</f>
        <v>0</v>
      </c>
      <c r="AS4717" s="23">
        <f>SUM($AR$3:AR4717)</f>
        <v>4</v>
      </c>
    </row>
    <row r="4718" spans="42:45">
      <c r="AP4718" s="2">
        <f>'AMD.03.01'!D4722</f>
        <v>0</v>
      </c>
      <c r="AQ4718" s="10" t="str">
        <f>IF('AMD.03.01'!O4722="","",'AMD.03.01'!O4722)</f>
        <v/>
      </c>
      <c r="AR4718" s="10">
        <f>IF('AMD.03.01'!P4722="",0,'AMD.03.01'!P4722)</f>
        <v>0</v>
      </c>
      <c r="AS4718" s="23">
        <f>SUM($AR$3:AR4718)</f>
        <v>4</v>
      </c>
    </row>
    <row r="4719" spans="42:45">
      <c r="AP4719" s="2">
        <f>'AMD.03.01'!D4723</f>
        <v>0</v>
      </c>
      <c r="AQ4719" s="10" t="str">
        <f>IF('AMD.03.01'!O4723="","",'AMD.03.01'!O4723)</f>
        <v/>
      </c>
      <c r="AR4719" s="10">
        <f>IF('AMD.03.01'!P4723="",0,'AMD.03.01'!P4723)</f>
        <v>0</v>
      </c>
      <c r="AS4719" s="23">
        <f>SUM($AR$3:AR4719)</f>
        <v>4</v>
      </c>
    </row>
    <row r="4720" spans="42:45">
      <c r="AP4720" s="2">
        <f>'AMD.03.01'!D4724</f>
        <v>0</v>
      </c>
      <c r="AQ4720" s="10" t="str">
        <f>IF('AMD.03.01'!O4724="","",'AMD.03.01'!O4724)</f>
        <v/>
      </c>
      <c r="AR4720" s="10">
        <f>IF('AMD.03.01'!P4724="",0,'AMD.03.01'!P4724)</f>
        <v>0</v>
      </c>
      <c r="AS4720" s="23">
        <f>SUM($AR$3:AR4720)</f>
        <v>4</v>
      </c>
    </row>
    <row r="4721" spans="42:45">
      <c r="AP4721" s="2">
        <f>'AMD.03.01'!D4725</f>
        <v>0</v>
      </c>
      <c r="AQ4721" s="10" t="str">
        <f>IF('AMD.03.01'!O4725="","",'AMD.03.01'!O4725)</f>
        <v/>
      </c>
      <c r="AR4721" s="10">
        <f>IF('AMD.03.01'!P4725="",0,'AMD.03.01'!P4725)</f>
        <v>0</v>
      </c>
      <c r="AS4721" s="23">
        <f>SUM($AR$3:AR4721)</f>
        <v>4</v>
      </c>
    </row>
    <row r="4722" spans="42:45">
      <c r="AP4722" s="2">
        <f>'AMD.03.01'!D4726</f>
        <v>0</v>
      </c>
      <c r="AQ4722" s="10" t="str">
        <f>IF('AMD.03.01'!O4726="","",'AMD.03.01'!O4726)</f>
        <v/>
      </c>
      <c r="AR4722" s="10">
        <f>IF('AMD.03.01'!P4726="",0,'AMD.03.01'!P4726)</f>
        <v>0</v>
      </c>
      <c r="AS4722" s="23">
        <f>SUM($AR$3:AR4722)</f>
        <v>4</v>
      </c>
    </row>
    <row r="4723" spans="42:45">
      <c r="AP4723" s="2">
        <f>'AMD.03.01'!D4727</f>
        <v>0</v>
      </c>
      <c r="AQ4723" s="10" t="str">
        <f>IF('AMD.03.01'!O4727="","",'AMD.03.01'!O4727)</f>
        <v/>
      </c>
      <c r="AR4723" s="10">
        <f>IF('AMD.03.01'!P4727="",0,'AMD.03.01'!P4727)</f>
        <v>0</v>
      </c>
      <c r="AS4723" s="23">
        <f>SUM($AR$3:AR4723)</f>
        <v>4</v>
      </c>
    </row>
    <row r="4724" spans="42:45">
      <c r="AP4724" s="2">
        <f>'AMD.03.01'!D4728</f>
        <v>0</v>
      </c>
      <c r="AQ4724" s="10" t="str">
        <f>IF('AMD.03.01'!O4728="","",'AMD.03.01'!O4728)</f>
        <v/>
      </c>
      <c r="AR4724" s="10">
        <f>IF('AMD.03.01'!P4728="",0,'AMD.03.01'!P4728)</f>
        <v>0</v>
      </c>
      <c r="AS4724" s="23">
        <f>SUM($AR$3:AR4724)</f>
        <v>4</v>
      </c>
    </row>
    <row r="4725" spans="42:45">
      <c r="AP4725" s="2">
        <f>'AMD.03.01'!D4729</f>
        <v>0</v>
      </c>
      <c r="AQ4725" s="10" t="str">
        <f>IF('AMD.03.01'!O4729="","",'AMD.03.01'!O4729)</f>
        <v/>
      </c>
      <c r="AR4725" s="10">
        <f>IF('AMD.03.01'!P4729="",0,'AMD.03.01'!P4729)</f>
        <v>0</v>
      </c>
      <c r="AS4725" s="23">
        <f>SUM($AR$3:AR4725)</f>
        <v>4</v>
      </c>
    </row>
    <row r="4726" spans="42:45">
      <c r="AP4726" s="2">
        <f>'AMD.03.01'!D4730</f>
        <v>0</v>
      </c>
      <c r="AQ4726" s="10" t="str">
        <f>IF('AMD.03.01'!O4730="","",'AMD.03.01'!O4730)</f>
        <v/>
      </c>
      <c r="AR4726" s="10">
        <f>IF('AMD.03.01'!P4730="",0,'AMD.03.01'!P4730)</f>
        <v>0</v>
      </c>
      <c r="AS4726" s="23">
        <f>SUM($AR$3:AR4726)</f>
        <v>4</v>
      </c>
    </row>
    <row r="4727" spans="42:45">
      <c r="AP4727" s="2">
        <f>'AMD.03.01'!D4731</f>
        <v>0</v>
      </c>
      <c r="AQ4727" s="10" t="str">
        <f>IF('AMD.03.01'!O4731="","",'AMD.03.01'!O4731)</f>
        <v/>
      </c>
      <c r="AR4727" s="10">
        <f>IF('AMD.03.01'!P4731="",0,'AMD.03.01'!P4731)</f>
        <v>0</v>
      </c>
      <c r="AS4727" s="23">
        <f>SUM($AR$3:AR4727)</f>
        <v>4</v>
      </c>
    </row>
    <row r="4728" spans="42:45">
      <c r="AP4728" s="2">
        <f>'AMD.03.01'!D4732</f>
        <v>0</v>
      </c>
      <c r="AQ4728" s="10" t="str">
        <f>IF('AMD.03.01'!O4732="","",'AMD.03.01'!O4732)</f>
        <v/>
      </c>
      <c r="AR4728" s="10">
        <f>IF('AMD.03.01'!P4732="",0,'AMD.03.01'!P4732)</f>
        <v>0</v>
      </c>
      <c r="AS4728" s="23">
        <f>SUM($AR$3:AR4728)</f>
        <v>4</v>
      </c>
    </row>
    <row r="4729" spans="42:45">
      <c r="AP4729" s="2">
        <f>'AMD.03.01'!D4733</f>
        <v>0</v>
      </c>
      <c r="AQ4729" s="10" t="str">
        <f>IF('AMD.03.01'!O4733="","",'AMD.03.01'!O4733)</f>
        <v/>
      </c>
      <c r="AR4729" s="10">
        <f>IF('AMD.03.01'!P4733="",0,'AMD.03.01'!P4733)</f>
        <v>0</v>
      </c>
      <c r="AS4729" s="23">
        <f>SUM($AR$3:AR4729)</f>
        <v>4</v>
      </c>
    </row>
    <row r="4730" spans="42:45">
      <c r="AP4730" s="2">
        <f>'AMD.03.01'!D4734</f>
        <v>0</v>
      </c>
      <c r="AQ4730" s="10" t="str">
        <f>IF('AMD.03.01'!O4734="","",'AMD.03.01'!O4734)</f>
        <v/>
      </c>
      <c r="AR4730" s="10">
        <f>IF('AMD.03.01'!P4734="",0,'AMD.03.01'!P4734)</f>
        <v>0</v>
      </c>
      <c r="AS4730" s="23">
        <f>SUM($AR$3:AR4730)</f>
        <v>4</v>
      </c>
    </row>
    <row r="4731" spans="42:45">
      <c r="AP4731" s="2">
        <f>'AMD.03.01'!D4735</f>
        <v>0</v>
      </c>
      <c r="AQ4731" s="10" t="str">
        <f>IF('AMD.03.01'!O4735="","",'AMD.03.01'!O4735)</f>
        <v/>
      </c>
      <c r="AR4731" s="10">
        <f>IF('AMD.03.01'!P4735="",0,'AMD.03.01'!P4735)</f>
        <v>0</v>
      </c>
      <c r="AS4731" s="23">
        <f>SUM($AR$3:AR4731)</f>
        <v>4</v>
      </c>
    </row>
    <row r="4732" spans="42:45">
      <c r="AP4732" s="2">
        <f>'AMD.03.01'!D4736</f>
        <v>0</v>
      </c>
      <c r="AQ4732" s="10" t="str">
        <f>IF('AMD.03.01'!O4736="","",'AMD.03.01'!O4736)</f>
        <v/>
      </c>
      <c r="AR4732" s="10">
        <f>IF('AMD.03.01'!P4736="",0,'AMD.03.01'!P4736)</f>
        <v>0</v>
      </c>
      <c r="AS4732" s="23">
        <f>SUM($AR$3:AR4732)</f>
        <v>4</v>
      </c>
    </row>
    <row r="4733" spans="42:45">
      <c r="AP4733" s="2">
        <f>'AMD.03.01'!D4737</f>
        <v>0</v>
      </c>
      <c r="AQ4733" s="10" t="str">
        <f>IF('AMD.03.01'!O4737="","",'AMD.03.01'!O4737)</f>
        <v/>
      </c>
      <c r="AR4733" s="10">
        <f>IF('AMD.03.01'!P4737="",0,'AMD.03.01'!P4737)</f>
        <v>0</v>
      </c>
      <c r="AS4733" s="23">
        <f>SUM($AR$3:AR4733)</f>
        <v>4</v>
      </c>
    </row>
    <row r="4734" spans="42:45">
      <c r="AP4734" s="2">
        <f>'AMD.03.01'!D4738</f>
        <v>0</v>
      </c>
      <c r="AQ4734" s="10" t="str">
        <f>IF('AMD.03.01'!O4738="","",'AMD.03.01'!O4738)</f>
        <v/>
      </c>
      <c r="AR4734" s="10">
        <f>IF('AMD.03.01'!P4738="",0,'AMD.03.01'!P4738)</f>
        <v>0</v>
      </c>
      <c r="AS4734" s="23">
        <f>SUM($AR$3:AR4734)</f>
        <v>4</v>
      </c>
    </row>
    <row r="4735" spans="42:45">
      <c r="AP4735" s="2">
        <f>'AMD.03.01'!D4739</f>
        <v>0</v>
      </c>
      <c r="AQ4735" s="10" t="str">
        <f>IF('AMD.03.01'!O4739="","",'AMD.03.01'!O4739)</f>
        <v/>
      </c>
      <c r="AR4735" s="10">
        <f>IF('AMD.03.01'!P4739="",0,'AMD.03.01'!P4739)</f>
        <v>0</v>
      </c>
      <c r="AS4735" s="23">
        <f>SUM($AR$3:AR4735)</f>
        <v>4</v>
      </c>
    </row>
    <row r="4736" spans="42:45">
      <c r="AP4736" s="2">
        <f>'AMD.03.01'!D4740</f>
        <v>0</v>
      </c>
      <c r="AQ4736" s="10" t="str">
        <f>IF('AMD.03.01'!O4740="","",'AMD.03.01'!O4740)</f>
        <v/>
      </c>
      <c r="AR4736" s="10">
        <f>IF('AMD.03.01'!P4740="",0,'AMD.03.01'!P4740)</f>
        <v>0</v>
      </c>
      <c r="AS4736" s="23">
        <f>SUM($AR$3:AR4736)</f>
        <v>4</v>
      </c>
    </row>
    <row r="4737" spans="42:45">
      <c r="AP4737" s="2">
        <f>'AMD.03.01'!D4741</f>
        <v>0</v>
      </c>
      <c r="AQ4737" s="10" t="str">
        <f>IF('AMD.03.01'!O4741="","",'AMD.03.01'!O4741)</f>
        <v/>
      </c>
      <c r="AR4737" s="10">
        <f>IF('AMD.03.01'!P4741="",0,'AMD.03.01'!P4741)</f>
        <v>0</v>
      </c>
      <c r="AS4737" s="23">
        <f>SUM($AR$3:AR4737)</f>
        <v>4</v>
      </c>
    </row>
    <row r="4738" spans="42:45">
      <c r="AP4738" s="2">
        <f>'AMD.03.01'!D4742</f>
        <v>0</v>
      </c>
      <c r="AQ4738" s="10" t="str">
        <f>IF('AMD.03.01'!O4742="","",'AMD.03.01'!O4742)</f>
        <v/>
      </c>
      <c r="AR4738" s="10">
        <f>IF('AMD.03.01'!P4742="",0,'AMD.03.01'!P4742)</f>
        <v>0</v>
      </c>
      <c r="AS4738" s="23">
        <f>SUM($AR$3:AR4738)</f>
        <v>4</v>
      </c>
    </row>
    <row r="4739" spans="42:45">
      <c r="AP4739" s="2">
        <f>'AMD.03.01'!D4743</f>
        <v>0</v>
      </c>
      <c r="AQ4739" s="10" t="str">
        <f>IF('AMD.03.01'!O4743="","",'AMD.03.01'!O4743)</f>
        <v/>
      </c>
      <c r="AR4739" s="10">
        <f>IF('AMD.03.01'!P4743="",0,'AMD.03.01'!P4743)</f>
        <v>0</v>
      </c>
      <c r="AS4739" s="23">
        <f>SUM($AR$3:AR4739)</f>
        <v>4</v>
      </c>
    </row>
    <row r="4740" spans="42:45">
      <c r="AP4740" s="2">
        <f>'AMD.03.01'!D4744</f>
        <v>0</v>
      </c>
      <c r="AQ4740" s="10" t="str">
        <f>IF('AMD.03.01'!O4744="","",'AMD.03.01'!O4744)</f>
        <v/>
      </c>
      <c r="AR4740" s="10">
        <f>IF('AMD.03.01'!P4744="",0,'AMD.03.01'!P4744)</f>
        <v>0</v>
      </c>
      <c r="AS4740" s="23">
        <f>SUM($AR$3:AR4740)</f>
        <v>4</v>
      </c>
    </row>
    <row r="4741" spans="42:45">
      <c r="AP4741" s="2">
        <f>'AMD.03.01'!D4745</f>
        <v>0</v>
      </c>
      <c r="AQ4741" s="10" t="str">
        <f>IF('AMD.03.01'!O4745="","",'AMD.03.01'!O4745)</f>
        <v/>
      </c>
      <c r="AR4741" s="10">
        <f>IF('AMD.03.01'!P4745="",0,'AMD.03.01'!P4745)</f>
        <v>0</v>
      </c>
      <c r="AS4741" s="23">
        <f>SUM($AR$3:AR4741)</f>
        <v>4</v>
      </c>
    </row>
    <row r="4742" spans="42:45">
      <c r="AP4742" s="2">
        <f>'AMD.03.01'!D4746</f>
        <v>0</v>
      </c>
      <c r="AQ4742" s="10" t="str">
        <f>IF('AMD.03.01'!O4746="","",'AMD.03.01'!O4746)</f>
        <v/>
      </c>
      <c r="AR4742" s="10">
        <f>IF('AMD.03.01'!P4746="",0,'AMD.03.01'!P4746)</f>
        <v>0</v>
      </c>
      <c r="AS4742" s="23">
        <f>SUM($AR$3:AR4742)</f>
        <v>4</v>
      </c>
    </row>
    <row r="4743" spans="42:45">
      <c r="AP4743" s="2">
        <f>'AMD.03.01'!D4747</f>
        <v>0</v>
      </c>
      <c r="AQ4743" s="10" t="str">
        <f>IF('AMD.03.01'!O4747="","",'AMD.03.01'!O4747)</f>
        <v/>
      </c>
      <c r="AR4743" s="10">
        <f>IF('AMD.03.01'!P4747="",0,'AMD.03.01'!P4747)</f>
        <v>0</v>
      </c>
      <c r="AS4743" s="23">
        <f>SUM($AR$3:AR4743)</f>
        <v>4</v>
      </c>
    </row>
    <row r="4744" spans="42:45">
      <c r="AP4744" s="2">
        <f>'AMD.03.01'!D4748</f>
        <v>0</v>
      </c>
      <c r="AQ4744" s="10" t="str">
        <f>IF('AMD.03.01'!O4748="","",'AMD.03.01'!O4748)</f>
        <v/>
      </c>
      <c r="AR4744" s="10">
        <f>IF('AMD.03.01'!P4748="",0,'AMD.03.01'!P4748)</f>
        <v>0</v>
      </c>
      <c r="AS4744" s="23">
        <f>SUM($AR$3:AR4744)</f>
        <v>4</v>
      </c>
    </row>
    <row r="4745" spans="42:45">
      <c r="AP4745" s="2">
        <f>'AMD.03.01'!D4749</f>
        <v>0</v>
      </c>
      <c r="AQ4745" s="10" t="str">
        <f>IF('AMD.03.01'!O4749="","",'AMD.03.01'!O4749)</f>
        <v/>
      </c>
      <c r="AR4745" s="10">
        <f>IF('AMD.03.01'!P4749="",0,'AMD.03.01'!P4749)</f>
        <v>0</v>
      </c>
      <c r="AS4745" s="23">
        <f>SUM($AR$3:AR4745)</f>
        <v>4</v>
      </c>
    </row>
    <row r="4746" spans="42:45">
      <c r="AP4746" s="2">
        <f>'AMD.03.01'!D4750</f>
        <v>0</v>
      </c>
      <c r="AQ4746" s="10" t="str">
        <f>IF('AMD.03.01'!O4750="","",'AMD.03.01'!O4750)</f>
        <v/>
      </c>
      <c r="AR4746" s="10">
        <f>IF('AMD.03.01'!P4750="",0,'AMD.03.01'!P4750)</f>
        <v>0</v>
      </c>
      <c r="AS4746" s="23">
        <f>SUM($AR$3:AR4746)</f>
        <v>4</v>
      </c>
    </row>
    <row r="4747" spans="42:45">
      <c r="AP4747" s="2">
        <f>'AMD.03.01'!D4751</f>
        <v>0</v>
      </c>
      <c r="AQ4747" s="10" t="str">
        <f>IF('AMD.03.01'!O4751="","",'AMD.03.01'!O4751)</f>
        <v/>
      </c>
      <c r="AR4747" s="10">
        <f>IF('AMD.03.01'!P4751="",0,'AMD.03.01'!P4751)</f>
        <v>0</v>
      </c>
      <c r="AS4747" s="23">
        <f>SUM($AR$3:AR4747)</f>
        <v>4</v>
      </c>
    </row>
    <row r="4748" spans="42:45">
      <c r="AP4748" s="2">
        <f>'AMD.03.01'!D4752</f>
        <v>0</v>
      </c>
      <c r="AQ4748" s="10" t="str">
        <f>IF('AMD.03.01'!O4752="","",'AMD.03.01'!O4752)</f>
        <v/>
      </c>
      <c r="AR4748" s="10">
        <f>IF('AMD.03.01'!P4752="",0,'AMD.03.01'!P4752)</f>
        <v>0</v>
      </c>
      <c r="AS4748" s="23">
        <f>SUM($AR$3:AR4748)</f>
        <v>4</v>
      </c>
    </row>
    <row r="4749" spans="42:45">
      <c r="AP4749" s="2">
        <f>'AMD.03.01'!D4753</f>
        <v>0</v>
      </c>
      <c r="AQ4749" s="10" t="str">
        <f>IF('AMD.03.01'!O4753="","",'AMD.03.01'!O4753)</f>
        <v/>
      </c>
      <c r="AR4749" s="10">
        <f>IF('AMD.03.01'!P4753="",0,'AMD.03.01'!P4753)</f>
        <v>0</v>
      </c>
      <c r="AS4749" s="23">
        <f>SUM($AR$3:AR4749)</f>
        <v>4</v>
      </c>
    </row>
    <row r="4750" spans="42:45">
      <c r="AP4750" s="2">
        <f>'AMD.03.01'!D4754</f>
        <v>0</v>
      </c>
      <c r="AQ4750" s="10" t="str">
        <f>IF('AMD.03.01'!O4754="","",'AMD.03.01'!O4754)</f>
        <v/>
      </c>
      <c r="AR4750" s="10">
        <f>IF('AMD.03.01'!P4754="",0,'AMD.03.01'!P4754)</f>
        <v>0</v>
      </c>
      <c r="AS4750" s="23">
        <f>SUM($AR$3:AR4750)</f>
        <v>4</v>
      </c>
    </row>
    <row r="4751" spans="42:45">
      <c r="AP4751" s="2">
        <f>'AMD.03.01'!D4755</f>
        <v>0</v>
      </c>
      <c r="AQ4751" s="10" t="str">
        <f>IF('AMD.03.01'!O4755="","",'AMD.03.01'!O4755)</f>
        <v/>
      </c>
      <c r="AR4751" s="10">
        <f>IF('AMD.03.01'!P4755="",0,'AMD.03.01'!P4755)</f>
        <v>0</v>
      </c>
      <c r="AS4751" s="23">
        <f>SUM($AR$3:AR4751)</f>
        <v>4</v>
      </c>
    </row>
    <row r="4752" spans="42:45">
      <c r="AP4752" s="2">
        <f>'AMD.03.01'!D4756</f>
        <v>0</v>
      </c>
      <c r="AQ4752" s="10" t="str">
        <f>IF('AMD.03.01'!O4756="","",'AMD.03.01'!O4756)</f>
        <v/>
      </c>
      <c r="AR4752" s="10">
        <f>IF('AMD.03.01'!P4756="",0,'AMD.03.01'!P4756)</f>
        <v>0</v>
      </c>
      <c r="AS4752" s="23">
        <f>SUM($AR$3:AR4752)</f>
        <v>4</v>
      </c>
    </row>
    <row r="4753" spans="42:45">
      <c r="AP4753" s="2">
        <f>'AMD.03.01'!D4757</f>
        <v>0</v>
      </c>
      <c r="AQ4753" s="10" t="str">
        <f>IF('AMD.03.01'!O4757="","",'AMD.03.01'!O4757)</f>
        <v/>
      </c>
      <c r="AR4753" s="10">
        <f>IF('AMD.03.01'!P4757="",0,'AMD.03.01'!P4757)</f>
        <v>0</v>
      </c>
      <c r="AS4753" s="23">
        <f>SUM($AR$3:AR4753)</f>
        <v>4</v>
      </c>
    </row>
    <row r="4754" spans="42:45">
      <c r="AP4754" s="2">
        <f>'AMD.03.01'!D4758</f>
        <v>0</v>
      </c>
      <c r="AQ4754" s="10" t="str">
        <f>IF('AMD.03.01'!O4758="","",'AMD.03.01'!O4758)</f>
        <v/>
      </c>
      <c r="AR4754" s="10">
        <f>IF('AMD.03.01'!P4758="",0,'AMD.03.01'!P4758)</f>
        <v>0</v>
      </c>
      <c r="AS4754" s="23">
        <f>SUM($AR$3:AR4754)</f>
        <v>4</v>
      </c>
    </row>
    <row r="4755" spans="42:45">
      <c r="AP4755" s="2">
        <f>'AMD.03.01'!D4759</f>
        <v>0</v>
      </c>
      <c r="AQ4755" s="10" t="str">
        <f>IF('AMD.03.01'!O4759="","",'AMD.03.01'!O4759)</f>
        <v/>
      </c>
      <c r="AR4755" s="10">
        <f>IF('AMD.03.01'!P4759="",0,'AMD.03.01'!P4759)</f>
        <v>0</v>
      </c>
      <c r="AS4755" s="23">
        <f>SUM($AR$3:AR4755)</f>
        <v>4</v>
      </c>
    </row>
    <row r="4756" spans="42:45">
      <c r="AP4756" s="2">
        <f>'AMD.03.01'!D4760</f>
        <v>0</v>
      </c>
      <c r="AQ4756" s="10" t="str">
        <f>IF('AMD.03.01'!O4760="","",'AMD.03.01'!O4760)</f>
        <v/>
      </c>
      <c r="AR4756" s="10">
        <f>IF('AMD.03.01'!P4760="",0,'AMD.03.01'!P4760)</f>
        <v>0</v>
      </c>
      <c r="AS4756" s="23">
        <f>SUM($AR$3:AR4756)</f>
        <v>4</v>
      </c>
    </row>
    <row r="4757" spans="42:45">
      <c r="AP4757" s="2">
        <f>'AMD.03.01'!D4761</f>
        <v>0</v>
      </c>
      <c r="AQ4757" s="10" t="str">
        <f>IF('AMD.03.01'!O4761="","",'AMD.03.01'!O4761)</f>
        <v/>
      </c>
      <c r="AR4757" s="10">
        <f>IF('AMD.03.01'!P4761="",0,'AMD.03.01'!P4761)</f>
        <v>0</v>
      </c>
      <c r="AS4757" s="23">
        <f>SUM($AR$3:AR4757)</f>
        <v>4</v>
      </c>
    </row>
    <row r="4758" spans="42:45">
      <c r="AP4758" s="2">
        <f>'AMD.03.01'!D4762</f>
        <v>0</v>
      </c>
      <c r="AQ4758" s="10" t="str">
        <f>IF('AMD.03.01'!O4762="","",'AMD.03.01'!O4762)</f>
        <v/>
      </c>
      <c r="AR4758" s="10">
        <f>IF('AMD.03.01'!P4762="",0,'AMD.03.01'!P4762)</f>
        <v>0</v>
      </c>
      <c r="AS4758" s="23">
        <f>SUM($AR$3:AR4758)</f>
        <v>4</v>
      </c>
    </row>
    <row r="4759" spans="42:45">
      <c r="AP4759" s="2">
        <f>'AMD.03.01'!D4763</f>
        <v>0</v>
      </c>
      <c r="AQ4759" s="10" t="str">
        <f>IF('AMD.03.01'!O4763="","",'AMD.03.01'!O4763)</f>
        <v/>
      </c>
      <c r="AR4759" s="10">
        <f>IF('AMD.03.01'!P4763="",0,'AMD.03.01'!P4763)</f>
        <v>0</v>
      </c>
      <c r="AS4759" s="23">
        <f>SUM($AR$3:AR4759)</f>
        <v>4</v>
      </c>
    </row>
    <row r="4760" spans="42:45">
      <c r="AP4760" s="2">
        <f>'AMD.03.01'!D4764</f>
        <v>0</v>
      </c>
      <c r="AQ4760" s="10" t="str">
        <f>IF('AMD.03.01'!O4764="","",'AMD.03.01'!O4764)</f>
        <v/>
      </c>
      <c r="AR4760" s="10">
        <f>IF('AMD.03.01'!P4764="",0,'AMD.03.01'!P4764)</f>
        <v>0</v>
      </c>
      <c r="AS4760" s="23">
        <f>SUM($AR$3:AR4760)</f>
        <v>4</v>
      </c>
    </row>
    <row r="4761" spans="42:45">
      <c r="AP4761" s="2">
        <f>'AMD.03.01'!D4765</f>
        <v>0</v>
      </c>
      <c r="AQ4761" s="10" t="str">
        <f>IF('AMD.03.01'!O4765="","",'AMD.03.01'!O4765)</f>
        <v/>
      </c>
      <c r="AR4761" s="10">
        <f>IF('AMD.03.01'!P4765="",0,'AMD.03.01'!P4765)</f>
        <v>0</v>
      </c>
      <c r="AS4761" s="23">
        <f>SUM($AR$3:AR4761)</f>
        <v>4</v>
      </c>
    </row>
    <row r="4762" spans="42:45">
      <c r="AP4762" s="2">
        <f>'AMD.03.01'!D4766</f>
        <v>0</v>
      </c>
      <c r="AQ4762" s="10" t="str">
        <f>IF('AMD.03.01'!O4766="","",'AMD.03.01'!O4766)</f>
        <v/>
      </c>
      <c r="AR4762" s="10">
        <f>IF('AMD.03.01'!P4766="",0,'AMD.03.01'!P4766)</f>
        <v>0</v>
      </c>
      <c r="AS4762" s="23">
        <f>SUM($AR$3:AR4762)</f>
        <v>4</v>
      </c>
    </row>
    <row r="4763" spans="42:45">
      <c r="AP4763" s="2">
        <f>'AMD.03.01'!D4767</f>
        <v>0</v>
      </c>
      <c r="AQ4763" s="10" t="str">
        <f>IF('AMD.03.01'!O4767="","",'AMD.03.01'!O4767)</f>
        <v/>
      </c>
      <c r="AR4763" s="10">
        <f>IF('AMD.03.01'!P4767="",0,'AMD.03.01'!P4767)</f>
        <v>0</v>
      </c>
      <c r="AS4763" s="23">
        <f>SUM($AR$3:AR4763)</f>
        <v>4</v>
      </c>
    </row>
    <row r="4764" spans="42:45">
      <c r="AP4764" s="2">
        <f>'AMD.03.01'!D4768</f>
        <v>0</v>
      </c>
      <c r="AQ4764" s="10" t="str">
        <f>IF('AMD.03.01'!O4768="","",'AMD.03.01'!O4768)</f>
        <v/>
      </c>
      <c r="AR4764" s="10">
        <f>IF('AMD.03.01'!P4768="",0,'AMD.03.01'!P4768)</f>
        <v>0</v>
      </c>
      <c r="AS4764" s="23">
        <f>SUM($AR$3:AR4764)</f>
        <v>4</v>
      </c>
    </row>
    <row r="4765" spans="42:45">
      <c r="AP4765" s="2">
        <f>'AMD.03.01'!D4769</f>
        <v>0</v>
      </c>
      <c r="AQ4765" s="10" t="str">
        <f>IF('AMD.03.01'!O4769="","",'AMD.03.01'!O4769)</f>
        <v/>
      </c>
      <c r="AR4765" s="10">
        <f>IF('AMD.03.01'!P4769="",0,'AMD.03.01'!P4769)</f>
        <v>0</v>
      </c>
      <c r="AS4765" s="23">
        <f>SUM($AR$3:AR4765)</f>
        <v>4</v>
      </c>
    </row>
    <row r="4766" spans="42:45">
      <c r="AP4766" s="2">
        <f>'AMD.03.01'!D4770</f>
        <v>0</v>
      </c>
      <c r="AQ4766" s="10" t="str">
        <f>IF('AMD.03.01'!O4770="","",'AMD.03.01'!O4770)</f>
        <v/>
      </c>
      <c r="AR4766" s="10">
        <f>IF('AMD.03.01'!P4770="",0,'AMD.03.01'!P4770)</f>
        <v>0</v>
      </c>
      <c r="AS4766" s="23">
        <f>SUM($AR$3:AR4766)</f>
        <v>4</v>
      </c>
    </row>
    <row r="4767" spans="42:45">
      <c r="AP4767" s="2">
        <f>'AMD.03.01'!D4771</f>
        <v>0</v>
      </c>
      <c r="AQ4767" s="10" t="str">
        <f>IF('AMD.03.01'!O4771="","",'AMD.03.01'!O4771)</f>
        <v/>
      </c>
      <c r="AR4767" s="10">
        <f>IF('AMD.03.01'!P4771="",0,'AMD.03.01'!P4771)</f>
        <v>0</v>
      </c>
      <c r="AS4767" s="23">
        <f>SUM($AR$3:AR4767)</f>
        <v>4</v>
      </c>
    </row>
    <row r="4768" spans="42:45">
      <c r="AP4768" s="2">
        <f>'AMD.03.01'!D4772</f>
        <v>0</v>
      </c>
      <c r="AQ4768" s="10" t="str">
        <f>IF('AMD.03.01'!O4772="","",'AMD.03.01'!O4772)</f>
        <v/>
      </c>
      <c r="AR4768" s="10">
        <f>IF('AMD.03.01'!P4772="",0,'AMD.03.01'!P4772)</f>
        <v>0</v>
      </c>
      <c r="AS4768" s="23">
        <f>SUM($AR$3:AR4768)</f>
        <v>4</v>
      </c>
    </row>
    <row r="4769" spans="42:45">
      <c r="AP4769" s="2">
        <f>'AMD.03.01'!D4773</f>
        <v>0</v>
      </c>
      <c r="AQ4769" s="10" t="str">
        <f>IF('AMD.03.01'!O4773="","",'AMD.03.01'!O4773)</f>
        <v/>
      </c>
      <c r="AR4769" s="10">
        <f>IF('AMD.03.01'!P4773="",0,'AMD.03.01'!P4773)</f>
        <v>0</v>
      </c>
      <c r="AS4769" s="23">
        <f>SUM($AR$3:AR4769)</f>
        <v>4</v>
      </c>
    </row>
    <row r="4770" spans="42:45">
      <c r="AP4770" s="2">
        <f>'AMD.03.01'!D4774</f>
        <v>0</v>
      </c>
      <c r="AQ4770" s="10" t="str">
        <f>IF('AMD.03.01'!O4774="","",'AMD.03.01'!O4774)</f>
        <v/>
      </c>
      <c r="AR4770" s="10">
        <f>IF('AMD.03.01'!P4774="",0,'AMD.03.01'!P4774)</f>
        <v>0</v>
      </c>
      <c r="AS4770" s="23">
        <f>SUM($AR$3:AR4770)</f>
        <v>4</v>
      </c>
    </row>
    <row r="4771" spans="42:45">
      <c r="AP4771" s="2">
        <f>'AMD.03.01'!D4775</f>
        <v>0</v>
      </c>
      <c r="AQ4771" s="10" t="str">
        <f>IF('AMD.03.01'!O4775="","",'AMD.03.01'!O4775)</f>
        <v/>
      </c>
      <c r="AR4771" s="10">
        <f>IF('AMD.03.01'!P4775="",0,'AMD.03.01'!P4775)</f>
        <v>0</v>
      </c>
      <c r="AS4771" s="23">
        <f>SUM($AR$3:AR4771)</f>
        <v>4</v>
      </c>
    </row>
    <row r="4772" spans="42:45">
      <c r="AP4772" s="2">
        <f>'AMD.03.01'!D4776</f>
        <v>0</v>
      </c>
      <c r="AQ4772" s="10" t="str">
        <f>IF('AMD.03.01'!O4776="","",'AMD.03.01'!O4776)</f>
        <v/>
      </c>
      <c r="AR4772" s="10">
        <f>IF('AMD.03.01'!P4776="",0,'AMD.03.01'!P4776)</f>
        <v>0</v>
      </c>
      <c r="AS4772" s="23">
        <f>SUM($AR$3:AR4772)</f>
        <v>4</v>
      </c>
    </row>
    <row r="4773" spans="42:45">
      <c r="AP4773" s="2">
        <f>'AMD.03.01'!D4777</f>
        <v>0</v>
      </c>
      <c r="AQ4773" s="10" t="str">
        <f>IF('AMD.03.01'!O4777="","",'AMD.03.01'!O4777)</f>
        <v/>
      </c>
      <c r="AR4773" s="10">
        <f>IF('AMD.03.01'!P4777="",0,'AMD.03.01'!P4777)</f>
        <v>0</v>
      </c>
      <c r="AS4773" s="23">
        <f>SUM($AR$3:AR4773)</f>
        <v>4</v>
      </c>
    </row>
    <row r="4774" spans="42:45">
      <c r="AP4774" s="2">
        <f>'AMD.03.01'!D4778</f>
        <v>0</v>
      </c>
      <c r="AQ4774" s="10" t="str">
        <f>IF('AMD.03.01'!O4778="","",'AMD.03.01'!O4778)</f>
        <v/>
      </c>
      <c r="AR4774" s="10">
        <f>IF('AMD.03.01'!P4778="",0,'AMD.03.01'!P4778)</f>
        <v>0</v>
      </c>
      <c r="AS4774" s="23">
        <f>SUM($AR$3:AR4774)</f>
        <v>4</v>
      </c>
    </row>
    <row r="4775" spans="42:45">
      <c r="AP4775" s="2">
        <f>'AMD.03.01'!D4779</f>
        <v>0</v>
      </c>
      <c r="AQ4775" s="10" t="str">
        <f>IF('AMD.03.01'!O4779="","",'AMD.03.01'!O4779)</f>
        <v/>
      </c>
      <c r="AR4775" s="10">
        <f>IF('AMD.03.01'!P4779="",0,'AMD.03.01'!P4779)</f>
        <v>0</v>
      </c>
      <c r="AS4775" s="23">
        <f>SUM($AR$3:AR4775)</f>
        <v>4</v>
      </c>
    </row>
    <row r="4776" spans="42:45">
      <c r="AP4776" s="2">
        <f>'AMD.03.01'!D4780</f>
        <v>0</v>
      </c>
      <c r="AQ4776" s="10" t="str">
        <f>IF('AMD.03.01'!O4780="","",'AMD.03.01'!O4780)</f>
        <v/>
      </c>
      <c r="AR4776" s="10">
        <f>IF('AMD.03.01'!P4780="",0,'AMD.03.01'!P4780)</f>
        <v>0</v>
      </c>
      <c r="AS4776" s="23">
        <f>SUM($AR$3:AR4776)</f>
        <v>4</v>
      </c>
    </row>
    <row r="4777" spans="42:45">
      <c r="AP4777" s="2">
        <f>'AMD.03.01'!D4781</f>
        <v>0</v>
      </c>
      <c r="AQ4777" s="10" t="str">
        <f>IF('AMD.03.01'!O4781="","",'AMD.03.01'!O4781)</f>
        <v/>
      </c>
      <c r="AR4777" s="10">
        <f>IF('AMD.03.01'!P4781="",0,'AMD.03.01'!P4781)</f>
        <v>0</v>
      </c>
      <c r="AS4777" s="23">
        <f>SUM($AR$3:AR4777)</f>
        <v>4</v>
      </c>
    </row>
    <row r="4778" spans="42:45">
      <c r="AP4778" s="2">
        <f>'AMD.03.01'!D4782</f>
        <v>0</v>
      </c>
      <c r="AQ4778" s="10" t="str">
        <f>IF('AMD.03.01'!O4782="","",'AMD.03.01'!O4782)</f>
        <v/>
      </c>
      <c r="AR4778" s="10">
        <f>IF('AMD.03.01'!P4782="",0,'AMD.03.01'!P4782)</f>
        <v>0</v>
      </c>
      <c r="AS4778" s="23">
        <f>SUM($AR$3:AR4778)</f>
        <v>4</v>
      </c>
    </row>
    <row r="4779" spans="42:45">
      <c r="AP4779" s="2">
        <f>'AMD.03.01'!D4783</f>
        <v>0</v>
      </c>
      <c r="AQ4779" s="10" t="str">
        <f>IF('AMD.03.01'!O4783="","",'AMD.03.01'!O4783)</f>
        <v/>
      </c>
      <c r="AR4779" s="10">
        <f>IF('AMD.03.01'!P4783="",0,'AMD.03.01'!P4783)</f>
        <v>0</v>
      </c>
      <c r="AS4779" s="23">
        <f>SUM($AR$3:AR4779)</f>
        <v>4</v>
      </c>
    </row>
    <row r="4780" spans="42:45">
      <c r="AP4780" s="2">
        <f>'AMD.03.01'!D4784</f>
        <v>0</v>
      </c>
      <c r="AQ4780" s="10" t="str">
        <f>IF('AMD.03.01'!O4784="","",'AMD.03.01'!O4784)</f>
        <v/>
      </c>
      <c r="AR4780" s="10">
        <f>IF('AMD.03.01'!P4784="",0,'AMD.03.01'!P4784)</f>
        <v>0</v>
      </c>
      <c r="AS4780" s="23">
        <f>SUM($AR$3:AR4780)</f>
        <v>4</v>
      </c>
    </row>
    <row r="4781" spans="42:45">
      <c r="AP4781" s="2">
        <f>'AMD.03.01'!D4785</f>
        <v>0</v>
      </c>
      <c r="AQ4781" s="10" t="str">
        <f>IF('AMD.03.01'!O4785="","",'AMD.03.01'!O4785)</f>
        <v/>
      </c>
      <c r="AR4781" s="10">
        <f>IF('AMD.03.01'!P4785="",0,'AMD.03.01'!P4785)</f>
        <v>0</v>
      </c>
      <c r="AS4781" s="23">
        <f>SUM($AR$3:AR4781)</f>
        <v>4</v>
      </c>
    </row>
    <row r="4782" spans="42:45">
      <c r="AP4782" s="2">
        <f>'AMD.03.01'!D4786</f>
        <v>0</v>
      </c>
      <c r="AQ4782" s="10" t="str">
        <f>IF('AMD.03.01'!O4786="","",'AMD.03.01'!O4786)</f>
        <v/>
      </c>
      <c r="AR4782" s="10">
        <f>IF('AMD.03.01'!P4786="",0,'AMD.03.01'!P4786)</f>
        <v>0</v>
      </c>
      <c r="AS4782" s="23">
        <f>SUM($AR$3:AR4782)</f>
        <v>4</v>
      </c>
    </row>
    <row r="4783" spans="42:45">
      <c r="AP4783" s="2">
        <f>'AMD.03.01'!D4787</f>
        <v>0</v>
      </c>
      <c r="AQ4783" s="10" t="str">
        <f>IF('AMD.03.01'!O4787="","",'AMD.03.01'!O4787)</f>
        <v/>
      </c>
      <c r="AR4783" s="10">
        <f>IF('AMD.03.01'!P4787="",0,'AMD.03.01'!P4787)</f>
        <v>0</v>
      </c>
      <c r="AS4783" s="23">
        <f>SUM($AR$3:AR4783)</f>
        <v>4</v>
      </c>
    </row>
    <row r="4784" spans="42:45">
      <c r="AP4784" s="2">
        <f>'AMD.03.01'!D4788</f>
        <v>0</v>
      </c>
      <c r="AQ4784" s="10" t="str">
        <f>IF('AMD.03.01'!O4788="","",'AMD.03.01'!O4788)</f>
        <v/>
      </c>
      <c r="AR4784" s="10">
        <f>IF('AMD.03.01'!P4788="",0,'AMD.03.01'!P4788)</f>
        <v>0</v>
      </c>
      <c r="AS4784" s="23">
        <f>SUM($AR$3:AR4784)</f>
        <v>4</v>
      </c>
    </row>
    <row r="4785" spans="42:45">
      <c r="AP4785" s="2">
        <f>'AMD.03.01'!D4789</f>
        <v>0</v>
      </c>
      <c r="AQ4785" s="10" t="str">
        <f>IF('AMD.03.01'!O4789="","",'AMD.03.01'!O4789)</f>
        <v/>
      </c>
      <c r="AR4785" s="10">
        <f>IF('AMD.03.01'!P4789="",0,'AMD.03.01'!P4789)</f>
        <v>0</v>
      </c>
      <c r="AS4785" s="23">
        <f>SUM($AR$3:AR4785)</f>
        <v>4</v>
      </c>
    </row>
    <row r="4786" spans="42:45">
      <c r="AP4786" s="2">
        <f>'AMD.03.01'!D4790</f>
        <v>0</v>
      </c>
      <c r="AQ4786" s="10" t="str">
        <f>IF('AMD.03.01'!O4790="","",'AMD.03.01'!O4790)</f>
        <v/>
      </c>
      <c r="AR4786" s="10">
        <f>IF('AMD.03.01'!P4790="",0,'AMD.03.01'!P4790)</f>
        <v>0</v>
      </c>
      <c r="AS4786" s="23">
        <f>SUM($AR$3:AR4786)</f>
        <v>4</v>
      </c>
    </row>
    <row r="4787" spans="42:45">
      <c r="AP4787" s="2">
        <f>'AMD.03.01'!D4791</f>
        <v>0</v>
      </c>
      <c r="AQ4787" s="10" t="str">
        <f>IF('AMD.03.01'!O4791="","",'AMD.03.01'!O4791)</f>
        <v/>
      </c>
      <c r="AR4787" s="10">
        <f>IF('AMD.03.01'!P4791="",0,'AMD.03.01'!P4791)</f>
        <v>0</v>
      </c>
      <c r="AS4787" s="23">
        <f>SUM($AR$3:AR4787)</f>
        <v>4</v>
      </c>
    </row>
    <row r="4788" spans="42:45">
      <c r="AP4788" s="2">
        <f>'AMD.03.01'!D4792</f>
        <v>0</v>
      </c>
      <c r="AQ4788" s="10" t="str">
        <f>IF('AMD.03.01'!O4792="","",'AMD.03.01'!O4792)</f>
        <v/>
      </c>
      <c r="AR4788" s="10">
        <f>IF('AMD.03.01'!P4792="",0,'AMD.03.01'!P4792)</f>
        <v>0</v>
      </c>
      <c r="AS4788" s="23">
        <f>SUM($AR$3:AR4788)</f>
        <v>4</v>
      </c>
    </row>
    <row r="4789" spans="42:45">
      <c r="AP4789" s="2">
        <f>'AMD.03.01'!D4793</f>
        <v>0</v>
      </c>
      <c r="AQ4789" s="10" t="str">
        <f>IF('AMD.03.01'!O4793="","",'AMD.03.01'!O4793)</f>
        <v/>
      </c>
      <c r="AR4789" s="10">
        <f>IF('AMD.03.01'!P4793="",0,'AMD.03.01'!P4793)</f>
        <v>0</v>
      </c>
      <c r="AS4789" s="23">
        <f>SUM($AR$3:AR4789)</f>
        <v>4</v>
      </c>
    </row>
    <row r="4790" spans="42:45">
      <c r="AP4790" s="2">
        <f>'AMD.03.01'!D4794</f>
        <v>0</v>
      </c>
      <c r="AQ4790" s="10" t="str">
        <f>IF('AMD.03.01'!O4794="","",'AMD.03.01'!O4794)</f>
        <v/>
      </c>
      <c r="AR4790" s="10">
        <f>IF('AMD.03.01'!P4794="",0,'AMD.03.01'!P4794)</f>
        <v>0</v>
      </c>
      <c r="AS4790" s="23">
        <f>SUM($AR$3:AR4790)</f>
        <v>4</v>
      </c>
    </row>
    <row r="4791" spans="42:45">
      <c r="AP4791" s="2">
        <f>'AMD.03.01'!D4795</f>
        <v>0</v>
      </c>
      <c r="AQ4791" s="10" t="str">
        <f>IF('AMD.03.01'!O4795="","",'AMD.03.01'!O4795)</f>
        <v/>
      </c>
      <c r="AR4791" s="10">
        <f>IF('AMD.03.01'!P4795="",0,'AMD.03.01'!P4795)</f>
        <v>0</v>
      </c>
      <c r="AS4791" s="23">
        <f>SUM($AR$3:AR4791)</f>
        <v>4</v>
      </c>
    </row>
    <row r="4792" spans="42:45">
      <c r="AP4792" s="2">
        <f>'AMD.03.01'!D4796</f>
        <v>0</v>
      </c>
      <c r="AQ4792" s="10" t="str">
        <f>IF('AMD.03.01'!O4796="","",'AMD.03.01'!O4796)</f>
        <v/>
      </c>
      <c r="AR4792" s="10">
        <f>IF('AMD.03.01'!P4796="",0,'AMD.03.01'!P4796)</f>
        <v>0</v>
      </c>
      <c r="AS4792" s="23">
        <f>SUM($AR$3:AR4792)</f>
        <v>4</v>
      </c>
    </row>
    <row r="4793" spans="42:45">
      <c r="AP4793" s="2">
        <f>'AMD.03.01'!D4797</f>
        <v>0</v>
      </c>
      <c r="AQ4793" s="10" t="str">
        <f>IF('AMD.03.01'!O4797="","",'AMD.03.01'!O4797)</f>
        <v/>
      </c>
      <c r="AR4793" s="10">
        <f>IF('AMD.03.01'!P4797="",0,'AMD.03.01'!P4797)</f>
        <v>0</v>
      </c>
      <c r="AS4793" s="23">
        <f>SUM($AR$3:AR4793)</f>
        <v>4</v>
      </c>
    </row>
    <row r="4794" spans="42:45">
      <c r="AP4794" s="2">
        <f>'AMD.03.01'!D4798</f>
        <v>0</v>
      </c>
      <c r="AQ4794" s="10" t="str">
        <f>IF('AMD.03.01'!O4798="","",'AMD.03.01'!O4798)</f>
        <v/>
      </c>
      <c r="AR4794" s="10">
        <f>IF('AMD.03.01'!P4798="",0,'AMD.03.01'!P4798)</f>
        <v>0</v>
      </c>
      <c r="AS4794" s="23">
        <f>SUM($AR$3:AR4794)</f>
        <v>4</v>
      </c>
    </row>
    <row r="4795" spans="42:45">
      <c r="AP4795" s="2">
        <f>'AMD.03.01'!D4799</f>
        <v>0</v>
      </c>
      <c r="AQ4795" s="10" t="str">
        <f>IF('AMD.03.01'!O4799="","",'AMD.03.01'!O4799)</f>
        <v/>
      </c>
      <c r="AR4795" s="10">
        <f>IF('AMD.03.01'!P4799="",0,'AMD.03.01'!P4799)</f>
        <v>0</v>
      </c>
      <c r="AS4795" s="23">
        <f>SUM($AR$3:AR4795)</f>
        <v>4</v>
      </c>
    </row>
    <row r="4796" spans="42:45">
      <c r="AP4796" s="2">
        <f>'AMD.03.01'!D4800</f>
        <v>0</v>
      </c>
      <c r="AQ4796" s="10" t="str">
        <f>IF('AMD.03.01'!O4800="","",'AMD.03.01'!O4800)</f>
        <v/>
      </c>
      <c r="AR4796" s="10">
        <f>IF('AMD.03.01'!P4800="",0,'AMD.03.01'!P4800)</f>
        <v>0</v>
      </c>
      <c r="AS4796" s="23">
        <f>SUM($AR$3:AR4796)</f>
        <v>4</v>
      </c>
    </row>
    <row r="4797" spans="42:45">
      <c r="AP4797" s="2">
        <f>'AMD.03.01'!D4801</f>
        <v>0</v>
      </c>
      <c r="AQ4797" s="10" t="str">
        <f>IF('AMD.03.01'!O4801="","",'AMD.03.01'!O4801)</f>
        <v/>
      </c>
      <c r="AR4797" s="10">
        <f>IF('AMD.03.01'!P4801="",0,'AMD.03.01'!P4801)</f>
        <v>0</v>
      </c>
      <c r="AS4797" s="23">
        <f>SUM($AR$3:AR4797)</f>
        <v>4</v>
      </c>
    </row>
    <row r="4798" spans="42:45">
      <c r="AP4798" s="2">
        <f>'AMD.03.01'!D4802</f>
        <v>0</v>
      </c>
      <c r="AQ4798" s="10" t="str">
        <f>IF('AMD.03.01'!O4802="","",'AMD.03.01'!O4802)</f>
        <v/>
      </c>
      <c r="AR4798" s="10">
        <f>IF('AMD.03.01'!P4802="",0,'AMD.03.01'!P4802)</f>
        <v>0</v>
      </c>
      <c r="AS4798" s="23">
        <f>SUM($AR$3:AR4798)</f>
        <v>4</v>
      </c>
    </row>
    <row r="4799" spans="42:45">
      <c r="AP4799" s="2">
        <f>'AMD.03.01'!D4803</f>
        <v>0</v>
      </c>
      <c r="AQ4799" s="10" t="str">
        <f>IF('AMD.03.01'!O4803="","",'AMD.03.01'!O4803)</f>
        <v/>
      </c>
      <c r="AR4799" s="10">
        <f>IF('AMD.03.01'!P4803="",0,'AMD.03.01'!P4803)</f>
        <v>0</v>
      </c>
      <c r="AS4799" s="23">
        <f>SUM($AR$3:AR4799)</f>
        <v>4</v>
      </c>
    </row>
    <row r="4800" spans="42:45">
      <c r="AP4800" s="2">
        <f>'AMD.03.01'!D4804</f>
        <v>0</v>
      </c>
      <c r="AQ4800" s="10" t="str">
        <f>IF('AMD.03.01'!O4804="","",'AMD.03.01'!O4804)</f>
        <v/>
      </c>
      <c r="AR4800" s="10">
        <f>IF('AMD.03.01'!P4804="",0,'AMD.03.01'!P4804)</f>
        <v>0</v>
      </c>
      <c r="AS4800" s="23">
        <f>SUM($AR$3:AR4800)</f>
        <v>4</v>
      </c>
    </row>
    <row r="4801" spans="42:45">
      <c r="AP4801" s="2">
        <f>'AMD.03.01'!D4805</f>
        <v>0</v>
      </c>
      <c r="AQ4801" s="10" t="str">
        <f>IF('AMD.03.01'!O4805="","",'AMD.03.01'!O4805)</f>
        <v/>
      </c>
      <c r="AR4801" s="10">
        <f>IF('AMD.03.01'!P4805="",0,'AMD.03.01'!P4805)</f>
        <v>0</v>
      </c>
      <c r="AS4801" s="23">
        <f>SUM($AR$3:AR4801)</f>
        <v>4</v>
      </c>
    </row>
    <row r="4802" spans="42:45">
      <c r="AP4802" s="2">
        <f>'AMD.03.01'!D4806</f>
        <v>0</v>
      </c>
      <c r="AQ4802" s="10" t="str">
        <f>IF('AMD.03.01'!O4806="","",'AMD.03.01'!O4806)</f>
        <v/>
      </c>
      <c r="AR4802" s="10">
        <f>IF('AMD.03.01'!P4806="",0,'AMD.03.01'!P4806)</f>
        <v>0</v>
      </c>
      <c r="AS4802" s="23">
        <f>SUM($AR$3:AR4802)</f>
        <v>4</v>
      </c>
    </row>
    <row r="4803" spans="42:45">
      <c r="AP4803" s="2">
        <f>'AMD.03.01'!D4807</f>
        <v>0</v>
      </c>
      <c r="AQ4803" s="10" t="str">
        <f>IF('AMD.03.01'!O4807="","",'AMD.03.01'!O4807)</f>
        <v/>
      </c>
      <c r="AR4803" s="10">
        <f>IF('AMD.03.01'!P4807="",0,'AMD.03.01'!P4807)</f>
        <v>0</v>
      </c>
      <c r="AS4803" s="23">
        <f>SUM($AR$3:AR4803)</f>
        <v>4</v>
      </c>
    </row>
    <row r="4804" spans="42:45">
      <c r="AP4804" s="2">
        <f>'AMD.03.01'!D4808</f>
        <v>0</v>
      </c>
      <c r="AQ4804" s="10" t="str">
        <f>IF('AMD.03.01'!O4808="","",'AMD.03.01'!O4808)</f>
        <v/>
      </c>
      <c r="AR4804" s="10">
        <f>IF('AMD.03.01'!P4808="",0,'AMD.03.01'!P4808)</f>
        <v>0</v>
      </c>
      <c r="AS4804" s="23">
        <f>SUM($AR$3:AR4804)</f>
        <v>4</v>
      </c>
    </row>
    <row r="4805" spans="42:45">
      <c r="AP4805" s="2">
        <f>'AMD.03.01'!D4809</f>
        <v>0</v>
      </c>
      <c r="AQ4805" s="10" t="str">
        <f>IF('AMD.03.01'!O4809="","",'AMD.03.01'!O4809)</f>
        <v/>
      </c>
      <c r="AR4805" s="10">
        <f>IF('AMD.03.01'!P4809="",0,'AMD.03.01'!P4809)</f>
        <v>0</v>
      </c>
      <c r="AS4805" s="23">
        <f>SUM($AR$3:AR4805)</f>
        <v>4</v>
      </c>
    </row>
    <row r="4806" spans="42:45">
      <c r="AP4806" s="2">
        <f>'AMD.03.01'!D4810</f>
        <v>0</v>
      </c>
      <c r="AQ4806" s="10" t="str">
        <f>IF('AMD.03.01'!O4810="","",'AMD.03.01'!O4810)</f>
        <v/>
      </c>
      <c r="AR4806" s="10">
        <f>IF('AMD.03.01'!P4810="",0,'AMD.03.01'!P4810)</f>
        <v>0</v>
      </c>
      <c r="AS4806" s="23">
        <f>SUM($AR$3:AR4806)</f>
        <v>4</v>
      </c>
    </row>
    <row r="4807" spans="42:45">
      <c r="AP4807" s="2">
        <f>'AMD.03.01'!D4811</f>
        <v>0</v>
      </c>
      <c r="AQ4807" s="10" t="str">
        <f>IF('AMD.03.01'!O4811="","",'AMD.03.01'!O4811)</f>
        <v/>
      </c>
      <c r="AR4807" s="10">
        <f>IF('AMD.03.01'!P4811="",0,'AMD.03.01'!P4811)</f>
        <v>0</v>
      </c>
      <c r="AS4807" s="23">
        <f>SUM($AR$3:AR4807)</f>
        <v>4</v>
      </c>
    </row>
    <row r="4808" spans="42:45">
      <c r="AP4808" s="2">
        <f>'AMD.03.01'!D4812</f>
        <v>0</v>
      </c>
      <c r="AQ4808" s="10" t="str">
        <f>IF('AMD.03.01'!O4812="","",'AMD.03.01'!O4812)</f>
        <v/>
      </c>
      <c r="AR4808" s="10">
        <f>IF('AMD.03.01'!P4812="",0,'AMD.03.01'!P4812)</f>
        <v>0</v>
      </c>
      <c r="AS4808" s="23">
        <f>SUM($AR$3:AR4808)</f>
        <v>4</v>
      </c>
    </row>
    <row r="4809" spans="42:45">
      <c r="AP4809" s="2">
        <f>'AMD.03.01'!D4813</f>
        <v>0</v>
      </c>
      <c r="AQ4809" s="10" t="str">
        <f>IF('AMD.03.01'!O4813="","",'AMD.03.01'!O4813)</f>
        <v/>
      </c>
      <c r="AR4809" s="10">
        <f>IF('AMD.03.01'!P4813="",0,'AMD.03.01'!P4813)</f>
        <v>0</v>
      </c>
      <c r="AS4809" s="23">
        <f>SUM($AR$3:AR4809)</f>
        <v>4</v>
      </c>
    </row>
    <row r="4810" spans="42:45">
      <c r="AP4810" s="2">
        <f>'AMD.03.01'!D4814</f>
        <v>0</v>
      </c>
      <c r="AQ4810" s="10" t="str">
        <f>IF('AMD.03.01'!O4814="","",'AMD.03.01'!O4814)</f>
        <v/>
      </c>
      <c r="AR4810" s="10">
        <f>IF('AMD.03.01'!P4814="",0,'AMD.03.01'!P4814)</f>
        <v>0</v>
      </c>
      <c r="AS4810" s="23">
        <f>SUM($AR$3:AR4810)</f>
        <v>4</v>
      </c>
    </row>
    <row r="4811" spans="42:45">
      <c r="AP4811" s="2">
        <f>'AMD.03.01'!D4815</f>
        <v>0</v>
      </c>
      <c r="AQ4811" s="10" t="str">
        <f>IF('AMD.03.01'!O4815="","",'AMD.03.01'!O4815)</f>
        <v/>
      </c>
      <c r="AR4811" s="10">
        <f>IF('AMD.03.01'!P4815="",0,'AMD.03.01'!P4815)</f>
        <v>0</v>
      </c>
      <c r="AS4811" s="23">
        <f>SUM($AR$3:AR4811)</f>
        <v>4</v>
      </c>
    </row>
    <row r="4812" spans="42:45">
      <c r="AP4812" s="2">
        <f>'AMD.03.01'!D4816</f>
        <v>0</v>
      </c>
      <c r="AQ4812" s="10" t="str">
        <f>IF('AMD.03.01'!O4816="","",'AMD.03.01'!O4816)</f>
        <v/>
      </c>
      <c r="AR4812" s="10">
        <f>IF('AMD.03.01'!P4816="",0,'AMD.03.01'!P4816)</f>
        <v>0</v>
      </c>
      <c r="AS4812" s="23">
        <f>SUM($AR$3:AR4812)</f>
        <v>4</v>
      </c>
    </row>
    <row r="4813" spans="42:45">
      <c r="AP4813" s="2">
        <f>'AMD.03.01'!D4817</f>
        <v>0</v>
      </c>
      <c r="AQ4813" s="10" t="str">
        <f>IF('AMD.03.01'!O4817="","",'AMD.03.01'!O4817)</f>
        <v/>
      </c>
      <c r="AR4813" s="10">
        <f>IF('AMD.03.01'!P4817="",0,'AMD.03.01'!P4817)</f>
        <v>0</v>
      </c>
      <c r="AS4813" s="23">
        <f>SUM($AR$3:AR4813)</f>
        <v>4</v>
      </c>
    </row>
    <row r="4814" spans="42:45">
      <c r="AP4814" s="2">
        <f>'AMD.03.01'!D4818</f>
        <v>0</v>
      </c>
      <c r="AQ4814" s="10" t="str">
        <f>IF('AMD.03.01'!O4818="","",'AMD.03.01'!O4818)</f>
        <v/>
      </c>
      <c r="AR4814" s="10">
        <f>IF('AMD.03.01'!P4818="",0,'AMD.03.01'!P4818)</f>
        <v>0</v>
      </c>
      <c r="AS4814" s="23">
        <f>SUM($AR$3:AR4814)</f>
        <v>4</v>
      </c>
    </row>
    <row r="4815" spans="42:45">
      <c r="AP4815" s="2">
        <f>'AMD.03.01'!D4819</f>
        <v>0</v>
      </c>
      <c r="AQ4815" s="10" t="str">
        <f>IF('AMD.03.01'!O4819="","",'AMD.03.01'!O4819)</f>
        <v/>
      </c>
      <c r="AR4815" s="10">
        <f>IF('AMD.03.01'!P4819="",0,'AMD.03.01'!P4819)</f>
        <v>0</v>
      </c>
      <c r="AS4815" s="23">
        <f>SUM($AR$3:AR4815)</f>
        <v>4</v>
      </c>
    </row>
    <row r="4816" spans="42:45">
      <c r="AP4816" s="2">
        <f>'AMD.03.01'!D4820</f>
        <v>0</v>
      </c>
      <c r="AQ4816" s="10" t="str">
        <f>IF('AMD.03.01'!O4820="","",'AMD.03.01'!O4820)</f>
        <v/>
      </c>
      <c r="AR4816" s="10">
        <f>IF('AMD.03.01'!P4820="",0,'AMD.03.01'!P4820)</f>
        <v>0</v>
      </c>
      <c r="AS4816" s="23">
        <f>SUM($AR$3:AR4816)</f>
        <v>4</v>
      </c>
    </row>
    <row r="4817" spans="42:45">
      <c r="AP4817" s="2">
        <f>'AMD.03.01'!D4821</f>
        <v>0</v>
      </c>
      <c r="AQ4817" s="10" t="str">
        <f>IF('AMD.03.01'!O4821="","",'AMD.03.01'!O4821)</f>
        <v/>
      </c>
      <c r="AR4817" s="10">
        <f>IF('AMD.03.01'!P4821="",0,'AMD.03.01'!P4821)</f>
        <v>0</v>
      </c>
      <c r="AS4817" s="23">
        <f>SUM($AR$3:AR4817)</f>
        <v>4</v>
      </c>
    </row>
    <row r="4818" spans="42:45">
      <c r="AP4818" s="2">
        <f>'AMD.03.01'!D4822</f>
        <v>0</v>
      </c>
      <c r="AQ4818" s="10" t="str">
        <f>IF('AMD.03.01'!O4822="","",'AMD.03.01'!O4822)</f>
        <v/>
      </c>
      <c r="AR4818" s="10">
        <f>IF('AMD.03.01'!P4822="",0,'AMD.03.01'!P4822)</f>
        <v>0</v>
      </c>
      <c r="AS4818" s="23">
        <f>SUM($AR$3:AR4818)</f>
        <v>4</v>
      </c>
    </row>
    <row r="4819" spans="42:45">
      <c r="AP4819" s="2">
        <f>'AMD.03.01'!D4823</f>
        <v>0</v>
      </c>
      <c r="AQ4819" s="10" t="str">
        <f>IF('AMD.03.01'!O4823="","",'AMD.03.01'!O4823)</f>
        <v/>
      </c>
      <c r="AR4819" s="10">
        <f>IF('AMD.03.01'!P4823="",0,'AMD.03.01'!P4823)</f>
        <v>0</v>
      </c>
      <c r="AS4819" s="23">
        <f>SUM($AR$3:AR4819)</f>
        <v>4</v>
      </c>
    </row>
    <row r="4820" spans="42:45">
      <c r="AP4820" s="2">
        <f>'AMD.03.01'!D4824</f>
        <v>0</v>
      </c>
      <c r="AQ4820" s="10" t="str">
        <f>IF('AMD.03.01'!O4824="","",'AMD.03.01'!O4824)</f>
        <v/>
      </c>
      <c r="AR4820" s="10">
        <f>IF('AMD.03.01'!P4824="",0,'AMD.03.01'!P4824)</f>
        <v>0</v>
      </c>
      <c r="AS4820" s="23">
        <f>SUM($AR$3:AR4820)</f>
        <v>4</v>
      </c>
    </row>
    <row r="4821" spans="42:45">
      <c r="AP4821" s="2">
        <f>'AMD.03.01'!D4825</f>
        <v>0</v>
      </c>
      <c r="AQ4821" s="10" t="str">
        <f>IF('AMD.03.01'!O4825="","",'AMD.03.01'!O4825)</f>
        <v/>
      </c>
      <c r="AR4821" s="10">
        <f>IF('AMD.03.01'!P4825="",0,'AMD.03.01'!P4825)</f>
        <v>0</v>
      </c>
      <c r="AS4821" s="23">
        <f>SUM($AR$3:AR4821)</f>
        <v>4</v>
      </c>
    </row>
    <row r="4822" spans="42:45">
      <c r="AP4822" s="2">
        <f>'AMD.03.01'!D4826</f>
        <v>0</v>
      </c>
      <c r="AQ4822" s="10" t="str">
        <f>IF('AMD.03.01'!O4826="","",'AMD.03.01'!O4826)</f>
        <v/>
      </c>
      <c r="AR4822" s="10">
        <f>IF('AMD.03.01'!P4826="",0,'AMD.03.01'!P4826)</f>
        <v>0</v>
      </c>
      <c r="AS4822" s="23">
        <f>SUM($AR$3:AR4822)</f>
        <v>4</v>
      </c>
    </row>
    <row r="4823" spans="42:45">
      <c r="AP4823" s="2">
        <f>'AMD.03.01'!D4827</f>
        <v>0</v>
      </c>
      <c r="AQ4823" s="10" t="str">
        <f>IF('AMD.03.01'!O4827="","",'AMD.03.01'!O4827)</f>
        <v/>
      </c>
      <c r="AR4823" s="10">
        <f>IF('AMD.03.01'!P4827="",0,'AMD.03.01'!P4827)</f>
        <v>0</v>
      </c>
      <c r="AS4823" s="23">
        <f>SUM($AR$3:AR4823)</f>
        <v>4</v>
      </c>
    </row>
    <row r="4824" spans="42:45">
      <c r="AP4824" s="2">
        <f>'AMD.03.01'!D4828</f>
        <v>0</v>
      </c>
      <c r="AQ4824" s="10" t="str">
        <f>IF('AMD.03.01'!O4828="","",'AMD.03.01'!O4828)</f>
        <v/>
      </c>
      <c r="AR4824" s="10">
        <f>IF('AMD.03.01'!P4828="",0,'AMD.03.01'!P4828)</f>
        <v>0</v>
      </c>
      <c r="AS4824" s="23">
        <f>SUM($AR$3:AR4824)</f>
        <v>4</v>
      </c>
    </row>
    <row r="4825" spans="42:45">
      <c r="AP4825" s="2">
        <f>'AMD.03.01'!D4829</f>
        <v>0</v>
      </c>
      <c r="AQ4825" s="10" t="str">
        <f>IF('AMD.03.01'!O4829="","",'AMD.03.01'!O4829)</f>
        <v/>
      </c>
      <c r="AR4825" s="10">
        <f>IF('AMD.03.01'!P4829="",0,'AMD.03.01'!P4829)</f>
        <v>0</v>
      </c>
      <c r="AS4825" s="23">
        <f>SUM($AR$3:AR4825)</f>
        <v>4</v>
      </c>
    </row>
    <row r="4826" spans="42:45">
      <c r="AP4826" s="2">
        <f>'AMD.03.01'!D4830</f>
        <v>0</v>
      </c>
      <c r="AQ4826" s="10" t="str">
        <f>IF('AMD.03.01'!O4830="","",'AMD.03.01'!O4830)</f>
        <v/>
      </c>
      <c r="AR4826" s="10">
        <f>IF('AMD.03.01'!P4830="",0,'AMD.03.01'!P4830)</f>
        <v>0</v>
      </c>
      <c r="AS4826" s="23">
        <f>SUM($AR$3:AR4826)</f>
        <v>4</v>
      </c>
    </row>
    <row r="4827" spans="42:45">
      <c r="AP4827" s="2">
        <f>'AMD.03.01'!D4831</f>
        <v>0</v>
      </c>
      <c r="AQ4827" s="10" t="str">
        <f>IF('AMD.03.01'!O4831="","",'AMD.03.01'!O4831)</f>
        <v/>
      </c>
      <c r="AR4827" s="10">
        <f>IF('AMD.03.01'!P4831="",0,'AMD.03.01'!P4831)</f>
        <v>0</v>
      </c>
      <c r="AS4827" s="23">
        <f>SUM($AR$3:AR4827)</f>
        <v>4</v>
      </c>
    </row>
    <row r="4828" spans="42:45">
      <c r="AP4828" s="2">
        <f>'AMD.03.01'!D4832</f>
        <v>0</v>
      </c>
      <c r="AQ4828" s="10" t="str">
        <f>IF('AMD.03.01'!O4832="","",'AMD.03.01'!O4832)</f>
        <v/>
      </c>
      <c r="AR4828" s="10">
        <f>IF('AMD.03.01'!P4832="",0,'AMD.03.01'!P4832)</f>
        <v>0</v>
      </c>
      <c r="AS4828" s="23">
        <f>SUM($AR$3:AR4828)</f>
        <v>4</v>
      </c>
    </row>
    <row r="4829" spans="42:45">
      <c r="AP4829" s="2">
        <f>'AMD.03.01'!D4833</f>
        <v>0</v>
      </c>
      <c r="AQ4829" s="10" t="str">
        <f>IF('AMD.03.01'!O4833="","",'AMD.03.01'!O4833)</f>
        <v/>
      </c>
      <c r="AR4829" s="10">
        <f>IF('AMD.03.01'!P4833="",0,'AMD.03.01'!P4833)</f>
        <v>0</v>
      </c>
      <c r="AS4829" s="23">
        <f>SUM($AR$3:AR4829)</f>
        <v>4</v>
      </c>
    </row>
    <row r="4830" spans="42:45">
      <c r="AP4830" s="2">
        <f>'AMD.03.01'!D4834</f>
        <v>0</v>
      </c>
      <c r="AQ4830" s="10" t="str">
        <f>IF('AMD.03.01'!O4834="","",'AMD.03.01'!O4834)</f>
        <v/>
      </c>
      <c r="AR4830" s="10">
        <f>IF('AMD.03.01'!P4834="",0,'AMD.03.01'!P4834)</f>
        <v>0</v>
      </c>
      <c r="AS4830" s="23">
        <f>SUM($AR$3:AR4830)</f>
        <v>4</v>
      </c>
    </row>
    <row r="4831" spans="42:45">
      <c r="AP4831" s="2">
        <f>'AMD.03.01'!D4835</f>
        <v>0</v>
      </c>
      <c r="AQ4831" s="10" t="str">
        <f>IF('AMD.03.01'!O4835="","",'AMD.03.01'!O4835)</f>
        <v/>
      </c>
      <c r="AR4831" s="10">
        <f>IF('AMD.03.01'!P4835="",0,'AMD.03.01'!P4835)</f>
        <v>0</v>
      </c>
      <c r="AS4831" s="23">
        <f>SUM($AR$3:AR4831)</f>
        <v>4</v>
      </c>
    </row>
    <row r="4832" spans="42:45">
      <c r="AP4832" s="2">
        <f>'AMD.03.01'!D4836</f>
        <v>0</v>
      </c>
      <c r="AQ4832" s="10" t="str">
        <f>IF('AMD.03.01'!O4836="","",'AMD.03.01'!O4836)</f>
        <v/>
      </c>
      <c r="AR4832" s="10">
        <f>IF('AMD.03.01'!P4836="",0,'AMD.03.01'!P4836)</f>
        <v>0</v>
      </c>
      <c r="AS4832" s="23">
        <f>SUM($AR$3:AR4832)</f>
        <v>4</v>
      </c>
    </row>
    <row r="4833" spans="42:45">
      <c r="AP4833" s="2">
        <f>'AMD.03.01'!D4837</f>
        <v>0</v>
      </c>
      <c r="AQ4833" s="10" t="str">
        <f>IF('AMD.03.01'!O4837="","",'AMD.03.01'!O4837)</f>
        <v/>
      </c>
      <c r="AR4833" s="10">
        <f>IF('AMD.03.01'!P4837="",0,'AMD.03.01'!P4837)</f>
        <v>0</v>
      </c>
      <c r="AS4833" s="23">
        <f>SUM($AR$3:AR4833)</f>
        <v>4</v>
      </c>
    </row>
    <row r="4834" spans="42:45">
      <c r="AP4834" s="2">
        <f>'AMD.03.01'!D4838</f>
        <v>0</v>
      </c>
      <c r="AQ4834" s="10" t="str">
        <f>IF('AMD.03.01'!O4838="","",'AMD.03.01'!O4838)</f>
        <v/>
      </c>
      <c r="AR4834" s="10">
        <f>IF('AMD.03.01'!P4838="",0,'AMD.03.01'!P4838)</f>
        <v>0</v>
      </c>
      <c r="AS4834" s="23">
        <f>SUM($AR$3:AR4834)</f>
        <v>4</v>
      </c>
    </row>
    <row r="4835" spans="42:45">
      <c r="AP4835" s="2">
        <f>'AMD.03.01'!D4839</f>
        <v>0</v>
      </c>
      <c r="AQ4835" s="10" t="str">
        <f>IF('AMD.03.01'!O4839="","",'AMD.03.01'!O4839)</f>
        <v/>
      </c>
      <c r="AR4835" s="10">
        <f>IF('AMD.03.01'!P4839="",0,'AMD.03.01'!P4839)</f>
        <v>0</v>
      </c>
      <c r="AS4835" s="23">
        <f>SUM($AR$3:AR4835)</f>
        <v>4</v>
      </c>
    </row>
    <row r="4836" spans="42:45">
      <c r="AP4836" s="2">
        <f>'AMD.03.01'!D4840</f>
        <v>0</v>
      </c>
      <c r="AQ4836" s="10" t="str">
        <f>IF('AMD.03.01'!O4840="","",'AMD.03.01'!O4840)</f>
        <v/>
      </c>
      <c r="AR4836" s="10">
        <f>IF('AMD.03.01'!P4840="",0,'AMD.03.01'!P4840)</f>
        <v>0</v>
      </c>
      <c r="AS4836" s="23">
        <f>SUM($AR$3:AR4836)</f>
        <v>4</v>
      </c>
    </row>
    <row r="4837" spans="42:45">
      <c r="AP4837" s="2">
        <f>'AMD.03.01'!D4841</f>
        <v>0</v>
      </c>
      <c r="AQ4837" s="10" t="str">
        <f>IF('AMD.03.01'!O4841="","",'AMD.03.01'!O4841)</f>
        <v/>
      </c>
      <c r="AR4837" s="10">
        <f>IF('AMD.03.01'!P4841="",0,'AMD.03.01'!P4841)</f>
        <v>0</v>
      </c>
      <c r="AS4837" s="23">
        <f>SUM($AR$3:AR4837)</f>
        <v>4</v>
      </c>
    </row>
    <row r="4838" spans="42:45">
      <c r="AP4838" s="2">
        <f>'AMD.03.01'!D4842</f>
        <v>0</v>
      </c>
      <c r="AQ4838" s="10" t="str">
        <f>IF('AMD.03.01'!O4842="","",'AMD.03.01'!O4842)</f>
        <v/>
      </c>
      <c r="AR4838" s="10">
        <f>IF('AMD.03.01'!P4842="",0,'AMD.03.01'!P4842)</f>
        <v>0</v>
      </c>
      <c r="AS4838" s="23">
        <f>SUM($AR$3:AR4838)</f>
        <v>4</v>
      </c>
    </row>
    <row r="4839" spans="42:45">
      <c r="AP4839" s="2">
        <f>'AMD.03.01'!D4843</f>
        <v>0</v>
      </c>
      <c r="AQ4839" s="10" t="str">
        <f>IF('AMD.03.01'!O4843="","",'AMD.03.01'!O4843)</f>
        <v/>
      </c>
      <c r="AR4839" s="10">
        <f>IF('AMD.03.01'!P4843="",0,'AMD.03.01'!P4843)</f>
        <v>0</v>
      </c>
      <c r="AS4839" s="23">
        <f>SUM($AR$3:AR4839)</f>
        <v>4</v>
      </c>
    </row>
    <row r="4840" spans="42:45">
      <c r="AP4840" s="2">
        <f>'AMD.03.01'!D4844</f>
        <v>0</v>
      </c>
      <c r="AQ4840" s="10" t="str">
        <f>IF('AMD.03.01'!O4844="","",'AMD.03.01'!O4844)</f>
        <v/>
      </c>
      <c r="AR4840" s="10">
        <f>IF('AMD.03.01'!P4844="",0,'AMD.03.01'!P4844)</f>
        <v>0</v>
      </c>
      <c r="AS4840" s="23">
        <f>SUM($AR$3:AR4840)</f>
        <v>4</v>
      </c>
    </row>
    <row r="4841" spans="42:45">
      <c r="AP4841" s="2">
        <f>'AMD.03.01'!D4845</f>
        <v>0</v>
      </c>
      <c r="AQ4841" s="10" t="str">
        <f>IF('AMD.03.01'!O4845="","",'AMD.03.01'!O4845)</f>
        <v/>
      </c>
      <c r="AR4841" s="10">
        <f>IF('AMD.03.01'!P4845="",0,'AMD.03.01'!P4845)</f>
        <v>0</v>
      </c>
      <c r="AS4841" s="23">
        <f>SUM($AR$3:AR4841)</f>
        <v>4</v>
      </c>
    </row>
    <row r="4842" spans="42:45">
      <c r="AP4842" s="2">
        <f>'AMD.03.01'!D4846</f>
        <v>0</v>
      </c>
      <c r="AQ4842" s="10" t="str">
        <f>IF('AMD.03.01'!O4846="","",'AMD.03.01'!O4846)</f>
        <v/>
      </c>
      <c r="AR4842" s="10">
        <f>IF('AMD.03.01'!P4846="",0,'AMD.03.01'!P4846)</f>
        <v>0</v>
      </c>
      <c r="AS4842" s="23">
        <f>SUM($AR$3:AR4842)</f>
        <v>4</v>
      </c>
    </row>
    <row r="4843" spans="42:45">
      <c r="AP4843" s="2">
        <f>'AMD.03.01'!D4847</f>
        <v>0</v>
      </c>
      <c r="AQ4843" s="10" t="str">
        <f>IF('AMD.03.01'!O4847="","",'AMD.03.01'!O4847)</f>
        <v/>
      </c>
      <c r="AR4843" s="10">
        <f>IF('AMD.03.01'!P4847="",0,'AMD.03.01'!P4847)</f>
        <v>0</v>
      </c>
      <c r="AS4843" s="23">
        <f>SUM($AR$3:AR4843)</f>
        <v>4</v>
      </c>
    </row>
    <row r="4844" spans="42:45">
      <c r="AP4844" s="2">
        <f>'AMD.03.01'!D4848</f>
        <v>0</v>
      </c>
      <c r="AQ4844" s="10" t="str">
        <f>IF('AMD.03.01'!O4848="","",'AMD.03.01'!O4848)</f>
        <v/>
      </c>
      <c r="AR4844" s="10">
        <f>IF('AMD.03.01'!P4848="",0,'AMD.03.01'!P4848)</f>
        <v>0</v>
      </c>
      <c r="AS4844" s="23">
        <f>SUM($AR$3:AR4844)</f>
        <v>4</v>
      </c>
    </row>
    <row r="4845" spans="42:45">
      <c r="AP4845" s="2">
        <f>'AMD.03.01'!D4849</f>
        <v>0</v>
      </c>
      <c r="AQ4845" s="10" t="str">
        <f>IF('AMD.03.01'!O4849="","",'AMD.03.01'!O4849)</f>
        <v/>
      </c>
      <c r="AR4845" s="10">
        <f>IF('AMD.03.01'!P4849="",0,'AMD.03.01'!P4849)</f>
        <v>0</v>
      </c>
      <c r="AS4845" s="23">
        <f>SUM($AR$3:AR4845)</f>
        <v>4</v>
      </c>
    </row>
    <row r="4846" spans="42:45">
      <c r="AP4846" s="2">
        <f>'AMD.03.01'!D4850</f>
        <v>0</v>
      </c>
      <c r="AQ4846" s="10" t="str">
        <f>IF('AMD.03.01'!O4850="","",'AMD.03.01'!O4850)</f>
        <v/>
      </c>
      <c r="AR4846" s="10">
        <f>IF('AMD.03.01'!P4850="",0,'AMD.03.01'!P4850)</f>
        <v>0</v>
      </c>
      <c r="AS4846" s="23">
        <f>SUM($AR$3:AR4846)</f>
        <v>4</v>
      </c>
    </row>
    <row r="4847" spans="42:45">
      <c r="AP4847" s="2">
        <f>'AMD.03.01'!D4851</f>
        <v>0</v>
      </c>
      <c r="AQ4847" s="10" t="str">
        <f>IF('AMD.03.01'!O4851="","",'AMD.03.01'!O4851)</f>
        <v/>
      </c>
      <c r="AR4847" s="10">
        <f>IF('AMD.03.01'!P4851="",0,'AMD.03.01'!P4851)</f>
        <v>0</v>
      </c>
      <c r="AS4847" s="23">
        <f>SUM($AR$3:AR4847)</f>
        <v>4</v>
      </c>
    </row>
    <row r="4848" spans="42:45">
      <c r="AP4848" s="2">
        <f>'AMD.03.01'!D4852</f>
        <v>0</v>
      </c>
      <c r="AQ4848" s="10" t="str">
        <f>IF('AMD.03.01'!O4852="","",'AMD.03.01'!O4852)</f>
        <v/>
      </c>
      <c r="AR4848" s="10">
        <f>IF('AMD.03.01'!P4852="",0,'AMD.03.01'!P4852)</f>
        <v>0</v>
      </c>
      <c r="AS4848" s="23">
        <f>SUM($AR$3:AR4848)</f>
        <v>4</v>
      </c>
    </row>
    <row r="4849" spans="42:45">
      <c r="AP4849" s="2">
        <f>'AMD.03.01'!D4853</f>
        <v>0</v>
      </c>
      <c r="AQ4849" s="10" t="str">
        <f>IF('AMD.03.01'!O4853="","",'AMD.03.01'!O4853)</f>
        <v/>
      </c>
      <c r="AR4849" s="10">
        <f>IF('AMD.03.01'!P4853="",0,'AMD.03.01'!P4853)</f>
        <v>0</v>
      </c>
      <c r="AS4849" s="23">
        <f>SUM($AR$3:AR4849)</f>
        <v>4</v>
      </c>
    </row>
    <row r="4850" spans="42:45">
      <c r="AP4850" s="2">
        <f>'AMD.03.01'!D4854</f>
        <v>0</v>
      </c>
      <c r="AQ4850" s="10" t="str">
        <f>IF('AMD.03.01'!O4854="","",'AMD.03.01'!O4854)</f>
        <v/>
      </c>
      <c r="AR4850" s="10">
        <f>IF('AMD.03.01'!P4854="",0,'AMD.03.01'!P4854)</f>
        <v>0</v>
      </c>
      <c r="AS4850" s="23">
        <f>SUM($AR$3:AR4850)</f>
        <v>4</v>
      </c>
    </row>
    <row r="4851" spans="42:45">
      <c r="AP4851" s="2">
        <f>'AMD.03.01'!D4855</f>
        <v>0</v>
      </c>
      <c r="AQ4851" s="10" t="str">
        <f>IF('AMD.03.01'!O4855="","",'AMD.03.01'!O4855)</f>
        <v/>
      </c>
      <c r="AR4851" s="10">
        <f>IF('AMD.03.01'!P4855="",0,'AMD.03.01'!P4855)</f>
        <v>0</v>
      </c>
      <c r="AS4851" s="23">
        <f>SUM($AR$3:AR4851)</f>
        <v>4</v>
      </c>
    </row>
    <row r="4852" spans="42:45">
      <c r="AP4852" s="2">
        <f>'AMD.03.01'!D4856</f>
        <v>0</v>
      </c>
      <c r="AQ4852" s="10" t="str">
        <f>IF('AMD.03.01'!O4856="","",'AMD.03.01'!O4856)</f>
        <v/>
      </c>
      <c r="AR4852" s="10">
        <f>IF('AMD.03.01'!P4856="",0,'AMD.03.01'!P4856)</f>
        <v>0</v>
      </c>
      <c r="AS4852" s="23">
        <f>SUM($AR$3:AR4852)</f>
        <v>4</v>
      </c>
    </row>
    <row r="4853" spans="42:45">
      <c r="AP4853" s="2">
        <f>'AMD.03.01'!D4857</f>
        <v>0</v>
      </c>
      <c r="AQ4853" s="10" t="str">
        <f>IF('AMD.03.01'!O4857="","",'AMD.03.01'!O4857)</f>
        <v/>
      </c>
      <c r="AR4853" s="10">
        <f>IF('AMD.03.01'!P4857="",0,'AMD.03.01'!P4857)</f>
        <v>0</v>
      </c>
      <c r="AS4853" s="23">
        <f>SUM($AR$3:AR4853)</f>
        <v>4</v>
      </c>
    </row>
    <row r="4854" spans="42:45">
      <c r="AP4854" s="2">
        <f>'AMD.03.01'!D4858</f>
        <v>0</v>
      </c>
      <c r="AQ4854" s="10" t="str">
        <f>IF('AMD.03.01'!O4858="","",'AMD.03.01'!O4858)</f>
        <v/>
      </c>
      <c r="AR4854" s="10">
        <f>IF('AMD.03.01'!P4858="",0,'AMD.03.01'!P4858)</f>
        <v>0</v>
      </c>
      <c r="AS4854" s="23">
        <f>SUM($AR$3:AR4854)</f>
        <v>4</v>
      </c>
    </row>
    <row r="4855" spans="42:45">
      <c r="AP4855" s="2">
        <f>'AMD.03.01'!D4859</f>
        <v>0</v>
      </c>
      <c r="AQ4855" s="10" t="str">
        <f>IF('AMD.03.01'!O4859="","",'AMD.03.01'!O4859)</f>
        <v/>
      </c>
      <c r="AR4855" s="10">
        <f>IF('AMD.03.01'!P4859="",0,'AMD.03.01'!P4859)</f>
        <v>0</v>
      </c>
      <c r="AS4855" s="23">
        <f>SUM($AR$3:AR4855)</f>
        <v>4</v>
      </c>
    </row>
    <row r="4856" spans="42:45">
      <c r="AP4856" s="2">
        <f>'AMD.03.01'!D4860</f>
        <v>0</v>
      </c>
      <c r="AQ4856" s="10" t="str">
        <f>IF('AMD.03.01'!O4860="","",'AMD.03.01'!O4860)</f>
        <v/>
      </c>
      <c r="AR4856" s="10">
        <f>IF('AMD.03.01'!P4860="",0,'AMD.03.01'!P4860)</f>
        <v>0</v>
      </c>
      <c r="AS4856" s="23">
        <f>SUM($AR$3:AR4856)</f>
        <v>4</v>
      </c>
    </row>
    <row r="4857" spans="42:45">
      <c r="AP4857" s="2">
        <f>'AMD.03.01'!D4861</f>
        <v>0</v>
      </c>
      <c r="AQ4857" s="10" t="str">
        <f>IF('AMD.03.01'!O4861="","",'AMD.03.01'!O4861)</f>
        <v/>
      </c>
      <c r="AR4857" s="10">
        <f>IF('AMD.03.01'!P4861="",0,'AMD.03.01'!P4861)</f>
        <v>0</v>
      </c>
      <c r="AS4857" s="23">
        <f>SUM($AR$3:AR4857)</f>
        <v>4</v>
      </c>
    </row>
    <row r="4858" spans="42:45">
      <c r="AP4858" s="2">
        <f>'AMD.03.01'!D4862</f>
        <v>0</v>
      </c>
      <c r="AQ4858" s="10" t="str">
        <f>IF('AMD.03.01'!O4862="","",'AMD.03.01'!O4862)</f>
        <v/>
      </c>
      <c r="AR4858" s="10">
        <f>IF('AMD.03.01'!P4862="",0,'AMD.03.01'!P4862)</f>
        <v>0</v>
      </c>
      <c r="AS4858" s="23">
        <f>SUM($AR$3:AR4858)</f>
        <v>4</v>
      </c>
    </row>
    <row r="4859" spans="42:45">
      <c r="AP4859" s="2">
        <f>'AMD.03.01'!D4863</f>
        <v>0</v>
      </c>
      <c r="AQ4859" s="10" t="str">
        <f>IF('AMD.03.01'!O4863="","",'AMD.03.01'!O4863)</f>
        <v/>
      </c>
      <c r="AR4859" s="10">
        <f>IF('AMD.03.01'!P4863="",0,'AMD.03.01'!P4863)</f>
        <v>0</v>
      </c>
      <c r="AS4859" s="23">
        <f>SUM($AR$3:AR4859)</f>
        <v>4</v>
      </c>
    </row>
    <row r="4860" spans="42:45">
      <c r="AP4860" s="2">
        <f>'AMD.03.01'!D4864</f>
        <v>0</v>
      </c>
      <c r="AQ4860" s="10" t="str">
        <f>IF('AMD.03.01'!O4864="","",'AMD.03.01'!O4864)</f>
        <v/>
      </c>
      <c r="AR4860" s="10">
        <f>IF('AMD.03.01'!P4864="",0,'AMD.03.01'!P4864)</f>
        <v>0</v>
      </c>
      <c r="AS4860" s="23">
        <f>SUM($AR$3:AR4860)</f>
        <v>4</v>
      </c>
    </row>
    <row r="4861" spans="42:45">
      <c r="AP4861" s="2">
        <f>'AMD.03.01'!D4865</f>
        <v>0</v>
      </c>
      <c r="AQ4861" s="10" t="str">
        <f>IF('AMD.03.01'!O4865="","",'AMD.03.01'!O4865)</f>
        <v/>
      </c>
      <c r="AR4861" s="10">
        <f>IF('AMD.03.01'!P4865="",0,'AMD.03.01'!P4865)</f>
        <v>0</v>
      </c>
      <c r="AS4861" s="23">
        <f>SUM($AR$3:AR4861)</f>
        <v>4</v>
      </c>
    </row>
    <row r="4862" spans="42:45">
      <c r="AP4862" s="2">
        <f>'AMD.03.01'!D4866</f>
        <v>0</v>
      </c>
      <c r="AQ4862" s="10" t="str">
        <f>IF('AMD.03.01'!O4866="","",'AMD.03.01'!O4866)</f>
        <v/>
      </c>
      <c r="AR4862" s="10">
        <f>IF('AMD.03.01'!P4866="",0,'AMD.03.01'!P4866)</f>
        <v>0</v>
      </c>
      <c r="AS4862" s="23">
        <f>SUM($AR$3:AR4862)</f>
        <v>4</v>
      </c>
    </row>
    <row r="4863" spans="42:45">
      <c r="AP4863" s="2">
        <f>'AMD.03.01'!D4867</f>
        <v>0</v>
      </c>
      <c r="AQ4863" s="10" t="str">
        <f>IF('AMD.03.01'!O4867="","",'AMD.03.01'!O4867)</f>
        <v/>
      </c>
      <c r="AR4863" s="10">
        <f>IF('AMD.03.01'!P4867="",0,'AMD.03.01'!P4867)</f>
        <v>0</v>
      </c>
      <c r="AS4863" s="23">
        <f>SUM($AR$3:AR4863)</f>
        <v>4</v>
      </c>
    </row>
    <row r="4864" spans="42:45">
      <c r="AP4864" s="2">
        <f>'AMD.03.01'!D4868</f>
        <v>0</v>
      </c>
      <c r="AQ4864" s="10" t="str">
        <f>IF('AMD.03.01'!O4868="","",'AMD.03.01'!O4868)</f>
        <v/>
      </c>
      <c r="AR4864" s="10">
        <f>IF('AMD.03.01'!P4868="",0,'AMD.03.01'!P4868)</f>
        <v>0</v>
      </c>
      <c r="AS4864" s="23">
        <f>SUM($AR$3:AR4864)</f>
        <v>4</v>
      </c>
    </row>
    <row r="4865" spans="42:45">
      <c r="AP4865" s="2">
        <f>'AMD.03.01'!D4869</f>
        <v>0</v>
      </c>
      <c r="AQ4865" s="10" t="str">
        <f>IF('AMD.03.01'!O4869="","",'AMD.03.01'!O4869)</f>
        <v/>
      </c>
      <c r="AR4865" s="10">
        <f>IF('AMD.03.01'!P4869="",0,'AMD.03.01'!P4869)</f>
        <v>0</v>
      </c>
      <c r="AS4865" s="23">
        <f>SUM($AR$3:AR4865)</f>
        <v>4</v>
      </c>
    </row>
    <row r="4866" spans="42:45">
      <c r="AP4866" s="2">
        <f>'AMD.03.01'!D4870</f>
        <v>0</v>
      </c>
      <c r="AQ4866" s="10" t="str">
        <f>IF('AMD.03.01'!O4870="","",'AMD.03.01'!O4870)</f>
        <v/>
      </c>
      <c r="AR4866" s="10">
        <f>IF('AMD.03.01'!P4870="",0,'AMD.03.01'!P4870)</f>
        <v>0</v>
      </c>
      <c r="AS4866" s="23">
        <f>SUM($AR$3:AR4866)</f>
        <v>4</v>
      </c>
    </row>
    <row r="4867" spans="42:45">
      <c r="AP4867" s="2">
        <f>'AMD.03.01'!D4871</f>
        <v>0</v>
      </c>
      <c r="AQ4867" s="10" t="str">
        <f>IF('AMD.03.01'!O4871="","",'AMD.03.01'!O4871)</f>
        <v/>
      </c>
      <c r="AR4867" s="10">
        <f>IF('AMD.03.01'!P4871="",0,'AMD.03.01'!P4871)</f>
        <v>0</v>
      </c>
      <c r="AS4867" s="23">
        <f>SUM($AR$3:AR4867)</f>
        <v>4</v>
      </c>
    </row>
    <row r="4868" spans="42:45">
      <c r="AP4868" s="2">
        <f>'AMD.03.01'!D4872</f>
        <v>0</v>
      </c>
      <c r="AQ4868" s="10" t="str">
        <f>IF('AMD.03.01'!O4872="","",'AMD.03.01'!O4872)</f>
        <v/>
      </c>
      <c r="AR4868" s="10">
        <f>IF('AMD.03.01'!P4872="",0,'AMD.03.01'!P4872)</f>
        <v>0</v>
      </c>
      <c r="AS4868" s="23">
        <f>SUM($AR$3:AR4868)</f>
        <v>4</v>
      </c>
    </row>
    <row r="4869" spans="42:45">
      <c r="AP4869" s="2">
        <f>'AMD.03.01'!D4873</f>
        <v>0</v>
      </c>
      <c r="AQ4869" s="10" t="str">
        <f>IF('AMD.03.01'!O4873="","",'AMD.03.01'!O4873)</f>
        <v/>
      </c>
      <c r="AR4869" s="10">
        <f>IF('AMD.03.01'!P4873="",0,'AMD.03.01'!P4873)</f>
        <v>0</v>
      </c>
      <c r="AS4869" s="23">
        <f>SUM($AR$3:AR4869)</f>
        <v>4</v>
      </c>
    </row>
    <row r="4870" spans="42:45">
      <c r="AP4870" s="2">
        <f>'AMD.03.01'!D4874</f>
        <v>0</v>
      </c>
      <c r="AQ4870" s="10" t="str">
        <f>IF('AMD.03.01'!O4874="","",'AMD.03.01'!O4874)</f>
        <v/>
      </c>
      <c r="AR4870" s="10">
        <f>IF('AMD.03.01'!P4874="",0,'AMD.03.01'!P4874)</f>
        <v>0</v>
      </c>
      <c r="AS4870" s="23">
        <f>SUM($AR$3:AR4870)</f>
        <v>4</v>
      </c>
    </row>
    <row r="4871" spans="42:45">
      <c r="AP4871" s="2">
        <f>'AMD.03.01'!D4875</f>
        <v>0</v>
      </c>
      <c r="AQ4871" s="10" t="str">
        <f>IF('AMD.03.01'!O4875="","",'AMD.03.01'!O4875)</f>
        <v/>
      </c>
      <c r="AR4871" s="10">
        <f>IF('AMD.03.01'!P4875="",0,'AMD.03.01'!P4875)</f>
        <v>0</v>
      </c>
      <c r="AS4871" s="23">
        <f>SUM($AR$3:AR4871)</f>
        <v>4</v>
      </c>
    </row>
    <row r="4872" spans="42:45">
      <c r="AP4872" s="2">
        <f>'AMD.03.01'!D4876</f>
        <v>0</v>
      </c>
      <c r="AQ4872" s="10" t="str">
        <f>IF('AMD.03.01'!O4876="","",'AMD.03.01'!O4876)</f>
        <v/>
      </c>
      <c r="AR4872" s="10">
        <f>IF('AMD.03.01'!P4876="",0,'AMD.03.01'!P4876)</f>
        <v>0</v>
      </c>
      <c r="AS4872" s="23">
        <f>SUM($AR$3:AR4872)</f>
        <v>4</v>
      </c>
    </row>
    <row r="4873" spans="42:45">
      <c r="AP4873" s="2">
        <f>'AMD.03.01'!D4877</f>
        <v>0</v>
      </c>
      <c r="AQ4873" s="10" t="str">
        <f>IF('AMD.03.01'!O4877="","",'AMD.03.01'!O4877)</f>
        <v/>
      </c>
      <c r="AR4873" s="10">
        <f>IF('AMD.03.01'!P4877="",0,'AMD.03.01'!P4877)</f>
        <v>0</v>
      </c>
      <c r="AS4873" s="23">
        <f>SUM($AR$3:AR4873)</f>
        <v>4</v>
      </c>
    </row>
    <row r="4874" spans="42:45">
      <c r="AP4874" s="2">
        <f>'AMD.03.01'!D4878</f>
        <v>0</v>
      </c>
      <c r="AQ4874" s="10" t="str">
        <f>IF('AMD.03.01'!O4878="","",'AMD.03.01'!O4878)</f>
        <v/>
      </c>
      <c r="AR4874" s="10">
        <f>IF('AMD.03.01'!P4878="",0,'AMD.03.01'!P4878)</f>
        <v>0</v>
      </c>
      <c r="AS4874" s="23">
        <f>SUM($AR$3:AR4874)</f>
        <v>4</v>
      </c>
    </row>
    <row r="4875" spans="42:45">
      <c r="AP4875" s="2">
        <f>'AMD.03.01'!D4879</f>
        <v>0</v>
      </c>
      <c r="AQ4875" s="10" t="str">
        <f>IF('AMD.03.01'!O4879="","",'AMD.03.01'!O4879)</f>
        <v/>
      </c>
      <c r="AR4875" s="10">
        <f>IF('AMD.03.01'!P4879="",0,'AMD.03.01'!P4879)</f>
        <v>0</v>
      </c>
      <c r="AS4875" s="23">
        <f>SUM($AR$3:AR4875)</f>
        <v>4</v>
      </c>
    </row>
    <row r="4876" spans="42:45">
      <c r="AP4876" s="2">
        <f>'AMD.03.01'!D4880</f>
        <v>0</v>
      </c>
      <c r="AQ4876" s="10" t="str">
        <f>IF('AMD.03.01'!O4880="","",'AMD.03.01'!O4880)</f>
        <v/>
      </c>
      <c r="AR4876" s="10">
        <f>IF('AMD.03.01'!P4880="",0,'AMD.03.01'!P4880)</f>
        <v>0</v>
      </c>
      <c r="AS4876" s="23">
        <f>SUM($AR$3:AR4876)</f>
        <v>4</v>
      </c>
    </row>
    <row r="4877" spans="42:45">
      <c r="AP4877" s="2">
        <f>'AMD.03.01'!D4881</f>
        <v>0</v>
      </c>
      <c r="AQ4877" s="10" t="str">
        <f>IF('AMD.03.01'!O4881="","",'AMD.03.01'!O4881)</f>
        <v/>
      </c>
      <c r="AR4877" s="10">
        <f>IF('AMD.03.01'!P4881="",0,'AMD.03.01'!P4881)</f>
        <v>0</v>
      </c>
      <c r="AS4877" s="23">
        <f>SUM($AR$3:AR4877)</f>
        <v>4</v>
      </c>
    </row>
    <row r="4878" spans="42:45">
      <c r="AP4878" s="2">
        <f>'AMD.03.01'!D4882</f>
        <v>0</v>
      </c>
      <c r="AQ4878" s="10" t="str">
        <f>IF('AMD.03.01'!O4882="","",'AMD.03.01'!O4882)</f>
        <v/>
      </c>
      <c r="AR4878" s="10">
        <f>IF('AMD.03.01'!P4882="",0,'AMD.03.01'!P4882)</f>
        <v>0</v>
      </c>
      <c r="AS4878" s="23">
        <f>SUM($AR$3:AR4878)</f>
        <v>4</v>
      </c>
    </row>
    <row r="4879" spans="42:45">
      <c r="AP4879" s="2">
        <f>'AMD.03.01'!D4883</f>
        <v>0</v>
      </c>
      <c r="AQ4879" s="10" t="str">
        <f>IF('AMD.03.01'!O4883="","",'AMD.03.01'!O4883)</f>
        <v/>
      </c>
      <c r="AR4879" s="10">
        <f>IF('AMD.03.01'!P4883="",0,'AMD.03.01'!P4883)</f>
        <v>0</v>
      </c>
      <c r="AS4879" s="23">
        <f>SUM($AR$3:AR4879)</f>
        <v>4</v>
      </c>
    </row>
    <row r="4880" spans="42:45">
      <c r="AP4880" s="2">
        <f>'AMD.03.01'!D4884</f>
        <v>0</v>
      </c>
      <c r="AQ4880" s="10" t="str">
        <f>IF('AMD.03.01'!O4884="","",'AMD.03.01'!O4884)</f>
        <v/>
      </c>
      <c r="AR4880" s="10">
        <f>IF('AMD.03.01'!P4884="",0,'AMD.03.01'!P4884)</f>
        <v>0</v>
      </c>
      <c r="AS4880" s="23">
        <f>SUM($AR$3:AR4880)</f>
        <v>4</v>
      </c>
    </row>
    <row r="4881" spans="42:45">
      <c r="AP4881" s="2">
        <f>'AMD.03.01'!D4885</f>
        <v>0</v>
      </c>
      <c r="AQ4881" s="10" t="str">
        <f>IF('AMD.03.01'!O4885="","",'AMD.03.01'!O4885)</f>
        <v/>
      </c>
      <c r="AR4881" s="10">
        <f>IF('AMD.03.01'!P4885="",0,'AMD.03.01'!P4885)</f>
        <v>0</v>
      </c>
      <c r="AS4881" s="23">
        <f>SUM($AR$3:AR4881)</f>
        <v>4</v>
      </c>
    </row>
    <row r="4882" spans="42:45">
      <c r="AP4882" s="2">
        <f>'AMD.03.01'!D4886</f>
        <v>0</v>
      </c>
      <c r="AQ4882" s="10" t="str">
        <f>IF('AMD.03.01'!O4886="","",'AMD.03.01'!O4886)</f>
        <v/>
      </c>
      <c r="AR4882" s="10">
        <f>IF('AMD.03.01'!P4886="",0,'AMD.03.01'!P4886)</f>
        <v>0</v>
      </c>
      <c r="AS4882" s="23">
        <f>SUM($AR$3:AR4882)</f>
        <v>4</v>
      </c>
    </row>
    <row r="4883" spans="42:45">
      <c r="AP4883" s="2">
        <f>'AMD.03.01'!D4887</f>
        <v>0</v>
      </c>
      <c r="AQ4883" s="10" t="str">
        <f>IF('AMD.03.01'!O4887="","",'AMD.03.01'!O4887)</f>
        <v/>
      </c>
      <c r="AR4883" s="10">
        <f>IF('AMD.03.01'!P4887="",0,'AMD.03.01'!P4887)</f>
        <v>0</v>
      </c>
      <c r="AS4883" s="23">
        <f>SUM($AR$3:AR4883)</f>
        <v>4</v>
      </c>
    </row>
    <row r="4884" spans="42:45">
      <c r="AP4884" s="2">
        <f>'AMD.03.01'!D4888</f>
        <v>0</v>
      </c>
      <c r="AQ4884" s="10" t="str">
        <f>IF('AMD.03.01'!O4888="","",'AMD.03.01'!O4888)</f>
        <v/>
      </c>
      <c r="AR4884" s="10">
        <f>IF('AMD.03.01'!P4888="",0,'AMD.03.01'!P4888)</f>
        <v>0</v>
      </c>
      <c r="AS4884" s="23">
        <f>SUM($AR$3:AR4884)</f>
        <v>4</v>
      </c>
    </row>
    <row r="4885" spans="42:45">
      <c r="AP4885" s="2">
        <f>'AMD.03.01'!D4889</f>
        <v>0</v>
      </c>
      <c r="AQ4885" s="10" t="str">
        <f>IF('AMD.03.01'!O4889="","",'AMD.03.01'!O4889)</f>
        <v/>
      </c>
      <c r="AR4885" s="10">
        <f>IF('AMD.03.01'!P4889="",0,'AMD.03.01'!P4889)</f>
        <v>0</v>
      </c>
      <c r="AS4885" s="23">
        <f>SUM($AR$3:AR4885)</f>
        <v>4</v>
      </c>
    </row>
    <row r="4886" spans="42:45">
      <c r="AP4886" s="2">
        <f>'AMD.03.01'!D4890</f>
        <v>0</v>
      </c>
      <c r="AQ4886" s="10" t="str">
        <f>IF('AMD.03.01'!O4890="","",'AMD.03.01'!O4890)</f>
        <v/>
      </c>
      <c r="AR4886" s="10">
        <f>IF('AMD.03.01'!P4890="",0,'AMD.03.01'!P4890)</f>
        <v>0</v>
      </c>
      <c r="AS4886" s="23">
        <f>SUM($AR$3:AR4886)</f>
        <v>4</v>
      </c>
    </row>
    <row r="4887" spans="42:45">
      <c r="AP4887" s="2">
        <f>'AMD.03.01'!D4891</f>
        <v>0</v>
      </c>
      <c r="AQ4887" s="10" t="str">
        <f>IF('AMD.03.01'!O4891="","",'AMD.03.01'!O4891)</f>
        <v/>
      </c>
      <c r="AR4887" s="10">
        <f>IF('AMD.03.01'!P4891="",0,'AMD.03.01'!P4891)</f>
        <v>0</v>
      </c>
      <c r="AS4887" s="23">
        <f>SUM($AR$3:AR4887)</f>
        <v>4</v>
      </c>
    </row>
    <row r="4888" spans="42:45">
      <c r="AP4888" s="2">
        <f>'AMD.03.01'!D4892</f>
        <v>0</v>
      </c>
      <c r="AQ4888" s="10" t="str">
        <f>IF('AMD.03.01'!O4892="","",'AMD.03.01'!O4892)</f>
        <v/>
      </c>
      <c r="AR4888" s="10">
        <f>IF('AMD.03.01'!P4892="",0,'AMD.03.01'!P4892)</f>
        <v>0</v>
      </c>
      <c r="AS4888" s="23">
        <f>SUM($AR$3:AR4888)</f>
        <v>4</v>
      </c>
    </row>
    <row r="4889" spans="42:45">
      <c r="AP4889" s="2">
        <f>'AMD.03.01'!D4893</f>
        <v>0</v>
      </c>
      <c r="AQ4889" s="10" t="str">
        <f>IF('AMD.03.01'!O4893="","",'AMD.03.01'!O4893)</f>
        <v/>
      </c>
      <c r="AR4889" s="10">
        <f>IF('AMD.03.01'!P4893="",0,'AMD.03.01'!P4893)</f>
        <v>0</v>
      </c>
      <c r="AS4889" s="23">
        <f>SUM($AR$3:AR4889)</f>
        <v>4</v>
      </c>
    </row>
    <row r="4890" spans="42:45">
      <c r="AP4890" s="2">
        <f>'AMD.03.01'!D4894</f>
        <v>0</v>
      </c>
      <c r="AQ4890" s="10" t="str">
        <f>IF('AMD.03.01'!O4894="","",'AMD.03.01'!O4894)</f>
        <v/>
      </c>
      <c r="AR4890" s="10">
        <f>IF('AMD.03.01'!P4894="",0,'AMD.03.01'!P4894)</f>
        <v>0</v>
      </c>
      <c r="AS4890" s="23">
        <f>SUM($AR$3:AR4890)</f>
        <v>4</v>
      </c>
    </row>
    <row r="4891" spans="42:45">
      <c r="AP4891" s="2">
        <f>'AMD.03.01'!D4895</f>
        <v>0</v>
      </c>
      <c r="AQ4891" s="10" t="str">
        <f>IF('AMD.03.01'!O4895="","",'AMD.03.01'!O4895)</f>
        <v/>
      </c>
      <c r="AR4891" s="10">
        <f>IF('AMD.03.01'!P4895="",0,'AMD.03.01'!P4895)</f>
        <v>0</v>
      </c>
      <c r="AS4891" s="23">
        <f>SUM($AR$3:AR4891)</f>
        <v>4</v>
      </c>
    </row>
    <row r="4892" spans="42:45">
      <c r="AP4892" s="2">
        <f>'AMD.03.01'!D4896</f>
        <v>0</v>
      </c>
      <c r="AQ4892" s="10" t="str">
        <f>IF('AMD.03.01'!O4896="","",'AMD.03.01'!O4896)</f>
        <v/>
      </c>
      <c r="AR4892" s="10">
        <f>IF('AMD.03.01'!P4896="",0,'AMD.03.01'!P4896)</f>
        <v>0</v>
      </c>
      <c r="AS4892" s="23">
        <f>SUM($AR$3:AR4892)</f>
        <v>4</v>
      </c>
    </row>
    <row r="4893" spans="42:45">
      <c r="AP4893" s="2">
        <f>'AMD.03.01'!D4897</f>
        <v>0</v>
      </c>
      <c r="AQ4893" s="10" t="str">
        <f>IF('AMD.03.01'!O4897="","",'AMD.03.01'!O4897)</f>
        <v/>
      </c>
      <c r="AR4893" s="10">
        <f>IF('AMD.03.01'!P4897="",0,'AMD.03.01'!P4897)</f>
        <v>0</v>
      </c>
      <c r="AS4893" s="23">
        <f>SUM($AR$3:AR4893)</f>
        <v>4</v>
      </c>
    </row>
    <row r="4894" spans="42:45">
      <c r="AP4894" s="2">
        <f>'AMD.03.01'!D4898</f>
        <v>0</v>
      </c>
      <c r="AQ4894" s="10" t="str">
        <f>IF('AMD.03.01'!O4898="","",'AMD.03.01'!O4898)</f>
        <v/>
      </c>
      <c r="AR4894" s="10">
        <f>IF('AMD.03.01'!P4898="",0,'AMD.03.01'!P4898)</f>
        <v>0</v>
      </c>
      <c r="AS4894" s="23">
        <f>SUM($AR$3:AR4894)</f>
        <v>4</v>
      </c>
    </row>
    <row r="4895" spans="42:45">
      <c r="AP4895" s="2">
        <f>'AMD.03.01'!D4899</f>
        <v>0</v>
      </c>
      <c r="AQ4895" s="10" t="str">
        <f>IF('AMD.03.01'!O4899="","",'AMD.03.01'!O4899)</f>
        <v/>
      </c>
      <c r="AR4895" s="10">
        <f>IF('AMD.03.01'!P4899="",0,'AMD.03.01'!P4899)</f>
        <v>0</v>
      </c>
      <c r="AS4895" s="23">
        <f>SUM($AR$3:AR4895)</f>
        <v>4</v>
      </c>
    </row>
    <row r="4896" spans="42:45">
      <c r="AP4896" s="2">
        <f>'AMD.03.01'!D4900</f>
        <v>0</v>
      </c>
      <c r="AQ4896" s="10" t="str">
        <f>IF('AMD.03.01'!O4900="","",'AMD.03.01'!O4900)</f>
        <v/>
      </c>
      <c r="AR4896" s="10">
        <f>IF('AMD.03.01'!P4900="",0,'AMD.03.01'!P4900)</f>
        <v>0</v>
      </c>
      <c r="AS4896" s="23">
        <f>SUM($AR$3:AR4896)</f>
        <v>4</v>
      </c>
    </row>
    <row r="4897" spans="42:45">
      <c r="AP4897" s="2">
        <f>'AMD.03.01'!D4901</f>
        <v>0</v>
      </c>
      <c r="AQ4897" s="10" t="str">
        <f>IF('AMD.03.01'!O4901="","",'AMD.03.01'!O4901)</f>
        <v/>
      </c>
      <c r="AR4897" s="10">
        <f>IF('AMD.03.01'!P4901="",0,'AMD.03.01'!P4901)</f>
        <v>0</v>
      </c>
      <c r="AS4897" s="23">
        <f>SUM($AR$3:AR4897)</f>
        <v>4</v>
      </c>
    </row>
    <row r="4898" spans="42:45">
      <c r="AP4898" s="2">
        <f>'AMD.03.01'!D4902</f>
        <v>0</v>
      </c>
      <c r="AQ4898" s="10" t="str">
        <f>IF('AMD.03.01'!O4902="","",'AMD.03.01'!O4902)</f>
        <v/>
      </c>
      <c r="AR4898" s="10">
        <f>IF('AMD.03.01'!P4902="",0,'AMD.03.01'!P4902)</f>
        <v>0</v>
      </c>
      <c r="AS4898" s="23">
        <f>SUM($AR$3:AR4898)</f>
        <v>4</v>
      </c>
    </row>
    <row r="4899" spans="42:45">
      <c r="AP4899" s="2">
        <f>'AMD.03.01'!D4903</f>
        <v>0</v>
      </c>
      <c r="AQ4899" s="10" t="str">
        <f>IF('AMD.03.01'!O4903="","",'AMD.03.01'!O4903)</f>
        <v/>
      </c>
      <c r="AR4899" s="10">
        <f>IF('AMD.03.01'!P4903="",0,'AMD.03.01'!P4903)</f>
        <v>0</v>
      </c>
      <c r="AS4899" s="23">
        <f>SUM($AR$3:AR4899)</f>
        <v>4</v>
      </c>
    </row>
    <row r="4900" spans="42:45">
      <c r="AP4900" s="2">
        <f>'AMD.03.01'!D4904</f>
        <v>0</v>
      </c>
      <c r="AQ4900" s="10" t="str">
        <f>IF('AMD.03.01'!O4904="","",'AMD.03.01'!O4904)</f>
        <v/>
      </c>
      <c r="AR4900" s="10">
        <f>IF('AMD.03.01'!P4904="",0,'AMD.03.01'!P4904)</f>
        <v>0</v>
      </c>
      <c r="AS4900" s="23">
        <f>SUM($AR$3:AR4900)</f>
        <v>4</v>
      </c>
    </row>
    <row r="4901" spans="42:45">
      <c r="AP4901" s="2">
        <f>'AMD.03.01'!D4905</f>
        <v>0</v>
      </c>
      <c r="AQ4901" s="10" t="str">
        <f>IF('AMD.03.01'!O4905="","",'AMD.03.01'!O4905)</f>
        <v/>
      </c>
      <c r="AR4901" s="10">
        <f>IF('AMD.03.01'!P4905="",0,'AMD.03.01'!P4905)</f>
        <v>0</v>
      </c>
      <c r="AS4901" s="23">
        <f>SUM($AR$3:AR4901)</f>
        <v>4</v>
      </c>
    </row>
    <row r="4902" spans="42:45">
      <c r="AP4902" s="2">
        <f>'AMD.03.01'!D4906</f>
        <v>0</v>
      </c>
      <c r="AQ4902" s="10" t="str">
        <f>IF('AMD.03.01'!O4906="","",'AMD.03.01'!O4906)</f>
        <v/>
      </c>
      <c r="AR4902" s="10">
        <f>IF('AMD.03.01'!P4906="",0,'AMD.03.01'!P4906)</f>
        <v>0</v>
      </c>
      <c r="AS4902" s="23">
        <f>SUM($AR$3:AR4902)</f>
        <v>4</v>
      </c>
    </row>
    <row r="4903" spans="42:45">
      <c r="AP4903" s="2">
        <f>'AMD.03.01'!D4907</f>
        <v>0</v>
      </c>
      <c r="AQ4903" s="10" t="str">
        <f>IF('AMD.03.01'!O4907="","",'AMD.03.01'!O4907)</f>
        <v/>
      </c>
      <c r="AR4903" s="10">
        <f>IF('AMD.03.01'!P4907="",0,'AMD.03.01'!P4907)</f>
        <v>0</v>
      </c>
      <c r="AS4903" s="23">
        <f>SUM($AR$3:AR4903)</f>
        <v>4</v>
      </c>
    </row>
    <row r="4904" spans="42:45">
      <c r="AP4904" s="2">
        <f>'AMD.03.01'!D4908</f>
        <v>0</v>
      </c>
      <c r="AQ4904" s="10" t="str">
        <f>IF('AMD.03.01'!O4908="","",'AMD.03.01'!O4908)</f>
        <v/>
      </c>
      <c r="AR4904" s="10">
        <f>IF('AMD.03.01'!P4908="",0,'AMD.03.01'!P4908)</f>
        <v>0</v>
      </c>
      <c r="AS4904" s="23">
        <f>SUM($AR$3:AR4904)</f>
        <v>4</v>
      </c>
    </row>
    <row r="4905" spans="42:45">
      <c r="AP4905" s="2">
        <f>'AMD.03.01'!D4909</f>
        <v>0</v>
      </c>
      <c r="AQ4905" s="10" t="str">
        <f>IF('AMD.03.01'!O4909="","",'AMD.03.01'!O4909)</f>
        <v/>
      </c>
      <c r="AR4905" s="10">
        <f>IF('AMD.03.01'!P4909="",0,'AMD.03.01'!P4909)</f>
        <v>0</v>
      </c>
      <c r="AS4905" s="23">
        <f>SUM($AR$3:AR4905)</f>
        <v>4</v>
      </c>
    </row>
    <row r="4906" spans="42:45">
      <c r="AP4906" s="2">
        <f>'AMD.03.01'!D4910</f>
        <v>0</v>
      </c>
      <c r="AQ4906" s="10" t="str">
        <f>IF('AMD.03.01'!O4910="","",'AMD.03.01'!O4910)</f>
        <v/>
      </c>
      <c r="AR4906" s="10">
        <f>IF('AMD.03.01'!P4910="",0,'AMD.03.01'!P4910)</f>
        <v>0</v>
      </c>
      <c r="AS4906" s="23">
        <f>SUM($AR$3:AR4906)</f>
        <v>4</v>
      </c>
    </row>
    <row r="4907" spans="42:45">
      <c r="AP4907" s="2">
        <f>'AMD.03.01'!D4911</f>
        <v>0</v>
      </c>
      <c r="AQ4907" s="10" t="str">
        <f>IF('AMD.03.01'!O4911="","",'AMD.03.01'!O4911)</f>
        <v/>
      </c>
      <c r="AR4907" s="10">
        <f>IF('AMD.03.01'!P4911="",0,'AMD.03.01'!P4911)</f>
        <v>0</v>
      </c>
      <c r="AS4907" s="23">
        <f>SUM($AR$3:AR4907)</f>
        <v>4</v>
      </c>
    </row>
    <row r="4908" spans="42:45">
      <c r="AP4908" s="2">
        <f>'AMD.03.01'!D4912</f>
        <v>0</v>
      </c>
      <c r="AQ4908" s="10" t="str">
        <f>IF('AMD.03.01'!O4912="","",'AMD.03.01'!O4912)</f>
        <v/>
      </c>
      <c r="AR4908" s="10">
        <f>IF('AMD.03.01'!P4912="",0,'AMD.03.01'!P4912)</f>
        <v>0</v>
      </c>
      <c r="AS4908" s="23">
        <f>SUM($AR$3:AR4908)</f>
        <v>4</v>
      </c>
    </row>
    <row r="4909" spans="42:45">
      <c r="AP4909" s="2">
        <f>'AMD.03.01'!D4913</f>
        <v>0</v>
      </c>
      <c r="AQ4909" s="10" t="str">
        <f>IF('AMD.03.01'!O4913="","",'AMD.03.01'!O4913)</f>
        <v/>
      </c>
      <c r="AR4909" s="10">
        <f>IF('AMD.03.01'!P4913="",0,'AMD.03.01'!P4913)</f>
        <v>0</v>
      </c>
      <c r="AS4909" s="23">
        <f>SUM($AR$3:AR4909)</f>
        <v>4</v>
      </c>
    </row>
    <row r="4910" spans="42:45">
      <c r="AP4910" s="2">
        <f>'AMD.03.01'!D4914</f>
        <v>0</v>
      </c>
      <c r="AQ4910" s="10" t="str">
        <f>IF('AMD.03.01'!O4914="","",'AMD.03.01'!O4914)</f>
        <v/>
      </c>
      <c r="AR4910" s="10">
        <f>IF('AMD.03.01'!P4914="",0,'AMD.03.01'!P4914)</f>
        <v>0</v>
      </c>
      <c r="AS4910" s="23">
        <f>SUM($AR$3:AR4910)</f>
        <v>4</v>
      </c>
    </row>
    <row r="4911" spans="42:45">
      <c r="AP4911" s="2">
        <f>'AMD.03.01'!D4915</f>
        <v>0</v>
      </c>
      <c r="AQ4911" s="10" t="str">
        <f>IF('AMD.03.01'!O4915="","",'AMD.03.01'!O4915)</f>
        <v/>
      </c>
      <c r="AR4911" s="10">
        <f>IF('AMD.03.01'!P4915="",0,'AMD.03.01'!P4915)</f>
        <v>0</v>
      </c>
      <c r="AS4911" s="23">
        <f>SUM($AR$3:AR4911)</f>
        <v>4</v>
      </c>
    </row>
    <row r="4912" spans="42:45">
      <c r="AP4912" s="2">
        <f>'AMD.03.01'!D4916</f>
        <v>0</v>
      </c>
      <c r="AQ4912" s="10" t="str">
        <f>IF('AMD.03.01'!O4916="","",'AMD.03.01'!O4916)</f>
        <v/>
      </c>
      <c r="AR4912" s="10">
        <f>IF('AMD.03.01'!P4916="",0,'AMD.03.01'!P4916)</f>
        <v>0</v>
      </c>
      <c r="AS4912" s="23">
        <f>SUM($AR$3:AR4912)</f>
        <v>4</v>
      </c>
    </row>
    <row r="4913" spans="42:45">
      <c r="AP4913" s="2">
        <f>'AMD.03.01'!D4917</f>
        <v>0</v>
      </c>
      <c r="AQ4913" s="10" t="str">
        <f>IF('AMD.03.01'!O4917="","",'AMD.03.01'!O4917)</f>
        <v/>
      </c>
      <c r="AR4913" s="10">
        <f>IF('AMD.03.01'!P4917="",0,'AMD.03.01'!P4917)</f>
        <v>0</v>
      </c>
      <c r="AS4913" s="23">
        <f>SUM($AR$3:AR4913)</f>
        <v>4</v>
      </c>
    </row>
    <row r="4914" spans="42:45">
      <c r="AP4914" s="2">
        <f>'AMD.03.01'!D4918</f>
        <v>0</v>
      </c>
      <c r="AQ4914" s="10" t="str">
        <f>IF('AMD.03.01'!O4918="","",'AMD.03.01'!O4918)</f>
        <v/>
      </c>
      <c r="AR4914" s="10">
        <f>IF('AMD.03.01'!P4918="",0,'AMD.03.01'!P4918)</f>
        <v>0</v>
      </c>
      <c r="AS4914" s="23">
        <f>SUM($AR$3:AR4914)</f>
        <v>4</v>
      </c>
    </row>
    <row r="4915" spans="42:45">
      <c r="AP4915" s="2">
        <f>'AMD.03.01'!D4919</f>
        <v>0</v>
      </c>
      <c r="AQ4915" s="10" t="str">
        <f>IF('AMD.03.01'!O4919="","",'AMD.03.01'!O4919)</f>
        <v/>
      </c>
      <c r="AR4915" s="10">
        <f>IF('AMD.03.01'!P4919="",0,'AMD.03.01'!P4919)</f>
        <v>0</v>
      </c>
      <c r="AS4915" s="23">
        <f>SUM($AR$3:AR4915)</f>
        <v>4</v>
      </c>
    </row>
    <row r="4916" spans="42:45">
      <c r="AP4916" s="2">
        <f>'AMD.03.01'!D4920</f>
        <v>0</v>
      </c>
      <c r="AQ4916" s="10" t="str">
        <f>IF('AMD.03.01'!O4920="","",'AMD.03.01'!O4920)</f>
        <v/>
      </c>
      <c r="AR4916" s="10">
        <f>IF('AMD.03.01'!P4920="",0,'AMD.03.01'!P4920)</f>
        <v>0</v>
      </c>
      <c r="AS4916" s="23">
        <f>SUM($AR$3:AR4916)</f>
        <v>4</v>
      </c>
    </row>
    <row r="4917" spans="42:45">
      <c r="AP4917" s="2">
        <f>'AMD.03.01'!D4921</f>
        <v>0</v>
      </c>
      <c r="AQ4917" s="10" t="str">
        <f>IF('AMD.03.01'!O4921="","",'AMD.03.01'!O4921)</f>
        <v/>
      </c>
      <c r="AR4917" s="10">
        <f>IF('AMD.03.01'!P4921="",0,'AMD.03.01'!P4921)</f>
        <v>0</v>
      </c>
      <c r="AS4917" s="23">
        <f>SUM($AR$3:AR4917)</f>
        <v>4</v>
      </c>
    </row>
    <row r="4918" spans="42:45">
      <c r="AP4918" s="2">
        <f>'AMD.03.01'!D4922</f>
        <v>0</v>
      </c>
      <c r="AQ4918" s="10" t="str">
        <f>IF('AMD.03.01'!O4922="","",'AMD.03.01'!O4922)</f>
        <v/>
      </c>
      <c r="AR4918" s="10">
        <f>IF('AMD.03.01'!P4922="",0,'AMD.03.01'!P4922)</f>
        <v>0</v>
      </c>
      <c r="AS4918" s="23">
        <f>SUM($AR$3:AR4918)</f>
        <v>4</v>
      </c>
    </row>
    <row r="4919" spans="42:45">
      <c r="AP4919" s="2">
        <f>'AMD.03.01'!D4923</f>
        <v>0</v>
      </c>
      <c r="AQ4919" s="10" t="str">
        <f>IF('AMD.03.01'!O4923="","",'AMD.03.01'!O4923)</f>
        <v/>
      </c>
      <c r="AR4919" s="10">
        <f>IF('AMD.03.01'!P4923="",0,'AMD.03.01'!P4923)</f>
        <v>0</v>
      </c>
      <c r="AS4919" s="23">
        <f>SUM($AR$3:AR4919)</f>
        <v>4</v>
      </c>
    </row>
    <row r="4920" spans="42:45">
      <c r="AP4920" s="2">
        <f>'AMD.03.01'!D4924</f>
        <v>0</v>
      </c>
      <c r="AQ4920" s="10" t="str">
        <f>IF('AMD.03.01'!O4924="","",'AMD.03.01'!O4924)</f>
        <v/>
      </c>
      <c r="AR4920" s="10">
        <f>IF('AMD.03.01'!P4924="",0,'AMD.03.01'!P4924)</f>
        <v>0</v>
      </c>
      <c r="AS4920" s="23">
        <f>SUM($AR$3:AR4920)</f>
        <v>4</v>
      </c>
    </row>
    <row r="4921" spans="42:45">
      <c r="AP4921" s="2">
        <f>'AMD.03.01'!D4925</f>
        <v>0</v>
      </c>
      <c r="AQ4921" s="10" t="str">
        <f>IF('AMD.03.01'!O4925="","",'AMD.03.01'!O4925)</f>
        <v/>
      </c>
      <c r="AR4921" s="10">
        <f>IF('AMD.03.01'!P4925="",0,'AMD.03.01'!P4925)</f>
        <v>0</v>
      </c>
      <c r="AS4921" s="23">
        <f>SUM($AR$3:AR4921)</f>
        <v>4</v>
      </c>
    </row>
    <row r="4922" spans="42:45">
      <c r="AP4922" s="2">
        <f>'AMD.03.01'!D4926</f>
        <v>0</v>
      </c>
      <c r="AQ4922" s="10" t="str">
        <f>IF('AMD.03.01'!O4926="","",'AMD.03.01'!O4926)</f>
        <v/>
      </c>
      <c r="AR4922" s="10">
        <f>IF('AMD.03.01'!P4926="",0,'AMD.03.01'!P4926)</f>
        <v>0</v>
      </c>
      <c r="AS4922" s="23">
        <f>SUM($AR$3:AR4922)</f>
        <v>4</v>
      </c>
    </row>
    <row r="4923" spans="42:45">
      <c r="AP4923" s="2">
        <f>'AMD.03.01'!D4927</f>
        <v>0</v>
      </c>
      <c r="AQ4923" s="10" t="str">
        <f>IF('AMD.03.01'!O4927="","",'AMD.03.01'!O4927)</f>
        <v/>
      </c>
      <c r="AR4923" s="10">
        <f>IF('AMD.03.01'!P4927="",0,'AMD.03.01'!P4927)</f>
        <v>0</v>
      </c>
      <c r="AS4923" s="23">
        <f>SUM($AR$3:AR4923)</f>
        <v>4</v>
      </c>
    </row>
    <row r="4924" spans="42:45">
      <c r="AP4924" s="2">
        <f>'AMD.03.01'!D4928</f>
        <v>0</v>
      </c>
      <c r="AQ4924" s="10" t="str">
        <f>IF('AMD.03.01'!O4928="","",'AMD.03.01'!O4928)</f>
        <v/>
      </c>
      <c r="AR4924" s="10">
        <f>IF('AMD.03.01'!P4928="",0,'AMD.03.01'!P4928)</f>
        <v>0</v>
      </c>
      <c r="AS4924" s="23">
        <f>SUM($AR$3:AR4924)</f>
        <v>4</v>
      </c>
    </row>
    <row r="4925" spans="42:45">
      <c r="AP4925" s="2">
        <f>'AMD.03.01'!D4929</f>
        <v>0</v>
      </c>
      <c r="AQ4925" s="10" t="str">
        <f>IF('AMD.03.01'!O4929="","",'AMD.03.01'!O4929)</f>
        <v/>
      </c>
      <c r="AR4925" s="10">
        <f>IF('AMD.03.01'!P4929="",0,'AMD.03.01'!P4929)</f>
        <v>0</v>
      </c>
      <c r="AS4925" s="23">
        <f>SUM($AR$3:AR4925)</f>
        <v>4</v>
      </c>
    </row>
    <row r="4926" spans="42:45">
      <c r="AP4926" s="2">
        <f>'AMD.03.01'!D4930</f>
        <v>0</v>
      </c>
      <c r="AQ4926" s="10" t="str">
        <f>IF('AMD.03.01'!O4930="","",'AMD.03.01'!O4930)</f>
        <v/>
      </c>
      <c r="AR4926" s="10">
        <f>IF('AMD.03.01'!P4930="",0,'AMD.03.01'!P4930)</f>
        <v>0</v>
      </c>
      <c r="AS4926" s="23">
        <f>SUM($AR$3:AR4926)</f>
        <v>4</v>
      </c>
    </row>
    <row r="4927" spans="42:45">
      <c r="AP4927" s="2">
        <f>'AMD.03.01'!D4931</f>
        <v>0</v>
      </c>
      <c r="AQ4927" s="10" t="str">
        <f>IF('AMD.03.01'!O4931="","",'AMD.03.01'!O4931)</f>
        <v/>
      </c>
      <c r="AR4927" s="10">
        <f>IF('AMD.03.01'!P4931="",0,'AMD.03.01'!P4931)</f>
        <v>0</v>
      </c>
      <c r="AS4927" s="23">
        <f>SUM($AR$3:AR4927)</f>
        <v>4</v>
      </c>
    </row>
    <row r="4928" spans="42:45">
      <c r="AP4928" s="2">
        <f>'AMD.03.01'!D4932</f>
        <v>0</v>
      </c>
      <c r="AQ4928" s="10" t="str">
        <f>IF('AMD.03.01'!O4932="","",'AMD.03.01'!O4932)</f>
        <v/>
      </c>
      <c r="AR4928" s="10">
        <f>IF('AMD.03.01'!P4932="",0,'AMD.03.01'!P4932)</f>
        <v>0</v>
      </c>
      <c r="AS4928" s="23">
        <f>SUM($AR$3:AR4928)</f>
        <v>4</v>
      </c>
    </row>
    <row r="4929" spans="42:45">
      <c r="AP4929" s="2">
        <f>'AMD.03.01'!D4933</f>
        <v>0</v>
      </c>
      <c r="AQ4929" s="10" t="str">
        <f>IF('AMD.03.01'!O4933="","",'AMD.03.01'!O4933)</f>
        <v/>
      </c>
      <c r="AR4929" s="10">
        <f>IF('AMD.03.01'!P4933="",0,'AMD.03.01'!P4933)</f>
        <v>0</v>
      </c>
      <c r="AS4929" s="23">
        <f>SUM($AR$3:AR4929)</f>
        <v>4</v>
      </c>
    </row>
    <row r="4930" spans="42:45">
      <c r="AP4930" s="2">
        <f>'AMD.03.01'!D4934</f>
        <v>0</v>
      </c>
      <c r="AQ4930" s="10" t="str">
        <f>IF('AMD.03.01'!O4934="","",'AMD.03.01'!O4934)</f>
        <v/>
      </c>
      <c r="AR4930" s="10">
        <f>IF('AMD.03.01'!P4934="",0,'AMD.03.01'!P4934)</f>
        <v>0</v>
      </c>
      <c r="AS4930" s="23">
        <f>SUM($AR$3:AR4930)</f>
        <v>4</v>
      </c>
    </row>
    <row r="4931" spans="42:45">
      <c r="AP4931" s="2">
        <f>'AMD.03.01'!D4935</f>
        <v>0</v>
      </c>
      <c r="AQ4931" s="10" t="str">
        <f>IF('AMD.03.01'!O4935="","",'AMD.03.01'!O4935)</f>
        <v/>
      </c>
      <c r="AR4931" s="10">
        <f>IF('AMD.03.01'!P4935="",0,'AMD.03.01'!P4935)</f>
        <v>0</v>
      </c>
      <c r="AS4931" s="23">
        <f>SUM($AR$3:AR4931)</f>
        <v>4</v>
      </c>
    </row>
    <row r="4932" spans="42:45">
      <c r="AP4932" s="2">
        <f>'AMD.03.01'!D4936</f>
        <v>0</v>
      </c>
      <c r="AQ4932" s="10" t="str">
        <f>IF('AMD.03.01'!O4936="","",'AMD.03.01'!O4936)</f>
        <v/>
      </c>
      <c r="AR4932" s="10">
        <f>IF('AMD.03.01'!P4936="",0,'AMD.03.01'!P4936)</f>
        <v>0</v>
      </c>
      <c r="AS4932" s="23">
        <f>SUM($AR$3:AR4932)</f>
        <v>4</v>
      </c>
    </row>
    <row r="4933" spans="42:45">
      <c r="AP4933" s="2">
        <f>'AMD.03.01'!D4937</f>
        <v>0</v>
      </c>
      <c r="AQ4933" s="10" t="str">
        <f>IF('AMD.03.01'!O4937="","",'AMD.03.01'!O4937)</f>
        <v/>
      </c>
      <c r="AR4933" s="10">
        <f>IF('AMD.03.01'!P4937="",0,'AMD.03.01'!P4937)</f>
        <v>0</v>
      </c>
      <c r="AS4933" s="23">
        <f>SUM($AR$3:AR4933)</f>
        <v>4</v>
      </c>
    </row>
    <row r="4934" spans="42:45">
      <c r="AP4934" s="2">
        <f>'AMD.03.01'!D4938</f>
        <v>0</v>
      </c>
      <c r="AQ4934" s="10" t="str">
        <f>IF('AMD.03.01'!O4938="","",'AMD.03.01'!O4938)</f>
        <v/>
      </c>
      <c r="AR4934" s="10">
        <f>IF('AMD.03.01'!P4938="",0,'AMD.03.01'!P4938)</f>
        <v>0</v>
      </c>
      <c r="AS4934" s="23">
        <f>SUM($AR$3:AR4934)</f>
        <v>4</v>
      </c>
    </row>
    <row r="4935" spans="42:45">
      <c r="AP4935" s="2">
        <f>'AMD.03.01'!D4939</f>
        <v>0</v>
      </c>
      <c r="AQ4935" s="10" t="str">
        <f>IF('AMD.03.01'!O4939="","",'AMD.03.01'!O4939)</f>
        <v/>
      </c>
      <c r="AR4935" s="10">
        <f>IF('AMD.03.01'!P4939="",0,'AMD.03.01'!P4939)</f>
        <v>0</v>
      </c>
      <c r="AS4935" s="23">
        <f>SUM($AR$3:AR4935)</f>
        <v>4</v>
      </c>
    </row>
    <row r="4936" spans="42:45">
      <c r="AP4936" s="2">
        <f>'AMD.03.01'!D4940</f>
        <v>0</v>
      </c>
      <c r="AQ4936" s="10" t="str">
        <f>IF('AMD.03.01'!O4940="","",'AMD.03.01'!O4940)</f>
        <v/>
      </c>
      <c r="AR4936" s="10">
        <f>IF('AMD.03.01'!P4940="",0,'AMD.03.01'!P4940)</f>
        <v>0</v>
      </c>
      <c r="AS4936" s="23">
        <f>SUM($AR$3:AR4936)</f>
        <v>4</v>
      </c>
    </row>
    <row r="4937" spans="42:45">
      <c r="AP4937" s="2">
        <f>'AMD.03.01'!D4941</f>
        <v>0</v>
      </c>
      <c r="AQ4937" s="10" t="str">
        <f>IF('AMD.03.01'!O4941="","",'AMD.03.01'!O4941)</f>
        <v/>
      </c>
      <c r="AR4937" s="10">
        <f>IF('AMD.03.01'!P4941="",0,'AMD.03.01'!P4941)</f>
        <v>0</v>
      </c>
      <c r="AS4937" s="23">
        <f>SUM($AR$3:AR4937)</f>
        <v>4</v>
      </c>
    </row>
    <row r="4938" spans="42:45">
      <c r="AP4938" s="2">
        <f>'AMD.03.01'!D4942</f>
        <v>0</v>
      </c>
      <c r="AQ4938" s="10" t="str">
        <f>IF('AMD.03.01'!O4942="","",'AMD.03.01'!O4942)</f>
        <v/>
      </c>
      <c r="AR4938" s="10">
        <f>IF('AMD.03.01'!P4942="",0,'AMD.03.01'!P4942)</f>
        <v>0</v>
      </c>
      <c r="AS4938" s="23">
        <f>SUM($AR$3:AR4938)</f>
        <v>4</v>
      </c>
    </row>
    <row r="4939" spans="42:45">
      <c r="AP4939" s="2">
        <f>'AMD.03.01'!D4943</f>
        <v>0</v>
      </c>
      <c r="AQ4939" s="10" t="str">
        <f>IF('AMD.03.01'!O4943="","",'AMD.03.01'!O4943)</f>
        <v/>
      </c>
      <c r="AR4939" s="10">
        <f>IF('AMD.03.01'!P4943="",0,'AMD.03.01'!P4943)</f>
        <v>0</v>
      </c>
      <c r="AS4939" s="23">
        <f>SUM($AR$3:AR4939)</f>
        <v>4</v>
      </c>
    </row>
    <row r="4940" spans="42:45">
      <c r="AP4940" s="2">
        <f>'AMD.03.01'!D4944</f>
        <v>0</v>
      </c>
      <c r="AQ4940" s="10" t="str">
        <f>IF('AMD.03.01'!O4944="","",'AMD.03.01'!O4944)</f>
        <v/>
      </c>
      <c r="AR4940" s="10">
        <f>IF('AMD.03.01'!P4944="",0,'AMD.03.01'!P4944)</f>
        <v>0</v>
      </c>
      <c r="AS4940" s="23">
        <f>SUM($AR$3:AR4940)</f>
        <v>4</v>
      </c>
    </row>
    <row r="4941" spans="42:45">
      <c r="AP4941" s="2">
        <f>'AMD.03.01'!D4945</f>
        <v>0</v>
      </c>
      <c r="AQ4941" s="10" t="str">
        <f>IF('AMD.03.01'!O4945="","",'AMD.03.01'!O4945)</f>
        <v/>
      </c>
      <c r="AR4941" s="10">
        <f>IF('AMD.03.01'!P4945="",0,'AMD.03.01'!P4945)</f>
        <v>0</v>
      </c>
      <c r="AS4941" s="23">
        <f>SUM($AR$3:AR4941)</f>
        <v>4</v>
      </c>
    </row>
    <row r="4942" spans="42:45">
      <c r="AP4942" s="2">
        <f>'AMD.03.01'!D4946</f>
        <v>0</v>
      </c>
      <c r="AQ4942" s="10" t="str">
        <f>IF('AMD.03.01'!O4946="","",'AMD.03.01'!O4946)</f>
        <v/>
      </c>
      <c r="AR4942" s="10">
        <f>IF('AMD.03.01'!P4946="",0,'AMD.03.01'!P4946)</f>
        <v>0</v>
      </c>
      <c r="AS4942" s="23">
        <f>SUM($AR$3:AR4942)</f>
        <v>4</v>
      </c>
    </row>
    <row r="4943" spans="42:45">
      <c r="AP4943" s="2">
        <f>'AMD.03.01'!D4947</f>
        <v>0</v>
      </c>
      <c r="AQ4943" s="10" t="str">
        <f>IF('AMD.03.01'!O4947="","",'AMD.03.01'!O4947)</f>
        <v/>
      </c>
      <c r="AR4943" s="10">
        <f>IF('AMD.03.01'!P4947="",0,'AMD.03.01'!P4947)</f>
        <v>0</v>
      </c>
      <c r="AS4943" s="23">
        <f>SUM($AR$3:AR4943)</f>
        <v>4</v>
      </c>
    </row>
    <row r="4944" spans="42:45">
      <c r="AP4944" s="2">
        <f>'AMD.03.01'!D4948</f>
        <v>0</v>
      </c>
      <c r="AQ4944" s="10" t="str">
        <f>IF('AMD.03.01'!O4948="","",'AMD.03.01'!O4948)</f>
        <v/>
      </c>
      <c r="AR4944" s="10">
        <f>IF('AMD.03.01'!P4948="",0,'AMD.03.01'!P4948)</f>
        <v>0</v>
      </c>
      <c r="AS4944" s="23">
        <f>SUM($AR$3:AR4944)</f>
        <v>4</v>
      </c>
    </row>
    <row r="4945" spans="42:45">
      <c r="AP4945" s="2">
        <f>'AMD.03.01'!D4949</f>
        <v>0</v>
      </c>
      <c r="AQ4945" s="10" t="str">
        <f>IF('AMD.03.01'!O4949="","",'AMD.03.01'!O4949)</f>
        <v/>
      </c>
      <c r="AR4945" s="10">
        <f>IF('AMD.03.01'!P4949="",0,'AMD.03.01'!P4949)</f>
        <v>0</v>
      </c>
      <c r="AS4945" s="23">
        <f>SUM($AR$3:AR4945)</f>
        <v>4</v>
      </c>
    </row>
    <row r="4946" spans="42:45">
      <c r="AP4946" s="2">
        <f>'AMD.03.01'!D4950</f>
        <v>0</v>
      </c>
      <c r="AQ4946" s="10" t="str">
        <f>IF('AMD.03.01'!O4950="","",'AMD.03.01'!O4950)</f>
        <v/>
      </c>
      <c r="AR4946" s="10">
        <f>IF('AMD.03.01'!P4950="",0,'AMD.03.01'!P4950)</f>
        <v>0</v>
      </c>
      <c r="AS4946" s="23">
        <f>SUM($AR$3:AR4946)</f>
        <v>4</v>
      </c>
    </row>
    <row r="4947" spans="42:45">
      <c r="AP4947" s="2">
        <f>'AMD.03.01'!D4951</f>
        <v>0</v>
      </c>
      <c r="AQ4947" s="10" t="str">
        <f>IF('AMD.03.01'!O4951="","",'AMD.03.01'!O4951)</f>
        <v/>
      </c>
      <c r="AR4947" s="10">
        <f>IF('AMD.03.01'!P4951="",0,'AMD.03.01'!P4951)</f>
        <v>0</v>
      </c>
      <c r="AS4947" s="23">
        <f>SUM($AR$3:AR4947)</f>
        <v>4</v>
      </c>
    </row>
    <row r="4948" spans="42:45">
      <c r="AP4948" s="2">
        <f>'AMD.03.01'!D4952</f>
        <v>0</v>
      </c>
      <c r="AQ4948" s="10" t="str">
        <f>IF('AMD.03.01'!O4952="","",'AMD.03.01'!O4952)</f>
        <v/>
      </c>
      <c r="AR4948" s="10">
        <f>IF('AMD.03.01'!P4952="",0,'AMD.03.01'!P4952)</f>
        <v>0</v>
      </c>
      <c r="AS4948" s="23">
        <f>SUM($AR$3:AR4948)</f>
        <v>4</v>
      </c>
    </row>
    <row r="4949" spans="42:45">
      <c r="AP4949" s="2">
        <f>'AMD.03.01'!D4953</f>
        <v>0</v>
      </c>
      <c r="AQ4949" s="10" t="str">
        <f>IF('AMD.03.01'!O4953="","",'AMD.03.01'!O4953)</f>
        <v/>
      </c>
      <c r="AR4949" s="10">
        <f>IF('AMD.03.01'!P4953="",0,'AMD.03.01'!P4953)</f>
        <v>0</v>
      </c>
      <c r="AS4949" s="23">
        <f>SUM($AR$3:AR4949)</f>
        <v>4</v>
      </c>
    </row>
    <row r="4950" spans="42:45">
      <c r="AP4950" s="2">
        <f>'AMD.03.01'!D4954</f>
        <v>0</v>
      </c>
      <c r="AQ4950" s="10" t="str">
        <f>IF('AMD.03.01'!O4954="","",'AMD.03.01'!O4954)</f>
        <v/>
      </c>
      <c r="AR4950" s="10">
        <f>IF('AMD.03.01'!P4954="",0,'AMD.03.01'!P4954)</f>
        <v>0</v>
      </c>
      <c r="AS4950" s="23">
        <f>SUM($AR$3:AR4950)</f>
        <v>4</v>
      </c>
    </row>
    <row r="4951" spans="42:45">
      <c r="AP4951" s="2">
        <f>'AMD.03.01'!D4955</f>
        <v>0</v>
      </c>
      <c r="AQ4951" s="10" t="str">
        <f>IF('AMD.03.01'!O4955="","",'AMD.03.01'!O4955)</f>
        <v/>
      </c>
      <c r="AR4951" s="10">
        <f>IF('AMD.03.01'!P4955="",0,'AMD.03.01'!P4955)</f>
        <v>0</v>
      </c>
      <c r="AS4951" s="23">
        <f>SUM($AR$3:AR4951)</f>
        <v>4</v>
      </c>
    </row>
    <row r="4952" spans="42:45">
      <c r="AP4952" s="2">
        <f>'AMD.03.01'!D4956</f>
        <v>0</v>
      </c>
      <c r="AQ4952" s="10" t="str">
        <f>IF('AMD.03.01'!O4956="","",'AMD.03.01'!O4956)</f>
        <v/>
      </c>
      <c r="AR4952" s="10">
        <f>IF('AMD.03.01'!P4956="",0,'AMD.03.01'!P4956)</f>
        <v>0</v>
      </c>
      <c r="AS4952" s="23">
        <f>SUM($AR$3:AR4952)</f>
        <v>4</v>
      </c>
    </row>
    <row r="4953" spans="42:45">
      <c r="AP4953" s="2">
        <f>'AMD.03.01'!D4957</f>
        <v>0</v>
      </c>
      <c r="AQ4953" s="10" t="str">
        <f>IF('AMD.03.01'!O4957="","",'AMD.03.01'!O4957)</f>
        <v/>
      </c>
      <c r="AR4953" s="10">
        <f>IF('AMD.03.01'!P4957="",0,'AMD.03.01'!P4957)</f>
        <v>0</v>
      </c>
      <c r="AS4953" s="23">
        <f>SUM($AR$3:AR4953)</f>
        <v>4</v>
      </c>
    </row>
    <row r="4954" spans="42:45">
      <c r="AP4954" s="2">
        <f>'AMD.03.01'!D4958</f>
        <v>0</v>
      </c>
      <c r="AQ4954" s="10" t="str">
        <f>IF('AMD.03.01'!O4958="","",'AMD.03.01'!O4958)</f>
        <v/>
      </c>
      <c r="AR4954" s="10">
        <f>IF('AMD.03.01'!P4958="",0,'AMD.03.01'!P4958)</f>
        <v>0</v>
      </c>
      <c r="AS4954" s="23">
        <f>SUM($AR$3:AR4954)</f>
        <v>4</v>
      </c>
    </row>
    <row r="4955" spans="42:45">
      <c r="AP4955" s="2">
        <f>'AMD.03.01'!D4959</f>
        <v>0</v>
      </c>
      <c r="AQ4955" s="10" t="str">
        <f>IF('AMD.03.01'!O4959="","",'AMD.03.01'!O4959)</f>
        <v/>
      </c>
      <c r="AR4955" s="10">
        <f>IF('AMD.03.01'!P4959="",0,'AMD.03.01'!P4959)</f>
        <v>0</v>
      </c>
      <c r="AS4955" s="23">
        <f>SUM($AR$3:AR4955)</f>
        <v>4</v>
      </c>
    </row>
    <row r="4956" spans="42:45">
      <c r="AP4956" s="2">
        <f>'AMD.03.01'!D4960</f>
        <v>0</v>
      </c>
      <c r="AQ4956" s="10" t="str">
        <f>IF('AMD.03.01'!O4960="","",'AMD.03.01'!O4960)</f>
        <v/>
      </c>
      <c r="AR4956" s="10">
        <f>IF('AMD.03.01'!P4960="",0,'AMD.03.01'!P4960)</f>
        <v>0</v>
      </c>
      <c r="AS4956" s="23">
        <f>SUM($AR$3:AR4956)</f>
        <v>4</v>
      </c>
    </row>
    <row r="4957" spans="42:45">
      <c r="AP4957" s="2">
        <f>'AMD.03.01'!D4961</f>
        <v>0</v>
      </c>
      <c r="AQ4957" s="10" t="str">
        <f>IF('AMD.03.01'!O4961="","",'AMD.03.01'!O4961)</f>
        <v/>
      </c>
      <c r="AR4957" s="10">
        <f>IF('AMD.03.01'!P4961="",0,'AMD.03.01'!P4961)</f>
        <v>0</v>
      </c>
      <c r="AS4957" s="23">
        <f>SUM($AR$3:AR4957)</f>
        <v>4</v>
      </c>
    </row>
    <row r="4958" spans="42:45">
      <c r="AP4958" s="2">
        <f>'AMD.03.01'!D4962</f>
        <v>0</v>
      </c>
      <c r="AQ4958" s="10" t="str">
        <f>IF('AMD.03.01'!O4962="","",'AMD.03.01'!O4962)</f>
        <v/>
      </c>
      <c r="AR4958" s="10">
        <f>IF('AMD.03.01'!P4962="",0,'AMD.03.01'!P4962)</f>
        <v>0</v>
      </c>
      <c r="AS4958" s="23">
        <f>SUM($AR$3:AR4958)</f>
        <v>4</v>
      </c>
    </row>
    <row r="4959" spans="42:45">
      <c r="AP4959" s="2">
        <f>'AMD.03.01'!D4963</f>
        <v>0</v>
      </c>
      <c r="AQ4959" s="10" t="str">
        <f>IF('AMD.03.01'!O4963="","",'AMD.03.01'!O4963)</f>
        <v/>
      </c>
      <c r="AR4959" s="10">
        <f>IF('AMD.03.01'!P4963="",0,'AMD.03.01'!P4963)</f>
        <v>0</v>
      </c>
      <c r="AS4959" s="23">
        <f>SUM($AR$3:AR4959)</f>
        <v>4</v>
      </c>
    </row>
    <row r="4960" spans="42:45">
      <c r="AP4960" s="2">
        <f>'AMD.03.01'!D4964</f>
        <v>0</v>
      </c>
      <c r="AQ4960" s="10" t="str">
        <f>IF('AMD.03.01'!O4964="","",'AMD.03.01'!O4964)</f>
        <v/>
      </c>
      <c r="AR4960" s="10">
        <f>IF('AMD.03.01'!P4964="",0,'AMD.03.01'!P4964)</f>
        <v>0</v>
      </c>
      <c r="AS4960" s="23">
        <f>SUM($AR$3:AR4960)</f>
        <v>4</v>
      </c>
    </row>
    <row r="4961" spans="42:45">
      <c r="AP4961" s="2">
        <f>'AMD.03.01'!D4965</f>
        <v>0</v>
      </c>
      <c r="AQ4961" s="10" t="str">
        <f>IF('AMD.03.01'!O4965="","",'AMD.03.01'!O4965)</f>
        <v/>
      </c>
      <c r="AR4961" s="10">
        <f>IF('AMD.03.01'!P4965="",0,'AMD.03.01'!P4965)</f>
        <v>0</v>
      </c>
      <c r="AS4961" s="23">
        <f>SUM($AR$3:AR4961)</f>
        <v>4</v>
      </c>
    </row>
    <row r="4962" spans="42:45">
      <c r="AP4962" s="2">
        <f>'AMD.03.01'!D4966</f>
        <v>0</v>
      </c>
      <c r="AQ4962" s="10" t="str">
        <f>IF('AMD.03.01'!O4966="","",'AMD.03.01'!O4966)</f>
        <v/>
      </c>
      <c r="AR4962" s="10">
        <f>IF('AMD.03.01'!P4966="",0,'AMD.03.01'!P4966)</f>
        <v>0</v>
      </c>
      <c r="AS4962" s="23">
        <f>SUM($AR$3:AR4962)</f>
        <v>4</v>
      </c>
    </row>
    <row r="4963" spans="42:45">
      <c r="AP4963" s="2">
        <f>'AMD.03.01'!D4967</f>
        <v>0</v>
      </c>
      <c r="AQ4963" s="10" t="str">
        <f>IF('AMD.03.01'!O4967="","",'AMD.03.01'!O4967)</f>
        <v/>
      </c>
      <c r="AR4963" s="10">
        <f>IF('AMD.03.01'!P4967="",0,'AMD.03.01'!P4967)</f>
        <v>0</v>
      </c>
      <c r="AS4963" s="23">
        <f>SUM($AR$3:AR4963)</f>
        <v>4</v>
      </c>
    </row>
    <row r="4964" spans="42:45">
      <c r="AP4964" s="2">
        <f>'AMD.03.01'!D4968</f>
        <v>0</v>
      </c>
      <c r="AQ4964" s="10" t="str">
        <f>IF('AMD.03.01'!O4968="","",'AMD.03.01'!O4968)</f>
        <v/>
      </c>
      <c r="AR4964" s="10">
        <f>IF('AMD.03.01'!P4968="",0,'AMD.03.01'!P4968)</f>
        <v>0</v>
      </c>
      <c r="AS4964" s="23">
        <f>SUM($AR$3:AR4964)</f>
        <v>4</v>
      </c>
    </row>
    <row r="4965" spans="42:45">
      <c r="AP4965" s="2">
        <f>'AMD.03.01'!D4969</f>
        <v>0</v>
      </c>
      <c r="AQ4965" s="10" t="str">
        <f>IF('AMD.03.01'!O4969="","",'AMD.03.01'!O4969)</f>
        <v/>
      </c>
      <c r="AR4965" s="10">
        <f>IF('AMD.03.01'!P4969="",0,'AMD.03.01'!P4969)</f>
        <v>0</v>
      </c>
      <c r="AS4965" s="23">
        <f>SUM($AR$3:AR4965)</f>
        <v>4</v>
      </c>
    </row>
    <row r="4966" spans="42:45">
      <c r="AP4966" s="2">
        <f>'AMD.03.01'!D4970</f>
        <v>0</v>
      </c>
      <c r="AQ4966" s="10" t="str">
        <f>IF('AMD.03.01'!O4970="","",'AMD.03.01'!O4970)</f>
        <v/>
      </c>
      <c r="AR4966" s="10">
        <f>IF('AMD.03.01'!P4970="",0,'AMD.03.01'!P4970)</f>
        <v>0</v>
      </c>
      <c r="AS4966" s="23">
        <f>SUM($AR$3:AR4966)</f>
        <v>4</v>
      </c>
    </row>
    <row r="4967" spans="42:45">
      <c r="AP4967" s="2">
        <f>'AMD.03.01'!D4971</f>
        <v>0</v>
      </c>
      <c r="AQ4967" s="10" t="str">
        <f>IF('AMD.03.01'!O4971="","",'AMD.03.01'!O4971)</f>
        <v/>
      </c>
      <c r="AR4967" s="10">
        <f>IF('AMD.03.01'!P4971="",0,'AMD.03.01'!P4971)</f>
        <v>0</v>
      </c>
      <c r="AS4967" s="23">
        <f>SUM($AR$3:AR4967)</f>
        <v>4</v>
      </c>
    </row>
    <row r="4968" spans="42:45">
      <c r="AP4968" s="2">
        <f>'AMD.03.01'!D4972</f>
        <v>0</v>
      </c>
      <c r="AQ4968" s="10" t="str">
        <f>IF('AMD.03.01'!O4972="","",'AMD.03.01'!O4972)</f>
        <v/>
      </c>
      <c r="AR4968" s="10">
        <f>IF('AMD.03.01'!P4972="",0,'AMD.03.01'!P4972)</f>
        <v>0</v>
      </c>
      <c r="AS4968" s="23">
        <f>SUM($AR$3:AR4968)</f>
        <v>4</v>
      </c>
    </row>
    <row r="4969" spans="42:45">
      <c r="AP4969" s="2">
        <f>'AMD.03.01'!D4973</f>
        <v>0</v>
      </c>
      <c r="AQ4969" s="10" t="str">
        <f>IF('AMD.03.01'!O4973="","",'AMD.03.01'!O4973)</f>
        <v/>
      </c>
      <c r="AR4969" s="10">
        <f>IF('AMD.03.01'!P4973="",0,'AMD.03.01'!P4973)</f>
        <v>0</v>
      </c>
      <c r="AS4969" s="23">
        <f>SUM($AR$3:AR4969)</f>
        <v>4</v>
      </c>
    </row>
    <row r="4970" spans="42:45">
      <c r="AP4970" s="2">
        <f>'AMD.03.01'!D4974</f>
        <v>0</v>
      </c>
      <c r="AQ4970" s="10" t="str">
        <f>IF('AMD.03.01'!O4974="","",'AMD.03.01'!O4974)</f>
        <v/>
      </c>
      <c r="AR4970" s="10">
        <f>IF('AMD.03.01'!P4974="",0,'AMD.03.01'!P4974)</f>
        <v>0</v>
      </c>
      <c r="AS4970" s="23">
        <f>SUM($AR$3:AR4970)</f>
        <v>4</v>
      </c>
    </row>
    <row r="4971" spans="42:45">
      <c r="AP4971" s="2">
        <f>'AMD.03.01'!D4975</f>
        <v>0</v>
      </c>
      <c r="AQ4971" s="10" t="str">
        <f>IF('AMD.03.01'!O4975="","",'AMD.03.01'!O4975)</f>
        <v/>
      </c>
      <c r="AR4971" s="10">
        <f>IF('AMD.03.01'!P4975="",0,'AMD.03.01'!P4975)</f>
        <v>0</v>
      </c>
      <c r="AS4971" s="23">
        <f>SUM($AR$3:AR4971)</f>
        <v>4</v>
      </c>
    </row>
    <row r="4972" spans="42:45">
      <c r="AP4972" s="2">
        <f>'AMD.03.01'!D4976</f>
        <v>0</v>
      </c>
      <c r="AQ4972" s="10" t="str">
        <f>IF('AMD.03.01'!O4976="","",'AMD.03.01'!O4976)</f>
        <v/>
      </c>
      <c r="AR4972" s="10">
        <f>IF('AMD.03.01'!P4976="",0,'AMD.03.01'!P4976)</f>
        <v>0</v>
      </c>
      <c r="AS4972" s="23">
        <f>SUM($AR$3:AR4972)</f>
        <v>4</v>
      </c>
    </row>
    <row r="4973" spans="42:45">
      <c r="AP4973" s="2">
        <f>'AMD.03.01'!D4977</f>
        <v>0</v>
      </c>
      <c r="AQ4973" s="10" t="str">
        <f>IF('AMD.03.01'!O4977="","",'AMD.03.01'!O4977)</f>
        <v/>
      </c>
      <c r="AR4973" s="10">
        <f>IF('AMD.03.01'!P4977="",0,'AMD.03.01'!P4977)</f>
        <v>0</v>
      </c>
      <c r="AS4973" s="23">
        <f>SUM($AR$3:AR4973)</f>
        <v>4</v>
      </c>
    </row>
    <row r="4974" spans="42:45">
      <c r="AP4974" s="2">
        <f>'AMD.03.01'!D4978</f>
        <v>0</v>
      </c>
      <c r="AQ4974" s="10" t="str">
        <f>IF('AMD.03.01'!O4978="","",'AMD.03.01'!O4978)</f>
        <v/>
      </c>
      <c r="AR4974" s="10">
        <f>IF('AMD.03.01'!P4978="",0,'AMD.03.01'!P4978)</f>
        <v>0</v>
      </c>
      <c r="AS4974" s="23">
        <f>SUM($AR$3:AR4974)</f>
        <v>4</v>
      </c>
    </row>
    <row r="4975" spans="42:45">
      <c r="AP4975" s="2">
        <f>'AMD.03.01'!D4979</f>
        <v>0</v>
      </c>
      <c r="AQ4975" s="10" t="str">
        <f>IF('AMD.03.01'!O4979="","",'AMD.03.01'!O4979)</f>
        <v/>
      </c>
      <c r="AR4975" s="10">
        <f>IF('AMD.03.01'!P4979="",0,'AMD.03.01'!P4979)</f>
        <v>0</v>
      </c>
      <c r="AS4975" s="23">
        <f>SUM($AR$3:AR4975)</f>
        <v>4</v>
      </c>
    </row>
    <row r="4976" spans="42:45">
      <c r="AP4976" s="2">
        <f>'AMD.03.01'!D4980</f>
        <v>0</v>
      </c>
      <c r="AQ4976" s="10" t="str">
        <f>IF('AMD.03.01'!O4980="","",'AMD.03.01'!O4980)</f>
        <v/>
      </c>
      <c r="AR4976" s="10">
        <f>IF('AMD.03.01'!P4980="",0,'AMD.03.01'!P4980)</f>
        <v>0</v>
      </c>
      <c r="AS4976" s="23">
        <f>SUM($AR$3:AR4976)</f>
        <v>4</v>
      </c>
    </row>
    <row r="4977" spans="42:45">
      <c r="AP4977" s="2">
        <f>'AMD.03.01'!D4981</f>
        <v>0</v>
      </c>
      <c r="AQ4977" s="10" t="str">
        <f>IF('AMD.03.01'!O4981="","",'AMD.03.01'!O4981)</f>
        <v/>
      </c>
      <c r="AR4977" s="10">
        <f>IF('AMD.03.01'!P4981="",0,'AMD.03.01'!P4981)</f>
        <v>0</v>
      </c>
      <c r="AS4977" s="23">
        <f>SUM($AR$3:AR4977)</f>
        <v>4</v>
      </c>
    </row>
    <row r="4978" spans="42:45">
      <c r="AP4978" s="2">
        <f>'AMD.03.01'!D4982</f>
        <v>0</v>
      </c>
      <c r="AQ4978" s="10" t="str">
        <f>IF('AMD.03.01'!O4982="","",'AMD.03.01'!O4982)</f>
        <v/>
      </c>
      <c r="AR4978" s="10">
        <f>IF('AMD.03.01'!P4982="",0,'AMD.03.01'!P4982)</f>
        <v>0</v>
      </c>
      <c r="AS4978" s="23">
        <f>SUM($AR$3:AR4978)</f>
        <v>4</v>
      </c>
    </row>
    <row r="4979" spans="42:45">
      <c r="AP4979" s="2">
        <f>'AMD.03.01'!D4983</f>
        <v>0</v>
      </c>
      <c r="AQ4979" s="10" t="str">
        <f>IF('AMD.03.01'!O4983="","",'AMD.03.01'!O4983)</f>
        <v/>
      </c>
      <c r="AR4979" s="10">
        <f>IF('AMD.03.01'!P4983="",0,'AMD.03.01'!P4983)</f>
        <v>0</v>
      </c>
      <c r="AS4979" s="23">
        <f>SUM($AR$3:AR4979)</f>
        <v>4</v>
      </c>
    </row>
    <row r="4980" spans="42:45">
      <c r="AP4980" s="2">
        <f>'AMD.03.01'!D4984</f>
        <v>0</v>
      </c>
      <c r="AQ4980" s="10" t="str">
        <f>IF('AMD.03.01'!O4984="","",'AMD.03.01'!O4984)</f>
        <v/>
      </c>
      <c r="AR4980" s="10">
        <f>IF('AMD.03.01'!P4984="",0,'AMD.03.01'!P4984)</f>
        <v>0</v>
      </c>
      <c r="AS4980" s="23">
        <f>SUM($AR$3:AR4980)</f>
        <v>4</v>
      </c>
    </row>
    <row r="4981" spans="42:45">
      <c r="AP4981" s="2">
        <f>'AMD.03.01'!D4985</f>
        <v>0</v>
      </c>
      <c r="AQ4981" s="10" t="str">
        <f>IF('AMD.03.01'!O4985="","",'AMD.03.01'!O4985)</f>
        <v/>
      </c>
      <c r="AR4981" s="10">
        <f>IF('AMD.03.01'!P4985="",0,'AMD.03.01'!P4985)</f>
        <v>0</v>
      </c>
      <c r="AS4981" s="23">
        <f>SUM($AR$3:AR4981)</f>
        <v>4</v>
      </c>
    </row>
    <row r="4982" spans="42:45">
      <c r="AP4982" s="2">
        <f>'AMD.03.01'!D4986</f>
        <v>0</v>
      </c>
      <c r="AQ4982" s="10" t="str">
        <f>IF('AMD.03.01'!O4986="","",'AMD.03.01'!O4986)</f>
        <v/>
      </c>
      <c r="AR4982" s="10">
        <f>IF('AMD.03.01'!P4986="",0,'AMD.03.01'!P4986)</f>
        <v>0</v>
      </c>
      <c r="AS4982" s="23">
        <f>SUM($AR$3:AR4982)</f>
        <v>4</v>
      </c>
    </row>
    <row r="4983" spans="42:45">
      <c r="AP4983" s="2">
        <f>'AMD.03.01'!D4987</f>
        <v>0</v>
      </c>
      <c r="AQ4983" s="10" t="str">
        <f>IF('AMD.03.01'!O4987="","",'AMD.03.01'!O4987)</f>
        <v/>
      </c>
      <c r="AR4983" s="10">
        <f>IF('AMD.03.01'!P4987="",0,'AMD.03.01'!P4987)</f>
        <v>0</v>
      </c>
      <c r="AS4983" s="23">
        <f>SUM($AR$3:AR4983)</f>
        <v>4</v>
      </c>
    </row>
    <row r="4984" spans="42:45">
      <c r="AP4984" s="2">
        <f>'AMD.03.01'!D4988</f>
        <v>0</v>
      </c>
      <c r="AQ4984" s="10" t="str">
        <f>IF('AMD.03.01'!O4988="","",'AMD.03.01'!O4988)</f>
        <v/>
      </c>
      <c r="AR4984" s="10">
        <f>IF('AMD.03.01'!P4988="",0,'AMD.03.01'!P4988)</f>
        <v>0</v>
      </c>
      <c r="AS4984" s="23">
        <f>SUM($AR$3:AR4984)</f>
        <v>4</v>
      </c>
    </row>
    <row r="4985" spans="42:45">
      <c r="AP4985" s="2">
        <f>'AMD.03.01'!D4989</f>
        <v>0</v>
      </c>
      <c r="AQ4985" s="10" t="str">
        <f>IF('AMD.03.01'!O4989="","",'AMD.03.01'!O4989)</f>
        <v/>
      </c>
      <c r="AR4985" s="10">
        <f>IF('AMD.03.01'!P4989="",0,'AMD.03.01'!P4989)</f>
        <v>0</v>
      </c>
      <c r="AS4985" s="23">
        <f>SUM($AR$3:AR4985)</f>
        <v>4</v>
      </c>
    </row>
    <row r="4986" spans="42:45">
      <c r="AP4986" s="2">
        <f>'AMD.03.01'!D4990</f>
        <v>0</v>
      </c>
      <c r="AQ4986" s="10" t="str">
        <f>IF('AMD.03.01'!O4990="","",'AMD.03.01'!O4990)</f>
        <v/>
      </c>
      <c r="AR4986" s="10">
        <f>IF('AMD.03.01'!P4990="",0,'AMD.03.01'!P4990)</f>
        <v>0</v>
      </c>
      <c r="AS4986" s="23">
        <f>SUM($AR$3:AR4986)</f>
        <v>4</v>
      </c>
    </row>
    <row r="4987" spans="42:45">
      <c r="AP4987" s="2">
        <f>'AMD.03.01'!D4991</f>
        <v>0</v>
      </c>
      <c r="AQ4987" s="10" t="str">
        <f>IF('AMD.03.01'!O4991="","",'AMD.03.01'!O4991)</f>
        <v/>
      </c>
      <c r="AR4987" s="10">
        <f>IF('AMD.03.01'!P4991="",0,'AMD.03.01'!P4991)</f>
        <v>0</v>
      </c>
      <c r="AS4987" s="23">
        <f>SUM($AR$3:AR4987)</f>
        <v>4</v>
      </c>
    </row>
    <row r="4988" spans="42:45">
      <c r="AP4988" s="2">
        <f>'AMD.03.01'!D4992</f>
        <v>0</v>
      </c>
      <c r="AQ4988" s="10" t="str">
        <f>IF('AMD.03.01'!O4992="","",'AMD.03.01'!O4992)</f>
        <v/>
      </c>
      <c r="AR4988" s="10">
        <f>IF('AMD.03.01'!P4992="",0,'AMD.03.01'!P4992)</f>
        <v>0</v>
      </c>
      <c r="AS4988" s="23">
        <f>SUM($AR$3:AR4988)</f>
        <v>4</v>
      </c>
    </row>
    <row r="4989" spans="42:45">
      <c r="AP4989" s="2">
        <f>'AMD.03.01'!D4993</f>
        <v>0</v>
      </c>
      <c r="AQ4989" s="10" t="str">
        <f>IF('AMD.03.01'!O4993="","",'AMD.03.01'!O4993)</f>
        <v/>
      </c>
      <c r="AR4989" s="10">
        <f>IF('AMD.03.01'!P4993="",0,'AMD.03.01'!P4993)</f>
        <v>0</v>
      </c>
      <c r="AS4989" s="23">
        <f>SUM($AR$3:AR4989)</f>
        <v>4</v>
      </c>
    </row>
    <row r="4990" spans="42:45">
      <c r="AP4990" s="2">
        <f>'AMD.03.01'!D4994</f>
        <v>0</v>
      </c>
      <c r="AQ4990" s="10" t="str">
        <f>IF('AMD.03.01'!O4994="","",'AMD.03.01'!O4994)</f>
        <v/>
      </c>
      <c r="AR4990" s="10">
        <f>IF('AMD.03.01'!P4994="",0,'AMD.03.01'!P4994)</f>
        <v>0</v>
      </c>
      <c r="AS4990" s="23">
        <f>SUM($AR$3:AR4990)</f>
        <v>4</v>
      </c>
    </row>
    <row r="4991" spans="42:45">
      <c r="AP4991" s="2">
        <f>'AMD.03.01'!D4995</f>
        <v>0</v>
      </c>
      <c r="AQ4991" s="10" t="str">
        <f>IF('AMD.03.01'!O4995="","",'AMD.03.01'!O4995)</f>
        <v/>
      </c>
      <c r="AR4991" s="10">
        <f>IF('AMD.03.01'!P4995="",0,'AMD.03.01'!P4995)</f>
        <v>0</v>
      </c>
      <c r="AS4991" s="23">
        <f>SUM($AR$3:AR4991)</f>
        <v>4</v>
      </c>
    </row>
    <row r="4992" spans="42:45">
      <c r="AP4992" s="2">
        <f>'AMD.03.01'!D4996</f>
        <v>0</v>
      </c>
      <c r="AQ4992" s="10" t="str">
        <f>IF('AMD.03.01'!O4996="","",'AMD.03.01'!O4996)</f>
        <v/>
      </c>
      <c r="AR4992" s="10">
        <f>IF('AMD.03.01'!P4996="",0,'AMD.03.01'!P4996)</f>
        <v>0</v>
      </c>
      <c r="AS4992" s="23">
        <f>SUM($AR$3:AR4992)</f>
        <v>4</v>
      </c>
    </row>
    <row r="4993" spans="42:45">
      <c r="AP4993" s="2">
        <f>'AMD.03.01'!D4997</f>
        <v>0</v>
      </c>
      <c r="AQ4993" s="10" t="str">
        <f>IF('AMD.03.01'!O4997="","",'AMD.03.01'!O4997)</f>
        <v/>
      </c>
      <c r="AR4993" s="10">
        <f>IF('AMD.03.01'!P4997="",0,'AMD.03.01'!P4997)</f>
        <v>0</v>
      </c>
      <c r="AS4993" s="23">
        <f>SUM($AR$3:AR4993)</f>
        <v>4</v>
      </c>
    </row>
    <row r="4994" spans="42:45">
      <c r="AP4994" s="2">
        <f>'AMD.03.01'!D4998</f>
        <v>0</v>
      </c>
      <c r="AQ4994" s="10" t="str">
        <f>IF('AMD.03.01'!O4998="","",'AMD.03.01'!O4998)</f>
        <v/>
      </c>
      <c r="AR4994" s="10">
        <f>IF('AMD.03.01'!P4998="",0,'AMD.03.01'!P4998)</f>
        <v>0</v>
      </c>
      <c r="AS4994" s="23">
        <f>SUM($AR$3:AR4994)</f>
        <v>4</v>
      </c>
    </row>
    <row r="4995" spans="42:45">
      <c r="AP4995" s="2">
        <f>'AMD.03.01'!D4999</f>
        <v>0</v>
      </c>
      <c r="AQ4995" s="10" t="str">
        <f>IF('AMD.03.01'!O4999="","",'AMD.03.01'!O4999)</f>
        <v/>
      </c>
      <c r="AR4995" s="10">
        <f>IF('AMD.03.01'!P4999="",0,'AMD.03.01'!P4999)</f>
        <v>0</v>
      </c>
      <c r="AS4995" s="23">
        <f>SUM($AR$3:AR4995)</f>
        <v>4</v>
      </c>
    </row>
    <row r="4996" spans="42:45">
      <c r="AP4996" s="2">
        <f>'AMD.03.01'!D5000</f>
        <v>0</v>
      </c>
      <c r="AQ4996" s="10" t="str">
        <f>IF('AMD.03.01'!O5000="","",'AMD.03.01'!O5000)</f>
        <v/>
      </c>
      <c r="AR4996" s="10">
        <f>IF('AMD.03.01'!P5000="",0,'AMD.03.01'!P5000)</f>
        <v>0</v>
      </c>
      <c r="AS4996" s="23">
        <f>SUM($AR$3:AR4996)</f>
        <v>4</v>
      </c>
    </row>
    <row r="4997" spans="42:45">
      <c r="AP4997" s="2">
        <f>'AMD.03.01'!D5001</f>
        <v>0</v>
      </c>
      <c r="AQ4997" s="10" t="str">
        <f>IF('AMD.03.01'!O5001="","",'AMD.03.01'!O5001)</f>
        <v/>
      </c>
      <c r="AR4997" s="10">
        <f>IF('AMD.03.01'!P5001="",0,'AMD.03.01'!P5001)</f>
        <v>0</v>
      </c>
      <c r="AS4997" s="23">
        <f>SUM($AR$3:AR4997)</f>
        <v>4</v>
      </c>
    </row>
    <row r="4998" spans="42:45">
      <c r="AP4998" s="2">
        <f>'AMD.03.01'!D5002</f>
        <v>0</v>
      </c>
      <c r="AQ4998" s="10" t="str">
        <f>IF('AMD.03.01'!O5002="","",'AMD.03.01'!O5002)</f>
        <v/>
      </c>
      <c r="AR4998" s="10">
        <f>IF('AMD.03.01'!P5002="",0,'AMD.03.01'!P5002)</f>
        <v>0</v>
      </c>
      <c r="AS4998" s="23">
        <f>SUM($AR$3:AR4998)</f>
        <v>4</v>
      </c>
    </row>
    <row r="4999" spans="42:45">
      <c r="AP4999" s="2">
        <f>'AMD.03.01'!D5003</f>
        <v>0</v>
      </c>
      <c r="AQ4999" s="10" t="str">
        <f>IF('AMD.03.01'!O5003="","",'AMD.03.01'!O5003)</f>
        <v/>
      </c>
      <c r="AR4999" s="10">
        <f>IF('AMD.03.01'!P5003="",0,'AMD.03.01'!P5003)</f>
        <v>0</v>
      </c>
      <c r="AS4999" s="23">
        <f>SUM($AR$3:AR4999)</f>
        <v>4</v>
      </c>
    </row>
    <row r="5000" spans="42:45">
      <c r="AP5000" s="2">
        <f>'AMD.03.01'!D5004</f>
        <v>0</v>
      </c>
      <c r="AQ5000" s="10" t="str">
        <f>IF('AMD.03.01'!O5004="","",'AMD.03.01'!O5004)</f>
        <v/>
      </c>
      <c r="AR5000" s="10">
        <f>IF('AMD.03.01'!P5004="",0,'AMD.03.01'!P5004)</f>
        <v>0</v>
      </c>
      <c r="AS5000" s="23">
        <f>SUM($AR$3:AR5000)</f>
        <v>4</v>
      </c>
    </row>
    <row r="5001" spans="42:45">
      <c r="AP5001" s="2">
        <f>'AMD.03.01'!D5005</f>
        <v>0</v>
      </c>
      <c r="AQ5001" s="10" t="str">
        <f>IF('AMD.03.01'!O5005="","",'AMD.03.01'!O5005)</f>
        <v/>
      </c>
      <c r="AR5001" s="10">
        <f>IF('AMD.03.01'!P5005="",0,'AMD.03.01'!P5005)</f>
        <v>0</v>
      </c>
      <c r="AS5001" s="23">
        <f>SUM($AR$3:AR5001)</f>
        <v>4</v>
      </c>
    </row>
    <row r="5002" spans="42:45">
      <c r="AP5002" s="2">
        <f>'AMD.03.01'!D5006</f>
        <v>0</v>
      </c>
      <c r="AQ5002" s="10" t="str">
        <f>IF('AMD.03.01'!O5006="","",'AMD.03.01'!O5006)</f>
        <v/>
      </c>
      <c r="AR5002" s="10">
        <f>IF('AMD.03.01'!P5006="",0,'AMD.03.01'!P5006)</f>
        <v>0</v>
      </c>
      <c r="AS5002" s="23">
        <f>SUM($AR$3:AR5002)</f>
        <v>4</v>
      </c>
    </row>
    <row r="5003" spans="42:45">
      <c r="AP5003" s="2">
        <f>'AMD.03.01'!D5007</f>
        <v>0</v>
      </c>
      <c r="AQ5003" s="10" t="str">
        <f>IF('AMD.03.01'!O5007="","",'AMD.03.01'!O5007)</f>
        <v/>
      </c>
      <c r="AR5003" s="10">
        <f>IF('AMD.03.01'!P5007="",0,'AMD.03.01'!P5007)</f>
        <v>0</v>
      </c>
      <c r="AS5003" s="23">
        <f>SUM($AR$3:AR5003)</f>
        <v>4</v>
      </c>
    </row>
    <row r="5004" spans="42:45">
      <c r="AP5004" s="2">
        <f>'AMD.03.01'!D5008</f>
        <v>0</v>
      </c>
      <c r="AQ5004" s="10" t="str">
        <f>IF('AMD.03.01'!O5008="","",'AMD.03.01'!O5008)</f>
        <v/>
      </c>
      <c r="AR5004" s="10">
        <f>IF('AMD.03.01'!P5008="",0,'AMD.03.01'!P5008)</f>
        <v>0</v>
      </c>
      <c r="AS5004" s="23">
        <f>SUM($AR$3:AR5004)</f>
        <v>4</v>
      </c>
    </row>
    <row r="5005" spans="42:45">
      <c r="AP5005" s="2">
        <f>'AMD.03.01'!D5009</f>
        <v>0</v>
      </c>
      <c r="AQ5005" s="10" t="str">
        <f>IF('AMD.03.01'!O5009="","",'AMD.03.01'!O5009)</f>
        <v/>
      </c>
      <c r="AR5005" s="10">
        <f>IF('AMD.03.01'!P5009="",0,'AMD.03.01'!P5009)</f>
        <v>0</v>
      </c>
      <c r="AS5005" s="23">
        <f>SUM($AR$3:AR5005)</f>
        <v>4</v>
      </c>
    </row>
    <row r="5006" spans="42:45">
      <c r="AP5006" s="2">
        <f>'AMD.03.01'!D5010</f>
        <v>0</v>
      </c>
      <c r="AQ5006" s="10" t="str">
        <f>IF('AMD.03.01'!O5010="","",'AMD.03.01'!O5010)</f>
        <v/>
      </c>
      <c r="AR5006" s="10">
        <f>IF('AMD.03.01'!P5010="",0,'AMD.03.01'!P5010)</f>
        <v>0</v>
      </c>
      <c r="AS5006" s="23">
        <f>SUM($AR$3:AR5006)</f>
        <v>4</v>
      </c>
    </row>
    <row r="5007" spans="42:45">
      <c r="AP5007" s="2">
        <f>'AMD.03.01'!D5011</f>
        <v>0</v>
      </c>
      <c r="AQ5007" s="10" t="str">
        <f>IF('AMD.03.01'!O5011="","",'AMD.03.01'!O5011)</f>
        <v/>
      </c>
      <c r="AR5007" s="10">
        <f>IF('AMD.03.01'!P5011="",0,'AMD.03.01'!P5011)</f>
        <v>0</v>
      </c>
      <c r="AS5007" s="23">
        <f>SUM($AR$3:AR5007)</f>
        <v>4</v>
      </c>
    </row>
    <row r="5008" spans="42:45">
      <c r="AP5008" s="2">
        <f>'AMD.03.01'!D5012</f>
        <v>0</v>
      </c>
      <c r="AQ5008" s="10" t="str">
        <f>IF('AMD.03.01'!O5012="","",'AMD.03.01'!O5012)</f>
        <v/>
      </c>
      <c r="AR5008" s="10">
        <f>IF('AMD.03.01'!P5012="",0,'AMD.03.01'!P5012)</f>
        <v>0</v>
      </c>
      <c r="AS5008" s="23">
        <f>SUM($AR$3:AR5008)</f>
        <v>4</v>
      </c>
    </row>
    <row r="5009" spans="42:45">
      <c r="AP5009" s="2">
        <f>'AMD.03.01'!D5013</f>
        <v>0</v>
      </c>
      <c r="AQ5009" s="10" t="str">
        <f>IF('AMD.03.01'!O5013="","",'AMD.03.01'!O5013)</f>
        <v/>
      </c>
      <c r="AR5009" s="10">
        <f>IF('AMD.03.01'!P5013="",0,'AMD.03.01'!P5013)</f>
        <v>0</v>
      </c>
      <c r="AS5009" s="23">
        <f>SUM($AR$3:AR5009)</f>
        <v>4</v>
      </c>
    </row>
    <row r="5010" spans="42:45">
      <c r="AP5010" s="2">
        <f>'AMD.03.01'!D5014</f>
        <v>0</v>
      </c>
      <c r="AQ5010" s="10" t="str">
        <f>IF('AMD.03.01'!O5014="","",'AMD.03.01'!O5014)</f>
        <v/>
      </c>
      <c r="AR5010" s="10">
        <f>IF('AMD.03.01'!P5014="",0,'AMD.03.01'!P5014)</f>
        <v>0</v>
      </c>
      <c r="AS5010" s="23">
        <f>SUM($AR$3:AR5010)</f>
        <v>4</v>
      </c>
    </row>
    <row r="5011" spans="42:45">
      <c r="AP5011" s="2">
        <f>'AMD.03.01'!D5015</f>
        <v>0</v>
      </c>
      <c r="AQ5011" s="10" t="str">
        <f>IF('AMD.03.01'!O5015="","",'AMD.03.01'!O5015)</f>
        <v/>
      </c>
      <c r="AR5011" s="10">
        <f>IF('AMD.03.01'!P5015="",0,'AMD.03.01'!P5015)</f>
        <v>0</v>
      </c>
      <c r="AS5011" s="23">
        <f>SUM($AR$3:AR5011)</f>
        <v>4</v>
      </c>
    </row>
    <row r="5012" spans="42:45">
      <c r="AP5012" s="2">
        <f>'AMD.03.01'!D5016</f>
        <v>0</v>
      </c>
      <c r="AQ5012" s="10" t="str">
        <f>IF('AMD.03.01'!O5016="","",'AMD.03.01'!O5016)</f>
        <v/>
      </c>
      <c r="AR5012" s="10">
        <f>IF('AMD.03.01'!P5016="",0,'AMD.03.01'!P5016)</f>
        <v>0</v>
      </c>
      <c r="AS5012" s="23">
        <f>SUM($AR$3:AR5012)</f>
        <v>4</v>
      </c>
    </row>
    <row r="5013" spans="42:45">
      <c r="AP5013" s="2">
        <f>'AMD.03.01'!D5017</f>
        <v>0</v>
      </c>
      <c r="AQ5013" s="10" t="str">
        <f>IF('AMD.03.01'!O5017="","",'AMD.03.01'!O5017)</f>
        <v/>
      </c>
      <c r="AR5013" s="10">
        <f>IF('AMD.03.01'!P5017="",0,'AMD.03.01'!P5017)</f>
        <v>0</v>
      </c>
      <c r="AS5013" s="23">
        <f>SUM($AR$3:AR5013)</f>
        <v>4</v>
      </c>
    </row>
    <row r="5014" spans="42:45">
      <c r="AP5014" s="2">
        <f>'AMD.03.01'!D5018</f>
        <v>0</v>
      </c>
      <c r="AQ5014" s="10" t="str">
        <f>IF('AMD.03.01'!O5018="","",'AMD.03.01'!O5018)</f>
        <v/>
      </c>
      <c r="AR5014" s="10">
        <f>IF('AMD.03.01'!P5018="",0,'AMD.03.01'!P5018)</f>
        <v>0</v>
      </c>
      <c r="AS5014" s="23">
        <f>SUM($AR$3:AR5014)</f>
        <v>4</v>
      </c>
    </row>
    <row r="5015" spans="42:45">
      <c r="AP5015" s="2">
        <f>'AMD.03.01'!D5019</f>
        <v>0</v>
      </c>
      <c r="AQ5015" s="10" t="str">
        <f>IF('AMD.03.01'!O5019="","",'AMD.03.01'!O5019)</f>
        <v/>
      </c>
      <c r="AR5015" s="10">
        <f>IF('AMD.03.01'!P5019="",0,'AMD.03.01'!P5019)</f>
        <v>0</v>
      </c>
      <c r="AS5015" s="23">
        <f>SUM($AR$3:AR5015)</f>
        <v>4</v>
      </c>
    </row>
    <row r="5016" spans="42:45">
      <c r="AP5016" s="2">
        <f>'AMD.03.01'!D5020</f>
        <v>0</v>
      </c>
      <c r="AQ5016" s="10" t="str">
        <f>IF('AMD.03.01'!O5020="","",'AMD.03.01'!O5020)</f>
        <v/>
      </c>
      <c r="AR5016" s="10">
        <f>IF('AMD.03.01'!P5020="",0,'AMD.03.01'!P5020)</f>
        <v>0</v>
      </c>
      <c r="AS5016" s="23">
        <f>SUM($AR$3:AR5016)</f>
        <v>4</v>
      </c>
    </row>
    <row r="5017" spans="42:45">
      <c r="AP5017" s="2">
        <f>'AMD.03.01'!D5021</f>
        <v>0</v>
      </c>
      <c r="AQ5017" s="10" t="str">
        <f>IF('AMD.03.01'!O5021="","",'AMD.03.01'!O5021)</f>
        <v/>
      </c>
      <c r="AR5017" s="10">
        <f>IF('AMD.03.01'!P5021="",0,'AMD.03.01'!P5021)</f>
        <v>0</v>
      </c>
      <c r="AS5017" s="23">
        <f>SUM($AR$3:AR5017)</f>
        <v>4</v>
      </c>
    </row>
    <row r="5018" spans="42:45">
      <c r="AP5018" s="2">
        <f>'AMD.03.01'!D5022</f>
        <v>0</v>
      </c>
      <c r="AQ5018" s="10" t="str">
        <f>IF('AMD.03.01'!O5022="","",'AMD.03.01'!O5022)</f>
        <v/>
      </c>
      <c r="AR5018" s="10">
        <f>IF('AMD.03.01'!P5022="",0,'AMD.03.01'!P5022)</f>
        <v>0</v>
      </c>
      <c r="AS5018" s="23">
        <f>SUM($AR$3:AR5018)</f>
        <v>4</v>
      </c>
    </row>
    <row r="5019" spans="42:45">
      <c r="AP5019" s="2">
        <f>'AMD.03.01'!D5023</f>
        <v>0</v>
      </c>
      <c r="AQ5019" s="10" t="str">
        <f>IF('AMD.03.01'!O5023="","",'AMD.03.01'!O5023)</f>
        <v/>
      </c>
      <c r="AR5019" s="10">
        <f>IF('AMD.03.01'!P5023="",0,'AMD.03.01'!P5023)</f>
        <v>0</v>
      </c>
      <c r="AS5019" s="23">
        <f>SUM($AR$3:AR5019)</f>
        <v>4</v>
      </c>
    </row>
    <row r="5020" spans="42:45">
      <c r="AP5020" s="2">
        <f>'AMD.03.01'!D5024</f>
        <v>0</v>
      </c>
      <c r="AQ5020" s="10" t="str">
        <f>IF('AMD.03.01'!O5024="","",'AMD.03.01'!O5024)</f>
        <v/>
      </c>
      <c r="AR5020" s="10">
        <f>IF('AMD.03.01'!P5024="",0,'AMD.03.01'!P5024)</f>
        <v>0</v>
      </c>
      <c r="AS5020" s="23">
        <f>SUM($AR$3:AR5020)</f>
        <v>4</v>
      </c>
    </row>
    <row r="5021" spans="42:45">
      <c r="AP5021" s="2">
        <f>'AMD.03.01'!D5025</f>
        <v>0</v>
      </c>
      <c r="AQ5021" s="10" t="str">
        <f>IF('AMD.03.01'!O5025="","",'AMD.03.01'!O5025)</f>
        <v/>
      </c>
      <c r="AR5021" s="10">
        <f>IF('AMD.03.01'!P5025="",0,'AMD.03.01'!P5025)</f>
        <v>0</v>
      </c>
      <c r="AS5021" s="23">
        <f>SUM($AR$3:AR5021)</f>
        <v>4</v>
      </c>
    </row>
    <row r="5022" spans="42:45">
      <c r="AP5022" s="2">
        <f>'AMD.03.01'!D5026</f>
        <v>0</v>
      </c>
      <c r="AQ5022" s="10" t="str">
        <f>IF('AMD.03.01'!O5026="","",'AMD.03.01'!O5026)</f>
        <v/>
      </c>
      <c r="AR5022" s="10">
        <f>IF('AMD.03.01'!P5026="",0,'AMD.03.01'!P5026)</f>
        <v>0</v>
      </c>
      <c r="AS5022" s="23">
        <f>SUM($AR$3:AR5022)</f>
        <v>4</v>
      </c>
    </row>
    <row r="5023" spans="42:45">
      <c r="AP5023" s="2">
        <f>'AMD.03.01'!D5027</f>
        <v>0</v>
      </c>
      <c r="AQ5023" s="10" t="str">
        <f>IF('AMD.03.01'!O5027="","",'AMD.03.01'!O5027)</f>
        <v/>
      </c>
      <c r="AR5023" s="10">
        <f>IF('AMD.03.01'!P5027="",0,'AMD.03.01'!P5027)</f>
        <v>0</v>
      </c>
      <c r="AS5023" s="23">
        <f>SUM($AR$3:AR5023)</f>
        <v>4</v>
      </c>
    </row>
    <row r="5024" spans="42:45">
      <c r="AP5024" s="2">
        <f>'AMD.03.01'!D5028</f>
        <v>0</v>
      </c>
      <c r="AQ5024" s="10" t="str">
        <f>IF('AMD.03.01'!O5028="","",'AMD.03.01'!O5028)</f>
        <v/>
      </c>
      <c r="AR5024" s="10">
        <f>IF('AMD.03.01'!P5028="",0,'AMD.03.01'!P5028)</f>
        <v>0</v>
      </c>
      <c r="AS5024" s="23">
        <f>SUM($AR$3:AR5024)</f>
        <v>4</v>
      </c>
    </row>
    <row r="5025" spans="42:45">
      <c r="AP5025" s="2">
        <f>'AMD.03.01'!D5029</f>
        <v>0</v>
      </c>
      <c r="AQ5025" s="10" t="str">
        <f>IF('AMD.03.01'!O5029="","",'AMD.03.01'!O5029)</f>
        <v/>
      </c>
      <c r="AR5025" s="10">
        <f>IF('AMD.03.01'!P5029="",0,'AMD.03.01'!P5029)</f>
        <v>0</v>
      </c>
      <c r="AS5025" s="23">
        <f>SUM($AR$3:AR5025)</f>
        <v>4</v>
      </c>
    </row>
    <row r="5026" spans="42:45">
      <c r="AP5026" s="2">
        <f>'AMD.03.01'!D5030</f>
        <v>0</v>
      </c>
      <c r="AQ5026" s="10" t="str">
        <f>IF('AMD.03.01'!O5030="","",'AMD.03.01'!O5030)</f>
        <v/>
      </c>
      <c r="AR5026" s="10">
        <f>IF('AMD.03.01'!P5030="",0,'AMD.03.01'!P5030)</f>
        <v>0</v>
      </c>
      <c r="AS5026" s="23">
        <f>SUM($AR$3:AR5026)</f>
        <v>4</v>
      </c>
    </row>
    <row r="5027" spans="42:45">
      <c r="AP5027" s="2">
        <f>'AMD.03.01'!D5031</f>
        <v>0</v>
      </c>
      <c r="AQ5027" s="10" t="str">
        <f>IF('AMD.03.01'!O5031="","",'AMD.03.01'!O5031)</f>
        <v/>
      </c>
      <c r="AR5027" s="10">
        <f>IF('AMD.03.01'!P5031="",0,'AMD.03.01'!P5031)</f>
        <v>0</v>
      </c>
      <c r="AS5027" s="23">
        <f>SUM($AR$3:AR5027)</f>
        <v>4</v>
      </c>
    </row>
    <row r="5028" spans="42:45">
      <c r="AP5028" s="2">
        <f>'AMD.03.01'!D5032</f>
        <v>0</v>
      </c>
      <c r="AQ5028" s="10" t="str">
        <f>IF('AMD.03.01'!O5032="","",'AMD.03.01'!O5032)</f>
        <v/>
      </c>
      <c r="AR5028" s="10">
        <f>IF('AMD.03.01'!P5032="",0,'AMD.03.01'!P5032)</f>
        <v>0</v>
      </c>
      <c r="AS5028" s="23">
        <f>SUM($AR$3:AR5028)</f>
        <v>4</v>
      </c>
    </row>
    <row r="5029" spans="42:45">
      <c r="AP5029" s="2">
        <f>'AMD.03.01'!D5033</f>
        <v>0</v>
      </c>
      <c r="AQ5029" s="10" t="str">
        <f>IF('AMD.03.01'!O5033="","",'AMD.03.01'!O5033)</f>
        <v/>
      </c>
      <c r="AR5029" s="10">
        <f>IF('AMD.03.01'!P5033="",0,'AMD.03.01'!P5033)</f>
        <v>0</v>
      </c>
      <c r="AS5029" s="23">
        <f>SUM($AR$3:AR5029)</f>
        <v>4</v>
      </c>
    </row>
    <row r="5030" spans="42:45">
      <c r="AP5030" s="2">
        <f>'AMD.03.01'!D5034</f>
        <v>0</v>
      </c>
      <c r="AQ5030" s="10" t="str">
        <f>IF('AMD.03.01'!O5034="","",'AMD.03.01'!O5034)</f>
        <v/>
      </c>
      <c r="AR5030" s="10">
        <f>IF('AMD.03.01'!P5034="",0,'AMD.03.01'!P5034)</f>
        <v>0</v>
      </c>
      <c r="AS5030" s="23">
        <f>SUM($AR$3:AR5030)</f>
        <v>4</v>
      </c>
    </row>
    <row r="5031" spans="42:45">
      <c r="AP5031" s="2">
        <f>'AMD.03.01'!D5035</f>
        <v>0</v>
      </c>
      <c r="AQ5031" s="10" t="str">
        <f>IF('AMD.03.01'!O5035="","",'AMD.03.01'!O5035)</f>
        <v/>
      </c>
      <c r="AR5031" s="10">
        <f>IF('AMD.03.01'!P5035="",0,'AMD.03.01'!P5035)</f>
        <v>0</v>
      </c>
      <c r="AS5031" s="23">
        <f>SUM($AR$3:AR5031)</f>
        <v>4</v>
      </c>
    </row>
    <row r="5032" spans="42:45">
      <c r="AP5032" s="2">
        <f>'AMD.03.01'!D5036</f>
        <v>0</v>
      </c>
      <c r="AQ5032" s="10" t="str">
        <f>IF('AMD.03.01'!O5036="","",'AMD.03.01'!O5036)</f>
        <v/>
      </c>
      <c r="AR5032" s="10">
        <f>IF('AMD.03.01'!P5036="",0,'AMD.03.01'!P5036)</f>
        <v>0</v>
      </c>
      <c r="AS5032" s="23">
        <f>SUM($AR$3:AR5032)</f>
        <v>4</v>
      </c>
    </row>
    <row r="5033" spans="42:45">
      <c r="AP5033" s="2">
        <f>'AMD.03.01'!D5037</f>
        <v>0</v>
      </c>
      <c r="AQ5033" s="10" t="str">
        <f>IF('AMD.03.01'!O5037="","",'AMD.03.01'!O5037)</f>
        <v/>
      </c>
      <c r="AR5033" s="10">
        <f>IF('AMD.03.01'!P5037="",0,'AMD.03.01'!P5037)</f>
        <v>0</v>
      </c>
      <c r="AS5033" s="23">
        <f>SUM($AR$3:AR5033)</f>
        <v>4</v>
      </c>
    </row>
    <row r="5034" spans="42:45">
      <c r="AP5034" s="2">
        <f>'AMD.03.01'!D5038</f>
        <v>0</v>
      </c>
      <c r="AQ5034" s="10" t="str">
        <f>IF('AMD.03.01'!O5038="","",'AMD.03.01'!O5038)</f>
        <v/>
      </c>
      <c r="AR5034" s="10">
        <f>IF('AMD.03.01'!P5038="",0,'AMD.03.01'!P5038)</f>
        <v>0</v>
      </c>
      <c r="AS5034" s="23">
        <f>SUM($AR$3:AR5034)</f>
        <v>4</v>
      </c>
    </row>
    <row r="5035" spans="42:45">
      <c r="AP5035" s="2">
        <f>'AMD.03.01'!D5039</f>
        <v>0</v>
      </c>
      <c r="AQ5035" s="10" t="str">
        <f>IF('AMD.03.01'!O5039="","",'AMD.03.01'!O5039)</f>
        <v/>
      </c>
      <c r="AR5035" s="10">
        <f>IF('AMD.03.01'!P5039="",0,'AMD.03.01'!P5039)</f>
        <v>0</v>
      </c>
      <c r="AS5035" s="23">
        <f>SUM($AR$3:AR5035)</f>
        <v>4</v>
      </c>
    </row>
    <row r="5036" spans="42:45">
      <c r="AP5036" s="2">
        <f>'AMD.03.01'!D5040</f>
        <v>0</v>
      </c>
      <c r="AQ5036" s="10" t="str">
        <f>IF('AMD.03.01'!O5040="","",'AMD.03.01'!O5040)</f>
        <v/>
      </c>
      <c r="AR5036" s="10">
        <f>IF('AMD.03.01'!P5040="",0,'AMD.03.01'!P5040)</f>
        <v>0</v>
      </c>
      <c r="AS5036" s="23">
        <f>SUM($AR$3:AR5036)</f>
        <v>4</v>
      </c>
    </row>
    <row r="5037" spans="42:45">
      <c r="AP5037" s="2">
        <f>'AMD.03.01'!D5041</f>
        <v>0</v>
      </c>
      <c r="AQ5037" s="10" t="str">
        <f>IF('AMD.03.01'!O5041="","",'AMD.03.01'!O5041)</f>
        <v/>
      </c>
      <c r="AR5037" s="10">
        <f>IF('AMD.03.01'!P5041="",0,'AMD.03.01'!P5041)</f>
        <v>0</v>
      </c>
      <c r="AS5037" s="23">
        <f>SUM($AR$3:AR5037)</f>
        <v>4</v>
      </c>
    </row>
    <row r="5038" spans="42:45">
      <c r="AP5038" s="2">
        <f>'AMD.03.01'!D5042</f>
        <v>0</v>
      </c>
      <c r="AQ5038" s="10" t="str">
        <f>IF('AMD.03.01'!O5042="","",'AMD.03.01'!O5042)</f>
        <v/>
      </c>
      <c r="AR5038" s="10">
        <f>IF('AMD.03.01'!P5042="",0,'AMD.03.01'!P5042)</f>
        <v>0</v>
      </c>
      <c r="AS5038" s="23">
        <f>SUM($AR$3:AR5038)</f>
        <v>4</v>
      </c>
    </row>
    <row r="5039" spans="42:45">
      <c r="AP5039" s="2">
        <f>'AMD.03.01'!D5043</f>
        <v>0</v>
      </c>
      <c r="AQ5039" s="10" t="str">
        <f>IF('AMD.03.01'!O5043="","",'AMD.03.01'!O5043)</f>
        <v/>
      </c>
      <c r="AR5039" s="10">
        <f>IF('AMD.03.01'!P5043="",0,'AMD.03.01'!P5043)</f>
        <v>0</v>
      </c>
      <c r="AS5039" s="23">
        <f>SUM($AR$3:AR5039)</f>
        <v>4</v>
      </c>
    </row>
    <row r="5040" spans="42:45">
      <c r="AP5040" s="2">
        <f>'AMD.03.01'!D5044</f>
        <v>0</v>
      </c>
      <c r="AQ5040" s="10" t="str">
        <f>IF('AMD.03.01'!O5044="","",'AMD.03.01'!O5044)</f>
        <v/>
      </c>
      <c r="AR5040" s="10">
        <f>IF('AMD.03.01'!P5044="",0,'AMD.03.01'!P5044)</f>
        <v>0</v>
      </c>
      <c r="AS5040" s="23">
        <f>SUM($AR$3:AR5040)</f>
        <v>4</v>
      </c>
    </row>
    <row r="5041" spans="42:45">
      <c r="AP5041" s="2">
        <f>'AMD.03.01'!D5045</f>
        <v>0</v>
      </c>
      <c r="AQ5041" s="10" t="str">
        <f>IF('AMD.03.01'!O5045="","",'AMD.03.01'!O5045)</f>
        <v/>
      </c>
      <c r="AR5041" s="10">
        <f>IF('AMD.03.01'!P5045="",0,'AMD.03.01'!P5045)</f>
        <v>0</v>
      </c>
      <c r="AS5041" s="23">
        <f>SUM($AR$3:AR5041)</f>
        <v>4</v>
      </c>
    </row>
    <row r="5042" spans="42:45">
      <c r="AP5042" s="2">
        <f>'AMD.03.01'!D5046</f>
        <v>0</v>
      </c>
      <c r="AQ5042" s="10" t="str">
        <f>IF('AMD.03.01'!O5046="","",'AMD.03.01'!O5046)</f>
        <v/>
      </c>
      <c r="AR5042" s="10">
        <f>IF('AMD.03.01'!P5046="",0,'AMD.03.01'!P5046)</f>
        <v>0</v>
      </c>
      <c r="AS5042" s="23">
        <f>SUM($AR$3:AR5042)</f>
        <v>4</v>
      </c>
    </row>
    <row r="5043" spans="42:45">
      <c r="AP5043" s="2">
        <f>'AMD.03.01'!D5047</f>
        <v>0</v>
      </c>
      <c r="AQ5043" s="10" t="str">
        <f>IF('AMD.03.01'!O5047="","",'AMD.03.01'!O5047)</f>
        <v/>
      </c>
      <c r="AR5043" s="10">
        <f>IF('AMD.03.01'!P5047="",0,'AMD.03.01'!P5047)</f>
        <v>0</v>
      </c>
      <c r="AS5043" s="23">
        <f>SUM($AR$3:AR5043)</f>
        <v>4</v>
      </c>
    </row>
    <row r="5044" spans="42:45">
      <c r="AP5044" s="2">
        <f>'AMD.03.01'!D5048</f>
        <v>0</v>
      </c>
      <c r="AQ5044" s="10" t="str">
        <f>IF('AMD.03.01'!O5048="","",'AMD.03.01'!O5048)</f>
        <v/>
      </c>
      <c r="AR5044" s="10">
        <f>IF('AMD.03.01'!P5048="",0,'AMD.03.01'!P5048)</f>
        <v>0</v>
      </c>
      <c r="AS5044" s="23">
        <f>SUM($AR$3:AR5044)</f>
        <v>4</v>
      </c>
    </row>
    <row r="5045" spans="42:45">
      <c r="AP5045" s="2">
        <f>'AMD.03.01'!D5049</f>
        <v>0</v>
      </c>
      <c r="AQ5045" s="10" t="str">
        <f>IF('AMD.03.01'!O5049="","",'AMD.03.01'!O5049)</f>
        <v/>
      </c>
      <c r="AR5045" s="10">
        <f>IF('AMD.03.01'!P5049="",0,'AMD.03.01'!P5049)</f>
        <v>0</v>
      </c>
      <c r="AS5045" s="23">
        <f>SUM($AR$3:AR5045)</f>
        <v>4</v>
      </c>
    </row>
    <row r="5046" spans="42:45">
      <c r="AP5046" s="2">
        <f>'AMD.03.01'!D5050</f>
        <v>0</v>
      </c>
      <c r="AQ5046" s="10" t="str">
        <f>IF('AMD.03.01'!O5050="","",'AMD.03.01'!O5050)</f>
        <v/>
      </c>
      <c r="AR5046" s="10">
        <f>IF('AMD.03.01'!P5050="",0,'AMD.03.01'!P5050)</f>
        <v>0</v>
      </c>
      <c r="AS5046" s="23">
        <f>SUM($AR$3:AR5046)</f>
        <v>4</v>
      </c>
    </row>
    <row r="5047" spans="42:45">
      <c r="AP5047" s="2">
        <f>'AMD.03.01'!D5051</f>
        <v>0</v>
      </c>
      <c r="AQ5047" s="10" t="str">
        <f>IF('AMD.03.01'!O5051="","",'AMD.03.01'!O5051)</f>
        <v/>
      </c>
      <c r="AR5047" s="10">
        <f>IF('AMD.03.01'!P5051="",0,'AMD.03.01'!P5051)</f>
        <v>0</v>
      </c>
      <c r="AS5047" s="23">
        <f>SUM($AR$3:AR5047)</f>
        <v>4</v>
      </c>
    </row>
    <row r="5048" spans="42:45">
      <c r="AP5048" s="2">
        <f>'AMD.03.01'!D5052</f>
        <v>0</v>
      </c>
      <c r="AQ5048" s="10" t="str">
        <f>IF('AMD.03.01'!O5052="","",'AMD.03.01'!O5052)</f>
        <v/>
      </c>
      <c r="AR5048" s="10">
        <f>IF('AMD.03.01'!P5052="",0,'AMD.03.01'!P5052)</f>
        <v>0</v>
      </c>
      <c r="AS5048" s="23">
        <f>SUM($AR$3:AR5048)</f>
        <v>4</v>
      </c>
    </row>
    <row r="5049" spans="42:45">
      <c r="AP5049" s="2">
        <f>'AMD.03.01'!D5053</f>
        <v>0</v>
      </c>
      <c r="AQ5049" s="10" t="str">
        <f>IF('AMD.03.01'!O5053="","",'AMD.03.01'!O5053)</f>
        <v/>
      </c>
      <c r="AR5049" s="10">
        <f>IF('AMD.03.01'!P5053="",0,'AMD.03.01'!P5053)</f>
        <v>0</v>
      </c>
      <c r="AS5049" s="23">
        <f>SUM($AR$3:AR5049)</f>
        <v>4</v>
      </c>
    </row>
    <row r="5050" spans="42:45">
      <c r="AP5050" s="2">
        <f>'AMD.03.01'!D5054</f>
        <v>0</v>
      </c>
      <c r="AQ5050" s="10" t="str">
        <f>IF('AMD.03.01'!O5054="","",'AMD.03.01'!O5054)</f>
        <v/>
      </c>
      <c r="AR5050" s="10">
        <f>IF('AMD.03.01'!P5054="",0,'AMD.03.01'!P5054)</f>
        <v>0</v>
      </c>
      <c r="AS5050" s="23">
        <f>SUM($AR$3:AR5050)</f>
        <v>4</v>
      </c>
    </row>
    <row r="5051" spans="42:45">
      <c r="AP5051" s="2">
        <f>'AMD.03.01'!D5055</f>
        <v>0</v>
      </c>
      <c r="AQ5051" s="10" t="str">
        <f>IF('AMD.03.01'!O5055="","",'AMD.03.01'!O5055)</f>
        <v/>
      </c>
      <c r="AR5051" s="10">
        <f>IF('AMD.03.01'!P5055="",0,'AMD.03.01'!P5055)</f>
        <v>0</v>
      </c>
      <c r="AS5051" s="23">
        <f>SUM($AR$3:AR5051)</f>
        <v>4</v>
      </c>
    </row>
    <row r="5052" spans="42:45">
      <c r="AP5052" s="2">
        <f>'AMD.03.01'!D5056</f>
        <v>0</v>
      </c>
      <c r="AQ5052" s="10" t="str">
        <f>IF('AMD.03.01'!O5056="","",'AMD.03.01'!O5056)</f>
        <v/>
      </c>
      <c r="AR5052" s="10">
        <f>IF('AMD.03.01'!P5056="",0,'AMD.03.01'!P5056)</f>
        <v>0</v>
      </c>
      <c r="AS5052" s="23">
        <f>SUM($AR$3:AR5052)</f>
        <v>4</v>
      </c>
    </row>
    <row r="5053" spans="42:45">
      <c r="AP5053" s="2">
        <f>'AMD.03.01'!D5057</f>
        <v>0</v>
      </c>
      <c r="AQ5053" s="10" t="str">
        <f>IF('AMD.03.01'!O5057="","",'AMD.03.01'!O5057)</f>
        <v/>
      </c>
      <c r="AR5053" s="10">
        <f>IF('AMD.03.01'!P5057="",0,'AMD.03.01'!P5057)</f>
        <v>0</v>
      </c>
      <c r="AS5053" s="23">
        <f>SUM($AR$3:AR5053)</f>
        <v>4</v>
      </c>
    </row>
    <row r="5054" spans="42:45">
      <c r="AP5054" s="2">
        <f>'AMD.03.01'!D5058</f>
        <v>0</v>
      </c>
      <c r="AQ5054" s="10" t="str">
        <f>IF('AMD.03.01'!O5058="","",'AMD.03.01'!O5058)</f>
        <v/>
      </c>
      <c r="AR5054" s="10">
        <f>IF('AMD.03.01'!P5058="",0,'AMD.03.01'!P5058)</f>
        <v>0</v>
      </c>
      <c r="AS5054" s="23">
        <f>SUM($AR$3:AR5054)</f>
        <v>4</v>
      </c>
    </row>
    <row r="5055" spans="42:45">
      <c r="AP5055" s="2">
        <f>'AMD.03.01'!D5059</f>
        <v>0</v>
      </c>
      <c r="AQ5055" s="10" t="str">
        <f>IF('AMD.03.01'!O5059="","",'AMD.03.01'!O5059)</f>
        <v/>
      </c>
      <c r="AR5055" s="10">
        <f>IF('AMD.03.01'!P5059="",0,'AMD.03.01'!P5059)</f>
        <v>0</v>
      </c>
      <c r="AS5055" s="23">
        <f>SUM($AR$3:AR5055)</f>
        <v>4</v>
      </c>
    </row>
    <row r="5056" spans="42:45">
      <c r="AP5056" s="2">
        <f>'AMD.03.01'!D5060</f>
        <v>0</v>
      </c>
      <c r="AQ5056" s="10" t="str">
        <f>IF('AMD.03.01'!O5060="","",'AMD.03.01'!O5060)</f>
        <v/>
      </c>
      <c r="AR5056" s="10">
        <f>IF('AMD.03.01'!P5060="",0,'AMD.03.01'!P5060)</f>
        <v>0</v>
      </c>
      <c r="AS5056" s="23">
        <f>SUM($AR$3:AR5056)</f>
        <v>4</v>
      </c>
    </row>
    <row r="5057" spans="42:45">
      <c r="AP5057" s="2">
        <f>'AMD.03.01'!D5061</f>
        <v>0</v>
      </c>
      <c r="AQ5057" s="10" t="str">
        <f>IF('AMD.03.01'!O5061="","",'AMD.03.01'!O5061)</f>
        <v/>
      </c>
      <c r="AR5057" s="10">
        <f>IF('AMD.03.01'!P5061="",0,'AMD.03.01'!P5061)</f>
        <v>0</v>
      </c>
      <c r="AS5057" s="23">
        <f>SUM($AR$3:AR5057)</f>
        <v>4</v>
      </c>
    </row>
    <row r="5058" spans="42:45">
      <c r="AP5058" s="2">
        <f>'AMD.03.01'!D5062</f>
        <v>0</v>
      </c>
      <c r="AQ5058" s="10" t="str">
        <f>IF('AMD.03.01'!O5062="","",'AMD.03.01'!O5062)</f>
        <v/>
      </c>
      <c r="AR5058" s="10">
        <f>IF('AMD.03.01'!P5062="",0,'AMD.03.01'!P5062)</f>
        <v>0</v>
      </c>
      <c r="AS5058" s="23">
        <f>SUM($AR$3:AR5058)</f>
        <v>4</v>
      </c>
    </row>
    <row r="5059" spans="42:45">
      <c r="AP5059" s="2">
        <f>'AMD.03.01'!D5063</f>
        <v>0</v>
      </c>
      <c r="AQ5059" s="10" t="str">
        <f>IF('AMD.03.01'!O5063="","",'AMD.03.01'!O5063)</f>
        <v/>
      </c>
      <c r="AR5059" s="10">
        <f>IF('AMD.03.01'!P5063="",0,'AMD.03.01'!P5063)</f>
        <v>0</v>
      </c>
      <c r="AS5059" s="23">
        <f>SUM($AR$3:AR5059)</f>
        <v>4</v>
      </c>
    </row>
    <row r="5060" spans="42:45">
      <c r="AP5060" s="2">
        <f>'AMD.03.01'!D5064</f>
        <v>0</v>
      </c>
      <c r="AQ5060" s="10" t="str">
        <f>IF('AMD.03.01'!O5064="","",'AMD.03.01'!O5064)</f>
        <v/>
      </c>
      <c r="AR5060" s="10">
        <f>IF('AMD.03.01'!P5064="",0,'AMD.03.01'!P5064)</f>
        <v>0</v>
      </c>
      <c r="AS5060" s="23">
        <f>SUM($AR$3:AR5060)</f>
        <v>4</v>
      </c>
    </row>
    <row r="5061" spans="42:45">
      <c r="AP5061" s="2">
        <f>'AMD.03.01'!D5065</f>
        <v>0</v>
      </c>
      <c r="AQ5061" s="10" t="str">
        <f>IF('AMD.03.01'!O5065="","",'AMD.03.01'!O5065)</f>
        <v/>
      </c>
      <c r="AR5061" s="10">
        <f>IF('AMD.03.01'!P5065="",0,'AMD.03.01'!P5065)</f>
        <v>0</v>
      </c>
      <c r="AS5061" s="23">
        <f>SUM($AR$3:AR5061)</f>
        <v>4</v>
      </c>
    </row>
    <row r="5062" spans="42:45">
      <c r="AP5062" s="2">
        <f>'AMD.03.01'!D5066</f>
        <v>0</v>
      </c>
      <c r="AQ5062" s="10" t="str">
        <f>IF('AMD.03.01'!O5066="","",'AMD.03.01'!O5066)</f>
        <v/>
      </c>
      <c r="AR5062" s="10">
        <f>IF('AMD.03.01'!P5066="",0,'AMD.03.01'!P5066)</f>
        <v>0</v>
      </c>
      <c r="AS5062" s="23">
        <f>SUM($AR$3:AR5062)</f>
        <v>4</v>
      </c>
    </row>
    <row r="5063" spans="42:45">
      <c r="AP5063" s="2">
        <f>'AMD.03.01'!D5067</f>
        <v>0</v>
      </c>
      <c r="AQ5063" s="10" t="str">
        <f>IF('AMD.03.01'!O5067="","",'AMD.03.01'!O5067)</f>
        <v/>
      </c>
      <c r="AR5063" s="10">
        <f>IF('AMD.03.01'!P5067="",0,'AMD.03.01'!P5067)</f>
        <v>0</v>
      </c>
      <c r="AS5063" s="23">
        <f>SUM($AR$3:AR5063)</f>
        <v>4</v>
      </c>
    </row>
    <row r="5064" spans="42:45">
      <c r="AP5064" s="2">
        <f>'AMD.03.01'!D5068</f>
        <v>0</v>
      </c>
      <c r="AQ5064" s="10" t="str">
        <f>IF('AMD.03.01'!O5068="","",'AMD.03.01'!O5068)</f>
        <v/>
      </c>
      <c r="AR5064" s="10">
        <f>IF('AMD.03.01'!P5068="",0,'AMD.03.01'!P5068)</f>
        <v>0</v>
      </c>
      <c r="AS5064" s="23">
        <f>SUM($AR$3:AR5064)</f>
        <v>4</v>
      </c>
    </row>
    <row r="5065" spans="42:45">
      <c r="AP5065" s="2">
        <f>'AMD.03.01'!D5069</f>
        <v>0</v>
      </c>
      <c r="AQ5065" s="10" t="str">
        <f>IF('AMD.03.01'!O5069="","",'AMD.03.01'!O5069)</f>
        <v/>
      </c>
      <c r="AR5065" s="10">
        <f>IF('AMD.03.01'!P5069="",0,'AMD.03.01'!P5069)</f>
        <v>0</v>
      </c>
      <c r="AS5065" s="23">
        <f>SUM($AR$3:AR5065)</f>
        <v>4</v>
      </c>
    </row>
    <row r="5066" spans="42:45">
      <c r="AP5066" s="2">
        <f>'AMD.03.01'!D5070</f>
        <v>0</v>
      </c>
      <c r="AQ5066" s="10" t="str">
        <f>IF('AMD.03.01'!O5070="","",'AMD.03.01'!O5070)</f>
        <v/>
      </c>
      <c r="AR5066" s="10">
        <f>IF('AMD.03.01'!P5070="",0,'AMD.03.01'!P5070)</f>
        <v>0</v>
      </c>
      <c r="AS5066" s="23">
        <f>SUM($AR$3:AR5066)</f>
        <v>4</v>
      </c>
    </row>
    <row r="5067" spans="42:45">
      <c r="AP5067" s="2">
        <f>'AMD.03.01'!D5071</f>
        <v>0</v>
      </c>
      <c r="AQ5067" s="10" t="str">
        <f>IF('AMD.03.01'!O5071="","",'AMD.03.01'!O5071)</f>
        <v/>
      </c>
      <c r="AR5067" s="10">
        <f>IF('AMD.03.01'!P5071="",0,'AMD.03.01'!P5071)</f>
        <v>0</v>
      </c>
      <c r="AS5067" s="23">
        <f>SUM($AR$3:AR5067)</f>
        <v>4</v>
      </c>
    </row>
    <row r="5068" spans="42:45">
      <c r="AP5068" s="2">
        <f>'AMD.03.01'!D5072</f>
        <v>0</v>
      </c>
      <c r="AQ5068" s="10" t="str">
        <f>IF('AMD.03.01'!O5072="","",'AMD.03.01'!O5072)</f>
        <v/>
      </c>
      <c r="AR5068" s="10">
        <f>IF('AMD.03.01'!P5072="",0,'AMD.03.01'!P5072)</f>
        <v>0</v>
      </c>
      <c r="AS5068" s="23">
        <f>SUM($AR$3:AR5068)</f>
        <v>4</v>
      </c>
    </row>
    <row r="5069" spans="42:45">
      <c r="AP5069" s="2">
        <f>'AMD.03.01'!D5073</f>
        <v>0</v>
      </c>
      <c r="AQ5069" s="10" t="str">
        <f>IF('AMD.03.01'!O5073="","",'AMD.03.01'!O5073)</f>
        <v/>
      </c>
      <c r="AR5069" s="10">
        <f>IF('AMD.03.01'!P5073="",0,'AMD.03.01'!P5073)</f>
        <v>0</v>
      </c>
      <c r="AS5069" s="23">
        <f>SUM($AR$3:AR5069)</f>
        <v>4</v>
      </c>
    </row>
    <row r="5070" spans="42:45">
      <c r="AP5070" s="2">
        <f>'AMD.03.01'!D5074</f>
        <v>0</v>
      </c>
      <c r="AQ5070" s="10" t="str">
        <f>IF('AMD.03.01'!O5074="","",'AMD.03.01'!O5074)</f>
        <v/>
      </c>
      <c r="AR5070" s="10">
        <f>IF('AMD.03.01'!P5074="",0,'AMD.03.01'!P5074)</f>
        <v>0</v>
      </c>
      <c r="AS5070" s="23">
        <f>SUM($AR$3:AR5070)</f>
        <v>4</v>
      </c>
    </row>
    <row r="5071" spans="42:45">
      <c r="AP5071" s="2">
        <f>'AMD.03.01'!D5075</f>
        <v>0</v>
      </c>
      <c r="AQ5071" s="10" t="str">
        <f>IF('AMD.03.01'!O5075="","",'AMD.03.01'!O5075)</f>
        <v/>
      </c>
      <c r="AR5071" s="10">
        <f>IF('AMD.03.01'!P5075="",0,'AMD.03.01'!P5075)</f>
        <v>0</v>
      </c>
      <c r="AS5071" s="23">
        <f>SUM($AR$3:AR5071)</f>
        <v>4</v>
      </c>
    </row>
    <row r="5072" spans="42:45">
      <c r="AP5072" s="2">
        <f>'AMD.03.01'!D5076</f>
        <v>0</v>
      </c>
      <c r="AQ5072" s="10" t="str">
        <f>IF('AMD.03.01'!O5076="","",'AMD.03.01'!O5076)</f>
        <v/>
      </c>
      <c r="AR5072" s="10">
        <f>IF('AMD.03.01'!P5076="",0,'AMD.03.01'!P5076)</f>
        <v>0</v>
      </c>
      <c r="AS5072" s="23">
        <f>SUM($AR$3:AR5072)</f>
        <v>4</v>
      </c>
    </row>
    <row r="5073" spans="42:45">
      <c r="AP5073" s="2">
        <f>'AMD.03.01'!D5077</f>
        <v>0</v>
      </c>
      <c r="AQ5073" s="10" t="str">
        <f>IF('AMD.03.01'!O5077="","",'AMD.03.01'!O5077)</f>
        <v/>
      </c>
      <c r="AR5073" s="10">
        <f>IF('AMD.03.01'!P5077="",0,'AMD.03.01'!P5077)</f>
        <v>0</v>
      </c>
      <c r="AS5073" s="23">
        <f>SUM($AR$3:AR5073)</f>
        <v>4</v>
      </c>
    </row>
    <row r="5074" spans="42:45">
      <c r="AP5074" s="2">
        <f>'AMD.03.01'!D5078</f>
        <v>0</v>
      </c>
      <c r="AQ5074" s="10" t="str">
        <f>IF('AMD.03.01'!O5078="","",'AMD.03.01'!O5078)</f>
        <v/>
      </c>
      <c r="AR5074" s="10">
        <f>IF('AMD.03.01'!P5078="",0,'AMD.03.01'!P5078)</f>
        <v>0</v>
      </c>
      <c r="AS5074" s="23">
        <f>SUM($AR$3:AR5074)</f>
        <v>4</v>
      </c>
    </row>
    <row r="5075" spans="42:45">
      <c r="AP5075" s="2">
        <f>'AMD.03.01'!D5079</f>
        <v>0</v>
      </c>
      <c r="AQ5075" s="10" t="str">
        <f>IF('AMD.03.01'!O5079="","",'AMD.03.01'!O5079)</f>
        <v/>
      </c>
      <c r="AR5075" s="10">
        <f>IF('AMD.03.01'!P5079="",0,'AMD.03.01'!P5079)</f>
        <v>0</v>
      </c>
      <c r="AS5075" s="23">
        <f>SUM($AR$3:AR5075)</f>
        <v>4</v>
      </c>
    </row>
    <row r="5076" spans="42:45">
      <c r="AP5076" s="2">
        <f>'AMD.03.01'!D5080</f>
        <v>0</v>
      </c>
      <c r="AQ5076" s="10" t="str">
        <f>IF('AMD.03.01'!O5080="","",'AMD.03.01'!O5080)</f>
        <v/>
      </c>
      <c r="AR5076" s="10">
        <f>IF('AMD.03.01'!P5080="",0,'AMD.03.01'!P5080)</f>
        <v>0</v>
      </c>
      <c r="AS5076" s="23">
        <f>SUM($AR$3:AR5076)</f>
        <v>4</v>
      </c>
    </row>
    <row r="5077" spans="42:45">
      <c r="AP5077" s="2">
        <f>'AMD.03.01'!D5081</f>
        <v>0</v>
      </c>
      <c r="AQ5077" s="10" t="str">
        <f>IF('AMD.03.01'!O5081="","",'AMD.03.01'!O5081)</f>
        <v/>
      </c>
      <c r="AR5077" s="10">
        <f>IF('AMD.03.01'!P5081="",0,'AMD.03.01'!P5081)</f>
        <v>0</v>
      </c>
      <c r="AS5077" s="23">
        <f>SUM($AR$3:AR5077)</f>
        <v>4</v>
      </c>
    </row>
    <row r="5078" spans="42:45">
      <c r="AP5078" s="2">
        <f>'AMD.03.01'!D5082</f>
        <v>0</v>
      </c>
      <c r="AQ5078" s="10" t="str">
        <f>IF('AMD.03.01'!O5082="","",'AMD.03.01'!O5082)</f>
        <v/>
      </c>
      <c r="AR5078" s="10">
        <f>IF('AMD.03.01'!P5082="",0,'AMD.03.01'!P5082)</f>
        <v>0</v>
      </c>
      <c r="AS5078" s="23">
        <f>SUM($AR$3:AR5078)</f>
        <v>4</v>
      </c>
    </row>
    <row r="5079" spans="42:45">
      <c r="AP5079" s="2">
        <f>'AMD.03.01'!D5083</f>
        <v>0</v>
      </c>
      <c r="AQ5079" s="10" t="str">
        <f>IF('AMD.03.01'!O5083="","",'AMD.03.01'!O5083)</f>
        <v/>
      </c>
      <c r="AR5079" s="10">
        <f>IF('AMD.03.01'!P5083="",0,'AMD.03.01'!P5083)</f>
        <v>0</v>
      </c>
      <c r="AS5079" s="23">
        <f>SUM($AR$3:AR5079)</f>
        <v>4</v>
      </c>
    </row>
    <row r="5080" spans="42:45">
      <c r="AP5080" s="2">
        <f>'AMD.03.01'!D5084</f>
        <v>0</v>
      </c>
      <c r="AQ5080" s="10" t="str">
        <f>IF('AMD.03.01'!O5084="","",'AMD.03.01'!O5084)</f>
        <v/>
      </c>
      <c r="AR5080" s="10">
        <f>IF('AMD.03.01'!P5084="",0,'AMD.03.01'!P5084)</f>
        <v>0</v>
      </c>
      <c r="AS5080" s="23">
        <f>SUM($AR$3:AR5080)</f>
        <v>4</v>
      </c>
    </row>
    <row r="5081" spans="42:45">
      <c r="AP5081" s="2">
        <f>'AMD.03.01'!D5085</f>
        <v>0</v>
      </c>
      <c r="AQ5081" s="10" t="str">
        <f>IF('AMD.03.01'!O5085="","",'AMD.03.01'!O5085)</f>
        <v/>
      </c>
      <c r="AR5081" s="10">
        <f>IF('AMD.03.01'!P5085="",0,'AMD.03.01'!P5085)</f>
        <v>0</v>
      </c>
      <c r="AS5081" s="23">
        <f>SUM($AR$3:AR5081)</f>
        <v>4</v>
      </c>
    </row>
    <row r="5082" spans="42:45">
      <c r="AP5082" s="2">
        <f>'AMD.03.01'!D5086</f>
        <v>0</v>
      </c>
      <c r="AQ5082" s="10" t="str">
        <f>IF('AMD.03.01'!O5086="","",'AMD.03.01'!O5086)</f>
        <v/>
      </c>
      <c r="AR5082" s="10">
        <f>IF('AMD.03.01'!P5086="",0,'AMD.03.01'!P5086)</f>
        <v>0</v>
      </c>
      <c r="AS5082" s="23">
        <f>SUM($AR$3:AR5082)</f>
        <v>4</v>
      </c>
    </row>
    <row r="5083" spans="42:45">
      <c r="AP5083" s="2">
        <f>'AMD.03.01'!D5087</f>
        <v>0</v>
      </c>
      <c r="AQ5083" s="10" t="str">
        <f>IF('AMD.03.01'!O5087="","",'AMD.03.01'!O5087)</f>
        <v/>
      </c>
      <c r="AR5083" s="10">
        <f>IF('AMD.03.01'!P5087="",0,'AMD.03.01'!P5087)</f>
        <v>0</v>
      </c>
      <c r="AS5083" s="23">
        <f>SUM($AR$3:AR5083)</f>
        <v>4</v>
      </c>
    </row>
    <row r="5084" spans="42:45">
      <c r="AP5084" s="2">
        <f>'AMD.03.01'!D5088</f>
        <v>0</v>
      </c>
      <c r="AQ5084" s="10" t="str">
        <f>IF('AMD.03.01'!O5088="","",'AMD.03.01'!O5088)</f>
        <v/>
      </c>
      <c r="AR5084" s="10">
        <f>IF('AMD.03.01'!P5088="",0,'AMD.03.01'!P5088)</f>
        <v>0</v>
      </c>
      <c r="AS5084" s="23">
        <f>SUM($AR$3:AR5084)</f>
        <v>4</v>
      </c>
    </row>
    <row r="5085" spans="42:45">
      <c r="AP5085" s="2">
        <f>'AMD.03.01'!D5089</f>
        <v>0</v>
      </c>
      <c r="AQ5085" s="10" t="str">
        <f>IF('AMD.03.01'!O5089="","",'AMD.03.01'!O5089)</f>
        <v/>
      </c>
      <c r="AR5085" s="10">
        <f>IF('AMD.03.01'!P5089="",0,'AMD.03.01'!P5089)</f>
        <v>0</v>
      </c>
      <c r="AS5085" s="23">
        <f>SUM($AR$3:AR5085)</f>
        <v>4</v>
      </c>
    </row>
    <row r="5086" spans="42:45">
      <c r="AP5086" s="2">
        <f>'AMD.03.01'!D5090</f>
        <v>0</v>
      </c>
      <c r="AQ5086" s="10" t="str">
        <f>IF('AMD.03.01'!O5090="","",'AMD.03.01'!O5090)</f>
        <v/>
      </c>
      <c r="AR5086" s="10">
        <f>IF('AMD.03.01'!P5090="",0,'AMD.03.01'!P5090)</f>
        <v>0</v>
      </c>
      <c r="AS5086" s="23">
        <f>SUM($AR$3:AR5086)</f>
        <v>4</v>
      </c>
    </row>
    <row r="5087" spans="42:45">
      <c r="AP5087" s="2">
        <f>'AMD.03.01'!D5091</f>
        <v>0</v>
      </c>
      <c r="AQ5087" s="10" t="str">
        <f>IF('AMD.03.01'!O5091="","",'AMD.03.01'!O5091)</f>
        <v/>
      </c>
      <c r="AR5087" s="10">
        <f>IF('AMD.03.01'!P5091="",0,'AMD.03.01'!P5091)</f>
        <v>0</v>
      </c>
      <c r="AS5087" s="23">
        <f>SUM($AR$3:AR5087)</f>
        <v>4</v>
      </c>
    </row>
    <row r="5088" spans="42:45">
      <c r="AP5088" s="2">
        <f>'AMD.03.01'!D5092</f>
        <v>0</v>
      </c>
      <c r="AQ5088" s="10" t="str">
        <f>IF('AMD.03.01'!O5092="","",'AMD.03.01'!O5092)</f>
        <v/>
      </c>
      <c r="AR5088" s="10">
        <f>IF('AMD.03.01'!P5092="",0,'AMD.03.01'!P5092)</f>
        <v>0</v>
      </c>
      <c r="AS5088" s="23">
        <f>SUM($AR$3:AR5088)</f>
        <v>4</v>
      </c>
    </row>
    <row r="5089" spans="42:45">
      <c r="AP5089" s="2">
        <f>'AMD.03.01'!D5093</f>
        <v>0</v>
      </c>
      <c r="AQ5089" s="10" t="str">
        <f>IF('AMD.03.01'!O5093="","",'AMD.03.01'!O5093)</f>
        <v/>
      </c>
      <c r="AR5089" s="10">
        <f>IF('AMD.03.01'!P5093="",0,'AMD.03.01'!P5093)</f>
        <v>0</v>
      </c>
      <c r="AS5089" s="23">
        <f>SUM($AR$3:AR5089)</f>
        <v>4</v>
      </c>
    </row>
    <row r="5090" spans="42:45">
      <c r="AP5090" s="2">
        <f>'AMD.03.01'!D5094</f>
        <v>0</v>
      </c>
      <c r="AQ5090" s="10" t="str">
        <f>IF('AMD.03.01'!O5094="","",'AMD.03.01'!O5094)</f>
        <v/>
      </c>
      <c r="AR5090" s="10">
        <f>IF('AMD.03.01'!P5094="",0,'AMD.03.01'!P5094)</f>
        <v>0</v>
      </c>
      <c r="AS5090" s="23">
        <f>SUM($AR$3:AR5090)</f>
        <v>4</v>
      </c>
    </row>
    <row r="5091" spans="42:45">
      <c r="AP5091" s="2">
        <f>'AMD.03.01'!D5095</f>
        <v>0</v>
      </c>
      <c r="AQ5091" s="10" t="str">
        <f>IF('AMD.03.01'!O5095="","",'AMD.03.01'!O5095)</f>
        <v/>
      </c>
      <c r="AR5091" s="10">
        <f>IF('AMD.03.01'!P5095="",0,'AMD.03.01'!P5095)</f>
        <v>0</v>
      </c>
      <c r="AS5091" s="23">
        <f>SUM($AR$3:AR5091)</f>
        <v>4</v>
      </c>
    </row>
    <row r="5092" spans="42:45">
      <c r="AP5092" s="2">
        <f>'AMD.03.01'!D5096</f>
        <v>0</v>
      </c>
      <c r="AQ5092" s="10" t="str">
        <f>IF('AMD.03.01'!O5096="","",'AMD.03.01'!O5096)</f>
        <v/>
      </c>
      <c r="AR5092" s="10">
        <f>IF('AMD.03.01'!P5096="",0,'AMD.03.01'!P5096)</f>
        <v>0</v>
      </c>
      <c r="AS5092" s="23">
        <f>SUM($AR$3:AR5092)</f>
        <v>4</v>
      </c>
    </row>
    <row r="5093" spans="42:45">
      <c r="AP5093" s="2">
        <f>'AMD.03.01'!D5097</f>
        <v>0</v>
      </c>
      <c r="AQ5093" s="10" t="str">
        <f>IF('AMD.03.01'!O5097="","",'AMD.03.01'!O5097)</f>
        <v/>
      </c>
      <c r="AR5093" s="10">
        <f>IF('AMD.03.01'!P5097="",0,'AMD.03.01'!P5097)</f>
        <v>0</v>
      </c>
      <c r="AS5093" s="23">
        <f>SUM($AR$3:AR5093)</f>
        <v>4</v>
      </c>
    </row>
    <row r="5094" spans="42:45">
      <c r="AP5094" s="2">
        <f>'AMD.03.01'!D5098</f>
        <v>0</v>
      </c>
      <c r="AQ5094" s="10" t="str">
        <f>IF('AMD.03.01'!O5098="","",'AMD.03.01'!O5098)</f>
        <v/>
      </c>
      <c r="AR5094" s="10">
        <f>IF('AMD.03.01'!P5098="",0,'AMD.03.01'!P5098)</f>
        <v>0</v>
      </c>
      <c r="AS5094" s="23">
        <f>SUM($AR$3:AR5094)</f>
        <v>4</v>
      </c>
    </row>
    <row r="5095" spans="42:45">
      <c r="AP5095" s="2">
        <f>'AMD.03.01'!D5099</f>
        <v>0</v>
      </c>
      <c r="AQ5095" s="10" t="str">
        <f>IF('AMD.03.01'!O5099="","",'AMD.03.01'!O5099)</f>
        <v/>
      </c>
      <c r="AR5095" s="10">
        <f>IF('AMD.03.01'!P5099="",0,'AMD.03.01'!P5099)</f>
        <v>0</v>
      </c>
      <c r="AS5095" s="23">
        <f>SUM($AR$3:AR5095)</f>
        <v>4</v>
      </c>
    </row>
    <row r="5096" spans="42:45">
      <c r="AP5096" s="2">
        <f>'AMD.03.01'!D5100</f>
        <v>0</v>
      </c>
      <c r="AQ5096" s="10" t="str">
        <f>IF('AMD.03.01'!O5100="","",'AMD.03.01'!O5100)</f>
        <v/>
      </c>
      <c r="AR5096" s="10">
        <f>IF('AMD.03.01'!P5100="",0,'AMD.03.01'!P5100)</f>
        <v>0</v>
      </c>
      <c r="AS5096" s="23">
        <f>SUM($AR$3:AR5096)</f>
        <v>4</v>
      </c>
    </row>
    <row r="5097" spans="42:45">
      <c r="AP5097" s="2">
        <f>'AMD.03.01'!D5101</f>
        <v>0</v>
      </c>
      <c r="AQ5097" s="10" t="str">
        <f>IF('AMD.03.01'!O5101="","",'AMD.03.01'!O5101)</f>
        <v/>
      </c>
      <c r="AR5097" s="10">
        <f>IF('AMD.03.01'!P5101="",0,'AMD.03.01'!P5101)</f>
        <v>0</v>
      </c>
      <c r="AS5097" s="23">
        <f>SUM($AR$3:AR5097)</f>
        <v>4</v>
      </c>
    </row>
    <row r="5098" spans="42:45">
      <c r="AP5098" s="2">
        <f>'AMD.03.01'!D5102</f>
        <v>0</v>
      </c>
      <c r="AQ5098" s="10" t="str">
        <f>IF('AMD.03.01'!O5102="","",'AMD.03.01'!O5102)</f>
        <v/>
      </c>
      <c r="AR5098" s="10">
        <f>IF('AMD.03.01'!P5102="",0,'AMD.03.01'!P5102)</f>
        <v>0</v>
      </c>
      <c r="AS5098" s="23">
        <f>SUM($AR$3:AR5098)</f>
        <v>4</v>
      </c>
    </row>
    <row r="5099" spans="42:45">
      <c r="AP5099" s="2">
        <f>'AMD.03.01'!D5103</f>
        <v>0</v>
      </c>
      <c r="AQ5099" s="10" t="str">
        <f>IF('AMD.03.01'!O5103="","",'AMD.03.01'!O5103)</f>
        <v/>
      </c>
      <c r="AR5099" s="10">
        <f>IF('AMD.03.01'!P5103="",0,'AMD.03.01'!P5103)</f>
        <v>0</v>
      </c>
      <c r="AS5099" s="23">
        <f>SUM($AR$3:AR5099)</f>
        <v>4</v>
      </c>
    </row>
    <row r="5100" spans="42:45">
      <c r="AP5100" s="2">
        <f>'AMD.03.01'!D5104</f>
        <v>0</v>
      </c>
      <c r="AQ5100" s="10" t="str">
        <f>IF('AMD.03.01'!O5104="","",'AMD.03.01'!O5104)</f>
        <v/>
      </c>
      <c r="AR5100" s="10">
        <f>IF('AMD.03.01'!P5104="",0,'AMD.03.01'!P5104)</f>
        <v>0</v>
      </c>
      <c r="AS5100" s="23">
        <f>SUM($AR$3:AR5100)</f>
        <v>4</v>
      </c>
    </row>
    <row r="5101" spans="42:45">
      <c r="AP5101" s="2">
        <f>'AMD.03.01'!D5105</f>
        <v>0</v>
      </c>
      <c r="AQ5101" s="10" t="str">
        <f>IF('AMD.03.01'!O5105="","",'AMD.03.01'!O5105)</f>
        <v/>
      </c>
      <c r="AR5101" s="10">
        <f>IF('AMD.03.01'!P5105="",0,'AMD.03.01'!P5105)</f>
        <v>0</v>
      </c>
      <c r="AS5101" s="23">
        <f>SUM($AR$3:AR5101)</f>
        <v>4</v>
      </c>
    </row>
    <row r="5102" spans="42:45">
      <c r="AP5102" s="2">
        <f>'AMD.03.01'!D5106</f>
        <v>0</v>
      </c>
      <c r="AQ5102" s="10" t="str">
        <f>IF('AMD.03.01'!O5106="","",'AMD.03.01'!O5106)</f>
        <v/>
      </c>
      <c r="AR5102" s="10">
        <f>IF('AMD.03.01'!P5106="",0,'AMD.03.01'!P5106)</f>
        <v>0</v>
      </c>
      <c r="AS5102" s="23">
        <f>SUM($AR$3:AR5102)</f>
        <v>4</v>
      </c>
    </row>
    <row r="5103" spans="42:45">
      <c r="AP5103" s="2">
        <f>'AMD.03.01'!D5107</f>
        <v>0</v>
      </c>
      <c r="AQ5103" s="10" t="str">
        <f>IF('AMD.03.01'!O5107="","",'AMD.03.01'!O5107)</f>
        <v/>
      </c>
      <c r="AR5103" s="10">
        <f>IF('AMD.03.01'!P5107="",0,'AMD.03.01'!P5107)</f>
        <v>0</v>
      </c>
      <c r="AS5103" s="23">
        <f>SUM($AR$3:AR5103)</f>
        <v>4</v>
      </c>
    </row>
    <row r="5104" spans="42:45">
      <c r="AP5104" s="2">
        <f>'AMD.03.01'!D5108</f>
        <v>0</v>
      </c>
      <c r="AQ5104" s="10" t="str">
        <f>IF('AMD.03.01'!O5108="","",'AMD.03.01'!O5108)</f>
        <v/>
      </c>
      <c r="AR5104" s="10">
        <f>IF('AMD.03.01'!P5108="",0,'AMD.03.01'!P5108)</f>
        <v>0</v>
      </c>
      <c r="AS5104" s="23">
        <f>SUM($AR$3:AR5104)</f>
        <v>4</v>
      </c>
    </row>
    <row r="5105" spans="42:45">
      <c r="AP5105" s="2">
        <f>'AMD.03.01'!D5109</f>
        <v>0</v>
      </c>
      <c r="AQ5105" s="10" t="str">
        <f>IF('AMD.03.01'!O5109="","",'AMD.03.01'!O5109)</f>
        <v/>
      </c>
      <c r="AR5105" s="10">
        <f>IF('AMD.03.01'!P5109="",0,'AMD.03.01'!P5109)</f>
        <v>0</v>
      </c>
      <c r="AS5105" s="23">
        <f>SUM($AR$3:AR5105)</f>
        <v>4</v>
      </c>
    </row>
    <row r="5106" spans="42:45">
      <c r="AP5106" s="2">
        <f>'AMD.03.01'!D5110</f>
        <v>0</v>
      </c>
      <c r="AQ5106" s="10" t="str">
        <f>IF('AMD.03.01'!O5110="","",'AMD.03.01'!O5110)</f>
        <v/>
      </c>
      <c r="AR5106" s="10">
        <f>IF('AMD.03.01'!P5110="",0,'AMD.03.01'!P5110)</f>
        <v>0</v>
      </c>
      <c r="AS5106" s="23">
        <f>SUM($AR$3:AR5106)</f>
        <v>4</v>
      </c>
    </row>
    <row r="5107" spans="42:45">
      <c r="AP5107" s="2">
        <f>'AMD.03.01'!D5111</f>
        <v>0</v>
      </c>
      <c r="AQ5107" s="10" t="str">
        <f>IF('AMD.03.01'!O5111="","",'AMD.03.01'!O5111)</f>
        <v/>
      </c>
      <c r="AR5107" s="10">
        <f>IF('AMD.03.01'!P5111="",0,'AMD.03.01'!P5111)</f>
        <v>0</v>
      </c>
      <c r="AS5107" s="23">
        <f>SUM($AR$3:AR5107)</f>
        <v>4</v>
      </c>
    </row>
    <row r="5108" spans="42:45">
      <c r="AP5108" s="2">
        <f>'AMD.03.01'!D5112</f>
        <v>0</v>
      </c>
      <c r="AQ5108" s="10" t="str">
        <f>IF('AMD.03.01'!O5112="","",'AMD.03.01'!O5112)</f>
        <v/>
      </c>
      <c r="AR5108" s="10">
        <f>IF('AMD.03.01'!P5112="",0,'AMD.03.01'!P5112)</f>
        <v>0</v>
      </c>
      <c r="AS5108" s="23">
        <f>SUM($AR$3:AR5108)</f>
        <v>4</v>
      </c>
    </row>
    <row r="5109" spans="42:45">
      <c r="AP5109" s="2">
        <f>'AMD.03.01'!D5113</f>
        <v>0</v>
      </c>
      <c r="AQ5109" s="10" t="str">
        <f>IF('AMD.03.01'!O5113="","",'AMD.03.01'!O5113)</f>
        <v/>
      </c>
      <c r="AR5109" s="10">
        <f>IF('AMD.03.01'!P5113="",0,'AMD.03.01'!P5113)</f>
        <v>0</v>
      </c>
      <c r="AS5109" s="23">
        <f>SUM($AR$3:AR5109)</f>
        <v>4</v>
      </c>
    </row>
    <row r="5110" spans="42:45">
      <c r="AP5110" s="2">
        <f>'AMD.03.01'!D5114</f>
        <v>0</v>
      </c>
      <c r="AQ5110" s="10" t="str">
        <f>IF('AMD.03.01'!O5114="","",'AMD.03.01'!O5114)</f>
        <v/>
      </c>
      <c r="AR5110" s="10">
        <f>IF('AMD.03.01'!P5114="",0,'AMD.03.01'!P5114)</f>
        <v>0</v>
      </c>
      <c r="AS5110" s="23">
        <f>SUM($AR$3:AR5110)</f>
        <v>4</v>
      </c>
    </row>
    <row r="5111" spans="42:45">
      <c r="AP5111" s="2">
        <f>'AMD.03.01'!D5115</f>
        <v>0</v>
      </c>
      <c r="AQ5111" s="10" t="str">
        <f>IF('AMD.03.01'!O5115="","",'AMD.03.01'!O5115)</f>
        <v/>
      </c>
      <c r="AR5111" s="10">
        <f>IF('AMD.03.01'!P5115="",0,'AMD.03.01'!P5115)</f>
        <v>0</v>
      </c>
      <c r="AS5111" s="23">
        <f>SUM($AR$3:AR5111)</f>
        <v>4</v>
      </c>
    </row>
    <row r="5112" spans="42:45">
      <c r="AP5112" s="2">
        <f>'AMD.03.01'!D5116</f>
        <v>0</v>
      </c>
      <c r="AQ5112" s="10" t="str">
        <f>IF('AMD.03.01'!O5116="","",'AMD.03.01'!O5116)</f>
        <v/>
      </c>
      <c r="AR5112" s="10">
        <f>IF('AMD.03.01'!P5116="",0,'AMD.03.01'!P5116)</f>
        <v>0</v>
      </c>
      <c r="AS5112" s="23">
        <f>SUM($AR$3:AR5112)</f>
        <v>4</v>
      </c>
    </row>
    <row r="5113" spans="42:45">
      <c r="AP5113" s="2">
        <f>'AMD.03.01'!D5117</f>
        <v>0</v>
      </c>
      <c r="AQ5113" s="10" t="str">
        <f>IF('AMD.03.01'!O5117="","",'AMD.03.01'!O5117)</f>
        <v/>
      </c>
      <c r="AR5113" s="10">
        <f>IF('AMD.03.01'!P5117="",0,'AMD.03.01'!P5117)</f>
        <v>0</v>
      </c>
      <c r="AS5113" s="23">
        <f>SUM($AR$3:AR5113)</f>
        <v>4</v>
      </c>
    </row>
    <row r="5114" spans="42:45">
      <c r="AP5114" s="2">
        <f>'AMD.03.01'!D5118</f>
        <v>0</v>
      </c>
      <c r="AQ5114" s="10" t="str">
        <f>IF('AMD.03.01'!O5118="","",'AMD.03.01'!O5118)</f>
        <v/>
      </c>
      <c r="AR5114" s="10">
        <f>IF('AMD.03.01'!P5118="",0,'AMD.03.01'!P5118)</f>
        <v>0</v>
      </c>
      <c r="AS5114" s="23">
        <f>SUM($AR$3:AR5114)</f>
        <v>4</v>
      </c>
    </row>
    <row r="5115" spans="42:45">
      <c r="AP5115" s="2">
        <f>'AMD.03.01'!D5119</f>
        <v>0</v>
      </c>
      <c r="AQ5115" s="10" t="str">
        <f>IF('AMD.03.01'!O5119="","",'AMD.03.01'!O5119)</f>
        <v/>
      </c>
      <c r="AR5115" s="10">
        <f>IF('AMD.03.01'!P5119="",0,'AMD.03.01'!P5119)</f>
        <v>0</v>
      </c>
      <c r="AS5115" s="23">
        <f>SUM($AR$3:AR5115)</f>
        <v>4</v>
      </c>
    </row>
    <row r="5116" spans="42:45">
      <c r="AP5116" s="2">
        <f>'AMD.03.01'!D5120</f>
        <v>0</v>
      </c>
      <c r="AQ5116" s="10" t="str">
        <f>IF('AMD.03.01'!O5120="","",'AMD.03.01'!O5120)</f>
        <v/>
      </c>
      <c r="AR5116" s="10">
        <f>IF('AMD.03.01'!P5120="",0,'AMD.03.01'!P5120)</f>
        <v>0</v>
      </c>
      <c r="AS5116" s="23">
        <f>SUM($AR$3:AR5116)</f>
        <v>4</v>
      </c>
    </row>
    <row r="5117" spans="42:45">
      <c r="AP5117" s="2">
        <f>'AMD.03.01'!D5121</f>
        <v>0</v>
      </c>
      <c r="AQ5117" s="10" t="str">
        <f>IF('AMD.03.01'!O5121="","",'AMD.03.01'!O5121)</f>
        <v/>
      </c>
      <c r="AR5117" s="10">
        <f>IF('AMD.03.01'!P5121="",0,'AMD.03.01'!P5121)</f>
        <v>0</v>
      </c>
      <c r="AS5117" s="23">
        <f>SUM($AR$3:AR5117)</f>
        <v>4</v>
      </c>
    </row>
    <row r="5118" spans="42:45">
      <c r="AP5118" s="2">
        <f>'AMD.03.01'!D5122</f>
        <v>0</v>
      </c>
      <c r="AQ5118" s="10" t="str">
        <f>IF('AMD.03.01'!O5122="","",'AMD.03.01'!O5122)</f>
        <v/>
      </c>
      <c r="AR5118" s="10">
        <f>IF('AMD.03.01'!P5122="",0,'AMD.03.01'!P5122)</f>
        <v>0</v>
      </c>
      <c r="AS5118" s="23">
        <f>SUM($AR$3:AR5118)</f>
        <v>4</v>
      </c>
    </row>
    <row r="5119" spans="42:45">
      <c r="AP5119" s="2">
        <f>'AMD.03.01'!D5123</f>
        <v>0</v>
      </c>
      <c r="AQ5119" s="10" t="str">
        <f>IF('AMD.03.01'!O5123="","",'AMD.03.01'!O5123)</f>
        <v/>
      </c>
      <c r="AR5119" s="10">
        <f>IF('AMD.03.01'!P5123="",0,'AMD.03.01'!P5123)</f>
        <v>0</v>
      </c>
      <c r="AS5119" s="23">
        <f>SUM($AR$3:AR5119)</f>
        <v>4</v>
      </c>
    </row>
    <row r="5120" spans="42:45">
      <c r="AP5120" s="2">
        <f>'AMD.03.01'!D5124</f>
        <v>0</v>
      </c>
      <c r="AQ5120" s="10" t="str">
        <f>IF('AMD.03.01'!O5124="","",'AMD.03.01'!O5124)</f>
        <v/>
      </c>
      <c r="AR5120" s="10">
        <f>IF('AMD.03.01'!P5124="",0,'AMD.03.01'!P5124)</f>
        <v>0</v>
      </c>
      <c r="AS5120" s="23">
        <f>SUM($AR$3:AR5120)</f>
        <v>4</v>
      </c>
    </row>
    <row r="5121" spans="42:45">
      <c r="AP5121" s="2">
        <f>'AMD.03.01'!D5125</f>
        <v>0</v>
      </c>
      <c r="AQ5121" s="10" t="str">
        <f>IF('AMD.03.01'!O5125="","",'AMD.03.01'!O5125)</f>
        <v/>
      </c>
      <c r="AR5121" s="10">
        <f>IF('AMD.03.01'!P5125="",0,'AMD.03.01'!P5125)</f>
        <v>0</v>
      </c>
      <c r="AS5121" s="23">
        <f>SUM($AR$3:AR5121)</f>
        <v>4</v>
      </c>
    </row>
    <row r="5122" spans="42:45">
      <c r="AP5122" s="2">
        <f>'AMD.03.01'!D5126</f>
        <v>0</v>
      </c>
      <c r="AQ5122" s="10" t="str">
        <f>IF('AMD.03.01'!O5126="","",'AMD.03.01'!O5126)</f>
        <v/>
      </c>
      <c r="AR5122" s="10">
        <f>IF('AMD.03.01'!P5126="",0,'AMD.03.01'!P5126)</f>
        <v>0</v>
      </c>
      <c r="AS5122" s="23">
        <f>SUM($AR$3:AR5122)</f>
        <v>4</v>
      </c>
    </row>
    <row r="5123" spans="42:45">
      <c r="AP5123" s="2">
        <f>'AMD.03.01'!D5127</f>
        <v>0</v>
      </c>
      <c r="AQ5123" s="10" t="str">
        <f>IF('AMD.03.01'!O5127="","",'AMD.03.01'!O5127)</f>
        <v/>
      </c>
      <c r="AR5123" s="10">
        <f>IF('AMD.03.01'!P5127="",0,'AMD.03.01'!P5127)</f>
        <v>0</v>
      </c>
      <c r="AS5123" s="23">
        <f>SUM($AR$3:AR5123)</f>
        <v>4</v>
      </c>
    </row>
    <row r="5124" spans="42:45">
      <c r="AP5124" s="2">
        <f>'AMD.03.01'!D5128</f>
        <v>0</v>
      </c>
      <c r="AQ5124" s="10" t="str">
        <f>IF('AMD.03.01'!O5128="","",'AMD.03.01'!O5128)</f>
        <v/>
      </c>
      <c r="AR5124" s="10">
        <f>IF('AMD.03.01'!P5128="",0,'AMD.03.01'!P5128)</f>
        <v>0</v>
      </c>
      <c r="AS5124" s="23">
        <f>SUM($AR$3:AR5124)</f>
        <v>4</v>
      </c>
    </row>
    <row r="5125" spans="42:45">
      <c r="AP5125" s="2">
        <f>'AMD.03.01'!D5129</f>
        <v>0</v>
      </c>
      <c r="AQ5125" s="10" t="str">
        <f>IF('AMD.03.01'!O5129="","",'AMD.03.01'!O5129)</f>
        <v/>
      </c>
      <c r="AR5125" s="10">
        <f>IF('AMD.03.01'!P5129="",0,'AMD.03.01'!P5129)</f>
        <v>0</v>
      </c>
      <c r="AS5125" s="23">
        <f>SUM($AR$3:AR5125)</f>
        <v>4</v>
      </c>
    </row>
    <row r="5126" spans="42:45">
      <c r="AP5126" s="2">
        <f>'AMD.03.01'!D5130</f>
        <v>0</v>
      </c>
      <c r="AQ5126" s="10" t="str">
        <f>IF('AMD.03.01'!O5130="","",'AMD.03.01'!O5130)</f>
        <v/>
      </c>
      <c r="AR5126" s="10">
        <f>IF('AMD.03.01'!P5130="",0,'AMD.03.01'!P5130)</f>
        <v>0</v>
      </c>
      <c r="AS5126" s="23">
        <f>SUM($AR$3:AR5126)</f>
        <v>4</v>
      </c>
    </row>
    <row r="5127" spans="42:45">
      <c r="AP5127" s="2">
        <f>'AMD.03.01'!D5131</f>
        <v>0</v>
      </c>
      <c r="AQ5127" s="10" t="str">
        <f>IF('AMD.03.01'!O5131="","",'AMD.03.01'!O5131)</f>
        <v/>
      </c>
      <c r="AR5127" s="10">
        <f>IF('AMD.03.01'!P5131="",0,'AMD.03.01'!P5131)</f>
        <v>0</v>
      </c>
      <c r="AS5127" s="23">
        <f>SUM($AR$3:AR5127)</f>
        <v>4</v>
      </c>
    </row>
    <row r="5128" spans="42:45">
      <c r="AP5128" s="2">
        <f>'AMD.03.01'!D5132</f>
        <v>0</v>
      </c>
      <c r="AQ5128" s="10" t="str">
        <f>IF('AMD.03.01'!O5132="","",'AMD.03.01'!O5132)</f>
        <v/>
      </c>
      <c r="AR5128" s="10">
        <f>IF('AMD.03.01'!P5132="",0,'AMD.03.01'!P5132)</f>
        <v>0</v>
      </c>
      <c r="AS5128" s="23">
        <f>SUM($AR$3:AR5128)</f>
        <v>4</v>
      </c>
    </row>
    <row r="5129" spans="42:45">
      <c r="AP5129" s="2">
        <f>'AMD.03.01'!D5133</f>
        <v>0</v>
      </c>
      <c r="AQ5129" s="10" t="str">
        <f>IF('AMD.03.01'!O5133="","",'AMD.03.01'!O5133)</f>
        <v/>
      </c>
      <c r="AR5129" s="10">
        <f>IF('AMD.03.01'!P5133="",0,'AMD.03.01'!P5133)</f>
        <v>0</v>
      </c>
      <c r="AS5129" s="23">
        <f>SUM($AR$3:AR5129)</f>
        <v>4</v>
      </c>
    </row>
    <row r="5130" spans="42:45">
      <c r="AP5130" s="2">
        <f>'AMD.03.01'!D5134</f>
        <v>0</v>
      </c>
      <c r="AQ5130" s="10" t="str">
        <f>IF('AMD.03.01'!O5134="","",'AMD.03.01'!O5134)</f>
        <v/>
      </c>
      <c r="AR5130" s="10">
        <f>IF('AMD.03.01'!P5134="",0,'AMD.03.01'!P5134)</f>
        <v>0</v>
      </c>
      <c r="AS5130" s="23">
        <f>SUM($AR$3:AR5130)</f>
        <v>4</v>
      </c>
    </row>
    <row r="5131" spans="42:45">
      <c r="AP5131" s="2">
        <f>'AMD.03.01'!D5135</f>
        <v>0</v>
      </c>
      <c r="AQ5131" s="10" t="str">
        <f>IF('AMD.03.01'!O5135="","",'AMD.03.01'!O5135)</f>
        <v/>
      </c>
      <c r="AR5131" s="10">
        <f>IF('AMD.03.01'!P5135="",0,'AMD.03.01'!P5135)</f>
        <v>0</v>
      </c>
      <c r="AS5131" s="23">
        <f>SUM($AR$3:AR5131)</f>
        <v>4</v>
      </c>
    </row>
    <row r="5132" spans="42:45">
      <c r="AP5132" s="2">
        <f>'AMD.03.01'!D5136</f>
        <v>0</v>
      </c>
      <c r="AQ5132" s="10" t="str">
        <f>IF('AMD.03.01'!O5136="","",'AMD.03.01'!O5136)</f>
        <v/>
      </c>
      <c r="AR5132" s="10">
        <f>IF('AMD.03.01'!P5136="",0,'AMD.03.01'!P5136)</f>
        <v>0</v>
      </c>
      <c r="AS5132" s="23">
        <f>SUM($AR$3:AR5132)</f>
        <v>4</v>
      </c>
    </row>
    <row r="5133" spans="42:45">
      <c r="AP5133" s="2">
        <f>'AMD.03.01'!D5137</f>
        <v>0</v>
      </c>
      <c r="AQ5133" s="10" t="str">
        <f>IF('AMD.03.01'!O5137="","",'AMD.03.01'!O5137)</f>
        <v/>
      </c>
      <c r="AR5133" s="10">
        <f>IF('AMD.03.01'!P5137="",0,'AMD.03.01'!P5137)</f>
        <v>0</v>
      </c>
      <c r="AS5133" s="23">
        <f>SUM($AR$3:AR5133)</f>
        <v>4</v>
      </c>
    </row>
    <row r="5134" spans="42:45">
      <c r="AP5134" s="2">
        <f>'AMD.03.01'!D5138</f>
        <v>0</v>
      </c>
      <c r="AQ5134" s="10" t="str">
        <f>IF('AMD.03.01'!O5138="","",'AMD.03.01'!O5138)</f>
        <v/>
      </c>
      <c r="AR5134" s="10">
        <f>IF('AMD.03.01'!P5138="",0,'AMD.03.01'!P5138)</f>
        <v>0</v>
      </c>
      <c r="AS5134" s="23">
        <f>SUM($AR$3:AR5134)</f>
        <v>4</v>
      </c>
    </row>
    <row r="5135" spans="42:45">
      <c r="AP5135" s="2">
        <f>'AMD.03.01'!D5139</f>
        <v>0</v>
      </c>
      <c r="AQ5135" s="10" t="str">
        <f>IF('AMD.03.01'!O5139="","",'AMD.03.01'!O5139)</f>
        <v/>
      </c>
      <c r="AR5135" s="10">
        <f>IF('AMD.03.01'!P5139="",0,'AMD.03.01'!P5139)</f>
        <v>0</v>
      </c>
      <c r="AS5135" s="23">
        <f>SUM($AR$3:AR5135)</f>
        <v>4</v>
      </c>
    </row>
    <row r="5136" spans="42:45">
      <c r="AP5136" s="2">
        <f>'AMD.03.01'!D5140</f>
        <v>0</v>
      </c>
      <c r="AQ5136" s="10" t="str">
        <f>IF('AMD.03.01'!O5140="","",'AMD.03.01'!O5140)</f>
        <v/>
      </c>
      <c r="AR5136" s="10">
        <f>IF('AMD.03.01'!P5140="",0,'AMD.03.01'!P5140)</f>
        <v>0</v>
      </c>
      <c r="AS5136" s="23">
        <f>SUM($AR$3:AR5136)</f>
        <v>4</v>
      </c>
    </row>
    <row r="5137" spans="42:45">
      <c r="AP5137" s="2">
        <f>'AMD.03.01'!D5141</f>
        <v>0</v>
      </c>
      <c r="AQ5137" s="10" t="str">
        <f>IF('AMD.03.01'!O5141="","",'AMD.03.01'!O5141)</f>
        <v/>
      </c>
      <c r="AR5137" s="10">
        <f>IF('AMD.03.01'!P5141="",0,'AMD.03.01'!P5141)</f>
        <v>0</v>
      </c>
      <c r="AS5137" s="23">
        <f>SUM($AR$3:AR5137)</f>
        <v>4</v>
      </c>
    </row>
    <row r="5138" spans="42:45">
      <c r="AP5138" s="2">
        <f>'AMD.03.01'!D5142</f>
        <v>0</v>
      </c>
      <c r="AQ5138" s="10" t="str">
        <f>IF('AMD.03.01'!O5142="","",'AMD.03.01'!O5142)</f>
        <v/>
      </c>
      <c r="AR5138" s="10">
        <f>IF('AMD.03.01'!P5142="",0,'AMD.03.01'!P5142)</f>
        <v>0</v>
      </c>
      <c r="AS5138" s="23">
        <f>SUM($AR$3:AR5138)</f>
        <v>4</v>
      </c>
    </row>
    <row r="5139" spans="42:45">
      <c r="AP5139" s="2">
        <f>'AMD.03.01'!D5143</f>
        <v>0</v>
      </c>
      <c r="AQ5139" s="10" t="str">
        <f>IF('AMD.03.01'!O5143="","",'AMD.03.01'!O5143)</f>
        <v/>
      </c>
      <c r="AR5139" s="10">
        <f>IF('AMD.03.01'!P5143="",0,'AMD.03.01'!P5143)</f>
        <v>0</v>
      </c>
      <c r="AS5139" s="23">
        <f>SUM($AR$3:AR5139)</f>
        <v>4</v>
      </c>
    </row>
    <row r="5140" spans="42:45">
      <c r="AP5140" s="2">
        <f>'AMD.03.01'!D5144</f>
        <v>0</v>
      </c>
      <c r="AQ5140" s="10" t="str">
        <f>IF('AMD.03.01'!O5144="","",'AMD.03.01'!O5144)</f>
        <v/>
      </c>
      <c r="AR5140" s="10">
        <f>IF('AMD.03.01'!P5144="",0,'AMD.03.01'!P5144)</f>
        <v>0</v>
      </c>
      <c r="AS5140" s="23">
        <f>SUM($AR$3:AR5140)</f>
        <v>4</v>
      </c>
    </row>
    <row r="5141" spans="42:45">
      <c r="AP5141" s="2">
        <f>'AMD.03.01'!D5145</f>
        <v>0</v>
      </c>
      <c r="AQ5141" s="10" t="str">
        <f>IF('AMD.03.01'!O5145="","",'AMD.03.01'!O5145)</f>
        <v/>
      </c>
      <c r="AR5141" s="10">
        <f>IF('AMD.03.01'!P5145="",0,'AMD.03.01'!P5145)</f>
        <v>0</v>
      </c>
      <c r="AS5141" s="23">
        <f>SUM($AR$3:AR5141)</f>
        <v>4</v>
      </c>
    </row>
    <row r="5142" spans="42:45">
      <c r="AP5142" s="2">
        <f>'AMD.03.01'!D5146</f>
        <v>0</v>
      </c>
      <c r="AQ5142" s="10" t="str">
        <f>IF('AMD.03.01'!O5146="","",'AMD.03.01'!O5146)</f>
        <v/>
      </c>
      <c r="AR5142" s="10">
        <f>IF('AMD.03.01'!P5146="",0,'AMD.03.01'!P5146)</f>
        <v>0</v>
      </c>
      <c r="AS5142" s="23">
        <f>SUM($AR$3:AR5142)</f>
        <v>4</v>
      </c>
    </row>
    <row r="5143" spans="42:45">
      <c r="AP5143" s="2">
        <f>'AMD.03.01'!D5147</f>
        <v>0</v>
      </c>
      <c r="AQ5143" s="10" t="str">
        <f>IF('AMD.03.01'!O5147="","",'AMD.03.01'!O5147)</f>
        <v/>
      </c>
      <c r="AR5143" s="10">
        <f>IF('AMD.03.01'!P5147="",0,'AMD.03.01'!P5147)</f>
        <v>0</v>
      </c>
      <c r="AS5143" s="23">
        <f>SUM($AR$3:AR5143)</f>
        <v>4</v>
      </c>
    </row>
    <row r="5144" spans="42:45">
      <c r="AP5144" s="2">
        <f>'AMD.03.01'!D5148</f>
        <v>0</v>
      </c>
      <c r="AQ5144" s="10" t="str">
        <f>IF('AMD.03.01'!O5148="","",'AMD.03.01'!O5148)</f>
        <v/>
      </c>
      <c r="AR5144" s="10">
        <f>IF('AMD.03.01'!P5148="",0,'AMD.03.01'!P5148)</f>
        <v>0</v>
      </c>
      <c r="AS5144" s="23">
        <f>SUM($AR$3:AR5144)</f>
        <v>4</v>
      </c>
    </row>
    <row r="5145" spans="42:45">
      <c r="AP5145" s="2">
        <f>'AMD.03.01'!D5149</f>
        <v>0</v>
      </c>
      <c r="AQ5145" s="10" t="str">
        <f>IF('AMD.03.01'!O5149="","",'AMD.03.01'!O5149)</f>
        <v/>
      </c>
      <c r="AR5145" s="10">
        <f>IF('AMD.03.01'!P5149="",0,'AMD.03.01'!P5149)</f>
        <v>0</v>
      </c>
      <c r="AS5145" s="23">
        <f>SUM($AR$3:AR5145)</f>
        <v>4</v>
      </c>
    </row>
    <row r="5146" spans="42:45">
      <c r="AP5146" s="2">
        <f>'AMD.03.01'!D5150</f>
        <v>0</v>
      </c>
      <c r="AQ5146" s="10" t="str">
        <f>IF('AMD.03.01'!O5150="","",'AMD.03.01'!O5150)</f>
        <v/>
      </c>
      <c r="AR5146" s="10">
        <f>IF('AMD.03.01'!P5150="",0,'AMD.03.01'!P5150)</f>
        <v>0</v>
      </c>
      <c r="AS5146" s="23">
        <f>SUM($AR$3:AR5146)</f>
        <v>4</v>
      </c>
    </row>
    <row r="5147" spans="42:45">
      <c r="AP5147" s="2">
        <f>'AMD.03.01'!D5151</f>
        <v>0</v>
      </c>
      <c r="AQ5147" s="10" t="str">
        <f>IF('AMD.03.01'!O5151="","",'AMD.03.01'!O5151)</f>
        <v/>
      </c>
      <c r="AR5147" s="10">
        <f>IF('AMD.03.01'!P5151="",0,'AMD.03.01'!P5151)</f>
        <v>0</v>
      </c>
      <c r="AS5147" s="23">
        <f>SUM($AR$3:AR5147)</f>
        <v>4</v>
      </c>
    </row>
    <row r="5148" spans="42:45">
      <c r="AP5148" s="2">
        <f>'AMD.03.01'!D5152</f>
        <v>0</v>
      </c>
      <c r="AQ5148" s="10" t="str">
        <f>IF('AMD.03.01'!O5152="","",'AMD.03.01'!O5152)</f>
        <v/>
      </c>
      <c r="AR5148" s="10">
        <f>IF('AMD.03.01'!P5152="",0,'AMD.03.01'!P5152)</f>
        <v>0</v>
      </c>
      <c r="AS5148" s="23">
        <f>SUM($AR$3:AR5148)</f>
        <v>4</v>
      </c>
    </row>
    <row r="5149" spans="42:45">
      <c r="AP5149" s="2">
        <f>'AMD.03.01'!D5153</f>
        <v>0</v>
      </c>
      <c r="AQ5149" s="10" t="str">
        <f>IF('AMD.03.01'!O5153="","",'AMD.03.01'!O5153)</f>
        <v/>
      </c>
      <c r="AR5149" s="10">
        <f>IF('AMD.03.01'!P5153="",0,'AMD.03.01'!P5153)</f>
        <v>0</v>
      </c>
      <c r="AS5149" s="23">
        <f>SUM($AR$3:AR5149)</f>
        <v>4</v>
      </c>
    </row>
    <row r="5150" spans="42:45">
      <c r="AP5150" s="2">
        <f>'AMD.03.01'!D5154</f>
        <v>0</v>
      </c>
      <c r="AQ5150" s="10" t="str">
        <f>IF('AMD.03.01'!O5154="","",'AMD.03.01'!O5154)</f>
        <v/>
      </c>
      <c r="AR5150" s="10">
        <f>IF('AMD.03.01'!P5154="",0,'AMD.03.01'!P5154)</f>
        <v>0</v>
      </c>
      <c r="AS5150" s="23">
        <f>SUM($AR$3:AR5150)</f>
        <v>4</v>
      </c>
    </row>
    <row r="5151" spans="42:45">
      <c r="AP5151" s="2">
        <f>'AMD.03.01'!D5155</f>
        <v>0</v>
      </c>
      <c r="AQ5151" s="10" t="str">
        <f>IF('AMD.03.01'!O5155="","",'AMD.03.01'!O5155)</f>
        <v/>
      </c>
      <c r="AR5151" s="10">
        <f>IF('AMD.03.01'!P5155="",0,'AMD.03.01'!P5155)</f>
        <v>0</v>
      </c>
      <c r="AS5151" s="23">
        <f>SUM($AR$3:AR5151)</f>
        <v>4</v>
      </c>
    </row>
    <row r="5152" spans="42:45">
      <c r="AP5152" s="2">
        <f>'AMD.03.01'!D5156</f>
        <v>0</v>
      </c>
      <c r="AQ5152" s="10" t="str">
        <f>IF('AMD.03.01'!O5156="","",'AMD.03.01'!O5156)</f>
        <v/>
      </c>
      <c r="AR5152" s="10">
        <f>IF('AMD.03.01'!P5156="",0,'AMD.03.01'!P5156)</f>
        <v>0</v>
      </c>
      <c r="AS5152" s="23">
        <f>SUM($AR$3:AR5152)</f>
        <v>4</v>
      </c>
    </row>
    <row r="5153" spans="42:45">
      <c r="AP5153" s="2">
        <f>'AMD.03.01'!D5157</f>
        <v>0</v>
      </c>
      <c r="AQ5153" s="10" t="str">
        <f>IF('AMD.03.01'!O5157="","",'AMD.03.01'!O5157)</f>
        <v/>
      </c>
      <c r="AR5153" s="10">
        <f>IF('AMD.03.01'!P5157="",0,'AMD.03.01'!P5157)</f>
        <v>0</v>
      </c>
      <c r="AS5153" s="23">
        <f>SUM($AR$3:AR5153)</f>
        <v>4</v>
      </c>
    </row>
    <row r="5154" spans="42:45">
      <c r="AP5154" s="2">
        <f>'AMD.03.01'!D5158</f>
        <v>0</v>
      </c>
      <c r="AQ5154" s="10" t="str">
        <f>IF('AMD.03.01'!O5158="","",'AMD.03.01'!O5158)</f>
        <v/>
      </c>
      <c r="AR5154" s="10">
        <f>IF('AMD.03.01'!P5158="",0,'AMD.03.01'!P5158)</f>
        <v>0</v>
      </c>
      <c r="AS5154" s="23">
        <f>SUM($AR$3:AR5154)</f>
        <v>4</v>
      </c>
    </row>
    <row r="5155" spans="42:45">
      <c r="AP5155" s="2">
        <f>'AMD.03.01'!D5159</f>
        <v>0</v>
      </c>
      <c r="AQ5155" s="10" t="str">
        <f>IF('AMD.03.01'!O5159="","",'AMD.03.01'!O5159)</f>
        <v/>
      </c>
      <c r="AR5155" s="10">
        <f>IF('AMD.03.01'!P5159="",0,'AMD.03.01'!P5159)</f>
        <v>0</v>
      </c>
      <c r="AS5155" s="23">
        <f>SUM($AR$3:AR5155)</f>
        <v>4</v>
      </c>
    </row>
    <row r="5156" spans="42:45">
      <c r="AP5156" s="2">
        <f>'AMD.03.01'!D5160</f>
        <v>0</v>
      </c>
      <c r="AQ5156" s="10" t="str">
        <f>IF('AMD.03.01'!O5160="","",'AMD.03.01'!O5160)</f>
        <v/>
      </c>
      <c r="AR5156" s="10">
        <f>IF('AMD.03.01'!P5160="",0,'AMD.03.01'!P5160)</f>
        <v>0</v>
      </c>
      <c r="AS5156" s="23">
        <f>SUM($AR$3:AR5156)</f>
        <v>4</v>
      </c>
    </row>
    <row r="5157" spans="42:45">
      <c r="AP5157" s="2">
        <f>'AMD.03.01'!D5161</f>
        <v>0</v>
      </c>
      <c r="AQ5157" s="10" t="str">
        <f>IF('AMD.03.01'!O5161="","",'AMD.03.01'!O5161)</f>
        <v/>
      </c>
      <c r="AR5157" s="10">
        <f>IF('AMD.03.01'!P5161="",0,'AMD.03.01'!P5161)</f>
        <v>0</v>
      </c>
      <c r="AS5157" s="23">
        <f>SUM($AR$3:AR5157)</f>
        <v>4</v>
      </c>
    </row>
    <row r="5158" spans="42:45">
      <c r="AP5158" s="2">
        <f>'AMD.03.01'!D5162</f>
        <v>0</v>
      </c>
      <c r="AQ5158" s="10" t="str">
        <f>IF('AMD.03.01'!O5162="","",'AMD.03.01'!O5162)</f>
        <v/>
      </c>
      <c r="AR5158" s="10">
        <f>IF('AMD.03.01'!P5162="",0,'AMD.03.01'!P5162)</f>
        <v>0</v>
      </c>
      <c r="AS5158" s="23">
        <f>SUM($AR$3:AR5158)</f>
        <v>4</v>
      </c>
    </row>
    <row r="5159" spans="42:45">
      <c r="AP5159" s="2">
        <f>'AMD.03.01'!D5163</f>
        <v>0</v>
      </c>
      <c r="AQ5159" s="10" t="str">
        <f>IF('AMD.03.01'!O5163="","",'AMD.03.01'!O5163)</f>
        <v/>
      </c>
      <c r="AR5159" s="10">
        <f>IF('AMD.03.01'!P5163="",0,'AMD.03.01'!P5163)</f>
        <v>0</v>
      </c>
      <c r="AS5159" s="23">
        <f>SUM($AR$3:AR5159)</f>
        <v>4</v>
      </c>
    </row>
    <row r="5160" spans="42:45">
      <c r="AP5160" s="2">
        <f>'AMD.03.01'!D5164</f>
        <v>0</v>
      </c>
      <c r="AQ5160" s="10" t="str">
        <f>IF('AMD.03.01'!O5164="","",'AMD.03.01'!O5164)</f>
        <v/>
      </c>
      <c r="AR5160" s="10">
        <f>IF('AMD.03.01'!P5164="",0,'AMD.03.01'!P5164)</f>
        <v>0</v>
      </c>
      <c r="AS5160" s="23">
        <f>SUM($AR$3:AR5160)</f>
        <v>4</v>
      </c>
    </row>
    <row r="5161" spans="42:45">
      <c r="AP5161" s="2">
        <f>'AMD.03.01'!D5165</f>
        <v>0</v>
      </c>
      <c r="AQ5161" s="10" t="str">
        <f>IF('AMD.03.01'!O5165="","",'AMD.03.01'!O5165)</f>
        <v/>
      </c>
      <c r="AR5161" s="10">
        <f>IF('AMD.03.01'!P5165="",0,'AMD.03.01'!P5165)</f>
        <v>0</v>
      </c>
      <c r="AS5161" s="23">
        <f>SUM($AR$3:AR5161)</f>
        <v>4</v>
      </c>
    </row>
    <row r="5162" spans="42:45">
      <c r="AP5162" s="2">
        <f>'AMD.03.01'!D5166</f>
        <v>0</v>
      </c>
      <c r="AQ5162" s="10" t="str">
        <f>IF('AMD.03.01'!O5166="","",'AMD.03.01'!O5166)</f>
        <v/>
      </c>
      <c r="AR5162" s="10">
        <f>IF('AMD.03.01'!P5166="",0,'AMD.03.01'!P5166)</f>
        <v>0</v>
      </c>
      <c r="AS5162" s="23">
        <f>SUM($AR$3:AR5162)</f>
        <v>4</v>
      </c>
    </row>
    <row r="5163" spans="42:45">
      <c r="AP5163" s="2">
        <f>'AMD.03.01'!D5167</f>
        <v>0</v>
      </c>
      <c r="AQ5163" s="10" t="str">
        <f>IF('AMD.03.01'!O5167="","",'AMD.03.01'!O5167)</f>
        <v/>
      </c>
      <c r="AR5163" s="10">
        <f>IF('AMD.03.01'!P5167="",0,'AMD.03.01'!P5167)</f>
        <v>0</v>
      </c>
      <c r="AS5163" s="23">
        <f>SUM($AR$3:AR5163)</f>
        <v>4</v>
      </c>
    </row>
    <row r="5164" spans="42:45">
      <c r="AP5164" s="2">
        <f>'AMD.03.01'!D5168</f>
        <v>0</v>
      </c>
      <c r="AQ5164" s="10" t="str">
        <f>IF('AMD.03.01'!O5168="","",'AMD.03.01'!O5168)</f>
        <v/>
      </c>
      <c r="AR5164" s="10">
        <f>IF('AMD.03.01'!P5168="",0,'AMD.03.01'!P5168)</f>
        <v>0</v>
      </c>
      <c r="AS5164" s="23">
        <f>SUM($AR$3:AR5164)</f>
        <v>4</v>
      </c>
    </row>
    <row r="5165" spans="42:45">
      <c r="AP5165" s="2">
        <f>'AMD.03.01'!D5169</f>
        <v>0</v>
      </c>
      <c r="AQ5165" s="10" t="str">
        <f>IF('AMD.03.01'!O5169="","",'AMD.03.01'!O5169)</f>
        <v/>
      </c>
      <c r="AR5165" s="10">
        <f>IF('AMD.03.01'!P5169="",0,'AMD.03.01'!P5169)</f>
        <v>0</v>
      </c>
      <c r="AS5165" s="23">
        <f>SUM($AR$3:AR5165)</f>
        <v>4</v>
      </c>
    </row>
    <row r="5166" spans="42:45">
      <c r="AP5166" s="2">
        <f>'AMD.03.01'!D5170</f>
        <v>0</v>
      </c>
      <c r="AQ5166" s="10" t="str">
        <f>IF('AMD.03.01'!O5170="","",'AMD.03.01'!O5170)</f>
        <v/>
      </c>
      <c r="AR5166" s="10">
        <f>IF('AMD.03.01'!P5170="",0,'AMD.03.01'!P5170)</f>
        <v>0</v>
      </c>
      <c r="AS5166" s="23">
        <f>SUM($AR$3:AR5166)</f>
        <v>4</v>
      </c>
    </row>
    <row r="5167" spans="42:45">
      <c r="AP5167" s="2">
        <f>'AMD.03.01'!D5171</f>
        <v>0</v>
      </c>
      <c r="AQ5167" s="10" t="str">
        <f>IF('AMD.03.01'!O5171="","",'AMD.03.01'!O5171)</f>
        <v/>
      </c>
      <c r="AR5167" s="10">
        <f>IF('AMD.03.01'!P5171="",0,'AMD.03.01'!P5171)</f>
        <v>0</v>
      </c>
      <c r="AS5167" s="23">
        <f>SUM($AR$3:AR5167)</f>
        <v>4</v>
      </c>
    </row>
    <row r="5168" spans="42:45">
      <c r="AP5168" s="2">
        <f>'AMD.03.01'!D5172</f>
        <v>0</v>
      </c>
      <c r="AQ5168" s="10" t="str">
        <f>IF('AMD.03.01'!O5172="","",'AMD.03.01'!O5172)</f>
        <v/>
      </c>
      <c r="AR5168" s="10">
        <f>IF('AMD.03.01'!P5172="",0,'AMD.03.01'!P5172)</f>
        <v>0</v>
      </c>
      <c r="AS5168" s="23">
        <f>SUM($AR$3:AR5168)</f>
        <v>4</v>
      </c>
    </row>
    <row r="5169" spans="42:45">
      <c r="AP5169" s="2">
        <f>'AMD.03.01'!D5173</f>
        <v>0</v>
      </c>
      <c r="AQ5169" s="10" t="str">
        <f>IF('AMD.03.01'!O5173="","",'AMD.03.01'!O5173)</f>
        <v/>
      </c>
      <c r="AR5169" s="10">
        <f>IF('AMD.03.01'!P5173="",0,'AMD.03.01'!P5173)</f>
        <v>0</v>
      </c>
      <c r="AS5169" s="23">
        <f>SUM($AR$3:AR5169)</f>
        <v>4</v>
      </c>
    </row>
    <row r="5170" spans="42:45">
      <c r="AP5170" s="2">
        <f>'AMD.03.01'!D5174</f>
        <v>0</v>
      </c>
      <c r="AQ5170" s="10" t="str">
        <f>IF('AMD.03.01'!O5174="","",'AMD.03.01'!O5174)</f>
        <v/>
      </c>
      <c r="AR5170" s="10">
        <f>IF('AMD.03.01'!P5174="",0,'AMD.03.01'!P5174)</f>
        <v>0</v>
      </c>
      <c r="AS5170" s="23">
        <f>SUM($AR$3:AR5170)</f>
        <v>4</v>
      </c>
    </row>
    <row r="5171" spans="42:45">
      <c r="AP5171" s="2">
        <f>'AMD.03.01'!D5175</f>
        <v>0</v>
      </c>
      <c r="AQ5171" s="10" t="str">
        <f>IF('AMD.03.01'!O5175="","",'AMD.03.01'!O5175)</f>
        <v/>
      </c>
      <c r="AR5171" s="10">
        <f>IF('AMD.03.01'!P5175="",0,'AMD.03.01'!P5175)</f>
        <v>0</v>
      </c>
      <c r="AS5171" s="23">
        <f>SUM($AR$3:AR5171)</f>
        <v>4</v>
      </c>
    </row>
    <row r="5172" spans="42:45">
      <c r="AP5172" s="2">
        <f>'AMD.03.01'!D5176</f>
        <v>0</v>
      </c>
      <c r="AQ5172" s="10" t="str">
        <f>IF('AMD.03.01'!O5176="","",'AMD.03.01'!O5176)</f>
        <v/>
      </c>
      <c r="AR5172" s="10">
        <f>IF('AMD.03.01'!P5176="",0,'AMD.03.01'!P5176)</f>
        <v>0</v>
      </c>
      <c r="AS5172" s="23">
        <f>SUM($AR$3:AR5172)</f>
        <v>4</v>
      </c>
    </row>
    <row r="5173" spans="42:45">
      <c r="AP5173" s="2">
        <f>'AMD.03.01'!D5177</f>
        <v>0</v>
      </c>
      <c r="AQ5173" s="10" t="str">
        <f>IF('AMD.03.01'!O5177="","",'AMD.03.01'!O5177)</f>
        <v/>
      </c>
      <c r="AR5173" s="10">
        <f>IF('AMD.03.01'!P5177="",0,'AMD.03.01'!P5177)</f>
        <v>0</v>
      </c>
      <c r="AS5173" s="23">
        <f>SUM($AR$3:AR5173)</f>
        <v>4</v>
      </c>
    </row>
    <row r="5174" spans="42:45">
      <c r="AP5174" s="2">
        <f>'AMD.03.01'!D5178</f>
        <v>0</v>
      </c>
      <c r="AQ5174" s="10" t="str">
        <f>IF('AMD.03.01'!O5178="","",'AMD.03.01'!O5178)</f>
        <v/>
      </c>
      <c r="AR5174" s="10">
        <f>IF('AMD.03.01'!P5178="",0,'AMD.03.01'!P5178)</f>
        <v>0</v>
      </c>
      <c r="AS5174" s="23">
        <f>SUM($AR$3:AR5174)</f>
        <v>4</v>
      </c>
    </row>
    <row r="5175" spans="42:45">
      <c r="AP5175" s="2">
        <f>'AMD.03.01'!D5179</f>
        <v>0</v>
      </c>
      <c r="AQ5175" s="10" t="str">
        <f>IF('AMD.03.01'!O5179="","",'AMD.03.01'!O5179)</f>
        <v/>
      </c>
      <c r="AR5175" s="10">
        <f>IF('AMD.03.01'!P5179="",0,'AMD.03.01'!P5179)</f>
        <v>0</v>
      </c>
      <c r="AS5175" s="23">
        <f>SUM($AR$3:AR5175)</f>
        <v>4</v>
      </c>
    </row>
    <row r="5176" spans="42:45">
      <c r="AP5176" s="2">
        <f>'AMD.03.01'!D5180</f>
        <v>0</v>
      </c>
      <c r="AQ5176" s="10" t="str">
        <f>IF('AMD.03.01'!O5180="","",'AMD.03.01'!O5180)</f>
        <v/>
      </c>
      <c r="AR5176" s="10">
        <f>IF('AMD.03.01'!P5180="",0,'AMD.03.01'!P5180)</f>
        <v>0</v>
      </c>
      <c r="AS5176" s="23">
        <f>SUM($AR$3:AR5176)</f>
        <v>4</v>
      </c>
    </row>
    <row r="5177" spans="42:45">
      <c r="AP5177" s="2">
        <f>'AMD.03.01'!D5181</f>
        <v>0</v>
      </c>
      <c r="AQ5177" s="10" t="str">
        <f>IF('AMD.03.01'!O5181="","",'AMD.03.01'!O5181)</f>
        <v/>
      </c>
      <c r="AR5177" s="10">
        <f>IF('AMD.03.01'!P5181="",0,'AMD.03.01'!P5181)</f>
        <v>0</v>
      </c>
      <c r="AS5177" s="23">
        <f>SUM($AR$3:AR5177)</f>
        <v>4</v>
      </c>
    </row>
    <row r="5178" spans="42:45">
      <c r="AP5178" s="2">
        <f>'AMD.03.01'!D5182</f>
        <v>0</v>
      </c>
      <c r="AQ5178" s="10" t="str">
        <f>IF('AMD.03.01'!O5182="","",'AMD.03.01'!O5182)</f>
        <v/>
      </c>
      <c r="AR5178" s="10">
        <f>IF('AMD.03.01'!P5182="",0,'AMD.03.01'!P5182)</f>
        <v>0</v>
      </c>
      <c r="AS5178" s="23">
        <f>SUM($AR$3:AR5178)</f>
        <v>4</v>
      </c>
    </row>
    <row r="5179" spans="42:45">
      <c r="AP5179" s="2">
        <f>'AMD.03.01'!D5183</f>
        <v>0</v>
      </c>
      <c r="AQ5179" s="10" t="str">
        <f>IF('AMD.03.01'!O5183="","",'AMD.03.01'!O5183)</f>
        <v/>
      </c>
      <c r="AR5179" s="10">
        <f>IF('AMD.03.01'!P5183="",0,'AMD.03.01'!P5183)</f>
        <v>0</v>
      </c>
      <c r="AS5179" s="23">
        <f>SUM($AR$3:AR5179)</f>
        <v>4</v>
      </c>
    </row>
    <row r="5180" spans="42:45">
      <c r="AP5180" s="2">
        <f>'AMD.03.01'!D5184</f>
        <v>0</v>
      </c>
      <c r="AQ5180" s="10" t="str">
        <f>IF('AMD.03.01'!O5184="","",'AMD.03.01'!O5184)</f>
        <v/>
      </c>
      <c r="AR5180" s="10">
        <f>IF('AMD.03.01'!P5184="",0,'AMD.03.01'!P5184)</f>
        <v>0</v>
      </c>
      <c r="AS5180" s="23">
        <f>SUM($AR$3:AR5180)</f>
        <v>4</v>
      </c>
    </row>
    <row r="5181" spans="42:45">
      <c r="AP5181" s="2">
        <f>'AMD.03.01'!D5185</f>
        <v>0</v>
      </c>
      <c r="AQ5181" s="10" t="str">
        <f>IF('AMD.03.01'!O5185="","",'AMD.03.01'!O5185)</f>
        <v/>
      </c>
      <c r="AR5181" s="10">
        <f>IF('AMD.03.01'!P5185="",0,'AMD.03.01'!P5185)</f>
        <v>0</v>
      </c>
      <c r="AS5181" s="23">
        <f>SUM($AR$3:AR5181)</f>
        <v>4</v>
      </c>
    </row>
    <row r="5182" spans="42:45">
      <c r="AP5182" s="2">
        <f>'AMD.03.01'!D5186</f>
        <v>0</v>
      </c>
      <c r="AQ5182" s="10" t="str">
        <f>IF('AMD.03.01'!O5186="","",'AMD.03.01'!O5186)</f>
        <v/>
      </c>
      <c r="AR5182" s="10">
        <f>IF('AMD.03.01'!P5186="",0,'AMD.03.01'!P5186)</f>
        <v>0</v>
      </c>
      <c r="AS5182" s="23">
        <f>SUM($AR$3:AR5182)</f>
        <v>4</v>
      </c>
    </row>
    <row r="5183" spans="42:45">
      <c r="AP5183" s="2">
        <f>'AMD.03.01'!D5187</f>
        <v>0</v>
      </c>
      <c r="AQ5183" s="10" t="str">
        <f>IF('AMD.03.01'!O5187="","",'AMD.03.01'!O5187)</f>
        <v/>
      </c>
      <c r="AR5183" s="10">
        <f>IF('AMD.03.01'!P5187="",0,'AMD.03.01'!P5187)</f>
        <v>0</v>
      </c>
      <c r="AS5183" s="23">
        <f>SUM($AR$3:AR5183)</f>
        <v>4</v>
      </c>
    </row>
    <row r="5184" spans="42:45">
      <c r="AP5184" s="2">
        <f>'AMD.03.01'!D5188</f>
        <v>0</v>
      </c>
      <c r="AQ5184" s="10" t="str">
        <f>IF('AMD.03.01'!O5188="","",'AMD.03.01'!O5188)</f>
        <v/>
      </c>
      <c r="AR5184" s="10">
        <f>IF('AMD.03.01'!P5188="",0,'AMD.03.01'!P5188)</f>
        <v>0</v>
      </c>
      <c r="AS5184" s="23">
        <f>SUM($AR$3:AR5184)</f>
        <v>4</v>
      </c>
    </row>
    <row r="5185" spans="42:45">
      <c r="AP5185" s="2">
        <f>'AMD.03.01'!D5189</f>
        <v>0</v>
      </c>
      <c r="AQ5185" s="10" t="str">
        <f>IF('AMD.03.01'!O5189="","",'AMD.03.01'!O5189)</f>
        <v/>
      </c>
      <c r="AR5185" s="10">
        <f>IF('AMD.03.01'!P5189="",0,'AMD.03.01'!P5189)</f>
        <v>0</v>
      </c>
      <c r="AS5185" s="23">
        <f>SUM($AR$3:AR5185)</f>
        <v>4</v>
      </c>
    </row>
    <row r="5186" spans="42:45">
      <c r="AP5186" s="2">
        <f>'AMD.03.01'!D5190</f>
        <v>0</v>
      </c>
      <c r="AQ5186" s="10" t="str">
        <f>IF('AMD.03.01'!O5190="","",'AMD.03.01'!O5190)</f>
        <v/>
      </c>
      <c r="AR5186" s="10">
        <f>IF('AMD.03.01'!P5190="",0,'AMD.03.01'!P5190)</f>
        <v>0</v>
      </c>
      <c r="AS5186" s="23">
        <f>SUM($AR$3:AR5186)</f>
        <v>4</v>
      </c>
    </row>
    <row r="5187" spans="42:45">
      <c r="AP5187" s="2">
        <f>'AMD.03.01'!D5191</f>
        <v>0</v>
      </c>
      <c r="AQ5187" s="10" t="str">
        <f>IF('AMD.03.01'!O5191="","",'AMD.03.01'!O5191)</f>
        <v/>
      </c>
      <c r="AR5187" s="10">
        <f>IF('AMD.03.01'!P5191="",0,'AMD.03.01'!P5191)</f>
        <v>0</v>
      </c>
      <c r="AS5187" s="23">
        <f>SUM($AR$3:AR5187)</f>
        <v>4</v>
      </c>
    </row>
    <row r="5188" spans="42:45">
      <c r="AP5188" s="2">
        <f>'AMD.03.01'!D5192</f>
        <v>0</v>
      </c>
      <c r="AQ5188" s="10" t="str">
        <f>IF('AMD.03.01'!O5192="","",'AMD.03.01'!O5192)</f>
        <v/>
      </c>
      <c r="AR5188" s="10">
        <f>IF('AMD.03.01'!P5192="",0,'AMD.03.01'!P5192)</f>
        <v>0</v>
      </c>
      <c r="AS5188" s="23">
        <f>SUM($AR$3:AR5188)</f>
        <v>4</v>
      </c>
    </row>
    <row r="5189" spans="42:45">
      <c r="AP5189" s="2">
        <f>'AMD.03.01'!D5193</f>
        <v>0</v>
      </c>
      <c r="AQ5189" s="10" t="str">
        <f>IF('AMD.03.01'!O5193="","",'AMD.03.01'!O5193)</f>
        <v/>
      </c>
      <c r="AR5189" s="10">
        <f>IF('AMD.03.01'!P5193="",0,'AMD.03.01'!P5193)</f>
        <v>0</v>
      </c>
      <c r="AS5189" s="23">
        <f>SUM($AR$3:AR5189)</f>
        <v>4</v>
      </c>
    </row>
    <row r="5190" spans="42:45">
      <c r="AP5190" s="2">
        <f>'AMD.03.01'!D5194</f>
        <v>0</v>
      </c>
      <c r="AQ5190" s="10" t="str">
        <f>IF('AMD.03.01'!O5194="","",'AMD.03.01'!O5194)</f>
        <v/>
      </c>
      <c r="AR5190" s="10">
        <f>IF('AMD.03.01'!P5194="",0,'AMD.03.01'!P5194)</f>
        <v>0</v>
      </c>
      <c r="AS5190" s="23">
        <f>SUM($AR$3:AR5190)</f>
        <v>4</v>
      </c>
    </row>
    <row r="5191" spans="42:45">
      <c r="AP5191" s="2">
        <f>'AMD.03.01'!D5195</f>
        <v>0</v>
      </c>
      <c r="AQ5191" s="10" t="str">
        <f>IF('AMD.03.01'!O5195="","",'AMD.03.01'!O5195)</f>
        <v/>
      </c>
      <c r="AR5191" s="10">
        <f>IF('AMD.03.01'!P5195="",0,'AMD.03.01'!P5195)</f>
        <v>0</v>
      </c>
      <c r="AS5191" s="23">
        <f>SUM($AR$3:AR5191)</f>
        <v>4</v>
      </c>
    </row>
    <row r="5192" spans="42:45">
      <c r="AP5192" s="2">
        <f>'AMD.03.01'!D5196</f>
        <v>0</v>
      </c>
      <c r="AQ5192" s="10" t="str">
        <f>IF('AMD.03.01'!O5196="","",'AMD.03.01'!O5196)</f>
        <v/>
      </c>
      <c r="AR5192" s="10">
        <f>IF('AMD.03.01'!P5196="",0,'AMD.03.01'!P5196)</f>
        <v>0</v>
      </c>
      <c r="AS5192" s="23">
        <f>SUM($AR$3:AR5192)</f>
        <v>4</v>
      </c>
    </row>
    <row r="5193" spans="42:45">
      <c r="AP5193" s="2">
        <f>'AMD.03.01'!D5197</f>
        <v>0</v>
      </c>
      <c r="AQ5193" s="10" t="str">
        <f>IF('AMD.03.01'!O5197="","",'AMD.03.01'!O5197)</f>
        <v/>
      </c>
      <c r="AR5193" s="10">
        <f>IF('AMD.03.01'!P5197="",0,'AMD.03.01'!P5197)</f>
        <v>0</v>
      </c>
      <c r="AS5193" s="23">
        <f>SUM($AR$3:AR5193)</f>
        <v>4</v>
      </c>
    </row>
    <row r="5194" spans="42:45">
      <c r="AP5194" s="2">
        <f>'AMD.03.01'!D5198</f>
        <v>0</v>
      </c>
      <c r="AQ5194" s="10" t="str">
        <f>IF('AMD.03.01'!O5198="","",'AMD.03.01'!O5198)</f>
        <v/>
      </c>
      <c r="AR5194" s="10">
        <f>IF('AMD.03.01'!P5198="",0,'AMD.03.01'!P5198)</f>
        <v>0</v>
      </c>
      <c r="AS5194" s="23">
        <f>SUM($AR$3:AR5194)</f>
        <v>4</v>
      </c>
    </row>
    <row r="5195" spans="42:45">
      <c r="AP5195" s="2">
        <f>'AMD.03.01'!D5199</f>
        <v>0</v>
      </c>
      <c r="AQ5195" s="10" t="str">
        <f>IF('AMD.03.01'!O5199="","",'AMD.03.01'!O5199)</f>
        <v/>
      </c>
      <c r="AR5195" s="10">
        <f>IF('AMD.03.01'!P5199="",0,'AMD.03.01'!P5199)</f>
        <v>0</v>
      </c>
      <c r="AS5195" s="23">
        <f>SUM($AR$3:AR5195)</f>
        <v>4</v>
      </c>
    </row>
    <row r="5196" spans="42:45">
      <c r="AP5196" s="2">
        <f>'AMD.03.01'!D5200</f>
        <v>0</v>
      </c>
      <c r="AQ5196" s="10" t="str">
        <f>IF('AMD.03.01'!O5200="","",'AMD.03.01'!O5200)</f>
        <v/>
      </c>
      <c r="AR5196" s="10">
        <f>IF('AMD.03.01'!P5200="",0,'AMD.03.01'!P5200)</f>
        <v>0</v>
      </c>
      <c r="AS5196" s="23">
        <f>SUM($AR$3:AR5196)</f>
        <v>4</v>
      </c>
    </row>
    <row r="5197" spans="42:45">
      <c r="AP5197" s="2">
        <f>'AMD.03.01'!D5201</f>
        <v>0</v>
      </c>
      <c r="AQ5197" s="10" t="str">
        <f>IF('AMD.03.01'!O5201="","",'AMD.03.01'!O5201)</f>
        <v/>
      </c>
      <c r="AR5197" s="10">
        <f>IF('AMD.03.01'!P5201="",0,'AMD.03.01'!P5201)</f>
        <v>0</v>
      </c>
      <c r="AS5197" s="23">
        <f>SUM($AR$3:AR5197)</f>
        <v>4</v>
      </c>
    </row>
    <row r="5198" spans="42:45">
      <c r="AP5198" s="2">
        <f>'AMD.03.01'!D5202</f>
        <v>0</v>
      </c>
      <c r="AQ5198" s="10" t="str">
        <f>IF('AMD.03.01'!O5202="","",'AMD.03.01'!O5202)</f>
        <v/>
      </c>
      <c r="AR5198" s="10">
        <f>IF('AMD.03.01'!P5202="",0,'AMD.03.01'!P5202)</f>
        <v>0</v>
      </c>
      <c r="AS5198" s="23">
        <f>SUM($AR$3:AR5198)</f>
        <v>4</v>
      </c>
    </row>
    <row r="5199" spans="42:45">
      <c r="AP5199" s="2">
        <f>'AMD.03.01'!D5203</f>
        <v>0</v>
      </c>
      <c r="AQ5199" s="10" t="str">
        <f>IF('AMD.03.01'!O5203="","",'AMD.03.01'!O5203)</f>
        <v/>
      </c>
      <c r="AR5199" s="10">
        <f>IF('AMD.03.01'!P5203="",0,'AMD.03.01'!P5203)</f>
        <v>0</v>
      </c>
      <c r="AS5199" s="23">
        <f>SUM($AR$3:AR5199)</f>
        <v>4</v>
      </c>
    </row>
    <row r="5200" spans="42:45">
      <c r="AP5200" s="2">
        <f>'AMD.03.01'!D5204</f>
        <v>0</v>
      </c>
      <c r="AQ5200" s="10" t="str">
        <f>IF('AMD.03.01'!O5204="","",'AMD.03.01'!O5204)</f>
        <v/>
      </c>
      <c r="AR5200" s="10">
        <f>IF('AMD.03.01'!P5204="",0,'AMD.03.01'!P5204)</f>
        <v>0</v>
      </c>
      <c r="AS5200" s="23">
        <f>SUM($AR$3:AR5200)</f>
        <v>4</v>
      </c>
    </row>
    <row r="5201" spans="42:45">
      <c r="AP5201" s="2">
        <f>'AMD.03.01'!D5205</f>
        <v>0</v>
      </c>
      <c r="AQ5201" s="10" t="str">
        <f>IF('AMD.03.01'!O5205="","",'AMD.03.01'!O5205)</f>
        <v/>
      </c>
      <c r="AR5201" s="10">
        <f>IF('AMD.03.01'!P5205="",0,'AMD.03.01'!P5205)</f>
        <v>0</v>
      </c>
      <c r="AS5201" s="23">
        <f>SUM($AR$3:AR5201)</f>
        <v>4</v>
      </c>
    </row>
    <row r="5202" spans="42:45">
      <c r="AP5202" s="2">
        <f>'AMD.03.01'!D5206</f>
        <v>0</v>
      </c>
      <c r="AQ5202" s="10" t="str">
        <f>IF('AMD.03.01'!O5206="","",'AMD.03.01'!O5206)</f>
        <v/>
      </c>
      <c r="AR5202" s="10">
        <f>IF('AMD.03.01'!P5206="",0,'AMD.03.01'!P5206)</f>
        <v>0</v>
      </c>
      <c r="AS5202" s="23">
        <f>SUM($AR$3:AR5202)</f>
        <v>4</v>
      </c>
    </row>
    <row r="5203" spans="42:45">
      <c r="AP5203" s="2">
        <f>'AMD.03.01'!D5207</f>
        <v>0</v>
      </c>
      <c r="AQ5203" s="10" t="str">
        <f>IF('AMD.03.01'!O5207="","",'AMD.03.01'!O5207)</f>
        <v/>
      </c>
      <c r="AR5203" s="10">
        <f>IF('AMD.03.01'!P5207="",0,'AMD.03.01'!P5207)</f>
        <v>0</v>
      </c>
      <c r="AS5203" s="23">
        <f>SUM($AR$3:AR5203)</f>
        <v>4</v>
      </c>
    </row>
    <row r="5204" spans="42:45">
      <c r="AP5204" s="2">
        <f>'AMD.03.01'!D5208</f>
        <v>0</v>
      </c>
      <c r="AQ5204" s="10" t="str">
        <f>IF('AMD.03.01'!O5208="","",'AMD.03.01'!O5208)</f>
        <v/>
      </c>
      <c r="AR5204" s="10">
        <f>IF('AMD.03.01'!P5208="",0,'AMD.03.01'!P5208)</f>
        <v>0</v>
      </c>
      <c r="AS5204" s="23">
        <f>SUM($AR$3:AR5204)</f>
        <v>4</v>
      </c>
    </row>
    <row r="5205" spans="42:45">
      <c r="AP5205" s="2">
        <f>'AMD.03.01'!D5209</f>
        <v>0</v>
      </c>
      <c r="AQ5205" s="10" t="str">
        <f>IF('AMD.03.01'!O5209="","",'AMD.03.01'!O5209)</f>
        <v/>
      </c>
      <c r="AR5205" s="10">
        <f>IF('AMD.03.01'!P5209="",0,'AMD.03.01'!P5209)</f>
        <v>0</v>
      </c>
      <c r="AS5205" s="23">
        <f>SUM($AR$3:AR5205)</f>
        <v>4</v>
      </c>
    </row>
    <row r="5206" spans="42:45">
      <c r="AP5206" s="2">
        <f>'AMD.03.01'!D5210</f>
        <v>0</v>
      </c>
      <c r="AQ5206" s="10" t="str">
        <f>IF('AMD.03.01'!O5210="","",'AMD.03.01'!O5210)</f>
        <v/>
      </c>
      <c r="AR5206" s="10">
        <f>IF('AMD.03.01'!P5210="",0,'AMD.03.01'!P5210)</f>
        <v>0</v>
      </c>
      <c r="AS5206" s="23">
        <f>SUM($AR$3:AR5206)</f>
        <v>4</v>
      </c>
    </row>
    <row r="5207" spans="42:45">
      <c r="AP5207" s="2">
        <f>'AMD.03.01'!D5211</f>
        <v>0</v>
      </c>
      <c r="AQ5207" s="10" t="str">
        <f>IF('AMD.03.01'!O5211="","",'AMD.03.01'!O5211)</f>
        <v/>
      </c>
      <c r="AR5207" s="10">
        <f>IF('AMD.03.01'!P5211="",0,'AMD.03.01'!P5211)</f>
        <v>0</v>
      </c>
      <c r="AS5207" s="23">
        <f>SUM($AR$3:AR5207)</f>
        <v>4</v>
      </c>
    </row>
    <row r="5208" spans="42:45">
      <c r="AP5208" s="2">
        <f>'AMD.03.01'!D5212</f>
        <v>0</v>
      </c>
      <c r="AQ5208" s="10" t="str">
        <f>IF('AMD.03.01'!O5212="","",'AMD.03.01'!O5212)</f>
        <v/>
      </c>
      <c r="AR5208" s="10">
        <f>IF('AMD.03.01'!P5212="",0,'AMD.03.01'!P5212)</f>
        <v>0</v>
      </c>
      <c r="AS5208" s="23">
        <f>SUM($AR$3:AR5208)</f>
        <v>4</v>
      </c>
    </row>
    <row r="5209" spans="42:45">
      <c r="AP5209" s="2">
        <f>'AMD.03.01'!D5213</f>
        <v>0</v>
      </c>
      <c r="AQ5209" s="10" t="str">
        <f>IF('AMD.03.01'!O5213="","",'AMD.03.01'!O5213)</f>
        <v/>
      </c>
      <c r="AR5209" s="10">
        <f>IF('AMD.03.01'!P5213="",0,'AMD.03.01'!P5213)</f>
        <v>0</v>
      </c>
      <c r="AS5209" s="23">
        <f>SUM($AR$3:AR5209)</f>
        <v>4</v>
      </c>
    </row>
    <row r="5210" spans="42:45">
      <c r="AP5210" s="2">
        <f>'AMD.03.01'!D5214</f>
        <v>0</v>
      </c>
      <c r="AQ5210" s="10" t="str">
        <f>IF('AMD.03.01'!O5214="","",'AMD.03.01'!O5214)</f>
        <v/>
      </c>
      <c r="AR5210" s="10">
        <f>IF('AMD.03.01'!P5214="",0,'AMD.03.01'!P5214)</f>
        <v>0</v>
      </c>
      <c r="AS5210" s="23">
        <f>SUM($AR$3:AR5210)</f>
        <v>4</v>
      </c>
    </row>
    <row r="5211" spans="42:45">
      <c r="AP5211" s="2">
        <f>'AMD.03.01'!D5215</f>
        <v>0</v>
      </c>
      <c r="AQ5211" s="10" t="str">
        <f>IF('AMD.03.01'!O5215="","",'AMD.03.01'!O5215)</f>
        <v/>
      </c>
      <c r="AR5211" s="10">
        <f>IF('AMD.03.01'!P5215="",0,'AMD.03.01'!P5215)</f>
        <v>0</v>
      </c>
      <c r="AS5211" s="23">
        <f>SUM($AR$3:AR5211)</f>
        <v>4</v>
      </c>
    </row>
    <row r="5212" spans="42:45">
      <c r="AP5212" s="2">
        <f>'AMD.03.01'!D5216</f>
        <v>0</v>
      </c>
      <c r="AQ5212" s="10" t="str">
        <f>IF('AMD.03.01'!O5216="","",'AMD.03.01'!O5216)</f>
        <v/>
      </c>
      <c r="AR5212" s="10">
        <f>IF('AMD.03.01'!P5216="",0,'AMD.03.01'!P5216)</f>
        <v>0</v>
      </c>
      <c r="AS5212" s="23">
        <f>SUM($AR$3:AR5212)</f>
        <v>4</v>
      </c>
    </row>
    <row r="5213" spans="42:45">
      <c r="AP5213" s="2">
        <f>'AMD.03.01'!D5217</f>
        <v>0</v>
      </c>
      <c r="AQ5213" s="10" t="str">
        <f>IF('AMD.03.01'!O5217="","",'AMD.03.01'!O5217)</f>
        <v/>
      </c>
      <c r="AR5213" s="10">
        <f>IF('AMD.03.01'!P5217="",0,'AMD.03.01'!P5217)</f>
        <v>0</v>
      </c>
      <c r="AS5213" s="23">
        <f>SUM($AR$3:AR5213)</f>
        <v>4</v>
      </c>
    </row>
    <row r="5214" spans="42:45">
      <c r="AP5214" s="2">
        <f>'AMD.03.01'!D5218</f>
        <v>0</v>
      </c>
      <c r="AQ5214" s="10" t="str">
        <f>IF('AMD.03.01'!O5218="","",'AMD.03.01'!O5218)</f>
        <v/>
      </c>
      <c r="AR5214" s="10">
        <f>IF('AMD.03.01'!P5218="",0,'AMD.03.01'!P5218)</f>
        <v>0</v>
      </c>
      <c r="AS5214" s="23">
        <f>SUM($AR$3:AR5214)</f>
        <v>4</v>
      </c>
    </row>
    <row r="5215" spans="42:45">
      <c r="AP5215" s="2">
        <f>'AMD.03.01'!D5219</f>
        <v>0</v>
      </c>
      <c r="AQ5215" s="10" t="str">
        <f>IF('AMD.03.01'!O5219="","",'AMD.03.01'!O5219)</f>
        <v/>
      </c>
      <c r="AR5215" s="10">
        <f>IF('AMD.03.01'!P5219="",0,'AMD.03.01'!P5219)</f>
        <v>0</v>
      </c>
      <c r="AS5215" s="23">
        <f>SUM($AR$3:AR5215)</f>
        <v>4</v>
      </c>
    </row>
    <row r="5216" spans="42:45">
      <c r="AP5216" s="2">
        <f>'AMD.03.01'!D5220</f>
        <v>0</v>
      </c>
      <c r="AQ5216" s="10" t="str">
        <f>IF('AMD.03.01'!O5220="","",'AMD.03.01'!O5220)</f>
        <v/>
      </c>
      <c r="AR5216" s="10">
        <f>IF('AMD.03.01'!P5220="",0,'AMD.03.01'!P5220)</f>
        <v>0</v>
      </c>
      <c r="AS5216" s="23">
        <f>SUM($AR$3:AR5216)</f>
        <v>4</v>
      </c>
    </row>
    <row r="5217" spans="42:45">
      <c r="AP5217" s="2">
        <f>'AMD.03.01'!D5221</f>
        <v>0</v>
      </c>
      <c r="AQ5217" s="10" t="str">
        <f>IF('AMD.03.01'!O5221="","",'AMD.03.01'!O5221)</f>
        <v/>
      </c>
      <c r="AR5217" s="10">
        <f>IF('AMD.03.01'!P5221="",0,'AMD.03.01'!P5221)</f>
        <v>0</v>
      </c>
      <c r="AS5217" s="23">
        <f>SUM($AR$3:AR5217)</f>
        <v>4</v>
      </c>
    </row>
    <row r="5218" spans="42:45">
      <c r="AP5218" s="2">
        <f>'AMD.03.01'!D5222</f>
        <v>0</v>
      </c>
      <c r="AQ5218" s="10" t="str">
        <f>IF('AMD.03.01'!O5222="","",'AMD.03.01'!O5222)</f>
        <v/>
      </c>
      <c r="AR5218" s="10">
        <f>IF('AMD.03.01'!P5222="",0,'AMD.03.01'!P5222)</f>
        <v>0</v>
      </c>
      <c r="AS5218" s="23">
        <f>SUM($AR$3:AR5218)</f>
        <v>4</v>
      </c>
    </row>
    <row r="5219" spans="42:45">
      <c r="AP5219" s="2">
        <f>'AMD.03.01'!D5223</f>
        <v>0</v>
      </c>
      <c r="AQ5219" s="10" t="str">
        <f>IF('AMD.03.01'!O5223="","",'AMD.03.01'!O5223)</f>
        <v/>
      </c>
      <c r="AR5219" s="10">
        <f>IF('AMD.03.01'!P5223="",0,'AMD.03.01'!P5223)</f>
        <v>0</v>
      </c>
      <c r="AS5219" s="23">
        <f>SUM($AR$3:AR5219)</f>
        <v>4</v>
      </c>
    </row>
    <row r="5220" spans="42:45">
      <c r="AP5220" s="2">
        <f>'AMD.03.01'!D5224</f>
        <v>0</v>
      </c>
      <c r="AQ5220" s="10" t="str">
        <f>IF('AMD.03.01'!O5224="","",'AMD.03.01'!O5224)</f>
        <v/>
      </c>
      <c r="AR5220" s="10">
        <f>IF('AMD.03.01'!P5224="",0,'AMD.03.01'!P5224)</f>
        <v>0</v>
      </c>
      <c r="AS5220" s="23">
        <f>SUM($AR$3:AR5220)</f>
        <v>4</v>
      </c>
    </row>
    <row r="5221" spans="42:45">
      <c r="AP5221" s="2">
        <f>'AMD.03.01'!D5225</f>
        <v>0</v>
      </c>
      <c r="AQ5221" s="10" t="str">
        <f>IF('AMD.03.01'!O5225="","",'AMD.03.01'!O5225)</f>
        <v/>
      </c>
      <c r="AR5221" s="10">
        <f>IF('AMD.03.01'!P5225="",0,'AMD.03.01'!P5225)</f>
        <v>0</v>
      </c>
      <c r="AS5221" s="23">
        <f>SUM($AR$3:AR5221)</f>
        <v>4</v>
      </c>
    </row>
    <row r="5222" spans="42:45">
      <c r="AP5222" s="2">
        <f>'AMD.03.01'!D5226</f>
        <v>0</v>
      </c>
      <c r="AQ5222" s="10" t="str">
        <f>IF('AMD.03.01'!O5226="","",'AMD.03.01'!O5226)</f>
        <v/>
      </c>
      <c r="AR5222" s="10">
        <f>IF('AMD.03.01'!P5226="",0,'AMD.03.01'!P5226)</f>
        <v>0</v>
      </c>
      <c r="AS5222" s="23">
        <f>SUM($AR$3:AR5222)</f>
        <v>4</v>
      </c>
    </row>
    <row r="5223" spans="42:45">
      <c r="AP5223" s="2">
        <f>'AMD.03.01'!D5227</f>
        <v>0</v>
      </c>
      <c r="AQ5223" s="10" t="str">
        <f>IF('AMD.03.01'!O5227="","",'AMD.03.01'!O5227)</f>
        <v/>
      </c>
      <c r="AR5223" s="10">
        <f>IF('AMD.03.01'!P5227="",0,'AMD.03.01'!P5227)</f>
        <v>0</v>
      </c>
      <c r="AS5223" s="23">
        <f>SUM($AR$3:AR5223)</f>
        <v>4</v>
      </c>
    </row>
    <row r="5224" spans="42:45">
      <c r="AP5224" s="2">
        <f>'AMD.03.01'!D5228</f>
        <v>0</v>
      </c>
      <c r="AQ5224" s="10" t="str">
        <f>IF('AMD.03.01'!O5228="","",'AMD.03.01'!O5228)</f>
        <v/>
      </c>
      <c r="AR5224" s="10">
        <f>IF('AMD.03.01'!P5228="",0,'AMD.03.01'!P5228)</f>
        <v>0</v>
      </c>
      <c r="AS5224" s="23">
        <f>SUM($AR$3:AR5224)</f>
        <v>4</v>
      </c>
    </row>
    <row r="5225" spans="42:45">
      <c r="AP5225" s="2">
        <f>'AMD.03.01'!D5229</f>
        <v>0</v>
      </c>
      <c r="AQ5225" s="10" t="str">
        <f>IF('AMD.03.01'!O5229="","",'AMD.03.01'!O5229)</f>
        <v/>
      </c>
      <c r="AR5225" s="10">
        <f>IF('AMD.03.01'!P5229="",0,'AMD.03.01'!P5229)</f>
        <v>0</v>
      </c>
      <c r="AS5225" s="23">
        <f>SUM($AR$3:AR5225)</f>
        <v>4</v>
      </c>
    </row>
    <row r="5226" spans="42:45">
      <c r="AP5226" s="2">
        <f>'AMD.03.01'!D5230</f>
        <v>0</v>
      </c>
      <c r="AQ5226" s="10" t="str">
        <f>IF('AMD.03.01'!O5230="","",'AMD.03.01'!O5230)</f>
        <v/>
      </c>
      <c r="AR5226" s="10">
        <f>IF('AMD.03.01'!P5230="",0,'AMD.03.01'!P5230)</f>
        <v>0</v>
      </c>
      <c r="AS5226" s="23">
        <f>SUM($AR$3:AR5226)</f>
        <v>4</v>
      </c>
    </row>
    <row r="5227" spans="42:45">
      <c r="AP5227" s="2">
        <f>'AMD.03.01'!D5231</f>
        <v>0</v>
      </c>
      <c r="AQ5227" s="10" t="str">
        <f>IF('AMD.03.01'!O5231="","",'AMD.03.01'!O5231)</f>
        <v/>
      </c>
      <c r="AR5227" s="10">
        <f>IF('AMD.03.01'!P5231="",0,'AMD.03.01'!P5231)</f>
        <v>0</v>
      </c>
      <c r="AS5227" s="23">
        <f>SUM($AR$3:AR5227)</f>
        <v>4</v>
      </c>
    </row>
    <row r="5228" spans="42:45">
      <c r="AP5228" s="2">
        <f>'AMD.03.01'!D5232</f>
        <v>0</v>
      </c>
      <c r="AQ5228" s="10" t="str">
        <f>IF('AMD.03.01'!O5232="","",'AMD.03.01'!O5232)</f>
        <v/>
      </c>
      <c r="AR5228" s="10">
        <f>IF('AMD.03.01'!P5232="",0,'AMD.03.01'!P5232)</f>
        <v>0</v>
      </c>
      <c r="AS5228" s="23">
        <f>SUM($AR$3:AR5228)</f>
        <v>4</v>
      </c>
    </row>
    <row r="5229" spans="42:45">
      <c r="AP5229" s="2">
        <f>'AMD.03.01'!D5233</f>
        <v>0</v>
      </c>
      <c r="AQ5229" s="10" t="str">
        <f>IF('AMD.03.01'!O5233="","",'AMD.03.01'!O5233)</f>
        <v/>
      </c>
      <c r="AR5229" s="10">
        <f>IF('AMD.03.01'!P5233="",0,'AMD.03.01'!P5233)</f>
        <v>0</v>
      </c>
      <c r="AS5229" s="23">
        <f>SUM($AR$3:AR5229)</f>
        <v>4</v>
      </c>
    </row>
    <row r="5230" spans="42:45">
      <c r="AP5230" s="2">
        <f>'AMD.03.01'!D5234</f>
        <v>0</v>
      </c>
      <c r="AQ5230" s="10" t="str">
        <f>IF('AMD.03.01'!O5234="","",'AMD.03.01'!O5234)</f>
        <v/>
      </c>
      <c r="AR5230" s="10">
        <f>IF('AMD.03.01'!P5234="",0,'AMD.03.01'!P5234)</f>
        <v>0</v>
      </c>
      <c r="AS5230" s="23">
        <f>SUM($AR$3:AR5230)</f>
        <v>4</v>
      </c>
    </row>
    <row r="5231" spans="42:45">
      <c r="AP5231" s="2">
        <f>'AMD.03.01'!D5235</f>
        <v>0</v>
      </c>
      <c r="AQ5231" s="10" t="str">
        <f>IF('AMD.03.01'!O5235="","",'AMD.03.01'!O5235)</f>
        <v/>
      </c>
      <c r="AR5231" s="10">
        <f>IF('AMD.03.01'!P5235="",0,'AMD.03.01'!P5235)</f>
        <v>0</v>
      </c>
      <c r="AS5231" s="23">
        <f>SUM($AR$3:AR5231)</f>
        <v>4</v>
      </c>
    </row>
    <row r="5232" spans="42:45">
      <c r="AP5232" s="2">
        <f>'AMD.03.01'!D5236</f>
        <v>0</v>
      </c>
      <c r="AQ5232" s="10" t="str">
        <f>IF('AMD.03.01'!O5236="","",'AMD.03.01'!O5236)</f>
        <v/>
      </c>
      <c r="AR5232" s="10">
        <f>IF('AMD.03.01'!P5236="",0,'AMD.03.01'!P5236)</f>
        <v>0</v>
      </c>
      <c r="AS5232" s="23">
        <f>SUM($AR$3:AR5232)</f>
        <v>4</v>
      </c>
    </row>
    <row r="5233" spans="42:45">
      <c r="AP5233" s="2">
        <f>'AMD.03.01'!D5237</f>
        <v>0</v>
      </c>
      <c r="AQ5233" s="10" t="str">
        <f>IF('AMD.03.01'!O5237="","",'AMD.03.01'!O5237)</f>
        <v/>
      </c>
      <c r="AR5233" s="10">
        <f>IF('AMD.03.01'!P5237="",0,'AMD.03.01'!P5237)</f>
        <v>0</v>
      </c>
      <c r="AS5233" s="23">
        <f>SUM($AR$3:AR5233)</f>
        <v>4</v>
      </c>
    </row>
    <row r="5234" spans="42:45">
      <c r="AP5234" s="2">
        <f>'AMD.03.01'!D5238</f>
        <v>0</v>
      </c>
      <c r="AQ5234" s="10" t="str">
        <f>IF('AMD.03.01'!O5238="","",'AMD.03.01'!O5238)</f>
        <v/>
      </c>
      <c r="AR5234" s="10">
        <f>IF('AMD.03.01'!P5238="",0,'AMD.03.01'!P5238)</f>
        <v>0</v>
      </c>
      <c r="AS5234" s="23">
        <f>SUM($AR$3:AR5234)</f>
        <v>4</v>
      </c>
    </row>
    <row r="5235" spans="42:45">
      <c r="AP5235" s="2">
        <f>'AMD.03.01'!D5239</f>
        <v>0</v>
      </c>
      <c r="AQ5235" s="10" t="str">
        <f>IF('AMD.03.01'!O5239="","",'AMD.03.01'!O5239)</f>
        <v/>
      </c>
      <c r="AR5235" s="10">
        <f>IF('AMD.03.01'!P5239="",0,'AMD.03.01'!P5239)</f>
        <v>0</v>
      </c>
      <c r="AS5235" s="23">
        <f>SUM($AR$3:AR5235)</f>
        <v>4</v>
      </c>
    </row>
    <row r="5236" spans="42:45">
      <c r="AP5236" s="2">
        <f>'AMD.03.01'!D5240</f>
        <v>0</v>
      </c>
      <c r="AQ5236" s="10" t="str">
        <f>IF('AMD.03.01'!O5240="","",'AMD.03.01'!O5240)</f>
        <v/>
      </c>
      <c r="AR5236" s="10">
        <f>IF('AMD.03.01'!P5240="",0,'AMD.03.01'!P5240)</f>
        <v>0</v>
      </c>
      <c r="AS5236" s="23">
        <f>SUM($AR$3:AR5236)</f>
        <v>4</v>
      </c>
    </row>
    <row r="5237" spans="42:45">
      <c r="AP5237" s="2">
        <f>'AMD.03.01'!D5241</f>
        <v>0</v>
      </c>
      <c r="AQ5237" s="10" t="str">
        <f>IF('AMD.03.01'!O5241="","",'AMD.03.01'!O5241)</f>
        <v/>
      </c>
      <c r="AR5237" s="10">
        <f>IF('AMD.03.01'!P5241="",0,'AMD.03.01'!P5241)</f>
        <v>0</v>
      </c>
      <c r="AS5237" s="23">
        <f>SUM($AR$3:AR5237)</f>
        <v>4</v>
      </c>
    </row>
    <row r="5238" spans="42:45">
      <c r="AP5238" s="2">
        <f>'AMD.03.01'!D5242</f>
        <v>0</v>
      </c>
      <c r="AQ5238" s="10" t="str">
        <f>IF('AMD.03.01'!O5242="","",'AMD.03.01'!O5242)</f>
        <v/>
      </c>
      <c r="AR5238" s="10">
        <f>IF('AMD.03.01'!P5242="",0,'AMD.03.01'!P5242)</f>
        <v>0</v>
      </c>
      <c r="AS5238" s="23">
        <f>SUM($AR$3:AR5238)</f>
        <v>4</v>
      </c>
    </row>
    <row r="5239" spans="42:45">
      <c r="AP5239" s="2">
        <f>'AMD.03.01'!D5243</f>
        <v>0</v>
      </c>
      <c r="AQ5239" s="10" t="str">
        <f>IF('AMD.03.01'!O5243="","",'AMD.03.01'!O5243)</f>
        <v/>
      </c>
      <c r="AR5239" s="10">
        <f>IF('AMD.03.01'!P5243="",0,'AMD.03.01'!P5243)</f>
        <v>0</v>
      </c>
      <c r="AS5239" s="23">
        <f>SUM($AR$3:AR5239)</f>
        <v>4</v>
      </c>
    </row>
    <row r="5240" spans="42:45">
      <c r="AP5240" s="2">
        <f>'AMD.03.01'!D5244</f>
        <v>0</v>
      </c>
      <c r="AQ5240" s="10" t="str">
        <f>IF('AMD.03.01'!O5244="","",'AMD.03.01'!O5244)</f>
        <v/>
      </c>
      <c r="AR5240" s="10">
        <f>IF('AMD.03.01'!P5244="",0,'AMD.03.01'!P5244)</f>
        <v>0</v>
      </c>
      <c r="AS5240" s="23">
        <f>SUM($AR$3:AR5240)</f>
        <v>4</v>
      </c>
    </row>
    <row r="5241" spans="42:45">
      <c r="AP5241" s="2">
        <f>'AMD.03.01'!D5245</f>
        <v>0</v>
      </c>
      <c r="AQ5241" s="10" t="str">
        <f>IF('AMD.03.01'!O5245="","",'AMD.03.01'!O5245)</f>
        <v/>
      </c>
      <c r="AR5241" s="10">
        <f>IF('AMD.03.01'!P5245="",0,'AMD.03.01'!P5245)</f>
        <v>0</v>
      </c>
      <c r="AS5241" s="23">
        <f>SUM($AR$3:AR5241)</f>
        <v>4</v>
      </c>
    </row>
    <row r="5242" spans="42:45">
      <c r="AP5242" s="2">
        <f>'AMD.03.01'!D5246</f>
        <v>0</v>
      </c>
      <c r="AQ5242" s="10" t="str">
        <f>IF('AMD.03.01'!O5246="","",'AMD.03.01'!O5246)</f>
        <v/>
      </c>
      <c r="AR5242" s="10">
        <f>IF('AMD.03.01'!P5246="",0,'AMD.03.01'!P5246)</f>
        <v>0</v>
      </c>
      <c r="AS5242" s="23">
        <f>SUM($AR$3:AR5242)</f>
        <v>4</v>
      </c>
    </row>
    <row r="5243" spans="42:45">
      <c r="AP5243" s="2">
        <f>'AMD.03.01'!D5247</f>
        <v>0</v>
      </c>
      <c r="AQ5243" s="10" t="str">
        <f>IF('AMD.03.01'!O5247="","",'AMD.03.01'!O5247)</f>
        <v/>
      </c>
      <c r="AR5243" s="10">
        <f>IF('AMD.03.01'!P5247="",0,'AMD.03.01'!P5247)</f>
        <v>0</v>
      </c>
      <c r="AS5243" s="23">
        <f>SUM($AR$3:AR5243)</f>
        <v>4</v>
      </c>
    </row>
    <row r="5244" spans="42:45">
      <c r="AP5244" s="2">
        <f>'AMD.03.01'!D5248</f>
        <v>0</v>
      </c>
      <c r="AQ5244" s="10" t="str">
        <f>IF('AMD.03.01'!O5248="","",'AMD.03.01'!O5248)</f>
        <v/>
      </c>
      <c r="AR5244" s="10">
        <f>IF('AMD.03.01'!P5248="",0,'AMD.03.01'!P5248)</f>
        <v>0</v>
      </c>
      <c r="AS5244" s="23">
        <f>SUM($AR$3:AR5244)</f>
        <v>4</v>
      </c>
    </row>
    <row r="5245" spans="42:45">
      <c r="AP5245" s="2">
        <f>'AMD.03.01'!D5249</f>
        <v>0</v>
      </c>
      <c r="AQ5245" s="10" t="str">
        <f>IF('AMD.03.01'!O5249="","",'AMD.03.01'!O5249)</f>
        <v/>
      </c>
      <c r="AR5245" s="10">
        <f>IF('AMD.03.01'!P5249="",0,'AMD.03.01'!P5249)</f>
        <v>0</v>
      </c>
      <c r="AS5245" s="23">
        <f>SUM($AR$3:AR5245)</f>
        <v>4</v>
      </c>
    </row>
    <row r="5246" spans="42:45">
      <c r="AP5246" s="2">
        <f>'AMD.03.01'!D5250</f>
        <v>0</v>
      </c>
      <c r="AQ5246" s="10" t="str">
        <f>IF('AMD.03.01'!O5250="","",'AMD.03.01'!O5250)</f>
        <v/>
      </c>
      <c r="AR5246" s="10">
        <f>IF('AMD.03.01'!P5250="",0,'AMD.03.01'!P5250)</f>
        <v>0</v>
      </c>
      <c r="AS5246" s="23">
        <f>SUM($AR$3:AR5246)</f>
        <v>4</v>
      </c>
    </row>
    <row r="5247" spans="42:45">
      <c r="AP5247" s="2">
        <f>'AMD.03.01'!D5251</f>
        <v>0</v>
      </c>
      <c r="AQ5247" s="10" t="str">
        <f>IF('AMD.03.01'!O5251="","",'AMD.03.01'!O5251)</f>
        <v/>
      </c>
      <c r="AR5247" s="10">
        <f>IF('AMD.03.01'!P5251="",0,'AMD.03.01'!P5251)</f>
        <v>0</v>
      </c>
      <c r="AS5247" s="23">
        <f>SUM($AR$3:AR5247)</f>
        <v>4</v>
      </c>
    </row>
    <row r="5248" spans="42:45">
      <c r="AP5248" s="2">
        <f>'AMD.03.01'!D5252</f>
        <v>0</v>
      </c>
      <c r="AQ5248" s="10" t="str">
        <f>IF('AMD.03.01'!O5252="","",'AMD.03.01'!O5252)</f>
        <v/>
      </c>
      <c r="AR5248" s="10">
        <f>IF('AMD.03.01'!P5252="",0,'AMD.03.01'!P5252)</f>
        <v>0</v>
      </c>
      <c r="AS5248" s="23">
        <f>SUM($AR$3:AR5248)</f>
        <v>4</v>
      </c>
    </row>
    <row r="5249" spans="42:45">
      <c r="AP5249" s="2">
        <f>'AMD.03.01'!D5253</f>
        <v>0</v>
      </c>
      <c r="AQ5249" s="10" t="str">
        <f>IF('AMD.03.01'!O5253="","",'AMD.03.01'!O5253)</f>
        <v/>
      </c>
      <c r="AR5249" s="10">
        <f>IF('AMD.03.01'!P5253="",0,'AMD.03.01'!P5253)</f>
        <v>0</v>
      </c>
      <c r="AS5249" s="23">
        <f>SUM($AR$3:AR5249)</f>
        <v>4</v>
      </c>
    </row>
    <row r="5250" spans="42:45">
      <c r="AP5250" s="2">
        <f>'AMD.03.01'!D5254</f>
        <v>0</v>
      </c>
      <c r="AQ5250" s="10" t="str">
        <f>IF('AMD.03.01'!O5254="","",'AMD.03.01'!O5254)</f>
        <v/>
      </c>
      <c r="AR5250" s="10">
        <f>IF('AMD.03.01'!P5254="",0,'AMD.03.01'!P5254)</f>
        <v>0</v>
      </c>
      <c r="AS5250" s="23">
        <f>SUM($AR$3:AR5250)</f>
        <v>4</v>
      </c>
    </row>
    <row r="5251" spans="42:45">
      <c r="AP5251" s="2">
        <f>'AMD.03.01'!D5255</f>
        <v>0</v>
      </c>
      <c r="AQ5251" s="10" t="str">
        <f>IF('AMD.03.01'!O5255="","",'AMD.03.01'!O5255)</f>
        <v/>
      </c>
      <c r="AR5251" s="10">
        <f>IF('AMD.03.01'!P5255="",0,'AMD.03.01'!P5255)</f>
        <v>0</v>
      </c>
      <c r="AS5251" s="23">
        <f>SUM($AR$3:AR5251)</f>
        <v>4</v>
      </c>
    </row>
    <row r="5252" spans="42:45">
      <c r="AP5252" s="2">
        <f>'AMD.03.01'!D5256</f>
        <v>0</v>
      </c>
      <c r="AQ5252" s="10" t="str">
        <f>IF('AMD.03.01'!O5256="","",'AMD.03.01'!O5256)</f>
        <v/>
      </c>
      <c r="AR5252" s="10">
        <f>IF('AMD.03.01'!P5256="",0,'AMD.03.01'!P5256)</f>
        <v>0</v>
      </c>
      <c r="AS5252" s="23">
        <f>SUM($AR$3:AR5252)</f>
        <v>4</v>
      </c>
    </row>
    <row r="5253" spans="42:45">
      <c r="AP5253" s="2">
        <f>'AMD.03.01'!D5257</f>
        <v>0</v>
      </c>
      <c r="AQ5253" s="10" t="str">
        <f>IF('AMD.03.01'!O5257="","",'AMD.03.01'!O5257)</f>
        <v/>
      </c>
      <c r="AR5253" s="10">
        <f>IF('AMD.03.01'!P5257="",0,'AMD.03.01'!P5257)</f>
        <v>0</v>
      </c>
      <c r="AS5253" s="23">
        <f>SUM($AR$3:AR5253)</f>
        <v>4</v>
      </c>
    </row>
    <row r="5254" spans="42:45">
      <c r="AP5254" s="2">
        <f>'AMD.03.01'!D5258</f>
        <v>0</v>
      </c>
      <c r="AQ5254" s="10" t="str">
        <f>IF('AMD.03.01'!O5258="","",'AMD.03.01'!O5258)</f>
        <v/>
      </c>
      <c r="AR5254" s="10">
        <f>IF('AMD.03.01'!P5258="",0,'AMD.03.01'!P5258)</f>
        <v>0</v>
      </c>
      <c r="AS5254" s="23">
        <f>SUM($AR$3:AR5254)</f>
        <v>4</v>
      </c>
    </row>
    <row r="5255" spans="42:45">
      <c r="AP5255" s="2">
        <f>'AMD.03.01'!D5259</f>
        <v>0</v>
      </c>
      <c r="AQ5255" s="10" t="str">
        <f>IF('AMD.03.01'!O5259="","",'AMD.03.01'!O5259)</f>
        <v/>
      </c>
      <c r="AR5255" s="10">
        <f>IF('AMD.03.01'!P5259="",0,'AMD.03.01'!P5259)</f>
        <v>0</v>
      </c>
      <c r="AS5255" s="23">
        <f>SUM($AR$3:AR5255)</f>
        <v>4</v>
      </c>
    </row>
    <row r="5256" spans="42:45">
      <c r="AP5256" s="2">
        <f>'AMD.03.01'!D5260</f>
        <v>0</v>
      </c>
      <c r="AQ5256" s="10" t="str">
        <f>IF('AMD.03.01'!O5260="","",'AMD.03.01'!O5260)</f>
        <v/>
      </c>
      <c r="AR5256" s="10">
        <f>IF('AMD.03.01'!P5260="",0,'AMD.03.01'!P5260)</f>
        <v>0</v>
      </c>
      <c r="AS5256" s="23">
        <f>SUM($AR$3:AR5256)</f>
        <v>4</v>
      </c>
    </row>
    <row r="5257" spans="42:45">
      <c r="AP5257" s="2">
        <f>'AMD.03.01'!D5261</f>
        <v>0</v>
      </c>
      <c r="AQ5257" s="10" t="str">
        <f>IF('AMD.03.01'!O5261="","",'AMD.03.01'!O5261)</f>
        <v/>
      </c>
      <c r="AR5257" s="10">
        <f>IF('AMD.03.01'!P5261="",0,'AMD.03.01'!P5261)</f>
        <v>0</v>
      </c>
      <c r="AS5257" s="23">
        <f>SUM($AR$3:AR5257)</f>
        <v>4</v>
      </c>
    </row>
    <row r="5258" spans="42:45">
      <c r="AP5258" s="2">
        <f>'AMD.03.01'!D5262</f>
        <v>0</v>
      </c>
      <c r="AQ5258" s="10" t="str">
        <f>IF('AMD.03.01'!O5262="","",'AMD.03.01'!O5262)</f>
        <v/>
      </c>
      <c r="AR5258" s="10">
        <f>IF('AMD.03.01'!P5262="",0,'AMD.03.01'!P5262)</f>
        <v>0</v>
      </c>
      <c r="AS5258" s="23">
        <f>SUM($AR$3:AR5258)</f>
        <v>4</v>
      </c>
    </row>
    <row r="5259" spans="42:45">
      <c r="AP5259" s="2">
        <f>'AMD.03.01'!D5263</f>
        <v>0</v>
      </c>
      <c r="AQ5259" s="10" t="str">
        <f>IF('AMD.03.01'!O5263="","",'AMD.03.01'!O5263)</f>
        <v/>
      </c>
      <c r="AR5259" s="10">
        <f>IF('AMD.03.01'!P5263="",0,'AMD.03.01'!P5263)</f>
        <v>0</v>
      </c>
      <c r="AS5259" s="23">
        <f>SUM($AR$3:AR5259)</f>
        <v>4</v>
      </c>
    </row>
    <row r="5260" spans="42:45">
      <c r="AP5260" s="2">
        <f>'AMD.03.01'!D5264</f>
        <v>0</v>
      </c>
      <c r="AQ5260" s="10" t="str">
        <f>IF('AMD.03.01'!O5264="","",'AMD.03.01'!O5264)</f>
        <v/>
      </c>
      <c r="AR5260" s="10">
        <f>IF('AMD.03.01'!P5264="",0,'AMD.03.01'!P5264)</f>
        <v>0</v>
      </c>
      <c r="AS5260" s="23">
        <f>SUM($AR$3:AR5260)</f>
        <v>4</v>
      </c>
    </row>
    <row r="5261" spans="42:45">
      <c r="AP5261" s="2">
        <f>'AMD.03.01'!D5265</f>
        <v>0</v>
      </c>
      <c r="AQ5261" s="10" t="str">
        <f>IF('AMD.03.01'!O5265="","",'AMD.03.01'!O5265)</f>
        <v/>
      </c>
      <c r="AR5261" s="10">
        <f>IF('AMD.03.01'!P5265="",0,'AMD.03.01'!P5265)</f>
        <v>0</v>
      </c>
      <c r="AS5261" s="23">
        <f>SUM($AR$3:AR5261)</f>
        <v>4</v>
      </c>
    </row>
    <row r="5262" spans="42:45">
      <c r="AP5262" s="2">
        <f>'AMD.03.01'!D5266</f>
        <v>0</v>
      </c>
      <c r="AQ5262" s="10" t="str">
        <f>IF('AMD.03.01'!O5266="","",'AMD.03.01'!O5266)</f>
        <v/>
      </c>
      <c r="AR5262" s="10">
        <f>IF('AMD.03.01'!P5266="",0,'AMD.03.01'!P5266)</f>
        <v>0</v>
      </c>
      <c r="AS5262" s="23">
        <f>SUM($AR$3:AR5262)</f>
        <v>4</v>
      </c>
    </row>
    <row r="5263" spans="42:45">
      <c r="AP5263" s="2">
        <f>'AMD.03.01'!D5267</f>
        <v>0</v>
      </c>
      <c r="AQ5263" s="10" t="str">
        <f>IF('AMD.03.01'!O5267="","",'AMD.03.01'!O5267)</f>
        <v/>
      </c>
      <c r="AR5263" s="10">
        <f>IF('AMD.03.01'!P5267="",0,'AMD.03.01'!P5267)</f>
        <v>0</v>
      </c>
      <c r="AS5263" s="23">
        <f>SUM($AR$3:AR5263)</f>
        <v>4</v>
      </c>
    </row>
    <row r="5264" spans="42:45">
      <c r="AP5264" s="2">
        <f>'AMD.03.01'!D5268</f>
        <v>0</v>
      </c>
      <c r="AQ5264" s="10" t="str">
        <f>IF('AMD.03.01'!O5268="","",'AMD.03.01'!O5268)</f>
        <v/>
      </c>
      <c r="AR5264" s="10">
        <f>IF('AMD.03.01'!P5268="",0,'AMD.03.01'!P5268)</f>
        <v>0</v>
      </c>
      <c r="AS5264" s="23">
        <f>SUM($AR$3:AR5264)</f>
        <v>4</v>
      </c>
    </row>
    <row r="5265" spans="42:45">
      <c r="AP5265" s="2">
        <f>'AMD.03.01'!D5269</f>
        <v>0</v>
      </c>
      <c r="AQ5265" s="10" t="str">
        <f>IF('AMD.03.01'!O5269="","",'AMD.03.01'!O5269)</f>
        <v/>
      </c>
      <c r="AR5265" s="10">
        <f>IF('AMD.03.01'!P5269="",0,'AMD.03.01'!P5269)</f>
        <v>0</v>
      </c>
      <c r="AS5265" s="23">
        <f>SUM($AR$3:AR5265)</f>
        <v>4</v>
      </c>
    </row>
    <row r="5266" spans="42:45">
      <c r="AP5266" s="2">
        <f>'AMD.03.01'!D5270</f>
        <v>0</v>
      </c>
      <c r="AQ5266" s="10" t="str">
        <f>IF('AMD.03.01'!O5270="","",'AMD.03.01'!O5270)</f>
        <v/>
      </c>
      <c r="AR5266" s="10">
        <f>IF('AMD.03.01'!P5270="",0,'AMD.03.01'!P5270)</f>
        <v>0</v>
      </c>
      <c r="AS5266" s="23">
        <f>SUM($AR$3:AR5266)</f>
        <v>4</v>
      </c>
    </row>
    <row r="5267" spans="42:45">
      <c r="AP5267" s="2">
        <f>'AMD.03.01'!D5271</f>
        <v>0</v>
      </c>
      <c r="AQ5267" s="10" t="str">
        <f>IF('AMD.03.01'!O5271="","",'AMD.03.01'!O5271)</f>
        <v/>
      </c>
      <c r="AR5267" s="10">
        <f>IF('AMD.03.01'!P5271="",0,'AMD.03.01'!P5271)</f>
        <v>0</v>
      </c>
      <c r="AS5267" s="23">
        <f>SUM($AR$3:AR5267)</f>
        <v>4</v>
      </c>
    </row>
    <row r="5268" spans="42:45">
      <c r="AP5268" s="2">
        <f>'AMD.03.01'!D5272</f>
        <v>0</v>
      </c>
      <c r="AQ5268" s="10" t="str">
        <f>IF('AMD.03.01'!O5272="","",'AMD.03.01'!O5272)</f>
        <v/>
      </c>
      <c r="AR5268" s="10">
        <f>IF('AMD.03.01'!P5272="",0,'AMD.03.01'!P5272)</f>
        <v>0</v>
      </c>
      <c r="AS5268" s="23">
        <f>SUM($AR$3:AR5268)</f>
        <v>4</v>
      </c>
    </row>
    <row r="5269" spans="42:45">
      <c r="AP5269" s="2">
        <f>'AMD.03.01'!D5273</f>
        <v>0</v>
      </c>
      <c r="AQ5269" s="10" t="str">
        <f>IF('AMD.03.01'!O5273="","",'AMD.03.01'!O5273)</f>
        <v/>
      </c>
      <c r="AR5269" s="10">
        <f>IF('AMD.03.01'!P5273="",0,'AMD.03.01'!P5273)</f>
        <v>0</v>
      </c>
      <c r="AS5269" s="23">
        <f>SUM($AR$3:AR5269)</f>
        <v>4</v>
      </c>
    </row>
    <row r="5270" spans="42:45">
      <c r="AP5270" s="2">
        <f>'AMD.03.01'!D5274</f>
        <v>0</v>
      </c>
      <c r="AQ5270" s="10" t="str">
        <f>IF('AMD.03.01'!O5274="","",'AMD.03.01'!O5274)</f>
        <v/>
      </c>
      <c r="AR5270" s="10">
        <f>IF('AMD.03.01'!P5274="",0,'AMD.03.01'!P5274)</f>
        <v>0</v>
      </c>
      <c r="AS5270" s="23">
        <f>SUM($AR$3:AR5270)</f>
        <v>4</v>
      </c>
    </row>
    <row r="5271" spans="42:45">
      <c r="AP5271" s="2">
        <f>'AMD.03.01'!D5275</f>
        <v>0</v>
      </c>
      <c r="AQ5271" s="10" t="str">
        <f>IF('AMD.03.01'!O5275="","",'AMD.03.01'!O5275)</f>
        <v/>
      </c>
      <c r="AR5271" s="10">
        <f>IF('AMD.03.01'!P5275="",0,'AMD.03.01'!P5275)</f>
        <v>0</v>
      </c>
      <c r="AS5271" s="23">
        <f>SUM($AR$3:AR5271)</f>
        <v>4</v>
      </c>
    </row>
    <row r="5272" spans="42:45">
      <c r="AP5272" s="2">
        <f>'AMD.03.01'!D5276</f>
        <v>0</v>
      </c>
      <c r="AQ5272" s="10" t="str">
        <f>IF('AMD.03.01'!O5276="","",'AMD.03.01'!O5276)</f>
        <v/>
      </c>
      <c r="AR5272" s="10">
        <f>IF('AMD.03.01'!P5276="",0,'AMD.03.01'!P5276)</f>
        <v>0</v>
      </c>
      <c r="AS5272" s="23">
        <f>SUM($AR$3:AR5272)</f>
        <v>4</v>
      </c>
    </row>
    <row r="5273" spans="42:45">
      <c r="AP5273" s="2">
        <f>'AMD.03.01'!D5277</f>
        <v>0</v>
      </c>
      <c r="AQ5273" s="10" t="str">
        <f>IF('AMD.03.01'!O5277="","",'AMD.03.01'!O5277)</f>
        <v/>
      </c>
      <c r="AR5273" s="10">
        <f>IF('AMD.03.01'!P5277="",0,'AMD.03.01'!P5277)</f>
        <v>0</v>
      </c>
      <c r="AS5273" s="23">
        <f>SUM($AR$3:AR5273)</f>
        <v>4</v>
      </c>
    </row>
    <row r="5274" spans="42:45">
      <c r="AP5274" s="2">
        <f>'AMD.03.01'!D5278</f>
        <v>0</v>
      </c>
      <c r="AQ5274" s="10" t="str">
        <f>IF('AMD.03.01'!O5278="","",'AMD.03.01'!O5278)</f>
        <v/>
      </c>
      <c r="AR5274" s="10">
        <f>IF('AMD.03.01'!P5278="",0,'AMD.03.01'!P5278)</f>
        <v>0</v>
      </c>
      <c r="AS5274" s="23">
        <f>SUM($AR$3:AR5274)</f>
        <v>4</v>
      </c>
    </row>
    <row r="5275" spans="42:45">
      <c r="AP5275" s="2">
        <f>'AMD.03.01'!D5279</f>
        <v>0</v>
      </c>
      <c r="AQ5275" s="10" t="str">
        <f>IF('AMD.03.01'!O5279="","",'AMD.03.01'!O5279)</f>
        <v/>
      </c>
      <c r="AR5275" s="10">
        <f>IF('AMD.03.01'!P5279="",0,'AMD.03.01'!P5279)</f>
        <v>0</v>
      </c>
      <c r="AS5275" s="23">
        <f>SUM($AR$3:AR5275)</f>
        <v>4</v>
      </c>
    </row>
    <row r="5276" spans="42:45">
      <c r="AP5276" s="2">
        <f>'AMD.03.01'!D5280</f>
        <v>0</v>
      </c>
      <c r="AQ5276" s="10" t="str">
        <f>IF('AMD.03.01'!O5280="","",'AMD.03.01'!O5280)</f>
        <v/>
      </c>
      <c r="AR5276" s="10">
        <f>IF('AMD.03.01'!P5280="",0,'AMD.03.01'!P5280)</f>
        <v>0</v>
      </c>
      <c r="AS5276" s="23">
        <f>SUM($AR$3:AR5276)</f>
        <v>4</v>
      </c>
    </row>
    <row r="5277" spans="42:45">
      <c r="AP5277" s="2">
        <f>'AMD.03.01'!D5281</f>
        <v>0</v>
      </c>
      <c r="AQ5277" s="10" t="str">
        <f>IF('AMD.03.01'!O5281="","",'AMD.03.01'!O5281)</f>
        <v/>
      </c>
      <c r="AR5277" s="10">
        <f>IF('AMD.03.01'!P5281="",0,'AMD.03.01'!P5281)</f>
        <v>0</v>
      </c>
      <c r="AS5277" s="23">
        <f>SUM($AR$3:AR5277)</f>
        <v>4</v>
      </c>
    </row>
    <row r="5278" spans="42:45">
      <c r="AP5278" s="2">
        <f>'AMD.03.01'!D5282</f>
        <v>0</v>
      </c>
      <c r="AQ5278" s="10" t="str">
        <f>IF('AMD.03.01'!O5282="","",'AMD.03.01'!O5282)</f>
        <v/>
      </c>
      <c r="AR5278" s="10">
        <f>IF('AMD.03.01'!P5282="",0,'AMD.03.01'!P5282)</f>
        <v>0</v>
      </c>
      <c r="AS5278" s="23">
        <f>SUM($AR$3:AR5278)</f>
        <v>4</v>
      </c>
    </row>
    <row r="5279" spans="42:45">
      <c r="AP5279" s="2">
        <f>'AMD.03.01'!D5283</f>
        <v>0</v>
      </c>
      <c r="AQ5279" s="10" t="str">
        <f>IF('AMD.03.01'!O5283="","",'AMD.03.01'!O5283)</f>
        <v/>
      </c>
      <c r="AR5279" s="10">
        <f>IF('AMD.03.01'!P5283="",0,'AMD.03.01'!P5283)</f>
        <v>0</v>
      </c>
      <c r="AS5279" s="23">
        <f>SUM($AR$3:AR5279)</f>
        <v>4</v>
      </c>
    </row>
    <row r="5280" spans="42:45">
      <c r="AP5280" s="2">
        <f>'AMD.03.01'!D5284</f>
        <v>0</v>
      </c>
      <c r="AQ5280" s="10" t="str">
        <f>IF('AMD.03.01'!O5284="","",'AMD.03.01'!O5284)</f>
        <v/>
      </c>
      <c r="AR5280" s="10">
        <f>IF('AMD.03.01'!P5284="",0,'AMD.03.01'!P5284)</f>
        <v>0</v>
      </c>
      <c r="AS5280" s="23">
        <f>SUM($AR$3:AR5280)</f>
        <v>4</v>
      </c>
    </row>
    <row r="5281" spans="42:45">
      <c r="AP5281" s="2">
        <f>'AMD.03.01'!D5285</f>
        <v>0</v>
      </c>
      <c r="AQ5281" s="10" t="str">
        <f>IF('AMD.03.01'!O5285="","",'AMD.03.01'!O5285)</f>
        <v/>
      </c>
      <c r="AR5281" s="10">
        <f>IF('AMD.03.01'!P5285="",0,'AMD.03.01'!P5285)</f>
        <v>0</v>
      </c>
      <c r="AS5281" s="23">
        <f>SUM($AR$3:AR5281)</f>
        <v>4</v>
      </c>
    </row>
    <row r="5282" spans="42:45">
      <c r="AP5282" s="2">
        <f>'AMD.03.01'!D5286</f>
        <v>0</v>
      </c>
      <c r="AQ5282" s="10" t="str">
        <f>IF('AMD.03.01'!O5286="","",'AMD.03.01'!O5286)</f>
        <v/>
      </c>
      <c r="AR5282" s="10">
        <f>IF('AMD.03.01'!P5286="",0,'AMD.03.01'!P5286)</f>
        <v>0</v>
      </c>
      <c r="AS5282" s="23">
        <f>SUM($AR$3:AR5282)</f>
        <v>4</v>
      </c>
    </row>
    <row r="5283" spans="42:45">
      <c r="AP5283" s="2">
        <f>'AMD.03.01'!D5287</f>
        <v>0</v>
      </c>
      <c r="AQ5283" s="10" t="str">
        <f>IF('AMD.03.01'!O5287="","",'AMD.03.01'!O5287)</f>
        <v/>
      </c>
      <c r="AR5283" s="10">
        <f>IF('AMD.03.01'!P5287="",0,'AMD.03.01'!P5287)</f>
        <v>0</v>
      </c>
      <c r="AS5283" s="23">
        <f>SUM($AR$3:AR5283)</f>
        <v>4</v>
      </c>
    </row>
    <row r="5284" spans="42:45">
      <c r="AP5284" s="2">
        <f>'AMD.03.01'!D5288</f>
        <v>0</v>
      </c>
      <c r="AQ5284" s="10" t="str">
        <f>IF('AMD.03.01'!O5288="","",'AMD.03.01'!O5288)</f>
        <v/>
      </c>
      <c r="AR5284" s="10">
        <f>IF('AMD.03.01'!P5288="",0,'AMD.03.01'!P5288)</f>
        <v>0</v>
      </c>
      <c r="AS5284" s="23">
        <f>SUM($AR$3:AR5284)</f>
        <v>4</v>
      </c>
    </row>
    <row r="5285" spans="42:45">
      <c r="AP5285" s="2">
        <f>'AMD.03.01'!D5289</f>
        <v>0</v>
      </c>
      <c r="AQ5285" s="10" t="str">
        <f>IF('AMD.03.01'!O5289="","",'AMD.03.01'!O5289)</f>
        <v/>
      </c>
      <c r="AR5285" s="10">
        <f>IF('AMD.03.01'!P5289="",0,'AMD.03.01'!P5289)</f>
        <v>0</v>
      </c>
      <c r="AS5285" s="23">
        <f>SUM($AR$3:AR5285)</f>
        <v>4</v>
      </c>
    </row>
    <row r="5286" spans="42:45">
      <c r="AP5286" s="2">
        <f>'AMD.03.01'!D5290</f>
        <v>0</v>
      </c>
      <c r="AQ5286" s="10" t="str">
        <f>IF('AMD.03.01'!O5290="","",'AMD.03.01'!O5290)</f>
        <v/>
      </c>
      <c r="AR5286" s="10">
        <f>IF('AMD.03.01'!P5290="",0,'AMD.03.01'!P5290)</f>
        <v>0</v>
      </c>
      <c r="AS5286" s="23">
        <f>SUM($AR$3:AR5286)</f>
        <v>4</v>
      </c>
    </row>
    <row r="5287" spans="42:45">
      <c r="AP5287" s="2">
        <f>'AMD.03.01'!D5291</f>
        <v>0</v>
      </c>
      <c r="AQ5287" s="10" t="str">
        <f>IF('AMD.03.01'!O5291="","",'AMD.03.01'!O5291)</f>
        <v/>
      </c>
      <c r="AR5287" s="10">
        <f>IF('AMD.03.01'!P5291="",0,'AMD.03.01'!P5291)</f>
        <v>0</v>
      </c>
      <c r="AS5287" s="23">
        <f>SUM($AR$3:AR5287)</f>
        <v>4</v>
      </c>
    </row>
    <row r="5288" spans="42:45">
      <c r="AP5288" s="2">
        <f>'AMD.03.01'!D5292</f>
        <v>0</v>
      </c>
      <c r="AQ5288" s="10" t="str">
        <f>IF('AMD.03.01'!O5292="","",'AMD.03.01'!O5292)</f>
        <v/>
      </c>
      <c r="AR5288" s="10">
        <f>IF('AMD.03.01'!P5292="",0,'AMD.03.01'!P5292)</f>
        <v>0</v>
      </c>
      <c r="AS5288" s="23">
        <f>SUM($AR$3:AR5288)</f>
        <v>4</v>
      </c>
    </row>
    <row r="5289" spans="42:45">
      <c r="AP5289" s="2">
        <f>'AMD.03.01'!D5293</f>
        <v>0</v>
      </c>
      <c r="AQ5289" s="10" t="str">
        <f>IF('AMD.03.01'!O5293="","",'AMD.03.01'!O5293)</f>
        <v/>
      </c>
      <c r="AR5289" s="10">
        <f>IF('AMD.03.01'!P5293="",0,'AMD.03.01'!P5293)</f>
        <v>0</v>
      </c>
      <c r="AS5289" s="23">
        <f>SUM($AR$3:AR5289)</f>
        <v>4</v>
      </c>
    </row>
    <row r="5290" spans="42:45">
      <c r="AP5290" s="2">
        <f>'AMD.03.01'!D5294</f>
        <v>0</v>
      </c>
      <c r="AQ5290" s="10" t="str">
        <f>IF('AMD.03.01'!O5294="","",'AMD.03.01'!O5294)</f>
        <v/>
      </c>
      <c r="AR5290" s="10">
        <f>IF('AMD.03.01'!P5294="",0,'AMD.03.01'!P5294)</f>
        <v>0</v>
      </c>
      <c r="AS5290" s="23">
        <f>SUM($AR$3:AR5290)</f>
        <v>4</v>
      </c>
    </row>
    <row r="5291" spans="42:45">
      <c r="AP5291" s="2">
        <f>'AMD.03.01'!D5295</f>
        <v>0</v>
      </c>
      <c r="AQ5291" s="10" t="str">
        <f>IF('AMD.03.01'!O5295="","",'AMD.03.01'!O5295)</f>
        <v/>
      </c>
      <c r="AR5291" s="10">
        <f>IF('AMD.03.01'!P5295="",0,'AMD.03.01'!P5295)</f>
        <v>0</v>
      </c>
      <c r="AS5291" s="23">
        <f>SUM($AR$3:AR5291)</f>
        <v>4</v>
      </c>
    </row>
    <row r="5292" spans="42:45">
      <c r="AP5292" s="2">
        <f>'AMD.03.01'!D5296</f>
        <v>0</v>
      </c>
      <c r="AQ5292" s="10" t="str">
        <f>IF('AMD.03.01'!O5296="","",'AMD.03.01'!O5296)</f>
        <v/>
      </c>
      <c r="AR5292" s="10">
        <f>IF('AMD.03.01'!P5296="",0,'AMD.03.01'!P5296)</f>
        <v>0</v>
      </c>
      <c r="AS5292" s="23">
        <f>SUM($AR$3:AR5292)</f>
        <v>4</v>
      </c>
    </row>
    <row r="5293" spans="42:45">
      <c r="AP5293" s="2">
        <f>'AMD.03.01'!D5297</f>
        <v>0</v>
      </c>
      <c r="AQ5293" s="10" t="str">
        <f>IF('AMD.03.01'!O5297="","",'AMD.03.01'!O5297)</f>
        <v/>
      </c>
      <c r="AR5293" s="10">
        <f>IF('AMD.03.01'!P5297="",0,'AMD.03.01'!P5297)</f>
        <v>0</v>
      </c>
      <c r="AS5293" s="23">
        <f>SUM($AR$3:AR5293)</f>
        <v>4</v>
      </c>
    </row>
    <row r="5294" spans="42:45">
      <c r="AP5294" s="2">
        <f>'AMD.03.01'!D5298</f>
        <v>0</v>
      </c>
      <c r="AQ5294" s="10" t="str">
        <f>IF('AMD.03.01'!O5298="","",'AMD.03.01'!O5298)</f>
        <v/>
      </c>
      <c r="AR5294" s="10">
        <f>IF('AMD.03.01'!P5298="",0,'AMD.03.01'!P5298)</f>
        <v>0</v>
      </c>
      <c r="AS5294" s="23">
        <f>SUM($AR$3:AR5294)</f>
        <v>4</v>
      </c>
    </row>
    <row r="5295" spans="42:45">
      <c r="AP5295" s="2">
        <f>'AMD.03.01'!D5299</f>
        <v>0</v>
      </c>
      <c r="AQ5295" s="10" t="str">
        <f>IF('AMD.03.01'!O5299="","",'AMD.03.01'!O5299)</f>
        <v/>
      </c>
      <c r="AR5295" s="10">
        <f>IF('AMD.03.01'!P5299="",0,'AMD.03.01'!P5299)</f>
        <v>0</v>
      </c>
      <c r="AS5295" s="23">
        <f>SUM($AR$3:AR5295)</f>
        <v>4</v>
      </c>
    </row>
    <row r="5296" spans="42:45">
      <c r="AP5296" s="2">
        <f>'AMD.03.01'!D5300</f>
        <v>0</v>
      </c>
      <c r="AQ5296" s="10" t="str">
        <f>IF('AMD.03.01'!O5300="","",'AMD.03.01'!O5300)</f>
        <v/>
      </c>
      <c r="AR5296" s="10">
        <f>IF('AMD.03.01'!P5300="",0,'AMD.03.01'!P5300)</f>
        <v>0</v>
      </c>
      <c r="AS5296" s="23">
        <f>SUM($AR$3:AR5296)</f>
        <v>4</v>
      </c>
    </row>
    <row r="5297" spans="42:45">
      <c r="AP5297" s="2">
        <f>'AMD.03.01'!D5301</f>
        <v>0</v>
      </c>
      <c r="AQ5297" s="10" t="str">
        <f>IF('AMD.03.01'!O5301="","",'AMD.03.01'!O5301)</f>
        <v/>
      </c>
      <c r="AR5297" s="10">
        <f>IF('AMD.03.01'!P5301="",0,'AMD.03.01'!P5301)</f>
        <v>0</v>
      </c>
      <c r="AS5297" s="23">
        <f>SUM($AR$3:AR5297)</f>
        <v>4</v>
      </c>
    </row>
    <row r="5298" spans="42:45">
      <c r="AP5298" s="2">
        <f>'AMD.03.01'!D5302</f>
        <v>0</v>
      </c>
      <c r="AQ5298" s="10" t="str">
        <f>IF('AMD.03.01'!O5302="","",'AMD.03.01'!O5302)</f>
        <v/>
      </c>
      <c r="AR5298" s="10">
        <f>IF('AMD.03.01'!P5302="",0,'AMD.03.01'!P5302)</f>
        <v>0</v>
      </c>
      <c r="AS5298" s="23">
        <f>SUM($AR$3:AR5298)</f>
        <v>4</v>
      </c>
    </row>
    <row r="5299" spans="42:45">
      <c r="AP5299" s="2">
        <f>'AMD.03.01'!D5303</f>
        <v>0</v>
      </c>
      <c r="AQ5299" s="10" t="str">
        <f>IF('AMD.03.01'!O5303="","",'AMD.03.01'!O5303)</f>
        <v/>
      </c>
      <c r="AR5299" s="10">
        <f>IF('AMD.03.01'!P5303="",0,'AMD.03.01'!P5303)</f>
        <v>0</v>
      </c>
      <c r="AS5299" s="23">
        <f>SUM($AR$3:AR5299)</f>
        <v>4</v>
      </c>
    </row>
    <row r="5300" spans="42:45">
      <c r="AP5300" s="2">
        <f>'AMD.03.01'!D5304</f>
        <v>0</v>
      </c>
      <c r="AQ5300" s="10" t="str">
        <f>IF('AMD.03.01'!O5304="","",'AMD.03.01'!O5304)</f>
        <v/>
      </c>
      <c r="AR5300" s="10">
        <f>IF('AMD.03.01'!P5304="",0,'AMD.03.01'!P5304)</f>
        <v>0</v>
      </c>
      <c r="AS5300" s="23">
        <f>SUM($AR$3:AR5300)</f>
        <v>4</v>
      </c>
    </row>
    <row r="5301" spans="42:45">
      <c r="AP5301" s="2">
        <f>'AMD.03.01'!D5305</f>
        <v>0</v>
      </c>
      <c r="AQ5301" s="10" t="str">
        <f>IF('AMD.03.01'!O5305="","",'AMD.03.01'!O5305)</f>
        <v/>
      </c>
      <c r="AR5301" s="10">
        <f>IF('AMD.03.01'!P5305="",0,'AMD.03.01'!P5305)</f>
        <v>0</v>
      </c>
      <c r="AS5301" s="23">
        <f>SUM($AR$3:AR5301)</f>
        <v>4</v>
      </c>
    </row>
    <row r="5302" spans="42:45">
      <c r="AP5302" s="2">
        <f>'AMD.03.01'!D5306</f>
        <v>0</v>
      </c>
      <c r="AQ5302" s="10" t="str">
        <f>IF('AMD.03.01'!O5306="","",'AMD.03.01'!O5306)</f>
        <v/>
      </c>
      <c r="AR5302" s="10">
        <f>IF('AMD.03.01'!P5306="",0,'AMD.03.01'!P5306)</f>
        <v>0</v>
      </c>
      <c r="AS5302" s="23">
        <f>SUM($AR$3:AR5302)</f>
        <v>4</v>
      </c>
    </row>
    <row r="5303" spans="42:45">
      <c r="AP5303" s="2">
        <f>'AMD.03.01'!D5307</f>
        <v>0</v>
      </c>
      <c r="AQ5303" s="10" t="str">
        <f>IF('AMD.03.01'!O5307="","",'AMD.03.01'!O5307)</f>
        <v/>
      </c>
      <c r="AR5303" s="10">
        <f>IF('AMD.03.01'!P5307="",0,'AMD.03.01'!P5307)</f>
        <v>0</v>
      </c>
      <c r="AS5303" s="23">
        <f>SUM($AR$3:AR5303)</f>
        <v>4</v>
      </c>
    </row>
    <row r="5304" spans="42:45">
      <c r="AP5304" s="2">
        <f>'AMD.03.01'!D5308</f>
        <v>0</v>
      </c>
      <c r="AQ5304" s="10" t="str">
        <f>IF('AMD.03.01'!O5308="","",'AMD.03.01'!O5308)</f>
        <v/>
      </c>
      <c r="AR5304" s="10">
        <f>IF('AMD.03.01'!P5308="",0,'AMD.03.01'!P5308)</f>
        <v>0</v>
      </c>
      <c r="AS5304" s="23">
        <f>SUM($AR$3:AR5304)</f>
        <v>4</v>
      </c>
    </row>
    <row r="5305" spans="42:45">
      <c r="AP5305" s="2">
        <f>'AMD.03.01'!D5309</f>
        <v>0</v>
      </c>
      <c r="AQ5305" s="10" t="str">
        <f>IF('AMD.03.01'!O5309="","",'AMD.03.01'!O5309)</f>
        <v/>
      </c>
      <c r="AR5305" s="10">
        <f>IF('AMD.03.01'!P5309="",0,'AMD.03.01'!P5309)</f>
        <v>0</v>
      </c>
      <c r="AS5305" s="23">
        <f>SUM($AR$3:AR5305)</f>
        <v>4</v>
      </c>
    </row>
    <row r="5306" spans="42:45">
      <c r="AP5306" s="2">
        <f>'AMD.03.01'!D5310</f>
        <v>0</v>
      </c>
      <c r="AQ5306" s="10" t="str">
        <f>IF('AMD.03.01'!O5310="","",'AMD.03.01'!O5310)</f>
        <v/>
      </c>
      <c r="AR5306" s="10">
        <f>IF('AMD.03.01'!P5310="",0,'AMD.03.01'!P5310)</f>
        <v>0</v>
      </c>
      <c r="AS5306" s="23">
        <f>SUM($AR$3:AR5306)</f>
        <v>4</v>
      </c>
    </row>
    <row r="5307" spans="42:45">
      <c r="AP5307" s="2">
        <f>'AMD.03.01'!D5311</f>
        <v>0</v>
      </c>
      <c r="AQ5307" s="10" t="str">
        <f>IF('AMD.03.01'!O5311="","",'AMD.03.01'!O5311)</f>
        <v/>
      </c>
      <c r="AR5307" s="10">
        <f>IF('AMD.03.01'!P5311="",0,'AMD.03.01'!P5311)</f>
        <v>0</v>
      </c>
      <c r="AS5307" s="23">
        <f>SUM($AR$3:AR5307)</f>
        <v>4</v>
      </c>
    </row>
    <row r="5308" spans="42:45">
      <c r="AP5308" s="2">
        <f>'AMD.03.01'!D5312</f>
        <v>0</v>
      </c>
      <c r="AQ5308" s="10" t="str">
        <f>IF('AMD.03.01'!O5312="","",'AMD.03.01'!O5312)</f>
        <v/>
      </c>
      <c r="AR5308" s="10">
        <f>IF('AMD.03.01'!P5312="",0,'AMD.03.01'!P5312)</f>
        <v>0</v>
      </c>
      <c r="AS5308" s="23">
        <f>SUM($AR$3:AR5308)</f>
        <v>4</v>
      </c>
    </row>
    <row r="5309" spans="42:45">
      <c r="AP5309" s="2">
        <f>'AMD.03.01'!D5313</f>
        <v>0</v>
      </c>
      <c r="AQ5309" s="10" t="str">
        <f>IF('AMD.03.01'!O5313="","",'AMD.03.01'!O5313)</f>
        <v/>
      </c>
      <c r="AR5309" s="10">
        <f>IF('AMD.03.01'!P5313="",0,'AMD.03.01'!P5313)</f>
        <v>0</v>
      </c>
      <c r="AS5309" s="23">
        <f>SUM($AR$3:AR5309)</f>
        <v>4</v>
      </c>
    </row>
    <row r="5310" spans="42:45">
      <c r="AP5310" s="2">
        <f>'AMD.03.01'!D5314</f>
        <v>0</v>
      </c>
      <c r="AQ5310" s="10" t="str">
        <f>IF('AMD.03.01'!O5314="","",'AMD.03.01'!O5314)</f>
        <v/>
      </c>
      <c r="AR5310" s="10">
        <f>IF('AMD.03.01'!P5314="",0,'AMD.03.01'!P5314)</f>
        <v>0</v>
      </c>
      <c r="AS5310" s="23">
        <f>SUM($AR$3:AR5310)</f>
        <v>4</v>
      </c>
    </row>
    <row r="5311" spans="42:45">
      <c r="AP5311" s="2">
        <f>'AMD.03.01'!D5315</f>
        <v>0</v>
      </c>
      <c r="AQ5311" s="10" t="str">
        <f>IF('AMD.03.01'!O5315="","",'AMD.03.01'!O5315)</f>
        <v/>
      </c>
      <c r="AR5311" s="10">
        <f>IF('AMD.03.01'!P5315="",0,'AMD.03.01'!P5315)</f>
        <v>0</v>
      </c>
      <c r="AS5311" s="23">
        <f>SUM($AR$3:AR5311)</f>
        <v>4</v>
      </c>
    </row>
    <row r="5312" spans="42:45">
      <c r="AP5312" s="2">
        <f>'AMD.03.01'!D5316</f>
        <v>0</v>
      </c>
      <c r="AQ5312" s="10" t="str">
        <f>IF('AMD.03.01'!O5316="","",'AMD.03.01'!O5316)</f>
        <v/>
      </c>
      <c r="AR5312" s="10">
        <f>IF('AMD.03.01'!P5316="",0,'AMD.03.01'!P5316)</f>
        <v>0</v>
      </c>
      <c r="AS5312" s="23">
        <f>SUM($AR$3:AR5312)</f>
        <v>4</v>
      </c>
    </row>
    <row r="5313" spans="42:45">
      <c r="AP5313" s="2">
        <f>'AMD.03.01'!D5317</f>
        <v>0</v>
      </c>
      <c r="AQ5313" s="10" t="str">
        <f>IF('AMD.03.01'!O5317="","",'AMD.03.01'!O5317)</f>
        <v/>
      </c>
      <c r="AR5313" s="10">
        <f>IF('AMD.03.01'!P5317="",0,'AMD.03.01'!P5317)</f>
        <v>0</v>
      </c>
      <c r="AS5313" s="23">
        <f>SUM($AR$3:AR5313)</f>
        <v>4</v>
      </c>
    </row>
    <row r="5314" spans="42:45">
      <c r="AP5314" s="2">
        <f>'AMD.03.01'!D5318</f>
        <v>0</v>
      </c>
      <c r="AQ5314" s="10" t="str">
        <f>IF('AMD.03.01'!O5318="","",'AMD.03.01'!O5318)</f>
        <v/>
      </c>
      <c r="AR5314" s="10">
        <f>IF('AMD.03.01'!P5318="",0,'AMD.03.01'!P5318)</f>
        <v>0</v>
      </c>
      <c r="AS5314" s="23">
        <f>SUM($AR$3:AR5314)</f>
        <v>4</v>
      </c>
    </row>
    <row r="5315" spans="42:45">
      <c r="AP5315" s="2">
        <f>'AMD.03.01'!D5319</f>
        <v>0</v>
      </c>
      <c r="AQ5315" s="10" t="str">
        <f>IF('AMD.03.01'!O5319="","",'AMD.03.01'!O5319)</f>
        <v/>
      </c>
      <c r="AR5315" s="10">
        <f>IF('AMD.03.01'!P5319="",0,'AMD.03.01'!P5319)</f>
        <v>0</v>
      </c>
      <c r="AS5315" s="23">
        <f>SUM($AR$3:AR5315)</f>
        <v>4</v>
      </c>
    </row>
    <row r="5316" spans="42:45">
      <c r="AP5316" s="2">
        <f>'AMD.03.01'!D5320</f>
        <v>0</v>
      </c>
      <c r="AQ5316" s="10" t="str">
        <f>IF('AMD.03.01'!O5320="","",'AMD.03.01'!O5320)</f>
        <v/>
      </c>
      <c r="AR5316" s="10">
        <f>IF('AMD.03.01'!P5320="",0,'AMD.03.01'!P5320)</f>
        <v>0</v>
      </c>
      <c r="AS5316" s="23">
        <f>SUM($AR$3:AR5316)</f>
        <v>4</v>
      </c>
    </row>
    <row r="5317" spans="42:45">
      <c r="AP5317" s="2">
        <f>'AMD.03.01'!D5321</f>
        <v>0</v>
      </c>
      <c r="AQ5317" s="10" t="str">
        <f>IF('AMD.03.01'!O5321="","",'AMD.03.01'!O5321)</f>
        <v/>
      </c>
      <c r="AR5317" s="10">
        <f>IF('AMD.03.01'!P5321="",0,'AMD.03.01'!P5321)</f>
        <v>0</v>
      </c>
      <c r="AS5317" s="23">
        <f>SUM($AR$3:AR5317)</f>
        <v>4</v>
      </c>
    </row>
    <row r="5318" spans="42:45">
      <c r="AP5318" s="2">
        <f>'AMD.03.01'!D5322</f>
        <v>0</v>
      </c>
      <c r="AQ5318" s="10" t="str">
        <f>IF('AMD.03.01'!O5322="","",'AMD.03.01'!O5322)</f>
        <v/>
      </c>
      <c r="AR5318" s="10">
        <f>IF('AMD.03.01'!P5322="",0,'AMD.03.01'!P5322)</f>
        <v>0</v>
      </c>
      <c r="AS5318" s="23">
        <f>SUM($AR$3:AR5318)</f>
        <v>4</v>
      </c>
    </row>
    <row r="5319" spans="42:45">
      <c r="AP5319" s="2">
        <f>'AMD.03.01'!D5323</f>
        <v>0</v>
      </c>
      <c r="AQ5319" s="10" t="str">
        <f>IF('AMD.03.01'!O5323="","",'AMD.03.01'!O5323)</f>
        <v/>
      </c>
      <c r="AR5319" s="10">
        <f>IF('AMD.03.01'!P5323="",0,'AMD.03.01'!P5323)</f>
        <v>0</v>
      </c>
      <c r="AS5319" s="23">
        <f>SUM($AR$3:AR5319)</f>
        <v>4</v>
      </c>
    </row>
    <row r="5320" spans="42:45">
      <c r="AP5320" s="2">
        <f>'AMD.03.01'!D5324</f>
        <v>0</v>
      </c>
      <c r="AQ5320" s="10" t="str">
        <f>IF('AMD.03.01'!O5324="","",'AMD.03.01'!O5324)</f>
        <v/>
      </c>
      <c r="AR5320" s="10">
        <f>IF('AMD.03.01'!P5324="",0,'AMD.03.01'!P5324)</f>
        <v>0</v>
      </c>
      <c r="AS5320" s="23">
        <f>SUM($AR$3:AR5320)</f>
        <v>4</v>
      </c>
    </row>
    <row r="5321" spans="42:45">
      <c r="AP5321" s="2">
        <f>'AMD.03.01'!D5325</f>
        <v>0</v>
      </c>
      <c r="AQ5321" s="10" t="str">
        <f>IF('AMD.03.01'!O5325="","",'AMD.03.01'!O5325)</f>
        <v/>
      </c>
      <c r="AR5321" s="10">
        <f>IF('AMD.03.01'!P5325="",0,'AMD.03.01'!P5325)</f>
        <v>0</v>
      </c>
      <c r="AS5321" s="23">
        <f>SUM($AR$3:AR5321)</f>
        <v>4</v>
      </c>
    </row>
    <row r="5322" spans="42:45">
      <c r="AP5322" s="2">
        <f>'AMD.03.01'!D5326</f>
        <v>0</v>
      </c>
      <c r="AQ5322" s="10" t="str">
        <f>IF('AMD.03.01'!O5326="","",'AMD.03.01'!O5326)</f>
        <v/>
      </c>
      <c r="AR5322" s="10">
        <f>IF('AMD.03.01'!P5326="",0,'AMD.03.01'!P5326)</f>
        <v>0</v>
      </c>
      <c r="AS5322" s="23">
        <f>SUM($AR$3:AR5322)</f>
        <v>4</v>
      </c>
    </row>
    <row r="5323" spans="42:45">
      <c r="AP5323" s="2">
        <f>'AMD.03.01'!D5327</f>
        <v>0</v>
      </c>
      <c r="AQ5323" s="10" t="str">
        <f>IF('AMD.03.01'!O5327="","",'AMD.03.01'!O5327)</f>
        <v/>
      </c>
      <c r="AR5323" s="10">
        <f>IF('AMD.03.01'!P5327="",0,'AMD.03.01'!P5327)</f>
        <v>0</v>
      </c>
      <c r="AS5323" s="23">
        <f>SUM($AR$3:AR5323)</f>
        <v>4</v>
      </c>
    </row>
    <row r="5324" spans="42:45">
      <c r="AP5324" s="2">
        <f>'AMD.03.01'!D5328</f>
        <v>0</v>
      </c>
      <c r="AQ5324" s="10" t="str">
        <f>IF('AMD.03.01'!O5328="","",'AMD.03.01'!O5328)</f>
        <v/>
      </c>
      <c r="AR5324" s="10">
        <f>IF('AMD.03.01'!P5328="",0,'AMD.03.01'!P5328)</f>
        <v>0</v>
      </c>
      <c r="AS5324" s="23">
        <f>SUM($AR$3:AR5324)</f>
        <v>4</v>
      </c>
    </row>
    <row r="5325" spans="42:45">
      <c r="AP5325" s="2">
        <f>'AMD.03.01'!D5329</f>
        <v>0</v>
      </c>
      <c r="AQ5325" s="10" t="str">
        <f>IF('AMD.03.01'!O5329="","",'AMD.03.01'!O5329)</f>
        <v/>
      </c>
      <c r="AR5325" s="10">
        <f>IF('AMD.03.01'!P5329="",0,'AMD.03.01'!P5329)</f>
        <v>0</v>
      </c>
      <c r="AS5325" s="23">
        <f>SUM($AR$3:AR5325)</f>
        <v>4</v>
      </c>
    </row>
    <row r="5326" spans="42:45">
      <c r="AP5326" s="2">
        <f>'AMD.03.01'!D5330</f>
        <v>0</v>
      </c>
      <c r="AQ5326" s="10" t="str">
        <f>IF('AMD.03.01'!O5330="","",'AMD.03.01'!O5330)</f>
        <v/>
      </c>
      <c r="AR5326" s="10">
        <f>IF('AMD.03.01'!P5330="",0,'AMD.03.01'!P5330)</f>
        <v>0</v>
      </c>
      <c r="AS5326" s="23">
        <f>SUM($AR$3:AR5326)</f>
        <v>4</v>
      </c>
    </row>
    <row r="5327" spans="42:45">
      <c r="AP5327" s="2">
        <f>'AMD.03.01'!D5331</f>
        <v>0</v>
      </c>
      <c r="AQ5327" s="10" t="str">
        <f>IF('AMD.03.01'!O5331="","",'AMD.03.01'!O5331)</f>
        <v/>
      </c>
      <c r="AR5327" s="10">
        <f>IF('AMD.03.01'!P5331="",0,'AMD.03.01'!P5331)</f>
        <v>0</v>
      </c>
      <c r="AS5327" s="23">
        <f>SUM($AR$3:AR5327)</f>
        <v>4</v>
      </c>
    </row>
    <row r="5328" spans="42:45">
      <c r="AP5328" s="2">
        <f>'AMD.03.01'!D5332</f>
        <v>0</v>
      </c>
      <c r="AQ5328" s="10" t="str">
        <f>IF('AMD.03.01'!O5332="","",'AMD.03.01'!O5332)</f>
        <v/>
      </c>
      <c r="AR5328" s="10">
        <f>IF('AMD.03.01'!P5332="",0,'AMD.03.01'!P5332)</f>
        <v>0</v>
      </c>
      <c r="AS5328" s="23">
        <f>SUM($AR$3:AR5328)</f>
        <v>4</v>
      </c>
    </row>
    <row r="5329" spans="42:45">
      <c r="AP5329" s="2">
        <f>'AMD.03.01'!D5333</f>
        <v>0</v>
      </c>
      <c r="AQ5329" s="10" t="str">
        <f>IF('AMD.03.01'!O5333="","",'AMD.03.01'!O5333)</f>
        <v/>
      </c>
      <c r="AR5329" s="10">
        <f>IF('AMD.03.01'!P5333="",0,'AMD.03.01'!P5333)</f>
        <v>0</v>
      </c>
      <c r="AS5329" s="23">
        <f>SUM($AR$3:AR5329)</f>
        <v>4</v>
      </c>
    </row>
    <row r="5330" spans="42:45">
      <c r="AP5330" s="2">
        <f>'AMD.03.01'!D5334</f>
        <v>0</v>
      </c>
      <c r="AQ5330" s="10" t="str">
        <f>IF('AMD.03.01'!O5334="","",'AMD.03.01'!O5334)</f>
        <v/>
      </c>
      <c r="AR5330" s="10">
        <f>IF('AMD.03.01'!P5334="",0,'AMD.03.01'!P5334)</f>
        <v>0</v>
      </c>
      <c r="AS5330" s="23">
        <f>SUM($AR$3:AR5330)</f>
        <v>4</v>
      </c>
    </row>
    <row r="5331" spans="42:45">
      <c r="AP5331" s="2">
        <f>'AMD.03.01'!D5335</f>
        <v>0</v>
      </c>
      <c r="AQ5331" s="10" t="str">
        <f>IF('AMD.03.01'!O5335="","",'AMD.03.01'!O5335)</f>
        <v/>
      </c>
      <c r="AR5331" s="10">
        <f>IF('AMD.03.01'!P5335="",0,'AMD.03.01'!P5335)</f>
        <v>0</v>
      </c>
      <c r="AS5331" s="23">
        <f>SUM($AR$3:AR5331)</f>
        <v>4</v>
      </c>
    </row>
    <row r="5332" spans="42:45">
      <c r="AP5332" s="2">
        <f>'AMD.03.01'!D5336</f>
        <v>0</v>
      </c>
      <c r="AQ5332" s="10" t="str">
        <f>IF('AMD.03.01'!O5336="","",'AMD.03.01'!O5336)</f>
        <v/>
      </c>
      <c r="AR5332" s="10">
        <f>IF('AMD.03.01'!P5336="",0,'AMD.03.01'!P5336)</f>
        <v>0</v>
      </c>
      <c r="AS5332" s="23">
        <f>SUM($AR$3:AR5332)</f>
        <v>4</v>
      </c>
    </row>
    <row r="5333" spans="42:45">
      <c r="AP5333" s="2">
        <f>'AMD.03.01'!D5337</f>
        <v>0</v>
      </c>
      <c r="AQ5333" s="10" t="str">
        <f>IF('AMD.03.01'!O5337="","",'AMD.03.01'!O5337)</f>
        <v/>
      </c>
      <c r="AR5333" s="10">
        <f>IF('AMD.03.01'!P5337="",0,'AMD.03.01'!P5337)</f>
        <v>0</v>
      </c>
      <c r="AS5333" s="23">
        <f>SUM($AR$3:AR5333)</f>
        <v>4</v>
      </c>
    </row>
    <row r="5334" spans="42:45">
      <c r="AP5334" s="2">
        <f>'AMD.03.01'!D5338</f>
        <v>0</v>
      </c>
      <c r="AQ5334" s="10" t="str">
        <f>IF('AMD.03.01'!O5338="","",'AMD.03.01'!O5338)</f>
        <v/>
      </c>
      <c r="AR5334" s="10">
        <f>IF('AMD.03.01'!P5338="",0,'AMD.03.01'!P5338)</f>
        <v>0</v>
      </c>
      <c r="AS5334" s="23">
        <f>SUM($AR$3:AR5334)</f>
        <v>4</v>
      </c>
    </row>
    <row r="5335" spans="42:45">
      <c r="AP5335" s="2">
        <f>'AMD.03.01'!D5339</f>
        <v>0</v>
      </c>
      <c r="AQ5335" s="10" t="str">
        <f>IF('AMD.03.01'!O5339="","",'AMD.03.01'!O5339)</f>
        <v/>
      </c>
      <c r="AR5335" s="10">
        <f>IF('AMD.03.01'!P5339="",0,'AMD.03.01'!P5339)</f>
        <v>0</v>
      </c>
      <c r="AS5335" s="23">
        <f>SUM($AR$3:AR5335)</f>
        <v>4</v>
      </c>
    </row>
    <row r="5336" spans="42:45">
      <c r="AP5336" s="2">
        <f>'AMD.03.01'!D5340</f>
        <v>0</v>
      </c>
      <c r="AQ5336" s="10" t="str">
        <f>IF('AMD.03.01'!O5340="","",'AMD.03.01'!O5340)</f>
        <v/>
      </c>
      <c r="AR5336" s="10">
        <f>IF('AMD.03.01'!P5340="",0,'AMD.03.01'!P5340)</f>
        <v>0</v>
      </c>
      <c r="AS5336" s="23">
        <f>SUM($AR$3:AR5336)</f>
        <v>4</v>
      </c>
    </row>
    <row r="5337" spans="42:45">
      <c r="AP5337" s="2">
        <f>'AMD.03.01'!D5341</f>
        <v>0</v>
      </c>
      <c r="AQ5337" s="10" t="str">
        <f>IF('AMD.03.01'!O5341="","",'AMD.03.01'!O5341)</f>
        <v/>
      </c>
      <c r="AR5337" s="10">
        <f>IF('AMD.03.01'!P5341="",0,'AMD.03.01'!P5341)</f>
        <v>0</v>
      </c>
      <c r="AS5337" s="23">
        <f>SUM($AR$3:AR5337)</f>
        <v>4</v>
      </c>
    </row>
    <row r="5338" spans="42:45">
      <c r="AP5338" s="2">
        <f>'AMD.03.01'!D5342</f>
        <v>0</v>
      </c>
      <c r="AQ5338" s="10" t="str">
        <f>IF('AMD.03.01'!O5342="","",'AMD.03.01'!O5342)</f>
        <v/>
      </c>
      <c r="AR5338" s="10">
        <f>IF('AMD.03.01'!P5342="",0,'AMD.03.01'!P5342)</f>
        <v>0</v>
      </c>
      <c r="AS5338" s="23">
        <f>SUM($AR$3:AR5338)</f>
        <v>4</v>
      </c>
    </row>
    <row r="5339" spans="42:45">
      <c r="AP5339" s="2">
        <f>'AMD.03.01'!D5343</f>
        <v>0</v>
      </c>
      <c r="AQ5339" s="10" t="str">
        <f>IF('AMD.03.01'!O5343="","",'AMD.03.01'!O5343)</f>
        <v/>
      </c>
      <c r="AR5339" s="10">
        <f>IF('AMD.03.01'!P5343="",0,'AMD.03.01'!P5343)</f>
        <v>0</v>
      </c>
      <c r="AS5339" s="23">
        <f>SUM($AR$3:AR5339)</f>
        <v>4</v>
      </c>
    </row>
    <row r="5340" spans="42:45">
      <c r="AP5340" s="2">
        <f>'AMD.03.01'!D5344</f>
        <v>0</v>
      </c>
      <c r="AQ5340" s="10" t="str">
        <f>IF('AMD.03.01'!O5344="","",'AMD.03.01'!O5344)</f>
        <v/>
      </c>
      <c r="AR5340" s="10">
        <f>IF('AMD.03.01'!P5344="",0,'AMD.03.01'!P5344)</f>
        <v>0</v>
      </c>
      <c r="AS5340" s="23">
        <f>SUM($AR$3:AR5340)</f>
        <v>4</v>
      </c>
    </row>
    <row r="5341" spans="42:45">
      <c r="AP5341" s="2">
        <f>'AMD.03.01'!D5345</f>
        <v>0</v>
      </c>
      <c r="AQ5341" s="10" t="str">
        <f>IF('AMD.03.01'!O5345="","",'AMD.03.01'!O5345)</f>
        <v/>
      </c>
      <c r="AR5341" s="10">
        <f>IF('AMD.03.01'!P5345="",0,'AMD.03.01'!P5345)</f>
        <v>0</v>
      </c>
      <c r="AS5341" s="23">
        <f>SUM($AR$3:AR5341)</f>
        <v>4</v>
      </c>
    </row>
    <row r="5342" spans="42:45">
      <c r="AP5342" s="2">
        <f>'AMD.03.01'!D5346</f>
        <v>0</v>
      </c>
      <c r="AQ5342" s="10" t="str">
        <f>IF('AMD.03.01'!O5346="","",'AMD.03.01'!O5346)</f>
        <v/>
      </c>
      <c r="AR5342" s="10">
        <f>IF('AMD.03.01'!P5346="",0,'AMD.03.01'!P5346)</f>
        <v>0</v>
      </c>
      <c r="AS5342" s="23">
        <f>SUM($AR$3:AR5342)</f>
        <v>4</v>
      </c>
    </row>
    <row r="5343" spans="42:45">
      <c r="AP5343" s="2">
        <f>'AMD.03.01'!D5347</f>
        <v>0</v>
      </c>
      <c r="AQ5343" s="10" t="str">
        <f>IF('AMD.03.01'!O5347="","",'AMD.03.01'!O5347)</f>
        <v/>
      </c>
      <c r="AR5343" s="10">
        <f>IF('AMD.03.01'!P5347="",0,'AMD.03.01'!P5347)</f>
        <v>0</v>
      </c>
      <c r="AS5343" s="23">
        <f>SUM($AR$3:AR5343)</f>
        <v>4</v>
      </c>
    </row>
    <row r="5344" spans="42:45">
      <c r="AP5344" s="2">
        <f>'AMD.03.01'!D5348</f>
        <v>0</v>
      </c>
      <c r="AQ5344" s="10" t="str">
        <f>IF('AMD.03.01'!O5348="","",'AMD.03.01'!O5348)</f>
        <v/>
      </c>
      <c r="AR5344" s="10">
        <f>IF('AMD.03.01'!P5348="",0,'AMD.03.01'!P5348)</f>
        <v>0</v>
      </c>
      <c r="AS5344" s="23">
        <f>SUM($AR$3:AR5344)</f>
        <v>4</v>
      </c>
    </row>
    <row r="5345" spans="42:45">
      <c r="AP5345" s="2">
        <f>'AMD.03.01'!D5349</f>
        <v>0</v>
      </c>
      <c r="AQ5345" s="10" t="str">
        <f>IF('AMD.03.01'!O5349="","",'AMD.03.01'!O5349)</f>
        <v/>
      </c>
      <c r="AR5345" s="10">
        <f>IF('AMD.03.01'!P5349="",0,'AMD.03.01'!P5349)</f>
        <v>0</v>
      </c>
      <c r="AS5345" s="23">
        <f>SUM($AR$3:AR5345)</f>
        <v>4</v>
      </c>
    </row>
    <row r="5346" spans="42:45">
      <c r="AP5346" s="2">
        <f>'AMD.03.01'!D5350</f>
        <v>0</v>
      </c>
      <c r="AQ5346" s="10" t="str">
        <f>IF('AMD.03.01'!O5350="","",'AMD.03.01'!O5350)</f>
        <v/>
      </c>
      <c r="AR5346" s="10">
        <f>IF('AMD.03.01'!P5350="",0,'AMD.03.01'!P5350)</f>
        <v>0</v>
      </c>
      <c r="AS5346" s="23">
        <f>SUM($AR$3:AR5346)</f>
        <v>4</v>
      </c>
    </row>
    <row r="5347" spans="42:45">
      <c r="AP5347" s="2">
        <f>'AMD.03.01'!D5351</f>
        <v>0</v>
      </c>
      <c r="AQ5347" s="10" t="str">
        <f>IF('AMD.03.01'!O5351="","",'AMD.03.01'!O5351)</f>
        <v/>
      </c>
      <c r="AR5347" s="10">
        <f>IF('AMD.03.01'!P5351="",0,'AMD.03.01'!P5351)</f>
        <v>0</v>
      </c>
      <c r="AS5347" s="23">
        <f>SUM($AR$3:AR5347)</f>
        <v>4</v>
      </c>
    </row>
    <row r="5348" spans="42:45">
      <c r="AP5348" s="2">
        <f>'AMD.03.01'!D5352</f>
        <v>0</v>
      </c>
      <c r="AQ5348" s="10" t="str">
        <f>IF('AMD.03.01'!O5352="","",'AMD.03.01'!O5352)</f>
        <v/>
      </c>
      <c r="AR5348" s="10">
        <f>IF('AMD.03.01'!P5352="",0,'AMD.03.01'!P5352)</f>
        <v>0</v>
      </c>
      <c r="AS5348" s="23">
        <f>SUM($AR$3:AR5348)</f>
        <v>4</v>
      </c>
    </row>
    <row r="5349" spans="42:45">
      <c r="AP5349" s="2">
        <f>'AMD.03.01'!D5353</f>
        <v>0</v>
      </c>
      <c r="AQ5349" s="10" t="str">
        <f>IF('AMD.03.01'!O5353="","",'AMD.03.01'!O5353)</f>
        <v/>
      </c>
      <c r="AR5349" s="10">
        <f>IF('AMD.03.01'!P5353="",0,'AMD.03.01'!P5353)</f>
        <v>0</v>
      </c>
      <c r="AS5349" s="23">
        <f>SUM($AR$3:AR5349)</f>
        <v>4</v>
      </c>
    </row>
    <row r="5350" spans="42:45">
      <c r="AP5350" s="2">
        <f>'AMD.03.01'!D5354</f>
        <v>0</v>
      </c>
      <c r="AQ5350" s="10" t="str">
        <f>IF('AMD.03.01'!O5354="","",'AMD.03.01'!O5354)</f>
        <v/>
      </c>
      <c r="AR5350" s="10">
        <f>IF('AMD.03.01'!P5354="",0,'AMD.03.01'!P5354)</f>
        <v>0</v>
      </c>
      <c r="AS5350" s="23">
        <f>SUM($AR$3:AR5350)</f>
        <v>4</v>
      </c>
    </row>
    <row r="5351" spans="42:45">
      <c r="AP5351" s="2">
        <f>'AMD.03.01'!D5355</f>
        <v>0</v>
      </c>
      <c r="AQ5351" s="10" t="str">
        <f>IF('AMD.03.01'!O5355="","",'AMD.03.01'!O5355)</f>
        <v/>
      </c>
      <c r="AR5351" s="10">
        <f>IF('AMD.03.01'!P5355="",0,'AMD.03.01'!P5355)</f>
        <v>0</v>
      </c>
      <c r="AS5351" s="23">
        <f>SUM($AR$3:AR5351)</f>
        <v>4</v>
      </c>
    </row>
    <row r="5352" spans="42:45">
      <c r="AP5352" s="2">
        <f>'AMD.03.01'!D5356</f>
        <v>0</v>
      </c>
      <c r="AQ5352" s="10" t="str">
        <f>IF('AMD.03.01'!O5356="","",'AMD.03.01'!O5356)</f>
        <v/>
      </c>
      <c r="AR5352" s="10">
        <f>IF('AMD.03.01'!P5356="",0,'AMD.03.01'!P5356)</f>
        <v>0</v>
      </c>
      <c r="AS5352" s="23">
        <f>SUM($AR$3:AR5352)</f>
        <v>4</v>
      </c>
    </row>
    <row r="5353" spans="42:45">
      <c r="AP5353" s="2">
        <f>'AMD.03.01'!D5357</f>
        <v>0</v>
      </c>
      <c r="AQ5353" s="10" t="str">
        <f>IF('AMD.03.01'!O5357="","",'AMD.03.01'!O5357)</f>
        <v/>
      </c>
      <c r="AR5353" s="10">
        <f>IF('AMD.03.01'!P5357="",0,'AMD.03.01'!P5357)</f>
        <v>0</v>
      </c>
      <c r="AS5353" s="23">
        <f>SUM($AR$3:AR5353)</f>
        <v>4</v>
      </c>
    </row>
    <row r="5354" spans="42:45">
      <c r="AP5354" s="2">
        <f>'AMD.03.01'!D5358</f>
        <v>0</v>
      </c>
      <c r="AQ5354" s="10" t="str">
        <f>IF('AMD.03.01'!O5358="","",'AMD.03.01'!O5358)</f>
        <v/>
      </c>
      <c r="AR5354" s="10">
        <f>IF('AMD.03.01'!P5358="",0,'AMD.03.01'!P5358)</f>
        <v>0</v>
      </c>
      <c r="AS5354" s="23">
        <f>SUM($AR$3:AR5354)</f>
        <v>4</v>
      </c>
    </row>
    <row r="5355" spans="42:45">
      <c r="AP5355" s="2">
        <f>'AMD.03.01'!D5359</f>
        <v>0</v>
      </c>
      <c r="AQ5355" s="10" t="str">
        <f>IF('AMD.03.01'!O5359="","",'AMD.03.01'!O5359)</f>
        <v/>
      </c>
      <c r="AR5355" s="10">
        <f>IF('AMD.03.01'!P5359="",0,'AMD.03.01'!P5359)</f>
        <v>0</v>
      </c>
      <c r="AS5355" s="23">
        <f>SUM($AR$3:AR5355)</f>
        <v>4</v>
      </c>
    </row>
    <row r="5356" spans="42:45">
      <c r="AP5356" s="2">
        <f>'AMD.03.01'!D5360</f>
        <v>0</v>
      </c>
      <c r="AQ5356" s="10" t="str">
        <f>IF('AMD.03.01'!O5360="","",'AMD.03.01'!O5360)</f>
        <v/>
      </c>
      <c r="AR5356" s="10">
        <f>IF('AMD.03.01'!P5360="",0,'AMD.03.01'!P5360)</f>
        <v>0</v>
      </c>
      <c r="AS5356" s="23">
        <f>SUM($AR$3:AR5356)</f>
        <v>4</v>
      </c>
    </row>
    <row r="5357" spans="42:45">
      <c r="AP5357" s="2">
        <f>'AMD.03.01'!D5361</f>
        <v>0</v>
      </c>
      <c r="AQ5357" s="10" t="str">
        <f>IF('AMD.03.01'!O5361="","",'AMD.03.01'!O5361)</f>
        <v/>
      </c>
      <c r="AR5357" s="10">
        <f>IF('AMD.03.01'!P5361="",0,'AMD.03.01'!P5361)</f>
        <v>0</v>
      </c>
      <c r="AS5357" s="23">
        <f>SUM($AR$3:AR5357)</f>
        <v>4</v>
      </c>
    </row>
    <row r="5358" spans="42:45">
      <c r="AP5358" s="2">
        <f>'AMD.03.01'!D5362</f>
        <v>0</v>
      </c>
      <c r="AQ5358" s="10" t="str">
        <f>IF('AMD.03.01'!O5362="","",'AMD.03.01'!O5362)</f>
        <v/>
      </c>
      <c r="AR5358" s="10">
        <f>IF('AMD.03.01'!P5362="",0,'AMD.03.01'!P5362)</f>
        <v>0</v>
      </c>
      <c r="AS5358" s="23">
        <f>SUM($AR$3:AR5358)</f>
        <v>4</v>
      </c>
    </row>
    <row r="5359" spans="42:45">
      <c r="AP5359" s="2">
        <f>'AMD.03.01'!D5363</f>
        <v>0</v>
      </c>
      <c r="AQ5359" s="10" t="str">
        <f>IF('AMD.03.01'!O5363="","",'AMD.03.01'!O5363)</f>
        <v/>
      </c>
      <c r="AR5359" s="10">
        <f>IF('AMD.03.01'!P5363="",0,'AMD.03.01'!P5363)</f>
        <v>0</v>
      </c>
      <c r="AS5359" s="23">
        <f>SUM($AR$3:AR5359)</f>
        <v>4</v>
      </c>
    </row>
    <row r="5360" spans="42:45">
      <c r="AP5360" s="2">
        <f>'AMD.03.01'!D5364</f>
        <v>0</v>
      </c>
      <c r="AQ5360" s="10" t="str">
        <f>IF('AMD.03.01'!O5364="","",'AMD.03.01'!O5364)</f>
        <v/>
      </c>
      <c r="AR5360" s="10">
        <f>IF('AMD.03.01'!P5364="",0,'AMD.03.01'!P5364)</f>
        <v>0</v>
      </c>
      <c r="AS5360" s="23">
        <f>SUM($AR$3:AR5360)</f>
        <v>4</v>
      </c>
    </row>
    <row r="5361" spans="42:45">
      <c r="AP5361" s="2">
        <f>'AMD.03.01'!D5365</f>
        <v>0</v>
      </c>
      <c r="AQ5361" s="10" t="str">
        <f>IF('AMD.03.01'!O5365="","",'AMD.03.01'!O5365)</f>
        <v/>
      </c>
      <c r="AR5361" s="10">
        <f>IF('AMD.03.01'!P5365="",0,'AMD.03.01'!P5365)</f>
        <v>0</v>
      </c>
      <c r="AS5361" s="23">
        <f>SUM($AR$3:AR5361)</f>
        <v>4</v>
      </c>
    </row>
    <row r="5362" spans="42:45">
      <c r="AP5362" s="2">
        <f>'AMD.03.01'!D5366</f>
        <v>0</v>
      </c>
      <c r="AQ5362" s="10" t="str">
        <f>IF('AMD.03.01'!O5366="","",'AMD.03.01'!O5366)</f>
        <v/>
      </c>
      <c r="AR5362" s="10">
        <f>IF('AMD.03.01'!P5366="",0,'AMD.03.01'!P5366)</f>
        <v>0</v>
      </c>
      <c r="AS5362" s="23">
        <f>SUM($AR$3:AR5362)</f>
        <v>4</v>
      </c>
    </row>
    <row r="5363" spans="42:45">
      <c r="AP5363" s="2">
        <f>'AMD.03.01'!D5367</f>
        <v>0</v>
      </c>
      <c r="AQ5363" s="10" t="str">
        <f>IF('AMD.03.01'!O5367="","",'AMD.03.01'!O5367)</f>
        <v/>
      </c>
      <c r="AR5363" s="10">
        <f>IF('AMD.03.01'!P5367="",0,'AMD.03.01'!P5367)</f>
        <v>0</v>
      </c>
      <c r="AS5363" s="23">
        <f>SUM($AR$3:AR5363)</f>
        <v>4</v>
      </c>
    </row>
    <row r="5364" spans="42:45">
      <c r="AP5364" s="2">
        <f>'AMD.03.01'!D5368</f>
        <v>0</v>
      </c>
      <c r="AQ5364" s="10" t="str">
        <f>IF('AMD.03.01'!O5368="","",'AMD.03.01'!O5368)</f>
        <v/>
      </c>
      <c r="AR5364" s="10">
        <f>IF('AMD.03.01'!P5368="",0,'AMD.03.01'!P5368)</f>
        <v>0</v>
      </c>
      <c r="AS5364" s="23">
        <f>SUM($AR$3:AR5364)</f>
        <v>4</v>
      </c>
    </row>
    <row r="5365" spans="42:45">
      <c r="AP5365" s="2">
        <f>'AMD.03.01'!D5369</f>
        <v>0</v>
      </c>
      <c r="AQ5365" s="10" t="str">
        <f>IF('AMD.03.01'!O5369="","",'AMD.03.01'!O5369)</f>
        <v/>
      </c>
      <c r="AR5365" s="10">
        <f>IF('AMD.03.01'!P5369="",0,'AMD.03.01'!P5369)</f>
        <v>0</v>
      </c>
      <c r="AS5365" s="23">
        <f>SUM($AR$3:AR5365)</f>
        <v>4</v>
      </c>
    </row>
    <row r="5366" spans="42:45">
      <c r="AP5366" s="2">
        <f>'AMD.03.01'!D5370</f>
        <v>0</v>
      </c>
      <c r="AQ5366" s="10" t="str">
        <f>IF('AMD.03.01'!O5370="","",'AMD.03.01'!O5370)</f>
        <v/>
      </c>
      <c r="AR5366" s="10">
        <f>IF('AMD.03.01'!P5370="",0,'AMD.03.01'!P5370)</f>
        <v>0</v>
      </c>
      <c r="AS5366" s="23">
        <f>SUM($AR$3:AR5366)</f>
        <v>4</v>
      </c>
    </row>
    <row r="5367" spans="42:45">
      <c r="AP5367" s="2">
        <f>'AMD.03.01'!D5371</f>
        <v>0</v>
      </c>
      <c r="AQ5367" s="10" t="str">
        <f>IF('AMD.03.01'!O5371="","",'AMD.03.01'!O5371)</f>
        <v/>
      </c>
      <c r="AR5367" s="10">
        <f>IF('AMD.03.01'!P5371="",0,'AMD.03.01'!P5371)</f>
        <v>0</v>
      </c>
      <c r="AS5367" s="23">
        <f>SUM($AR$3:AR5367)</f>
        <v>4</v>
      </c>
    </row>
    <row r="5368" spans="42:45">
      <c r="AP5368" s="2">
        <f>'AMD.03.01'!D5372</f>
        <v>0</v>
      </c>
      <c r="AQ5368" s="10" t="str">
        <f>IF('AMD.03.01'!O5372="","",'AMD.03.01'!O5372)</f>
        <v/>
      </c>
      <c r="AR5368" s="10">
        <f>IF('AMD.03.01'!P5372="",0,'AMD.03.01'!P5372)</f>
        <v>0</v>
      </c>
      <c r="AS5368" s="23">
        <f>SUM($AR$3:AR5368)</f>
        <v>4</v>
      </c>
    </row>
    <row r="5369" spans="42:45">
      <c r="AP5369" s="2">
        <f>'AMD.03.01'!D5373</f>
        <v>0</v>
      </c>
      <c r="AQ5369" s="10" t="str">
        <f>IF('AMD.03.01'!O5373="","",'AMD.03.01'!O5373)</f>
        <v/>
      </c>
      <c r="AR5369" s="10">
        <f>IF('AMD.03.01'!P5373="",0,'AMD.03.01'!P5373)</f>
        <v>0</v>
      </c>
      <c r="AS5369" s="23">
        <f>SUM($AR$3:AR5369)</f>
        <v>4</v>
      </c>
    </row>
    <row r="5370" spans="42:45">
      <c r="AP5370" s="2">
        <f>'AMD.03.01'!D5374</f>
        <v>0</v>
      </c>
      <c r="AQ5370" s="10" t="str">
        <f>IF('AMD.03.01'!O5374="","",'AMD.03.01'!O5374)</f>
        <v/>
      </c>
      <c r="AR5370" s="10">
        <f>IF('AMD.03.01'!P5374="",0,'AMD.03.01'!P5374)</f>
        <v>0</v>
      </c>
      <c r="AS5370" s="23">
        <f>SUM($AR$3:AR5370)</f>
        <v>4</v>
      </c>
    </row>
    <row r="5371" spans="42:45">
      <c r="AP5371" s="2">
        <f>'AMD.03.01'!D5375</f>
        <v>0</v>
      </c>
      <c r="AQ5371" s="10" t="str">
        <f>IF('AMD.03.01'!O5375="","",'AMD.03.01'!O5375)</f>
        <v/>
      </c>
      <c r="AR5371" s="10">
        <f>IF('AMD.03.01'!P5375="",0,'AMD.03.01'!P5375)</f>
        <v>0</v>
      </c>
      <c r="AS5371" s="23">
        <f>SUM($AR$3:AR5371)</f>
        <v>4</v>
      </c>
    </row>
    <row r="5372" spans="42:45">
      <c r="AP5372" s="2">
        <f>'AMD.03.01'!D5376</f>
        <v>0</v>
      </c>
      <c r="AQ5372" s="10" t="str">
        <f>IF('AMD.03.01'!O5376="","",'AMD.03.01'!O5376)</f>
        <v/>
      </c>
      <c r="AR5372" s="10">
        <f>IF('AMD.03.01'!P5376="",0,'AMD.03.01'!P5376)</f>
        <v>0</v>
      </c>
      <c r="AS5372" s="23">
        <f>SUM($AR$3:AR5372)</f>
        <v>4</v>
      </c>
    </row>
    <row r="5373" spans="42:45">
      <c r="AP5373" s="2">
        <f>'AMD.03.01'!D5377</f>
        <v>0</v>
      </c>
      <c r="AQ5373" s="10" t="str">
        <f>IF('AMD.03.01'!O5377="","",'AMD.03.01'!O5377)</f>
        <v/>
      </c>
      <c r="AR5373" s="10">
        <f>IF('AMD.03.01'!P5377="",0,'AMD.03.01'!P5377)</f>
        <v>0</v>
      </c>
      <c r="AS5373" s="23">
        <f>SUM($AR$3:AR5373)</f>
        <v>4</v>
      </c>
    </row>
    <row r="5374" spans="42:45">
      <c r="AP5374" s="2">
        <f>'AMD.03.01'!D5378</f>
        <v>0</v>
      </c>
      <c r="AQ5374" s="10" t="str">
        <f>IF('AMD.03.01'!O5378="","",'AMD.03.01'!O5378)</f>
        <v/>
      </c>
      <c r="AR5374" s="10">
        <f>IF('AMD.03.01'!P5378="",0,'AMD.03.01'!P5378)</f>
        <v>0</v>
      </c>
      <c r="AS5374" s="23">
        <f>SUM($AR$3:AR5374)</f>
        <v>4</v>
      </c>
    </row>
    <row r="5375" spans="42:45">
      <c r="AP5375" s="2">
        <f>'AMD.03.01'!D5379</f>
        <v>0</v>
      </c>
      <c r="AQ5375" s="10" t="str">
        <f>IF('AMD.03.01'!O5379="","",'AMD.03.01'!O5379)</f>
        <v/>
      </c>
      <c r="AR5375" s="10">
        <f>IF('AMD.03.01'!P5379="",0,'AMD.03.01'!P5379)</f>
        <v>0</v>
      </c>
      <c r="AS5375" s="23">
        <f>SUM($AR$3:AR5375)</f>
        <v>4</v>
      </c>
    </row>
    <row r="5376" spans="42:45">
      <c r="AP5376" s="2">
        <f>'AMD.03.01'!D5380</f>
        <v>0</v>
      </c>
      <c r="AQ5376" s="10" t="str">
        <f>IF('AMD.03.01'!O5380="","",'AMD.03.01'!O5380)</f>
        <v/>
      </c>
      <c r="AR5376" s="10">
        <f>IF('AMD.03.01'!P5380="",0,'AMD.03.01'!P5380)</f>
        <v>0</v>
      </c>
      <c r="AS5376" s="23">
        <f>SUM($AR$3:AR5376)</f>
        <v>4</v>
      </c>
    </row>
    <row r="5377" spans="42:45">
      <c r="AP5377" s="2">
        <f>'AMD.03.01'!D5381</f>
        <v>0</v>
      </c>
      <c r="AQ5377" s="10" t="str">
        <f>IF('AMD.03.01'!O5381="","",'AMD.03.01'!O5381)</f>
        <v/>
      </c>
      <c r="AR5377" s="10">
        <f>IF('AMD.03.01'!P5381="",0,'AMD.03.01'!P5381)</f>
        <v>0</v>
      </c>
      <c r="AS5377" s="23">
        <f>SUM($AR$3:AR5377)</f>
        <v>4</v>
      </c>
    </row>
    <row r="5378" spans="42:45">
      <c r="AP5378" s="2">
        <f>'AMD.03.01'!D5382</f>
        <v>0</v>
      </c>
      <c r="AQ5378" s="10" t="str">
        <f>IF('AMD.03.01'!O5382="","",'AMD.03.01'!O5382)</f>
        <v/>
      </c>
      <c r="AR5378" s="10">
        <f>IF('AMD.03.01'!P5382="",0,'AMD.03.01'!P5382)</f>
        <v>0</v>
      </c>
      <c r="AS5378" s="23">
        <f>SUM($AR$3:AR5378)</f>
        <v>4</v>
      </c>
    </row>
    <row r="5379" spans="42:45">
      <c r="AP5379" s="2">
        <f>'AMD.03.01'!D5383</f>
        <v>0</v>
      </c>
      <c r="AQ5379" s="10" t="str">
        <f>IF('AMD.03.01'!O5383="","",'AMD.03.01'!O5383)</f>
        <v/>
      </c>
      <c r="AR5379" s="10">
        <f>IF('AMD.03.01'!P5383="",0,'AMD.03.01'!P5383)</f>
        <v>0</v>
      </c>
      <c r="AS5379" s="23">
        <f>SUM($AR$3:AR5379)</f>
        <v>4</v>
      </c>
    </row>
    <row r="5380" spans="42:45">
      <c r="AP5380" s="2">
        <f>'AMD.03.01'!D5384</f>
        <v>0</v>
      </c>
      <c r="AQ5380" s="10" t="str">
        <f>IF('AMD.03.01'!O5384="","",'AMD.03.01'!O5384)</f>
        <v/>
      </c>
      <c r="AR5380" s="10">
        <f>IF('AMD.03.01'!P5384="",0,'AMD.03.01'!P5384)</f>
        <v>0</v>
      </c>
      <c r="AS5380" s="23">
        <f>SUM($AR$3:AR5380)</f>
        <v>4</v>
      </c>
    </row>
    <row r="5381" spans="42:45">
      <c r="AP5381" s="2">
        <f>'AMD.03.01'!D5385</f>
        <v>0</v>
      </c>
      <c r="AQ5381" s="10" t="str">
        <f>IF('AMD.03.01'!O5385="","",'AMD.03.01'!O5385)</f>
        <v/>
      </c>
      <c r="AR5381" s="10">
        <f>IF('AMD.03.01'!P5385="",0,'AMD.03.01'!P5385)</f>
        <v>0</v>
      </c>
      <c r="AS5381" s="23">
        <f>SUM($AR$3:AR5381)</f>
        <v>4</v>
      </c>
    </row>
    <row r="5382" spans="42:45">
      <c r="AP5382" s="2">
        <f>'AMD.03.01'!D5386</f>
        <v>0</v>
      </c>
      <c r="AQ5382" s="10" t="str">
        <f>IF('AMD.03.01'!O5386="","",'AMD.03.01'!O5386)</f>
        <v/>
      </c>
      <c r="AR5382" s="10">
        <f>IF('AMD.03.01'!P5386="",0,'AMD.03.01'!P5386)</f>
        <v>0</v>
      </c>
      <c r="AS5382" s="23">
        <f>SUM($AR$3:AR5382)</f>
        <v>4</v>
      </c>
    </row>
    <row r="5383" spans="42:45">
      <c r="AP5383" s="2">
        <f>'AMD.03.01'!D5387</f>
        <v>0</v>
      </c>
      <c r="AQ5383" s="10" t="str">
        <f>IF('AMD.03.01'!O5387="","",'AMD.03.01'!O5387)</f>
        <v/>
      </c>
      <c r="AR5383" s="10">
        <f>IF('AMD.03.01'!P5387="",0,'AMD.03.01'!P5387)</f>
        <v>0</v>
      </c>
      <c r="AS5383" s="23">
        <f>SUM($AR$3:AR5383)</f>
        <v>4</v>
      </c>
    </row>
    <row r="5384" spans="42:45">
      <c r="AP5384" s="2">
        <f>'AMD.03.01'!D5388</f>
        <v>0</v>
      </c>
      <c r="AQ5384" s="10" t="str">
        <f>IF('AMD.03.01'!O5388="","",'AMD.03.01'!O5388)</f>
        <v/>
      </c>
      <c r="AR5384" s="10">
        <f>IF('AMD.03.01'!P5388="",0,'AMD.03.01'!P5388)</f>
        <v>0</v>
      </c>
      <c r="AS5384" s="23">
        <f>SUM($AR$3:AR5384)</f>
        <v>4</v>
      </c>
    </row>
    <row r="5385" spans="42:45">
      <c r="AP5385" s="2">
        <f>'AMD.03.01'!D5389</f>
        <v>0</v>
      </c>
      <c r="AQ5385" s="10" t="str">
        <f>IF('AMD.03.01'!O5389="","",'AMD.03.01'!O5389)</f>
        <v/>
      </c>
      <c r="AR5385" s="10">
        <f>IF('AMD.03.01'!P5389="",0,'AMD.03.01'!P5389)</f>
        <v>0</v>
      </c>
      <c r="AS5385" s="23">
        <f>SUM($AR$3:AR5385)</f>
        <v>4</v>
      </c>
    </row>
    <row r="5386" spans="42:45">
      <c r="AP5386" s="2">
        <f>'AMD.03.01'!D5390</f>
        <v>0</v>
      </c>
      <c r="AQ5386" s="10" t="str">
        <f>IF('AMD.03.01'!O5390="","",'AMD.03.01'!O5390)</f>
        <v/>
      </c>
      <c r="AR5386" s="10">
        <f>IF('AMD.03.01'!P5390="",0,'AMD.03.01'!P5390)</f>
        <v>0</v>
      </c>
      <c r="AS5386" s="23">
        <f>SUM($AR$3:AR5386)</f>
        <v>4</v>
      </c>
    </row>
    <row r="5387" spans="42:45">
      <c r="AP5387" s="2">
        <f>'AMD.03.01'!D5391</f>
        <v>0</v>
      </c>
      <c r="AQ5387" s="10" t="str">
        <f>IF('AMD.03.01'!O5391="","",'AMD.03.01'!O5391)</f>
        <v/>
      </c>
      <c r="AR5387" s="10">
        <f>IF('AMD.03.01'!P5391="",0,'AMD.03.01'!P5391)</f>
        <v>0</v>
      </c>
      <c r="AS5387" s="23">
        <f>SUM($AR$3:AR5387)</f>
        <v>4</v>
      </c>
    </row>
    <row r="5388" spans="42:45">
      <c r="AP5388" s="2">
        <f>'AMD.03.01'!D5392</f>
        <v>0</v>
      </c>
      <c r="AQ5388" s="10" t="str">
        <f>IF('AMD.03.01'!O5392="","",'AMD.03.01'!O5392)</f>
        <v/>
      </c>
      <c r="AR5388" s="10">
        <f>IF('AMD.03.01'!P5392="",0,'AMD.03.01'!P5392)</f>
        <v>0</v>
      </c>
      <c r="AS5388" s="23">
        <f>SUM($AR$3:AR5388)</f>
        <v>4</v>
      </c>
    </row>
    <row r="5389" spans="42:45">
      <c r="AP5389" s="2">
        <f>'AMD.03.01'!D5393</f>
        <v>0</v>
      </c>
      <c r="AQ5389" s="10" t="str">
        <f>IF('AMD.03.01'!O5393="","",'AMD.03.01'!O5393)</f>
        <v/>
      </c>
      <c r="AR5389" s="10">
        <f>IF('AMD.03.01'!P5393="",0,'AMD.03.01'!P5393)</f>
        <v>0</v>
      </c>
      <c r="AS5389" s="23">
        <f>SUM($AR$3:AR5389)</f>
        <v>4</v>
      </c>
    </row>
    <row r="5390" spans="42:45">
      <c r="AP5390" s="2">
        <f>'AMD.03.01'!D5394</f>
        <v>0</v>
      </c>
      <c r="AQ5390" s="10" t="str">
        <f>IF('AMD.03.01'!O5394="","",'AMD.03.01'!O5394)</f>
        <v/>
      </c>
      <c r="AR5390" s="10">
        <f>IF('AMD.03.01'!P5394="",0,'AMD.03.01'!P5394)</f>
        <v>0</v>
      </c>
      <c r="AS5390" s="23">
        <f>SUM($AR$3:AR5390)</f>
        <v>4</v>
      </c>
    </row>
    <row r="5391" spans="42:45">
      <c r="AP5391" s="2">
        <f>'AMD.03.01'!D5395</f>
        <v>0</v>
      </c>
      <c r="AQ5391" s="10" t="str">
        <f>IF('AMD.03.01'!O5395="","",'AMD.03.01'!O5395)</f>
        <v/>
      </c>
      <c r="AR5391" s="10">
        <f>IF('AMD.03.01'!P5395="",0,'AMD.03.01'!P5395)</f>
        <v>0</v>
      </c>
      <c r="AS5391" s="23">
        <f>SUM($AR$3:AR5391)</f>
        <v>4</v>
      </c>
    </row>
    <row r="5392" spans="42:45">
      <c r="AP5392" s="2">
        <f>'AMD.03.01'!D5396</f>
        <v>0</v>
      </c>
      <c r="AQ5392" s="10" t="str">
        <f>IF('AMD.03.01'!O5396="","",'AMD.03.01'!O5396)</f>
        <v/>
      </c>
      <c r="AR5392" s="10">
        <f>IF('AMD.03.01'!P5396="",0,'AMD.03.01'!P5396)</f>
        <v>0</v>
      </c>
      <c r="AS5392" s="23">
        <f>SUM($AR$3:AR5392)</f>
        <v>4</v>
      </c>
    </row>
    <row r="5393" spans="42:45">
      <c r="AP5393" s="2">
        <f>'AMD.03.01'!D5397</f>
        <v>0</v>
      </c>
      <c r="AQ5393" s="10" t="str">
        <f>IF('AMD.03.01'!O5397="","",'AMD.03.01'!O5397)</f>
        <v/>
      </c>
      <c r="AR5393" s="10">
        <f>IF('AMD.03.01'!P5397="",0,'AMD.03.01'!P5397)</f>
        <v>0</v>
      </c>
      <c r="AS5393" s="23">
        <f>SUM($AR$3:AR5393)</f>
        <v>4</v>
      </c>
    </row>
    <row r="5394" spans="42:45">
      <c r="AP5394" s="2">
        <f>'AMD.03.01'!D5398</f>
        <v>0</v>
      </c>
      <c r="AQ5394" s="10" t="str">
        <f>IF('AMD.03.01'!O5398="","",'AMD.03.01'!O5398)</f>
        <v/>
      </c>
      <c r="AR5394" s="10">
        <f>IF('AMD.03.01'!P5398="",0,'AMD.03.01'!P5398)</f>
        <v>0</v>
      </c>
      <c r="AS5394" s="23">
        <f>SUM($AR$3:AR5394)</f>
        <v>4</v>
      </c>
    </row>
    <row r="5395" spans="42:45">
      <c r="AP5395" s="2">
        <f>'AMD.03.01'!D5399</f>
        <v>0</v>
      </c>
      <c r="AQ5395" s="10" t="str">
        <f>IF('AMD.03.01'!O5399="","",'AMD.03.01'!O5399)</f>
        <v/>
      </c>
      <c r="AR5395" s="10">
        <f>IF('AMD.03.01'!P5399="",0,'AMD.03.01'!P5399)</f>
        <v>0</v>
      </c>
      <c r="AS5395" s="23">
        <f>SUM($AR$3:AR5395)</f>
        <v>4</v>
      </c>
    </row>
    <row r="5396" spans="42:45">
      <c r="AP5396" s="2">
        <f>'AMD.03.01'!D5400</f>
        <v>0</v>
      </c>
      <c r="AQ5396" s="10" t="str">
        <f>IF('AMD.03.01'!O5400="","",'AMD.03.01'!O5400)</f>
        <v/>
      </c>
      <c r="AR5396" s="10">
        <f>IF('AMD.03.01'!P5400="",0,'AMD.03.01'!P5400)</f>
        <v>0</v>
      </c>
      <c r="AS5396" s="23">
        <f>SUM($AR$3:AR5396)</f>
        <v>4</v>
      </c>
    </row>
    <row r="5397" spans="42:45">
      <c r="AP5397" s="2">
        <f>'AMD.03.01'!D5401</f>
        <v>0</v>
      </c>
      <c r="AQ5397" s="10" t="str">
        <f>IF('AMD.03.01'!O5401="","",'AMD.03.01'!O5401)</f>
        <v/>
      </c>
      <c r="AR5397" s="10">
        <f>IF('AMD.03.01'!P5401="",0,'AMD.03.01'!P5401)</f>
        <v>0</v>
      </c>
      <c r="AS5397" s="23">
        <f>SUM($AR$3:AR5397)</f>
        <v>4</v>
      </c>
    </row>
    <row r="5398" spans="42:45">
      <c r="AP5398" s="2">
        <f>'AMD.03.01'!D5402</f>
        <v>0</v>
      </c>
      <c r="AQ5398" s="10" t="str">
        <f>IF('AMD.03.01'!O5402="","",'AMD.03.01'!O5402)</f>
        <v/>
      </c>
      <c r="AR5398" s="10">
        <f>IF('AMD.03.01'!P5402="",0,'AMD.03.01'!P5402)</f>
        <v>0</v>
      </c>
      <c r="AS5398" s="23">
        <f>SUM($AR$3:AR5398)</f>
        <v>4</v>
      </c>
    </row>
    <row r="5399" spans="42:45">
      <c r="AP5399" s="2">
        <f>'AMD.03.01'!D5403</f>
        <v>0</v>
      </c>
      <c r="AQ5399" s="10" t="str">
        <f>IF('AMD.03.01'!O5403="","",'AMD.03.01'!O5403)</f>
        <v/>
      </c>
      <c r="AR5399" s="10">
        <f>IF('AMD.03.01'!P5403="",0,'AMD.03.01'!P5403)</f>
        <v>0</v>
      </c>
      <c r="AS5399" s="23">
        <f>SUM($AR$3:AR5399)</f>
        <v>4</v>
      </c>
    </row>
    <row r="5400" spans="42:45">
      <c r="AP5400" s="2">
        <f>'AMD.03.01'!D5404</f>
        <v>0</v>
      </c>
      <c r="AQ5400" s="10" t="str">
        <f>IF('AMD.03.01'!O5404="","",'AMD.03.01'!O5404)</f>
        <v/>
      </c>
      <c r="AR5400" s="10">
        <f>IF('AMD.03.01'!P5404="",0,'AMD.03.01'!P5404)</f>
        <v>0</v>
      </c>
      <c r="AS5400" s="23">
        <f>SUM($AR$3:AR5400)</f>
        <v>4</v>
      </c>
    </row>
    <row r="5401" spans="42:45">
      <c r="AP5401" s="2">
        <f>'AMD.03.01'!D5405</f>
        <v>0</v>
      </c>
      <c r="AQ5401" s="10" t="str">
        <f>IF('AMD.03.01'!O5405="","",'AMD.03.01'!O5405)</f>
        <v/>
      </c>
      <c r="AR5401" s="10">
        <f>IF('AMD.03.01'!P5405="",0,'AMD.03.01'!P5405)</f>
        <v>0</v>
      </c>
      <c r="AS5401" s="23">
        <f>SUM($AR$3:AR5401)</f>
        <v>4</v>
      </c>
    </row>
    <row r="5402" spans="42:45">
      <c r="AP5402" s="2">
        <f>'AMD.03.01'!D5406</f>
        <v>0</v>
      </c>
      <c r="AQ5402" s="10" t="str">
        <f>IF('AMD.03.01'!O5406="","",'AMD.03.01'!O5406)</f>
        <v/>
      </c>
      <c r="AR5402" s="10">
        <f>IF('AMD.03.01'!P5406="",0,'AMD.03.01'!P5406)</f>
        <v>0</v>
      </c>
      <c r="AS5402" s="23">
        <f>SUM($AR$3:AR5402)</f>
        <v>4</v>
      </c>
    </row>
    <row r="5403" spans="42:45">
      <c r="AP5403" s="2">
        <f>'AMD.03.01'!D5407</f>
        <v>0</v>
      </c>
      <c r="AQ5403" s="10" t="str">
        <f>IF('AMD.03.01'!O5407="","",'AMD.03.01'!O5407)</f>
        <v/>
      </c>
      <c r="AR5403" s="10">
        <f>IF('AMD.03.01'!P5407="",0,'AMD.03.01'!P5407)</f>
        <v>0</v>
      </c>
      <c r="AS5403" s="23">
        <f>SUM($AR$3:AR5403)</f>
        <v>4</v>
      </c>
    </row>
    <row r="5404" spans="42:45">
      <c r="AP5404" s="2">
        <f>'AMD.03.01'!D5408</f>
        <v>0</v>
      </c>
      <c r="AQ5404" s="10" t="str">
        <f>IF('AMD.03.01'!O5408="","",'AMD.03.01'!O5408)</f>
        <v/>
      </c>
      <c r="AR5404" s="10">
        <f>IF('AMD.03.01'!P5408="",0,'AMD.03.01'!P5408)</f>
        <v>0</v>
      </c>
      <c r="AS5404" s="23">
        <f>SUM($AR$3:AR5404)</f>
        <v>4</v>
      </c>
    </row>
    <row r="5405" spans="42:45">
      <c r="AP5405" s="2">
        <f>'AMD.03.01'!D5409</f>
        <v>0</v>
      </c>
      <c r="AQ5405" s="10" t="str">
        <f>IF('AMD.03.01'!O5409="","",'AMD.03.01'!O5409)</f>
        <v/>
      </c>
      <c r="AR5405" s="10">
        <f>IF('AMD.03.01'!P5409="",0,'AMD.03.01'!P5409)</f>
        <v>0</v>
      </c>
      <c r="AS5405" s="23">
        <f>SUM($AR$3:AR5405)</f>
        <v>4</v>
      </c>
    </row>
    <row r="5406" spans="42:45">
      <c r="AP5406" s="2">
        <f>'AMD.03.01'!D5410</f>
        <v>0</v>
      </c>
      <c r="AQ5406" s="10" t="str">
        <f>IF('AMD.03.01'!O5410="","",'AMD.03.01'!O5410)</f>
        <v/>
      </c>
      <c r="AR5406" s="10">
        <f>IF('AMD.03.01'!P5410="",0,'AMD.03.01'!P5410)</f>
        <v>0</v>
      </c>
      <c r="AS5406" s="23">
        <f>SUM($AR$3:AR5406)</f>
        <v>4</v>
      </c>
    </row>
    <row r="5407" spans="42:45">
      <c r="AP5407" s="2">
        <f>'AMD.03.01'!D5411</f>
        <v>0</v>
      </c>
      <c r="AQ5407" s="10" t="str">
        <f>IF('AMD.03.01'!O5411="","",'AMD.03.01'!O5411)</f>
        <v/>
      </c>
      <c r="AR5407" s="10">
        <f>IF('AMD.03.01'!P5411="",0,'AMD.03.01'!P5411)</f>
        <v>0</v>
      </c>
      <c r="AS5407" s="23">
        <f>SUM($AR$3:AR5407)</f>
        <v>4</v>
      </c>
    </row>
    <row r="5408" spans="42:45">
      <c r="AP5408" s="2">
        <f>'AMD.03.01'!D5412</f>
        <v>0</v>
      </c>
      <c r="AQ5408" s="10" t="str">
        <f>IF('AMD.03.01'!O5412="","",'AMD.03.01'!O5412)</f>
        <v/>
      </c>
      <c r="AR5408" s="10">
        <f>IF('AMD.03.01'!P5412="",0,'AMD.03.01'!P5412)</f>
        <v>0</v>
      </c>
      <c r="AS5408" s="23">
        <f>SUM($AR$3:AR5408)</f>
        <v>4</v>
      </c>
    </row>
    <row r="5409" spans="42:45">
      <c r="AP5409" s="2">
        <f>'AMD.03.01'!D5413</f>
        <v>0</v>
      </c>
      <c r="AQ5409" s="10" t="str">
        <f>IF('AMD.03.01'!O5413="","",'AMD.03.01'!O5413)</f>
        <v/>
      </c>
      <c r="AR5409" s="10">
        <f>IF('AMD.03.01'!P5413="",0,'AMD.03.01'!P5413)</f>
        <v>0</v>
      </c>
      <c r="AS5409" s="23">
        <f>SUM($AR$3:AR5409)</f>
        <v>4</v>
      </c>
    </row>
    <row r="5410" spans="42:45">
      <c r="AP5410" s="2">
        <f>'AMD.03.01'!D5414</f>
        <v>0</v>
      </c>
      <c r="AQ5410" s="10" t="str">
        <f>IF('AMD.03.01'!O5414="","",'AMD.03.01'!O5414)</f>
        <v/>
      </c>
      <c r="AR5410" s="10">
        <f>IF('AMD.03.01'!P5414="",0,'AMD.03.01'!P5414)</f>
        <v>0</v>
      </c>
      <c r="AS5410" s="23">
        <f>SUM($AR$3:AR5410)</f>
        <v>4</v>
      </c>
    </row>
    <row r="5411" spans="42:45">
      <c r="AP5411" s="2">
        <f>'AMD.03.01'!D5415</f>
        <v>0</v>
      </c>
      <c r="AQ5411" s="10" t="str">
        <f>IF('AMD.03.01'!O5415="","",'AMD.03.01'!O5415)</f>
        <v/>
      </c>
      <c r="AR5411" s="10">
        <f>IF('AMD.03.01'!P5415="",0,'AMD.03.01'!P5415)</f>
        <v>0</v>
      </c>
      <c r="AS5411" s="23">
        <f>SUM($AR$3:AR5411)</f>
        <v>4</v>
      </c>
    </row>
    <row r="5412" spans="42:45">
      <c r="AP5412" s="2">
        <f>'AMD.03.01'!D5416</f>
        <v>0</v>
      </c>
      <c r="AQ5412" s="10" t="str">
        <f>IF('AMD.03.01'!O5416="","",'AMD.03.01'!O5416)</f>
        <v/>
      </c>
      <c r="AR5412" s="10">
        <f>IF('AMD.03.01'!P5416="",0,'AMD.03.01'!P5416)</f>
        <v>0</v>
      </c>
      <c r="AS5412" s="23">
        <f>SUM($AR$3:AR5412)</f>
        <v>4</v>
      </c>
    </row>
    <row r="5413" spans="42:45">
      <c r="AP5413" s="2">
        <f>'AMD.03.01'!D5417</f>
        <v>0</v>
      </c>
      <c r="AQ5413" s="10" t="str">
        <f>IF('AMD.03.01'!O5417="","",'AMD.03.01'!O5417)</f>
        <v/>
      </c>
      <c r="AR5413" s="10">
        <f>IF('AMD.03.01'!P5417="",0,'AMD.03.01'!P5417)</f>
        <v>0</v>
      </c>
      <c r="AS5413" s="23">
        <f>SUM($AR$3:AR5413)</f>
        <v>4</v>
      </c>
    </row>
    <row r="5414" spans="42:45">
      <c r="AP5414" s="2">
        <f>'AMD.03.01'!D5418</f>
        <v>0</v>
      </c>
      <c r="AQ5414" s="10" t="str">
        <f>IF('AMD.03.01'!O5418="","",'AMD.03.01'!O5418)</f>
        <v/>
      </c>
      <c r="AR5414" s="10">
        <f>IF('AMD.03.01'!P5418="",0,'AMD.03.01'!P5418)</f>
        <v>0</v>
      </c>
      <c r="AS5414" s="23">
        <f>SUM($AR$3:AR5414)</f>
        <v>4</v>
      </c>
    </row>
    <row r="5415" spans="42:45">
      <c r="AP5415" s="2">
        <f>'AMD.03.01'!D5419</f>
        <v>0</v>
      </c>
      <c r="AQ5415" s="10" t="str">
        <f>IF('AMD.03.01'!O5419="","",'AMD.03.01'!O5419)</f>
        <v/>
      </c>
      <c r="AR5415" s="10">
        <f>IF('AMD.03.01'!P5419="",0,'AMD.03.01'!P5419)</f>
        <v>0</v>
      </c>
      <c r="AS5415" s="23">
        <f>SUM($AR$3:AR5415)</f>
        <v>4</v>
      </c>
    </row>
    <row r="5416" spans="42:45">
      <c r="AP5416" s="2">
        <f>'AMD.03.01'!D5420</f>
        <v>0</v>
      </c>
      <c r="AQ5416" s="10" t="str">
        <f>IF('AMD.03.01'!O5420="","",'AMD.03.01'!O5420)</f>
        <v/>
      </c>
      <c r="AR5416" s="10">
        <f>IF('AMD.03.01'!P5420="",0,'AMD.03.01'!P5420)</f>
        <v>0</v>
      </c>
      <c r="AS5416" s="23">
        <f>SUM($AR$3:AR5416)</f>
        <v>4</v>
      </c>
    </row>
    <row r="5417" spans="42:45">
      <c r="AP5417" s="2">
        <f>'AMD.03.01'!D5421</f>
        <v>0</v>
      </c>
      <c r="AQ5417" s="10" t="str">
        <f>IF('AMD.03.01'!O5421="","",'AMD.03.01'!O5421)</f>
        <v/>
      </c>
      <c r="AR5417" s="10">
        <f>IF('AMD.03.01'!P5421="",0,'AMD.03.01'!P5421)</f>
        <v>0</v>
      </c>
      <c r="AS5417" s="23">
        <f>SUM($AR$3:AR5417)</f>
        <v>4</v>
      </c>
    </row>
    <row r="5418" spans="42:45">
      <c r="AP5418" s="2">
        <f>'AMD.03.01'!D5422</f>
        <v>0</v>
      </c>
      <c r="AQ5418" s="10" t="str">
        <f>IF('AMD.03.01'!O5422="","",'AMD.03.01'!O5422)</f>
        <v/>
      </c>
      <c r="AR5418" s="10">
        <f>IF('AMD.03.01'!P5422="",0,'AMD.03.01'!P5422)</f>
        <v>0</v>
      </c>
      <c r="AS5418" s="23">
        <f>SUM($AR$3:AR5418)</f>
        <v>4</v>
      </c>
    </row>
    <row r="5419" spans="42:45">
      <c r="AP5419" s="2">
        <f>'AMD.03.01'!D5423</f>
        <v>0</v>
      </c>
      <c r="AQ5419" s="10" t="str">
        <f>IF('AMD.03.01'!O5423="","",'AMD.03.01'!O5423)</f>
        <v/>
      </c>
      <c r="AR5419" s="10">
        <f>IF('AMD.03.01'!P5423="",0,'AMD.03.01'!P5423)</f>
        <v>0</v>
      </c>
      <c r="AS5419" s="23">
        <f>SUM($AR$3:AR5419)</f>
        <v>4</v>
      </c>
    </row>
    <row r="5420" spans="42:45">
      <c r="AP5420" s="2">
        <f>'AMD.03.01'!D5424</f>
        <v>0</v>
      </c>
      <c r="AQ5420" s="10" t="str">
        <f>IF('AMD.03.01'!O5424="","",'AMD.03.01'!O5424)</f>
        <v/>
      </c>
      <c r="AR5420" s="10">
        <f>IF('AMD.03.01'!P5424="",0,'AMD.03.01'!P5424)</f>
        <v>0</v>
      </c>
      <c r="AS5420" s="23">
        <f>SUM($AR$3:AR5420)</f>
        <v>4</v>
      </c>
    </row>
    <row r="5421" spans="42:45">
      <c r="AP5421" s="2">
        <f>'AMD.03.01'!D5425</f>
        <v>0</v>
      </c>
      <c r="AQ5421" s="10" t="str">
        <f>IF('AMD.03.01'!O5425="","",'AMD.03.01'!O5425)</f>
        <v/>
      </c>
      <c r="AR5421" s="10">
        <f>IF('AMD.03.01'!P5425="",0,'AMD.03.01'!P5425)</f>
        <v>0</v>
      </c>
      <c r="AS5421" s="23">
        <f>SUM($AR$3:AR5421)</f>
        <v>4</v>
      </c>
    </row>
    <row r="5422" spans="42:45">
      <c r="AP5422" s="2">
        <f>'AMD.03.01'!D5426</f>
        <v>0</v>
      </c>
      <c r="AQ5422" s="10" t="str">
        <f>IF('AMD.03.01'!O5426="","",'AMD.03.01'!O5426)</f>
        <v/>
      </c>
      <c r="AR5422" s="10">
        <f>IF('AMD.03.01'!P5426="",0,'AMD.03.01'!P5426)</f>
        <v>0</v>
      </c>
      <c r="AS5422" s="23">
        <f>SUM($AR$3:AR5422)</f>
        <v>4</v>
      </c>
    </row>
    <row r="5423" spans="42:45">
      <c r="AP5423" s="2">
        <f>'AMD.03.01'!D5427</f>
        <v>0</v>
      </c>
      <c r="AQ5423" s="10" t="str">
        <f>IF('AMD.03.01'!O5427="","",'AMD.03.01'!O5427)</f>
        <v/>
      </c>
      <c r="AR5423" s="10">
        <f>IF('AMD.03.01'!P5427="",0,'AMD.03.01'!P5427)</f>
        <v>0</v>
      </c>
      <c r="AS5423" s="23">
        <f>SUM($AR$3:AR5423)</f>
        <v>4</v>
      </c>
    </row>
    <row r="5424" spans="42:45">
      <c r="AP5424" s="2">
        <f>'AMD.03.01'!D5428</f>
        <v>0</v>
      </c>
      <c r="AQ5424" s="10" t="str">
        <f>IF('AMD.03.01'!O5428="","",'AMD.03.01'!O5428)</f>
        <v/>
      </c>
      <c r="AR5424" s="10">
        <f>IF('AMD.03.01'!P5428="",0,'AMD.03.01'!P5428)</f>
        <v>0</v>
      </c>
      <c r="AS5424" s="23">
        <f>SUM($AR$3:AR5424)</f>
        <v>4</v>
      </c>
    </row>
    <row r="5425" spans="42:45">
      <c r="AP5425" s="2">
        <f>'AMD.03.01'!D5429</f>
        <v>0</v>
      </c>
      <c r="AQ5425" s="10" t="str">
        <f>IF('AMD.03.01'!O5429="","",'AMD.03.01'!O5429)</f>
        <v/>
      </c>
      <c r="AR5425" s="10">
        <f>IF('AMD.03.01'!P5429="",0,'AMD.03.01'!P5429)</f>
        <v>0</v>
      </c>
      <c r="AS5425" s="23">
        <f>SUM($AR$3:AR5425)</f>
        <v>4</v>
      </c>
    </row>
    <row r="5426" spans="42:45">
      <c r="AP5426" s="2">
        <f>'AMD.03.01'!D5430</f>
        <v>0</v>
      </c>
      <c r="AQ5426" s="10" t="str">
        <f>IF('AMD.03.01'!O5430="","",'AMD.03.01'!O5430)</f>
        <v/>
      </c>
      <c r="AR5426" s="10">
        <f>IF('AMD.03.01'!P5430="",0,'AMD.03.01'!P5430)</f>
        <v>0</v>
      </c>
      <c r="AS5426" s="23">
        <f>SUM($AR$3:AR5426)</f>
        <v>4</v>
      </c>
    </row>
    <row r="5427" spans="42:45">
      <c r="AP5427" s="2">
        <f>'AMD.03.01'!D5431</f>
        <v>0</v>
      </c>
      <c r="AQ5427" s="10" t="str">
        <f>IF('AMD.03.01'!O5431="","",'AMD.03.01'!O5431)</f>
        <v/>
      </c>
      <c r="AR5427" s="10">
        <f>IF('AMD.03.01'!P5431="",0,'AMD.03.01'!P5431)</f>
        <v>0</v>
      </c>
      <c r="AS5427" s="23">
        <f>SUM($AR$3:AR5427)</f>
        <v>4</v>
      </c>
    </row>
    <row r="5428" spans="42:45">
      <c r="AP5428" s="2">
        <f>'AMD.03.01'!D5432</f>
        <v>0</v>
      </c>
      <c r="AQ5428" s="10" t="str">
        <f>IF('AMD.03.01'!O5432="","",'AMD.03.01'!O5432)</f>
        <v/>
      </c>
      <c r="AR5428" s="10">
        <f>IF('AMD.03.01'!P5432="",0,'AMD.03.01'!P5432)</f>
        <v>0</v>
      </c>
      <c r="AS5428" s="23">
        <f>SUM($AR$3:AR5428)</f>
        <v>4</v>
      </c>
    </row>
    <row r="5429" spans="42:45">
      <c r="AP5429" s="2">
        <f>'AMD.03.01'!D5433</f>
        <v>0</v>
      </c>
      <c r="AQ5429" s="10" t="str">
        <f>IF('AMD.03.01'!O5433="","",'AMD.03.01'!O5433)</f>
        <v/>
      </c>
      <c r="AR5429" s="10">
        <f>IF('AMD.03.01'!P5433="",0,'AMD.03.01'!P5433)</f>
        <v>0</v>
      </c>
      <c r="AS5429" s="23">
        <f>SUM($AR$3:AR5429)</f>
        <v>4</v>
      </c>
    </row>
    <row r="5430" spans="42:45">
      <c r="AP5430" s="2">
        <f>'AMD.03.01'!D5434</f>
        <v>0</v>
      </c>
      <c r="AQ5430" s="10" t="str">
        <f>IF('AMD.03.01'!O5434="","",'AMD.03.01'!O5434)</f>
        <v/>
      </c>
      <c r="AR5430" s="10">
        <f>IF('AMD.03.01'!P5434="",0,'AMD.03.01'!P5434)</f>
        <v>0</v>
      </c>
      <c r="AS5430" s="23">
        <f>SUM($AR$3:AR5430)</f>
        <v>4</v>
      </c>
    </row>
    <row r="5431" spans="42:45">
      <c r="AP5431" s="2">
        <f>'AMD.03.01'!D5435</f>
        <v>0</v>
      </c>
      <c r="AQ5431" s="10" t="str">
        <f>IF('AMD.03.01'!O5435="","",'AMD.03.01'!O5435)</f>
        <v/>
      </c>
      <c r="AR5431" s="10">
        <f>IF('AMD.03.01'!P5435="",0,'AMD.03.01'!P5435)</f>
        <v>0</v>
      </c>
      <c r="AS5431" s="23">
        <f>SUM($AR$3:AR5431)</f>
        <v>4</v>
      </c>
    </row>
    <row r="5432" spans="42:45">
      <c r="AP5432" s="2">
        <f>'AMD.03.01'!D5436</f>
        <v>0</v>
      </c>
      <c r="AQ5432" s="10" t="str">
        <f>IF('AMD.03.01'!O5436="","",'AMD.03.01'!O5436)</f>
        <v/>
      </c>
      <c r="AR5432" s="10">
        <f>IF('AMD.03.01'!P5436="",0,'AMD.03.01'!P5436)</f>
        <v>0</v>
      </c>
      <c r="AS5432" s="23">
        <f>SUM($AR$3:AR5432)</f>
        <v>4</v>
      </c>
    </row>
    <row r="5433" spans="42:45">
      <c r="AP5433" s="2">
        <f>'AMD.03.01'!D5437</f>
        <v>0</v>
      </c>
      <c r="AQ5433" s="10" t="str">
        <f>IF('AMD.03.01'!O5437="","",'AMD.03.01'!O5437)</f>
        <v/>
      </c>
      <c r="AR5433" s="10">
        <f>IF('AMD.03.01'!P5437="",0,'AMD.03.01'!P5437)</f>
        <v>0</v>
      </c>
      <c r="AS5433" s="23">
        <f>SUM($AR$3:AR5433)</f>
        <v>4</v>
      </c>
    </row>
    <row r="5434" spans="42:45">
      <c r="AP5434" s="2">
        <f>'AMD.03.01'!D5438</f>
        <v>0</v>
      </c>
      <c r="AQ5434" s="10" t="str">
        <f>IF('AMD.03.01'!O5438="","",'AMD.03.01'!O5438)</f>
        <v/>
      </c>
      <c r="AR5434" s="10">
        <f>IF('AMD.03.01'!P5438="",0,'AMD.03.01'!P5438)</f>
        <v>0</v>
      </c>
      <c r="AS5434" s="23">
        <f>SUM($AR$3:AR5434)</f>
        <v>4</v>
      </c>
    </row>
    <row r="5435" spans="42:45">
      <c r="AP5435" s="2">
        <f>'AMD.03.01'!D5439</f>
        <v>0</v>
      </c>
      <c r="AQ5435" s="10" t="str">
        <f>IF('AMD.03.01'!O5439="","",'AMD.03.01'!O5439)</f>
        <v/>
      </c>
      <c r="AR5435" s="10">
        <f>IF('AMD.03.01'!P5439="",0,'AMD.03.01'!P5439)</f>
        <v>0</v>
      </c>
      <c r="AS5435" s="23">
        <f>SUM($AR$3:AR5435)</f>
        <v>4</v>
      </c>
    </row>
    <row r="5436" spans="42:45">
      <c r="AP5436" s="2">
        <f>'AMD.03.01'!D5440</f>
        <v>0</v>
      </c>
      <c r="AQ5436" s="10" t="str">
        <f>IF('AMD.03.01'!O5440="","",'AMD.03.01'!O5440)</f>
        <v/>
      </c>
      <c r="AR5436" s="10">
        <f>IF('AMD.03.01'!P5440="",0,'AMD.03.01'!P5440)</f>
        <v>0</v>
      </c>
      <c r="AS5436" s="23">
        <f>SUM($AR$3:AR5436)</f>
        <v>4</v>
      </c>
    </row>
    <row r="5437" spans="42:45">
      <c r="AP5437" s="2">
        <f>'AMD.03.01'!D5441</f>
        <v>0</v>
      </c>
      <c r="AQ5437" s="10" t="str">
        <f>IF('AMD.03.01'!O5441="","",'AMD.03.01'!O5441)</f>
        <v/>
      </c>
      <c r="AR5437" s="10">
        <f>IF('AMD.03.01'!P5441="",0,'AMD.03.01'!P5441)</f>
        <v>0</v>
      </c>
      <c r="AS5437" s="23">
        <f>SUM($AR$3:AR5437)</f>
        <v>4</v>
      </c>
    </row>
    <row r="5438" spans="42:45">
      <c r="AP5438" s="2">
        <f>'AMD.03.01'!D5442</f>
        <v>0</v>
      </c>
      <c r="AQ5438" s="10" t="str">
        <f>IF('AMD.03.01'!O5442="","",'AMD.03.01'!O5442)</f>
        <v/>
      </c>
      <c r="AR5438" s="10">
        <f>IF('AMD.03.01'!P5442="",0,'AMD.03.01'!P5442)</f>
        <v>0</v>
      </c>
      <c r="AS5438" s="23">
        <f>SUM($AR$3:AR5438)</f>
        <v>4</v>
      </c>
    </row>
    <row r="5439" spans="42:45">
      <c r="AP5439" s="2">
        <f>'AMD.03.01'!D5443</f>
        <v>0</v>
      </c>
      <c r="AQ5439" s="10" t="str">
        <f>IF('AMD.03.01'!O5443="","",'AMD.03.01'!O5443)</f>
        <v/>
      </c>
      <c r="AR5439" s="10">
        <f>IF('AMD.03.01'!P5443="",0,'AMD.03.01'!P5443)</f>
        <v>0</v>
      </c>
      <c r="AS5439" s="23">
        <f>SUM($AR$3:AR5439)</f>
        <v>4</v>
      </c>
    </row>
    <row r="5440" spans="42:45">
      <c r="AP5440" s="2">
        <f>'AMD.03.01'!D5444</f>
        <v>0</v>
      </c>
      <c r="AQ5440" s="10" t="str">
        <f>IF('AMD.03.01'!O5444="","",'AMD.03.01'!O5444)</f>
        <v/>
      </c>
      <c r="AR5440" s="10">
        <f>IF('AMD.03.01'!P5444="",0,'AMD.03.01'!P5444)</f>
        <v>0</v>
      </c>
      <c r="AS5440" s="23">
        <f>SUM($AR$3:AR5440)</f>
        <v>4</v>
      </c>
    </row>
    <row r="5441" spans="42:45">
      <c r="AP5441" s="2">
        <f>'AMD.03.01'!D5445</f>
        <v>0</v>
      </c>
      <c r="AQ5441" s="10" t="str">
        <f>IF('AMD.03.01'!O5445="","",'AMD.03.01'!O5445)</f>
        <v/>
      </c>
      <c r="AR5441" s="10">
        <f>IF('AMD.03.01'!P5445="",0,'AMD.03.01'!P5445)</f>
        <v>0</v>
      </c>
      <c r="AS5441" s="23">
        <f>SUM($AR$3:AR5441)</f>
        <v>4</v>
      </c>
    </row>
    <row r="5442" spans="42:45">
      <c r="AP5442" s="2">
        <f>'AMD.03.01'!D5446</f>
        <v>0</v>
      </c>
      <c r="AQ5442" s="10" t="str">
        <f>IF('AMD.03.01'!O5446="","",'AMD.03.01'!O5446)</f>
        <v/>
      </c>
      <c r="AR5442" s="10">
        <f>IF('AMD.03.01'!P5446="",0,'AMD.03.01'!P5446)</f>
        <v>0</v>
      </c>
      <c r="AS5442" s="23">
        <f>SUM($AR$3:AR5442)</f>
        <v>4</v>
      </c>
    </row>
    <row r="5443" spans="42:45">
      <c r="AP5443" s="2">
        <f>'AMD.03.01'!D5447</f>
        <v>0</v>
      </c>
      <c r="AQ5443" s="10" t="str">
        <f>IF('AMD.03.01'!O5447="","",'AMD.03.01'!O5447)</f>
        <v/>
      </c>
      <c r="AR5443" s="10">
        <f>IF('AMD.03.01'!P5447="",0,'AMD.03.01'!P5447)</f>
        <v>0</v>
      </c>
      <c r="AS5443" s="23">
        <f>SUM($AR$3:AR5443)</f>
        <v>4</v>
      </c>
    </row>
    <row r="5444" spans="42:45">
      <c r="AP5444" s="2">
        <f>'AMD.03.01'!D5448</f>
        <v>0</v>
      </c>
      <c r="AQ5444" s="10" t="str">
        <f>IF('AMD.03.01'!O5448="","",'AMD.03.01'!O5448)</f>
        <v/>
      </c>
      <c r="AR5444" s="10">
        <f>IF('AMD.03.01'!P5448="",0,'AMD.03.01'!P5448)</f>
        <v>0</v>
      </c>
      <c r="AS5444" s="23">
        <f>SUM($AR$3:AR5444)</f>
        <v>4</v>
      </c>
    </row>
    <row r="5445" spans="42:45">
      <c r="AP5445" s="2">
        <f>'AMD.03.01'!D5449</f>
        <v>0</v>
      </c>
      <c r="AQ5445" s="10" t="str">
        <f>IF('AMD.03.01'!O5449="","",'AMD.03.01'!O5449)</f>
        <v/>
      </c>
      <c r="AR5445" s="10">
        <f>IF('AMD.03.01'!P5449="",0,'AMD.03.01'!P5449)</f>
        <v>0</v>
      </c>
      <c r="AS5445" s="23">
        <f>SUM($AR$3:AR5445)</f>
        <v>4</v>
      </c>
    </row>
    <row r="5446" spans="42:45">
      <c r="AP5446" s="2">
        <f>'AMD.03.01'!D5450</f>
        <v>0</v>
      </c>
      <c r="AQ5446" s="10" t="str">
        <f>IF('AMD.03.01'!O5450="","",'AMD.03.01'!O5450)</f>
        <v/>
      </c>
      <c r="AR5446" s="10">
        <f>IF('AMD.03.01'!P5450="",0,'AMD.03.01'!P5450)</f>
        <v>0</v>
      </c>
      <c r="AS5446" s="23">
        <f>SUM($AR$3:AR5446)</f>
        <v>4</v>
      </c>
    </row>
    <row r="5447" spans="42:45">
      <c r="AP5447" s="2">
        <f>'AMD.03.01'!D5451</f>
        <v>0</v>
      </c>
      <c r="AQ5447" s="10" t="str">
        <f>IF('AMD.03.01'!O5451="","",'AMD.03.01'!O5451)</f>
        <v/>
      </c>
      <c r="AR5447" s="10">
        <f>IF('AMD.03.01'!P5451="",0,'AMD.03.01'!P5451)</f>
        <v>0</v>
      </c>
      <c r="AS5447" s="23">
        <f>SUM($AR$3:AR5447)</f>
        <v>4</v>
      </c>
    </row>
    <row r="5448" spans="42:45">
      <c r="AP5448" s="2">
        <f>'AMD.03.01'!D5452</f>
        <v>0</v>
      </c>
      <c r="AQ5448" s="10" t="str">
        <f>IF('AMD.03.01'!O5452="","",'AMD.03.01'!O5452)</f>
        <v/>
      </c>
      <c r="AR5448" s="10">
        <f>IF('AMD.03.01'!P5452="",0,'AMD.03.01'!P5452)</f>
        <v>0</v>
      </c>
      <c r="AS5448" s="23">
        <f>SUM($AR$3:AR5448)</f>
        <v>4</v>
      </c>
    </row>
    <row r="5449" spans="42:45">
      <c r="AP5449" s="2">
        <f>'AMD.03.01'!D5453</f>
        <v>0</v>
      </c>
      <c r="AQ5449" s="10" t="str">
        <f>IF('AMD.03.01'!O5453="","",'AMD.03.01'!O5453)</f>
        <v/>
      </c>
      <c r="AR5449" s="10">
        <f>IF('AMD.03.01'!P5453="",0,'AMD.03.01'!P5453)</f>
        <v>0</v>
      </c>
      <c r="AS5449" s="23">
        <f>SUM($AR$3:AR5449)</f>
        <v>4</v>
      </c>
    </row>
    <row r="5450" spans="42:45">
      <c r="AP5450" s="2">
        <f>'AMD.03.01'!D5454</f>
        <v>0</v>
      </c>
      <c r="AQ5450" s="10" t="str">
        <f>IF('AMD.03.01'!O5454="","",'AMD.03.01'!O5454)</f>
        <v/>
      </c>
      <c r="AR5450" s="10">
        <f>IF('AMD.03.01'!P5454="",0,'AMD.03.01'!P5454)</f>
        <v>0</v>
      </c>
      <c r="AS5450" s="23">
        <f>SUM($AR$3:AR5450)</f>
        <v>4</v>
      </c>
    </row>
    <row r="5451" spans="42:45">
      <c r="AP5451" s="2">
        <f>'AMD.03.01'!D5455</f>
        <v>0</v>
      </c>
      <c r="AQ5451" s="10" t="str">
        <f>IF('AMD.03.01'!O5455="","",'AMD.03.01'!O5455)</f>
        <v/>
      </c>
      <c r="AR5451" s="10">
        <f>IF('AMD.03.01'!P5455="",0,'AMD.03.01'!P5455)</f>
        <v>0</v>
      </c>
      <c r="AS5451" s="23">
        <f>SUM($AR$3:AR5451)</f>
        <v>4</v>
      </c>
    </row>
    <row r="5452" spans="42:45">
      <c r="AP5452" s="2">
        <f>'AMD.03.01'!D5456</f>
        <v>0</v>
      </c>
      <c r="AQ5452" s="10" t="str">
        <f>IF('AMD.03.01'!O5456="","",'AMD.03.01'!O5456)</f>
        <v/>
      </c>
      <c r="AR5452" s="10">
        <f>IF('AMD.03.01'!P5456="",0,'AMD.03.01'!P5456)</f>
        <v>0</v>
      </c>
      <c r="AS5452" s="23">
        <f>SUM($AR$3:AR5452)</f>
        <v>4</v>
      </c>
    </row>
    <row r="5453" spans="42:45">
      <c r="AP5453" s="2">
        <f>'AMD.03.01'!D5457</f>
        <v>0</v>
      </c>
      <c r="AQ5453" s="10" t="str">
        <f>IF('AMD.03.01'!O5457="","",'AMD.03.01'!O5457)</f>
        <v/>
      </c>
      <c r="AR5453" s="10">
        <f>IF('AMD.03.01'!P5457="",0,'AMD.03.01'!P5457)</f>
        <v>0</v>
      </c>
      <c r="AS5453" s="23">
        <f>SUM($AR$3:AR5453)</f>
        <v>4</v>
      </c>
    </row>
    <row r="5454" spans="42:45">
      <c r="AP5454" s="2">
        <f>'AMD.03.01'!D5458</f>
        <v>0</v>
      </c>
      <c r="AQ5454" s="10" t="str">
        <f>IF('AMD.03.01'!O5458="","",'AMD.03.01'!O5458)</f>
        <v/>
      </c>
      <c r="AR5454" s="10">
        <f>IF('AMD.03.01'!P5458="",0,'AMD.03.01'!P5458)</f>
        <v>0</v>
      </c>
      <c r="AS5454" s="23">
        <f>SUM($AR$3:AR5454)</f>
        <v>4</v>
      </c>
    </row>
    <row r="5455" spans="42:45">
      <c r="AP5455" s="2">
        <f>'AMD.03.01'!D5459</f>
        <v>0</v>
      </c>
      <c r="AQ5455" s="10" t="str">
        <f>IF('AMD.03.01'!O5459="","",'AMD.03.01'!O5459)</f>
        <v/>
      </c>
      <c r="AR5455" s="10">
        <f>IF('AMD.03.01'!P5459="",0,'AMD.03.01'!P5459)</f>
        <v>0</v>
      </c>
      <c r="AS5455" s="23">
        <f>SUM($AR$3:AR5455)</f>
        <v>4</v>
      </c>
    </row>
    <row r="5456" spans="42:45">
      <c r="AP5456" s="2">
        <f>'AMD.03.01'!D5460</f>
        <v>0</v>
      </c>
      <c r="AQ5456" s="10" t="str">
        <f>IF('AMD.03.01'!O5460="","",'AMD.03.01'!O5460)</f>
        <v/>
      </c>
      <c r="AR5456" s="10">
        <f>IF('AMD.03.01'!P5460="",0,'AMD.03.01'!P5460)</f>
        <v>0</v>
      </c>
      <c r="AS5456" s="23">
        <f>SUM($AR$3:AR5456)</f>
        <v>4</v>
      </c>
    </row>
    <row r="5457" spans="42:45">
      <c r="AP5457" s="2">
        <f>'AMD.03.01'!D5461</f>
        <v>0</v>
      </c>
      <c r="AQ5457" s="10" t="str">
        <f>IF('AMD.03.01'!O5461="","",'AMD.03.01'!O5461)</f>
        <v/>
      </c>
      <c r="AR5457" s="10">
        <f>IF('AMD.03.01'!P5461="",0,'AMD.03.01'!P5461)</f>
        <v>0</v>
      </c>
      <c r="AS5457" s="23">
        <f>SUM($AR$3:AR5457)</f>
        <v>4</v>
      </c>
    </row>
    <row r="5458" spans="42:45">
      <c r="AP5458" s="2">
        <f>'AMD.03.01'!D5462</f>
        <v>0</v>
      </c>
      <c r="AQ5458" s="10" t="str">
        <f>IF('AMD.03.01'!O5462="","",'AMD.03.01'!O5462)</f>
        <v/>
      </c>
      <c r="AR5458" s="10">
        <f>IF('AMD.03.01'!P5462="",0,'AMD.03.01'!P5462)</f>
        <v>0</v>
      </c>
      <c r="AS5458" s="23">
        <f>SUM($AR$3:AR5458)</f>
        <v>4</v>
      </c>
    </row>
    <row r="5459" spans="42:45">
      <c r="AP5459" s="2">
        <f>'AMD.03.01'!D5463</f>
        <v>0</v>
      </c>
      <c r="AQ5459" s="10" t="str">
        <f>IF('AMD.03.01'!O5463="","",'AMD.03.01'!O5463)</f>
        <v/>
      </c>
      <c r="AR5459" s="10">
        <f>IF('AMD.03.01'!P5463="",0,'AMD.03.01'!P5463)</f>
        <v>0</v>
      </c>
      <c r="AS5459" s="23">
        <f>SUM($AR$3:AR5459)</f>
        <v>4</v>
      </c>
    </row>
    <row r="5460" spans="42:45">
      <c r="AP5460" s="2">
        <f>'AMD.03.01'!D5464</f>
        <v>0</v>
      </c>
      <c r="AQ5460" s="10" t="str">
        <f>IF('AMD.03.01'!O5464="","",'AMD.03.01'!O5464)</f>
        <v/>
      </c>
      <c r="AR5460" s="10">
        <f>IF('AMD.03.01'!P5464="",0,'AMD.03.01'!P5464)</f>
        <v>0</v>
      </c>
      <c r="AS5460" s="23">
        <f>SUM($AR$3:AR5460)</f>
        <v>4</v>
      </c>
    </row>
    <row r="5461" spans="42:45">
      <c r="AP5461" s="2">
        <f>'AMD.03.01'!D5465</f>
        <v>0</v>
      </c>
      <c r="AQ5461" s="10" t="str">
        <f>IF('AMD.03.01'!O5465="","",'AMD.03.01'!O5465)</f>
        <v/>
      </c>
      <c r="AR5461" s="10">
        <f>IF('AMD.03.01'!P5465="",0,'AMD.03.01'!P5465)</f>
        <v>0</v>
      </c>
      <c r="AS5461" s="23">
        <f>SUM($AR$3:AR5461)</f>
        <v>4</v>
      </c>
    </row>
    <row r="5462" spans="42:45">
      <c r="AP5462" s="2">
        <f>'AMD.03.01'!D5466</f>
        <v>0</v>
      </c>
      <c r="AQ5462" s="10" t="str">
        <f>IF('AMD.03.01'!O5466="","",'AMD.03.01'!O5466)</f>
        <v/>
      </c>
      <c r="AR5462" s="10">
        <f>IF('AMD.03.01'!P5466="",0,'AMD.03.01'!P5466)</f>
        <v>0</v>
      </c>
      <c r="AS5462" s="23">
        <f>SUM($AR$3:AR5462)</f>
        <v>4</v>
      </c>
    </row>
    <row r="5463" spans="42:45">
      <c r="AP5463" s="2">
        <f>'AMD.03.01'!D5467</f>
        <v>0</v>
      </c>
      <c r="AQ5463" s="10" t="str">
        <f>IF('AMD.03.01'!O5467="","",'AMD.03.01'!O5467)</f>
        <v/>
      </c>
      <c r="AR5463" s="10">
        <f>IF('AMD.03.01'!P5467="",0,'AMD.03.01'!P5467)</f>
        <v>0</v>
      </c>
      <c r="AS5463" s="23">
        <f>SUM($AR$3:AR5463)</f>
        <v>4</v>
      </c>
    </row>
    <row r="5464" spans="42:45">
      <c r="AP5464" s="2">
        <f>'AMD.03.01'!D5468</f>
        <v>0</v>
      </c>
      <c r="AQ5464" s="10" t="str">
        <f>IF('AMD.03.01'!O5468="","",'AMD.03.01'!O5468)</f>
        <v/>
      </c>
      <c r="AR5464" s="10">
        <f>IF('AMD.03.01'!P5468="",0,'AMD.03.01'!P5468)</f>
        <v>0</v>
      </c>
      <c r="AS5464" s="23">
        <f>SUM($AR$3:AR5464)</f>
        <v>4</v>
      </c>
    </row>
    <row r="5465" spans="42:45">
      <c r="AP5465" s="2">
        <f>'AMD.03.01'!D5469</f>
        <v>0</v>
      </c>
      <c r="AQ5465" s="10" t="str">
        <f>IF('AMD.03.01'!O5469="","",'AMD.03.01'!O5469)</f>
        <v/>
      </c>
      <c r="AR5465" s="10">
        <f>IF('AMD.03.01'!P5469="",0,'AMD.03.01'!P5469)</f>
        <v>0</v>
      </c>
      <c r="AS5465" s="23">
        <f>SUM($AR$3:AR5465)</f>
        <v>4</v>
      </c>
    </row>
    <row r="5466" spans="42:45">
      <c r="AP5466" s="2">
        <f>'AMD.03.01'!D5470</f>
        <v>0</v>
      </c>
      <c r="AQ5466" s="10" t="str">
        <f>IF('AMD.03.01'!O5470="","",'AMD.03.01'!O5470)</f>
        <v/>
      </c>
      <c r="AR5466" s="10">
        <f>IF('AMD.03.01'!P5470="",0,'AMD.03.01'!P5470)</f>
        <v>0</v>
      </c>
      <c r="AS5466" s="23">
        <f>SUM($AR$3:AR5466)</f>
        <v>4</v>
      </c>
    </row>
    <row r="5467" spans="42:45">
      <c r="AP5467" s="2">
        <f>'AMD.03.01'!D5471</f>
        <v>0</v>
      </c>
      <c r="AQ5467" s="10" t="str">
        <f>IF('AMD.03.01'!O5471="","",'AMD.03.01'!O5471)</f>
        <v/>
      </c>
      <c r="AR5467" s="10">
        <f>IF('AMD.03.01'!P5471="",0,'AMD.03.01'!P5471)</f>
        <v>0</v>
      </c>
      <c r="AS5467" s="23">
        <f>SUM($AR$3:AR5467)</f>
        <v>4</v>
      </c>
    </row>
    <row r="5468" spans="42:45">
      <c r="AP5468" s="2">
        <f>'AMD.03.01'!D5472</f>
        <v>0</v>
      </c>
      <c r="AQ5468" s="10" t="str">
        <f>IF('AMD.03.01'!O5472="","",'AMD.03.01'!O5472)</f>
        <v/>
      </c>
      <c r="AR5468" s="10">
        <f>IF('AMD.03.01'!P5472="",0,'AMD.03.01'!P5472)</f>
        <v>0</v>
      </c>
      <c r="AS5468" s="23">
        <f>SUM($AR$3:AR5468)</f>
        <v>4</v>
      </c>
    </row>
    <row r="5469" spans="42:45">
      <c r="AP5469" s="2">
        <f>'AMD.03.01'!D5473</f>
        <v>0</v>
      </c>
      <c r="AQ5469" s="10" t="str">
        <f>IF('AMD.03.01'!O5473="","",'AMD.03.01'!O5473)</f>
        <v/>
      </c>
      <c r="AR5469" s="10">
        <f>IF('AMD.03.01'!P5473="",0,'AMD.03.01'!P5473)</f>
        <v>0</v>
      </c>
      <c r="AS5469" s="23">
        <f>SUM($AR$3:AR5469)</f>
        <v>4</v>
      </c>
    </row>
    <row r="5470" spans="42:45">
      <c r="AP5470" s="2">
        <f>'AMD.03.01'!D5474</f>
        <v>0</v>
      </c>
      <c r="AQ5470" s="10" t="str">
        <f>IF('AMD.03.01'!O5474="","",'AMD.03.01'!O5474)</f>
        <v/>
      </c>
      <c r="AR5470" s="10">
        <f>IF('AMD.03.01'!P5474="",0,'AMD.03.01'!P5474)</f>
        <v>0</v>
      </c>
      <c r="AS5470" s="23">
        <f>SUM($AR$3:AR5470)</f>
        <v>4</v>
      </c>
    </row>
    <row r="5471" spans="42:45">
      <c r="AP5471" s="2">
        <f>'AMD.03.01'!D5475</f>
        <v>0</v>
      </c>
      <c r="AQ5471" s="10" t="str">
        <f>IF('AMD.03.01'!O5475="","",'AMD.03.01'!O5475)</f>
        <v/>
      </c>
      <c r="AR5471" s="10">
        <f>IF('AMD.03.01'!P5475="",0,'AMD.03.01'!P5475)</f>
        <v>0</v>
      </c>
      <c r="AS5471" s="23">
        <f>SUM($AR$3:AR5471)</f>
        <v>4</v>
      </c>
    </row>
    <row r="5472" spans="42:45">
      <c r="AP5472" s="2">
        <f>'AMD.03.01'!D5476</f>
        <v>0</v>
      </c>
      <c r="AQ5472" s="10" t="str">
        <f>IF('AMD.03.01'!O5476="","",'AMD.03.01'!O5476)</f>
        <v/>
      </c>
      <c r="AR5472" s="10">
        <f>IF('AMD.03.01'!P5476="",0,'AMD.03.01'!P5476)</f>
        <v>0</v>
      </c>
      <c r="AS5472" s="23">
        <f>SUM($AR$3:AR5472)</f>
        <v>4</v>
      </c>
    </row>
    <row r="5473" spans="42:45">
      <c r="AP5473" s="2">
        <f>'AMD.03.01'!D5477</f>
        <v>0</v>
      </c>
      <c r="AQ5473" s="10" t="str">
        <f>IF('AMD.03.01'!O5477="","",'AMD.03.01'!O5477)</f>
        <v/>
      </c>
      <c r="AR5473" s="10">
        <f>IF('AMD.03.01'!P5477="",0,'AMD.03.01'!P5477)</f>
        <v>0</v>
      </c>
      <c r="AS5473" s="23">
        <f>SUM($AR$3:AR5473)</f>
        <v>4</v>
      </c>
    </row>
    <row r="5474" spans="42:45">
      <c r="AP5474" s="2">
        <f>'AMD.03.01'!D5478</f>
        <v>0</v>
      </c>
      <c r="AQ5474" s="10" t="str">
        <f>IF('AMD.03.01'!O5478="","",'AMD.03.01'!O5478)</f>
        <v/>
      </c>
      <c r="AR5474" s="10">
        <f>IF('AMD.03.01'!P5478="",0,'AMD.03.01'!P5478)</f>
        <v>0</v>
      </c>
      <c r="AS5474" s="23">
        <f>SUM($AR$3:AR5474)</f>
        <v>4</v>
      </c>
    </row>
    <row r="5475" spans="42:45">
      <c r="AP5475" s="2">
        <f>'AMD.03.01'!D5479</f>
        <v>0</v>
      </c>
      <c r="AQ5475" s="10" t="str">
        <f>IF('AMD.03.01'!O5479="","",'AMD.03.01'!O5479)</f>
        <v/>
      </c>
      <c r="AR5475" s="10">
        <f>IF('AMD.03.01'!P5479="",0,'AMD.03.01'!P5479)</f>
        <v>0</v>
      </c>
      <c r="AS5475" s="23">
        <f>SUM($AR$3:AR5475)</f>
        <v>4</v>
      </c>
    </row>
    <row r="5476" spans="42:45">
      <c r="AP5476" s="2">
        <f>'AMD.03.01'!D5480</f>
        <v>0</v>
      </c>
      <c r="AQ5476" s="10" t="str">
        <f>IF('AMD.03.01'!O5480="","",'AMD.03.01'!O5480)</f>
        <v/>
      </c>
      <c r="AR5476" s="10">
        <f>IF('AMD.03.01'!P5480="",0,'AMD.03.01'!P5480)</f>
        <v>0</v>
      </c>
      <c r="AS5476" s="23">
        <f>SUM($AR$3:AR5476)</f>
        <v>4</v>
      </c>
    </row>
    <row r="5477" spans="42:45">
      <c r="AP5477" s="2">
        <f>'AMD.03.01'!D5481</f>
        <v>0</v>
      </c>
      <c r="AQ5477" s="10" t="str">
        <f>IF('AMD.03.01'!O5481="","",'AMD.03.01'!O5481)</f>
        <v/>
      </c>
      <c r="AR5477" s="10">
        <f>IF('AMD.03.01'!P5481="",0,'AMD.03.01'!P5481)</f>
        <v>0</v>
      </c>
      <c r="AS5477" s="23">
        <f>SUM($AR$3:AR5477)</f>
        <v>4</v>
      </c>
    </row>
    <row r="5478" spans="42:45">
      <c r="AP5478" s="2">
        <f>'AMD.03.01'!D5482</f>
        <v>0</v>
      </c>
      <c r="AQ5478" s="10" t="str">
        <f>IF('AMD.03.01'!O5482="","",'AMD.03.01'!O5482)</f>
        <v/>
      </c>
      <c r="AR5478" s="10">
        <f>IF('AMD.03.01'!P5482="",0,'AMD.03.01'!P5482)</f>
        <v>0</v>
      </c>
      <c r="AS5478" s="23">
        <f>SUM($AR$3:AR5478)</f>
        <v>4</v>
      </c>
    </row>
    <row r="5479" spans="42:45">
      <c r="AP5479" s="2">
        <f>'AMD.03.01'!D5483</f>
        <v>0</v>
      </c>
      <c r="AQ5479" s="10" t="str">
        <f>IF('AMD.03.01'!O5483="","",'AMD.03.01'!O5483)</f>
        <v/>
      </c>
      <c r="AR5479" s="10">
        <f>IF('AMD.03.01'!P5483="",0,'AMD.03.01'!P5483)</f>
        <v>0</v>
      </c>
      <c r="AS5479" s="23">
        <f>SUM($AR$3:AR5479)</f>
        <v>4</v>
      </c>
    </row>
    <row r="5480" spans="42:45">
      <c r="AP5480" s="2">
        <f>'AMD.03.01'!D5484</f>
        <v>0</v>
      </c>
      <c r="AQ5480" s="10" t="str">
        <f>IF('AMD.03.01'!O5484="","",'AMD.03.01'!O5484)</f>
        <v/>
      </c>
      <c r="AR5480" s="10">
        <f>IF('AMD.03.01'!P5484="",0,'AMD.03.01'!P5484)</f>
        <v>0</v>
      </c>
      <c r="AS5480" s="23">
        <f>SUM($AR$3:AR5480)</f>
        <v>4</v>
      </c>
    </row>
    <row r="5481" spans="42:45">
      <c r="AP5481" s="2">
        <f>'AMD.03.01'!D5485</f>
        <v>0</v>
      </c>
      <c r="AQ5481" s="10" t="str">
        <f>IF('AMD.03.01'!O5485="","",'AMD.03.01'!O5485)</f>
        <v/>
      </c>
      <c r="AR5481" s="10">
        <f>IF('AMD.03.01'!P5485="",0,'AMD.03.01'!P5485)</f>
        <v>0</v>
      </c>
      <c r="AS5481" s="23">
        <f>SUM($AR$3:AR5481)</f>
        <v>4</v>
      </c>
    </row>
    <row r="5482" spans="42:45">
      <c r="AP5482" s="2">
        <f>'AMD.03.01'!D5486</f>
        <v>0</v>
      </c>
      <c r="AQ5482" s="10" t="str">
        <f>IF('AMD.03.01'!O5486="","",'AMD.03.01'!O5486)</f>
        <v/>
      </c>
      <c r="AR5482" s="10">
        <f>IF('AMD.03.01'!P5486="",0,'AMD.03.01'!P5486)</f>
        <v>0</v>
      </c>
      <c r="AS5482" s="23">
        <f>SUM($AR$3:AR5482)</f>
        <v>4</v>
      </c>
    </row>
    <row r="5483" spans="42:45">
      <c r="AP5483" s="2">
        <f>'AMD.03.01'!D5487</f>
        <v>0</v>
      </c>
      <c r="AQ5483" s="10" t="str">
        <f>IF('AMD.03.01'!O5487="","",'AMD.03.01'!O5487)</f>
        <v/>
      </c>
      <c r="AR5483" s="10">
        <f>IF('AMD.03.01'!P5487="",0,'AMD.03.01'!P5487)</f>
        <v>0</v>
      </c>
      <c r="AS5483" s="23">
        <f>SUM($AR$3:AR5483)</f>
        <v>4</v>
      </c>
    </row>
    <row r="5484" spans="42:45">
      <c r="AP5484" s="2">
        <f>'AMD.03.01'!D5488</f>
        <v>0</v>
      </c>
      <c r="AQ5484" s="10" t="str">
        <f>IF('AMD.03.01'!O5488="","",'AMD.03.01'!O5488)</f>
        <v/>
      </c>
      <c r="AR5484" s="10">
        <f>IF('AMD.03.01'!P5488="",0,'AMD.03.01'!P5488)</f>
        <v>0</v>
      </c>
      <c r="AS5484" s="23">
        <f>SUM($AR$3:AR5484)</f>
        <v>4</v>
      </c>
    </row>
    <row r="5485" spans="42:45">
      <c r="AP5485" s="2">
        <f>'AMD.03.01'!D5489</f>
        <v>0</v>
      </c>
      <c r="AQ5485" s="10" t="str">
        <f>IF('AMD.03.01'!O5489="","",'AMD.03.01'!O5489)</f>
        <v/>
      </c>
      <c r="AR5485" s="10">
        <f>IF('AMD.03.01'!P5489="",0,'AMD.03.01'!P5489)</f>
        <v>0</v>
      </c>
      <c r="AS5485" s="23">
        <f>SUM($AR$3:AR5485)</f>
        <v>4</v>
      </c>
    </row>
    <row r="5486" spans="42:45">
      <c r="AP5486" s="2">
        <f>'AMD.03.01'!D5490</f>
        <v>0</v>
      </c>
      <c r="AQ5486" s="10" t="str">
        <f>IF('AMD.03.01'!O5490="","",'AMD.03.01'!O5490)</f>
        <v/>
      </c>
      <c r="AR5486" s="10">
        <f>IF('AMD.03.01'!P5490="",0,'AMD.03.01'!P5490)</f>
        <v>0</v>
      </c>
      <c r="AS5486" s="23">
        <f>SUM($AR$3:AR5486)</f>
        <v>4</v>
      </c>
    </row>
    <row r="5487" spans="42:45">
      <c r="AP5487" s="2">
        <f>'AMD.03.01'!D5491</f>
        <v>0</v>
      </c>
      <c r="AQ5487" s="10" t="str">
        <f>IF('AMD.03.01'!O5491="","",'AMD.03.01'!O5491)</f>
        <v/>
      </c>
      <c r="AR5487" s="10">
        <f>IF('AMD.03.01'!P5491="",0,'AMD.03.01'!P5491)</f>
        <v>0</v>
      </c>
      <c r="AS5487" s="23">
        <f>SUM($AR$3:AR5487)</f>
        <v>4</v>
      </c>
    </row>
    <row r="5488" spans="42:45">
      <c r="AP5488" s="2">
        <f>'AMD.03.01'!D5492</f>
        <v>0</v>
      </c>
      <c r="AQ5488" s="10" t="str">
        <f>IF('AMD.03.01'!O5492="","",'AMD.03.01'!O5492)</f>
        <v/>
      </c>
      <c r="AR5488" s="10">
        <f>IF('AMD.03.01'!P5492="",0,'AMD.03.01'!P5492)</f>
        <v>0</v>
      </c>
      <c r="AS5488" s="23">
        <f>SUM($AR$3:AR5488)</f>
        <v>4</v>
      </c>
    </row>
    <row r="5489" spans="42:45">
      <c r="AP5489" s="2">
        <f>'AMD.03.01'!D5493</f>
        <v>0</v>
      </c>
      <c r="AQ5489" s="10" t="str">
        <f>IF('AMD.03.01'!O5493="","",'AMD.03.01'!O5493)</f>
        <v/>
      </c>
      <c r="AR5489" s="10">
        <f>IF('AMD.03.01'!P5493="",0,'AMD.03.01'!P5493)</f>
        <v>0</v>
      </c>
      <c r="AS5489" s="23">
        <f>SUM($AR$3:AR5489)</f>
        <v>4</v>
      </c>
    </row>
    <row r="5490" spans="42:45">
      <c r="AP5490" s="2">
        <f>'AMD.03.01'!D5494</f>
        <v>0</v>
      </c>
      <c r="AQ5490" s="10" t="str">
        <f>IF('AMD.03.01'!O5494="","",'AMD.03.01'!O5494)</f>
        <v/>
      </c>
      <c r="AR5490" s="10">
        <f>IF('AMD.03.01'!P5494="",0,'AMD.03.01'!P5494)</f>
        <v>0</v>
      </c>
      <c r="AS5490" s="23">
        <f>SUM($AR$3:AR5490)</f>
        <v>4</v>
      </c>
    </row>
    <row r="5491" spans="42:45">
      <c r="AP5491" s="2">
        <f>'AMD.03.01'!D5495</f>
        <v>0</v>
      </c>
      <c r="AQ5491" s="10" t="str">
        <f>IF('AMD.03.01'!O5495="","",'AMD.03.01'!O5495)</f>
        <v/>
      </c>
      <c r="AR5491" s="10">
        <f>IF('AMD.03.01'!P5495="",0,'AMD.03.01'!P5495)</f>
        <v>0</v>
      </c>
      <c r="AS5491" s="23">
        <f>SUM($AR$3:AR5491)</f>
        <v>4</v>
      </c>
    </row>
    <row r="5492" spans="42:45">
      <c r="AP5492" s="2">
        <f>'AMD.03.01'!D5496</f>
        <v>0</v>
      </c>
      <c r="AQ5492" s="10" t="str">
        <f>IF('AMD.03.01'!O5496="","",'AMD.03.01'!O5496)</f>
        <v/>
      </c>
      <c r="AR5492" s="10">
        <f>IF('AMD.03.01'!P5496="",0,'AMD.03.01'!P5496)</f>
        <v>0</v>
      </c>
      <c r="AS5492" s="23">
        <f>SUM($AR$3:AR5492)</f>
        <v>4</v>
      </c>
    </row>
    <row r="5493" spans="42:45">
      <c r="AP5493" s="2">
        <f>'AMD.03.01'!D5497</f>
        <v>0</v>
      </c>
      <c r="AQ5493" s="10" t="str">
        <f>IF('AMD.03.01'!O5497="","",'AMD.03.01'!O5497)</f>
        <v/>
      </c>
      <c r="AR5493" s="10">
        <f>IF('AMD.03.01'!P5497="",0,'AMD.03.01'!P5497)</f>
        <v>0</v>
      </c>
      <c r="AS5493" s="23">
        <f>SUM($AR$3:AR5493)</f>
        <v>4</v>
      </c>
    </row>
    <row r="5494" spans="42:45">
      <c r="AP5494" s="2">
        <f>'AMD.03.01'!D5498</f>
        <v>0</v>
      </c>
      <c r="AQ5494" s="10" t="str">
        <f>IF('AMD.03.01'!O5498="","",'AMD.03.01'!O5498)</f>
        <v/>
      </c>
      <c r="AR5494" s="10">
        <f>IF('AMD.03.01'!P5498="",0,'AMD.03.01'!P5498)</f>
        <v>0</v>
      </c>
      <c r="AS5494" s="23">
        <f>SUM($AR$3:AR5494)</f>
        <v>4</v>
      </c>
    </row>
    <row r="5495" spans="42:45">
      <c r="AP5495" s="2">
        <f>'AMD.03.01'!D5499</f>
        <v>0</v>
      </c>
      <c r="AQ5495" s="10" t="str">
        <f>IF('AMD.03.01'!O5499="","",'AMD.03.01'!O5499)</f>
        <v/>
      </c>
      <c r="AR5495" s="10">
        <f>IF('AMD.03.01'!P5499="",0,'AMD.03.01'!P5499)</f>
        <v>0</v>
      </c>
      <c r="AS5495" s="23">
        <f>SUM($AR$3:AR5495)</f>
        <v>4</v>
      </c>
    </row>
    <row r="5496" spans="42:45">
      <c r="AP5496" s="2">
        <f>'AMD.03.01'!D5500</f>
        <v>0</v>
      </c>
      <c r="AQ5496" s="10" t="str">
        <f>IF('AMD.03.01'!O5500="","",'AMD.03.01'!O5500)</f>
        <v/>
      </c>
      <c r="AR5496" s="10">
        <f>IF('AMD.03.01'!P5500="",0,'AMD.03.01'!P5500)</f>
        <v>0</v>
      </c>
      <c r="AS5496" s="23">
        <f>SUM($AR$3:AR5496)</f>
        <v>4</v>
      </c>
    </row>
    <row r="5497" spans="42:45">
      <c r="AP5497" s="2">
        <f>'AMD.03.01'!D5501</f>
        <v>0</v>
      </c>
      <c r="AQ5497" s="10" t="str">
        <f>IF('AMD.03.01'!O5501="","",'AMD.03.01'!O5501)</f>
        <v/>
      </c>
      <c r="AR5497" s="10">
        <f>IF('AMD.03.01'!P5501="",0,'AMD.03.01'!P5501)</f>
        <v>0</v>
      </c>
      <c r="AS5497" s="23">
        <f>SUM($AR$3:AR5497)</f>
        <v>4</v>
      </c>
    </row>
    <row r="5498" spans="42:45">
      <c r="AP5498" s="2">
        <f>'AMD.03.01'!D5502</f>
        <v>0</v>
      </c>
      <c r="AQ5498" s="10" t="str">
        <f>IF('AMD.03.01'!O5502="","",'AMD.03.01'!O5502)</f>
        <v/>
      </c>
      <c r="AR5498" s="10">
        <f>IF('AMD.03.01'!P5502="",0,'AMD.03.01'!P5502)</f>
        <v>0</v>
      </c>
      <c r="AS5498" s="23">
        <f>SUM($AR$3:AR5498)</f>
        <v>4</v>
      </c>
    </row>
    <row r="5499" spans="42:45">
      <c r="AP5499" s="2">
        <f>'AMD.03.01'!D5503</f>
        <v>0</v>
      </c>
      <c r="AQ5499" s="10" t="str">
        <f>IF('AMD.03.01'!O5503="","",'AMD.03.01'!O5503)</f>
        <v/>
      </c>
      <c r="AR5499" s="10">
        <f>IF('AMD.03.01'!P5503="",0,'AMD.03.01'!P5503)</f>
        <v>0</v>
      </c>
      <c r="AS5499" s="23">
        <f>SUM($AR$3:AR5499)</f>
        <v>4</v>
      </c>
    </row>
    <row r="5500" spans="42:45">
      <c r="AP5500" s="2">
        <f>'AMD.03.01'!D5504</f>
        <v>0</v>
      </c>
      <c r="AQ5500" s="10" t="str">
        <f>IF('AMD.03.01'!O5504="","",'AMD.03.01'!O5504)</f>
        <v/>
      </c>
      <c r="AR5500" s="10">
        <f>IF('AMD.03.01'!P5504="",0,'AMD.03.01'!P5504)</f>
        <v>0</v>
      </c>
      <c r="AS5500" s="23">
        <f>SUM($AR$3:AR5500)</f>
        <v>4</v>
      </c>
    </row>
    <row r="5501" spans="42:45">
      <c r="AP5501" s="2">
        <f>'AMD.03.01'!D5505</f>
        <v>0</v>
      </c>
      <c r="AQ5501" s="10" t="str">
        <f>IF('AMD.03.01'!O5505="","",'AMD.03.01'!O5505)</f>
        <v/>
      </c>
      <c r="AR5501" s="10">
        <f>IF('AMD.03.01'!P5505="",0,'AMD.03.01'!P5505)</f>
        <v>0</v>
      </c>
      <c r="AS5501" s="23">
        <f>SUM($AR$3:AR5501)</f>
        <v>4</v>
      </c>
    </row>
    <row r="5502" spans="42:45">
      <c r="AP5502" s="2">
        <f>'AMD.03.01'!D5506</f>
        <v>0</v>
      </c>
      <c r="AQ5502" s="10" t="str">
        <f>IF('AMD.03.01'!O5506="","",'AMD.03.01'!O5506)</f>
        <v/>
      </c>
      <c r="AR5502" s="10">
        <f>IF('AMD.03.01'!P5506="",0,'AMD.03.01'!P5506)</f>
        <v>0</v>
      </c>
      <c r="AS5502" s="23">
        <f>SUM($AR$3:AR5502)</f>
        <v>4</v>
      </c>
    </row>
    <row r="5503" spans="42:45">
      <c r="AP5503" s="2">
        <f>'AMD.03.01'!D5507</f>
        <v>0</v>
      </c>
      <c r="AQ5503" s="10" t="str">
        <f>IF('AMD.03.01'!O5507="","",'AMD.03.01'!O5507)</f>
        <v/>
      </c>
      <c r="AR5503" s="10">
        <f>IF('AMD.03.01'!P5507="",0,'AMD.03.01'!P5507)</f>
        <v>0</v>
      </c>
      <c r="AS5503" s="23">
        <f>SUM($AR$3:AR5503)</f>
        <v>4</v>
      </c>
    </row>
    <row r="5504" spans="42:45">
      <c r="AP5504" s="2">
        <f>'AMD.03.01'!D5508</f>
        <v>0</v>
      </c>
      <c r="AQ5504" s="10" t="str">
        <f>IF('AMD.03.01'!O5508="","",'AMD.03.01'!O5508)</f>
        <v/>
      </c>
      <c r="AR5504" s="10">
        <f>IF('AMD.03.01'!P5508="",0,'AMD.03.01'!P5508)</f>
        <v>0</v>
      </c>
      <c r="AS5504" s="23">
        <f>SUM($AR$3:AR5504)</f>
        <v>4</v>
      </c>
    </row>
    <row r="5505" spans="42:45">
      <c r="AP5505" s="2">
        <f>'AMD.03.01'!D5509</f>
        <v>0</v>
      </c>
      <c r="AQ5505" s="10" t="str">
        <f>IF('AMD.03.01'!O5509="","",'AMD.03.01'!O5509)</f>
        <v/>
      </c>
      <c r="AR5505" s="10">
        <f>IF('AMD.03.01'!P5509="",0,'AMD.03.01'!P5509)</f>
        <v>0</v>
      </c>
      <c r="AS5505" s="23">
        <f>SUM($AR$3:AR5505)</f>
        <v>4</v>
      </c>
    </row>
    <row r="5506" spans="42:45">
      <c r="AP5506" s="2">
        <f>'AMD.03.01'!D5510</f>
        <v>0</v>
      </c>
      <c r="AQ5506" s="10" t="str">
        <f>IF('AMD.03.01'!O5510="","",'AMD.03.01'!O5510)</f>
        <v/>
      </c>
      <c r="AR5506" s="10">
        <f>IF('AMD.03.01'!P5510="",0,'AMD.03.01'!P5510)</f>
        <v>0</v>
      </c>
      <c r="AS5506" s="23">
        <f>SUM($AR$3:AR5506)</f>
        <v>4</v>
      </c>
    </row>
    <row r="5507" spans="42:45">
      <c r="AP5507" s="2">
        <f>'AMD.03.01'!D5511</f>
        <v>0</v>
      </c>
      <c r="AQ5507" s="10" t="str">
        <f>IF('AMD.03.01'!O5511="","",'AMD.03.01'!O5511)</f>
        <v/>
      </c>
      <c r="AR5507" s="10">
        <f>IF('AMD.03.01'!P5511="",0,'AMD.03.01'!P5511)</f>
        <v>0</v>
      </c>
      <c r="AS5507" s="23">
        <f>SUM($AR$3:AR5507)</f>
        <v>4</v>
      </c>
    </row>
    <row r="5508" spans="42:45">
      <c r="AP5508" s="2">
        <f>'AMD.03.01'!D5512</f>
        <v>0</v>
      </c>
      <c r="AQ5508" s="10" t="str">
        <f>IF('AMD.03.01'!O5512="","",'AMD.03.01'!O5512)</f>
        <v/>
      </c>
      <c r="AR5508" s="10">
        <f>IF('AMD.03.01'!P5512="",0,'AMD.03.01'!P5512)</f>
        <v>0</v>
      </c>
      <c r="AS5508" s="23">
        <f>SUM($AR$3:AR5508)</f>
        <v>4</v>
      </c>
    </row>
    <row r="5509" spans="42:45">
      <c r="AP5509" s="2">
        <f>'AMD.03.01'!D5513</f>
        <v>0</v>
      </c>
      <c r="AQ5509" s="10" t="str">
        <f>IF('AMD.03.01'!O5513="","",'AMD.03.01'!O5513)</f>
        <v/>
      </c>
      <c r="AR5509" s="10">
        <f>IF('AMD.03.01'!P5513="",0,'AMD.03.01'!P5513)</f>
        <v>0</v>
      </c>
      <c r="AS5509" s="23">
        <f>SUM($AR$3:AR5509)</f>
        <v>4</v>
      </c>
    </row>
    <row r="5510" spans="42:45">
      <c r="AP5510" s="2">
        <f>'AMD.03.01'!D5514</f>
        <v>0</v>
      </c>
      <c r="AQ5510" s="10" t="str">
        <f>IF('AMD.03.01'!O5514="","",'AMD.03.01'!O5514)</f>
        <v/>
      </c>
      <c r="AR5510" s="10">
        <f>IF('AMD.03.01'!P5514="",0,'AMD.03.01'!P5514)</f>
        <v>0</v>
      </c>
      <c r="AS5510" s="23">
        <f>SUM($AR$3:AR5510)</f>
        <v>4</v>
      </c>
    </row>
    <row r="5511" spans="42:45">
      <c r="AP5511" s="2">
        <f>'AMD.03.01'!D5515</f>
        <v>0</v>
      </c>
      <c r="AQ5511" s="10" t="str">
        <f>IF('AMD.03.01'!O5515="","",'AMD.03.01'!O5515)</f>
        <v/>
      </c>
      <c r="AR5511" s="10">
        <f>IF('AMD.03.01'!P5515="",0,'AMD.03.01'!P5515)</f>
        <v>0</v>
      </c>
      <c r="AS5511" s="23">
        <f>SUM($AR$3:AR5511)</f>
        <v>4</v>
      </c>
    </row>
    <row r="5512" spans="42:45">
      <c r="AP5512" s="2">
        <f>'AMD.03.01'!D5516</f>
        <v>0</v>
      </c>
      <c r="AQ5512" s="10" t="str">
        <f>IF('AMD.03.01'!O5516="","",'AMD.03.01'!O5516)</f>
        <v/>
      </c>
      <c r="AR5512" s="10">
        <f>IF('AMD.03.01'!P5516="",0,'AMD.03.01'!P5516)</f>
        <v>0</v>
      </c>
      <c r="AS5512" s="23">
        <f>SUM($AR$3:AR5512)</f>
        <v>4</v>
      </c>
    </row>
    <row r="5513" spans="42:45">
      <c r="AP5513" s="2">
        <f>'AMD.03.01'!D5517</f>
        <v>0</v>
      </c>
      <c r="AQ5513" s="10" t="str">
        <f>IF('AMD.03.01'!O5517="","",'AMD.03.01'!O5517)</f>
        <v/>
      </c>
      <c r="AR5513" s="10">
        <f>IF('AMD.03.01'!P5517="",0,'AMD.03.01'!P5517)</f>
        <v>0</v>
      </c>
      <c r="AS5513" s="23">
        <f>SUM($AR$3:AR5513)</f>
        <v>4</v>
      </c>
    </row>
    <row r="5514" spans="42:45">
      <c r="AP5514" s="2">
        <f>'AMD.03.01'!D5518</f>
        <v>0</v>
      </c>
      <c r="AQ5514" s="10" t="str">
        <f>IF('AMD.03.01'!O5518="","",'AMD.03.01'!O5518)</f>
        <v/>
      </c>
      <c r="AR5514" s="10">
        <f>IF('AMD.03.01'!P5518="",0,'AMD.03.01'!P5518)</f>
        <v>0</v>
      </c>
      <c r="AS5514" s="23">
        <f>SUM($AR$3:AR5514)</f>
        <v>4</v>
      </c>
    </row>
    <row r="5515" spans="42:45">
      <c r="AP5515" s="2">
        <f>'AMD.03.01'!D5519</f>
        <v>0</v>
      </c>
      <c r="AQ5515" s="10" t="str">
        <f>IF('AMD.03.01'!O5519="","",'AMD.03.01'!O5519)</f>
        <v/>
      </c>
      <c r="AR5515" s="10">
        <f>IF('AMD.03.01'!P5519="",0,'AMD.03.01'!P5519)</f>
        <v>0</v>
      </c>
      <c r="AS5515" s="23">
        <f>SUM($AR$3:AR5515)</f>
        <v>4</v>
      </c>
    </row>
    <row r="5516" spans="42:45">
      <c r="AP5516" s="2">
        <f>'AMD.03.01'!D5520</f>
        <v>0</v>
      </c>
      <c r="AQ5516" s="10" t="str">
        <f>IF('AMD.03.01'!O5520="","",'AMD.03.01'!O5520)</f>
        <v/>
      </c>
      <c r="AR5516" s="10">
        <f>IF('AMD.03.01'!P5520="",0,'AMD.03.01'!P5520)</f>
        <v>0</v>
      </c>
      <c r="AS5516" s="23">
        <f>SUM($AR$3:AR5516)</f>
        <v>4</v>
      </c>
    </row>
    <row r="5517" spans="42:45">
      <c r="AP5517" s="2">
        <f>'AMD.03.01'!D5521</f>
        <v>0</v>
      </c>
      <c r="AQ5517" s="10" t="str">
        <f>IF('AMD.03.01'!O5521="","",'AMD.03.01'!O5521)</f>
        <v/>
      </c>
      <c r="AR5517" s="10">
        <f>IF('AMD.03.01'!P5521="",0,'AMD.03.01'!P5521)</f>
        <v>0</v>
      </c>
      <c r="AS5517" s="23">
        <f>SUM($AR$3:AR5517)</f>
        <v>4</v>
      </c>
    </row>
    <row r="5518" spans="42:45">
      <c r="AP5518" s="2">
        <f>'AMD.03.01'!D5522</f>
        <v>0</v>
      </c>
      <c r="AQ5518" s="10" t="str">
        <f>IF('AMD.03.01'!O5522="","",'AMD.03.01'!O5522)</f>
        <v/>
      </c>
      <c r="AR5518" s="10">
        <f>IF('AMD.03.01'!P5522="",0,'AMD.03.01'!P5522)</f>
        <v>0</v>
      </c>
      <c r="AS5518" s="23">
        <f>SUM($AR$3:AR5518)</f>
        <v>4</v>
      </c>
    </row>
    <row r="5519" spans="42:45">
      <c r="AP5519" s="2">
        <f>'AMD.03.01'!D5523</f>
        <v>0</v>
      </c>
      <c r="AQ5519" s="10" t="str">
        <f>IF('AMD.03.01'!O5523="","",'AMD.03.01'!O5523)</f>
        <v/>
      </c>
      <c r="AR5519" s="10">
        <f>IF('AMD.03.01'!P5523="",0,'AMD.03.01'!P5523)</f>
        <v>0</v>
      </c>
      <c r="AS5519" s="23">
        <f>SUM($AR$3:AR5519)</f>
        <v>4</v>
      </c>
    </row>
    <row r="5520" spans="42:45">
      <c r="AP5520" s="2">
        <f>'AMD.03.01'!D5524</f>
        <v>0</v>
      </c>
      <c r="AQ5520" s="10" t="str">
        <f>IF('AMD.03.01'!O5524="","",'AMD.03.01'!O5524)</f>
        <v/>
      </c>
      <c r="AR5520" s="10">
        <f>IF('AMD.03.01'!P5524="",0,'AMD.03.01'!P5524)</f>
        <v>0</v>
      </c>
      <c r="AS5520" s="23">
        <f>SUM($AR$3:AR5520)</f>
        <v>4</v>
      </c>
    </row>
    <row r="5521" spans="42:45">
      <c r="AP5521" s="2">
        <f>'AMD.03.01'!D5525</f>
        <v>0</v>
      </c>
      <c r="AQ5521" s="10" t="str">
        <f>IF('AMD.03.01'!O5525="","",'AMD.03.01'!O5525)</f>
        <v/>
      </c>
      <c r="AR5521" s="10">
        <f>IF('AMD.03.01'!P5525="",0,'AMD.03.01'!P5525)</f>
        <v>0</v>
      </c>
      <c r="AS5521" s="23">
        <f>SUM($AR$3:AR5521)</f>
        <v>4</v>
      </c>
    </row>
    <row r="5522" spans="42:45">
      <c r="AP5522" s="2">
        <f>'AMD.03.01'!D5526</f>
        <v>0</v>
      </c>
      <c r="AQ5522" s="10" t="str">
        <f>IF('AMD.03.01'!O5526="","",'AMD.03.01'!O5526)</f>
        <v/>
      </c>
      <c r="AR5522" s="10">
        <f>IF('AMD.03.01'!P5526="",0,'AMD.03.01'!P5526)</f>
        <v>0</v>
      </c>
      <c r="AS5522" s="23">
        <f>SUM($AR$3:AR5522)</f>
        <v>4</v>
      </c>
    </row>
    <row r="5523" spans="42:45">
      <c r="AP5523" s="2">
        <f>'AMD.03.01'!D5527</f>
        <v>0</v>
      </c>
      <c r="AQ5523" s="10" t="str">
        <f>IF('AMD.03.01'!O5527="","",'AMD.03.01'!O5527)</f>
        <v/>
      </c>
      <c r="AR5523" s="10">
        <f>IF('AMD.03.01'!P5527="",0,'AMD.03.01'!P5527)</f>
        <v>0</v>
      </c>
      <c r="AS5523" s="23">
        <f>SUM($AR$3:AR5523)</f>
        <v>4</v>
      </c>
    </row>
    <row r="5524" spans="42:45">
      <c r="AP5524" s="2">
        <f>'AMD.03.01'!D5528</f>
        <v>0</v>
      </c>
      <c r="AQ5524" s="10" t="str">
        <f>IF('AMD.03.01'!O5528="","",'AMD.03.01'!O5528)</f>
        <v/>
      </c>
      <c r="AR5524" s="10">
        <f>IF('AMD.03.01'!P5528="",0,'AMD.03.01'!P5528)</f>
        <v>0</v>
      </c>
      <c r="AS5524" s="23">
        <f>SUM($AR$3:AR5524)</f>
        <v>4</v>
      </c>
    </row>
    <row r="5525" spans="42:45">
      <c r="AP5525" s="2">
        <f>'AMD.03.01'!D5529</f>
        <v>0</v>
      </c>
      <c r="AQ5525" s="10" t="str">
        <f>IF('AMD.03.01'!O5529="","",'AMD.03.01'!O5529)</f>
        <v/>
      </c>
      <c r="AR5525" s="10">
        <f>IF('AMD.03.01'!P5529="",0,'AMD.03.01'!P5529)</f>
        <v>0</v>
      </c>
      <c r="AS5525" s="23">
        <f>SUM($AR$3:AR5525)</f>
        <v>4</v>
      </c>
    </row>
    <row r="5526" spans="42:45">
      <c r="AP5526" s="2">
        <f>'AMD.03.01'!D5530</f>
        <v>0</v>
      </c>
      <c r="AQ5526" s="10" t="str">
        <f>IF('AMD.03.01'!O5530="","",'AMD.03.01'!O5530)</f>
        <v/>
      </c>
      <c r="AR5526" s="10">
        <f>IF('AMD.03.01'!P5530="",0,'AMD.03.01'!P5530)</f>
        <v>0</v>
      </c>
      <c r="AS5526" s="23">
        <f>SUM($AR$3:AR5526)</f>
        <v>4</v>
      </c>
    </row>
    <row r="5527" spans="42:45">
      <c r="AP5527" s="2">
        <f>'AMD.03.01'!D5531</f>
        <v>0</v>
      </c>
      <c r="AQ5527" s="10" t="str">
        <f>IF('AMD.03.01'!O5531="","",'AMD.03.01'!O5531)</f>
        <v/>
      </c>
      <c r="AR5527" s="10">
        <f>IF('AMD.03.01'!P5531="",0,'AMD.03.01'!P5531)</f>
        <v>0</v>
      </c>
      <c r="AS5527" s="23">
        <f>SUM($AR$3:AR5527)</f>
        <v>4</v>
      </c>
    </row>
    <row r="5528" spans="42:45">
      <c r="AP5528" s="2">
        <f>'AMD.03.01'!D5532</f>
        <v>0</v>
      </c>
      <c r="AQ5528" s="10" t="str">
        <f>IF('AMD.03.01'!O5532="","",'AMD.03.01'!O5532)</f>
        <v/>
      </c>
      <c r="AR5528" s="10">
        <f>IF('AMD.03.01'!P5532="",0,'AMD.03.01'!P5532)</f>
        <v>0</v>
      </c>
      <c r="AS5528" s="23">
        <f>SUM($AR$3:AR5528)</f>
        <v>4</v>
      </c>
    </row>
    <row r="5529" spans="42:45">
      <c r="AP5529" s="2">
        <f>'AMD.03.01'!D5533</f>
        <v>0</v>
      </c>
      <c r="AQ5529" s="10" t="str">
        <f>IF('AMD.03.01'!O5533="","",'AMD.03.01'!O5533)</f>
        <v/>
      </c>
      <c r="AR5529" s="10">
        <f>IF('AMD.03.01'!P5533="",0,'AMD.03.01'!P5533)</f>
        <v>0</v>
      </c>
      <c r="AS5529" s="23">
        <f>SUM($AR$3:AR5529)</f>
        <v>4</v>
      </c>
    </row>
    <row r="5530" spans="42:45">
      <c r="AP5530" s="2">
        <f>'AMD.03.01'!D5534</f>
        <v>0</v>
      </c>
      <c r="AQ5530" s="10" t="str">
        <f>IF('AMD.03.01'!O5534="","",'AMD.03.01'!O5534)</f>
        <v/>
      </c>
      <c r="AR5530" s="10">
        <f>IF('AMD.03.01'!P5534="",0,'AMD.03.01'!P5534)</f>
        <v>0</v>
      </c>
      <c r="AS5530" s="23">
        <f>SUM($AR$3:AR5530)</f>
        <v>4</v>
      </c>
    </row>
    <row r="5531" spans="42:45">
      <c r="AP5531" s="2">
        <f>'AMD.03.01'!D5535</f>
        <v>0</v>
      </c>
      <c r="AQ5531" s="10" t="str">
        <f>IF('AMD.03.01'!O5535="","",'AMD.03.01'!O5535)</f>
        <v/>
      </c>
      <c r="AR5531" s="10">
        <f>IF('AMD.03.01'!P5535="",0,'AMD.03.01'!P5535)</f>
        <v>0</v>
      </c>
      <c r="AS5531" s="23">
        <f>SUM($AR$3:AR5531)</f>
        <v>4</v>
      </c>
    </row>
    <row r="5532" spans="42:45">
      <c r="AP5532" s="2">
        <f>'AMD.03.01'!D5536</f>
        <v>0</v>
      </c>
      <c r="AQ5532" s="10" t="str">
        <f>IF('AMD.03.01'!O5536="","",'AMD.03.01'!O5536)</f>
        <v/>
      </c>
      <c r="AR5532" s="10">
        <f>IF('AMD.03.01'!P5536="",0,'AMD.03.01'!P5536)</f>
        <v>0</v>
      </c>
      <c r="AS5532" s="23">
        <f>SUM($AR$3:AR5532)</f>
        <v>4</v>
      </c>
    </row>
    <row r="5533" spans="42:45">
      <c r="AP5533" s="2">
        <f>'AMD.03.01'!D5537</f>
        <v>0</v>
      </c>
      <c r="AQ5533" s="10" t="str">
        <f>IF('AMD.03.01'!O5537="","",'AMD.03.01'!O5537)</f>
        <v/>
      </c>
      <c r="AR5533" s="10">
        <f>IF('AMD.03.01'!P5537="",0,'AMD.03.01'!P5537)</f>
        <v>0</v>
      </c>
      <c r="AS5533" s="23">
        <f>SUM($AR$3:AR5533)</f>
        <v>4</v>
      </c>
    </row>
    <row r="5534" spans="42:45">
      <c r="AP5534" s="2">
        <f>'AMD.03.01'!D5538</f>
        <v>0</v>
      </c>
      <c r="AQ5534" s="10" t="str">
        <f>IF('AMD.03.01'!O5538="","",'AMD.03.01'!O5538)</f>
        <v/>
      </c>
      <c r="AR5534" s="10">
        <f>IF('AMD.03.01'!P5538="",0,'AMD.03.01'!P5538)</f>
        <v>0</v>
      </c>
      <c r="AS5534" s="23">
        <f>SUM($AR$3:AR5534)</f>
        <v>4</v>
      </c>
    </row>
    <row r="5535" spans="42:45">
      <c r="AP5535" s="2">
        <f>'AMD.03.01'!D5539</f>
        <v>0</v>
      </c>
      <c r="AQ5535" s="10" t="str">
        <f>IF('AMD.03.01'!O5539="","",'AMD.03.01'!O5539)</f>
        <v/>
      </c>
      <c r="AR5535" s="10">
        <f>IF('AMD.03.01'!P5539="",0,'AMD.03.01'!P5539)</f>
        <v>0</v>
      </c>
      <c r="AS5535" s="23">
        <f>SUM($AR$3:AR5535)</f>
        <v>4</v>
      </c>
    </row>
    <row r="5536" spans="42:45">
      <c r="AP5536" s="2">
        <f>'AMD.03.01'!D5540</f>
        <v>0</v>
      </c>
      <c r="AQ5536" s="10" t="str">
        <f>IF('AMD.03.01'!O5540="","",'AMD.03.01'!O5540)</f>
        <v/>
      </c>
      <c r="AR5536" s="10">
        <f>IF('AMD.03.01'!P5540="",0,'AMD.03.01'!P5540)</f>
        <v>0</v>
      </c>
      <c r="AS5536" s="23">
        <f>SUM($AR$3:AR5536)</f>
        <v>4</v>
      </c>
    </row>
    <row r="5537" spans="42:45">
      <c r="AP5537" s="2">
        <f>'AMD.03.01'!D5541</f>
        <v>0</v>
      </c>
      <c r="AQ5537" s="10" t="str">
        <f>IF('AMD.03.01'!O5541="","",'AMD.03.01'!O5541)</f>
        <v/>
      </c>
      <c r="AR5537" s="10">
        <f>IF('AMD.03.01'!P5541="",0,'AMD.03.01'!P5541)</f>
        <v>0</v>
      </c>
      <c r="AS5537" s="23">
        <f>SUM($AR$3:AR5537)</f>
        <v>4</v>
      </c>
    </row>
    <row r="5538" spans="42:45">
      <c r="AP5538" s="2">
        <f>'AMD.03.01'!D5542</f>
        <v>0</v>
      </c>
      <c r="AQ5538" s="10" t="str">
        <f>IF('AMD.03.01'!O5542="","",'AMD.03.01'!O5542)</f>
        <v/>
      </c>
      <c r="AR5538" s="10">
        <f>IF('AMD.03.01'!P5542="",0,'AMD.03.01'!P5542)</f>
        <v>0</v>
      </c>
      <c r="AS5538" s="23">
        <f>SUM($AR$3:AR5538)</f>
        <v>4</v>
      </c>
    </row>
    <row r="5539" spans="42:45">
      <c r="AP5539" s="2">
        <f>'AMD.03.01'!D5543</f>
        <v>0</v>
      </c>
      <c r="AQ5539" s="10" t="str">
        <f>IF('AMD.03.01'!O5543="","",'AMD.03.01'!O5543)</f>
        <v/>
      </c>
      <c r="AR5539" s="10">
        <f>IF('AMD.03.01'!P5543="",0,'AMD.03.01'!P5543)</f>
        <v>0</v>
      </c>
      <c r="AS5539" s="23">
        <f>SUM($AR$3:AR5539)</f>
        <v>4</v>
      </c>
    </row>
    <row r="5540" spans="42:45">
      <c r="AP5540" s="2">
        <f>'AMD.03.01'!D5544</f>
        <v>0</v>
      </c>
      <c r="AQ5540" s="10" t="str">
        <f>IF('AMD.03.01'!O5544="","",'AMD.03.01'!O5544)</f>
        <v/>
      </c>
      <c r="AR5540" s="10">
        <f>IF('AMD.03.01'!P5544="",0,'AMD.03.01'!P5544)</f>
        <v>0</v>
      </c>
      <c r="AS5540" s="23">
        <f>SUM($AR$3:AR5540)</f>
        <v>4</v>
      </c>
    </row>
    <row r="5541" spans="42:45">
      <c r="AP5541" s="2">
        <f>'AMD.03.01'!D5545</f>
        <v>0</v>
      </c>
      <c r="AQ5541" s="10" t="str">
        <f>IF('AMD.03.01'!O5545="","",'AMD.03.01'!O5545)</f>
        <v/>
      </c>
      <c r="AR5541" s="10">
        <f>IF('AMD.03.01'!P5545="",0,'AMD.03.01'!P5545)</f>
        <v>0</v>
      </c>
      <c r="AS5541" s="23">
        <f>SUM($AR$3:AR5541)</f>
        <v>4</v>
      </c>
    </row>
    <row r="5542" spans="42:45">
      <c r="AP5542" s="2">
        <f>'AMD.03.01'!D5546</f>
        <v>0</v>
      </c>
      <c r="AQ5542" s="10" t="str">
        <f>IF('AMD.03.01'!O5546="","",'AMD.03.01'!O5546)</f>
        <v/>
      </c>
      <c r="AR5542" s="10">
        <f>IF('AMD.03.01'!P5546="",0,'AMD.03.01'!P5546)</f>
        <v>0</v>
      </c>
      <c r="AS5542" s="23">
        <f>SUM($AR$3:AR5542)</f>
        <v>4</v>
      </c>
    </row>
    <row r="5543" spans="42:45">
      <c r="AP5543" s="2">
        <f>'AMD.03.01'!D5547</f>
        <v>0</v>
      </c>
      <c r="AQ5543" s="10" t="str">
        <f>IF('AMD.03.01'!O5547="","",'AMD.03.01'!O5547)</f>
        <v/>
      </c>
      <c r="AR5543" s="10">
        <f>IF('AMD.03.01'!P5547="",0,'AMD.03.01'!P5547)</f>
        <v>0</v>
      </c>
      <c r="AS5543" s="23">
        <f>SUM($AR$3:AR5543)</f>
        <v>4</v>
      </c>
    </row>
    <row r="5544" spans="42:45">
      <c r="AP5544" s="2">
        <f>'AMD.03.01'!D5548</f>
        <v>0</v>
      </c>
      <c r="AQ5544" s="10" t="str">
        <f>IF('AMD.03.01'!O5548="","",'AMD.03.01'!O5548)</f>
        <v/>
      </c>
      <c r="AR5544" s="10">
        <f>IF('AMD.03.01'!P5548="",0,'AMD.03.01'!P5548)</f>
        <v>0</v>
      </c>
      <c r="AS5544" s="23">
        <f>SUM($AR$3:AR5544)</f>
        <v>4</v>
      </c>
    </row>
    <row r="5545" spans="42:45">
      <c r="AP5545" s="2">
        <f>'AMD.03.01'!D5549</f>
        <v>0</v>
      </c>
      <c r="AQ5545" s="10" t="str">
        <f>IF('AMD.03.01'!O5549="","",'AMD.03.01'!O5549)</f>
        <v/>
      </c>
      <c r="AR5545" s="10">
        <f>IF('AMD.03.01'!P5549="",0,'AMD.03.01'!P5549)</f>
        <v>0</v>
      </c>
      <c r="AS5545" s="23">
        <f>SUM($AR$3:AR5545)</f>
        <v>4</v>
      </c>
    </row>
    <row r="5546" spans="42:45">
      <c r="AP5546" s="2">
        <f>'AMD.03.01'!D5550</f>
        <v>0</v>
      </c>
      <c r="AQ5546" s="10" t="str">
        <f>IF('AMD.03.01'!O5550="","",'AMD.03.01'!O5550)</f>
        <v/>
      </c>
      <c r="AR5546" s="10">
        <f>IF('AMD.03.01'!P5550="",0,'AMD.03.01'!P5550)</f>
        <v>0</v>
      </c>
      <c r="AS5546" s="23">
        <f>SUM($AR$3:AR5546)</f>
        <v>4</v>
      </c>
    </row>
    <row r="5547" spans="42:45">
      <c r="AP5547" s="2">
        <f>'AMD.03.01'!D5551</f>
        <v>0</v>
      </c>
      <c r="AQ5547" s="10" t="str">
        <f>IF('AMD.03.01'!O5551="","",'AMD.03.01'!O5551)</f>
        <v/>
      </c>
      <c r="AR5547" s="10">
        <f>IF('AMD.03.01'!P5551="",0,'AMD.03.01'!P5551)</f>
        <v>0</v>
      </c>
      <c r="AS5547" s="23">
        <f>SUM($AR$3:AR5547)</f>
        <v>4</v>
      </c>
    </row>
    <row r="5548" spans="42:45">
      <c r="AP5548" s="2">
        <f>'AMD.03.01'!D5552</f>
        <v>0</v>
      </c>
      <c r="AQ5548" s="10" t="str">
        <f>IF('AMD.03.01'!O5552="","",'AMD.03.01'!O5552)</f>
        <v/>
      </c>
      <c r="AR5548" s="10">
        <f>IF('AMD.03.01'!P5552="",0,'AMD.03.01'!P5552)</f>
        <v>0</v>
      </c>
      <c r="AS5548" s="23">
        <f>SUM($AR$3:AR5548)</f>
        <v>4</v>
      </c>
    </row>
    <row r="5549" spans="42:45">
      <c r="AP5549" s="2">
        <f>'AMD.03.01'!D5553</f>
        <v>0</v>
      </c>
      <c r="AQ5549" s="10" t="str">
        <f>IF('AMD.03.01'!O5553="","",'AMD.03.01'!O5553)</f>
        <v/>
      </c>
      <c r="AR5549" s="10">
        <f>IF('AMD.03.01'!P5553="",0,'AMD.03.01'!P5553)</f>
        <v>0</v>
      </c>
      <c r="AS5549" s="23">
        <f>SUM($AR$3:AR5549)</f>
        <v>4</v>
      </c>
    </row>
    <row r="5550" spans="42:45">
      <c r="AP5550" s="2">
        <f>'AMD.03.01'!D5554</f>
        <v>0</v>
      </c>
      <c r="AQ5550" s="10" t="str">
        <f>IF('AMD.03.01'!O5554="","",'AMD.03.01'!O5554)</f>
        <v/>
      </c>
      <c r="AR5550" s="10">
        <f>IF('AMD.03.01'!P5554="",0,'AMD.03.01'!P5554)</f>
        <v>0</v>
      </c>
      <c r="AS5550" s="23">
        <f>SUM($AR$3:AR5550)</f>
        <v>4</v>
      </c>
    </row>
    <row r="5551" spans="42:45">
      <c r="AP5551" s="2">
        <f>'AMD.03.01'!D5555</f>
        <v>0</v>
      </c>
      <c r="AQ5551" s="10" t="str">
        <f>IF('AMD.03.01'!O5555="","",'AMD.03.01'!O5555)</f>
        <v/>
      </c>
      <c r="AR5551" s="10">
        <f>IF('AMD.03.01'!P5555="",0,'AMD.03.01'!P5555)</f>
        <v>0</v>
      </c>
      <c r="AS5551" s="23">
        <f>SUM($AR$3:AR5551)</f>
        <v>4</v>
      </c>
    </row>
    <row r="5552" spans="42:45">
      <c r="AP5552" s="2">
        <f>'AMD.03.01'!D5556</f>
        <v>0</v>
      </c>
      <c r="AQ5552" s="10" t="str">
        <f>IF('AMD.03.01'!O5556="","",'AMD.03.01'!O5556)</f>
        <v/>
      </c>
      <c r="AR5552" s="10">
        <f>IF('AMD.03.01'!P5556="",0,'AMD.03.01'!P5556)</f>
        <v>0</v>
      </c>
      <c r="AS5552" s="23">
        <f>SUM($AR$3:AR5552)</f>
        <v>4</v>
      </c>
    </row>
    <row r="5553" spans="42:45">
      <c r="AP5553" s="2">
        <f>'AMD.03.01'!D5557</f>
        <v>0</v>
      </c>
      <c r="AQ5553" s="10" t="str">
        <f>IF('AMD.03.01'!O5557="","",'AMD.03.01'!O5557)</f>
        <v/>
      </c>
      <c r="AR5553" s="10">
        <f>IF('AMD.03.01'!P5557="",0,'AMD.03.01'!P5557)</f>
        <v>0</v>
      </c>
      <c r="AS5553" s="23">
        <f>SUM($AR$3:AR5553)</f>
        <v>4</v>
      </c>
    </row>
    <row r="5554" spans="42:45">
      <c r="AP5554" s="2">
        <f>'AMD.03.01'!D5558</f>
        <v>0</v>
      </c>
      <c r="AQ5554" s="10" t="str">
        <f>IF('AMD.03.01'!O5558="","",'AMD.03.01'!O5558)</f>
        <v/>
      </c>
      <c r="AR5554" s="10">
        <f>IF('AMD.03.01'!P5558="",0,'AMD.03.01'!P5558)</f>
        <v>0</v>
      </c>
      <c r="AS5554" s="23">
        <f>SUM($AR$3:AR5554)</f>
        <v>4</v>
      </c>
    </row>
    <row r="5555" spans="42:45">
      <c r="AP5555" s="2">
        <f>'AMD.03.01'!D5559</f>
        <v>0</v>
      </c>
      <c r="AQ5555" s="10" t="str">
        <f>IF('AMD.03.01'!O5559="","",'AMD.03.01'!O5559)</f>
        <v/>
      </c>
      <c r="AR5555" s="10">
        <f>IF('AMD.03.01'!P5559="",0,'AMD.03.01'!P5559)</f>
        <v>0</v>
      </c>
      <c r="AS5555" s="23">
        <f>SUM($AR$3:AR5555)</f>
        <v>4</v>
      </c>
    </row>
    <row r="5556" spans="42:45">
      <c r="AP5556" s="2">
        <f>'AMD.03.01'!D5560</f>
        <v>0</v>
      </c>
      <c r="AQ5556" s="10" t="str">
        <f>IF('AMD.03.01'!O5560="","",'AMD.03.01'!O5560)</f>
        <v/>
      </c>
      <c r="AR5556" s="10">
        <f>IF('AMD.03.01'!P5560="",0,'AMD.03.01'!P5560)</f>
        <v>0</v>
      </c>
      <c r="AS5556" s="23">
        <f>SUM($AR$3:AR5556)</f>
        <v>4</v>
      </c>
    </row>
    <row r="5557" spans="42:45">
      <c r="AP5557" s="2">
        <f>'AMD.03.01'!D5561</f>
        <v>0</v>
      </c>
      <c r="AQ5557" s="10" t="str">
        <f>IF('AMD.03.01'!O5561="","",'AMD.03.01'!O5561)</f>
        <v/>
      </c>
      <c r="AR5557" s="10">
        <f>IF('AMD.03.01'!P5561="",0,'AMD.03.01'!P5561)</f>
        <v>0</v>
      </c>
      <c r="AS5557" s="23">
        <f>SUM($AR$3:AR5557)</f>
        <v>4</v>
      </c>
    </row>
    <row r="5558" spans="42:45">
      <c r="AP5558" s="2">
        <f>'AMD.03.01'!D5562</f>
        <v>0</v>
      </c>
      <c r="AQ5558" s="10" t="str">
        <f>IF('AMD.03.01'!O5562="","",'AMD.03.01'!O5562)</f>
        <v/>
      </c>
      <c r="AR5558" s="10">
        <f>IF('AMD.03.01'!P5562="",0,'AMD.03.01'!P5562)</f>
        <v>0</v>
      </c>
      <c r="AS5558" s="23">
        <f>SUM($AR$3:AR5558)</f>
        <v>4</v>
      </c>
    </row>
    <row r="5559" spans="42:45">
      <c r="AP5559" s="2">
        <f>'AMD.03.01'!D5563</f>
        <v>0</v>
      </c>
      <c r="AQ5559" s="10" t="str">
        <f>IF('AMD.03.01'!O5563="","",'AMD.03.01'!O5563)</f>
        <v/>
      </c>
      <c r="AR5559" s="10">
        <f>IF('AMD.03.01'!P5563="",0,'AMD.03.01'!P5563)</f>
        <v>0</v>
      </c>
      <c r="AS5559" s="23">
        <f>SUM($AR$3:AR5559)</f>
        <v>4</v>
      </c>
    </row>
    <row r="5560" spans="42:45">
      <c r="AP5560" s="2">
        <f>'AMD.03.01'!D5564</f>
        <v>0</v>
      </c>
      <c r="AQ5560" s="10" t="str">
        <f>IF('AMD.03.01'!O5564="","",'AMD.03.01'!O5564)</f>
        <v/>
      </c>
      <c r="AR5560" s="10">
        <f>IF('AMD.03.01'!P5564="",0,'AMD.03.01'!P5564)</f>
        <v>0</v>
      </c>
      <c r="AS5560" s="23">
        <f>SUM($AR$3:AR5560)</f>
        <v>4</v>
      </c>
    </row>
    <row r="5561" spans="42:45">
      <c r="AP5561" s="2">
        <f>'AMD.03.01'!D5565</f>
        <v>0</v>
      </c>
      <c r="AQ5561" s="10" t="str">
        <f>IF('AMD.03.01'!O5565="","",'AMD.03.01'!O5565)</f>
        <v/>
      </c>
      <c r="AR5561" s="10">
        <f>IF('AMD.03.01'!P5565="",0,'AMD.03.01'!P5565)</f>
        <v>0</v>
      </c>
      <c r="AS5561" s="23">
        <f>SUM($AR$3:AR5561)</f>
        <v>4</v>
      </c>
    </row>
    <row r="5562" spans="42:45">
      <c r="AP5562" s="2">
        <f>'AMD.03.01'!D5566</f>
        <v>0</v>
      </c>
      <c r="AQ5562" s="10" t="str">
        <f>IF('AMD.03.01'!O5566="","",'AMD.03.01'!O5566)</f>
        <v/>
      </c>
      <c r="AR5562" s="10">
        <f>IF('AMD.03.01'!P5566="",0,'AMD.03.01'!P5566)</f>
        <v>0</v>
      </c>
      <c r="AS5562" s="23">
        <f>SUM($AR$3:AR5562)</f>
        <v>4</v>
      </c>
    </row>
    <row r="5563" spans="42:45">
      <c r="AP5563" s="2">
        <f>'AMD.03.01'!D5567</f>
        <v>0</v>
      </c>
      <c r="AQ5563" s="10" t="str">
        <f>IF('AMD.03.01'!O5567="","",'AMD.03.01'!O5567)</f>
        <v/>
      </c>
      <c r="AR5563" s="10">
        <f>IF('AMD.03.01'!P5567="",0,'AMD.03.01'!P5567)</f>
        <v>0</v>
      </c>
      <c r="AS5563" s="23">
        <f>SUM($AR$3:AR5563)</f>
        <v>4</v>
      </c>
    </row>
    <row r="5564" spans="42:45">
      <c r="AP5564" s="2">
        <f>'AMD.03.01'!D5568</f>
        <v>0</v>
      </c>
      <c r="AQ5564" s="10" t="str">
        <f>IF('AMD.03.01'!O5568="","",'AMD.03.01'!O5568)</f>
        <v/>
      </c>
      <c r="AR5564" s="10">
        <f>IF('AMD.03.01'!P5568="",0,'AMD.03.01'!P5568)</f>
        <v>0</v>
      </c>
      <c r="AS5564" s="23">
        <f>SUM($AR$3:AR5564)</f>
        <v>4</v>
      </c>
    </row>
    <row r="5565" spans="42:45">
      <c r="AP5565" s="2">
        <f>'AMD.03.01'!D5569</f>
        <v>0</v>
      </c>
      <c r="AQ5565" s="10" t="str">
        <f>IF('AMD.03.01'!O5569="","",'AMD.03.01'!O5569)</f>
        <v/>
      </c>
      <c r="AR5565" s="10">
        <f>IF('AMD.03.01'!P5569="",0,'AMD.03.01'!P5569)</f>
        <v>0</v>
      </c>
      <c r="AS5565" s="23">
        <f>SUM($AR$3:AR5565)</f>
        <v>4</v>
      </c>
    </row>
    <row r="5566" spans="42:45">
      <c r="AP5566" s="2">
        <f>'AMD.03.01'!D5570</f>
        <v>0</v>
      </c>
      <c r="AQ5566" s="10" t="str">
        <f>IF('AMD.03.01'!O5570="","",'AMD.03.01'!O5570)</f>
        <v/>
      </c>
      <c r="AR5566" s="10">
        <f>IF('AMD.03.01'!P5570="",0,'AMD.03.01'!P5570)</f>
        <v>0</v>
      </c>
      <c r="AS5566" s="23">
        <f>SUM($AR$3:AR5566)</f>
        <v>4</v>
      </c>
    </row>
    <row r="5567" spans="42:45">
      <c r="AP5567" s="2">
        <f>'AMD.03.01'!D5571</f>
        <v>0</v>
      </c>
      <c r="AQ5567" s="10" t="str">
        <f>IF('AMD.03.01'!O5571="","",'AMD.03.01'!O5571)</f>
        <v/>
      </c>
      <c r="AR5567" s="10">
        <f>IF('AMD.03.01'!P5571="",0,'AMD.03.01'!P5571)</f>
        <v>0</v>
      </c>
      <c r="AS5567" s="23">
        <f>SUM($AR$3:AR5567)</f>
        <v>4</v>
      </c>
    </row>
    <row r="5568" spans="42:45">
      <c r="AP5568" s="2">
        <f>'AMD.03.01'!D5572</f>
        <v>0</v>
      </c>
      <c r="AQ5568" s="10" t="str">
        <f>IF('AMD.03.01'!O5572="","",'AMD.03.01'!O5572)</f>
        <v/>
      </c>
      <c r="AR5568" s="10">
        <f>IF('AMD.03.01'!P5572="",0,'AMD.03.01'!P5572)</f>
        <v>0</v>
      </c>
      <c r="AS5568" s="23">
        <f>SUM($AR$3:AR5568)</f>
        <v>4</v>
      </c>
    </row>
    <row r="5569" spans="42:45">
      <c r="AP5569" s="2">
        <f>'AMD.03.01'!D5573</f>
        <v>0</v>
      </c>
      <c r="AQ5569" s="10" t="str">
        <f>IF('AMD.03.01'!O5573="","",'AMD.03.01'!O5573)</f>
        <v/>
      </c>
      <c r="AR5569" s="10">
        <f>IF('AMD.03.01'!P5573="",0,'AMD.03.01'!P5573)</f>
        <v>0</v>
      </c>
      <c r="AS5569" s="23">
        <f>SUM($AR$3:AR5569)</f>
        <v>4</v>
      </c>
    </row>
    <row r="5570" spans="42:45">
      <c r="AP5570" s="2">
        <f>'AMD.03.01'!D5574</f>
        <v>0</v>
      </c>
      <c r="AQ5570" s="10" t="str">
        <f>IF('AMD.03.01'!O5574="","",'AMD.03.01'!O5574)</f>
        <v/>
      </c>
      <c r="AR5570" s="10">
        <f>IF('AMD.03.01'!P5574="",0,'AMD.03.01'!P5574)</f>
        <v>0</v>
      </c>
      <c r="AS5570" s="23">
        <f>SUM($AR$3:AR5570)</f>
        <v>4</v>
      </c>
    </row>
    <row r="5571" spans="42:45">
      <c r="AP5571" s="2">
        <f>'AMD.03.01'!D5575</f>
        <v>0</v>
      </c>
      <c r="AQ5571" s="10" t="str">
        <f>IF('AMD.03.01'!O5575="","",'AMD.03.01'!O5575)</f>
        <v/>
      </c>
      <c r="AR5571" s="10">
        <f>IF('AMD.03.01'!P5575="",0,'AMD.03.01'!P5575)</f>
        <v>0</v>
      </c>
      <c r="AS5571" s="23">
        <f>SUM($AR$3:AR5571)</f>
        <v>4</v>
      </c>
    </row>
    <row r="5572" spans="42:45">
      <c r="AP5572" s="2">
        <f>'AMD.03.01'!D5576</f>
        <v>0</v>
      </c>
      <c r="AQ5572" s="10" t="str">
        <f>IF('AMD.03.01'!O5576="","",'AMD.03.01'!O5576)</f>
        <v/>
      </c>
      <c r="AR5572" s="10">
        <f>IF('AMD.03.01'!P5576="",0,'AMD.03.01'!P5576)</f>
        <v>0</v>
      </c>
      <c r="AS5572" s="23">
        <f>SUM($AR$3:AR5572)</f>
        <v>4</v>
      </c>
    </row>
    <row r="5573" spans="42:45">
      <c r="AP5573" s="2">
        <f>'AMD.03.01'!D5577</f>
        <v>0</v>
      </c>
      <c r="AQ5573" s="10" t="str">
        <f>IF('AMD.03.01'!O5577="","",'AMD.03.01'!O5577)</f>
        <v/>
      </c>
      <c r="AR5573" s="10">
        <f>IF('AMD.03.01'!P5577="",0,'AMD.03.01'!P5577)</f>
        <v>0</v>
      </c>
      <c r="AS5573" s="23">
        <f>SUM($AR$3:AR5573)</f>
        <v>4</v>
      </c>
    </row>
    <row r="5574" spans="42:45">
      <c r="AP5574" s="2">
        <f>'AMD.03.01'!D5578</f>
        <v>0</v>
      </c>
      <c r="AQ5574" s="10" t="str">
        <f>IF('AMD.03.01'!O5578="","",'AMD.03.01'!O5578)</f>
        <v/>
      </c>
      <c r="AR5574" s="10">
        <f>IF('AMD.03.01'!P5578="",0,'AMD.03.01'!P5578)</f>
        <v>0</v>
      </c>
      <c r="AS5574" s="23">
        <f>SUM($AR$3:AR5574)</f>
        <v>4</v>
      </c>
    </row>
    <row r="5575" spans="42:45">
      <c r="AP5575" s="2">
        <f>'AMD.03.01'!D5579</f>
        <v>0</v>
      </c>
      <c r="AQ5575" s="10" t="str">
        <f>IF('AMD.03.01'!O5579="","",'AMD.03.01'!O5579)</f>
        <v/>
      </c>
      <c r="AR5575" s="10">
        <f>IF('AMD.03.01'!P5579="",0,'AMD.03.01'!P5579)</f>
        <v>0</v>
      </c>
      <c r="AS5575" s="23">
        <f>SUM($AR$3:AR5575)</f>
        <v>4</v>
      </c>
    </row>
    <row r="5576" spans="42:45">
      <c r="AP5576" s="2">
        <f>'AMD.03.01'!D5580</f>
        <v>0</v>
      </c>
      <c r="AQ5576" s="10" t="str">
        <f>IF('AMD.03.01'!O5580="","",'AMD.03.01'!O5580)</f>
        <v/>
      </c>
      <c r="AR5576" s="10">
        <f>IF('AMD.03.01'!P5580="",0,'AMD.03.01'!P5580)</f>
        <v>0</v>
      </c>
      <c r="AS5576" s="23">
        <f>SUM($AR$3:AR5576)</f>
        <v>4</v>
      </c>
    </row>
    <row r="5577" spans="42:45">
      <c r="AP5577" s="2">
        <f>'AMD.03.01'!D5581</f>
        <v>0</v>
      </c>
      <c r="AQ5577" s="10" t="str">
        <f>IF('AMD.03.01'!O5581="","",'AMD.03.01'!O5581)</f>
        <v/>
      </c>
      <c r="AR5577" s="10">
        <f>IF('AMD.03.01'!P5581="",0,'AMD.03.01'!P5581)</f>
        <v>0</v>
      </c>
      <c r="AS5577" s="23">
        <f>SUM($AR$3:AR5577)</f>
        <v>4</v>
      </c>
    </row>
    <row r="5578" spans="42:45">
      <c r="AP5578" s="2">
        <f>'AMD.03.01'!D5582</f>
        <v>0</v>
      </c>
      <c r="AQ5578" s="10" t="str">
        <f>IF('AMD.03.01'!O5582="","",'AMD.03.01'!O5582)</f>
        <v/>
      </c>
      <c r="AR5578" s="10">
        <f>IF('AMD.03.01'!P5582="",0,'AMD.03.01'!P5582)</f>
        <v>0</v>
      </c>
      <c r="AS5578" s="23">
        <f>SUM($AR$3:AR5578)</f>
        <v>4</v>
      </c>
    </row>
    <row r="5579" spans="42:45">
      <c r="AP5579" s="2">
        <f>'AMD.03.01'!D5583</f>
        <v>0</v>
      </c>
      <c r="AQ5579" s="10" t="str">
        <f>IF('AMD.03.01'!O5583="","",'AMD.03.01'!O5583)</f>
        <v/>
      </c>
      <c r="AR5579" s="10">
        <f>IF('AMD.03.01'!P5583="",0,'AMD.03.01'!P5583)</f>
        <v>0</v>
      </c>
      <c r="AS5579" s="23">
        <f>SUM($AR$3:AR5579)</f>
        <v>4</v>
      </c>
    </row>
    <row r="5580" spans="42:45">
      <c r="AP5580" s="2">
        <f>'AMD.03.01'!D5584</f>
        <v>0</v>
      </c>
      <c r="AQ5580" s="10" t="str">
        <f>IF('AMD.03.01'!O5584="","",'AMD.03.01'!O5584)</f>
        <v/>
      </c>
      <c r="AR5580" s="10">
        <f>IF('AMD.03.01'!P5584="",0,'AMD.03.01'!P5584)</f>
        <v>0</v>
      </c>
      <c r="AS5580" s="23">
        <f>SUM($AR$3:AR5580)</f>
        <v>4</v>
      </c>
    </row>
    <row r="5581" spans="42:45">
      <c r="AP5581" s="2">
        <f>'AMD.03.01'!D5585</f>
        <v>0</v>
      </c>
      <c r="AQ5581" s="10" t="str">
        <f>IF('AMD.03.01'!O5585="","",'AMD.03.01'!O5585)</f>
        <v/>
      </c>
      <c r="AR5581" s="10">
        <f>IF('AMD.03.01'!P5585="",0,'AMD.03.01'!P5585)</f>
        <v>0</v>
      </c>
      <c r="AS5581" s="23">
        <f>SUM($AR$3:AR5581)</f>
        <v>4</v>
      </c>
    </row>
    <row r="5582" spans="42:45">
      <c r="AP5582" s="2">
        <f>'AMD.03.01'!D5586</f>
        <v>0</v>
      </c>
      <c r="AQ5582" s="10" t="str">
        <f>IF('AMD.03.01'!O5586="","",'AMD.03.01'!O5586)</f>
        <v/>
      </c>
      <c r="AR5582" s="10">
        <f>IF('AMD.03.01'!P5586="",0,'AMD.03.01'!P5586)</f>
        <v>0</v>
      </c>
      <c r="AS5582" s="23">
        <f>SUM($AR$3:AR5582)</f>
        <v>4</v>
      </c>
    </row>
    <row r="5583" spans="42:45">
      <c r="AP5583" s="2">
        <f>'AMD.03.01'!D5587</f>
        <v>0</v>
      </c>
      <c r="AQ5583" s="10" t="str">
        <f>IF('AMD.03.01'!O5587="","",'AMD.03.01'!O5587)</f>
        <v/>
      </c>
      <c r="AR5583" s="10">
        <f>IF('AMD.03.01'!P5587="",0,'AMD.03.01'!P5587)</f>
        <v>0</v>
      </c>
      <c r="AS5583" s="23">
        <f>SUM($AR$3:AR5583)</f>
        <v>4</v>
      </c>
    </row>
    <row r="5584" spans="42:45">
      <c r="AP5584" s="2">
        <f>'AMD.03.01'!D5588</f>
        <v>0</v>
      </c>
      <c r="AQ5584" s="10" t="str">
        <f>IF('AMD.03.01'!O5588="","",'AMD.03.01'!O5588)</f>
        <v/>
      </c>
      <c r="AR5584" s="10">
        <f>IF('AMD.03.01'!P5588="",0,'AMD.03.01'!P5588)</f>
        <v>0</v>
      </c>
      <c r="AS5584" s="23">
        <f>SUM($AR$3:AR5584)</f>
        <v>4</v>
      </c>
    </row>
    <row r="5585" spans="42:45">
      <c r="AP5585" s="2">
        <f>'AMD.03.01'!D5589</f>
        <v>0</v>
      </c>
      <c r="AQ5585" s="10" t="str">
        <f>IF('AMD.03.01'!O5589="","",'AMD.03.01'!O5589)</f>
        <v/>
      </c>
      <c r="AR5585" s="10">
        <f>IF('AMD.03.01'!P5589="",0,'AMD.03.01'!P5589)</f>
        <v>0</v>
      </c>
      <c r="AS5585" s="23">
        <f>SUM($AR$3:AR5585)</f>
        <v>4</v>
      </c>
    </row>
    <row r="5586" spans="42:45">
      <c r="AP5586" s="2">
        <f>'AMD.03.01'!D5590</f>
        <v>0</v>
      </c>
      <c r="AQ5586" s="10" t="str">
        <f>IF('AMD.03.01'!O5590="","",'AMD.03.01'!O5590)</f>
        <v/>
      </c>
      <c r="AR5586" s="10">
        <f>IF('AMD.03.01'!P5590="",0,'AMD.03.01'!P5590)</f>
        <v>0</v>
      </c>
      <c r="AS5586" s="23">
        <f>SUM($AR$3:AR5586)</f>
        <v>4</v>
      </c>
    </row>
    <row r="5587" spans="42:45">
      <c r="AP5587" s="2">
        <f>'AMD.03.01'!D5591</f>
        <v>0</v>
      </c>
      <c r="AQ5587" s="10" t="str">
        <f>IF('AMD.03.01'!O5591="","",'AMD.03.01'!O5591)</f>
        <v/>
      </c>
      <c r="AR5587" s="10">
        <f>IF('AMD.03.01'!P5591="",0,'AMD.03.01'!P5591)</f>
        <v>0</v>
      </c>
      <c r="AS5587" s="23">
        <f>SUM($AR$3:AR5587)</f>
        <v>4</v>
      </c>
    </row>
    <row r="5588" spans="42:45">
      <c r="AP5588" s="2">
        <f>'AMD.03.01'!D5592</f>
        <v>0</v>
      </c>
      <c r="AQ5588" s="10" t="str">
        <f>IF('AMD.03.01'!O5592="","",'AMD.03.01'!O5592)</f>
        <v/>
      </c>
      <c r="AR5588" s="10">
        <f>IF('AMD.03.01'!P5592="",0,'AMD.03.01'!P5592)</f>
        <v>0</v>
      </c>
      <c r="AS5588" s="23">
        <f>SUM($AR$3:AR5588)</f>
        <v>4</v>
      </c>
    </row>
    <row r="5589" spans="42:45">
      <c r="AP5589" s="2">
        <f>'AMD.03.01'!D5593</f>
        <v>0</v>
      </c>
      <c r="AQ5589" s="10" t="str">
        <f>IF('AMD.03.01'!O5593="","",'AMD.03.01'!O5593)</f>
        <v/>
      </c>
      <c r="AR5589" s="10">
        <f>IF('AMD.03.01'!P5593="",0,'AMD.03.01'!P5593)</f>
        <v>0</v>
      </c>
      <c r="AS5589" s="23">
        <f>SUM($AR$3:AR5589)</f>
        <v>4</v>
      </c>
    </row>
    <row r="5590" spans="42:45">
      <c r="AP5590" s="2">
        <f>'AMD.03.01'!D5594</f>
        <v>0</v>
      </c>
      <c r="AQ5590" s="10" t="str">
        <f>IF('AMD.03.01'!O5594="","",'AMD.03.01'!O5594)</f>
        <v/>
      </c>
      <c r="AR5590" s="10">
        <f>IF('AMD.03.01'!P5594="",0,'AMD.03.01'!P5594)</f>
        <v>0</v>
      </c>
      <c r="AS5590" s="23">
        <f>SUM($AR$3:AR5590)</f>
        <v>4</v>
      </c>
    </row>
    <row r="5591" spans="42:45">
      <c r="AP5591" s="2">
        <f>'AMD.03.01'!D5595</f>
        <v>0</v>
      </c>
      <c r="AQ5591" s="10" t="str">
        <f>IF('AMD.03.01'!O5595="","",'AMD.03.01'!O5595)</f>
        <v/>
      </c>
      <c r="AR5591" s="10">
        <f>IF('AMD.03.01'!P5595="",0,'AMD.03.01'!P5595)</f>
        <v>0</v>
      </c>
      <c r="AS5591" s="23">
        <f>SUM($AR$3:AR5591)</f>
        <v>4</v>
      </c>
    </row>
    <row r="5592" spans="42:45">
      <c r="AP5592" s="2">
        <f>'AMD.03.01'!D5596</f>
        <v>0</v>
      </c>
      <c r="AQ5592" s="10" t="str">
        <f>IF('AMD.03.01'!O5596="","",'AMD.03.01'!O5596)</f>
        <v/>
      </c>
      <c r="AR5592" s="10">
        <f>IF('AMD.03.01'!P5596="",0,'AMD.03.01'!P5596)</f>
        <v>0</v>
      </c>
      <c r="AS5592" s="23">
        <f>SUM($AR$3:AR5592)</f>
        <v>4</v>
      </c>
    </row>
    <row r="5593" spans="42:45">
      <c r="AP5593" s="2">
        <f>'AMD.03.01'!D5597</f>
        <v>0</v>
      </c>
      <c r="AQ5593" s="10" t="str">
        <f>IF('AMD.03.01'!O5597="","",'AMD.03.01'!O5597)</f>
        <v/>
      </c>
      <c r="AR5593" s="10">
        <f>IF('AMD.03.01'!P5597="",0,'AMD.03.01'!P5597)</f>
        <v>0</v>
      </c>
      <c r="AS5593" s="23">
        <f>SUM($AR$3:AR5593)</f>
        <v>4</v>
      </c>
    </row>
    <row r="5594" spans="42:45">
      <c r="AP5594" s="2">
        <f>'AMD.03.01'!D5598</f>
        <v>0</v>
      </c>
      <c r="AQ5594" s="10" t="str">
        <f>IF('AMD.03.01'!O5598="","",'AMD.03.01'!O5598)</f>
        <v/>
      </c>
      <c r="AR5594" s="10">
        <f>IF('AMD.03.01'!P5598="",0,'AMD.03.01'!P5598)</f>
        <v>0</v>
      </c>
      <c r="AS5594" s="23">
        <f>SUM($AR$3:AR5594)</f>
        <v>4</v>
      </c>
    </row>
    <row r="5595" spans="42:45">
      <c r="AP5595" s="2">
        <f>'AMD.03.01'!D5599</f>
        <v>0</v>
      </c>
      <c r="AQ5595" s="10" t="str">
        <f>IF('AMD.03.01'!O5599="","",'AMD.03.01'!O5599)</f>
        <v/>
      </c>
      <c r="AR5595" s="10">
        <f>IF('AMD.03.01'!P5599="",0,'AMD.03.01'!P5599)</f>
        <v>0</v>
      </c>
      <c r="AS5595" s="23">
        <f>SUM($AR$3:AR5595)</f>
        <v>4</v>
      </c>
    </row>
    <row r="5596" spans="42:45">
      <c r="AP5596" s="2">
        <f>'AMD.03.01'!D5600</f>
        <v>0</v>
      </c>
      <c r="AQ5596" s="10" t="str">
        <f>IF('AMD.03.01'!O5600="","",'AMD.03.01'!O5600)</f>
        <v/>
      </c>
      <c r="AR5596" s="10">
        <f>IF('AMD.03.01'!P5600="",0,'AMD.03.01'!P5600)</f>
        <v>0</v>
      </c>
      <c r="AS5596" s="23">
        <f>SUM($AR$3:AR5596)</f>
        <v>4</v>
      </c>
    </row>
    <row r="5597" spans="42:45">
      <c r="AP5597" s="2">
        <f>'AMD.03.01'!D5601</f>
        <v>0</v>
      </c>
      <c r="AQ5597" s="10" t="str">
        <f>IF('AMD.03.01'!O5601="","",'AMD.03.01'!O5601)</f>
        <v/>
      </c>
      <c r="AR5597" s="10">
        <f>IF('AMD.03.01'!P5601="",0,'AMD.03.01'!P5601)</f>
        <v>0</v>
      </c>
      <c r="AS5597" s="23">
        <f>SUM($AR$3:AR5597)</f>
        <v>4</v>
      </c>
    </row>
    <row r="5598" spans="42:45">
      <c r="AP5598" s="2">
        <f>'AMD.03.01'!D5602</f>
        <v>0</v>
      </c>
      <c r="AQ5598" s="10" t="str">
        <f>IF('AMD.03.01'!O5602="","",'AMD.03.01'!O5602)</f>
        <v/>
      </c>
      <c r="AR5598" s="10">
        <f>IF('AMD.03.01'!P5602="",0,'AMD.03.01'!P5602)</f>
        <v>0</v>
      </c>
      <c r="AS5598" s="23">
        <f>SUM($AR$3:AR5598)</f>
        <v>4</v>
      </c>
    </row>
    <row r="5599" spans="42:45">
      <c r="AP5599" s="2">
        <f>'AMD.03.01'!D5603</f>
        <v>0</v>
      </c>
      <c r="AQ5599" s="10" t="str">
        <f>IF('AMD.03.01'!O5603="","",'AMD.03.01'!O5603)</f>
        <v/>
      </c>
      <c r="AR5599" s="10">
        <f>IF('AMD.03.01'!P5603="",0,'AMD.03.01'!P5603)</f>
        <v>0</v>
      </c>
      <c r="AS5599" s="23">
        <f>SUM($AR$3:AR5599)</f>
        <v>4</v>
      </c>
    </row>
    <row r="5600" spans="42:45">
      <c r="AP5600" s="2">
        <f>'AMD.03.01'!D5604</f>
        <v>0</v>
      </c>
      <c r="AQ5600" s="10" t="str">
        <f>IF('AMD.03.01'!O5604="","",'AMD.03.01'!O5604)</f>
        <v/>
      </c>
      <c r="AR5600" s="10">
        <f>IF('AMD.03.01'!P5604="",0,'AMD.03.01'!P5604)</f>
        <v>0</v>
      </c>
      <c r="AS5600" s="23">
        <f>SUM($AR$3:AR5600)</f>
        <v>4</v>
      </c>
    </row>
    <row r="5601" spans="42:45">
      <c r="AP5601" s="2">
        <f>'AMD.03.01'!D5605</f>
        <v>0</v>
      </c>
      <c r="AQ5601" s="10" t="str">
        <f>IF('AMD.03.01'!O5605="","",'AMD.03.01'!O5605)</f>
        <v/>
      </c>
      <c r="AR5601" s="10">
        <f>IF('AMD.03.01'!P5605="",0,'AMD.03.01'!P5605)</f>
        <v>0</v>
      </c>
      <c r="AS5601" s="23">
        <f>SUM($AR$3:AR5601)</f>
        <v>4</v>
      </c>
    </row>
    <row r="5602" spans="42:45">
      <c r="AP5602" s="2">
        <f>'AMD.03.01'!D5606</f>
        <v>0</v>
      </c>
      <c r="AQ5602" s="10" t="str">
        <f>IF('AMD.03.01'!O5606="","",'AMD.03.01'!O5606)</f>
        <v/>
      </c>
      <c r="AR5602" s="10">
        <f>IF('AMD.03.01'!P5606="",0,'AMD.03.01'!P5606)</f>
        <v>0</v>
      </c>
      <c r="AS5602" s="23">
        <f>SUM($AR$3:AR5602)</f>
        <v>4</v>
      </c>
    </row>
    <row r="5603" spans="42:45">
      <c r="AP5603" s="2">
        <f>'AMD.03.01'!D5607</f>
        <v>0</v>
      </c>
      <c r="AQ5603" s="10" t="str">
        <f>IF('AMD.03.01'!O5607="","",'AMD.03.01'!O5607)</f>
        <v/>
      </c>
      <c r="AR5603" s="10">
        <f>IF('AMD.03.01'!P5607="",0,'AMD.03.01'!P5607)</f>
        <v>0</v>
      </c>
      <c r="AS5603" s="23">
        <f>SUM($AR$3:AR5603)</f>
        <v>4</v>
      </c>
    </row>
    <row r="5604" spans="42:45">
      <c r="AP5604" s="2">
        <f>'AMD.03.01'!D5608</f>
        <v>0</v>
      </c>
      <c r="AQ5604" s="10" t="str">
        <f>IF('AMD.03.01'!O5608="","",'AMD.03.01'!O5608)</f>
        <v/>
      </c>
      <c r="AR5604" s="10">
        <f>IF('AMD.03.01'!P5608="",0,'AMD.03.01'!P5608)</f>
        <v>0</v>
      </c>
      <c r="AS5604" s="23">
        <f>SUM($AR$3:AR5604)</f>
        <v>4</v>
      </c>
    </row>
    <row r="5605" spans="42:45">
      <c r="AP5605" s="2">
        <f>'AMD.03.01'!D5609</f>
        <v>0</v>
      </c>
      <c r="AQ5605" s="10" t="str">
        <f>IF('AMD.03.01'!O5609="","",'AMD.03.01'!O5609)</f>
        <v/>
      </c>
      <c r="AR5605" s="10">
        <f>IF('AMD.03.01'!P5609="",0,'AMD.03.01'!P5609)</f>
        <v>0</v>
      </c>
      <c r="AS5605" s="23">
        <f>SUM($AR$3:AR5605)</f>
        <v>4</v>
      </c>
    </row>
    <row r="5606" spans="42:45">
      <c r="AP5606" s="2">
        <f>'AMD.03.01'!D5610</f>
        <v>0</v>
      </c>
      <c r="AQ5606" s="10" t="str">
        <f>IF('AMD.03.01'!O5610="","",'AMD.03.01'!O5610)</f>
        <v/>
      </c>
      <c r="AR5606" s="10">
        <f>IF('AMD.03.01'!P5610="",0,'AMD.03.01'!P5610)</f>
        <v>0</v>
      </c>
      <c r="AS5606" s="23">
        <f>SUM($AR$3:AR5606)</f>
        <v>4</v>
      </c>
    </row>
    <row r="5607" spans="42:45">
      <c r="AP5607" s="2">
        <f>'AMD.03.01'!D5611</f>
        <v>0</v>
      </c>
      <c r="AQ5607" s="10" t="str">
        <f>IF('AMD.03.01'!O5611="","",'AMD.03.01'!O5611)</f>
        <v/>
      </c>
      <c r="AR5607" s="10">
        <f>IF('AMD.03.01'!P5611="",0,'AMD.03.01'!P5611)</f>
        <v>0</v>
      </c>
      <c r="AS5607" s="23">
        <f>SUM($AR$3:AR5607)</f>
        <v>4</v>
      </c>
    </row>
    <row r="5608" spans="42:45">
      <c r="AP5608" s="2">
        <f>'AMD.03.01'!D5612</f>
        <v>0</v>
      </c>
      <c r="AQ5608" s="10" t="str">
        <f>IF('AMD.03.01'!O5612="","",'AMD.03.01'!O5612)</f>
        <v/>
      </c>
      <c r="AR5608" s="10">
        <f>IF('AMD.03.01'!P5612="",0,'AMD.03.01'!P5612)</f>
        <v>0</v>
      </c>
      <c r="AS5608" s="23">
        <f>SUM($AR$3:AR5608)</f>
        <v>4</v>
      </c>
    </row>
    <row r="5609" spans="42:45">
      <c r="AP5609" s="2">
        <f>'AMD.03.01'!D5613</f>
        <v>0</v>
      </c>
      <c r="AQ5609" s="10" t="str">
        <f>IF('AMD.03.01'!O5613="","",'AMD.03.01'!O5613)</f>
        <v/>
      </c>
      <c r="AR5609" s="10">
        <f>IF('AMD.03.01'!P5613="",0,'AMD.03.01'!P5613)</f>
        <v>0</v>
      </c>
      <c r="AS5609" s="23">
        <f>SUM($AR$3:AR5609)</f>
        <v>4</v>
      </c>
    </row>
    <row r="5610" spans="42:45">
      <c r="AP5610" s="2">
        <f>'AMD.03.01'!D5614</f>
        <v>0</v>
      </c>
      <c r="AQ5610" s="10" t="str">
        <f>IF('AMD.03.01'!O5614="","",'AMD.03.01'!O5614)</f>
        <v/>
      </c>
      <c r="AR5610" s="10">
        <f>IF('AMD.03.01'!P5614="",0,'AMD.03.01'!P5614)</f>
        <v>0</v>
      </c>
      <c r="AS5610" s="23">
        <f>SUM($AR$3:AR5610)</f>
        <v>4</v>
      </c>
    </row>
    <row r="5611" spans="42:45">
      <c r="AP5611" s="2">
        <f>'AMD.03.01'!D5615</f>
        <v>0</v>
      </c>
      <c r="AQ5611" s="10" t="str">
        <f>IF('AMD.03.01'!O5615="","",'AMD.03.01'!O5615)</f>
        <v/>
      </c>
      <c r="AR5611" s="10">
        <f>IF('AMD.03.01'!P5615="",0,'AMD.03.01'!P5615)</f>
        <v>0</v>
      </c>
      <c r="AS5611" s="23">
        <f>SUM($AR$3:AR5611)</f>
        <v>4</v>
      </c>
    </row>
    <row r="5612" spans="42:45">
      <c r="AP5612" s="2">
        <f>'AMD.03.01'!D5616</f>
        <v>0</v>
      </c>
      <c r="AQ5612" s="10" t="str">
        <f>IF('AMD.03.01'!O5616="","",'AMD.03.01'!O5616)</f>
        <v/>
      </c>
      <c r="AR5612" s="10">
        <f>IF('AMD.03.01'!P5616="",0,'AMD.03.01'!P5616)</f>
        <v>0</v>
      </c>
      <c r="AS5612" s="23">
        <f>SUM($AR$3:AR5612)</f>
        <v>4</v>
      </c>
    </row>
    <row r="5613" spans="42:45">
      <c r="AP5613" s="2">
        <f>'AMD.03.01'!D5617</f>
        <v>0</v>
      </c>
      <c r="AQ5613" s="10" t="str">
        <f>IF('AMD.03.01'!O5617="","",'AMD.03.01'!O5617)</f>
        <v/>
      </c>
      <c r="AR5613" s="10">
        <f>IF('AMD.03.01'!P5617="",0,'AMD.03.01'!P5617)</f>
        <v>0</v>
      </c>
      <c r="AS5613" s="23">
        <f>SUM($AR$3:AR5613)</f>
        <v>4</v>
      </c>
    </row>
    <row r="5614" spans="42:45">
      <c r="AP5614" s="2">
        <f>'AMD.03.01'!D5618</f>
        <v>0</v>
      </c>
      <c r="AQ5614" s="10" t="str">
        <f>IF('AMD.03.01'!O5618="","",'AMD.03.01'!O5618)</f>
        <v/>
      </c>
      <c r="AR5614" s="10">
        <f>IF('AMD.03.01'!P5618="",0,'AMD.03.01'!P5618)</f>
        <v>0</v>
      </c>
      <c r="AS5614" s="23">
        <f>SUM($AR$3:AR5614)</f>
        <v>4</v>
      </c>
    </row>
    <row r="5615" spans="42:45">
      <c r="AP5615" s="2">
        <f>'AMD.03.01'!D5619</f>
        <v>0</v>
      </c>
      <c r="AQ5615" s="10" t="str">
        <f>IF('AMD.03.01'!O5619="","",'AMD.03.01'!O5619)</f>
        <v/>
      </c>
      <c r="AR5615" s="10">
        <f>IF('AMD.03.01'!P5619="",0,'AMD.03.01'!P5619)</f>
        <v>0</v>
      </c>
      <c r="AS5615" s="23">
        <f>SUM($AR$3:AR5615)</f>
        <v>4</v>
      </c>
    </row>
    <row r="5616" spans="42:45">
      <c r="AP5616" s="2">
        <f>'AMD.03.01'!D5620</f>
        <v>0</v>
      </c>
      <c r="AQ5616" s="10" t="str">
        <f>IF('AMD.03.01'!O5620="","",'AMD.03.01'!O5620)</f>
        <v/>
      </c>
      <c r="AR5616" s="10">
        <f>IF('AMD.03.01'!P5620="",0,'AMD.03.01'!P5620)</f>
        <v>0</v>
      </c>
      <c r="AS5616" s="23">
        <f>SUM($AR$3:AR5616)</f>
        <v>4</v>
      </c>
    </row>
    <row r="5617" spans="42:45">
      <c r="AP5617" s="2">
        <f>'AMD.03.01'!D5621</f>
        <v>0</v>
      </c>
      <c r="AQ5617" s="10" t="str">
        <f>IF('AMD.03.01'!O5621="","",'AMD.03.01'!O5621)</f>
        <v/>
      </c>
      <c r="AR5617" s="10">
        <f>IF('AMD.03.01'!P5621="",0,'AMD.03.01'!P5621)</f>
        <v>0</v>
      </c>
      <c r="AS5617" s="23">
        <f>SUM($AR$3:AR5617)</f>
        <v>4</v>
      </c>
    </row>
    <row r="5618" spans="42:45">
      <c r="AP5618" s="2">
        <f>'AMD.03.01'!D5622</f>
        <v>0</v>
      </c>
      <c r="AQ5618" s="10" t="str">
        <f>IF('AMD.03.01'!O5622="","",'AMD.03.01'!O5622)</f>
        <v/>
      </c>
      <c r="AR5618" s="10">
        <f>IF('AMD.03.01'!P5622="",0,'AMD.03.01'!P5622)</f>
        <v>0</v>
      </c>
      <c r="AS5618" s="23">
        <f>SUM($AR$3:AR5618)</f>
        <v>4</v>
      </c>
    </row>
    <row r="5619" spans="42:45">
      <c r="AP5619" s="2">
        <f>'AMD.03.01'!D5623</f>
        <v>0</v>
      </c>
      <c r="AQ5619" s="10" t="str">
        <f>IF('AMD.03.01'!O5623="","",'AMD.03.01'!O5623)</f>
        <v/>
      </c>
      <c r="AR5619" s="10">
        <f>IF('AMD.03.01'!P5623="",0,'AMD.03.01'!P5623)</f>
        <v>0</v>
      </c>
      <c r="AS5619" s="23">
        <f>SUM($AR$3:AR5619)</f>
        <v>4</v>
      </c>
    </row>
    <row r="5620" spans="42:45">
      <c r="AP5620" s="2">
        <f>'AMD.03.01'!D5624</f>
        <v>0</v>
      </c>
      <c r="AQ5620" s="10" t="str">
        <f>IF('AMD.03.01'!O5624="","",'AMD.03.01'!O5624)</f>
        <v/>
      </c>
      <c r="AR5620" s="10">
        <f>IF('AMD.03.01'!P5624="",0,'AMD.03.01'!P5624)</f>
        <v>0</v>
      </c>
      <c r="AS5620" s="23">
        <f>SUM($AR$3:AR5620)</f>
        <v>4</v>
      </c>
    </row>
    <row r="5621" spans="42:45">
      <c r="AP5621" s="2">
        <f>'AMD.03.01'!D5625</f>
        <v>0</v>
      </c>
      <c r="AQ5621" s="10" t="str">
        <f>IF('AMD.03.01'!O5625="","",'AMD.03.01'!O5625)</f>
        <v/>
      </c>
      <c r="AR5621" s="10">
        <f>IF('AMD.03.01'!P5625="",0,'AMD.03.01'!P5625)</f>
        <v>0</v>
      </c>
      <c r="AS5621" s="23">
        <f>SUM($AR$3:AR5621)</f>
        <v>4</v>
      </c>
    </row>
    <row r="5622" spans="42:45">
      <c r="AP5622" s="2">
        <f>'AMD.03.01'!D5626</f>
        <v>0</v>
      </c>
      <c r="AQ5622" s="10" t="str">
        <f>IF('AMD.03.01'!O5626="","",'AMD.03.01'!O5626)</f>
        <v/>
      </c>
      <c r="AR5622" s="10">
        <f>IF('AMD.03.01'!P5626="",0,'AMD.03.01'!P5626)</f>
        <v>0</v>
      </c>
      <c r="AS5622" s="23">
        <f>SUM($AR$3:AR5622)</f>
        <v>4</v>
      </c>
    </row>
    <row r="5623" spans="42:45">
      <c r="AP5623" s="2">
        <f>'AMD.03.01'!D5627</f>
        <v>0</v>
      </c>
      <c r="AQ5623" s="10" t="str">
        <f>IF('AMD.03.01'!O5627="","",'AMD.03.01'!O5627)</f>
        <v/>
      </c>
      <c r="AR5623" s="10">
        <f>IF('AMD.03.01'!P5627="",0,'AMD.03.01'!P5627)</f>
        <v>0</v>
      </c>
      <c r="AS5623" s="23">
        <f>SUM($AR$3:AR5623)</f>
        <v>4</v>
      </c>
    </row>
    <row r="5624" spans="42:45">
      <c r="AP5624" s="2">
        <f>'AMD.03.01'!D5628</f>
        <v>0</v>
      </c>
      <c r="AQ5624" s="10" t="str">
        <f>IF('AMD.03.01'!O5628="","",'AMD.03.01'!O5628)</f>
        <v/>
      </c>
      <c r="AR5624" s="10">
        <f>IF('AMD.03.01'!P5628="",0,'AMD.03.01'!P5628)</f>
        <v>0</v>
      </c>
      <c r="AS5624" s="23">
        <f>SUM($AR$3:AR5624)</f>
        <v>4</v>
      </c>
    </row>
    <row r="5625" spans="42:45">
      <c r="AP5625" s="2">
        <f>'AMD.03.01'!D5629</f>
        <v>0</v>
      </c>
      <c r="AQ5625" s="10" t="str">
        <f>IF('AMD.03.01'!O5629="","",'AMD.03.01'!O5629)</f>
        <v/>
      </c>
      <c r="AR5625" s="10">
        <f>IF('AMD.03.01'!P5629="",0,'AMD.03.01'!P5629)</f>
        <v>0</v>
      </c>
      <c r="AS5625" s="23">
        <f>SUM($AR$3:AR5625)</f>
        <v>4</v>
      </c>
    </row>
    <row r="5626" spans="42:45">
      <c r="AP5626" s="2">
        <f>'AMD.03.01'!D5630</f>
        <v>0</v>
      </c>
      <c r="AQ5626" s="10" t="str">
        <f>IF('AMD.03.01'!O5630="","",'AMD.03.01'!O5630)</f>
        <v/>
      </c>
      <c r="AR5626" s="10">
        <f>IF('AMD.03.01'!P5630="",0,'AMD.03.01'!P5630)</f>
        <v>0</v>
      </c>
      <c r="AS5626" s="23">
        <f>SUM($AR$3:AR5626)</f>
        <v>4</v>
      </c>
    </row>
    <row r="5627" spans="42:45">
      <c r="AP5627" s="2">
        <f>'AMD.03.01'!D5631</f>
        <v>0</v>
      </c>
      <c r="AQ5627" s="10" t="str">
        <f>IF('AMD.03.01'!O5631="","",'AMD.03.01'!O5631)</f>
        <v/>
      </c>
      <c r="AR5627" s="10">
        <f>IF('AMD.03.01'!P5631="",0,'AMD.03.01'!P5631)</f>
        <v>0</v>
      </c>
      <c r="AS5627" s="23">
        <f>SUM($AR$3:AR5627)</f>
        <v>4</v>
      </c>
    </row>
    <row r="5628" spans="42:45">
      <c r="AP5628" s="2">
        <f>'AMD.03.01'!D5632</f>
        <v>0</v>
      </c>
      <c r="AQ5628" s="10" t="str">
        <f>IF('AMD.03.01'!O5632="","",'AMD.03.01'!O5632)</f>
        <v/>
      </c>
      <c r="AR5628" s="10">
        <f>IF('AMD.03.01'!P5632="",0,'AMD.03.01'!P5632)</f>
        <v>0</v>
      </c>
      <c r="AS5628" s="23">
        <f>SUM($AR$3:AR5628)</f>
        <v>4</v>
      </c>
    </row>
    <row r="5629" spans="42:45">
      <c r="AP5629" s="2">
        <f>'AMD.03.01'!D5633</f>
        <v>0</v>
      </c>
      <c r="AQ5629" s="10" t="str">
        <f>IF('AMD.03.01'!O5633="","",'AMD.03.01'!O5633)</f>
        <v/>
      </c>
      <c r="AR5629" s="10">
        <f>IF('AMD.03.01'!P5633="",0,'AMD.03.01'!P5633)</f>
        <v>0</v>
      </c>
      <c r="AS5629" s="23">
        <f>SUM($AR$3:AR5629)</f>
        <v>4</v>
      </c>
    </row>
    <row r="5630" spans="42:45">
      <c r="AP5630" s="2">
        <f>'AMD.03.01'!D5634</f>
        <v>0</v>
      </c>
      <c r="AQ5630" s="10" t="str">
        <f>IF('AMD.03.01'!O5634="","",'AMD.03.01'!O5634)</f>
        <v/>
      </c>
      <c r="AR5630" s="10">
        <f>IF('AMD.03.01'!P5634="",0,'AMD.03.01'!P5634)</f>
        <v>0</v>
      </c>
      <c r="AS5630" s="23">
        <f>SUM($AR$3:AR5630)</f>
        <v>4</v>
      </c>
    </row>
    <row r="5631" spans="42:45">
      <c r="AP5631" s="2">
        <f>'AMD.03.01'!D5635</f>
        <v>0</v>
      </c>
      <c r="AQ5631" s="10" t="str">
        <f>IF('AMD.03.01'!O5635="","",'AMD.03.01'!O5635)</f>
        <v/>
      </c>
      <c r="AR5631" s="10">
        <f>IF('AMD.03.01'!P5635="",0,'AMD.03.01'!P5635)</f>
        <v>0</v>
      </c>
      <c r="AS5631" s="23">
        <f>SUM($AR$3:AR5631)</f>
        <v>4</v>
      </c>
    </row>
    <row r="5632" spans="42:45">
      <c r="AP5632" s="2">
        <f>'AMD.03.01'!D5636</f>
        <v>0</v>
      </c>
      <c r="AQ5632" s="10" t="str">
        <f>IF('AMD.03.01'!O5636="","",'AMD.03.01'!O5636)</f>
        <v/>
      </c>
      <c r="AR5632" s="10">
        <f>IF('AMD.03.01'!P5636="",0,'AMD.03.01'!P5636)</f>
        <v>0</v>
      </c>
      <c r="AS5632" s="23">
        <f>SUM($AR$3:AR5632)</f>
        <v>4</v>
      </c>
    </row>
    <row r="5633" spans="42:45">
      <c r="AP5633" s="2">
        <f>'AMD.03.01'!D5637</f>
        <v>0</v>
      </c>
      <c r="AQ5633" s="10" t="str">
        <f>IF('AMD.03.01'!O5637="","",'AMD.03.01'!O5637)</f>
        <v/>
      </c>
      <c r="AR5633" s="10">
        <f>IF('AMD.03.01'!P5637="",0,'AMD.03.01'!P5637)</f>
        <v>0</v>
      </c>
      <c r="AS5633" s="23">
        <f>SUM($AR$3:AR5633)</f>
        <v>4</v>
      </c>
    </row>
    <row r="5634" spans="42:45">
      <c r="AP5634" s="2">
        <f>'AMD.03.01'!D5638</f>
        <v>0</v>
      </c>
      <c r="AQ5634" s="10" t="str">
        <f>IF('AMD.03.01'!O5638="","",'AMD.03.01'!O5638)</f>
        <v/>
      </c>
      <c r="AR5634" s="10">
        <f>IF('AMD.03.01'!P5638="",0,'AMD.03.01'!P5638)</f>
        <v>0</v>
      </c>
      <c r="AS5634" s="23">
        <f>SUM($AR$3:AR5634)</f>
        <v>4</v>
      </c>
    </row>
    <row r="5635" spans="42:45">
      <c r="AP5635" s="2">
        <f>'AMD.03.01'!D5639</f>
        <v>0</v>
      </c>
      <c r="AQ5635" s="10" t="str">
        <f>IF('AMD.03.01'!O5639="","",'AMD.03.01'!O5639)</f>
        <v/>
      </c>
      <c r="AR5635" s="10">
        <f>IF('AMD.03.01'!P5639="",0,'AMD.03.01'!P5639)</f>
        <v>0</v>
      </c>
      <c r="AS5635" s="23">
        <f>SUM($AR$3:AR5635)</f>
        <v>4</v>
      </c>
    </row>
    <row r="5636" spans="42:45">
      <c r="AP5636" s="2">
        <f>'AMD.03.01'!D5640</f>
        <v>0</v>
      </c>
      <c r="AQ5636" s="10" t="str">
        <f>IF('AMD.03.01'!O5640="","",'AMD.03.01'!O5640)</f>
        <v/>
      </c>
      <c r="AR5636" s="10">
        <f>IF('AMD.03.01'!P5640="",0,'AMD.03.01'!P5640)</f>
        <v>0</v>
      </c>
      <c r="AS5636" s="23">
        <f>SUM($AR$3:AR5636)</f>
        <v>4</v>
      </c>
    </row>
    <row r="5637" spans="42:45">
      <c r="AP5637" s="2">
        <f>'AMD.03.01'!D5641</f>
        <v>0</v>
      </c>
      <c r="AQ5637" s="10" t="str">
        <f>IF('AMD.03.01'!O5641="","",'AMD.03.01'!O5641)</f>
        <v/>
      </c>
      <c r="AR5637" s="10">
        <f>IF('AMD.03.01'!P5641="",0,'AMD.03.01'!P5641)</f>
        <v>0</v>
      </c>
      <c r="AS5637" s="23">
        <f>SUM($AR$3:AR5637)</f>
        <v>4</v>
      </c>
    </row>
    <row r="5638" spans="42:45">
      <c r="AP5638" s="2">
        <f>'AMD.03.01'!D5642</f>
        <v>0</v>
      </c>
      <c r="AQ5638" s="10" t="str">
        <f>IF('AMD.03.01'!O5642="","",'AMD.03.01'!O5642)</f>
        <v/>
      </c>
      <c r="AR5638" s="10">
        <f>IF('AMD.03.01'!P5642="",0,'AMD.03.01'!P5642)</f>
        <v>0</v>
      </c>
      <c r="AS5638" s="23">
        <f>SUM($AR$3:AR5638)</f>
        <v>4</v>
      </c>
    </row>
    <row r="5639" spans="42:45">
      <c r="AP5639" s="2">
        <f>'AMD.03.01'!D5643</f>
        <v>0</v>
      </c>
      <c r="AQ5639" s="10" t="str">
        <f>IF('AMD.03.01'!O5643="","",'AMD.03.01'!O5643)</f>
        <v/>
      </c>
      <c r="AR5639" s="10">
        <f>IF('AMD.03.01'!P5643="",0,'AMD.03.01'!P5643)</f>
        <v>0</v>
      </c>
      <c r="AS5639" s="23">
        <f>SUM($AR$3:AR5639)</f>
        <v>4</v>
      </c>
    </row>
    <row r="5640" spans="42:45">
      <c r="AP5640" s="2">
        <f>'AMD.03.01'!D5644</f>
        <v>0</v>
      </c>
      <c r="AQ5640" s="10" t="str">
        <f>IF('AMD.03.01'!O5644="","",'AMD.03.01'!O5644)</f>
        <v/>
      </c>
      <c r="AR5640" s="10">
        <f>IF('AMD.03.01'!P5644="",0,'AMD.03.01'!P5644)</f>
        <v>0</v>
      </c>
      <c r="AS5640" s="23">
        <f>SUM($AR$3:AR5640)</f>
        <v>4</v>
      </c>
    </row>
    <row r="5641" spans="42:45">
      <c r="AP5641" s="2">
        <f>'AMD.03.01'!D5645</f>
        <v>0</v>
      </c>
      <c r="AQ5641" s="10" t="str">
        <f>IF('AMD.03.01'!O5645="","",'AMD.03.01'!O5645)</f>
        <v/>
      </c>
      <c r="AR5641" s="10">
        <f>IF('AMD.03.01'!P5645="",0,'AMD.03.01'!P5645)</f>
        <v>0</v>
      </c>
      <c r="AS5641" s="23">
        <f>SUM($AR$3:AR5641)</f>
        <v>4</v>
      </c>
    </row>
    <row r="5642" spans="42:45">
      <c r="AP5642" s="2">
        <f>'AMD.03.01'!D5646</f>
        <v>0</v>
      </c>
      <c r="AQ5642" s="10" t="str">
        <f>IF('AMD.03.01'!O5646="","",'AMD.03.01'!O5646)</f>
        <v/>
      </c>
      <c r="AR5642" s="10">
        <f>IF('AMD.03.01'!P5646="",0,'AMD.03.01'!P5646)</f>
        <v>0</v>
      </c>
      <c r="AS5642" s="23">
        <f>SUM($AR$3:AR5642)</f>
        <v>4</v>
      </c>
    </row>
    <row r="5643" spans="42:45">
      <c r="AP5643" s="2">
        <f>'AMD.03.01'!D5647</f>
        <v>0</v>
      </c>
      <c r="AQ5643" s="10" t="str">
        <f>IF('AMD.03.01'!O5647="","",'AMD.03.01'!O5647)</f>
        <v/>
      </c>
      <c r="AR5643" s="10">
        <f>IF('AMD.03.01'!P5647="",0,'AMD.03.01'!P5647)</f>
        <v>0</v>
      </c>
      <c r="AS5643" s="23">
        <f>SUM($AR$3:AR5643)</f>
        <v>4</v>
      </c>
    </row>
    <row r="5644" spans="42:45">
      <c r="AP5644" s="2">
        <f>'AMD.03.01'!D5648</f>
        <v>0</v>
      </c>
      <c r="AQ5644" s="10" t="str">
        <f>IF('AMD.03.01'!O5648="","",'AMD.03.01'!O5648)</f>
        <v/>
      </c>
      <c r="AR5644" s="10">
        <f>IF('AMD.03.01'!P5648="",0,'AMD.03.01'!P5648)</f>
        <v>0</v>
      </c>
      <c r="AS5644" s="23">
        <f>SUM($AR$3:AR5644)</f>
        <v>4</v>
      </c>
    </row>
    <row r="5645" spans="42:45">
      <c r="AP5645" s="2">
        <f>'AMD.03.01'!D5649</f>
        <v>0</v>
      </c>
      <c r="AQ5645" s="10" t="str">
        <f>IF('AMD.03.01'!O5649="","",'AMD.03.01'!O5649)</f>
        <v/>
      </c>
      <c r="AR5645" s="10">
        <f>IF('AMD.03.01'!P5649="",0,'AMD.03.01'!P5649)</f>
        <v>0</v>
      </c>
      <c r="AS5645" s="23">
        <f>SUM($AR$3:AR5645)</f>
        <v>4</v>
      </c>
    </row>
    <row r="5646" spans="42:45">
      <c r="AP5646" s="2">
        <f>'AMD.03.01'!D5650</f>
        <v>0</v>
      </c>
      <c r="AQ5646" s="10" t="str">
        <f>IF('AMD.03.01'!O5650="","",'AMD.03.01'!O5650)</f>
        <v/>
      </c>
      <c r="AR5646" s="10">
        <f>IF('AMD.03.01'!P5650="",0,'AMD.03.01'!P5650)</f>
        <v>0</v>
      </c>
      <c r="AS5646" s="23">
        <f>SUM($AR$3:AR5646)</f>
        <v>4</v>
      </c>
    </row>
    <row r="5647" spans="42:45">
      <c r="AP5647" s="2">
        <f>'AMD.03.01'!D5651</f>
        <v>0</v>
      </c>
      <c r="AQ5647" s="10" t="str">
        <f>IF('AMD.03.01'!O5651="","",'AMD.03.01'!O5651)</f>
        <v/>
      </c>
      <c r="AR5647" s="10">
        <f>IF('AMD.03.01'!P5651="",0,'AMD.03.01'!P5651)</f>
        <v>0</v>
      </c>
      <c r="AS5647" s="23">
        <f>SUM($AR$3:AR5647)</f>
        <v>4</v>
      </c>
    </row>
    <row r="5648" spans="42:45">
      <c r="AP5648" s="2">
        <f>'AMD.03.01'!D5652</f>
        <v>0</v>
      </c>
      <c r="AQ5648" s="10" t="str">
        <f>IF('AMD.03.01'!O5652="","",'AMD.03.01'!O5652)</f>
        <v/>
      </c>
      <c r="AR5648" s="10">
        <f>IF('AMD.03.01'!P5652="",0,'AMD.03.01'!P5652)</f>
        <v>0</v>
      </c>
      <c r="AS5648" s="23">
        <f>SUM($AR$3:AR5648)</f>
        <v>4</v>
      </c>
    </row>
    <row r="5649" spans="42:45">
      <c r="AP5649" s="2">
        <f>'AMD.03.01'!D5653</f>
        <v>0</v>
      </c>
      <c r="AQ5649" s="10" t="str">
        <f>IF('AMD.03.01'!O5653="","",'AMD.03.01'!O5653)</f>
        <v/>
      </c>
      <c r="AR5649" s="10">
        <f>IF('AMD.03.01'!P5653="",0,'AMD.03.01'!P5653)</f>
        <v>0</v>
      </c>
      <c r="AS5649" s="23">
        <f>SUM($AR$3:AR5649)</f>
        <v>4</v>
      </c>
    </row>
    <row r="5650" spans="42:45">
      <c r="AP5650" s="2">
        <f>'AMD.03.01'!D5654</f>
        <v>0</v>
      </c>
      <c r="AQ5650" s="10" t="str">
        <f>IF('AMD.03.01'!O5654="","",'AMD.03.01'!O5654)</f>
        <v/>
      </c>
      <c r="AR5650" s="10">
        <f>IF('AMD.03.01'!P5654="",0,'AMD.03.01'!P5654)</f>
        <v>0</v>
      </c>
      <c r="AS5650" s="23">
        <f>SUM($AR$3:AR5650)</f>
        <v>4</v>
      </c>
    </row>
    <row r="5651" spans="42:45">
      <c r="AP5651" s="2">
        <f>'AMD.03.01'!D5655</f>
        <v>0</v>
      </c>
      <c r="AQ5651" s="10" t="str">
        <f>IF('AMD.03.01'!O5655="","",'AMD.03.01'!O5655)</f>
        <v/>
      </c>
      <c r="AR5651" s="10">
        <f>IF('AMD.03.01'!P5655="",0,'AMD.03.01'!P5655)</f>
        <v>0</v>
      </c>
      <c r="AS5651" s="23">
        <f>SUM($AR$3:AR5651)</f>
        <v>4</v>
      </c>
    </row>
    <row r="5652" spans="42:45">
      <c r="AP5652" s="2">
        <f>'AMD.03.01'!D5656</f>
        <v>0</v>
      </c>
      <c r="AQ5652" s="10" t="str">
        <f>IF('AMD.03.01'!O5656="","",'AMD.03.01'!O5656)</f>
        <v/>
      </c>
      <c r="AR5652" s="10">
        <f>IF('AMD.03.01'!P5656="",0,'AMD.03.01'!P5656)</f>
        <v>0</v>
      </c>
      <c r="AS5652" s="23">
        <f>SUM($AR$3:AR5652)</f>
        <v>4</v>
      </c>
    </row>
    <row r="5653" spans="42:45">
      <c r="AP5653" s="2">
        <f>'AMD.03.01'!D5657</f>
        <v>0</v>
      </c>
      <c r="AQ5653" s="10" t="str">
        <f>IF('AMD.03.01'!O5657="","",'AMD.03.01'!O5657)</f>
        <v/>
      </c>
      <c r="AR5653" s="10">
        <f>IF('AMD.03.01'!P5657="",0,'AMD.03.01'!P5657)</f>
        <v>0</v>
      </c>
      <c r="AS5653" s="23">
        <f>SUM($AR$3:AR5653)</f>
        <v>4</v>
      </c>
    </row>
    <row r="5654" spans="42:45">
      <c r="AP5654" s="2">
        <f>'AMD.03.01'!D5658</f>
        <v>0</v>
      </c>
      <c r="AQ5654" s="10" t="str">
        <f>IF('AMD.03.01'!O5658="","",'AMD.03.01'!O5658)</f>
        <v/>
      </c>
      <c r="AR5654" s="10">
        <f>IF('AMD.03.01'!P5658="",0,'AMD.03.01'!P5658)</f>
        <v>0</v>
      </c>
      <c r="AS5654" s="23">
        <f>SUM($AR$3:AR5654)</f>
        <v>4</v>
      </c>
    </row>
    <row r="5655" spans="42:45">
      <c r="AP5655" s="2">
        <f>'AMD.03.01'!D5659</f>
        <v>0</v>
      </c>
      <c r="AQ5655" s="10" t="str">
        <f>IF('AMD.03.01'!O5659="","",'AMD.03.01'!O5659)</f>
        <v/>
      </c>
      <c r="AR5655" s="10">
        <f>IF('AMD.03.01'!P5659="",0,'AMD.03.01'!P5659)</f>
        <v>0</v>
      </c>
      <c r="AS5655" s="23">
        <f>SUM($AR$3:AR5655)</f>
        <v>4</v>
      </c>
    </row>
    <row r="5656" spans="42:45">
      <c r="AP5656" s="2">
        <f>'AMD.03.01'!D5660</f>
        <v>0</v>
      </c>
      <c r="AQ5656" s="10" t="str">
        <f>IF('AMD.03.01'!O5660="","",'AMD.03.01'!O5660)</f>
        <v/>
      </c>
      <c r="AR5656" s="10">
        <f>IF('AMD.03.01'!P5660="",0,'AMD.03.01'!P5660)</f>
        <v>0</v>
      </c>
      <c r="AS5656" s="23">
        <f>SUM($AR$3:AR5656)</f>
        <v>4</v>
      </c>
    </row>
    <row r="5657" spans="42:45">
      <c r="AP5657" s="2">
        <f>'AMD.03.01'!D5661</f>
        <v>0</v>
      </c>
      <c r="AQ5657" s="10" t="str">
        <f>IF('AMD.03.01'!O5661="","",'AMD.03.01'!O5661)</f>
        <v/>
      </c>
      <c r="AR5657" s="10">
        <f>IF('AMD.03.01'!P5661="",0,'AMD.03.01'!P5661)</f>
        <v>0</v>
      </c>
      <c r="AS5657" s="23">
        <f>SUM($AR$3:AR5657)</f>
        <v>4</v>
      </c>
    </row>
    <row r="5658" spans="42:45">
      <c r="AP5658" s="2">
        <f>'AMD.03.01'!D5662</f>
        <v>0</v>
      </c>
      <c r="AQ5658" s="10" t="str">
        <f>IF('AMD.03.01'!O5662="","",'AMD.03.01'!O5662)</f>
        <v/>
      </c>
      <c r="AR5658" s="10">
        <f>IF('AMD.03.01'!P5662="",0,'AMD.03.01'!P5662)</f>
        <v>0</v>
      </c>
      <c r="AS5658" s="23">
        <f>SUM($AR$3:AR5658)</f>
        <v>4</v>
      </c>
    </row>
    <row r="5659" spans="42:45">
      <c r="AP5659" s="2">
        <f>'AMD.03.01'!D5663</f>
        <v>0</v>
      </c>
      <c r="AQ5659" s="10" t="str">
        <f>IF('AMD.03.01'!O5663="","",'AMD.03.01'!O5663)</f>
        <v/>
      </c>
      <c r="AR5659" s="10">
        <f>IF('AMD.03.01'!P5663="",0,'AMD.03.01'!P5663)</f>
        <v>0</v>
      </c>
      <c r="AS5659" s="23">
        <f>SUM($AR$3:AR5659)</f>
        <v>4</v>
      </c>
    </row>
    <row r="5660" spans="42:45">
      <c r="AP5660" s="2">
        <f>'AMD.03.01'!D5664</f>
        <v>0</v>
      </c>
      <c r="AQ5660" s="10" t="str">
        <f>IF('AMD.03.01'!O5664="","",'AMD.03.01'!O5664)</f>
        <v/>
      </c>
      <c r="AR5660" s="10">
        <f>IF('AMD.03.01'!P5664="",0,'AMD.03.01'!P5664)</f>
        <v>0</v>
      </c>
      <c r="AS5660" s="23">
        <f>SUM($AR$3:AR5660)</f>
        <v>4</v>
      </c>
    </row>
    <row r="5661" spans="42:45">
      <c r="AP5661" s="2">
        <f>'AMD.03.01'!D5665</f>
        <v>0</v>
      </c>
      <c r="AQ5661" s="10" t="str">
        <f>IF('AMD.03.01'!O5665="","",'AMD.03.01'!O5665)</f>
        <v/>
      </c>
      <c r="AR5661" s="10">
        <f>IF('AMD.03.01'!P5665="",0,'AMD.03.01'!P5665)</f>
        <v>0</v>
      </c>
      <c r="AS5661" s="23">
        <f>SUM($AR$3:AR5661)</f>
        <v>4</v>
      </c>
    </row>
    <row r="5662" spans="42:45">
      <c r="AP5662" s="2">
        <f>'AMD.03.01'!D5666</f>
        <v>0</v>
      </c>
      <c r="AQ5662" s="10" t="str">
        <f>IF('AMD.03.01'!O5666="","",'AMD.03.01'!O5666)</f>
        <v/>
      </c>
      <c r="AR5662" s="10">
        <f>IF('AMD.03.01'!P5666="",0,'AMD.03.01'!P5666)</f>
        <v>0</v>
      </c>
      <c r="AS5662" s="23">
        <f>SUM($AR$3:AR5662)</f>
        <v>4</v>
      </c>
    </row>
    <row r="5663" spans="42:45">
      <c r="AP5663" s="2">
        <f>'AMD.03.01'!D5667</f>
        <v>0</v>
      </c>
      <c r="AQ5663" s="10" t="str">
        <f>IF('AMD.03.01'!O5667="","",'AMD.03.01'!O5667)</f>
        <v/>
      </c>
      <c r="AR5663" s="10">
        <f>IF('AMD.03.01'!P5667="",0,'AMD.03.01'!P5667)</f>
        <v>0</v>
      </c>
      <c r="AS5663" s="23">
        <f>SUM($AR$3:AR5663)</f>
        <v>4</v>
      </c>
    </row>
    <row r="5664" spans="42:45">
      <c r="AP5664" s="2">
        <f>'AMD.03.01'!D5668</f>
        <v>0</v>
      </c>
      <c r="AQ5664" s="10" t="str">
        <f>IF('AMD.03.01'!O5668="","",'AMD.03.01'!O5668)</f>
        <v/>
      </c>
      <c r="AR5664" s="10">
        <f>IF('AMD.03.01'!P5668="",0,'AMD.03.01'!P5668)</f>
        <v>0</v>
      </c>
      <c r="AS5664" s="23">
        <f>SUM($AR$3:AR5664)</f>
        <v>4</v>
      </c>
    </row>
    <row r="5665" spans="42:45">
      <c r="AP5665" s="2">
        <f>'AMD.03.01'!D5669</f>
        <v>0</v>
      </c>
      <c r="AQ5665" s="10" t="str">
        <f>IF('AMD.03.01'!O5669="","",'AMD.03.01'!O5669)</f>
        <v/>
      </c>
      <c r="AR5665" s="10">
        <f>IF('AMD.03.01'!P5669="",0,'AMD.03.01'!P5669)</f>
        <v>0</v>
      </c>
      <c r="AS5665" s="23">
        <f>SUM($AR$3:AR5665)</f>
        <v>4</v>
      </c>
    </row>
    <row r="5666" spans="42:45">
      <c r="AP5666" s="2">
        <f>'AMD.03.01'!D5670</f>
        <v>0</v>
      </c>
      <c r="AQ5666" s="10" t="str">
        <f>IF('AMD.03.01'!O5670="","",'AMD.03.01'!O5670)</f>
        <v/>
      </c>
      <c r="AR5666" s="10">
        <f>IF('AMD.03.01'!P5670="",0,'AMD.03.01'!P5670)</f>
        <v>0</v>
      </c>
      <c r="AS5666" s="23">
        <f>SUM($AR$3:AR5666)</f>
        <v>4</v>
      </c>
    </row>
    <row r="5667" spans="42:45">
      <c r="AP5667" s="2">
        <f>'AMD.03.01'!D5671</f>
        <v>0</v>
      </c>
      <c r="AQ5667" s="10" t="str">
        <f>IF('AMD.03.01'!O5671="","",'AMD.03.01'!O5671)</f>
        <v/>
      </c>
      <c r="AR5667" s="10">
        <f>IF('AMD.03.01'!P5671="",0,'AMD.03.01'!P5671)</f>
        <v>0</v>
      </c>
      <c r="AS5667" s="23">
        <f>SUM($AR$3:AR5667)</f>
        <v>4</v>
      </c>
    </row>
    <row r="5668" spans="42:45">
      <c r="AP5668" s="2">
        <f>'AMD.03.01'!D5672</f>
        <v>0</v>
      </c>
      <c r="AQ5668" s="10" t="str">
        <f>IF('AMD.03.01'!O5672="","",'AMD.03.01'!O5672)</f>
        <v/>
      </c>
      <c r="AR5668" s="10">
        <f>IF('AMD.03.01'!P5672="",0,'AMD.03.01'!P5672)</f>
        <v>0</v>
      </c>
      <c r="AS5668" s="23">
        <f>SUM($AR$3:AR5668)</f>
        <v>4</v>
      </c>
    </row>
    <row r="5669" spans="42:45">
      <c r="AP5669" s="2">
        <f>'AMD.03.01'!D5673</f>
        <v>0</v>
      </c>
      <c r="AQ5669" s="10" t="str">
        <f>IF('AMD.03.01'!O5673="","",'AMD.03.01'!O5673)</f>
        <v/>
      </c>
      <c r="AR5669" s="10">
        <f>IF('AMD.03.01'!P5673="",0,'AMD.03.01'!P5673)</f>
        <v>0</v>
      </c>
      <c r="AS5669" s="23">
        <f>SUM($AR$3:AR5669)</f>
        <v>4</v>
      </c>
    </row>
    <row r="5670" spans="42:45">
      <c r="AP5670" s="2">
        <f>'AMD.03.01'!D5674</f>
        <v>0</v>
      </c>
      <c r="AQ5670" s="10" t="str">
        <f>IF('AMD.03.01'!O5674="","",'AMD.03.01'!O5674)</f>
        <v/>
      </c>
      <c r="AR5670" s="10">
        <f>IF('AMD.03.01'!P5674="",0,'AMD.03.01'!P5674)</f>
        <v>0</v>
      </c>
      <c r="AS5670" s="23">
        <f>SUM($AR$3:AR5670)</f>
        <v>4</v>
      </c>
    </row>
    <row r="5671" spans="42:45">
      <c r="AP5671" s="2">
        <f>'AMD.03.01'!D5675</f>
        <v>0</v>
      </c>
      <c r="AQ5671" s="10" t="str">
        <f>IF('AMD.03.01'!O5675="","",'AMD.03.01'!O5675)</f>
        <v/>
      </c>
      <c r="AR5671" s="10">
        <f>IF('AMD.03.01'!P5675="",0,'AMD.03.01'!P5675)</f>
        <v>0</v>
      </c>
      <c r="AS5671" s="23">
        <f>SUM($AR$3:AR5671)</f>
        <v>4</v>
      </c>
    </row>
    <row r="5672" spans="42:45">
      <c r="AP5672" s="2">
        <f>'AMD.03.01'!D5676</f>
        <v>0</v>
      </c>
      <c r="AQ5672" s="10" t="str">
        <f>IF('AMD.03.01'!O5676="","",'AMD.03.01'!O5676)</f>
        <v/>
      </c>
      <c r="AR5672" s="10">
        <f>IF('AMD.03.01'!P5676="",0,'AMD.03.01'!P5676)</f>
        <v>0</v>
      </c>
      <c r="AS5672" s="23">
        <f>SUM($AR$3:AR5672)</f>
        <v>4</v>
      </c>
    </row>
    <row r="5673" spans="42:45">
      <c r="AP5673" s="2">
        <f>'AMD.03.01'!D5677</f>
        <v>0</v>
      </c>
      <c r="AQ5673" s="10" t="str">
        <f>IF('AMD.03.01'!O5677="","",'AMD.03.01'!O5677)</f>
        <v/>
      </c>
      <c r="AR5673" s="10">
        <f>IF('AMD.03.01'!P5677="",0,'AMD.03.01'!P5677)</f>
        <v>0</v>
      </c>
      <c r="AS5673" s="23">
        <f>SUM($AR$3:AR5673)</f>
        <v>4</v>
      </c>
    </row>
    <row r="5674" spans="42:45">
      <c r="AP5674" s="2">
        <f>'AMD.03.01'!D5678</f>
        <v>0</v>
      </c>
      <c r="AQ5674" s="10" t="str">
        <f>IF('AMD.03.01'!O5678="","",'AMD.03.01'!O5678)</f>
        <v/>
      </c>
      <c r="AR5674" s="10">
        <f>IF('AMD.03.01'!P5678="",0,'AMD.03.01'!P5678)</f>
        <v>0</v>
      </c>
      <c r="AS5674" s="23">
        <f>SUM($AR$3:AR5674)</f>
        <v>4</v>
      </c>
    </row>
    <row r="5675" spans="42:45">
      <c r="AP5675" s="2">
        <f>'AMD.03.01'!D5679</f>
        <v>0</v>
      </c>
      <c r="AQ5675" s="10" t="str">
        <f>IF('AMD.03.01'!O5679="","",'AMD.03.01'!O5679)</f>
        <v/>
      </c>
      <c r="AR5675" s="10">
        <f>IF('AMD.03.01'!P5679="",0,'AMD.03.01'!P5679)</f>
        <v>0</v>
      </c>
      <c r="AS5675" s="23">
        <f>SUM($AR$3:AR5675)</f>
        <v>4</v>
      </c>
    </row>
    <row r="5676" spans="42:45">
      <c r="AP5676" s="2">
        <f>'AMD.03.01'!D5680</f>
        <v>0</v>
      </c>
      <c r="AQ5676" s="10" t="str">
        <f>IF('AMD.03.01'!O5680="","",'AMD.03.01'!O5680)</f>
        <v/>
      </c>
      <c r="AR5676" s="10">
        <f>IF('AMD.03.01'!P5680="",0,'AMD.03.01'!P5680)</f>
        <v>0</v>
      </c>
      <c r="AS5676" s="23">
        <f>SUM($AR$3:AR5676)</f>
        <v>4</v>
      </c>
    </row>
    <row r="5677" spans="42:45">
      <c r="AP5677" s="2">
        <f>'AMD.03.01'!D5681</f>
        <v>0</v>
      </c>
      <c r="AQ5677" s="10" t="str">
        <f>IF('AMD.03.01'!O5681="","",'AMD.03.01'!O5681)</f>
        <v/>
      </c>
      <c r="AR5677" s="10">
        <f>IF('AMD.03.01'!P5681="",0,'AMD.03.01'!P5681)</f>
        <v>0</v>
      </c>
      <c r="AS5677" s="23">
        <f>SUM($AR$3:AR5677)</f>
        <v>4</v>
      </c>
    </row>
    <row r="5678" spans="42:45">
      <c r="AP5678" s="2">
        <f>'AMD.03.01'!D5682</f>
        <v>0</v>
      </c>
      <c r="AQ5678" s="10" t="str">
        <f>IF('AMD.03.01'!O5682="","",'AMD.03.01'!O5682)</f>
        <v/>
      </c>
      <c r="AR5678" s="10">
        <f>IF('AMD.03.01'!P5682="",0,'AMD.03.01'!P5682)</f>
        <v>0</v>
      </c>
      <c r="AS5678" s="23">
        <f>SUM($AR$3:AR5678)</f>
        <v>4</v>
      </c>
    </row>
    <row r="5679" spans="42:45">
      <c r="AP5679" s="2">
        <f>'AMD.03.01'!D5683</f>
        <v>0</v>
      </c>
      <c r="AQ5679" s="10" t="str">
        <f>IF('AMD.03.01'!O5683="","",'AMD.03.01'!O5683)</f>
        <v/>
      </c>
      <c r="AR5679" s="10">
        <f>IF('AMD.03.01'!P5683="",0,'AMD.03.01'!P5683)</f>
        <v>0</v>
      </c>
      <c r="AS5679" s="23">
        <f>SUM($AR$3:AR5679)</f>
        <v>4</v>
      </c>
    </row>
    <row r="5680" spans="42:45">
      <c r="AP5680" s="2">
        <f>'AMD.03.01'!D5684</f>
        <v>0</v>
      </c>
      <c r="AQ5680" s="10" t="str">
        <f>IF('AMD.03.01'!O5684="","",'AMD.03.01'!O5684)</f>
        <v/>
      </c>
      <c r="AR5680" s="10">
        <f>IF('AMD.03.01'!P5684="",0,'AMD.03.01'!P5684)</f>
        <v>0</v>
      </c>
      <c r="AS5680" s="23">
        <f>SUM($AR$3:AR5680)</f>
        <v>4</v>
      </c>
    </row>
    <row r="5681" spans="42:45">
      <c r="AP5681" s="2">
        <f>'AMD.03.01'!D5685</f>
        <v>0</v>
      </c>
      <c r="AQ5681" s="10" t="str">
        <f>IF('AMD.03.01'!O5685="","",'AMD.03.01'!O5685)</f>
        <v/>
      </c>
      <c r="AR5681" s="10">
        <f>IF('AMD.03.01'!P5685="",0,'AMD.03.01'!P5685)</f>
        <v>0</v>
      </c>
      <c r="AS5681" s="23">
        <f>SUM($AR$3:AR5681)</f>
        <v>4</v>
      </c>
    </row>
    <row r="5682" spans="42:45">
      <c r="AP5682" s="2">
        <f>'AMD.03.01'!D5686</f>
        <v>0</v>
      </c>
      <c r="AQ5682" s="10" t="str">
        <f>IF('AMD.03.01'!O5686="","",'AMD.03.01'!O5686)</f>
        <v/>
      </c>
      <c r="AR5682" s="10">
        <f>IF('AMD.03.01'!P5686="",0,'AMD.03.01'!P5686)</f>
        <v>0</v>
      </c>
      <c r="AS5682" s="23">
        <f>SUM($AR$3:AR5682)</f>
        <v>4</v>
      </c>
    </row>
    <row r="5683" spans="42:45">
      <c r="AP5683" s="2">
        <f>'AMD.03.01'!D5687</f>
        <v>0</v>
      </c>
      <c r="AQ5683" s="10" t="str">
        <f>IF('AMD.03.01'!O5687="","",'AMD.03.01'!O5687)</f>
        <v/>
      </c>
      <c r="AR5683" s="10">
        <f>IF('AMD.03.01'!P5687="",0,'AMD.03.01'!P5687)</f>
        <v>0</v>
      </c>
      <c r="AS5683" s="23">
        <f>SUM($AR$3:AR5683)</f>
        <v>4</v>
      </c>
    </row>
    <row r="5684" spans="42:45">
      <c r="AP5684" s="2">
        <f>'AMD.03.01'!D5688</f>
        <v>0</v>
      </c>
      <c r="AQ5684" s="10" t="str">
        <f>IF('AMD.03.01'!O5688="","",'AMD.03.01'!O5688)</f>
        <v/>
      </c>
      <c r="AR5684" s="10">
        <f>IF('AMD.03.01'!P5688="",0,'AMD.03.01'!P5688)</f>
        <v>0</v>
      </c>
      <c r="AS5684" s="23">
        <f>SUM($AR$3:AR5684)</f>
        <v>4</v>
      </c>
    </row>
    <row r="5685" spans="42:45">
      <c r="AP5685" s="2">
        <f>'AMD.03.01'!D5689</f>
        <v>0</v>
      </c>
      <c r="AQ5685" s="10" t="str">
        <f>IF('AMD.03.01'!O5689="","",'AMD.03.01'!O5689)</f>
        <v/>
      </c>
      <c r="AR5685" s="10">
        <f>IF('AMD.03.01'!P5689="",0,'AMD.03.01'!P5689)</f>
        <v>0</v>
      </c>
      <c r="AS5685" s="23">
        <f>SUM($AR$3:AR5685)</f>
        <v>4</v>
      </c>
    </row>
    <row r="5686" spans="42:45">
      <c r="AP5686" s="2">
        <f>'AMD.03.01'!D5690</f>
        <v>0</v>
      </c>
      <c r="AQ5686" s="10" t="str">
        <f>IF('AMD.03.01'!O5690="","",'AMD.03.01'!O5690)</f>
        <v/>
      </c>
      <c r="AR5686" s="10">
        <f>IF('AMD.03.01'!P5690="",0,'AMD.03.01'!P5690)</f>
        <v>0</v>
      </c>
      <c r="AS5686" s="23">
        <f>SUM($AR$3:AR5686)</f>
        <v>4</v>
      </c>
    </row>
    <row r="5687" spans="42:45">
      <c r="AP5687" s="2">
        <f>'AMD.03.01'!D5691</f>
        <v>0</v>
      </c>
      <c r="AQ5687" s="10" t="str">
        <f>IF('AMD.03.01'!O5691="","",'AMD.03.01'!O5691)</f>
        <v/>
      </c>
      <c r="AR5687" s="10">
        <f>IF('AMD.03.01'!P5691="",0,'AMD.03.01'!P5691)</f>
        <v>0</v>
      </c>
      <c r="AS5687" s="23">
        <f>SUM($AR$3:AR5687)</f>
        <v>4</v>
      </c>
    </row>
    <row r="5688" spans="42:45">
      <c r="AP5688" s="2">
        <f>'AMD.03.01'!D5692</f>
        <v>0</v>
      </c>
      <c r="AQ5688" s="10" t="str">
        <f>IF('AMD.03.01'!O5692="","",'AMD.03.01'!O5692)</f>
        <v/>
      </c>
      <c r="AR5688" s="10">
        <f>IF('AMD.03.01'!P5692="",0,'AMD.03.01'!P5692)</f>
        <v>0</v>
      </c>
      <c r="AS5688" s="23">
        <f>SUM($AR$3:AR5688)</f>
        <v>4</v>
      </c>
    </row>
    <row r="5689" spans="42:45">
      <c r="AP5689" s="2">
        <f>'AMD.03.01'!D5693</f>
        <v>0</v>
      </c>
      <c r="AQ5689" s="10" t="str">
        <f>IF('AMD.03.01'!O5693="","",'AMD.03.01'!O5693)</f>
        <v/>
      </c>
      <c r="AR5689" s="10">
        <f>IF('AMD.03.01'!P5693="",0,'AMD.03.01'!P5693)</f>
        <v>0</v>
      </c>
      <c r="AS5689" s="23">
        <f>SUM($AR$3:AR5689)</f>
        <v>4</v>
      </c>
    </row>
    <row r="5690" spans="42:45">
      <c r="AP5690" s="2">
        <f>'AMD.03.01'!D5694</f>
        <v>0</v>
      </c>
      <c r="AQ5690" s="10" t="str">
        <f>IF('AMD.03.01'!O5694="","",'AMD.03.01'!O5694)</f>
        <v/>
      </c>
      <c r="AR5690" s="10">
        <f>IF('AMD.03.01'!P5694="",0,'AMD.03.01'!P5694)</f>
        <v>0</v>
      </c>
      <c r="AS5690" s="23">
        <f>SUM($AR$3:AR5690)</f>
        <v>4</v>
      </c>
    </row>
    <row r="5691" spans="42:45">
      <c r="AP5691" s="2">
        <f>'AMD.03.01'!D5695</f>
        <v>0</v>
      </c>
      <c r="AQ5691" s="10" t="str">
        <f>IF('AMD.03.01'!O5695="","",'AMD.03.01'!O5695)</f>
        <v/>
      </c>
      <c r="AR5691" s="10">
        <f>IF('AMD.03.01'!P5695="",0,'AMD.03.01'!P5695)</f>
        <v>0</v>
      </c>
      <c r="AS5691" s="23">
        <f>SUM($AR$3:AR5691)</f>
        <v>4</v>
      </c>
    </row>
    <row r="5692" spans="42:45">
      <c r="AP5692" s="2">
        <f>'AMD.03.01'!D5696</f>
        <v>0</v>
      </c>
      <c r="AQ5692" s="10" t="str">
        <f>IF('AMD.03.01'!O5696="","",'AMD.03.01'!O5696)</f>
        <v/>
      </c>
      <c r="AR5692" s="10">
        <f>IF('AMD.03.01'!P5696="",0,'AMD.03.01'!P5696)</f>
        <v>0</v>
      </c>
      <c r="AS5692" s="23">
        <f>SUM($AR$3:AR5692)</f>
        <v>4</v>
      </c>
    </row>
    <row r="5693" spans="42:45">
      <c r="AP5693" s="2">
        <f>'AMD.03.01'!D5697</f>
        <v>0</v>
      </c>
      <c r="AQ5693" s="10" t="str">
        <f>IF('AMD.03.01'!O5697="","",'AMD.03.01'!O5697)</f>
        <v/>
      </c>
      <c r="AR5693" s="10">
        <f>IF('AMD.03.01'!P5697="",0,'AMD.03.01'!P5697)</f>
        <v>0</v>
      </c>
      <c r="AS5693" s="23">
        <f>SUM($AR$3:AR5693)</f>
        <v>4</v>
      </c>
    </row>
    <row r="5694" spans="42:45">
      <c r="AP5694" s="2">
        <f>'AMD.03.01'!D5698</f>
        <v>0</v>
      </c>
      <c r="AQ5694" s="10" t="str">
        <f>IF('AMD.03.01'!O5698="","",'AMD.03.01'!O5698)</f>
        <v/>
      </c>
      <c r="AR5694" s="10">
        <f>IF('AMD.03.01'!P5698="",0,'AMD.03.01'!P5698)</f>
        <v>0</v>
      </c>
      <c r="AS5694" s="23">
        <f>SUM($AR$3:AR5694)</f>
        <v>4</v>
      </c>
    </row>
    <row r="5695" spans="42:45">
      <c r="AP5695" s="2">
        <f>'AMD.03.01'!D5699</f>
        <v>0</v>
      </c>
      <c r="AQ5695" s="10" t="str">
        <f>IF('AMD.03.01'!O5699="","",'AMD.03.01'!O5699)</f>
        <v/>
      </c>
      <c r="AR5695" s="10">
        <f>IF('AMD.03.01'!P5699="",0,'AMD.03.01'!P5699)</f>
        <v>0</v>
      </c>
      <c r="AS5695" s="23">
        <f>SUM($AR$3:AR5695)</f>
        <v>4</v>
      </c>
    </row>
    <row r="5696" spans="42:45">
      <c r="AP5696" s="2">
        <f>'AMD.03.01'!D5700</f>
        <v>0</v>
      </c>
      <c r="AQ5696" s="10" t="str">
        <f>IF('AMD.03.01'!O5700="","",'AMD.03.01'!O5700)</f>
        <v/>
      </c>
      <c r="AR5696" s="10">
        <f>IF('AMD.03.01'!P5700="",0,'AMD.03.01'!P5700)</f>
        <v>0</v>
      </c>
      <c r="AS5696" s="23">
        <f>SUM($AR$3:AR5696)</f>
        <v>4</v>
      </c>
    </row>
    <row r="5697" spans="42:45">
      <c r="AP5697" s="2">
        <f>'AMD.03.01'!D5701</f>
        <v>0</v>
      </c>
      <c r="AQ5697" s="10" t="str">
        <f>IF('AMD.03.01'!O5701="","",'AMD.03.01'!O5701)</f>
        <v/>
      </c>
      <c r="AR5697" s="10">
        <f>IF('AMD.03.01'!P5701="",0,'AMD.03.01'!P5701)</f>
        <v>0</v>
      </c>
      <c r="AS5697" s="23">
        <f>SUM($AR$3:AR5697)</f>
        <v>4</v>
      </c>
    </row>
    <row r="5698" spans="42:45">
      <c r="AP5698" s="2">
        <f>'AMD.03.01'!D5702</f>
        <v>0</v>
      </c>
      <c r="AQ5698" s="10" t="str">
        <f>IF('AMD.03.01'!O5702="","",'AMD.03.01'!O5702)</f>
        <v/>
      </c>
      <c r="AR5698" s="10">
        <f>IF('AMD.03.01'!P5702="",0,'AMD.03.01'!P5702)</f>
        <v>0</v>
      </c>
      <c r="AS5698" s="23">
        <f>SUM($AR$3:AR5698)</f>
        <v>4</v>
      </c>
    </row>
    <row r="5699" spans="42:45">
      <c r="AP5699" s="2">
        <f>'AMD.03.01'!D5703</f>
        <v>0</v>
      </c>
      <c r="AQ5699" s="10" t="str">
        <f>IF('AMD.03.01'!O5703="","",'AMD.03.01'!O5703)</f>
        <v/>
      </c>
      <c r="AR5699" s="10">
        <f>IF('AMD.03.01'!P5703="",0,'AMD.03.01'!P5703)</f>
        <v>0</v>
      </c>
      <c r="AS5699" s="23">
        <f>SUM($AR$3:AR5699)</f>
        <v>4</v>
      </c>
    </row>
    <row r="5700" spans="42:45">
      <c r="AP5700" s="2">
        <f>'AMD.03.01'!D5704</f>
        <v>0</v>
      </c>
      <c r="AQ5700" s="10" t="str">
        <f>IF('AMD.03.01'!O5704="","",'AMD.03.01'!O5704)</f>
        <v/>
      </c>
      <c r="AR5700" s="10">
        <f>IF('AMD.03.01'!P5704="",0,'AMD.03.01'!P5704)</f>
        <v>0</v>
      </c>
      <c r="AS5700" s="23">
        <f>SUM($AR$3:AR5700)</f>
        <v>4</v>
      </c>
    </row>
    <row r="5701" spans="42:45">
      <c r="AP5701" s="2">
        <f>'AMD.03.01'!D5705</f>
        <v>0</v>
      </c>
      <c r="AQ5701" s="10" t="str">
        <f>IF('AMD.03.01'!O5705="","",'AMD.03.01'!O5705)</f>
        <v/>
      </c>
      <c r="AR5701" s="10">
        <f>IF('AMD.03.01'!P5705="",0,'AMD.03.01'!P5705)</f>
        <v>0</v>
      </c>
      <c r="AS5701" s="23">
        <f>SUM($AR$3:AR5701)</f>
        <v>4</v>
      </c>
    </row>
    <row r="5702" spans="42:45">
      <c r="AP5702" s="2">
        <f>'AMD.03.01'!D5706</f>
        <v>0</v>
      </c>
      <c r="AQ5702" s="10" t="str">
        <f>IF('AMD.03.01'!O5706="","",'AMD.03.01'!O5706)</f>
        <v/>
      </c>
      <c r="AR5702" s="10">
        <f>IF('AMD.03.01'!P5706="",0,'AMD.03.01'!P5706)</f>
        <v>0</v>
      </c>
      <c r="AS5702" s="23">
        <f>SUM($AR$3:AR5702)</f>
        <v>4</v>
      </c>
    </row>
    <row r="5703" spans="42:45">
      <c r="AP5703" s="2">
        <f>'AMD.03.01'!D5707</f>
        <v>0</v>
      </c>
      <c r="AQ5703" s="10" t="str">
        <f>IF('AMD.03.01'!O5707="","",'AMD.03.01'!O5707)</f>
        <v/>
      </c>
      <c r="AR5703" s="10">
        <f>IF('AMD.03.01'!P5707="",0,'AMD.03.01'!P5707)</f>
        <v>0</v>
      </c>
      <c r="AS5703" s="23">
        <f>SUM($AR$3:AR5703)</f>
        <v>4</v>
      </c>
    </row>
    <row r="5704" spans="42:45">
      <c r="AP5704" s="2">
        <f>'AMD.03.01'!D5708</f>
        <v>0</v>
      </c>
      <c r="AQ5704" s="10" t="str">
        <f>IF('AMD.03.01'!O5708="","",'AMD.03.01'!O5708)</f>
        <v/>
      </c>
      <c r="AR5704" s="10">
        <f>IF('AMD.03.01'!P5708="",0,'AMD.03.01'!P5708)</f>
        <v>0</v>
      </c>
      <c r="AS5704" s="23">
        <f>SUM($AR$3:AR5704)</f>
        <v>4</v>
      </c>
    </row>
    <row r="5705" spans="42:45">
      <c r="AP5705" s="2">
        <f>'AMD.03.01'!D5709</f>
        <v>0</v>
      </c>
      <c r="AQ5705" s="10" t="str">
        <f>IF('AMD.03.01'!O5709="","",'AMD.03.01'!O5709)</f>
        <v/>
      </c>
      <c r="AR5705" s="10">
        <f>IF('AMD.03.01'!P5709="",0,'AMD.03.01'!P5709)</f>
        <v>0</v>
      </c>
      <c r="AS5705" s="23">
        <f>SUM($AR$3:AR5705)</f>
        <v>4</v>
      </c>
    </row>
    <row r="5706" spans="42:45">
      <c r="AP5706" s="2">
        <f>'AMD.03.01'!D5710</f>
        <v>0</v>
      </c>
      <c r="AQ5706" s="10" t="str">
        <f>IF('AMD.03.01'!O5710="","",'AMD.03.01'!O5710)</f>
        <v/>
      </c>
      <c r="AR5706" s="10">
        <f>IF('AMD.03.01'!P5710="",0,'AMD.03.01'!P5710)</f>
        <v>0</v>
      </c>
      <c r="AS5706" s="23">
        <f>SUM($AR$3:AR5706)</f>
        <v>4</v>
      </c>
    </row>
    <row r="5707" spans="42:45">
      <c r="AP5707" s="2">
        <f>'AMD.03.01'!D5711</f>
        <v>0</v>
      </c>
      <c r="AQ5707" s="10" t="str">
        <f>IF('AMD.03.01'!O5711="","",'AMD.03.01'!O5711)</f>
        <v/>
      </c>
      <c r="AR5707" s="10">
        <f>IF('AMD.03.01'!P5711="",0,'AMD.03.01'!P5711)</f>
        <v>0</v>
      </c>
      <c r="AS5707" s="23">
        <f>SUM($AR$3:AR5707)</f>
        <v>4</v>
      </c>
    </row>
    <row r="5708" spans="42:45">
      <c r="AP5708" s="2">
        <f>'AMD.03.01'!D5712</f>
        <v>0</v>
      </c>
      <c r="AQ5708" s="10" t="str">
        <f>IF('AMD.03.01'!O5712="","",'AMD.03.01'!O5712)</f>
        <v/>
      </c>
      <c r="AR5708" s="10">
        <f>IF('AMD.03.01'!P5712="",0,'AMD.03.01'!P5712)</f>
        <v>0</v>
      </c>
      <c r="AS5708" s="23">
        <f>SUM($AR$3:AR5708)</f>
        <v>4</v>
      </c>
    </row>
    <row r="5709" spans="42:45">
      <c r="AP5709" s="2">
        <f>'AMD.03.01'!D5713</f>
        <v>0</v>
      </c>
      <c r="AQ5709" s="10" t="str">
        <f>IF('AMD.03.01'!O5713="","",'AMD.03.01'!O5713)</f>
        <v/>
      </c>
      <c r="AR5709" s="10">
        <f>IF('AMD.03.01'!P5713="",0,'AMD.03.01'!P5713)</f>
        <v>0</v>
      </c>
      <c r="AS5709" s="23">
        <f>SUM($AR$3:AR5709)</f>
        <v>4</v>
      </c>
    </row>
    <row r="5710" spans="42:45">
      <c r="AP5710" s="2">
        <f>'AMD.03.01'!D5714</f>
        <v>0</v>
      </c>
      <c r="AQ5710" s="10" t="str">
        <f>IF('AMD.03.01'!O5714="","",'AMD.03.01'!O5714)</f>
        <v/>
      </c>
      <c r="AR5710" s="10">
        <f>IF('AMD.03.01'!P5714="",0,'AMD.03.01'!P5714)</f>
        <v>0</v>
      </c>
      <c r="AS5710" s="23">
        <f>SUM($AR$3:AR5710)</f>
        <v>4</v>
      </c>
    </row>
    <row r="5711" spans="42:45">
      <c r="AP5711" s="2">
        <f>'AMD.03.01'!D5715</f>
        <v>0</v>
      </c>
      <c r="AQ5711" s="10" t="str">
        <f>IF('AMD.03.01'!O5715="","",'AMD.03.01'!O5715)</f>
        <v/>
      </c>
      <c r="AR5711" s="10">
        <f>IF('AMD.03.01'!P5715="",0,'AMD.03.01'!P5715)</f>
        <v>0</v>
      </c>
      <c r="AS5711" s="23">
        <f>SUM($AR$3:AR5711)</f>
        <v>4</v>
      </c>
    </row>
    <row r="5712" spans="42:45">
      <c r="AP5712" s="2">
        <f>'AMD.03.01'!D5716</f>
        <v>0</v>
      </c>
      <c r="AQ5712" s="10" t="str">
        <f>IF('AMD.03.01'!O5716="","",'AMD.03.01'!O5716)</f>
        <v/>
      </c>
      <c r="AR5712" s="10">
        <f>IF('AMD.03.01'!P5716="",0,'AMD.03.01'!P5716)</f>
        <v>0</v>
      </c>
      <c r="AS5712" s="23">
        <f>SUM($AR$3:AR5712)</f>
        <v>4</v>
      </c>
    </row>
    <row r="5713" spans="42:45">
      <c r="AP5713" s="2">
        <f>'AMD.03.01'!D5717</f>
        <v>0</v>
      </c>
      <c r="AQ5713" s="10" t="str">
        <f>IF('AMD.03.01'!O5717="","",'AMD.03.01'!O5717)</f>
        <v/>
      </c>
      <c r="AR5713" s="10">
        <f>IF('AMD.03.01'!P5717="",0,'AMD.03.01'!P5717)</f>
        <v>0</v>
      </c>
      <c r="AS5713" s="23">
        <f>SUM($AR$3:AR5713)</f>
        <v>4</v>
      </c>
    </row>
    <row r="5714" spans="42:45">
      <c r="AP5714" s="2">
        <f>'AMD.03.01'!D5718</f>
        <v>0</v>
      </c>
      <c r="AQ5714" s="10" t="str">
        <f>IF('AMD.03.01'!O5718="","",'AMD.03.01'!O5718)</f>
        <v/>
      </c>
      <c r="AR5714" s="10">
        <f>IF('AMD.03.01'!P5718="",0,'AMD.03.01'!P5718)</f>
        <v>0</v>
      </c>
      <c r="AS5714" s="23">
        <f>SUM($AR$3:AR5714)</f>
        <v>4</v>
      </c>
    </row>
    <row r="5715" spans="42:45">
      <c r="AP5715" s="2">
        <f>'AMD.03.01'!D5719</f>
        <v>0</v>
      </c>
      <c r="AQ5715" s="10" t="str">
        <f>IF('AMD.03.01'!O5719="","",'AMD.03.01'!O5719)</f>
        <v/>
      </c>
      <c r="AR5715" s="10">
        <f>IF('AMD.03.01'!P5719="",0,'AMD.03.01'!P5719)</f>
        <v>0</v>
      </c>
      <c r="AS5715" s="23">
        <f>SUM($AR$3:AR5715)</f>
        <v>4</v>
      </c>
    </row>
    <row r="5716" spans="42:45">
      <c r="AP5716" s="2">
        <f>'AMD.03.01'!D5720</f>
        <v>0</v>
      </c>
      <c r="AQ5716" s="10" t="str">
        <f>IF('AMD.03.01'!O5720="","",'AMD.03.01'!O5720)</f>
        <v/>
      </c>
      <c r="AR5716" s="10">
        <f>IF('AMD.03.01'!P5720="",0,'AMD.03.01'!P5720)</f>
        <v>0</v>
      </c>
      <c r="AS5716" s="23">
        <f>SUM($AR$3:AR5716)</f>
        <v>4</v>
      </c>
    </row>
    <row r="5717" spans="42:45">
      <c r="AP5717" s="2">
        <f>'AMD.03.01'!D5721</f>
        <v>0</v>
      </c>
      <c r="AQ5717" s="10" t="str">
        <f>IF('AMD.03.01'!O5721="","",'AMD.03.01'!O5721)</f>
        <v/>
      </c>
      <c r="AR5717" s="10">
        <f>IF('AMD.03.01'!P5721="",0,'AMD.03.01'!P5721)</f>
        <v>0</v>
      </c>
      <c r="AS5717" s="23">
        <f>SUM($AR$3:AR5717)</f>
        <v>4</v>
      </c>
    </row>
    <row r="5718" spans="42:45">
      <c r="AP5718" s="2">
        <f>'AMD.03.01'!D5722</f>
        <v>0</v>
      </c>
      <c r="AQ5718" s="10" t="str">
        <f>IF('AMD.03.01'!O5722="","",'AMD.03.01'!O5722)</f>
        <v/>
      </c>
      <c r="AR5718" s="10">
        <f>IF('AMD.03.01'!P5722="",0,'AMD.03.01'!P5722)</f>
        <v>0</v>
      </c>
      <c r="AS5718" s="23">
        <f>SUM($AR$3:AR5718)</f>
        <v>4</v>
      </c>
    </row>
    <row r="5719" spans="42:45">
      <c r="AP5719" s="2">
        <f>'AMD.03.01'!D5723</f>
        <v>0</v>
      </c>
      <c r="AQ5719" s="10" t="str">
        <f>IF('AMD.03.01'!O5723="","",'AMD.03.01'!O5723)</f>
        <v/>
      </c>
      <c r="AR5719" s="10">
        <f>IF('AMD.03.01'!P5723="",0,'AMD.03.01'!P5723)</f>
        <v>0</v>
      </c>
      <c r="AS5719" s="23">
        <f>SUM($AR$3:AR5719)</f>
        <v>4</v>
      </c>
    </row>
    <row r="5720" spans="42:45">
      <c r="AP5720" s="2">
        <f>'AMD.03.01'!D5724</f>
        <v>0</v>
      </c>
      <c r="AQ5720" s="10" t="str">
        <f>IF('AMD.03.01'!O5724="","",'AMD.03.01'!O5724)</f>
        <v/>
      </c>
      <c r="AR5720" s="10">
        <f>IF('AMD.03.01'!P5724="",0,'AMD.03.01'!P5724)</f>
        <v>0</v>
      </c>
      <c r="AS5720" s="23">
        <f>SUM($AR$3:AR5720)</f>
        <v>4</v>
      </c>
    </row>
    <row r="5721" spans="42:45">
      <c r="AP5721" s="2">
        <f>'AMD.03.01'!D5725</f>
        <v>0</v>
      </c>
      <c r="AQ5721" s="10" t="str">
        <f>IF('AMD.03.01'!O5725="","",'AMD.03.01'!O5725)</f>
        <v/>
      </c>
      <c r="AR5721" s="10">
        <f>IF('AMD.03.01'!P5725="",0,'AMD.03.01'!P5725)</f>
        <v>0</v>
      </c>
      <c r="AS5721" s="23">
        <f>SUM($AR$3:AR5721)</f>
        <v>4</v>
      </c>
    </row>
    <row r="5722" spans="42:45">
      <c r="AP5722" s="2">
        <f>'AMD.03.01'!D5726</f>
        <v>0</v>
      </c>
      <c r="AQ5722" s="10" t="str">
        <f>IF('AMD.03.01'!O5726="","",'AMD.03.01'!O5726)</f>
        <v/>
      </c>
      <c r="AR5722" s="10">
        <f>IF('AMD.03.01'!P5726="",0,'AMD.03.01'!P5726)</f>
        <v>0</v>
      </c>
      <c r="AS5722" s="23">
        <f>SUM($AR$3:AR5722)</f>
        <v>4</v>
      </c>
    </row>
    <row r="5723" spans="42:45">
      <c r="AP5723" s="2">
        <f>'AMD.03.01'!D5727</f>
        <v>0</v>
      </c>
      <c r="AQ5723" s="10" t="str">
        <f>IF('AMD.03.01'!O5727="","",'AMD.03.01'!O5727)</f>
        <v/>
      </c>
      <c r="AR5723" s="10">
        <f>IF('AMD.03.01'!P5727="",0,'AMD.03.01'!P5727)</f>
        <v>0</v>
      </c>
      <c r="AS5723" s="23">
        <f>SUM($AR$3:AR5723)</f>
        <v>4</v>
      </c>
    </row>
    <row r="5724" spans="42:45">
      <c r="AP5724" s="2">
        <f>'AMD.03.01'!D5728</f>
        <v>0</v>
      </c>
      <c r="AQ5724" s="10" t="str">
        <f>IF('AMD.03.01'!O5728="","",'AMD.03.01'!O5728)</f>
        <v/>
      </c>
      <c r="AR5724" s="10">
        <f>IF('AMD.03.01'!P5728="",0,'AMD.03.01'!P5728)</f>
        <v>0</v>
      </c>
      <c r="AS5724" s="23">
        <f>SUM($AR$3:AR5724)</f>
        <v>4</v>
      </c>
    </row>
    <row r="5725" spans="42:45">
      <c r="AP5725" s="2">
        <f>'AMD.03.01'!D5729</f>
        <v>0</v>
      </c>
      <c r="AQ5725" s="10" t="str">
        <f>IF('AMD.03.01'!O5729="","",'AMD.03.01'!O5729)</f>
        <v/>
      </c>
      <c r="AR5725" s="10">
        <f>IF('AMD.03.01'!P5729="",0,'AMD.03.01'!P5729)</f>
        <v>0</v>
      </c>
      <c r="AS5725" s="23">
        <f>SUM($AR$3:AR5725)</f>
        <v>4</v>
      </c>
    </row>
    <row r="5726" spans="42:45">
      <c r="AP5726" s="2">
        <f>'AMD.03.01'!D5730</f>
        <v>0</v>
      </c>
      <c r="AQ5726" s="10" t="str">
        <f>IF('AMD.03.01'!O5730="","",'AMD.03.01'!O5730)</f>
        <v/>
      </c>
      <c r="AR5726" s="10">
        <f>IF('AMD.03.01'!P5730="",0,'AMD.03.01'!P5730)</f>
        <v>0</v>
      </c>
      <c r="AS5726" s="23">
        <f>SUM($AR$3:AR5726)</f>
        <v>4</v>
      </c>
    </row>
    <row r="5727" spans="42:45">
      <c r="AP5727" s="2">
        <f>'AMD.03.01'!D5731</f>
        <v>0</v>
      </c>
      <c r="AQ5727" s="10" t="str">
        <f>IF('AMD.03.01'!O5731="","",'AMD.03.01'!O5731)</f>
        <v/>
      </c>
      <c r="AR5727" s="10">
        <f>IF('AMD.03.01'!P5731="",0,'AMD.03.01'!P5731)</f>
        <v>0</v>
      </c>
      <c r="AS5727" s="23">
        <f>SUM($AR$3:AR5727)</f>
        <v>4</v>
      </c>
    </row>
    <row r="5728" spans="42:45">
      <c r="AP5728" s="2">
        <f>'AMD.03.01'!D5732</f>
        <v>0</v>
      </c>
      <c r="AQ5728" s="10" t="str">
        <f>IF('AMD.03.01'!O5732="","",'AMD.03.01'!O5732)</f>
        <v/>
      </c>
      <c r="AR5728" s="10">
        <f>IF('AMD.03.01'!P5732="",0,'AMD.03.01'!P5732)</f>
        <v>0</v>
      </c>
      <c r="AS5728" s="23">
        <f>SUM($AR$3:AR5728)</f>
        <v>4</v>
      </c>
    </row>
    <row r="5729" spans="42:45">
      <c r="AP5729" s="2">
        <f>'AMD.03.01'!D5733</f>
        <v>0</v>
      </c>
      <c r="AQ5729" s="10" t="str">
        <f>IF('AMD.03.01'!O5733="","",'AMD.03.01'!O5733)</f>
        <v/>
      </c>
      <c r="AR5729" s="10">
        <f>IF('AMD.03.01'!P5733="",0,'AMD.03.01'!P5733)</f>
        <v>0</v>
      </c>
      <c r="AS5729" s="23">
        <f>SUM($AR$3:AR5729)</f>
        <v>4</v>
      </c>
    </row>
    <row r="5730" spans="42:45">
      <c r="AP5730" s="2">
        <f>'AMD.03.01'!D5734</f>
        <v>0</v>
      </c>
      <c r="AQ5730" s="10" t="str">
        <f>IF('AMD.03.01'!O5734="","",'AMD.03.01'!O5734)</f>
        <v/>
      </c>
      <c r="AR5730" s="10">
        <f>IF('AMD.03.01'!P5734="",0,'AMD.03.01'!P5734)</f>
        <v>0</v>
      </c>
      <c r="AS5730" s="23">
        <f>SUM($AR$3:AR5730)</f>
        <v>4</v>
      </c>
    </row>
    <row r="5731" spans="42:45">
      <c r="AP5731" s="2">
        <f>'AMD.03.01'!D5735</f>
        <v>0</v>
      </c>
      <c r="AQ5731" s="10" t="str">
        <f>IF('AMD.03.01'!O5735="","",'AMD.03.01'!O5735)</f>
        <v/>
      </c>
      <c r="AR5731" s="10">
        <f>IF('AMD.03.01'!P5735="",0,'AMD.03.01'!P5735)</f>
        <v>0</v>
      </c>
      <c r="AS5731" s="23">
        <f>SUM($AR$3:AR5731)</f>
        <v>4</v>
      </c>
    </row>
    <row r="5732" spans="42:45">
      <c r="AP5732" s="2">
        <f>'AMD.03.01'!D5736</f>
        <v>0</v>
      </c>
      <c r="AQ5732" s="10" t="str">
        <f>IF('AMD.03.01'!O5736="","",'AMD.03.01'!O5736)</f>
        <v/>
      </c>
      <c r="AR5732" s="10">
        <f>IF('AMD.03.01'!P5736="",0,'AMD.03.01'!P5736)</f>
        <v>0</v>
      </c>
      <c r="AS5732" s="23">
        <f>SUM($AR$3:AR5732)</f>
        <v>4</v>
      </c>
    </row>
    <row r="5733" spans="42:45">
      <c r="AP5733" s="2">
        <f>'AMD.03.01'!D5737</f>
        <v>0</v>
      </c>
      <c r="AQ5733" s="10" t="str">
        <f>IF('AMD.03.01'!O5737="","",'AMD.03.01'!O5737)</f>
        <v/>
      </c>
      <c r="AR5733" s="10">
        <f>IF('AMD.03.01'!P5737="",0,'AMD.03.01'!P5737)</f>
        <v>0</v>
      </c>
      <c r="AS5733" s="23">
        <f>SUM($AR$3:AR5733)</f>
        <v>4</v>
      </c>
    </row>
    <row r="5734" spans="42:45">
      <c r="AP5734" s="2">
        <f>'AMD.03.01'!D5738</f>
        <v>0</v>
      </c>
      <c r="AQ5734" s="10" t="str">
        <f>IF('AMD.03.01'!O5738="","",'AMD.03.01'!O5738)</f>
        <v/>
      </c>
      <c r="AR5734" s="10">
        <f>IF('AMD.03.01'!P5738="",0,'AMD.03.01'!P5738)</f>
        <v>0</v>
      </c>
      <c r="AS5734" s="23">
        <f>SUM($AR$3:AR5734)</f>
        <v>4</v>
      </c>
    </row>
    <row r="5735" spans="42:45">
      <c r="AP5735" s="2">
        <f>'AMD.03.01'!D5739</f>
        <v>0</v>
      </c>
      <c r="AQ5735" s="10" t="str">
        <f>IF('AMD.03.01'!O5739="","",'AMD.03.01'!O5739)</f>
        <v/>
      </c>
      <c r="AR5735" s="10">
        <f>IF('AMD.03.01'!P5739="",0,'AMD.03.01'!P5739)</f>
        <v>0</v>
      </c>
      <c r="AS5735" s="23">
        <f>SUM($AR$3:AR5735)</f>
        <v>4</v>
      </c>
    </row>
    <row r="5736" spans="42:45">
      <c r="AP5736" s="2">
        <f>'AMD.03.01'!D5740</f>
        <v>0</v>
      </c>
      <c r="AQ5736" s="10" t="str">
        <f>IF('AMD.03.01'!O5740="","",'AMD.03.01'!O5740)</f>
        <v/>
      </c>
      <c r="AR5736" s="10">
        <f>IF('AMD.03.01'!P5740="",0,'AMD.03.01'!P5740)</f>
        <v>0</v>
      </c>
      <c r="AS5736" s="23">
        <f>SUM($AR$3:AR5736)</f>
        <v>4</v>
      </c>
    </row>
    <row r="5737" spans="42:45">
      <c r="AP5737" s="2">
        <f>'AMD.03.01'!D5741</f>
        <v>0</v>
      </c>
      <c r="AQ5737" s="10" t="str">
        <f>IF('AMD.03.01'!O5741="","",'AMD.03.01'!O5741)</f>
        <v/>
      </c>
      <c r="AR5737" s="10">
        <f>IF('AMD.03.01'!P5741="",0,'AMD.03.01'!P5741)</f>
        <v>0</v>
      </c>
      <c r="AS5737" s="23">
        <f>SUM($AR$3:AR5737)</f>
        <v>4</v>
      </c>
    </row>
    <row r="5738" spans="42:45">
      <c r="AP5738" s="2">
        <f>'AMD.03.01'!D5742</f>
        <v>0</v>
      </c>
      <c r="AQ5738" s="10" t="str">
        <f>IF('AMD.03.01'!O5742="","",'AMD.03.01'!O5742)</f>
        <v/>
      </c>
      <c r="AR5738" s="10">
        <f>IF('AMD.03.01'!P5742="",0,'AMD.03.01'!P5742)</f>
        <v>0</v>
      </c>
      <c r="AS5738" s="23">
        <f>SUM($AR$3:AR5738)</f>
        <v>4</v>
      </c>
    </row>
    <row r="5739" spans="42:45">
      <c r="AP5739" s="2">
        <f>'AMD.03.01'!D5743</f>
        <v>0</v>
      </c>
      <c r="AQ5739" s="10" t="str">
        <f>IF('AMD.03.01'!O5743="","",'AMD.03.01'!O5743)</f>
        <v/>
      </c>
      <c r="AR5739" s="10">
        <f>IF('AMD.03.01'!P5743="",0,'AMD.03.01'!P5743)</f>
        <v>0</v>
      </c>
      <c r="AS5739" s="23">
        <f>SUM($AR$3:AR5739)</f>
        <v>4</v>
      </c>
    </row>
    <row r="5740" spans="42:45">
      <c r="AP5740" s="2">
        <f>'AMD.03.01'!D5744</f>
        <v>0</v>
      </c>
      <c r="AQ5740" s="10" t="str">
        <f>IF('AMD.03.01'!O5744="","",'AMD.03.01'!O5744)</f>
        <v/>
      </c>
      <c r="AR5740" s="10">
        <f>IF('AMD.03.01'!P5744="",0,'AMD.03.01'!P5744)</f>
        <v>0</v>
      </c>
      <c r="AS5740" s="23">
        <f>SUM($AR$3:AR5740)</f>
        <v>4</v>
      </c>
    </row>
    <row r="5741" spans="42:45">
      <c r="AP5741" s="2">
        <f>'AMD.03.01'!D5745</f>
        <v>0</v>
      </c>
      <c r="AQ5741" s="10" t="str">
        <f>IF('AMD.03.01'!O5745="","",'AMD.03.01'!O5745)</f>
        <v/>
      </c>
      <c r="AR5741" s="10">
        <f>IF('AMD.03.01'!P5745="",0,'AMD.03.01'!P5745)</f>
        <v>0</v>
      </c>
      <c r="AS5741" s="23">
        <f>SUM($AR$3:AR5741)</f>
        <v>4</v>
      </c>
    </row>
    <row r="5742" spans="42:45">
      <c r="AP5742" s="2">
        <f>'AMD.03.01'!D5746</f>
        <v>0</v>
      </c>
      <c r="AQ5742" s="10" t="str">
        <f>IF('AMD.03.01'!O5746="","",'AMD.03.01'!O5746)</f>
        <v/>
      </c>
      <c r="AR5742" s="10">
        <f>IF('AMD.03.01'!P5746="",0,'AMD.03.01'!P5746)</f>
        <v>0</v>
      </c>
      <c r="AS5742" s="23">
        <f>SUM($AR$3:AR5742)</f>
        <v>4</v>
      </c>
    </row>
    <row r="5743" spans="42:45">
      <c r="AP5743" s="2">
        <f>'AMD.03.01'!D5747</f>
        <v>0</v>
      </c>
      <c r="AQ5743" s="10" t="str">
        <f>IF('AMD.03.01'!O5747="","",'AMD.03.01'!O5747)</f>
        <v/>
      </c>
      <c r="AR5743" s="10">
        <f>IF('AMD.03.01'!P5747="",0,'AMD.03.01'!P5747)</f>
        <v>0</v>
      </c>
      <c r="AS5743" s="23">
        <f>SUM($AR$3:AR5743)</f>
        <v>4</v>
      </c>
    </row>
    <row r="5744" spans="42:45">
      <c r="AP5744" s="2">
        <f>'AMD.03.01'!D5748</f>
        <v>0</v>
      </c>
      <c r="AQ5744" s="10" t="str">
        <f>IF('AMD.03.01'!O5748="","",'AMD.03.01'!O5748)</f>
        <v/>
      </c>
      <c r="AR5744" s="10">
        <f>IF('AMD.03.01'!P5748="",0,'AMD.03.01'!P5748)</f>
        <v>0</v>
      </c>
      <c r="AS5744" s="23">
        <f>SUM($AR$3:AR5744)</f>
        <v>4</v>
      </c>
    </row>
    <row r="5745" spans="42:45">
      <c r="AP5745" s="2">
        <f>'AMD.03.01'!D5749</f>
        <v>0</v>
      </c>
      <c r="AQ5745" s="10" t="str">
        <f>IF('AMD.03.01'!O5749="","",'AMD.03.01'!O5749)</f>
        <v/>
      </c>
      <c r="AR5745" s="10">
        <f>IF('AMD.03.01'!P5749="",0,'AMD.03.01'!P5749)</f>
        <v>0</v>
      </c>
      <c r="AS5745" s="23">
        <f>SUM($AR$3:AR5745)</f>
        <v>4</v>
      </c>
    </row>
    <row r="5746" spans="42:45">
      <c r="AP5746" s="2">
        <f>'AMD.03.01'!D5750</f>
        <v>0</v>
      </c>
      <c r="AQ5746" s="10" t="str">
        <f>IF('AMD.03.01'!O5750="","",'AMD.03.01'!O5750)</f>
        <v/>
      </c>
      <c r="AR5746" s="10">
        <f>IF('AMD.03.01'!P5750="",0,'AMD.03.01'!P5750)</f>
        <v>0</v>
      </c>
      <c r="AS5746" s="23">
        <f>SUM($AR$3:AR5746)</f>
        <v>4</v>
      </c>
    </row>
    <row r="5747" spans="42:45">
      <c r="AP5747" s="2">
        <f>'AMD.03.01'!D5751</f>
        <v>0</v>
      </c>
      <c r="AQ5747" s="10" t="str">
        <f>IF('AMD.03.01'!O5751="","",'AMD.03.01'!O5751)</f>
        <v/>
      </c>
      <c r="AR5747" s="10">
        <f>IF('AMD.03.01'!P5751="",0,'AMD.03.01'!P5751)</f>
        <v>0</v>
      </c>
      <c r="AS5747" s="23">
        <f>SUM($AR$3:AR5747)</f>
        <v>4</v>
      </c>
    </row>
    <row r="5748" spans="42:45">
      <c r="AP5748" s="2">
        <f>'AMD.03.01'!D5752</f>
        <v>0</v>
      </c>
      <c r="AQ5748" s="10" t="str">
        <f>IF('AMD.03.01'!O5752="","",'AMD.03.01'!O5752)</f>
        <v/>
      </c>
      <c r="AR5748" s="10">
        <f>IF('AMD.03.01'!P5752="",0,'AMD.03.01'!P5752)</f>
        <v>0</v>
      </c>
      <c r="AS5748" s="23">
        <f>SUM($AR$3:AR5748)</f>
        <v>4</v>
      </c>
    </row>
    <row r="5749" spans="42:45">
      <c r="AP5749" s="2">
        <f>'AMD.03.01'!D5753</f>
        <v>0</v>
      </c>
      <c r="AQ5749" s="10" t="str">
        <f>IF('AMD.03.01'!O5753="","",'AMD.03.01'!O5753)</f>
        <v/>
      </c>
      <c r="AR5749" s="10">
        <f>IF('AMD.03.01'!P5753="",0,'AMD.03.01'!P5753)</f>
        <v>0</v>
      </c>
      <c r="AS5749" s="23">
        <f>SUM($AR$3:AR5749)</f>
        <v>4</v>
      </c>
    </row>
    <row r="5750" spans="42:45">
      <c r="AP5750" s="2">
        <f>'AMD.03.01'!D5754</f>
        <v>0</v>
      </c>
      <c r="AQ5750" s="10" t="str">
        <f>IF('AMD.03.01'!O5754="","",'AMD.03.01'!O5754)</f>
        <v/>
      </c>
      <c r="AR5750" s="10">
        <f>IF('AMD.03.01'!P5754="",0,'AMD.03.01'!P5754)</f>
        <v>0</v>
      </c>
      <c r="AS5750" s="23">
        <f>SUM($AR$3:AR5750)</f>
        <v>4</v>
      </c>
    </row>
    <row r="5751" spans="42:45">
      <c r="AP5751" s="2">
        <f>'AMD.03.01'!D5755</f>
        <v>0</v>
      </c>
      <c r="AQ5751" s="10" t="str">
        <f>IF('AMD.03.01'!O5755="","",'AMD.03.01'!O5755)</f>
        <v/>
      </c>
      <c r="AR5751" s="10">
        <f>IF('AMD.03.01'!P5755="",0,'AMD.03.01'!P5755)</f>
        <v>0</v>
      </c>
      <c r="AS5751" s="23">
        <f>SUM($AR$3:AR5751)</f>
        <v>4</v>
      </c>
    </row>
    <row r="5752" spans="42:45">
      <c r="AP5752" s="2">
        <f>'AMD.03.01'!D5756</f>
        <v>0</v>
      </c>
      <c r="AQ5752" s="10" t="str">
        <f>IF('AMD.03.01'!O5756="","",'AMD.03.01'!O5756)</f>
        <v/>
      </c>
      <c r="AR5752" s="10">
        <f>IF('AMD.03.01'!P5756="",0,'AMD.03.01'!P5756)</f>
        <v>0</v>
      </c>
      <c r="AS5752" s="23">
        <f>SUM($AR$3:AR5752)</f>
        <v>4</v>
      </c>
    </row>
    <row r="5753" spans="42:45">
      <c r="AP5753" s="2">
        <f>'AMD.03.01'!D5757</f>
        <v>0</v>
      </c>
      <c r="AQ5753" s="10" t="str">
        <f>IF('AMD.03.01'!O5757="","",'AMD.03.01'!O5757)</f>
        <v/>
      </c>
      <c r="AR5753" s="10">
        <f>IF('AMD.03.01'!P5757="",0,'AMD.03.01'!P5757)</f>
        <v>0</v>
      </c>
      <c r="AS5753" s="23">
        <f>SUM($AR$3:AR5753)</f>
        <v>4</v>
      </c>
    </row>
    <row r="5754" spans="42:45">
      <c r="AP5754" s="2">
        <f>'AMD.03.01'!D5758</f>
        <v>0</v>
      </c>
      <c r="AQ5754" s="10" t="str">
        <f>IF('AMD.03.01'!O5758="","",'AMD.03.01'!O5758)</f>
        <v/>
      </c>
      <c r="AR5754" s="10">
        <f>IF('AMD.03.01'!P5758="",0,'AMD.03.01'!P5758)</f>
        <v>0</v>
      </c>
      <c r="AS5754" s="23">
        <f>SUM($AR$3:AR5754)</f>
        <v>4</v>
      </c>
    </row>
    <row r="5755" spans="42:45">
      <c r="AP5755" s="2">
        <f>'AMD.03.01'!D5759</f>
        <v>0</v>
      </c>
      <c r="AQ5755" s="10" t="str">
        <f>IF('AMD.03.01'!O5759="","",'AMD.03.01'!O5759)</f>
        <v/>
      </c>
      <c r="AR5755" s="10">
        <f>IF('AMD.03.01'!P5759="",0,'AMD.03.01'!P5759)</f>
        <v>0</v>
      </c>
      <c r="AS5755" s="23">
        <f>SUM($AR$3:AR5755)</f>
        <v>4</v>
      </c>
    </row>
    <row r="5756" spans="42:45">
      <c r="AP5756" s="2">
        <f>'AMD.03.01'!D5760</f>
        <v>0</v>
      </c>
      <c r="AQ5756" s="10" t="str">
        <f>IF('AMD.03.01'!O5760="","",'AMD.03.01'!O5760)</f>
        <v/>
      </c>
      <c r="AR5756" s="10">
        <f>IF('AMD.03.01'!P5760="",0,'AMD.03.01'!P5760)</f>
        <v>0</v>
      </c>
      <c r="AS5756" s="23">
        <f>SUM($AR$3:AR5756)</f>
        <v>4</v>
      </c>
    </row>
    <row r="5757" spans="42:45">
      <c r="AP5757" s="2">
        <f>'AMD.03.01'!D5761</f>
        <v>0</v>
      </c>
      <c r="AQ5757" s="10" t="str">
        <f>IF('AMD.03.01'!O5761="","",'AMD.03.01'!O5761)</f>
        <v/>
      </c>
      <c r="AR5757" s="10">
        <f>IF('AMD.03.01'!P5761="",0,'AMD.03.01'!P5761)</f>
        <v>0</v>
      </c>
      <c r="AS5757" s="23">
        <f>SUM($AR$3:AR5757)</f>
        <v>4</v>
      </c>
    </row>
    <row r="5758" spans="42:45">
      <c r="AP5758" s="2">
        <f>'AMD.03.01'!D5762</f>
        <v>0</v>
      </c>
      <c r="AQ5758" s="10" t="str">
        <f>IF('AMD.03.01'!O5762="","",'AMD.03.01'!O5762)</f>
        <v/>
      </c>
      <c r="AR5758" s="10">
        <f>IF('AMD.03.01'!P5762="",0,'AMD.03.01'!P5762)</f>
        <v>0</v>
      </c>
      <c r="AS5758" s="23">
        <f>SUM($AR$3:AR5758)</f>
        <v>4</v>
      </c>
    </row>
    <row r="5759" spans="42:45">
      <c r="AP5759" s="2">
        <f>'AMD.03.01'!D5763</f>
        <v>0</v>
      </c>
      <c r="AQ5759" s="10" t="str">
        <f>IF('AMD.03.01'!O5763="","",'AMD.03.01'!O5763)</f>
        <v/>
      </c>
      <c r="AR5759" s="10">
        <f>IF('AMD.03.01'!P5763="",0,'AMD.03.01'!P5763)</f>
        <v>0</v>
      </c>
      <c r="AS5759" s="23">
        <f>SUM($AR$3:AR5759)</f>
        <v>4</v>
      </c>
    </row>
    <row r="5760" spans="42:45">
      <c r="AP5760" s="2">
        <f>'AMD.03.01'!D5764</f>
        <v>0</v>
      </c>
      <c r="AQ5760" s="10" t="str">
        <f>IF('AMD.03.01'!O5764="","",'AMD.03.01'!O5764)</f>
        <v/>
      </c>
      <c r="AR5760" s="10">
        <f>IF('AMD.03.01'!P5764="",0,'AMD.03.01'!P5764)</f>
        <v>0</v>
      </c>
      <c r="AS5760" s="23">
        <f>SUM($AR$3:AR5760)</f>
        <v>4</v>
      </c>
    </row>
    <row r="5761" spans="42:45">
      <c r="AP5761" s="2">
        <f>'AMD.03.01'!D5765</f>
        <v>0</v>
      </c>
      <c r="AQ5761" s="10" t="str">
        <f>IF('AMD.03.01'!O5765="","",'AMD.03.01'!O5765)</f>
        <v/>
      </c>
      <c r="AR5761" s="10">
        <f>IF('AMD.03.01'!P5765="",0,'AMD.03.01'!P5765)</f>
        <v>0</v>
      </c>
      <c r="AS5761" s="23">
        <f>SUM($AR$3:AR5761)</f>
        <v>4</v>
      </c>
    </row>
    <row r="5762" spans="42:45">
      <c r="AP5762" s="2">
        <f>'AMD.03.01'!D5766</f>
        <v>0</v>
      </c>
      <c r="AQ5762" s="10" t="str">
        <f>IF('AMD.03.01'!O5766="","",'AMD.03.01'!O5766)</f>
        <v/>
      </c>
      <c r="AR5762" s="10">
        <f>IF('AMD.03.01'!P5766="",0,'AMD.03.01'!P5766)</f>
        <v>0</v>
      </c>
      <c r="AS5762" s="23">
        <f>SUM($AR$3:AR5762)</f>
        <v>4</v>
      </c>
    </row>
    <row r="5763" spans="42:45">
      <c r="AP5763" s="2">
        <f>'AMD.03.01'!D5767</f>
        <v>0</v>
      </c>
      <c r="AQ5763" s="10" t="str">
        <f>IF('AMD.03.01'!O5767="","",'AMD.03.01'!O5767)</f>
        <v/>
      </c>
      <c r="AR5763" s="10">
        <f>IF('AMD.03.01'!P5767="",0,'AMD.03.01'!P5767)</f>
        <v>0</v>
      </c>
      <c r="AS5763" s="23">
        <f>SUM($AR$3:AR5763)</f>
        <v>4</v>
      </c>
    </row>
    <row r="5764" spans="42:45">
      <c r="AP5764" s="2">
        <f>'AMD.03.01'!D5768</f>
        <v>0</v>
      </c>
      <c r="AQ5764" s="10" t="str">
        <f>IF('AMD.03.01'!O5768="","",'AMD.03.01'!O5768)</f>
        <v/>
      </c>
      <c r="AR5764" s="10">
        <f>IF('AMD.03.01'!P5768="",0,'AMD.03.01'!P5768)</f>
        <v>0</v>
      </c>
      <c r="AS5764" s="23">
        <f>SUM($AR$3:AR5764)</f>
        <v>4</v>
      </c>
    </row>
    <row r="5765" spans="42:45">
      <c r="AP5765" s="2">
        <f>'AMD.03.01'!D5769</f>
        <v>0</v>
      </c>
      <c r="AQ5765" s="10" t="str">
        <f>IF('AMD.03.01'!O5769="","",'AMD.03.01'!O5769)</f>
        <v/>
      </c>
      <c r="AR5765" s="10">
        <f>IF('AMD.03.01'!P5769="",0,'AMD.03.01'!P5769)</f>
        <v>0</v>
      </c>
      <c r="AS5765" s="23">
        <f>SUM($AR$3:AR5765)</f>
        <v>4</v>
      </c>
    </row>
    <row r="5766" spans="42:45">
      <c r="AP5766" s="2">
        <f>'AMD.03.01'!D5770</f>
        <v>0</v>
      </c>
      <c r="AQ5766" s="10" t="str">
        <f>IF('AMD.03.01'!O5770="","",'AMD.03.01'!O5770)</f>
        <v/>
      </c>
      <c r="AR5766" s="10">
        <f>IF('AMD.03.01'!P5770="",0,'AMD.03.01'!P5770)</f>
        <v>0</v>
      </c>
      <c r="AS5766" s="23">
        <f>SUM($AR$3:AR5766)</f>
        <v>4</v>
      </c>
    </row>
    <row r="5767" spans="42:45">
      <c r="AP5767" s="2">
        <f>'AMD.03.01'!D5771</f>
        <v>0</v>
      </c>
      <c r="AQ5767" s="10" t="str">
        <f>IF('AMD.03.01'!O5771="","",'AMD.03.01'!O5771)</f>
        <v/>
      </c>
      <c r="AR5767" s="10">
        <f>IF('AMD.03.01'!P5771="",0,'AMD.03.01'!P5771)</f>
        <v>0</v>
      </c>
      <c r="AS5767" s="23">
        <f>SUM($AR$3:AR5767)</f>
        <v>4</v>
      </c>
    </row>
    <row r="5768" spans="42:45">
      <c r="AP5768" s="2">
        <f>'AMD.03.01'!D5772</f>
        <v>0</v>
      </c>
      <c r="AQ5768" s="10" t="str">
        <f>IF('AMD.03.01'!O5772="","",'AMD.03.01'!O5772)</f>
        <v/>
      </c>
      <c r="AR5768" s="10">
        <f>IF('AMD.03.01'!P5772="",0,'AMD.03.01'!P5772)</f>
        <v>0</v>
      </c>
      <c r="AS5768" s="23">
        <f>SUM($AR$3:AR5768)</f>
        <v>4</v>
      </c>
    </row>
    <row r="5769" spans="42:45">
      <c r="AP5769" s="2">
        <f>'AMD.03.01'!D5773</f>
        <v>0</v>
      </c>
      <c r="AQ5769" s="10" t="str">
        <f>IF('AMD.03.01'!O5773="","",'AMD.03.01'!O5773)</f>
        <v/>
      </c>
      <c r="AR5769" s="10">
        <f>IF('AMD.03.01'!P5773="",0,'AMD.03.01'!P5773)</f>
        <v>0</v>
      </c>
      <c r="AS5769" s="23">
        <f>SUM($AR$3:AR5769)</f>
        <v>4</v>
      </c>
    </row>
    <row r="5770" spans="42:45">
      <c r="AP5770" s="2">
        <f>'AMD.03.01'!D5774</f>
        <v>0</v>
      </c>
      <c r="AQ5770" s="10" t="str">
        <f>IF('AMD.03.01'!O5774="","",'AMD.03.01'!O5774)</f>
        <v/>
      </c>
      <c r="AR5770" s="10">
        <f>IF('AMD.03.01'!P5774="",0,'AMD.03.01'!P5774)</f>
        <v>0</v>
      </c>
      <c r="AS5770" s="23">
        <f>SUM($AR$3:AR5770)</f>
        <v>4</v>
      </c>
    </row>
    <row r="5771" spans="42:45">
      <c r="AP5771" s="2">
        <f>'AMD.03.01'!D5775</f>
        <v>0</v>
      </c>
      <c r="AQ5771" s="10" t="str">
        <f>IF('AMD.03.01'!O5775="","",'AMD.03.01'!O5775)</f>
        <v/>
      </c>
      <c r="AR5771" s="10">
        <f>IF('AMD.03.01'!P5775="",0,'AMD.03.01'!P5775)</f>
        <v>0</v>
      </c>
      <c r="AS5771" s="23">
        <f>SUM($AR$3:AR5771)</f>
        <v>4</v>
      </c>
    </row>
    <row r="5772" spans="42:45">
      <c r="AP5772" s="2">
        <f>'AMD.03.01'!D5776</f>
        <v>0</v>
      </c>
      <c r="AQ5772" s="10" t="str">
        <f>IF('AMD.03.01'!O5776="","",'AMD.03.01'!O5776)</f>
        <v/>
      </c>
      <c r="AR5772" s="10">
        <f>IF('AMD.03.01'!P5776="",0,'AMD.03.01'!P5776)</f>
        <v>0</v>
      </c>
      <c r="AS5772" s="23">
        <f>SUM($AR$3:AR5772)</f>
        <v>4</v>
      </c>
    </row>
    <row r="5773" spans="42:45">
      <c r="AP5773" s="2">
        <f>'AMD.03.01'!D5777</f>
        <v>0</v>
      </c>
      <c r="AQ5773" s="10" t="str">
        <f>IF('AMD.03.01'!O5777="","",'AMD.03.01'!O5777)</f>
        <v/>
      </c>
      <c r="AR5773" s="10">
        <f>IF('AMD.03.01'!P5777="",0,'AMD.03.01'!P5777)</f>
        <v>0</v>
      </c>
      <c r="AS5773" s="23">
        <f>SUM($AR$3:AR5773)</f>
        <v>4</v>
      </c>
    </row>
    <row r="5774" spans="42:45">
      <c r="AP5774" s="2">
        <f>'AMD.03.01'!D5778</f>
        <v>0</v>
      </c>
      <c r="AQ5774" s="10" t="str">
        <f>IF('AMD.03.01'!O5778="","",'AMD.03.01'!O5778)</f>
        <v/>
      </c>
      <c r="AR5774" s="10">
        <f>IF('AMD.03.01'!P5778="",0,'AMD.03.01'!P5778)</f>
        <v>0</v>
      </c>
      <c r="AS5774" s="23">
        <f>SUM($AR$3:AR5774)</f>
        <v>4</v>
      </c>
    </row>
    <row r="5775" spans="42:45">
      <c r="AP5775" s="2">
        <f>'AMD.03.01'!D5779</f>
        <v>0</v>
      </c>
      <c r="AQ5775" s="10" t="str">
        <f>IF('AMD.03.01'!O5779="","",'AMD.03.01'!O5779)</f>
        <v/>
      </c>
      <c r="AR5775" s="10">
        <f>IF('AMD.03.01'!P5779="",0,'AMD.03.01'!P5779)</f>
        <v>0</v>
      </c>
      <c r="AS5775" s="23">
        <f>SUM($AR$3:AR5775)</f>
        <v>4</v>
      </c>
    </row>
    <row r="5776" spans="42:45">
      <c r="AP5776" s="2">
        <f>'AMD.03.01'!D5780</f>
        <v>0</v>
      </c>
      <c r="AQ5776" s="10" t="str">
        <f>IF('AMD.03.01'!O5780="","",'AMD.03.01'!O5780)</f>
        <v/>
      </c>
      <c r="AR5776" s="10">
        <f>IF('AMD.03.01'!P5780="",0,'AMD.03.01'!P5780)</f>
        <v>0</v>
      </c>
      <c r="AS5776" s="23">
        <f>SUM($AR$3:AR5776)</f>
        <v>4</v>
      </c>
    </row>
    <row r="5777" spans="42:45">
      <c r="AP5777" s="2">
        <f>'AMD.03.01'!D5781</f>
        <v>0</v>
      </c>
      <c r="AQ5777" s="10" t="str">
        <f>IF('AMD.03.01'!O5781="","",'AMD.03.01'!O5781)</f>
        <v/>
      </c>
      <c r="AR5777" s="10">
        <f>IF('AMD.03.01'!P5781="",0,'AMD.03.01'!P5781)</f>
        <v>0</v>
      </c>
      <c r="AS5777" s="23">
        <f>SUM($AR$3:AR5777)</f>
        <v>4</v>
      </c>
    </row>
    <row r="5778" spans="42:45">
      <c r="AP5778" s="2">
        <f>'AMD.03.01'!D5782</f>
        <v>0</v>
      </c>
      <c r="AQ5778" s="10" t="str">
        <f>IF('AMD.03.01'!O5782="","",'AMD.03.01'!O5782)</f>
        <v/>
      </c>
      <c r="AR5778" s="10">
        <f>IF('AMD.03.01'!P5782="",0,'AMD.03.01'!P5782)</f>
        <v>0</v>
      </c>
      <c r="AS5778" s="23">
        <f>SUM($AR$3:AR5778)</f>
        <v>4</v>
      </c>
    </row>
    <row r="5779" spans="42:45">
      <c r="AP5779" s="2">
        <f>'AMD.03.01'!D5783</f>
        <v>0</v>
      </c>
      <c r="AQ5779" s="10" t="str">
        <f>IF('AMD.03.01'!O5783="","",'AMD.03.01'!O5783)</f>
        <v/>
      </c>
      <c r="AR5779" s="10">
        <f>IF('AMD.03.01'!P5783="",0,'AMD.03.01'!P5783)</f>
        <v>0</v>
      </c>
      <c r="AS5779" s="23">
        <f>SUM($AR$3:AR5779)</f>
        <v>4</v>
      </c>
    </row>
    <row r="5780" spans="42:45">
      <c r="AP5780" s="2">
        <f>'AMD.03.01'!D5784</f>
        <v>0</v>
      </c>
      <c r="AQ5780" s="10" t="str">
        <f>IF('AMD.03.01'!O5784="","",'AMD.03.01'!O5784)</f>
        <v/>
      </c>
      <c r="AR5780" s="10">
        <f>IF('AMD.03.01'!P5784="",0,'AMD.03.01'!P5784)</f>
        <v>0</v>
      </c>
      <c r="AS5780" s="23">
        <f>SUM($AR$3:AR5780)</f>
        <v>4</v>
      </c>
    </row>
    <row r="5781" spans="42:45">
      <c r="AP5781" s="2">
        <f>'AMD.03.01'!D5785</f>
        <v>0</v>
      </c>
      <c r="AQ5781" s="10" t="str">
        <f>IF('AMD.03.01'!O5785="","",'AMD.03.01'!O5785)</f>
        <v/>
      </c>
      <c r="AR5781" s="10">
        <f>IF('AMD.03.01'!P5785="",0,'AMD.03.01'!P5785)</f>
        <v>0</v>
      </c>
      <c r="AS5781" s="23">
        <f>SUM($AR$3:AR5781)</f>
        <v>4</v>
      </c>
    </row>
    <row r="5782" spans="42:45">
      <c r="AP5782" s="2">
        <f>'AMD.03.01'!D5786</f>
        <v>0</v>
      </c>
      <c r="AQ5782" s="10" t="str">
        <f>IF('AMD.03.01'!O5786="","",'AMD.03.01'!O5786)</f>
        <v/>
      </c>
      <c r="AR5782" s="10">
        <f>IF('AMD.03.01'!P5786="",0,'AMD.03.01'!P5786)</f>
        <v>0</v>
      </c>
      <c r="AS5782" s="23">
        <f>SUM($AR$3:AR5782)</f>
        <v>4</v>
      </c>
    </row>
    <row r="5783" spans="42:45">
      <c r="AP5783" s="2">
        <f>'AMD.03.01'!D5787</f>
        <v>0</v>
      </c>
      <c r="AQ5783" s="10" t="str">
        <f>IF('AMD.03.01'!O5787="","",'AMD.03.01'!O5787)</f>
        <v/>
      </c>
      <c r="AR5783" s="10">
        <f>IF('AMD.03.01'!P5787="",0,'AMD.03.01'!P5787)</f>
        <v>0</v>
      </c>
      <c r="AS5783" s="23">
        <f>SUM($AR$3:AR5783)</f>
        <v>4</v>
      </c>
    </row>
    <row r="5784" spans="42:45">
      <c r="AP5784" s="2">
        <f>'AMD.03.01'!D5788</f>
        <v>0</v>
      </c>
      <c r="AQ5784" s="10" t="str">
        <f>IF('AMD.03.01'!O5788="","",'AMD.03.01'!O5788)</f>
        <v/>
      </c>
      <c r="AR5784" s="10">
        <f>IF('AMD.03.01'!P5788="",0,'AMD.03.01'!P5788)</f>
        <v>0</v>
      </c>
      <c r="AS5784" s="23">
        <f>SUM($AR$3:AR5784)</f>
        <v>4</v>
      </c>
    </row>
    <row r="5785" spans="42:45">
      <c r="AP5785" s="2">
        <f>'AMD.03.01'!D5789</f>
        <v>0</v>
      </c>
      <c r="AQ5785" s="10" t="str">
        <f>IF('AMD.03.01'!O5789="","",'AMD.03.01'!O5789)</f>
        <v/>
      </c>
      <c r="AR5785" s="10">
        <f>IF('AMD.03.01'!P5789="",0,'AMD.03.01'!P5789)</f>
        <v>0</v>
      </c>
      <c r="AS5785" s="23">
        <f>SUM($AR$3:AR5785)</f>
        <v>4</v>
      </c>
    </row>
    <row r="5786" spans="42:45">
      <c r="AP5786" s="2">
        <f>'AMD.03.01'!D5790</f>
        <v>0</v>
      </c>
      <c r="AQ5786" s="10" t="str">
        <f>IF('AMD.03.01'!O5790="","",'AMD.03.01'!O5790)</f>
        <v/>
      </c>
      <c r="AR5786" s="10">
        <f>IF('AMD.03.01'!P5790="",0,'AMD.03.01'!P5790)</f>
        <v>0</v>
      </c>
      <c r="AS5786" s="23">
        <f>SUM($AR$3:AR5786)</f>
        <v>4</v>
      </c>
    </row>
    <row r="5787" spans="42:45">
      <c r="AP5787" s="2">
        <f>'AMD.03.01'!D5791</f>
        <v>0</v>
      </c>
      <c r="AQ5787" s="10" t="str">
        <f>IF('AMD.03.01'!O5791="","",'AMD.03.01'!O5791)</f>
        <v/>
      </c>
      <c r="AR5787" s="10">
        <f>IF('AMD.03.01'!P5791="",0,'AMD.03.01'!P5791)</f>
        <v>0</v>
      </c>
      <c r="AS5787" s="23">
        <f>SUM($AR$3:AR5787)</f>
        <v>4</v>
      </c>
    </row>
    <row r="5788" spans="42:45">
      <c r="AP5788" s="2">
        <f>'AMD.03.01'!D5792</f>
        <v>0</v>
      </c>
      <c r="AQ5788" s="10" t="str">
        <f>IF('AMD.03.01'!O5792="","",'AMD.03.01'!O5792)</f>
        <v/>
      </c>
      <c r="AR5788" s="10">
        <f>IF('AMD.03.01'!P5792="",0,'AMD.03.01'!P5792)</f>
        <v>0</v>
      </c>
      <c r="AS5788" s="23">
        <f>SUM($AR$3:AR5788)</f>
        <v>4</v>
      </c>
    </row>
    <row r="5789" spans="42:45">
      <c r="AP5789" s="2">
        <f>'AMD.03.01'!D5793</f>
        <v>0</v>
      </c>
      <c r="AQ5789" s="10" t="str">
        <f>IF('AMD.03.01'!O5793="","",'AMD.03.01'!O5793)</f>
        <v/>
      </c>
      <c r="AR5789" s="10">
        <f>IF('AMD.03.01'!P5793="",0,'AMD.03.01'!P5793)</f>
        <v>0</v>
      </c>
      <c r="AS5789" s="23">
        <f>SUM($AR$3:AR5789)</f>
        <v>4</v>
      </c>
    </row>
    <row r="5790" spans="42:45">
      <c r="AP5790" s="2">
        <f>'AMD.03.01'!D5794</f>
        <v>0</v>
      </c>
      <c r="AQ5790" s="10" t="str">
        <f>IF('AMD.03.01'!O5794="","",'AMD.03.01'!O5794)</f>
        <v/>
      </c>
      <c r="AR5790" s="10">
        <f>IF('AMD.03.01'!P5794="",0,'AMD.03.01'!P5794)</f>
        <v>0</v>
      </c>
      <c r="AS5790" s="23">
        <f>SUM($AR$3:AR5790)</f>
        <v>4</v>
      </c>
    </row>
    <row r="5791" spans="42:45">
      <c r="AP5791" s="2">
        <f>'AMD.03.01'!D5795</f>
        <v>0</v>
      </c>
      <c r="AQ5791" s="10" t="str">
        <f>IF('AMD.03.01'!O5795="","",'AMD.03.01'!O5795)</f>
        <v/>
      </c>
      <c r="AR5791" s="10">
        <f>IF('AMD.03.01'!P5795="",0,'AMD.03.01'!P5795)</f>
        <v>0</v>
      </c>
      <c r="AS5791" s="23">
        <f>SUM($AR$3:AR5791)</f>
        <v>4</v>
      </c>
    </row>
    <row r="5792" spans="42:45">
      <c r="AP5792" s="2">
        <f>'AMD.03.01'!D5796</f>
        <v>0</v>
      </c>
      <c r="AQ5792" s="10" t="str">
        <f>IF('AMD.03.01'!O5796="","",'AMD.03.01'!O5796)</f>
        <v/>
      </c>
      <c r="AR5792" s="10">
        <f>IF('AMD.03.01'!P5796="",0,'AMD.03.01'!P5796)</f>
        <v>0</v>
      </c>
      <c r="AS5792" s="23">
        <f>SUM($AR$3:AR5792)</f>
        <v>4</v>
      </c>
    </row>
    <row r="5793" spans="42:45">
      <c r="AP5793" s="2">
        <f>'AMD.03.01'!D5797</f>
        <v>0</v>
      </c>
      <c r="AQ5793" s="10" t="str">
        <f>IF('AMD.03.01'!O5797="","",'AMD.03.01'!O5797)</f>
        <v/>
      </c>
      <c r="AR5793" s="10">
        <f>IF('AMD.03.01'!P5797="",0,'AMD.03.01'!P5797)</f>
        <v>0</v>
      </c>
      <c r="AS5793" s="23">
        <f>SUM($AR$3:AR5793)</f>
        <v>4</v>
      </c>
    </row>
    <row r="5794" spans="42:45">
      <c r="AP5794" s="2">
        <f>'AMD.03.01'!D5798</f>
        <v>0</v>
      </c>
      <c r="AQ5794" s="10" t="str">
        <f>IF('AMD.03.01'!O5798="","",'AMD.03.01'!O5798)</f>
        <v/>
      </c>
      <c r="AR5794" s="10">
        <f>IF('AMD.03.01'!P5798="",0,'AMD.03.01'!P5798)</f>
        <v>0</v>
      </c>
      <c r="AS5794" s="23">
        <f>SUM($AR$3:AR5794)</f>
        <v>4</v>
      </c>
    </row>
    <row r="5795" spans="42:45">
      <c r="AP5795" s="2">
        <f>'AMD.03.01'!D5799</f>
        <v>0</v>
      </c>
      <c r="AQ5795" s="10" t="str">
        <f>IF('AMD.03.01'!O5799="","",'AMD.03.01'!O5799)</f>
        <v/>
      </c>
      <c r="AR5795" s="10">
        <f>IF('AMD.03.01'!P5799="",0,'AMD.03.01'!P5799)</f>
        <v>0</v>
      </c>
      <c r="AS5795" s="23">
        <f>SUM($AR$3:AR5795)</f>
        <v>4</v>
      </c>
    </row>
    <row r="5796" spans="42:45">
      <c r="AP5796" s="2">
        <f>'AMD.03.01'!D5800</f>
        <v>0</v>
      </c>
      <c r="AQ5796" s="10" t="str">
        <f>IF('AMD.03.01'!O5800="","",'AMD.03.01'!O5800)</f>
        <v/>
      </c>
      <c r="AR5796" s="10">
        <f>IF('AMD.03.01'!P5800="",0,'AMD.03.01'!P5800)</f>
        <v>0</v>
      </c>
      <c r="AS5796" s="23">
        <f>SUM($AR$3:AR5796)</f>
        <v>4</v>
      </c>
    </row>
    <row r="5797" spans="42:45">
      <c r="AP5797" s="2">
        <f>'AMD.03.01'!D5801</f>
        <v>0</v>
      </c>
      <c r="AQ5797" s="10" t="str">
        <f>IF('AMD.03.01'!O5801="","",'AMD.03.01'!O5801)</f>
        <v/>
      </c>
      <c r="AR5797" s="10">
        <f>IF('AMD.03.01'!P5801="",0,'AMD.03.01'!P5801)</f>
        <v>0</v>
      </c>
      <c r="AS5797" s="23">
        <f>SUM($AR$3:AR5797)</f>
        <v>4</v>
      </c>
    </row>
    <row r="5798" spans="42:45">
      <c r="AP5798" s="2">
        <f>'AMD.03.01'!D5802</f>
        <v>0</v>
      </c>
      <c r="AQ5798" s="10" t="str">
        <f>IF('AMD.03.01'!O5802="","",'AMD.03.01'!O5802)</f>
        <v/>
      </c>
      <c r="AR5798" s="10">
        <f>IF('AMD.03.01'!P5802="",0,'AMD.03.01'!P5802)</f>
        <v>0</v>
      </c>
      <c r="AS5798" s="23">
        <f>SUM($AR$3:AR5798)</f>
        <v>4</v>
      </c>
    </row>
    <row r="5799" spans="42:45">
      <c r="AP5799" s="2">
        <f>'AMD.03.01'!D5803</f>
        <v>0</v>
      </c>
      <c r="AQ5799" s="10" t="str">
        <f>IF('AMD.03.01'!O5803="","",'AMD.03.01'!O5803)</f>
        <v/>
      </c>
      <c r="AR5799" s="10">
        <f>IF('AMD.03.01'!P5803="",0,'AMD.03.01'!P5803)</f>
        <v>0</v>
      </c>
      <c r="AS5799" s="23">
        <f>SUM($AR$3:AR5799)</f>
        <v>4</v>
      </c>
    </row>
    <row r="5800" spans="42:45">
      <c r="AP5800" s="2">
        <f>'AMD.03.01'!D5804</f>
        <v>0</v>
      </c>
      <c r="AQ5800" s="10" t="str">
        <f>IF('AMD.03.01'!O5804="","",'AMD.03.01'!O5804)</f>
        <v/>
      </c>
      <c r="AR5800" s="10">
        <f>IF('AMD.03.01'!P5804="",0,'AMD.03.01'!P5804)</f>
        <v>0</v>
      </c>
      <c r="AS5800" s="23">
        <f>SUM($AR$3:AR5800)</f>
        <v>4</v>
      </c>
    </row>
    <row r="5801" spans="42:45">
      <c r="AP5801" s="2">
        <f>'AMD.03.01'!D5805</f>
        <v>0</v>
      </c>
      <c r="AQ5801" s="10" t="str">
        <f>IF('AMD.03.01'!O5805="","",'AMD.03.01'!O5805)</f>
        <v/>
      </c>
      <c r="AR5801" s="10">
        <f>IF('AMD.03.01'!P5805="",0,'AMD.03.01'!P5805)</f>
        <v>0</v>
      </c>
      <c r="AS5801" s="23">
        <f>SUM($AR$3:AR5801)</f>
        <v>4</v>
      </c>
    </row>
    <row r="5802" spans="42:45">
      <c r="AP5802" s="2">
        <f>'AMD.03.01'!D5806</f>
        <v>0</v>
      </c>
      <c r="AQ5802" s="10" t="str">
        <f>IF('AMD.03.01'!O5806="","",'AMD.03.01'!O5806)</f>
        <v/>
      </c>
      <c r="AR5802" s="10">
        <f>IF('AMD.03.01'!P5806="",0,'AMD.03.01'!P5806)</f>
        <v>0</v>
      </c>
      <c r="AS5802" s="23">
        <f>SUM($AR$3:AR5802)</f>
        <v>4</v>
      </c>
    </row>
    <row r="5803" spans="42:45">
      <c r="AP5803" s="2">
        <f>'AMD.03.01'!D5807</f>
        <v>0</v>
      </c>
      <c r="AQ5803" s="10" t="str">
        <f>IF('AMD.03.01'!O5807="","",'AMD.03.01'!O5807)</f>
        <v/>
      </c>
      <c r="AR5803" s="10">
        <f>IF('AMD.03.01'!P5807="",0,'AMD.03.01'!P5807)</f>
        <v>0</v>
      </c>
      <c r="AS5803" s="23">
        <f>SUM($AR$3:AR5803)</f>
        <v>4</v>
      </c>
    </row>
    <row r="5804" spans="42:45">
      <c r="AP5804" s="2">
        <f>'AMD.03.01'!D5808</f>
        <v>0</v>
      </c>
      <c r="AQ5804" s="10" t="str">
        <f>IF('AMD.03.01'!O5808="","",'AMD.03.01'!O5808)</f>
        <v/>
      </c>
      <c r="AR5804" s="10">
        <f>IF('AMD.03.01'!P5808="",0,'AMD.03.01'!P5808)</f>
        <v>0</v>
      </c>
      <c r="AS5804" s="23">
        <f>SUM($AR$3:AR5804)</f>
        <v>4</v>
      </c>
    </row>
    <row r="5805" spans="42:45">
      <c r="AP5805" s="2">
        <f>'AMD.03.01'!D5809</f>
        <v>0</v>
      </c>
      <c r="AQ5805" s="10" t="str">
        <f>IF('AMD.03.01'!O5809="","",'AMD.03.01'!O5809)</f>
        <v/>
      </c>
      <c r="AR5805" s="10">
        <f>IF('AMD.03.01'!P5809="",0,'AMD.03.01'!P5809)</f>
        <v>0</v>
      </c>
      <c r="AS5805" s="23">
        <f>SUM($AR$3:AR5805)</f>
        <v>4</v>
      </c>
    </row>
    <row r="5806" spans="42:45">
      <c r="AP5806" s="2">
        <f>'AMD.03.01'!D5810</f>
        <v>0</v>
      </c>
      <c r="AQ5806" s="10" t="str">
        <f>IF('AMD.03.01'!O5810="","",'AMD.03.01'!O5810)</f>
        <v/>
      </c>
      <c r="AR5806" s="10">
        <f>IF('AMD.03.01'!P5810="",0,'AMD.03.01'!P5810)</f>
        <v>0</v>
      </c>
      <c r="AS5806" s="23">
        <f>SUM($AR$3:AR5806)</f>
        <v>4</v>
      </c>
    </row>
    <row r="5807" spans="42:45">
      <c r="AP5807" s="2">
        <f>'AMD.03.01'!D5811</f>
        <v>0</v>
      </c>
      <c r="AQ5807" s="10" t="str">
        <f>IF('AMD.03.01'!O5811="","",'AMD.03.01'!O5811)</f>
        <v/>
      </c>
      <c r="AR5807" s="10">
        <f>IF('AMD.03.01'!P5811="",0,'AMD.03.01'!P5811)</f>
        <v>0</v>
      </c>
      <c r="AS5807" s="23">
        <f>SUM($AR$3:AR5807)</f>
        <v>4</v>
      </c>
    </row>
    <row r="5808" spans="42:45">
      <c r="AP5808" s="2">
        <f>'AMD.03.01'!D5812</f>
        <v>0</v>
      </c>
      <c r="AQ5808" s="10" t="str">
        <f>IF('AMD.03.01'!O5812="","",'AMD.03.01'!O5812)</f>
        <v/>
      </c>
      <c r="AR5808" s="10">
        <f>IF('AMD.03.01'!P5812="",0,'AMD.03.01'!P5812)</f>
        <v>0</v>
      </c>
      <c r="AS5808" s="23">
        <f>SUM($AR$3:AR5808)</f>
        <v>4</v>
      </c>
    </row>
    <row r="5809" spans="42:45">
      <c r="AP5809" s="2">
        <f>'AMD.03.01'!D5813</f>
        <v>0</v>
      </c>
      <c r="AQ5809" s="10" t="str">
        <f>IF('AMD.03.01'!O5813="","",'AMD.03.01'!O5813)</f>
        <v/>
      </c>
      <c r="AR5809" s="10">
        <f>IF('AMD.03.01'!P5813="",0,'AMD.03.01'!P5813)</f>
        <v>0</v>
      </c>
      <c r="AS5809" s="23">
        <f>SUM($AR$3:AR5809)</f>
        <v>4</v>
      </c>
    </row>
    <row r="5810" spans="42:45">
      <c r="AP5810" s="2">
        <f>'AMD.03.01'!D5814</f>
        <v>0</v>
      </c>
      <c r="AQ5810" s="10" t="str">
        <f>IF('AMD.03.01'!O5814="","",'AMD.03.01'!O5814)</f>
        <v/>
      </c>
      <c r="AR5810" s="10">
        <f>IF('AMD.03.01'!P5814="",0,'AMD.03.01'!P5814)</f>
        <v>0</v>
      </c>
      <c r="AS5810" s="23">
        <f>SUM($AR$3:AR5810)</f>
        <v>4</v>
      </c>
    </row>
    <row r="5811" spans="42:45">
      <c r="AP5811" s="2">
        <f>'AMD.03.01'!D5815</f>
        <v>0</v>
      </c>
      <c r="AQ5811" s="10" t="str">
        <f>IF('AMD.03.01'!O5815="","",'AMD.03.01'!O5815)</f>
        <v/>
      </c>
      <c r="AR5811" s="10">
        <f>IF('AMD.03.01'!P5815="",0,'AMD.03.01'!P5815)</f>
        <v>0</v>
      </c>
      <c r="AS5811" s="23">
        <f>SUM($AR$3:AR5811)</f>
        <v>4</v>
      </c>
    </row>
    <row r="5812" spans="42:45">
      <c r="AP5812" s="2">
        <f>'AMD.03.01'!D5816</f>
        <v>0</v>
      </c>
      <c r="AQ5812" s="10" t="str">
        <f>IF('AMD.03.01'!O5816="","",'AMD.03.01'!O5816)</f>
        <v/>
      </c>
      <c r="AR5812" s="10">
        <f>IF('AMD.03.01'!P5816="",0,'AMD.03.01'!P5816)</f>
        <v>0</v>
      </c>
      <c r="AS5812" s="23">
        <f>SUM($AR$3:AR5812)</f>
        <v>4</v>
      </c>
    </row>
    <row r="5813" spans="42:45">
      <c r="AP5813" s="2">
        <f>'AMD.03.01'!D5817</f>
        <v>0</v>
      </c>
      <c r="AQ5813" s="10" t="str">
        <f>IF('AMD.03.01'!O5817="","",'AMD.03.01'!O5817)</f>
        <v/>
      </c>
      <c r="AR5813" s="10">
        <f>IF('AMD.03.01'!P5817="",0,'AMD.03.01'!P5817)</f>
        <v>0</v>
      </c>
      <c r="AS5813" s="23">
        <f>SUM($AR$3:AR5813)</f>
        <v>4</v>
      </c>
    </row>
    <row r="5814" spans="42:45">
      <c r="AP5814" s="2">
        <f>'AMD.03.01'!D5818</f>
        <v>0</v>
      </c>
      <c r="AQ5814" s="10" t="str">
        <f>IF('AMD.03.01'!O5818="","",'AMD.03.01'!O5818)</f>
        <v/>
      </c>
      <c r="AR5814" s="10">
        <f>IF('AMD.03.01'!P5818="",0,'AMD.03.01'!P5818)</f>
        <v>0</v>
      </c>
      <c r="AS5814" s="23">
        <f>SUM($AR$3:AR5814)</f>
        <v>4</v>
      </c>
    </row>
    <row r="5815" spans="42:45">
      <c r="AP5815" s="2">
        <f>'AMD.03.01'!D5819</f>
        <v>0</v>
      </c>
      <c r="AQ5815" s="10" t="str">
        <f>IF('AMD.03.01'!O5819="","",'AMD.03.01'!O5819)</f>
        <v/>
      </c>
      <c r="AR5815" s="10">
        <f>IF('AMD.03.01'!P5819="",0,'AMD.03.01'!P5819)</f>
        <v>0</v>
      </c>
      <c r="AS5815" s="23">
        <f>SUM($AR$3:AR5815)</f>
        <v>4</v>
      </c>
    </row>
    <row r="5816" spans="42:45">
      <c r="AP5816" s="2">
        <f>'AMD.03.01'!D5820</f>
        <v>0</v>
      </c>
      <c r="AQ5816" s="10" t="str">
        <f>IF('AMD.03.01'!O5820="","",'AMD.03.01'!O5820)</f>
        <v/>
      </c>
      <c r="AR5816" s="10">
        <f>IF('AMD.03.01'!P5820="",0,'AMD.03.01'!P5820)</f>
        <v>0</v>
      </c>
      <c r="AS5816" s="23">
        <f>SUM($AR$3:AR5816)</f>
        <v>4</v>
      </c>
    </row>
    <row r="5817" spans="42:45">
      <c r="AP5817" s="2">
        <f>'AMD.03.01'!D5821</f>
        <v>0</v>
      </c>
      <c r="AQ5817" s="10" t="str">
        <f>IF('AMD.03.01'!O5821="","",'AMD.03.01'!O5821)</f>
        <v/>
      </c>
      <c r="AR5817" s="10">
        <f>IF('AMD.03.01'!P5821="",0,'AMD.03.01'!P5821)</f>
        <v>0</v>
      </c>
      <c r="AS5817" s="23">
        <f>SUM($AR$3:AR5817)</f>
        <v>4</v>
      </c>
    </row>
    <row r="5818" spans="42:45">
      <c r="AP5818" s="2">
        <f>'AMD.03.01'!D5822</f>
        <v>0</v>
      </c>
      <c r="AQ5818" s="10" t="str">
        <f>IF('AMD.03.01'!O5822="","",'AMD.03.01'!O5822)</f>
        <v/>
      </c>
      <c r="AR5818" s="10">
        <f>IF('AMD.03.01'!P5822="",0,'AMD.03.01'!P5822)</f>
        <v>0</v>
      </c>
      <c r="AS5818" s="23">
        <f>SUM($AR$3:AR5818)</f>
        <v>4</v>
      </c>
    </row>
    <row r="5819" spans="42:45">
      <c r="AP5819" s="2">
        <f>'AMD.03.01'!D5823</f>
        <v>0</v>
      </c>
      <c r="AQ5819" s="10" t="str">
        <f>IF('AMD.03.01'!O5823="","",'AMD.03.01'!O5823)</f>
        <v/>
      </c>
      <c r="AR5819" s="10">
        <f>IF('AMD.03.01'!P5823="",0,'AMD.03.01'!P5823)</f>
        <v>0</v>
      </c>
      <c r="AS5819" s="23">
        <f>SUM($AR$3:AR5819)</f>
        <v>4</v>
      </c>
    </row>
    <row r="5820" spans="42:45">
      <c r="AP5820" s="2">
        <f>'AMD.03.01'!D5824</f>
        <v>0</v>
      </c>
      <c r="AQ5820" s="10" t="str">
        <f>IF('AMD.03.01'!O5824="","",'AMD.03.01'!O5824)</f>
        <v/>
      </c>
      <c r="AR5820" s="10">
        <f>IF('AMD.03.01'!P5824="",0,'AMD.03.01'!P5824)</f>
        <v>0</v>
      </c>
      <c r="AS5820" s="23">
        <f>SUM($AR$3:AR5820)</f>
        <v>4</v>
      </c>
    </row>
    <row r="5821" spans="42:45">
      <c r="AP5821" s="2">
        <f>'AMD.03.01'!D5825</f>
        <v>0</v>
      </c>
      <c r="AQ5821" s="10" t="str">
        <f>IF('AMD.03.01'!O5825="","",'AMD.03.01'!O5825)</f>
        <v/>
      </c>
      <c r="AR5821" s="10">
        <f>IF('AMD.03.01'!P5825="",0,'AMD.03.01'!P5825)</f>
        <v>0</v>
      </c>
      <c r="AS5821" s="23">
        <f>SUM($AR$3:AR5821)</f>
        <v>4</v>
      </c>
    </row>
    <row r="5822" spans="42:45">
      <c r="AP5822" s="2">
        <f>'AMD.03.01'!D5826</f>
        <v>0</v>
      </c>
      <c r="AQ5822" s="10" t="str">
        <f>IF('AMD.03.01'!O5826="","",'AMD.03.01'!O5826)</f>
        <v/>
      </c>
      <c r="AR5822" s="10">
        <f>IF('AMD.03.01'!P5826="",0,'AMD.03.01'!P5826)</f>
        <v>0</v>
      </c>
      <c r="AS5822" s="23">
        <f>SUM($AR$3:AR5822)</f>
        <v>4</v>
      </c>
    </row>
    <row r="5823" spans="42:45">
      <c r="AP5823" s="2">
        <f>'AMD.03.01'!D5827</f>
        <v>0</v>
      </c>
      <c r="AQ5823" s="10" t="str">
        <f>IF('AMD.03.01'!O5827="","",'AMD.03.01'!O5827)</f>
        <v/>
      </c>
      <c r="AR5823" s="10">
        <f>IF('AMD.03.01'!P5827="",0,'AMD.03.01'!P5827)</f>
        <v>0</v>
      </c>
      <c r="AS5823" s="23">
        <f>SUM($AR$3:AR5823)</f>
        <v>4</v>
      </c>
    </row>
    <row r="5824" spans="42:45">
      <c r="AP5824" s="2">
        <f>'AMD.03.01'!D5828</f>
        <v>0</v>
      </c>
      <c r="AQ5824" s="10" t="str">
        <f>IF('AMD.03.01'!O5828="","",'AMD.03.01'!O5828)</f>
        <v/>
      </c>
      <c r="AR5824" s="10">
        <f>IF('AMD.03.01'!P5828="",0,'AMD.03.01'!P5828)</f>
        <v>0</v>
      </c>
      <c r="AS5824" s="23">
        <f>SUM($AR$3:AR5824)</f>
        <v>4</v>
      </c>
    </row>
    <row r="5825" spans="42:45">
      <c r="AP5825" s="2">
        <f>'AMD.03.01'!D5829</f>
        <v>0</v>
      </c>
      <c r="AQ5825" s="10" t="str">
        <f>IF('AMD.03.01'!O5829="","",'AMD.03.01'!O5829)</f>
        <v/>
      </c>
      <c r="AR5825" s="10">
        <f>IF('AMD.03.01'!P5829="",0,'AMD.03.01'!P5829)</f>
        <v>0</v>
      </c>
      <c r="AS5825" s="23">
        <f>SUM($AR$3:AR5825)</f>
        <v>4</v>
      </c>
    </row>
    <row r="5826" spans="42:45">
      <c r="AP5826" s="2">
        <f>'AMD.03.01'!D5830</f>
        <v>0</v>
      </c>
      <c r="AQ5826" s="10" t="str">
        <f>IF('AMD.03.01'!O5830="","",'AMD.03.01'!O5830)</f>
        <v/>
      </c>
      <c r="AR5826" s="10">
        <f>IF('AMD.03.01'!P5830="",0,'AMD.03.01'!P5830)</f>
        <v>0</v>
      </c>
      <c r="AS5826" s="23">
        <f>SUM($AR$3:AR5826)</f>
        <v>4</v>
      </c>
    </row>
    <row r="5827" spans="42:45">
      <c r="AP5827" s="2">
        <f>'AMD.03.01'!D5831</f>
        <v>0</v>
      </c>
      <c r="AQ5827" s="10" t="str">
        <f>IF('AMD.03.01'!O5831="","",'AMD.03.01'!O5831)</f>
        <v/>
      </c>
      <c r="AR5827" s="10">
        <f>IF('AMD.03.01'!P5831="",0,'AMD.03.01'!P5831)</f>
        <v>0</v>
      </c>
      <c r="AS5827" s="23">
        <f>SUM($AR$3:AR5827)</f>
        <v>4</v>
      </c>
    </row>
    <row r="5828" spans="42:45">
      <c r="AP5828" s="2">
        <f>'AMD.03.01'!D5832</f>
        <v>0</v>
      </c>
      <c r="AQ5828" s="10" t="str">
        <f>IF('AMD.03.01'!O5832="","",'AMD.03.01'!O5832)</f>
        <v/>
      </c>
      <c r="AR5828" s="10">
        <f>IF('AMD.03.01'!P5832="",0,'AMD.03.01'!P5832)</f>
        <v>0</v>
      </c>
      <c r="AS5828" s="23">
        <f>SUM($AR$3:AR5828)</f>
        <v>4</v>
      </c>
    </row>
    <row r="5829" spans="42:45">
      <c r="AP5829" s="2">
        <f>'AMD.03.01'!D5833</f>
        <v>0</v>
      </c>
      <c r="AQ5829" s="10" t="str">
        <f>IF('AMD.03.01'!O5833="","",'AMD.03.01'!O5833)</f>
        <v/>
      </c>
      <c r="AR5829" s="10">
        <f>IF('AMD.03.01'!P5833="",0,'AMD.03.01'!P5833)</f>
        <v>0</v>
      </c>
      <c r="AS5829" s="23">
        <f>SUM($AR$3:AR5829)</f>
        <v>4</v>
      </c>
    </row>
    <row r="5830" spans="42:45">
      <c r="AP5830" s="2">
        <f>'AMD.03.01'!D5834</f>
        <v>0</v>
      </c>
      <c r="AQ5830" s="10" t="str">
        <f>IF('AMD.03.01'!O5834="","",'AMD.03.01'!O5834)</f>
        <v/>
      </c>
      <c r="AR5830" s="10">
        <f>IF('AMD.03.01'!P5834="",0,'AMD.03.01'!P5834)</f>
        <v>0</v>
      </c>
      <c r="AS5830" s="23">
        <f>SUM($AR$3:AR5830)</f>
        <v>4</v>
      </c>
    </row>
    <row r="5831" spans="42:45">
      <c r="AP5831" s="2">
        <f>'AMD.03.01'!D5835</f>
        <v>0</v>
      </c>
      <c r="AQ5831" s="10" t="str">
        <f>IF('AMD.03.01'!O5835="","",'AMD.03.01'!O5835)</f>
        <v/>
      </c>
      <c r="AR5831" s="10">
        <f>IF('AMD.03.01'!P5835="",0,'AMD.03.01'!P5835)</f>
        <v>0</v>
      </c>
      <c r="AS5831" s="23">
        <f>SUM($AR$3:AR5831)</f>
        <v>4</v>
      </c>
    </row>
    <row r="5832" spans="42:45">
      <c r="AP5832" s="2">
        <f>'AMD.03.01'!D5836</f>
        <v>0</v>
      </c>
      <c r="AQ5832" s="10" t="str">
        <f>IF('AMD.03.01'!O5836="","",'AMD.03.01'!O5836)</f>
        <v/>
      </c>
      <c r="AR5832" s="10">
        <f>IF('AMD.03.01'!P5836="",0,'AMD.03.01'!P5836)</f>
        <v>0</v>
      </c>
      <c r="AS5832" s="23">
        <f>SUM($AR$3:AR5832)</f>
        <v>4</v>
      </c>
    </row>
    <row r="5833" spans="42:45">
      <c r="AP5833" s="2">
        <f>'AMD.03.01'!D5837</f>
        <v>0</v>
      </c>
      <c r="AQ5833" s="10" t="str">
        <f>IF('AMD.03.01'!O5837="","",'AMD.03.01'!O5837)</f>
        <v/>
      </c>
      <c r="AR5833" s="10">
        <f>IF('AMD.03.01'!P5837="",0,'AMD.03.01'!P5837)</f>
        <v>0</v>
      </c>
      <c r="AS5833" s="23">
        <f>SUM($AR$3:AR5833)</f>
        <v>4</v>
      </c>
    </row>
    <row r="5834" spans="42:45">
      <c r="AP5834" s="2">
        <f>'AMD.03.01'!D5838</f>
        <v>0</v>
      </c>
      <c r="AQ5834" s="10" t="str">
        <f>IF('AMD.03.01'!O5838="","",'AMD.03.01'!O5838)</f>
        <v/>
      </c>
      <c r="AR5834" s="10">
        <f>IF('AMD.03.01'!P5838="",0,'AMD.03.01'!P5838)</f>
        <v>0</v>
      </c>
      <c r="AS5834" s="23">
        <f>SUM($AR$3:AR5834)</f>
        <v>4</v>
      </c>
    </row>
    <row r="5835" spans="42:45">
      <c r="AP5835" s="2">
        <f>'AMD.03.01'!D5839</f>
        <v>0</v>
      </c>
      <c r="AQ5835" s="10" t="str">
        <f>IF('AMD.03.01'!O5839="","",'AMD.03.01'!O5839)</f>
        <v/>
      </c>
      <c r="AR5835" s="10">
        <f>IF('AMD.03.01'!P5839="",0,'AMD.03.01'!P5839)</f>
        <v>0</v>
      </c>
      <c r="AS5835" s="23">
        <f>SUM($AR$3:AR5835)</f>
        <v>4</v>
      </c>
    </row>
    <row r="5836" spans="42:45">
      <c r="AP5836" s="2">
        <f>'AMD.03.01'!D5840</f>
        <v>0</v>
      </c>
      <c r="AQ5836" s="10" t="str">
        <f>IF('AMD.03.01'!O5840="","",'AMD.03.01'!O5840)</f>
        <v/>
      </c>
      <c r="AR5836" s="10">
        <f>IF('AMD.03.01'!P5840="",0,'AMD.03.01'!P5840)</f>
        <v>0</v>
      </c>
      <c r="AS5836" s="23">
        <f>SUM($AR$3:AR5836)</f>
        <v>4</v>
      </c>
    </row>
    <row r="5837" spans="42:45">
      <c r="AP5837" s="2">
        <f>'AMD.03.01'!D5841</f>
        <v>0</v>
      </c>
      <c r="AQ5837" s="10" t="str">
        <f>IF('AMD.03.01'!O5841="","",'AMD.03.01'!O5841)</f>
        <v/>
      </c>
      <c r="AR5837" s="10">
        <f>IF('AMD.03.01'!P5841="",0,'AMD.03.01'!P5841)</f>
        <v>0</v>
      </c>
      <c r="AS5837" s="23">
        <f>SUM($AR$3:AR5837)</f>
        <v>4</v>
      </c>
    </row>
    <row r="5838" spans="42:45">
      <c r="AP5838" s="2">
        <f>'AMD.03.01'!D5842</f>
        <v>0</v>
      </c>
      <c r="AQ5838" s="10" t="str">
        <f>IF('AMD.03.01'!O5842="","",'AMD.03.01'!O5842)</f>
        <v/>
      </c>
      <c r="AR5838" s="10">
        <f>IF('AMD.03.01'!P5842="",0,'AMD.03.01'!P5842)</f>
        <v>0</v>
      </c>
      <c r="AS5838" s="23">
        <f>SUM($AR$3:AR5838)</f>
        <v>4</v>
      </c>
    </row>
    <row r="5839" spans="42:45">
      <c r="AP5839" s="2">
        <f>'AMD.03.01'!D5843</f>
        <v>0</v>
      </c>
      <c r="AQ5839" s="10" t="str">
        <f>IF('AMD.03.01'!O5843="","",'AMD.03.01'!O5843)</f>
        <v/>
      </c>
      <c r="AR5839" s="10">
        <f>IF('AMD.03.01'!P5843="",0,'AMD.03.01'!P5843)</f>
        <v>0</v>
      </c>
      <c r="AS5839" s="23">
        <f>SUM($AR$3:AR5839)</f>
        <v>4</v>
      </c>
    </row>
    <row r="5840" spans="42:45">
      <c r="AP5840" s="2">
        <f>'AMD.03.01'!D5844</f>
        <v>0</v>
      </c>
      <c r="AQ5840" s="10" t="str">
        <f>IF('AMD.03.01'!O5844="","",'AMD.03.01'!O5844)</f>
        <v/>
      </c>
      <c r="AR5840" s="10">
        <f>IF('AMD.03.01'!P5844="",0,'AMD.03.01'!P5844)</f>
        <v>0</v>
      </c>
      <c r="AS5840" s="23">
        <f>SUM($AR$3:AR5840)</f>
        <v>4</v>
      </c>
    </row>
    <row r="5841" spans="42:45">
      <c r="AP5841" s="2">
        <f>'AMD.03.01'!D5845</f>
        <v>0</v>
      </c>
      <c r="AQ5841" s="10" t="str">
        <f>IF('AMD.03.01'!O5845="","",'AMD.03.01'!O5845)</f>
        <v/>
      </c>
      <c r="AR5841" s="10">
        <f>IF('AMD.03.01'!P5845="",0,'AMD.03.01'!P5845)</f>
        <v>0</v>
      </c>
      <c r="AS5841" s="23">
        <f>SUM($AR$3:AR5841)</f>
        <v>4</v>
      </c>
    </row>
    <row r="5842" spans="42:45">
      <c r="AP5842" s="2">
        <f>'AMD.03.01'!D5846</f>
        <v>0</v>
      </c>
      <c r="AQ5842" s="10" t="str">
        <f>IF('AMD.03.01'!O5846="","",'AMD.03.01'!O5846)</f>
        <v/>
      </c>
      <c r="AR5842" s="10">
        <f>IF('AMD.03.01'!P5846="",0,'AMD.03.01'!P5846)</f>
        <v>0</v>
      </c>
      <c r="AS5842" s="23">
        <f>SUM($AR$3:AR5842)</f>
        <v>4</v>
      </c>
    </row>
    <row r="5843" spans="42:45">
      <c r="AP5843" s="2">
        <f>'AMD.03.01'!D5847</f>
        <v>0</v>
      </c>
      <c r="AQ5843" s="10" t="str">
        <f>IF('AMD.03.01'!O5847="","",'AMD.03.01'!O5847)</f>
        <v/>
      </c>
      <c r="AR5843" s="10">
        <f>IF('AMD.03.01'!P5847="",0,'AMD.03.01'!P5847)</f>
        <v>0</v>
      </c>
      <c r="AS5843" s="23">
        <f>SUM($AR$3:AR5843)</f>
        <v>4</v>
      </c>
    </row>
    <row r="5844" spans="42:45">
      <c r="AP5844" s="2">
        <f>'AMD.03.01'!D5848</f>
        <v>0</v>
      </c>
      <c r="AQ5844" s="10" t="str">
        <f>IF('AMD.03.01'!O5848="","",'AMD.03.01'!O5848)</f>
        <v/>
      </c>
      <c r="AR5844" s="10">
        <f>IF('AMD.03.01'!P5848="",0,'AMD.03.01'!P5848)</f>
        <v>0</v>
      </c>
      <c r="AS5844" s="23">
        <f>SUM($AR$3:AR5844)</f>
        <v>4</v>
      </c>
    </row>
    <row r="5845" spans="42:45">
      <c r="AP5845" s="2">
        <f>'AMD.03.01'!D5849</f>
        <v>0</v>
      </c>
      <c r="AQ5845" s="10" t="str">
        <f>IF('AMD.03.01'!O5849="","",'AMD.03.01'!O5849)</f>
        <v/>
      </c>
      <c r="AR5845" s="10">
        <f>IF('AMD.03.01'!P5849="",0,'AMD.03.01'!P5849)</f>
        <v>0</v>
      </c>
      <c r="AS5845" s="23">
        <f>SUM($AR$3:AR5845)</f>
        <v>4</v>
      </c>
    </row>
    <row r="5846" spans="42:45">
      <c r="AP5846" s="2">
        <f>'AMD.03.01'!D5850</f>
        <v>0</v>
      </c>
      <c r="AQ5846" s="10" t="str">
        <f>IF('AMD.03.01'!O5850="","",'AMD.03.01'!O5850)</f>
        <v/>
      </c>
      <c r="AR5846" s="10">
        <f>IF('AMD.03.01'!P5850="",0,'AMD.03.01'!P5850)</f>
        <v>0</v>
      </c>
      <c r="AS5846" s="23">
        <f>SUM($AR$3:AR5846)</f>
        <v>4</v>
      </c>
    </row>
    <row r="5847" spans="42:45">
      <c r="AP5847" s="2">
        <f>'AMD.03.01'!D5851</f>
        <v>0</v>
      </c>
      <c r="AQ5847" s="10" t="str">
        <f>IF('AMD.03.01'!O5851="","",'AMD.03.01'!O5851)</f>
        <v/>
      </c>
      <c r="AR5847" s="10">
        <f>IF('AMD.03.01'!P5851="",0,'AMD.03.01'!P5851)</f>
        <v>0</v>
      </c>
      <c r="AS5847" s="23">
        <f>SUM($AR$3:AR5847)</f>
        <v>4</v>
      </c>
    </row>
    <row r="5848" spans="42:45">
      <c r="AP5848" s="2">
        <f>'AMD.03.01'!D5852</f>
        <v>0</v>
      </c>
      <c r="AQ5848" s="10" t="str">
        <f>IF('AMD.03.01'!O5852="","",'AMD.03.01'!O5852)</f>
        <v/>
      </c>
      <c r="AR5848" s="10">
        <f>IF('AMD.03.01'!P5852="",0,'AMD.03.01'!P5852)</f>
        <v>0</v>
      </c>
      <c r="AS5848" s="23">
        <f>SUM($AR$3:AR5848)</f>
        <v>4</v>
      </c>
    </row>
    <row r="5849" spans="42:45">
      <c r="AP5849" s="2">
        <f>'AMD.03.01'!D5853</f>
        <v>0</v>
      </c>
      <c r="AQ5849" s="10" t="str">
        <f>IF('AMD.03.01'!O5853="","",'AMD.03.01'!O5853)</f>
        <v/>
      </c>
      <c r="AR5849" s="10">
        <f>IF('AMD.03.01'!P5853="",0,'AMD.03.01'!P5853)</f>
        <v>0</v>
      </c>
      <c r="AS5849" s="23">
        <f>SUM($AR$3:AR5849)</f>
        <v>4</v>
      </c>
    </row>
    <row r="5850" spans="42:45">
      <c r="AP5850" s="2">
        <f>'AMD.03.01'!D5854</f>
        <v>0</v>
      </c>
      <c r="AQ5850" s="10" t="str">
        <f>IF('AMD.03.01'!O5854="","",'AMD.03.01'!O5854)</f>
        <v/>
      </c>
      <c r="AR5850" s="10">
        <f>IF('AMD.03.01'!P5854="",0,'AMD.03.01'!P5854)</f>
        <v>0</v>
      </c>
      <c r="AS5850" s="23">
        <f>SUM($AR$3:AR5850)</f>
        <v>4</v>
      </c>
    </row>
    <row r="5851" spans="42:45">
      <c r="AP5851" s="2">
        <f>'AMD.03.01'!D5855</f>
        <v>0</v>
      </c>
      <c r="AQ5851" s="10" t="str">
        <f>IF('AMD.03.01'!O5855="","",'AMD.03.01'!O5855)</f>
        <v/>
      </c>
      <c r="AR5851" s="10">
        <f>IF('AMD.03.01'!P5855="",0,'AMD.03.01'!P5855)</f>
        <v>0</v>
      </c>
      <c r="AS5851" s="23">
        <f>SUM($AR$3:AR5851)</f>
        <v>4</v>
      </c>
    </row>
    <row r="5852" spans="42:45">
      <c r="AP5852" s="2">
        <f>'AMD.03.01'!D5856</f>
        <v>0</v>
      </c>
      <c r="AQ5852" s="10" t="str">
        <f>IF('AMD.03.01'!O5856="","",'AMD.03.01'!O5856)</f>
        <v/>
      </c>
      <c r="AR5852" s="10">
        <f>IF('AMD.03.01'!P5856="",0,'AMD.03.01'!P5856)</f>
        <v>0</v>
      </c>
      <c r="AS5852" s="23">
        <f>SUM($AR$3:AR5852)</f>
        <v>4</v>
      </c>
    </row>
    <row r="5853" spans="42:45">
      <c r="AP5853" s="2">
        <f>'AMD.03.01'!D5857</f>
        <v>0</v>
      </c>
      <c r="AQ5853" s="10" t="str">
        <f>IF('AMD.03.01'!O5857="","",'AMD.03.01'!O5857)</f>
        <v/>
      </c>
      <c r="AR5853" s="10">
        <f>IF('AMD.03.01'!P5857="",0,'AMD.03.01'!P5857)</f>
        <v>0</v>
      </c>
      <c r="AS5853" s="23">
        <f>SUM($AR$3:AR5853)</f>
        <v>4</v>
      </c>
    </row>
    <row r="5854" spans="42:45">
      <c r="AP5854" s="2">
        <f>'AMD.03.01'!D5858</f>
        <v>0</v>
      </c>
      <c r="AQ5854" s="10" t="str">
        <f>IF('AMD.03.01'!O5858="","",'AMD.03.01'!O5858)</f>
        <v/>
      </c>
      <c r="AR5854" s="10">
        <f>IF('AMD.03.01'!P5858="",0,'AMD.03.01'!P5858)</f>
        <v>0</v>
      </c>
      <c r="AS5854" s="23">
        <f>SUM($AR$3:AR5854)</f>
        <v>4</v>
      </c>
    </row>
    <row r="5855" spans="42:45">
      <c r="AP5855" s="2">
        <f>'AMD.03.01'!D5859</f>
        <v>0</v>
      </c>
      <c r="AQ5855" s="10" t="str">
        <f>IF('AMD.03.01'!O5859="","",'AMD.03.01'!O5859)</f>
        <v/>
      </c>
      <c r="AR5855" s="10">
        <f>IF('AMD.03.01'!P5859="",0,'AMD.03.01'!P5859)</f>
        <v>0</v>
      </c>
      <c r="AS5855" s="23">
        <f>SUM($AR$3:AR5855)</f>
        <v>4</v>
      </c>
    </row>
    <row r="5856" spans="42:45">
      <c r="AP5856" s="2">
        <f>'AMD.03.01'!D5860</f>
        <v>0</v>
      </c>
      <c r="AQ5856" s="10" t="str">
        <f>IF('AMD.03.01'!O5860="","",'AMD.03.01'!O5860)</f>
        <v/>
      </c>
      <c r="AR5856" s="10">
        <f>IF('AMD.03.01'!P5860="",0,'AMD.03.01'!P5860)</f>
        <v>0</v>
      </c>
      <c r="AS5856" s="23">
        <f>SUM($AR$3:AR5856)</f>
        <v>4</v>
      </c>
    </row>
    <row r="5857" spans="42:45">
      <c r="AP5857" s="2">
        <f>'AMD.03.01'!D5861</f>
        <v>0</v>
      </c>
      <c r="AQ5857" s="10" t="str">
        <f>IF('AMD.03.01'!O5861="","",'AMD.03.01'!O5861)</f>
        <v/>
      </c>
      <c r="AR5857" s="10">
        <f>IF('AMD.03.01'!P5861="",0,'AMD.03.01'!P5861)</f>
        <v>0</v>
      </c>
      <c r="AS5857" s="23">
        <f>SUM($AR$3:AR5857)</f>
        <v>4</v>
      </c>
    </row>
    <row r="5858" spans="42:45">
      <c r="AP5858" s="2">
        <f>'AMD.03.01'!D5862</f>
        <v>0</v>
      </c>
      <c r="AQ5858" s="10" t="str">
        <f>IF('AMD.03.01'!O5862="","",'AMD.03.01'!O5862)</f>
        <v/>
      </c>
      <c r="AR5858" s="10">
        <f>IF('AMD.03.01'!P5862="",0,'AMD.03.01'!P5862)</f>
        <v>0</v>
      </c>
      <c r="AS5858" s="23">
        <f>SUM($AR$3:AR5858)</f>
        <v>4</v>
      </c>
    </row>
    <row r="5859" spans="42:45">
      <c r="AP5859" s="2">
        <f>'AMD.03.01'!D5863</f>
        <v>0</v>
      </c>
      <c r="AQ5859" s="10" t="str">
        <f>IF('AMD.03.01'!O5863="","",'AMD.03.01'!O5863)</f>
        <v/>
      </c>
      <c r="AR5859" s="10">
        <f>IF('AMD.03.01'!P5863="",0,'AMD.03.01'!P5863)</f>
        <v>0</v>
      </c>
      <c r="AS5859" s="23">
        <f>SUM($AR$3:AR5859)</f>
        <v>4</v>
      </c>
    </row>
    <row r="5860" spans="42:45">
      <c r="AP5860" s="2">
        <f>'AMD.03.01'!D5864</f>
        <v>0</v>
      </c>
      <c r="AQ5860" s="10" t="str">
        <f>IF('AMD.03.01'!O5864="","",'AMD.03.01'!O5864)</f>
        <v/>
      </c>
      <c r="AR5860" s="10">
        <f>IF('AMD.03.01'!P5864="",0,'AMD.03.01'!P5864)</f>
        <v>0</v>
      </c>
      <c r="AS5860" s="23">
        <f>SUM($AR$3:AR5860)</f>
        <v>4</v>
      </c>
    </row>
    <row r="5861" spans="42:45">
      <c r="AP5861" s="2">
        <f>'AMD.03.01'!D5865</f>
        <v>0</v>
      </c>
      <c r="AQ5861" s="10" t="str">
        <f>IF('AMD.03.01'!O5865="","",'AMD.03.01'!O5865)</f>
        <v/>
      </c>
      <c r="AR5861" s="10">
        <f>IF('AMD.03.01'!P5865="",0,'AMD.03.01'!P5865)</f>
        <v>0</v>
      </c>
      <c r="AS5861" s="23">
        <f>SUM($AR$3:AR5861)</f>
        <v>4</v>
      </c>
    </row>
    <row r="5862" spans="42:45">
      <c r="AP5862" s="2">
        <f>'AMD.03.01'!D5866</f>
        <v>0</v>
      </c>
      <c r="AQ5862" s="10" t="str">
        <f>IF('AMD.03.01'!O5866="","",'AMD.03.01'!O5866)</f>
        <v/>
      </c>
      <c r="AR5862" s="10">
        <f>IF('AMD.03.01'!P5866="",0,'AMD.03.01'!P5866)</f>
        <v>0</v>
      </c>
      <c r="AS5862" s="23">
        <f>SUM($AR$3:AR5862)</f>
        <v>4</v>
      </c>
    </row>
    <row r="5863" spans="42:45">
      <c r="AP5863" s="2">
        <f>'AMD.03.01'!D5867</f>
        <v>0</v>
      </c>
      <c r="AQ5863" s="10" t="str">
        <f>IF('AMD.03.01'!O5867="","",'AMD.03.01'!O5867)</f>
        <v/>
      </c>
      <c r="AR5863" s="10">
        <f>IF('AMD.03.01'!P5867="",0,'AMD.03.01'!P5867)</f>
        <v>0</v>
      </c>
      <c r="AS5863" s="23">
        <f>SUM($AR$3:AR5863)</f>
        <v>4</v>
      </c>
    </row>
    <row r="5864" spans="42:45">
      <c r="AP5864" s="2">
        <f>'AMD.03.01'!D5868</f>
        <v>0</v>
      </c>
      <c r="AQ5864" s="10" t="str">
        <f>IF('AMD.03.01'!O5868="","",'AMD.03.01'!O5868)</f>
        <v/>
      </c>
      <c r="AR5864" s="10">
        <f>IF('AMD.03.01'!P5868="",0,'AMD.03.01'!P5868)</f>
        <v>0</v>
      </c>
      <c r="AS5864" s="23">
        <f>SUM($AR$3:AR5864)</f>
        <v>4</v>
      </c>
    </row>
    <row r="5865" spans="42:45">
      <c r="AP5865" s="2">
        <f>'AMD.03.01'!D5869</f>
        <v>0</v>
      </c>
      <c r="AQ5865" s="10" t="str">
        <f>IF('AMD.03.01'!O5869="","",'AMD.03.01'!O5869)</f>
        <v/>
      </c>
      <c r="AR5865" s="10">
        <f>IF('AMD.03.01'!P5869="",0,'AMD.03.01'!P5869)</f>
        <v>0</v>
      </c>
      <c r="AS5865" s="23">
        <f>SUM($AR$3:AR5865)</f>
        <v>4</v>
      </c>
    </row>
    <row r="5866" spans="42:45">
      <c r="AP5866" s="2">
        <f>'AMD.03.01'!D5870</f>
        <v>0</v>
      </c>
      <c r="AQ5866" s="10" t="str">
        <f>IF('AMD.03.01'!O5870="","",'AMD.03.01'!O5870)</f>
        <v/>
      </c>
      <c r="AR5866" s="10">
        <f>IF('AMD.03.01'!P5870="",0,'AMD.03.01'!P5870)</f>
        <v>0</v>
      </c>
      <c r="AS5866" s="23">
        <f>SUM($AR$3:AR5866)</f>
        <v>4</v>
      </c>
    </row>
    <row r="5867" spans="42:45">
      <c r="AP5867" s="2">
        <f>'AMD.03.01'!D5871</f>
        <v>0</v>
      </c>
      <c r="AQ5867" s="10" t="str">
        <f>IF('AMD.03.01'!O5871="","",'AMD.03.01'!O5871)</f>
        <v/>
      </c>
      <c r="AR5867" s="10">
        <f>IF('AMD.03.01'!P5871="",0,'AMD.03.01'!P5871)</f>
        <v>0</v>
      </c>
      <c r="AS5867" s="23">
        <f>SUM($AR$3:AR5867)</f>
        <v>4</v>
      </c>
    </row>
    <row r="5868" spans="42:45">
      <c r="AP5868" s="2">
        <f>'AMD.03.01'!D5872</f>
        <v>0</v>
      </c>
      <c r="AQ5868" s="10" t="str">
        <f>IF('AMD.03.01'!O5872="","",'AMD.03.01'!O5872)</f>
        <v/>
      </c>
      <c r="AR5868" s="10">
        <f>IF('AMD.03.01'!P5872="",0,'AMD.03.01'!P5872)</f>
        <v>0</v>
      </c>
      <c r="AS5868" s="23">
        <f>SUM($AR$3:AR5868)</f>
        <v>4</v>
      </c>
    </row>
    <row r="5869" spans="42:45">
      <c r="AP5869" s="2">
        <f>'AMD.03.01'!D5873</f>
        <v>0</v>
      </c>
      <c r="AQ5869" s="10" t="str">
        <f>IF('AMD.03.01'!O5873="","",'AMD.03.01'!O5873)</f>
        <v/>
      </c>
      <c r="AR5869" s="10">
        <f>IF('AMD.03.01'!P5873="",0,'AMD.03.01'!P5873)</f>
        <v>0</v>
      </c>
      <c r="AS5869" s="23">
        <f>SUM($AR$3:AR5869)</f>
        <v>4</v>
      </c>
    </row>
    <row r="5870" spans="42:45">
      <c r="AP5870" s="2">
        <f>'AMD.03.01'!D5874</f>
        <v>0</v>
      </c>
      <c r="AQ5870" s="10" t="str">
        <f>IF('AMD.03.01'!O5874="","",'AMD.03.01'!O5874)</f>
        <v/>
      </c>
      <c r="AR5870" s="10">
        <f>IF('AMD.03.01'!P5874="",0,'AMD.03.01'!P5874)</f>
        <v>0</v>
      </c>
      <c r="AS5870" s="23">
        <f>SUM($AR$3:AR5870)</f>
        <v>4</v>
      </c>
    </row>
    <row r="5871" spans="42:45">
      <c r="AP5871" s="2">
        <f>'AMD.03.01'!D5875</f>
        <v>0</v>
      </c>
      <c r="AQ5871" s="10" t="str">
        <f>IF('AMD.03.01'!O5875="","",'AMD.03.01'!O5875)</f>
        <v/>
      </c>
      <c r="AR5871" s="10">
        <f>IF('AMD.03.01'!P5875="",0,'AMD.03.01'!P5875)</f>
        <v>0</v>
      </c>
      <c r="AS5871" s="23">
        <f>SUM($AR$3:AR5871)</f>
        <v>4</v>
      </c>
    </row>
    <row r="5872" spans="42:45">
      <c r="AP5872" s="2">
        <f>'AMD.03.01'!D5876</f>
        <v>0</v>
      </c>
      <c r="AQ5872" s="10" t="str">
        <f>IF('AMD.03.01'!O5876="","",'AMD.03.01'!O5876)</f>
        <v/>
      </c>
      <c r="AR5872" s="10">
        <f>IF('AMD.03.01'!P5876="",0,'AMD.03.01'!P5876)</f>
        <v>0</v>
      </c>
      <c r="AS5872" s="23">
        <f>SUM($AR$3:AR5872)</f>
        <v>4</v>
      </c>
    </row>
    <row r="5873" spans="42:45">
      <c r="AP5873" s="2">
        <f>'AMD.03.01'!D5877</f>
        <v>0</v>
      </c>
      <c r="AQ5873" s="10" t="str">
        <f>IF('AMD.03.01'!O5877="","",'AMD.03.01'!O5877)</f>
        <v/>
      </c>
      <c r="AR5873" s="10">
        <f>IF('AMD.03.01'!P5877="",0,'AMD.03.01'!P5877)</f>
        <v>0</v>
      </c>
      <c r="AS5873" s="23">
        <f>SUM($AR$3:AR5873)</f>
        <v>4</v>
      </c>
    </row>
    <row r="5874" spans="42:45">
      <c r="AP5874" s="2">
        <f>'AMD.03.01'!D5878</f>
        <v>0</v>
      </c>
      <c r="AQ5874" s="10" t="str">
        <f>IF('AMD.03.01'!O5878="","",'AMD.03.01'!O5878)</f>
        <v/>
      </c>
      <c r="AR5874" s="10">
        <f>IF('AMD.03.01'!P5878="",0,'AMD.03.01'!P5878)</f>
        <v>0</v>
      </c>
      <c r="AS5874" s="23">
        <f>SUM($AR$3:AR5874)</f>
        <v>4</v>
      </c>
    </row>
    <row r="5875" spans="42:45">
      <c r="AP5875" s="2">
        <f>'AMD.03.01'!D5879</f>
        <v>0</v>
      </c>
      <c r="AQ5875" s="10" t="str">
        <f>IF('AMD.03.01'!O5879="","",'AMD.03.01'!O5879)</f>
        <v/>
      </c>
      <c r="AR5875" s="10">
        <f>IF('AMD.03.01'!P5879="",0,'AMD.03.01'!P5879)</f>
        <v>0</v>
      </c>
      <c r="AS5875" s="23">
        <f>SUM($AR$3:AR5875)</f>
        <v>4</v>
      </c>
    </row>
    <row r="5876" spans="42:45">
      <c r="AP5876" s="2">
        <f>'AMD.03.01'!D5880</f>
        <v>0</v>
      </c>
      <c r="AQ5876" s="10" t="str">
        <f>IF('AMD.03.01'!O5880="","",'AMD.03.01'!O5880)</f>
        <v/>
      </c>
      <c r="AR5876" s="10">
        <f>IF('AMD.03.01'!P5880="",0,'AMD.03.01'!P5880)</f>
        <v>0</v>
      </c>
      <c r="AS5876" s="23">
        <f>SUM($AR$3:AR5876)</f>
        <v>4</v>
      </c>
    </row>
    <row r="5877" spans="42:45">
      <c r="AP5877" s="2">
        <f>'AMD.03.01'!D5881</f>
        <v>0</v>
      </c>
      <c r="AQ5877" s="10" t="str">
        <f>IF('AMD.03.01'!O5881="","",'AMD.03.01'!O5881)</f>
        <v/>
      </c>
      <c r="AR5877" s="10">
        <f>IF('AMD.03.01'!P5881="",0,'AMD.03.01'!P5881)</f>
        <v>0</v>
      </c>
      <c r="AS5877" s="23">
        <f>SUM($AR$3:AR5877)</f>
        <v>4</v>
      </c>
    </row>
    <row r="5878" spans="42:45">
      <c r="AP5878" s="2">
        <f>'AMD.03.01'!D5882</f>
        <v>0</v>
      </c>
      <c r="AQ5878" s="10" t="str">
        <f>IF('AMD.03.01'!O5882="","",'AMD.03.01'!O5882)</f>
        <v/>
      </c>
      <c r="AR5878" s="10">
        <f>IF('AMD.03.01'!P5882="",0,'AMD.03.01'!P5882)</f>
        <v>0</v>
      </c>
      <c r="AS5878" s="23">
        <f>SUM($AR$3:AR5878)</f>
        <v>4</v>
      </c>
    </row>
    <row r="5879" spans="42:45">
      <c r="AP5879" s="2">
        <f>'AMD.03.01'!D5883</f>
        <v>0</v>
      </c>
      <c r="AQ5879" s="10" t="str">
        <f>IF('AMD.03.01'!O5883="","",'AMD.03.01'!O5883)</f>
        <v/>
      </c>
      <c r="AR5879" s="10">
        <f>IF('AMD.03.01'!P5883="",0,'AMD.03.01'!P5883)</f>
        <v>0</v>
      </c>
      <c r="AS5879" s="23">
        <f>SUM($AR$3:AR5879)</f>
        <v>4</v>
      </c>
    </row>
    <row r="5880" spans="42:45">
      <c r="AP5880" s="2">
        <f>'AMD.03.01'!D5884</f>
        <v>0</v>
      </c>
      <c r="AQ5880" s="10" t="str">
        <f>IF('AMD.03.01'!O5884="","",'AMD.03.01'!O5884)</f>
        <v/>
      </c>
      <c r="AR5880" s="10">
        <f>IF('AMD.03.01'!P5884="",0,'AMD.03.01'!P5884)</f>
        <v>0</v>
      </c>
      <c r="AS5880" s="23">
        <f>SUM($AR$3:AR5880)</f>
        <v>4</v>
      </c>
    </row>
    <row r="5881" spans="42:45">
      <c r="AP5881" s="2">
        <f>'AMD.03.01'!D5885</f>
        <v>0</v>
      </c>
      <c r="AQ5881" s="10" t="str">
        <f>IF('AMD.03.01'!O5885="","",'AMD.03.01'!O5885)</f>
        <v/>
      </c>
      <c r="AR5881" s="10">
        <f>IF('AMD.03.01'!P5885="",0,'AMD.03.01'!P5885)</f>
        <v>0</v>
      </c>
      <c r="AS5881" s="23">
        <f>SUM($AR$3:AR5881)</f>
        <v>4</v>
      </c>
    </row>
    <row r="5882" spans="42:45">
      <c r="AP5882" s="2">
        <f>'AMD.03.01'!D5886</f>
        <v>0</v>
      </c>
      <c r="AQ5882" s="10" t="str">
        <f>IF('AMD.03.01'!O5886="","",'AMD.03.01'!O5886)</f>
        <v/>
      </c>
      <c r="AR5882" s="10">
        <f>IF('AMD.03.01'!P5886="",0,'AMD.03.01'!P5886)</f>
        <v>0</v>
      </c>
      <c r="AS5882" s="23">
        <f>SUM($AR$3:AR5882)</f>
        <v>4</v>
      </c>
    </row>
    <row r="5883" spans="42:45">
      <c r="AP5883" s="2">
        <f>'AMD.03.01'!D5887</f>
        <v>0</v>
      </c>
      <c r="AQ5883" s="10" t="str">
        <f>IF('AMD.03.01'!O5887="","",'AMD.03.01'!O5887)</f>
        <v/>
      </c>
      <c r="AR5883" s="10">
        <f>IF('AMD.03.01'!P5887="",0,'AMD.03.01'!P5887)</f>
        <v>0</v>
      </c>
      <c r="AS5883" s="23">
        <f>SUM($AR$3:AR5883)</f>
        <v>4</v>
      </c>
    </row>
    <row r="5884" spans="42:45">
      <c r="AP5884" s="2">
        <f>'AMD.03.01'!D5888</f>
        <v>0</v>
      </c>
      <c r="AQ5884" s="10" t="str">
        <f>IF('AMD.03.01'!O5888="","",'AMD.03.01'!O5888)</f>
        <v/>
      </c>
      <c r="AR5884" s="10">
        <f>IF('AMD.03.01'!P5888="",0,'AMD.03.01'!P5888)</f>
        <v>0</v>
      </c>
      <c r="AS5884" s="23">
        <f>SUM($AR$3:AR5884)</f>
        <v>4</v>
      </c>
    </row>
    <row r="5885" spans="42:45">
      <c r="AP5885" s="2">
        <f>'AMD.03.01'!D5889</f>
        <v>0</v>
      </c>
      <c r="AQ5885" s="10" t="str">
        <f>IF('AMD.03.01'!O5889="","",'AMD.03.01'!O5889)</f>
        <v/>
      </c>
      <c r="AR5885" s="10">
        <f>IF('AMD.03.01'!P5889="",0,'AMD.03.01'!P5889)</f>
        <v>0</v>
      </c>
      <c r="AS5885" s="23">
        <f>SUM($AR$3:AR5885)</f>
        <v>4</v>
      </c>
    </row>
    <row r="5886" spans="42:45">
      <c r="AP5886" s="2">
        <f>'AMD.03.01'!D5890</f>
        <v>0</v>
      </c>
      <c r="AQ5886" s="10" t="str">
        <f>IF('AMD.03.01'!O5890="","",'AMD.03.01'!O5890)</f>
        <v/>
      </c>
      <c r="AR5886" s="10">
        <f>IF('AMD.03.01'!P5890="",0,'AMD.03.01'!P5890)</f>
        <v>0</v>
      </c>
      <c r="AS5886" s="23">
        <f>SUM($AR$3:AR5886)</f>
        <v>4</v>
      </c>
    </row>
    <row r="5887" spans="42:45">
      <c r="AP5887" s="2">
        <f>'AMD.03.01'!D5891</f>
        <v>0</v>
      </c>
      <c r="AQ5887" s="10" t="str">
        <f>IF('AMD.03.01'!O5891="","",'AMD.03.01'!O5891)</f>
        <v/>
      </c>
      <c r="AR5887" s="10">
        <f>IF('AMD.03.01'!P5891="",0,'AMD.03.01'!P5891)</f>
        <v>0</v>
      </c>
      <c r="AS5887" s="23">
        <f>SUM($AR$3:AR5887)</f>
        <v>4</v>
      </c>
    </row>
    <row r="5888" spans="42:45">
      <c r="AP5888" s="2">
        <f>'AMD.03.01'!D5892</f>
        <v>0</v>
      </c>
      <c r="AQ5888" s="10" t="str">
        <f>IF('AMD.03.01'!O5892="","",'AMD.03.01'!O5892)</f>
        <v/>
      </c>
      <c r="AR5888" s="10">
        <f>IF('AMD.03.01'!P5892="",0,'AMD.03.01'!P5892)</f>
        <v>0</v>
      </c>
      <c r="AS5888" s="23">
        <f>SUM($AR$3:AR5888)</f>
        <v>4</v>
      </c>
    </row>
    <row r="5889" spans="42:45">
      <c r="AP5889" s="2">
        <f>'AMD.03.01'!D5893</f>
        <v>0</v>
      </c>
      <c r="AQ5889" s="10" t="str">
        <f>IF('AMD.03.01'!O5893="","",'AMD.03.01'!O5893)</f>
        <v/>
      </c>
      <c r="AR5889" s="10">
        <f>IF('AMD.03.01'!P5893="",0,'AMD.03.01'!P5893)</f>
        <v>0</v>
      </c>
      <c r="AS5889" s="23">
        <f>SUM($AR$3:AR5889)</f>
        <v>4</v>
      </c>
    </row>
    <row r="5890" spans="42:45">
      <c r="AP5890" s="2">
        <f>'AMD.03.01'!D5894</f>
        <v>0</v>
      </c>
      <c r="AQ5890" s="10" t="str">
        <f>IF('AMD.03.01'!O5894="","",'AMD.03.01'!O5894)</f>
        <v/>
      </c>
      <c r="AR5890" s="10">
        <f>IF('AMD.03.01'!P5894="",0,'AMD.03.01'!P5894)</f>
        <v>0</v>
      </c>
      <c r="AS5890" s="23">
        <f>SUM($AR$3:AR5890)</f>
        <v>4</v>
      </c>
    </row>
    <row r="5891" spans="42:45">
      <c r="AP5891" s="2">
        <f>'AMD.03.01'!D5895</f>
        <v>0</v>
      </c>
      <c r="AQ5891" s="10" t="str">
        <f>IF('AMD.03.01'!O5895="","",'AMD.03.01'!O5895)</f>
        <v/>
      </c>
      <c r="AR5891" s="10">
        <f>IF('AMD.03.01'!P5895="",0,'AMD.03.01'!P5895)</f>
        <v>0</v>
      </c>
      <c r="AS5891" s="23">
        <f>SUM($AR$3:AR5891)</f>
        <v>4</v>
      </c>
    </row>
    <row r="5892" spans="42:45">
      <c r="AP5892" s="2">
        <f>'AMD.03.01'!D5896</f>
        <v>0</v>
      </c>
      <c r="AQ5892" s="10" t="str">
        <f>IF('AMD.03.01'!O5896="","",'AMD.03.01'!O5896)</f>
        <v/>
      </c>
      <c r="AR5892" s="10">
        <f>IF('AMD.03.01'!P5896="",0,'AMD.03.01'!P5896)</f>
        <v>0</v>
      </c>
      <c r="AS5892" s="23">
        <f>SUM($AR$3:AR5892)</f>
        <v>4</v>
      </c>
    </row>
    <row r="5893" spans="42:45">
      <c r="AP5893" s="2">
        <f>'AMD.03.01'!D5897</f>
        <v>0</v>
      </c>
      <c r="AQ5893" s="10" t="str">
        <f>IF('AMD.03.01'!O5897="","",'AMD.03.01'!O5897)</f>
        <v/>
      </c>
      <c r="AR5893" s="10">
        <f>IF('AMD.03.01'!P5897="",0,'AMD.03.01'!P5897)</f>
        <v>0</v>
      </c>
      <c r="AS5893" s="23">
        <f>SUM($AR$3:AR5893)</f>
        <v>4</v>
      </c>
    </row>
    <row r="5894" spans="42:45">
      <c r="AP5894" s="2">
        <f>'AMD.03.01'!D5898</f>
        <v>0</v>
      </c>
      <c r="AQ5894" s="10" t="str">
        <f>IF('AMD.03.01'!O5898="","",'AMD.03.01'!O5898)</f>
        <v/>
      </c>
      <c r="AR5894" s="10">
        <f>IF('AMD.03.01'!P5898="",0,'AMD.03.01'!P5898)</f>
        <v>0</v>
      </c>
      <c r="AS5894" s="23">
        <f>SUM($AR$3:AR5894)</f>
        <v>4</v>
      </c>
    </row>
    <row r="5895" spans="42:45">
      <c r="AP5895" s="2">
        <f>'AMD.03.01'!D5899</f>
        <v>0</v>
      </c>
      <c r="AQ5895" s="10" t="str">
        <f>IF('AMD.03.01'!O5899="","",'AMD.03.01'!O5899)</f>
        <v/>
      </c>
      <c r="AR5895" s="10">
        <f>IF('AMD.03.01'!P5899="",0,'AMD.03.01'!P5899)</f>
        <v>0</v>
      </c>
      <c r="AS5895" s="23">
        <f>SUM($AR$3:AR5895)</f>
        <v>4</v>
      </c>
    </row>
    <row r="5896" spans="42:45">
      <c r="AP5896" s="2">
        <f>'AMD.03.01'!D5900</f>
        <v>0</v>
      </c>
      <c r="AQ5896" s="10" t="str">
        <f>IF('AMD.03.01'!O5900="","",'AMD.03.01'!O5900)</f>
        <v/>
      </c>
      <c r="AR5896" s="10">
        <f>IF('AMD.03.01'!P5900="",0,'AMD.03.01'!P5900)</f>
        <v>0</v>
      </c>
      <c r="AS5896" s="23">
        <f>SUM($AR$3:AR5896)</f>
        <v>4</v>
      </c>
    </row>
    <row r="5897" spans="42:45">
      <c r="AP5897" s="2">
        <f>'AMD.03.01'!D5901</f>
        <v>0</v>
      </c>
      <c r="AQ5897" s="10" t="str">
        <f>IF('AMD.03.01'!O5901="","",'AMD.03.01'!O5901)</f>
        <v/>
      </c>
      <c r="AR5897" s="10">
        <f>IF('AMD.03.01'!P5901="",0,'AMD.03.01'!P5901)</f>
        <v>0</v>
      </c>
      <c r="AS5897" s="23">
        <f>SUM($AR$3:AR5897)</f>
        <v>4</v>
      </c>
    </row>
    <row r="5898" spans="42:45">
      <c r="AP5898" s="2">
        <f>'AMD.03.01'!D5902</f>
        <v>0</v>
      </c>
      <c r="AQ5898" s="10" t="str">
        <f>IF('AMD.03.01'!O5902="","",'AMD.03.01'!O5902)</f>
        <v/>
      </c>
      <c r="AR5898" s="10">
        <f>IF('AMD.03.01'!P5902="",0,'AMD.03.01'!P5902)</f>
        <v>0</v>
      </c>
      <c r="AS5898" s="23">
        <f>SUM($AR$3:AR5898)</f>
        <v>4</v>
      </c>
    </row>
    <row r="5899" spans="42:45">
      <c r="AP5899" s="2">
        <f>'AMD.03.01'!D5903</f>
        <v>0</v>
      </c>
      <c r="AQ5899" s="10" t="str">
        <f>IF('AMD.03.01'!O5903="","",'AMD.03.01'!O5903)</f>
        <v/>
      </c>
      <c r="AR5899" s="10">
        <f>IF('AMD.03.01'!P5903="",0,'AMD.03.01'!P5903)</f>
        <v>0</v>
      </c>
      <c r="AS5899" s="23">
        <f>SUM($AR$3:AR5899)</f>
        <v>4</v>
      </c>
    </row>
    <row r="5900" spans="42:45">
      <c r="AP5900" s="2">
        <f>'AMD.03.01'!D5904</f>
        <v>0</v>
      </c>
      <c r="AQ5900" s="10" t="str">
        <f>IF('AMD.03.01'!O5904="","",'AMD.03.01'!O5904)</f>
        <v/>
      </c>
      <c r="AR5900" s="10">
        <f>IF('AMD.03.01'!P5904="",0,'AMD.03.01'!P5904)</f>
        <v>0</v>
      </c>
      <c r="AS5900" s="23">
        <f>SUM($AR$3:AR5900)</f>
        <v>4</v>
      </c>
    </row>
    <row r="5901" spans="42:45">
      <c r="AP5901" s="2">
        <f>'AMD.03.01'!D5905</f>
        <v>0</v>
      </c>
      <c r="AQ5901" s="10" t="str">
        <f>IF('AMD.03.01'!O5905="","",'AMD.03.01'!O5905)</f>
        <v/>
      </c>
      <c r="AR5901" s="10">
        <f>IF('AMD.03.01'!P5905="",0,'AMD.03.01'!P5905)</f>
        <v>0</v>
      </c>
      <c r="AS5901" s="23">
        <f>SUM($AR$3:AR5901)</f>
        <v>4</v>
      </c>
    </row>
    <row r="5902" spans="42:45">
      <c r="AP5902" s="2">
        <f>'AMD.03.01'!D5906</f>
        <v>0</v>
      </c>
      <c r="AQ5902" s="10" t="str">
        <f>IF('AMD.03.01'!O5906="","",'AMD.03.01'!O5906)</f>
        <v/>
      </c>
      <c r="AR5902" s="10">
        <f>IF('AMD.03.01'!P5906="",0,'AMD.03.01'!P5906)</f>
        <v>0</v>
      </c>
      <c r="AS5902" s="23">
        <f>SUM($AR$3:AR5902)</f>
        <v>4</v>
      </c>
    </row>
    <row r="5903" spans="42:45">
      <c r="AP5903" s="2">
        <f>'AMD.03.01'!D5907</f>
        <v>0</v>
      </c>
      <c r="AQ5903" s="10" t="str">
        <f>IF('AMD.03.01'!O5907="","",'AMD.03.01'!O5907)</f>
        <v/>
      </c>
      <c r="AR5903" s="10">
        <f>IF('AMD.03.01'!P5907="",0,'AMD.03.01'!P5907)</f>
        <v>0</v>
      </c>
      <c r="AS5903" s="23">
        <f>SUM($AR$3:AR5903)</f>
        <v>4</v>
      </c>
    </row>
    <row r="5904" spans="42:45">
      <c r="AP5904" s="2">
        <f>'AMD.03.01'!D5908</f>
        <v>0</v>
      </c>
      <c r="AQ5904" s="10" t="str">
        <f>IF('AMD.03.01'!O5908="","",'AMD.03.01'!O5908)</f>
        <v/>
      </c>
      <c r="AR5904" s="10">
        <f>IF('AMD.03.01'!P5908="",0,'AMD.03.01'!P5908)</f>
        <v>0</v>
      </c>
      <c r="AS5904" s="23">
        <f>SUM($AR$3:AR5904)</f>
        <v>4</v>
      </c>
    </row>
    <row r="5905" spans="42:45">
      <c r="AP5905" s="2">
        <f>'AMD.03.01'!D5909</f>
        <v>0</v>
      </c>
      <c r="AQ5905" s="10" t="str">
        <f>IF('AMD.03.01'!O5909="","",'AMD.03.01'!O5909)</f>
        <v/>
      </c>
      <c r="AR5905" s="10">
        <f>IF('AMD.03.01'!P5909="",0,'AMD.03.01'!P5909)</f>
        <v>0</v>
      </c>
      <c r="AS5905" s="23">
        <f>SUM($AR$3:AR5905)</f>
        <v>4</v>
      </c>
    </row>
    <row r="5906" spans="42:45">
      <c r="AP5906" s="2">
        <f>'AMD.03.01'!D5910</f>
        <v>0</v>
      </c>
      <c r="AQ5906" s="10" t="str">
        <f>IF('AMD.03.01'!O5910="","",'AMD.03.01'!O5910)</f>
        <v/>
      </c>
      <c r="AR5906" s="10">
        <f>IF('AMD.03.01'!P5910="",0,'AMD.03.01'!P5910)</f>
        <v>0</v>
      </c>
      <c r="AS5906" s="23">
        <f>SUM($AR$3:AR5906)</f>
        <v>4</v>
      </c>
    </row>
    <row r="5907" spans="42:45">
      <c r="AP5907" s="2">
        <f>'AMD.03.01'!D5911</f>
        <v>0</v>
      </c>
      <c r="AQ5907" s="10" t="str">
        <f>IF('AMD.03.01'!O5911="","",'AMD.03.01'!O5911)</f>
        <v/>
      </c>
      <c r="AR5907" s="10">
        <f>IF('AMD.03.01'!P5911="",0,'AMD.03.01'!P5911)</f>
        <v>0</v>
      </c>
      <c r="AS5907" s="23">
        <f>SUM($AR$3:AR5907)</f>
        <v>4</v>
      </c>
    </row>
    <row r="5908" spans="42:45">
      <c r="AP5908" s="2">
        <f>'AMD.03.01'!D5912</f>
        <v>0</v>
      </c>
      <c r="AQ5908" s="10" t="str">
        <f>IF('AMD.03.01'!O5912="","",'AMD.03.01'!O5912)</f>
        <v/>
      </c>
      <c r="AR5908" s="10">
        <f>IF('AMD.03.01'!P5912="",0,'AMD.03.01'!P5912)</f>
        <v>0</v>
      </c>
      <c r="AS5908" s="23">
        <f>SUM($AR$3:AR5908)</f>
        <v>4</v>
      </c>
    </row>
    <row r="5909" spans="42:45">
      <c r="AP5909" s="2">
        <f>'AMD.03.01'!D5913</f>
        <v>0</v>
      </c>
      <c r="AQ5909" s="10" t="str">
        <f>IF('AMD.03.01'!O5913="","",'AMD.03.01'!O5913)</f>
        <v/>
      </c>
      <c r="AR5909" s="10">
        <f>IF('AMD.03.01'!P5913="",0,'AMD.03.01'!P5913)</f>
        <v>0</v>
      </c>
      <c r="AS5909" s="23">
        <f>SUM($AR$3:AR5909)</f>
        <v>4</v>
      </c>
    </row>
    <row r="5910" spans="42:45">
      <c r="AP5910" s="2">
        <f>'AMD.03.01'!D5914</f>
        <v>0</v>
      </c>
      <c r="AQ5910" s="10" t="str">
        <f>IF('AMD.03.01'!O5914="","",'AMD.03.01'!O5914)</f>
        <v/>
      </c>
      <c r="AR5910" s="10">
        <f>IF('AMD.03.01'!P5914="",0,'AMD.03.01'!P5914)</f>
        <v>0</v>
      </c>
      <c r="AS5910" s="23">
        <f>SUM($AR$3:AR5910)</f>
        <v>4</v>
      </c>
    </row>
    <row r="5911" spans="42:45">
      <c r="AP5911" s="2">
        <f>'AMD.03.01'!D5915</f>
        <v>0</v>
      </c>
      <c r="AQ5911" s="10" t="str">
        <f>IF('AMD.03.01'!O5915="","",'AMD.03.01'!O5915)</f>
        <v/>
      </c>
      <c r="AR5911" s="10">
        <f>IF('AMD.03.01'!P5915="",0,'AMD.03.01'!P5915)</f>
        <v>0</v>
      </c>
      <c r="AS5911" s="23">
        <f>SUM($AR$3:AR5911)</f>
        <v>4</v>
      </c>
    </row>
    <row r="5912" spans="42:45">
      <c r="AP5912" s="2">
        <f>'AMD.03.01'!D5916</f>
        <v>0</v>
      </c>
      <c r="AQ5912" s="10" t="str">
        <f>IF('AMD.03.01'!O5916="","",'AMD.03.01'!O5916)</f>
        <v/>
      </c>
      <c r="AR5912" s="10">
        <f>IF('AMD.03.01'!P5916="",0,'AMD.03.01'!P5916)</f>
        <v>0</v>
      </c>
      <c r="AS5912" s="23">
        <f>SUM($AR$3:AR5912)</f>
        <v>4</v>
      </c>
    </row>
    <row r="5913" spans="42:45">
      <c r="AP5913" s="2">
        <f>'AMD.03.01'!D5917</f>
        <v>0</v>
      </c>
      <c r="AQ5913" s="10" t="str">
        <f>IF('AMD.03.01'!O5917="","",'AMD.03.01'!O5917)</f>
        <v/>
      </c>
      <c r="AR5913" s="10">
        <f>IF('AMD.03.01'!P5917="",0,'AMD.03.01'!P5917)</f>
        <v>0</v>
      </c>
      <c r="AS5913" s="23">
        <f>SUM($AR$3:AR5913)</f>
        <v>4</v>
      </c>
    </row>
    <row r="5914" spans="42:45">
      <c r="AP5914" s="2">
        <f>'AMD.03.01'!D5918</f>
        <v>0</v>
      </c>
      <c r="AQ5914" s="10" t="str">
        <f>IF('AMD.03.01'!O5918="","",'AMD.03.01'!O5918)</f>
        <v/>
      </c>
      <c r="AR5914" s="10">
        <f>IF('AMD.03.01'!P5918="",0,'AMD.03.01'!P5918)</f>
        <v>0</v>
      </c>
      <c r="AS5914" s="23">
        <f>SUM($AR$3:AR5914)</f>
        <v>4</v>
      </c>
    </row>
    <row r="5915" spans="42:45">
      <c r="AP5915" s="2">
        <f>'AMD.03.01'!D5919</f>
        <v>0</v>
      </c>
      <c r="AQ5915" s="10" t="str">
        <f>IF('AMD.03.01'!O5919="","",'AMD.03.01'!O5919)</f>
        <v/>
      </c>
      <c r="AR5915" s="10">
        <f>IF('AMD.03.01'!P5919="",0,'AMD.03.01'!P5919)</f>
        <v>0</v>
      </c>
      <c r="AS5915" s="23">
        <f>SUM($AR$3:AR5915)</f>
        <v>4</v>
      </c>
    </row>
    <row r="5916" spans="42:45">
      <c r="AP5916" s="2">
        <f>'AMD.03.01'!D5920</f>
        <v>0</v>
      </c>
      <c r="AQ5916" s="10" t="str">
        <f>IF('AMD.03.01'!O5920="","",'AMD.03.01'!O5920)</f>
        <v/>
      </c>
      <c r="AR5916" s="10">
        <f>IF('AMD.03.01'!P5920="",0,'AMD.03.01'!P5920)</f>
        <v>0</v>
      </c>
      <c r="AS5916" s="23">
        <f>SUM($AR$3:AR5916)</f>
        <v>4</v>
      </c>
    </row>
    <row r="5917" spans="42:45">
      <c r="AP5917" s="2">
        <f>'AMD.03.01'!D5921</f>
        <v>0</v>
      </c>
      <c r="AQ5917" s="10" t="str">
        <f>IF('AMD.03.01'!O5921="","",'AMD.03.01'!O5921)</f>
        <v/>
      </c>
      <c r="AR5917" s="10">
        <f>IF('AMD.03.01'!P5921="",0,'AMD.03.01'!P5921)</f>
        <v>0</v>
      </c>
      <c r="AS5917" s="23">
        <f>SUM($AR$3:AR5917)</f>
        <v>4</v>
      </c>
    </row>
    <row r="5918" spans="42:45">
      <c r="AP5918" s="2">
        <f>'AMD.03.01'!D5922</f>
        <v>0</v>
      </c>
      <c r="AQ5918" s="10" t="str">
        <f>IF('AMD.03.01'!O5922="","",'AMD.03.01'!O5922)</f>
        <v/>
      </c>
      <c r="AR5918" s="10">
        <f>IF('AMD.03.01'!P5922="",0,'AMD.03.01'!P5922)</f>
        <v>0</v>
      </c>
      <c r="AS5918" s="23">
        <f>SUM($AR$3:AR5918)</f>
        <v>4</v>
      </c>
    </row>
    <row r="5919" spans="42:45">
      <c r="AP5919" s="2">
        <f>'AMD.03.01'!D5923</f>
        <v>0</v>
      </c>
      <c r="AQ5919" s="10" t="str">
        <f>IF('AMD.03.01'!O5923="","",'AMD.03.01'!O5923)</f>
        <v/>
      </c>
      <c r="AR5919" s="10">
        <f>IF('AMD.03.01'!P5923="",0,'AMD.03.01'!P5923)</f>
        <v>0</v>
      </c>
      <c r="AS5919" s="23">
        <f>SUM($AR$3:AR5919)</f>
        <v>4</v>
      </c>
    </row>
    <row r="5920" spans="42:45">
      <c r="AP5920" s="2">
        <f>'AMD.03.01'!D5924</f>
        <v>0</v>
      </c>
      <c r="AQ5920" s="10" t="str">
        <f>IF('AMD.03.01'!O5924="","",'AMD.03.01'!O5924)</f>
        <v/>
      </c>
      <c r="AR5920" s="10">
        <f>IF('AMD.03.01'!P5924="",0,'AMD.03.01'!P5924)</f>
        <v>0</v>
      </c>
      <c r="AS5920" s="23">
        <f>SUM($AR$3:AR5920)</f>
        <v>4</v>
      </c>
    </row>
    <row r="5921" spans="42:45">
      <c r="AP5921" s="2">
        <f>'AMD.03.01'!D5925</f>
        <v>0</v>
      </c>
      <c r="AQ5921" s="10" t="str">
        <f>IF('AMD.03.01'!O5925="","",'AMD.03.01'!O5925)</f>
        <v/>
      </c>
      <c r="AR5921" s="10">
        <f>IF('AMD.03.01'!P5925="",0,'AMD.03.01'!P5925)</f>
        <v>0</v>
      </c>
      <c r="AS5921" s="23">
        <f>SUM($AR$3:AR5921)</f>
        <v>4</v>
      </c>
    </row>
    <row r="5922" spans="42:45">
      <c r="AP5922" s="2">
        <f>'AMD.03.01'!D5926</f>
        <v>0</v>
      </c>
      <c r="AQ5922" s="10" t="str">
        <f>IF('AMD.03.01'!O5926="","",'AMD.03.01'!O5926)</f>
        <v/>
      </c>
      <c r="AR5922" s="10">
        <f>IF('AMD.03.01'!P5926="",0,'AMD.03.01'!P5926)</f>
        <v>0</v>
      </c>
      <c r="AS5922" s="23">
        <f>SUM($AR$3:AR5922)</f>
        <v>4</v>
      </c>
    </row>
    <row r="5923" spans="42:45">
      <c r="AP5923" s="2">
        <f>'AMD.03.01'!D5927</f>
        <v>0</v>
      </c>
      <c r="AQ5923" s="10" t="str">
        <f>IF('AMD.03.01'!O5927="","",'AMD.03.01'!O5927)</f>
        <v/>
      </c>
      <c r="AR5923" s="10">
        <f>IF('AMD.03.01'!P5927="",0,'AMD.03.01'!P5927)</f>
        <v>0</v>
      </c>
      <c r="AS5923" s="23">
        <f>SUM($AR$3:AR5923)</f>
        <v>4</v>
      </c>
    </row>
    <row r="5924" spans="42:45">
      <c r="AP5924" s="2">
        <f>'AMD.03.01'!D5928</f>
        <v>0</v>
      </c>
      <c r="AQ5924" s="10" t="str">
        <f>IF('AMD.03.01'!O5928="","",'AMD.03.01'!O5928)</f>
        <v/>
      </c>
      <c r="AR5924" s="10">
        <f>IF('AMD.03.01'!P5928="",0,'AMD.03.01'!P5928)</f>
        <v>0</v>
      </c>
      <c r="AS5924" s="23">
        <f>SUM($AR$3:AR5924)</f>
        <v>4</v>
      </c>
    </row>
    <row r="5925" spans="42:45">
      <c r="AP5925" s="2">
        <f>'AMD.03.01'!D5929</f>
        <v>0</v>
      </c>
      <c r="AQ5925" s="10" t="str">
        <f>IF('AMD.03.01'!O5929="","",'AMD.03.01'!O5929)</f>
        <v/>
      </c>
      <c r="AR5925" s="10">
        <f>IF('AMD.03.01'!P5929="",0,'AMD.03.01'!P5929)</f>
        <v>0</v>
      </c>
      <c r="AS5925" s="23">
        <f>SUM($AR$3:AR5925)</f>
        <v>4</v>
      </c>
    </row>
    <row r="5926" spans="42:45">
      <c r="AP5926" s="2">
        <f>'AMD.03.01'!D5930</f>
        <v>0</v>
      </c>
      <c r="AQ5926" s="10" t="str">
        <f>IF('AMD.03.01'!O5930="","",'AMD.03.01'!O5930)</f>
        <v/>
      </c>
      <c r="AR5926" s="10">
        <f>IF('AMD.03.01'!P5930="",0,'AMD.03.01'!P5930)</f>
        <v>0</v>
      </c>
      <c r="AS5926" s="23">
        <f>SUM($AR$3:AR5926)</f>
        <v>4</v>
      </c>
    </row>
    <row r="5927" spans="42:45">
      <c r="AP5927" s="2">
        <f>'AMD.03.01'!D5931</f>
        <v>0</v>
      </c>
      <c r="AQ5927" s="10" t="str">
        <f>IF('AMD.03.01'!O5931="","",'AMD.03.01'!O5931)</f>
        <v/>
      </c>
      <c r="AR5927" s="10">
        <f>IF('AMD.03.01'!P5931="",0,'AMD.03.01'!P5931)</f>
        <v>0</v>
      </c>
      <c r="AS5927" s="23">
        <f>SUM($AR$3:AR5927)</f>
        <v>4</v>
      </c>
    </row>
    <row r="5928" spans="42:45">
      <c r="AP5928" s="2">
        <f>'AMD.03.01'!D5932</f>
        <v>0</v>
      </c>
      <c r="AQ5928" s="10" t="str">
        <f>IF('AMD.03.01'!O5932="","",'AMD.03.01'!O5932)</f>
        <v/>
      </c>
      <c r="AR5928" s="10">
        <f>IF('AMD.03.01'!P5932="",0,'AMD.03.01'!P5932)</f>
        <v>0</v>
      </c>
      <c r="AS5928" s="23">
        <f>SUM($AR$3:AR5928)</f>
        <v>4</v>
      </c>
    </row>
    <row r="5929" spans="42:45">
      <c r="AP5929" s="2">
        <f>'AMD.03.01'!D5933</f>
        <v>0</v>
      </c>
      <c r="AQ5929" s="10" t="str">
        <f>IF('AMD.03.01'!O5933="","",'AMD.03.01'!O5933)</f>
        <v/>
      </c>
      <c r="AR5929" s="10">
        <f>IF('AMD.03.01'!P5933="",0,'AMD.03.01'!P5933)</f>
        <v>0</v>
      </c>
      <c r="AS5929" s="23">
        <f>SUM($AR$3:AR5929)</f>
        <v>4</v>
      </c>
    </row>
    <row r="5930" spans="42:45">
      <c r="AP5930" s="2">
        <f>'AMD.03.01'!D5934</f>
        <v>0</v>
      </c>
      <c r="AQ5930" s="10" t="str">
        <f>IF('AMD.03.01'!O5934="","",'AMD.03.01'!O5934)</f>
        <v/>
      </c>
      <c r="AR5930" s="10">
        <f>IF('AMD.03.01'!P5934="",0,'AMD.03.01'!P5934)</f>
        <v>0</v>
      </c>
      <c r="AS5930" s="23">
        <f>SUM($AR$3:AR5930)</f>
        <v>4</v>
      </c>
    </row>
    <row r="5931" spans="42:45">
      <c r="AP5931" s="2">
        <f>'AMD.03.01'!D5935</f>
        <v>0</v>
      </c>
      <c r="AQ5931" s="10" t="str">
        <f>IF('AMD.03.01'!O5935="","",'AMD.03.01'!O5935)</f>
        <v/>
      </c>
      <c r="AR5931" s="10">
        <f>IF('AMD.03.01'!P5935="",0,'AMD.03.01'!P5935)</f>
        <v>0</v>
      </c>
      <c r="AS5931" s="23">
        <f>SUM($AR$3:AR5931)</f>
        <v>4</v>
      </c>
    </row>
    <row r="5932" spans="42:45">
      <c r="AP5932" s="2">
        <f>'AMD.03.01'!D5936</f>
        <v>0</v>
      </c>
      <c r="AQ5932" s="10" t="str">
        <f>IF('AMD.03.01'!O5936="","",'AMD.03.01'!O5936)</f>
        <v/>
      </c>
      <c r="AR5932" s="10">
        <f>IF('AMD.03.01'!P5936="",0,'AMD.03.01'!P5936)</f>
        <v>0</v>
      </c>
      <c r="AS5932" s="23">
        <f>SUM($AR$3:AR5932)</f>
        <v>4</v>
      </c>
    </row>
    <row r="5933" spans="42:45">
      <c r="AP5933" s="2">
        <f>'AMD.03.01'!D5937</f>
        <v>0</v>
      </c>
      <c r="AQ5933" s="10" t="str">
        <f>IF('AMD.03.01'!O5937="","",'AMD.03.01'!O5937)</f>
        <v/>
      </c>
      <c r="AR5933" s="10">
        <f>IF('AMD.03.01'!P5937="",0,'AMD.03.01'!P5937)</f>
        <v>0</v>
      </c>
      <c r="AS5933" s="23">
        <f>SUM($AR$3:AR5933)</f>
        <v>4</v>
      </c>
    </row>
    <row r="5934" spans="42:45">
      <c r="AP5934" s="2">
        <f>'AMD.03.01'!D5938</f>
        <v>0</v>
      </c>
      <c r="AQ5934" s="10" t="str">
        <f>IF('AMD.03.01'!O5938="","",'AMD.03.01'!O5938)</f>
        <v/>
      </c>
      <c r="AR5934" s="10">
        <f>IF('AMD.03.01'!P5938="",0,'AMD.03.01'!P5938)</f>
        <v>0</v>
      </c>
      <c r="AS5934" s="23">
        <f>SUM($AR$3:AR5934)</f>
        <v>4</v>
      </c>
    </row>
    <row r="5935" spans="42:45">
      <c r="AP5935" s="2">
        <f>'AMD.03.01'!D5939</f>
        <v>0</v>
      </c>
      <c r="AQ5935" s="10" t="str">
        <f>IF('AMD.03.01'!O5939="","",'AMD.03.01'!O5939)</f>
        <v/>
      </c>
      <c r="AR5935" s="10">
        <f>IF('AMD.03.01'!P5939="",0,'AMD.03.01'!P5939)</f>
        <v>0</v>
      </c>
      <c r="AS5935" s="23">
        <f>SUM($AR$3:AR5935)</f>
        <v>4</v>
      </c>
    </row>
    <row r="5936" spans="42:45">
      <c r="AP5936" s="2">
        <f>'AMD.03.01'!D5940</f>
        <v>0</v>
      </c>
      <c r="AQ5936" s="10" t="str">
        <f>IF('AMD.03.01'!O5940="","",'AMD.03.01'!O5940)</f>
        <v/>
      </c>
      <c r="AR5936" s="10">
        <f>IF('AMD.03.01'!P5940="",0,'AMD.03.01'!P5940)</f>
        <v>0</v>
      </c>
      <c r="AS5936" s="23">
        <f>SUM($AR$3:AR5936)</f>
        <v>4</v>
      </c>
    </row>
    <row r="5937" spans="42:45">
      <c r="AP5937" s="2">
        <f>'AMD.03.01'!D5941</f>
        <v>0</v>
      </c>
      <c r="AQ5937" s="10" t="str">
        <f>IF('AMD.03.01'!O5941="","",'AMD.03.01'!O5941)</f>
        <v/>
      </c>
      <c r="AR5937" s="10">
        <f>IF('AMD.03.01'!P5941="",0,'AMD.03.01'!P5941)</f>
        <v>0</v>
      </c>
      <c r="AS5937" s="23">
        <f>SUM($AR$3:AR5937)</f>
        <v>4</v>
      </c>
    </row>
    <row r="5938" spans="42:45">
      <c r="AP5938" s="2">
        <f>'AMD.03.01'!D5942</f>
        <v>0</v>
      </c>
      <c r="AQ5938" s="10" t="str">
        <f>IF('AMD.03.01'!O5942="","",'AMD.03.01'!O5942)</f>
        <v/>
      </c>
      <c r="AR5938" s="10">
        <f>IF('AMD.03.01'!P5942="",0,'AMD.03.01'!P5942)</f>
        <v>0</v>
      </c>
      <c r="AS5938" s="23">
        <f>SUM($AR$3:AR5938)</f>
        <v>4</v>
      </c>
    </row>
    <row r="5939" spans="42:45">
      <c r="AP5939" s="2">
        <f>'AMD.03.01'!D5943</f>
        <v>0</v>
      </c>
      <c r="AQ5939" s="10" t="str">
        <f>IF('AMD.03.01'!O5943="","",'AMD.03.01'!O5943)</f>
        <v/>
      </c>
      <c r="AR5939" s="10">
        <f>IF('AMD.03.01'!P5943="",0,'AMD.03.01'!P5943)</f>
        <v>0</v>
      </c>
      <c r="AS5939" s="23">
        <f>SUM($AR$3:AR5939)</f>
        <v>4</v>
      </c>
    </row>
    <row r="5940" spans="42:45">
      <c r="AP5940" s="2">
        <f>'AMD.03.01'!D5944</f>
        <v>0</v>
      </c>
      <c r="AQ5940" s="10" t="str">
        <f>IF('AMD.03.01'!O5944="","",'AMD.03.01'!O5944)</f>
        <v/>
      </c>
      <c r="AR5940" s="10">
        <f>IF('AMD.03.01'!P5944="",0,'AMD.03.01'!P5944)</f>
        <v>0</v>
      </c>
      <c r="AS5940" s="23">
        <f>SUM($AR$3:AR5940)</f>
        <v>4</v>
      </c>
    </row>
    <row r="5941" spans="42:45">
      <c r="AP5941" s="2">
        <f>'AMD.03.01'!D5945</f>
        <v>0</v>
      </c>
      <c r="AQ5941" s="10" t="str">
        <f>IF('AMD.03.01'!O5945="","",'AMD.03.01'!O5945)</f>
        <v/>
      </c>
      <c r="AR5941" s="10">
        <f>IF('AMD.03.01'!P5945="",0,'AMD.03.01'!P5945)</f>
        <v>0</v>
      </c>
      <c r="AS5941" s="23">
        <f>SUM($AR$3:AR5941)</f>
        <v>4</v>
      </c>
    </row>
    <row r="5942" spans="42:45">
      <c r="AP5942" s="2">
        <f>'AMD.03.01'!D5946</f>
        <v>0</v>
      </c>
      <c r="AQ5942" s="10" t="str">
        <f>IF('AMD.03.01'!O5946="","",'AMD.03.01'!O5946)</f>
        <v/>
      </c>
      <c r="AR5942" s="10">
        <f>IF('AMD.03.01'!P5946="",0,'AMD.03.01'!P5946)</f>
        <v>0</v>
      </c>
      <c r="AS5942" s="23">
        <f>SUM($AR$3:AR5942)</f>
        <v>4</v>
      </c>
    </row>
    <row r="5943" spans="42:45">
      <c r="AP5943" s="2">
        <f>'AMD.03.01'!D5947</f>
        <v>0</v>
      </c>
      <c r="AQ5943" s="10" t="str">
        <f>IF('AMD.03.01'!O5947="","",'AMD.03.01'!O5947)</f>
        <v/>
      </c>
      <c r="AR5943" s="10">
        <f>IF('AMD.03.01'!P5947="",0,'AMD.03.01'!P5947)</f>
        <v>0</v>
      </c>
      <c r="AS5943" s="23">
        <f>SUM($AR$3:AR5943)</f>
        <v>4</v>
      </c>
    </row>
    <row r="5944" spans="42:45">
      <c r="AP5944" s="2">
        <f>'AMD.03.01'!D5948</f>
        <v>0</v>
      </c>
      <c r="AQ5944" s="10" t="str">
        <f>IF('AMD.03.01'!O5948="","",'AMD.03.01'!O5948)</f>
        <v/>
      </c>
      <c r="AR5944" s="10">
        <f>IF('AMD.03.01'!P5948="",0,'AMD.03.01'!P5948)</f>
        <v>0</v>
      </c>
      <c r="AS5944" s="23">
        <f>SUM($AR$3:AR5944)</f>
        <v>4</v>
      </c>
    </row>
    <row r="5945" spans="42:45">
      <c r="AP5945" s="2">
        <f>'AMD.03.01'!D5949</f>
        <v>0</v>
      </c>
      <c r="AQ5945" s="10" t="str">
        <f>IF('AMD.03.01'!O5949="","",'AMD.03.01'!O5949)</f>
        <v/>
      </c>
      <c r="AR5945" s="10">
        <f>IF('AMD.03.01'!P5949="",0,'AMD.03.01'!P5949)</f>
        <v>0</v>
      </c>
      <c r="AS5945" s="23">
        <f>SUM($AR$3:AR5945)</f>
        <v>4</v>
      </c>
    </row>
    <row r="5946" spans="42:45">
      <c r="AP5946" s="2">
        <f>'AMD.03.01'!D5950</f>
        <v>0</v>
      </c>
      <c r="AQ5946" s="10" t="str">
        <f>IF('AMD.03.01'!O5950="","",'AMD.03.01'!O5950)</f>
        <v/>
      </c>
      <c r="AR5946" s="10">
        <f>IF('AMD.03.01'!P5950="",0,'AMD.03.01'!P5950)</f>
        <v>0</v>
      </c>
      <c r="AS5946" s="23">
        <f>SUM($AR$3:AR5946)</f>
        <v>4</v>
      </c>
    </row>
    <row r="5947" spans="42:45">
      <c r="AP5947" s="2">
        <f>'AMD.03.01'!D5951</f>
        <v>0</v>
      </c>
      <c r="AQ5947" s="10" t="str">
        <f>IF('AMD.03.01'!O5951="","",'AMD.03.01'!O5951)</f>
        <v/>
      </c>
      <c r="AR5947" s="10">
        <f>IF('AMD.03.01'!P5951="",0,'AMD.03.01'!P5951)</f>
        <v>0</v>
      </c>
      <c r="AS5947" s="23">
        <f>SUM($AR$3:AR5947)</f>
        <v>4</v>
      </c>
    </row>
    <row r="5948" spans="42:45">
      <c r="AP5948" s="2">
        <f>'AMD.03.01'!D5952</f>
        <v>0</v>
      </c>
      <c r="AQ5948" s="10" t="str">
        <f>IF('AMD.03.01'!O5952="","",'AMD.03.01'!O5952)</f>
        <v/>
      </c>
      <c r="AR5948" s="10">
        <f>IF('AMD.03.01'!P5952="",0,'AMD.03.01'!P5952)</f>
        <v>0</v>
      </c>
      <c r="AS5948" s="23">
        <f>SUM($AR$3:AR5948)</f>
        <v>4</v>
      </c>
    </row>
    <row r="5949" spans="42:45">
      <c r="AP5949" s="2">
        <f>'AMD.03.01'!D5953</f>
        <v>0</v>
      </c>
      <c r="AQ5949" s="10" t="str">
        <f>IF('AMD.03.01'!O5953="","",'AMD.03.01'!O5953)</f>
        <v/>
      </c>
      <c r="AR5949" s="10">
        <f>IF('AMD.03.01'!P5953="",0,'AMD.03.01'!P5953)</f>
        <v>0</v>
      </c>
      <c r="AS5949" s="23">
        <f>SUM($AR$3:AR5949)</f>
        <v>4</v>
      </c>
    </row>
    <row r="5950" spans="42:45">
      <c r="AP5950" s="2">
        <f>'AMD.03.01'!D5954</f>
        <v>0</v>
      </c>
      <c r="AQ5950" s="10" t="str">
        <f>IF('AMD.03.01'!O5954="","",'AMD.03.01'!O5954)</f>
        <v/>
      </c>
      <c r="AR5950" s="10">
        <f>IF('AMD.03.01'!P5954="",0,'AMD.03.01'!P5954)</f>
        <v>0</v>
      </c>
      <c r="AS5950" s="23">
        <f>SUM($AR$3:AR5950)</f>
        <v>4</v>
      </c>
    </row>
    <row r="5951" spans="42:45">
      <c r="AP5951" s="2">
        <f>'AMD.03.01'!D5955</f>
        <v>0</v>
      </c>
      <c r="AQ5951" s="10" t="str">
        <f>IF('AMD.03.01'!O5955="","",'AMD.03.01'!O5955)</f>
        <v/>
      </c>
      <c r="AR5951" s="10">
        <f>IF('AMD.03.01'!P5955="",0,'AMD.03.01'!P5955)</f>
        <v>0</v>
      </c>
      <c r="AS5951" s="23">
        <f>SUM($AR$3:AR5951)</f>
        <v>4</v>
      </c>
    </row>
    <row r="5952" spans="42:45">
      <c r="AP5952" s="2">
        <f>'AMD.03.01'!D5956</f>
        <v>0</v>
      </c>
      <c r="AQ5952" s="10" t="str">
        <f>IF('AMD.03.01'!O5956="","",'AMD.03.01'!O5956)</f>
        <v/>
      </c>
      <c r="AR5952" s="10">
        <f>IF('AMD.03.01'!P5956="",0,'AMD.03.01'!P5956)</f>
        <v>0</v>
      </c>
      <c r="AS5952" s="23">
        <f>SUM($AR$3:AR5952)</f>
        <v>4</v>
      </c>
    </row>
    <row r="5953" spans="42:45">
      <c r="AP5953" s="2">
        <f>'AMD.03.01'!D5957</f>
        <v>0</v>
      </c>
      <c r="AQ5953" s="10" t="str">
        <f>IF('AMD.03.01'!O5957="","",'AMD.03.01'!O5957)</f>
        <v/>
      </c>
      <c r="AR5953" s="10">
        <f>IF('AMD.03.01'!P5957="",0,'AMD.03.01'!P5957)</f>
        <v>0</v>
      </c>
      <c r="AS5953" s="23">
        <f>SUM($AR$3:AR5953)</f>
        <v>4</v>
      </c>
    </row>
    <row r="5954" spans="42:45">
      <c r="AP5954" s="2">
        <f>'AMD.03.01'!D5958</f>
        <v>0</v>
      </c>
      <c r="AQ5954" s="10" t="str">
        <f>IF('AMD.03.01'!O5958="","",'AMD.03.01'!O5958)</f>
        <v/>
      </c>
      <c r="AR5954" s="10">
        <f>IF('AMD.03.01'!P5958="",0,'AMD.03.01'!P5958)</f>
        <v>0</v>
      </c>
      <c r="AS5954" s="23">
        <f>SUM($AR$3:AR5954)</f>
        <v>4</v>
      </c>
    </row>
    <row r="5955" spans="42:45">
      <c r="AP5955" s="2">
        <f>'AMD.03.01'!D5959</f>
        <v>0</v>
      </c>
      <c r="AQ5955" s="10" t="str">
        <f>IF('AMD.03.01'!O5959="","",'AMD.03.01'!O5959)</f>
        <v/>
      </c>
      <c r="AR5955" s="10">
        <f>IF('AMD.03.01'!P5959="",0,'AMD.03.01'!P5959)</f>
        <v>0</v>
      </c>
      <c r="AS5955" s="23">
        <f>SUM($AR$3:AR5955)</f>
        <v>4</v>
      </c>
    </row>
    <row r="5956" spans="42:45">
      <c r="AP5956" s="2">
        <f>'AMD.03.01'!D5960</f>
        <v>0</v>
      </c>
      <c r="AQ5956" s="10" t="str">
        <f>IF('AMD.03.01'!O5960="","",'AMD.03.01'!O5960)</f>
        <v/>
      </c>
      <c r="AR5956" s="10">
        <f>IF('AMD.03.01'!P5960="",0,'AMD.03.01'!P5960)</f>
        <v>0</v>
      </c>
      <c r="AS5956" s="23">
        <f>SUM($AR$3:AR5956)</f>
        <v>4</v>
      </c>
    </row>
    <row r="5957" spans="42:45">
      <c r="AP5957" s="2">
        <f>'AMD.03.01'!D5961</f>
        <v>0</v>
      </c>
      <c r="AQ5957" s="10" t="str">
        <f>IF('AMD.03.01'!O5961="","",'AMD.03.01'!O5961)</f>
        <v/>
      </c>
      <c r="AR5957" s="10">
        <f>IF('AMD.03.01'!P5961="",0,'AMD.03.01'!P5961)</f>
        <v>0</v>
      </c>
      <c r="AS5957" s="23">
        <f>SUM($AR$3:AR5957)</f>
        <v>4</v>
      </c>
    </row>
    <row r="5958" spans="42:45">
      <c r="AP5958" s="2">
        <f>'AMD.03.01'!D5962</f>
        <v>0</v>
      </c>
      <c r="AQ5958" s="10" t="str">
        <f>IF('AMD.03.01'!O5962="","",'AMD.03.01'!O5962)</f>
        <v/>
      </c>
      <c r="AR5958" s="10">
        <f>IF('AMD.03.01'!P5962="",0,'AMD.03.01'!P5962)</f>
        <v>0</v>
      </c>
      <c r="AS5958" s="23">
        <f>SUM($AR$3:AR5958)</f>
        <v>4</v>
      </c>
    </row>
    <row r="5959" spans="42:45">
      <c r="AP5959" s="2">
        <f>'AMD.03.01'!D5963</f>
        <v>0</v>
      </c>
      <c r="AQ5959" s="10" t="str">
        <f>IF('AMD.03.01'!O5963="","",'AMD.03.01'!O5963)</f>
        <v/>
      </c>
      <c r="AR5959" s="10">
        <f>IF('AMD.03.01'!P5963="",0,'AMD.03.01'!P5963)</f>
        <v>0</v>
      </c>
      <c r="AS5959" s="23">
        <f>SUM($AR$3:AR5959)</f>
        <v>4</v>
      </c>
    </row>
    <row r="5960" spans="42:45">
      <c r="AP5960" s="2">
        <f>'AMD.03.01'!D5964</f>
        <v>0</v>
      </c>
      <c r="AQ5960" s="10" t="str">
        <f>IF('AMD.03.01'!O5964="","",'AMD.03.01'!O5964)</f>
        <v/>
      </c>
      <c r="AR5960" s="10">
        <f>IF('AMD.03.01'!P5964="",0,'AMD.03.01'!P5964)</f>
        <v>0</v>
      </c>
      <c r="AS5960" s="23">
        <f>SUM($AR$3:AR5960)</f>
        <v>4</v>
      </c>
    </row>
    <row r="5961" spans="42:45">
      <c r="AP5961" s="2">
        <f>'AMD.03.01'!D5965</f>
        <v>0</v>
      </c>
      <c r="AQ5961" s="10" t="str">
        <f>IF('AMD.03.01'!O5965="","",'AMD.03.01'!O5965)</f>
        <v/>
      </c>
      <c r="AR5961" s="10">
        <f>IF('AMD.03.01'!P5965="",0,'AMD.03.01'!P5965)</f>
        <v>0</v>
      </c>
      <c r="AS5961" s="23">
        <f>SUM($AR$3:AR5961)</f>
        <v>4</v>
      </c>
    </row>
    <row r="5962" spans="42:45">
      <c r="AP5962" s="2">
        <f>'AMD.03.01'!D5966</f>
        <v>0</v>
      </c>
      <c r="AQ5962" s="10" t="str">
        <f>IF('AMD.03.01'!O5966="","",'AMD.03.01'!O5966)</f>
        <v/>
      </c>
      <c r="AR5962" s="10">
        <f>IF('AMD.03.01'!P5966="",0,'AMD.03.01'!P5966)</f>
        <v>0</v>
      </c>
      <c r="AS5962" s="23">
        <f>SUM($AR$3:AR5962)</f>
        <v>4</v>
      </c>
    </row>
    <row r="5963" spans="42:45">
      <c r="AP5963" s="2">
        <f>'AMD.03.01'!D5967</f>
        <v>0</v>
      </c>
      <c r="AQ5963" s="10" t="str">
        <f>IF('AMD.03.01'!O5967="","",'AMD.03.01'!O5967)</f>
        <v/>
      </c>
      <c r="AR5963" s="10">
        <f>IF('AMD.03.01'!P5967="",0,'AMD.03.01'!P5967)</f>
        <v>0</v>
      </c>
      <c r="AS5963" s="23">
        <f>SUM($AR$3:AR5963)</f>
        <v>4</v>
      </c>
    </row>
    <row r="5964" spans="42:45">
      <c r="AP5964" s="2">
        <f>'AMD.03.01'!D5968</f>
        <v>0</v>
      </c>
      <c r="AQ5964" s="10" t="str">
        <f>IF('AMD.03.01'!O5968="","",'AMD.03.01'!O5968)</f>
        <v/>
      </c>
      <c r="AR5964" s="10">
        <f>IF('AMD.03.01'!P5968="",0,'AMD.03.01'!P5968)</f>
        <v>0</v>
      </c>
      <c r="AS5964" s="23">
        <f>SUM($AR$3:AR5964)</f>
        <v>4</v>
      </c>
    </row>
    <row r="5965" spans="42:45">
      <c r="AP5965" s="2">
        <f>'AMD.03.01'!D5969</f>
        <v>0</v>
      </c>
      <c r="AQ5965" s="10" t="str">
        <f>IF('AMD.03.01'!O5969="","",'AMD.03.01'!O5969)</f>
        <v/>
      </c>
      <c r="AR5965" s="10">
        <f>IF('AMD.03.01'!P5969="",0,'AMD.03.01'!P5969)</f>
        <v>0</v>
      </c>
      <c r="AS5965" s="23">
        <f>SUM($AR$3:AR5965)</f>
        <v>4</v>
      </c>
    </row>
    <row r="5966" spans="42:45">
      <c r="AP5966" s="2">
        <f>'AMD.03.01'!D5970</f>
        <v>0</v>
      </c>
      <c r="AQ5966" s="10" t="str">
        <f>IF('AMD.03.01'!O5970="","",'AMD.03.01'!O5970)</f>
        <v/>
      </c>
      <c r="AR5966" s="10">
        <f>IF('AMD.03.01'!P5970="",0,'AMD.03.01'!P5970)</f>
        <v>0</v>
      </c>
      <c r="AS5966" s="23">
        <f>SUM($AR$3:AR5966)</f>
        <v>4</v>
      </c>
    </row>
    <row r="5967" spans="42:45">
      <c r="AP5967" s="2">
        <f>'AMD.03.01'!D5971</f>
        <v>0</v>
      </c>
      <c r="AQ5967" s="10" t="str">
        <f>IF('AMD.03.01'!O5971="","",'AMD.03.01'!O5971)</f>
        <v/>
      </c>
      <c r="AR5967" s="10">
        <f>IF('AMD.03.01'!P5971="",0,'AMD.03.01'!P5971)</f>
        <v>0</v>
      </c>
      <c r="AS5967" s="23">
        <f>SUM($AR$3:AR5967)</f>
        <v>4</v>
      </c>
    </row>
    <row r="5968" spans="42:45">
      <c r="AP5968" s="2">
        <f>'AMD.03.01'!D5972</f>
        <v>0</v>
      </c>
      <c r="AQ5968" s="10" t="str">
        <f>IF('AMD.03.01'!O5972="","",'AMD.03.01'!O5972)</f>
        <v/>
      </c>
      <c r="AR5968" s="10">
        <f>IF('AMD.03.01'!P5972="",0,'AMD.03.01'!P5972)</f>
        <v>0</v>
      </c>
      <c r="AS5968" s="23">
        <f>SUM($AR$3:AR5968)</f>
        <v>4</v>
      </c>
    </row>
    <row r="5969" spans="42:45">
      <c r="AP5969" s="2">
        <f>'AMD.03.01'!D5973</f>
        <v>0</v>
      </c>
      <c r="AQ5969" s="10" t="str">
        <f>IF('AMD.03.01'!O5973="","",'AMD.03.01'!O5973)</f>
        <v/>
      </c>
      <c r="AR5969" s="10">
        <f>IF('AMD.03.01'!P5973="",0,'AMD.03.01'!P5973)</f>
        <v>0</v>
      </c>
      <c r="AS5969" s="23">
        <f>SUM($AR$3:AR5969)</f>
        <v>4</v>
      </c>
    </row>
    <row r="5970" spans="42:45">
      <c r="AP5970" s="2">
        <f>'AMD.03.01'!D5974</f>
        <v>0</v>
      </c>
      <c r="AQ5970" s="10" t="str">
        <f>IF('AMD.03.01'!O5974="","",'AMD.03.01'!O5974)</f>
        <v/>
      </c>
      <c r="AR5970" s="10">
        <f>IF('AMD.03.01'!P5974="",0,'AMD.03.01'!P5974)</f>
        <v>0</v>
      </c>
      <c r="AS5970" s="23">
        <f>SUM($AR$3:AR5970)</f>
        <v>4</v>
      </c>
    </row>
    <row r="5971" spans="42:45">
      <c r="AP5971" s="2">
        <f>'AMD.03.01'!D5975</f>
        <v>0</v>
      </c>
      <c r="AQ5971" s="10" t="str">
        <f>IF('AMD.03.01'!O5975="","",'AMD.03.01'!O5975)</f>
        <v/>
      </c>
      <c r="AR5971" s="10">
        <f>IF('AMD.03.01'!P5975="",0,'AMD.03.01'!P5975)</f>
        <v>0</v>
      </c>
      <c r="AS5971" s="23">
        <f>SUM($AR$3:AR5971)</f>
        <v>4</v>
      </c>
    </row>
    <row r="5972" spans="42:45">
      <c r="AP5972" s="2">
        <f>'AMD.03.01'!D5976</f>
        <v>0</v>
      </c>
      <c r="AQ5972" s="10" t="str">
        <f>IF('AMD.03.01'!O5976="","",'AMD.03.01'!O5976)</f>
        <v/>
      </c>
      <c r="AR5972" s="10">
        <f>IF('AMD.03.01'!P5976="",0,'AMD.03.01'!P5976)</f>
        <v>0</v>
      </c>
      <c r="AS5972" s="23">
        <f>SUM($AR$3:AR5972)</f>
        <v>4</v>
      </c>
    </row>
    <row r="5973" spans="42:45">
      <c r="AP5973" s="2">
        <f>'AMD.03.01'!D5977</f>
        <v>0</v>
      </c>
      <c r="AQ5973" s="10" t="str">
        <f>IF('AMD.03.01'!O5977="","",'AMD.03.01'!O5977)</f>
        <v/>
      </c>
      <c r="AR5973" s="10">
        <f>IF('AMD.03.01'!P5977="",0,'AMD.03.01'!P5977)</f>
        <v>0</v>
      </c>
      <c r="AS5973" s="23">
        <f>SUM($AR$3:AR5973)</f>
        <v>4</v>
      </c>
    </row>
    <row r="5974" spans="42:45">
      <c r="AP5974" s="2">
        <f>'AMD.03.01'!D5978</f>
        <v>0</v>
      </c>
      <c r="AQ5974" s="10" t="str">
        <f>IF('AMD.03.01'!O5978="","",'AMD.03.01'!O5978)</f>
        <v/>
      </c>
      <c r="AR5974" s="10">
        <f>IF('AMD.03.01'!P5978="",0,'AMD.03.01'!P5978)</f>
        <v>0</v>
      </c>
      <c r="AS5974" s="23">
        <f>SUM($AR$3:AR5974)</f>
        <v>4</v>
      </c>
    </row>
    <row r="5975" spans="42:45">
      <c r="AP5975" s="2">
        <f>'AMD.03.01'!D5979</f>
        <v>0</v>
      </c>
      <c r="AQ5975" s="10" t="str">
        <f>IF('AMD.03.01'!O5979="","",'AMD.03.01'!O5979)</f>
        <v/>
      </c>
      <c r="AR5975" s="10">
        <f>IF('AMD.03.01'!P5979="",0,'AMD.03.01'!P5979)</f>
        <v>0</v>
      </c>
      <c r="AS5975" s="23">
        <f>SUM($AR$3:AR5975)</f>
        <v>4</v>
      </c>
    </row>
    <row r="5976" spans="42:45">
      <c r="AP5976" s="2">
        <f>'AMD.03.01'!D5980</f>
        <v>0</v>
      </c>
      <c r="AQ5976" s="10" t="str">
        <f>IF('AMD.03.01'!O5980="","",'AMD.03.01'!O5980)</f>
        <v/>
      </c>
      <c r="AR5976" s="10">
        <f>IF('AMD.03.01'!P5980="",0,'AMD.03.01'!P5980)</f>
        <v>0</v>
      </c>
      <c r="AS5976" s="23">
        <f>SUM($AR$3:AR5976)</f>
        <v>4</v>
      </c>
    </row>
    <row r="5977" spans="42:45">
      <c r="AP5977" s="2">
        <f>'AMD.03.01'!D5981</f>
        <v>0</v>
      </c>
      <c r="AQ5977" s="10" t="str">
        <f>IF('AMD.03.01'!O5981="","",'AMD.03.01'!O5981)</f>
        <v/>
      </c>
      <c r="AR5977" s="10">
        <f>IF('AMD.03.01'!P5981="",0,'AMD.03.01'!P5981)</f>
        <v>0</v>
      </c>
      <c r="AS5977" s="23">
        <f>SUM($AR$3:AR5977)</f>
        <v>4</v>
      </c>
    </row>
    <row r="5978" spans="42:45">
      <c r="AP5978" s="2">
        <f>'AMD.03.01'!D5982</f>
        <v>0</v>
      </c>
      <c r="AQ5978" s="10" t="str">
        <f>IF('AMD.03.01'!O5982="","",'AMD.03.01'!O5982)</f>
        <v/>
      </c>
      <c r="AR5978" s="10">
        <f>IF('AMD.03.01'!P5982="",0,'AMD.03.01'!P5982)</f>
        <v>0</v>
      </c>
      <c r="AS5978" s="23">
        <f>SUM($AR$3:AR5978)</f>
        <v>4</v>
      </c>
    </row>
    <row r="5979" spans="42:45">
      <c r="AP5979" s="2">
        <f>'AMD.03.01'!D5983</f>
        <v>0</v>
      </c>
      <c r="AQ5979" s="10" t="str">
        <f>IF('AMD.03.01'!O5983="","",'AMD.03.01'!O5983)</f>
        <v/>
      </c>
      <c r="AR5979" s="10">
        <f>IF('AMD.03.01'!P5983="",0,'AMD.03.01'!P5983)</f>
        <v>0</v>
      </c>
      <c r="AS5979" s="23">
        <f>SUM($AR$3:AR5979)</f>
        <v>4</v>
      </c>
    </row>
    <row r="5980" spans="42:45">
      <c r="AP5980" s="2">
        <f>'AMD.03.01'!D5984</f>
        <v>0</v>
      </c>
      <c r="AQ5980" s="10" t="str">
        <f>IF('AMD.03.01'!O5984="","",'AMD.03.01'!O5984)</f>
        <v/>
      </c>
      <c r="AR5980" s="10">
        <f>IF('AMD.03.01'!P5984="",0,'AMD.03.01'!P5984)</f>
        <v>0</v>
      </c>
      <c r="AS5980" s="23">
        <f>SUM($AR$3:AR5980)</f>
        <v>4</v>
      </c>
    </row>
    <row r="5981" spans="42:45">
      <c r="AP5981" s="2">
        <f>'AMD.03.01'!D5985</f>
        <v>0</v>
      </c>
      <c r="AQ5981" s="10" t="str">
        <f>IF('AMD.03.01'!O5985="","",'AMD.03.01'!O5985)</f>
        <v/>
      </c>
      <c r="AR5981" s="10">
        <f>IF('AMD.03.01'!P5985="",0,'AMD.03.01'!P5985)</f>
        <v>0</v>
      </c>
      <c r="AS5981" s="23">
        <f>SUM($AR$3:AR5981)</f>
        <v>4</v>
      </c>
    </row>
    <row r="5982" spans="42:45">
      <c r="AP5982" s="2">
        <f>'AMD.03.01'!D5986</f>
        <v>0</v>
      </c>
      <c r="AQ5982" s="10" t="str">
        <f>IF('AMD.03.01'!O5986="","",'AMD.03.01'!O5986)</f>
        <v/>
      </c>
      <c r="AR5982" s="10">
        <f>IF('AMD.03.01'!P5986="",0,'AMD.03.01'!P5986)</f>
        <v>0</v>
      </c>
      <c r="AS5982" s="23">
        <f>SUM($AR$3:AR5982)</f>
        <v>4</v>
      </c>
    </row>
    <row r="5983" spans="42:45">
      <c r="AP5983" s="2">
        <f>'AMD.03.01'!D5987</f>
        <v>0</v>
      </c>
      <c r="AQ5983" s="10" t="str">
        <f>IF('AMD.03.01'!O5987="","",'AMD.03.01'!O5987)</f>
        <v/>
      </c>
      <c r="AR5983" s="10">
        <f>IF('AMD.03.01'!P5987="",0,'AMD.03.01'!P5987)</f>
        <v>0</v>
      </c>
      <c r="AS5983" s="23">
        <f>SUM($AR$3:AR5983)</f>
        <v>4</v>
      </c>
    </row>
    <row r="5984" spans="42:45">
      <c r="AP5984" s="2">
        <f>'AMD.03.01'!D5988</f>
        <v>0</v>
      </c>
      <c r="AQ5984" s="10" t="str">
        <f>IF('AMD.03.01'!O5988="","",'AMD.03.01'!O5988)</f>
        <v/>
      </c>
      <c r="AR5984" s="10">
        <f>IF('AMD.03.01'!P5988="",0,'AMD.03.01'!P5988)</f>
        <v>0</v>
      </c>
      <c r="AS5984" s="23">
        <f>SUM($AR$3:AR5984)</f>
        <v>4</v>
      </c>
    </row>
    <row r="5985" spans="42:45">
      <c r="AP5985" s="2">
        <f>'AMD.03.01'!D5989</f>
        <v>0</v>
      </c>
      <c r="AQ5985" s="10" t="str">
        <f>IF('AMD.03.01'!O5989="","",'AMD.03.01'!O5989)</f>
        <v/>
      </c>
      <c r="AR5985" s="10">
        <f>IF('AMD.03.01'!P5989="",0,'AMD.03.01'!P5989)</f>
        <v>0</v>
      </c>
      <c r="AS5985" s="23">
        <f>SUM($AR$3:AR5985)</f>
        <v>4</v>
      </c>
    </row>
    <row r="5986" spans="42:45">
      <c r="AP5986" s="2">
        <f>'AMD.03.01'!D5990</f>
        <v>0</v>
      </c>
      <c r="AQ5986" s="10" t="str">
        <f>IF('AMD.03.01'!O5990="","",'AMD.03.01'!O5990)</f>
        <v/>
      </c>
      <c r="AR5986" s="10">
        <f>IF('AMD.03.01'!P5990="",0,'AMD.03.01'!P5990)</f>
        <v>0</v>
      </c>
      <c r="AS5986" s="23">
        <f>SUM($AR$3:AR5986)</f>
        <v>4</v>
      </c>
    </row>
    <row r="5987" spans="42:45">
      <c r="AP5987" s="2">
        <f>'AMD.03.01'!D5991</f>
        <v>0</v>
      </c>
      <c r="AQ5987" s="10" t="str">
        <f>IF('AMD.03.01'!O5991="","",'AMD.03.01'!O5991)</f>
        <v/>
      </c>
      <c r="AR5987" s="10">
        <f>IF('AMD.03.01'!P5991="",0,'AMD.03.01'!P5991)</f>
        <v>0</v>
      </c>
      <c r="AS5987" s="23">
        <f>SUM($AR$3:AR5987)</f>
        <v>4</v>
      </c>
    </row>
    <row r="5988" spans="42:45">
      <c r="AP5988" s="2">
        <f>'AMD.03.01'!D5992</f>
        <v>0</v>
      </c>
      <c r="AQ5988" s="10" t="str">
        <f>IF('AMD.03.01'!O5992="","",'AMD.03.01'!O5992)</f>
        <v/>
      </c>
      <c r="AR5988" s="10">
        <f>IF('AMD.03.01'!P5992="",0,'AMD.03.01'!P5992)</f>
        <v>0</v>
      </c>
      <c r="AS5988" s="23">
        <f>SUM($AR$3:AR5988)</f>
        <v>4</v>
      </c>
    </row>
    <row r="5989" spans="42:45">
      <c r="AP5989" s="2">
        <f>'AMD.03.01'!D5993</f>
        <v>0</v>
      </c>
      <c r="AQ5989" s="10" t="str">
        <f>IF('AMD.03.01'!O5993="","",'AMD.03.01'!O5993)</f>
        <v/>
      </c>
      <c r="AR5989" s="10">
        <f>IF('AMD.03.01'!P5993="",0,'AMD.03.01'!P5993)</f>
        <v>0</v>
      </c>
      <c r="AS5989" s="23">
        <f>SUM($AR$3:AR5989)</f>
        <v>4</v>
      </c>
    </row>
    <row r="5990" spans="42:45">
      <c r="AP5990" s="2">
        <f>'AMD.03.01'!D5994</f>
        <v>0</v>
      </c>
      <c r="AQ5990" s="10" t="str">
        <f>IF('AMD.03.01'!O5994="","",'AMD.03.01'!O5994)</f>
        <v/>
      </c>
      <c r="AR5990" s="10">
        <f>IF('AMD.03.01'!P5994="",0,'AMD.03.01'!P5994)</f>
        <v>0</v>
      </c>
      <c r="AS5990" s="23">
        <f>SUM($AR$3:AR5990)</f>
        <v>4</v>
      </c>
    </row>
    <row r="5991" spans="42:45">
      <c r="AP5991" s="2">
        <f>'AMD.03.01'!D5995</f>
        <v>0</v>
      </c>
      <c r="AQ5991" s="10" t="str">
        <f>IF('AMD.03.01'!O5995="","",'AMD.03.01'!O5995)</f>
        <v/>
      </c>
      <c r="AR5991" s="10">
        <f>IF('AMD.03.01'!P5995="",0,'AMD.03.01'!P5995)</f>
        <v>0</v>
      </c>
      <c r="AS5991" s="23">
        <f>SUM($AR$3:AR5991)</f>
        <v>4</v>
      </c>
    </row>
    <row r="5992" spans="42:45">
      <c r="AP5992" s="2">
        <f>'AMD.03.01'!D5996</f>
        <v>0</v>
      </c>
      <c r="AQ5992" s="10" t="str">
        <f>IF('AMD.03.01'!O5996="","",'AMD.03.01'!O5996)</f>
        <v/>
      </c>
      <c r="AR5992" s="10">
        <f>IF('AMD.03.01'!P5996="",0,'AMD.03.01'!P5996)</f>
        <v>0</v>
      </c>
      <c r="AS5992" s="23">
        <f>SUM($AR$3:AR5992)</f>
        <v>4</v>
      </c>
    </row>
    <row r="5993" spans="42:45">
      <c r="AP5993" s="2">
        <f>'AMD.03.01'!D5997</f>
        <v>0</v>
      </c>
      <c r="AQ5993" s="10" t="str">
        <f>IF('AMD.03.01'!O5997="","",'AMD.03.01'!O5997)</f>
        <v/>
      </c>
      <c r="AR5993" s="10">
        <f>IF('AMD.03.01'!P5997="",0,'AMD.03.01'!P5997)</f>
        <v>0</v>
      </c>
      <c r="AS5993" s="23">
        <f>SUM($AR$3:AR5993)</f>
        <v>4</v>
      </c>
    </row>
    <row r="5994" spans="42:45">
      <c r="AP5994" s="2">
        <f>'AMD.03.01'!D5998</f>
        <v>0</v>
      </c>
      <c r="AQ5994" s="10" t="str">
        <f>IF('AMD.03.01'!O5998="","",'AMD.03.01'!O5998)</f>
        <v/>
      </c>
      <c r="AR5994" s="10">
        <f>IF('AMD.03.01'!P5998="",0,'AMD.03.01'!P5998)</f>
        <v>0</v>
      </c>
      <c r="AS5994" s="23">
        <f>SUM($AR$3:AR5994)</f>
        <v>4</v>
      </c>
    </row>
    <row r="5995" spans="42:45">
      <c r="AP5995" s="2">
        <f>'AMD.03.01'!D5999</f>
        <v>0</v>
      </c>
      <c r="AQ5995" s="10" t="str">
        <f>IF('AMD.03.01'!O5999="","",'AMD.03.01'!O5999)</f>
        <v/>
      </c>
      <c r="AR5995" s="10">
        <f>IF('AMD.03.01'!P5999="",0,'AMD.03.01'!P5999)</f>
        <v>0</v>
      </c>
      <c r="AS5995" s="23">
        <f>SUM($AR$3:AR5995)</f>
        <v>4</v>
      </c>
    </row>
    <row r="5996" spans="42:45">
      <c r="AP5996" s="2">
        <f>'AMD.03.01'!D6000</f>
        <v>0</v>
      </c>
      <c r="AQ5996" s="10" t="str">
        <f>IF('AMD.03.01'!O6000="","",'AMD.03.01'!O6000)</f>
        <v/>
      </c>
      <c r="AR5996" s="10">
        <f>IF('AMD.03.01'!P6000="",0,'AMD.03.01'!P6000)</f>
        <v>0</v>
      </c>
      <c r="AS5996" s="23">
        <f>SUM($AR$3:AR5996)</f>
        <v>4</v>
      </c>
    </row>
    <row r="5997" spans="42:45">
      <c r="AP5997" s="2">
        <f>'AMD.03.01'!D6001</f>
        <v>0</v>
      </c>
      <c r="AQ5997" s="10" t="str">
        <f>IF('AMD.03.01'!O6001="","",'AMD.03.01'!O6001)</f>
        <v/>
      </c>
      <c r="AR5997" s="10">
        <f>IF('AMD.03.01'!P6001="",0,'AMD.03.01'!P6001)</f>
        <v>0</v>
      </c>
      <c r="AS5997" s="23">
        <f>SUM($AR$3:AR5997)</f>
        <v>4</v>
      </c>
    </row>
    <row r="5998" spans="42:45">
      <c r="AP5998" s="2">
        <f>'AMD.03.01'!D6002</f>
        <v>0</v>
      </c>
      <c r="AQ5998" s="10" t="str">
        <f>IF('AMD.03.01'!O6002="","",'AMD.03.01'!O6002)</f>
        <v/>
      </c>
      <c r="AR5998" s="10">
        <f>IF('AMD.03.01'!P6002="",0,'AMD.03.01'!P6002)</f>
        <v>0</v>
      </c>
      <c r="AS5998" s="23">
        <f>SUM($AR$3:AR5998)</f>
        <v>4</v>
      </c>
    </row>
    <row r="5999" spans="42:45">
      <c r="AP5999" s="2">
        <f>'AMD.03.01'!D6003</f>
        <v>0</v>
      </c>
      <c r="AQ5999" s="10" t="str">
        <f>IF('AMD.03.01'!O6003="","",'AMD.03.01'!O6003)</f>
        <v/>
      </c>
      <c r="AR5999" s="10">
        <f>IF('AMD.03.01'!P6003="",0,'AMD.03.01'!P6003)</f>
        <v>0</v>
      </c>
      <c r="AS5999" s="23">
        <f>SUM($AR$3:AR5999)</f>
        <v>4</v>
      </c>
    </row>
    <row r="6000" spans="42:45">
      <c r="AP6000" s="2">
        <f>'AMD.03.01'!D6004</f>
        <v>0</v>
      </c>
      <c r="AQ6000" s="10" t="str">
        <f>IF('AMD.03.01'!O6004="","",'AMD.03.01'!O6004)</f>
        <v/>
      </c>
      <c r="AR6000" s="10">
        <f>IF('AMD.03.01'!P6004="",0,'AMD.03.01'!P6004)</f>
        <v>0</v>
      </c>
      <c r="AS6000" s="23">
        <f>SUM($AR$3:AR6000)</f>
        <v>4</v>
      </c>
    </row>
    <row r="6001" spans="42:45">
      <c r="AP6001" s="2">
        <f>'AMD.03.01'!D6005</f>
        <v>0</v>
      </c>
      <c r="AQ6001" s="10" t="str">
        <f>IF('AMD.03.01'!O6005="","",'AMD.03.01'!O6005)</f>
        <v/>
      </c>
      <c r="AR6001" s="10">
        <f>IF('AMD.03.01'!P6005="",0,'AMD.03.01'!P6005)</f>
        <v>0</v>
      </c>
      <c r="AS6001" s="23">
        <f>SUM($AR$3:AR6001)</f>
        <v>4</v>
      </c>
    </row>
    <row r="6002" spans="42:45">
      <c r="AP6002" s="2">
        <f>'AMD.03.01'!D6006</f>
        <v>0</v>
      </c>
      <c r="AQ6002" s="10" t="str">
        <f>IF('AMD.03.01'!O6006="","",'AMD.03.01'!O6006)</f>
        <v/>
      </c>
      <c r="AR6002" s="10">
        <f>IF('AMD.03.01'!P6006="",0,'AMD.03.01'!P6006)</f>
        <v>0</v>
      </c>
      <c r="AS6002" s="23">
        <f>SUM($AR$3:AR6002)</f>
        <v>4</v>
      </c>
    </row>
    <row r="6003" spans="42:45">
      <c r="AP6003" s="2">
        <f>'AMD.03.01'!D6007</f>
        <v>0</v>
      </c>
      <c r="AQ6003" s="10" t="str">
        <f>IF('AMD.03.01'!O6007="","",'AMD.03.01'!O6007)</f>
        <v/>
      </c>
      <c r="AR6003" s="10">
        <f>IF('AMD.03.01'!P6007="",0,'AMD.03.01'!P6007)</f>
        <v>0</v>
      </c>
      <c r="AS6003" s="23">
        <f>SUM($AR$3:AR6003)</f>
        <v>4</v>
      </c>
    </row>
    <row r="6004" spans="42:45">
      <c r="AP6004" s="2">
        <f>'AMD.03.01'!D6008</f>
        <v>0</v>
      </c>
      <c r="AQ6004" s="10" t="str">
        <f>IF('AMD.03.01'!O6008="","",'AMD.03.01'!O6008)</f>
        <v/>
      </c>
      <c r="AR6004" s="10">
        <f>IF('AMD.03.01'!P6008="",0,'AMD.03.01'!P6008)</f>
        <v>0</v>
      </c>
      <c r="AS6004" s="23">
        <f>SUM($AR$3:AR6004)</f>
        <v>4</v>
      </c>
    </row>
    <row r="6005" spans="42:45">
      <c r="AP6005" s="2">
        <f>'AMD.03.01'!D6009</f>
        <v>0</v>
      </c>
      <c r="AQ6005" s="10" t="str">
        <f>IF('AMD.03.01'!O6009="","",'AMD.03.01'!O6009)</f>
        <v/>
      </c>
      <c r="AR6005" s="10">
        <f>IF('AMD.03.01'!P6009="",0,'AMD.03.01'!P6009)</f>
        <v>0</v>
      </c>
      <c r="AS6005" s="23">
        <f>SUM($AR$3:AR6005)</f>
        <v>4</v>
      </c>
    </row>
    <row r="6006" spans="42:45">
      <c r="AP6006" s="2">
        <f>'AMD.03.01'!D6010</f>
        <v>0</v>
      </c>
      <c r="AQ6006" s="10" t="str">
        <f>IF('AMD.03.01'!O6010="","",'AMD.03.01'!O6010)</f>
        <v/>
      </c>
      <c r="AR6006" s="10">
        <f>IF('AMD.03.01'!P6010="",0,'AMD.03.01'!P6010)</f>
        <v>0</v>
      </c>
      <c r="AS6006" s="23">
        <f>SUM($AR$3:AR6006)</f>
        <v>4</v>
      </c>
    </row>
    <row r="6007" spans="42:45">
      <c r="AP6007" s="2">
        <f>'AMD.03.01'!D6011</f>
        <v>0</v>
      </c>
      <c r="AQ6007" s="10" t="str">
        <f>IF('AMD.03.01'!O6011="","",'AMD.03.01'!O6011)</f>
        <v/>
      </c>
      <c r="AR6007" s="10">
        <f>IF('AMD.03.01'!P6011="",0,'AMD.03.01'!P6011)</f>
        <v>0</v>
      </c>
      <c r="AS6007" s="23">
        <f>SUM($AR$3:AR6007)</f>
        <v>4</v>
      </c>
    </row>
    <row r="6008" spans="42:45">
      <c r="AP6008" s="2">
        <f>'AMD.03.01'!D6012</f>
        <v>0</v>
      </c>
      <c r="AQ6008" s="10" t="str">
        <f>IF('AMD.03.01'!O6012="","",'AMD.03.01'!O6012)</f>
        <v/>
      </c>
      <c r="AR6008" s="10">
        <f>IF('AMD.03.01'!P6012="",0,'AMD.03.01'!P6012)</f>
        <v>0</v>
      </c>
      <c r="AS6008" s="23">
        <f>SUM($AR$3:AR6008)</f>
        <v>4</v>
      </c>
    </row>
    <row r="6009" spans="42:45">
      <c r="AP6009" s="2">
        <f>'AMD.03.01'!D6013</f>
        <v>0</v>
      </c>
      <c r="AQ6009" s="10" t="str">
        <f>IF('AMD.03.01'!O6013="","",'AMD.03.01'!O6013)</f>
        <v/>
      </c>
      <c r="AR6009" s="10">
        <f>IF('AMD.03.01'!P6013="",0,'AMD.03.01'!P6013)</f>
        <v>0</v>
      </c>
      <c r="AS6009" s="23">
        <f>SUM($AR$3:AR6009)</f>
        <v>4</v>
      </c>
    </row>
    <row r="6010" spans="42:45">
      <c r="AP6010" s="2">
        <f>'AMD.03.01'!D6014</f>
        <v>0</v>
      </c>
      <c r="AQ6010" s="10" t="str">
        <f>IF('AMD.03.01'!O6014="","",'AMD.03.01'!O6014)</f>
        <v/>
      </c>
      <c r="AR6010" s="10">
        <f>IF('AMD.03.01'!P6014="",0,'AMD.03.01'!P6014)</f>
        <v>0</v>
      </c>
      <c r="AS6010" s="23">
        <f>SUM($AR$3:AR6010)</f>
        <v>4</v>
      </c>
    </row>
    <row r="6011" spans="42:45">
      <c r="AP6011" s="2">
        <f>'AMD.03.01'!D6015</f>
        <v>0</v>
      </c>
      <c r="AQ6011" s="10" t="str">
        <f>IF('AMD.03.01'!O6015="","",'AMD.03.01'!O6015)</f>
        <v/>
      </c>
      <c r="AR6011" s="10">
        <f>IF('AMD.03.01'!P6015="",0,'AMD.03.01'!P6015)</f>
        <v>0</v>
      </c>
      <c r="AS6011" s="23">
        <f>SUM($AR$3:AR6011)</f>
        <v>4</v>
      </c>
    </row>
    <row r="6012" spans="42:45">
      <c r="AP6012" s="2">
        <f>'AMD.03.01'!D6016</f>
        <v>0</v>
      </c>
      <c r="AQ6012" s="10" t="str">
        <f>IF('AMD.03.01'!O6016="","",'AMD.03.01'!O6016)</f>
        <v/>
      </c>
      <c r="AR6012" s="10">
        <f>IF('AMD.03.01'!P6016="",0,'AMD.03.01'!P6016)</f>
        <v>0</v>
      </c>
      <c r="AS6012" s="23">
        <f>SUM($AR$3:AR6012)</f>
        <v>4</v>
      </c>
    </row>
    <row r="6013" spans="42:45">
      <c r="AP6013" s="2">
        <f>'AMD.03.01'!D6017</f>
        <v>0</v>
      </c>
      <c r="AQ6013" s="10" t="str">
        <f>IF('AMD.03.01'!O6017="","",'AMD.03.01'!O6017)</f>
        <v/>
      </c>
      <c r="AR6013" s="10">
        <f>IF('AMD.03.01'!P6017="",0,'AMD.03.01'!P6017)</f>
        <v>0</v>
      </c>
      <c r="AS6013" s="23">
        <f>SUM($AR$3:AR6013)</f>
        <v>4</v>
      </c>
    </row>
    <row r="6014" spans="42:45">
      <c r="AP6014" s="2">
        <f>'AMD.03.01'!D6018</f>
        <v>0</v>
      </c>
      <c r="AQ6014" s="10" t="str">
        <f>IF('AMD.03.01'!O6018="","",'AMD.03.01'!O6018)</f>
        <v/>
      </c>
      <c r="AR6014" s="10">
        <f>IF('AMD.03.01'!P6018="",0,'AMD.03.01'!P6018)</f>
        <v>0</v>
      </c>
      <c r="AS6014" s="23">
        <f>SUM($AR$3:AR6014)</f>
        <v>4</v>
      </c>
    </row>
    <row r="6015" spans="42:45">
      <c r="AP6015" s="2">
        <f>'AMD.03.01'!D6019</f>
        <v>0</v>
      </c>
      <c r="AQ6015" s="10" t="str">
        <f>IF('AMD.03.01'!O6019="","",'AMD.03.01'!O6019)</f>
        <v/>
      </c>
      <c r="AR6015" s="10">
        <f>IF('AMD.03.01'!P6019="",0,'AMD.03.01'!P6019)</f>
        <v>0</v>
      </c>
      <c r="AS6015" s="23">
        <f>SUM($AR$3:AR6015)</f>
        <v>4</v>
      </c>
    </row>
    <row r="6016" spans="42:45">
      <c r="AP6016" s="2">
        <f>'AMD.03.01'!D6020</f>
        <v>0</v>
      </c>
      <c r="AQ6016" s="10" t="str">
        <f>IF('AMD.03.01'!O6020="","",'AMD.03.01'!O6020)</f>
        <v/>
      </c>
      <c r="AR6016" s="10">
        <f>IF('AMD.03.01'!P6020="",0,'AMD.03.01'!P6020)</f>
        <v>0</v>
      </c>
      <c r="AS6016" s="23">
        <f>SUM($AR$3:AR6016)</f>
        <v>4</v>
      </c>
    </row>
    <row r="6017" spans="42:45">
      <c r="AP6017" s="2">
        <f>'AMD.03.01'!D6021</f>
        <v>0</v>
      </c>
      <c r="AQ6017" s="10" t="str">
        <f>IF('AMD.03.01'!O6021="","",'AMD.03.01'!O6021)</f>
        <v/>
      </c>
      <c r="AR6017" s="10">
        <f>IF('AMD.03.01'!P6021="",0,'AMD.03.01'!P6021)</f>
        <v>0</v>
      </c>
      <c r="AS6017" s="23">
        <f>SUM($AR$3:AR6017)</f>
        <v>4</v>
      </c>
    </row>
    <row r="6018" spans="42:45">
      <c r="AP6018" s="2">
        <f>'AMD.03.01'!D6022</f>
        <v>0</v>
      </c>
      <c r="AQ6018" s="10" t="str">
        <f>IF('AMD.03.01'!O6022="","",'AMD.03.01'!O6022)</f>
        <v/>
      </c>
      <c r="AR6018" s="10">
        <f>IF('AMD.03.01'!P6022="",0,'AMD.03.01'!P6022)</f>
        <v>0</v>
      </c>
      <c r="AS6018" s="23">
        <f>SUM($AR$3:AR6018)</f>
        <v>4</v>
      </c>
    </row>
    <row r="6019" spans="42:45">
      <c r="AP6019" s="2">
        <f>'AMD.03.01'!D6023</f>
        <v>0</v>
      </c>
      <c r="AQ6019" s="10" t="str">
        <f>IF('AMD.03.01'!O6023="","",'AMD.03.01'!O6023)</f>
        <v/>
      </c>
      <c r="AR6019" s="10">
        <f>IF('AMD.03.01'!P6023="",0,'AMD.03.01'!P6023)</f>
        <v>0</v>
      </c>
      <c r="AS6019" s="23">
        <f>SUM($AR$3:AR6019)</f>
        <v>4</v>
      </c>
    </row>
    <row r="6020" spans="42:45">
      <c r="AP6020" s="2">
        <f>'AMD.03.01'!D6024</f>
        <v>0</v>
      </c>
      <c r="AQ6020" s="10" t="str">
        <f>IF('AMD.03.01'!O6024="","",'AMD.03.01'!O6024)</f>
        <v/>
      </c>
      <c r="AR6020" s="10">
        <f>IF('AMD.03.01'!P6024="",0,'AMD.03.01'!P6024)</f>
        <v>0</v>
      </c>
      <c r="AS6020" s="23">
        <f>SUM($AR$3:AR6020)</f>
        <v>4</v>
      </c>
    </row>
    <row r="6021" spans="42:45">
      <c r="AP6021" s="2">
        <f>'AMD.03.01'!D6025</f>
        <v>0</v>
      </c>
      <c r="AQ6021" s="10" t="str">
        <f>IF('AMD.03.01'!O6025="","",'AMD.03.01'!O6025)</f>
        <v/>
      </c>
      <c r="AR6021" s="10">
        <f>IF('AMD.03.01'!P6025="",0,'AMD.03.01'!P6025)</f>
        <v>0</v>
      </c>
      <c r="AS6021" s="23">
        <f>SUM($AR$3:AR6021)</f>
        <v>4</v>
      </c>
    </row>
    <row r="6022" spans="42:45">
      <c r="AP6022" s="2">
        <f>'AMD.03.01'!D6026</f>
        <v>0</v>
      </c>
      <c r="AQ6022" s="10" t="str">
        <f>IF('AMD.03.01'!O6026="","",'AMD.03.01'!O6026)</f>
        <v/>
      </c>
      <c r="AR6022" s="10">
        <f>IF('AMD.03.01'!P6026="",0,'AMD.03.01'!P6026)</f>
        <v>0</v>
      </c>
      <c r="AS6022" s="23">
        <f>SUM($AR$3:AR6022)</f>
        <v>4</v>
      </c>
    </row>
    <row r="6023" spans="42:45">
      <c r="AP6023" s="2">
        <f>'AMD.03.01'!D6027</f>
        <v>0</v>
      </c>
      <c r="AQ6023" s="10" t="str">
        <f>IF('AMD.03.01'!O6027="","",'AMD.03.01'!O6027)</f>
        <v/>
      </c>
      <c r="AR6023" s="10">
        <f>IF('AMD.03.01'!P6027="",0,'AMD.03.01'!P6027)</f>
        <v>0</v>
      </c>
      <c r="AS6023" s="23">
        <f>SUM($AR$3:AR6023)</f>
        <v>4</v>
      </c>
    </row>
    <row r="6024" spans="42:45">
      <c r="AP6024" s="2">
        <f>'AMD.03.01'!D6028</f>
        <v>0</v>
      </c>
      <c r="AQ6024" s="10" t="str">
        <f>IF('AMD.03.01'!O6028="","",'AMD.03.01'!O6028)</f>
        <v/>
      </c>
      <c r="AR6024" s="10">
        <f>IF('AMD.03.01'!P6028="",0,'AMD.03.01'!P6028)</f>
        <v>0</v>
      </c>
      <c r="AS6024" s="23">
        <f>SUM($AR$3:AR6024)</f>
        <v>4</v>
      </c>
    </row>
    <row r="6025" spans="42:45">
      <c r="AP6025" s="2">
        <f>'AMD.03.01'!D6029</f>
        <v>0</v>
      </c>
      <c r="AQ6025" s="10" t="str">
        <f>IF('AMD.03.01'!O6029="","",'AMD.03.01'!O6029)</f>
        <v/>
      </c>
      <c r="AR6025" s="10">
        <f>IF('AMD.03.01'!P6029="",0,'AMD.03.01'!P6029)</f>
        <v>0</v>
      </c>
      <c r="AS6025" s="23">
        <f>SUM($AR$3:AR6025)</f>
        <v>4</v>
      </c>
    </row>
    <row r="6026" spans="42:45">
      <c r="AP6026" s="2">
        <f>'AMD.03.01'!D6030</f>
        <v>0</v>
      </c>
      <c r="AQ6026" s="10" t="str">
        <f>IF('AMD.03.01'!O6030="","",'AMD.03.01'!O6030)</f>
        <v/>
      </c>
      <c r="AR6026" s="10">
        <f>IF('AMD.03.01'!P6030="",0,'AMD.03.01'!P6030)</f>
        <v>0</v>
      </c>
      <c r="AS6026" s="23">
        <f>SUM($AR$3:AR6026)</f>
        <v>4</v>
      </c>
    </row>
    <row r="6027" spans="42:45">
      <c r="AP6027" s="2">
        <f>'AMD.03.01'!D6031</f>
        <v>0</v>
      </c>
      <c r="AQ6027" s="10" t="str">
        <f>IF('AMD.03.01'!O6031="","",'AMD.03.01'!O6031)</f>
        <v/>
      </c>
      <c r="AR6027" s="10">
        <f>IF('AMD.03.01'!P6031="",0,'AMD.03.01'!P6031)</f>
        <v>0</v>
      </c>
      <c r="AS6027" s="23">
        <f>SUM($AR$3:AR6027)</f>
        <v>4</v>
      </c>
    </row>
    <row r="6028" spans="42:45">
      <c r="AP6028" s="2">
        <f>'AMD.03.01'!D6032</f>
        <v>0</v>
      </c>
      <c r="AQ6028" s="10" t="str">
        <f>IF('AMD.03.01'!O6032="","",'AMD.03.01'!O6032)</f>
        <v/>
      </c>
      <c r="AR6028" s="10">
        <f>IF('AMD.03.01'!P6032="",0,'AMD.03.01'!P6032)</f>
        <v>0</v>
      </c>
      <c r="AS6028" s="23">
        <f>SUM($AR$3:AR6028)</f>
        <v>4</v>
      </c>
    </row>
    <row r="6029" spans="42:45">
      <c r="AP6029" s="2">
        <f>'AMD.03.01'!D6033</f>
        <v>0</v>
      </c>
      <c r="AQ6029" s="10" t="str">
        <f>IF('AMD.03.01'!O6033="","",'AMD.03.01'!O6033)</f>
        <v/>
      </c>
      <c r="AR6029" s="10">
        <f>IF('AMD.03.01'!P6033="",0,'AMD.03.01'!P6033)</f>
        <v>0</v>
      </c>
      <c r="AS6029" s="23">
        <f>SUM($AR$3:AR6029)</f>
        <v>4</v>
      </c>
    </row>
    <row r="6030" spans="42:45">
      <c r="AP6030" s="2">
        <f>'AMD.03.01'!D6034</f>
        <v>0</v>
      </c>
      <c r="AQ6030" s="10" t="str">
        <f>IF('AMD.03.01'!O6034="","",'AMD.03.01'!O6034)</f>
        <v/>
      </c>
      <c r="AR6030" s="10">
        <f>IF('AMD.03.01'!P6034="",0,'AMD.03.01'!P6034)</f>
        <v>0</v>
      </c>
      <c r="AS6030" s="23">
        <f>SUM($AR$3:AR6030)</f>
        <v>4</v>
      </c>
    </row>
    <row r="6031" spans="42:45">
      <c r="AP6031" s="2">
        <f>'AMD.03.01'!D6035</f>
        <v>0</v>
      </c>
      <c r="AQ6031" s="10" t="str">
        <f>IF('AMD.03.01'!O6035="","",'AMD.03.01'!O6035)</f>
        <v/>
      </c>
      <c r="AR6031" s="10">
        <f>IF('AMD.03.01'!P6035="",0,'AMD.03.01'!P6035)</f>
        <v>0</v>
      </c>
      <c r="AS6031" s="23">
        <f>SUM($AR$3:AR6031)</f>
        <v>4</v>
      </c>
    </row>
    <row r="6032" spans="42:45">
      <c r="AP6032" s="2">
        <f>'AMD.03.01'!D6036</f>
        <v>0</v>
      </c>
      <c r="AQ6032" s="10" t="str">
        <f>IF('AMD.03.01'!O6036="","",'AMD.03.01'!O6036)</f>
        <v/>
      </c>
      <c r="AR6032" s="10">
        <f>IF('AMD.03.01'!P6036="",0,'AMD.03.01'!P6036)</f>
        <v>0</v>
      </c>
      <c r="AS6032" s="23">
        <f>SUM($AR$3:AR6032)</f>
        <v>4</v>
      </c>
    </row>
    <row r="6033" spans="42:45">
      <c r="AP6033" s="2">
        <f>'AMD.03.01'!D6037</f>
        <v>0</v>
      </c>
      <c r="AQ6033" s="10" t="str">
        <f>IF('AMD.03.01'!O6037="","",'AMD.03.01'!O6037)</f>
        <v/>
      </c>
      <c r="AR6033" s="10">
        <f>IF('AMD.03.01'!P6037="",0,'AMD.03.01'!P6037)</f>
        <v>0</v>
      </c>
      <c r="AS6033" s="23">
        <f>SUM($AR$3:AR6033)</f>
        <v>4</v>
      </c>
    </row>
    <row r="6034" spans="42:45">
      <c r="AP6034" s="2">
        <f>'AMD.03.01'!D6038</f>
        <v>0</v>
      </c>
      <c r="AQ6034" s="10" t="str">
        <f>IF('AMD.03.01'!O6038="","",'AMD.03.01'!O6038)</f>
        <v/>
      </c>
      <c r="AR6034" s="10">
        <f>IF('AMD.03.01'!P6038="",0,'AMD.03.01'!P6038)</f>
        <v>0</v>
      </c>
      <c r="AS6034" s="23">
        <f>SUM($AR$3:AR6034)</f>
        <v>4</v>
      </c>
    </row>
    <row r="6035" spans="42:45">
      <c r="AP6035" s="2">
        <f>'AMD.03.01'!D6039</f>
        <v>0</v>
      </c>
      <c r="AQ6035" s="10" t="str">
        <f>IF('AMD.03.01'!O6039="","",'AMD.03.01'!O6039)</f>
        <v/>
      </c>
      <c r="AR6035" s="10">
        <f>IF('AMD.03.01'!P6039="",0,'AMD.03.01'!P6039)</f>
        <v>0</v>
      </c>
      <c r="AS6035" s="23">
        <f>SUM($AR$3:AR6035)</f>
        <v>4</v>
      </c>
    </row>
    <row r="6036" spans="42:45">
      <c r="AP6036" s="2">
        <f>'AMD.03.01'!D6040</f>
        <v>0</v>
      </c>
      <c r="AQ6036" s="10" t="str">
        <f>IF('AMD.03.01'!O6040="","",'AMD.03.01'!O6040)</f>
        <v/>
      </c>
      <c r="AR6036" s="10">
        <f>IF('AMD.03.01'!P6040="",0,'AMD.03.01'!P6040)</f>
        <v>0</v>
      </c>
      <c r="AS6036" s="23">
        <f>SUM($AR$3:AR6036)</f>
        <v>4</v>
      </c>
    </row>
    <row r="6037" spans="42:45">
      <c r="AP6037" s="2">
        <f>'AMD.03.01'!D6041</f>
        <v>0</v>
      </c>
      <c r="AQ6037" s="10" t="str">
        <f>IF('AMD.03.01'!O6041="","",'AMD.03.01'!O6041)</f>
        <v/>
      </c>
      <c r="AR6037" s="10">
        <f>IF('AMD.03.01'!P6041="",0,'AMD.03.01'!P6041)</f>
        <v>0</v>
      </c>
      <c r="AS6037" s="23">
        <f>SUM($AR$3:AR6037)</f>
        <v>4</v>
      </c>
    </row>
    <row r="6038" spans="42:45">
      <c r="AP6038" s="2">
        <f>'AMD.03.01'!D6042</f>
        <v>0</v>
      </c>
      <c r="AQ6038" s="10" t="str">
        <f>IF('AMD.03.01'!O6042="","",'AMD.03.01'!O6042)</f>
        <v/>
      </c>
      <c r="AR6038" s="10">
        <f>IF('AMD.03.01'!P6042="",0,'AMD.03.01'!P6042)</f>
        <v>0</v>
      </c>
      <c r="AS6038" s="23">
        <f>SUM($AR$3:AR6038)</f>
        <v>4</v>
      </c>
    </row>
    <row r="6039" spans="42:45">
      <c r="AP6039" s="2">
        <f>'AMD.03.01'!D6043</f>
        <v>0</v>
      </c>
      <c r="AQ6039" s="10" t="str">
        <f>IF('AMD.03.01'!O6043="","",'AMD.03.01'!O6043)</f>
        <v/>
      </c>
      <c r="AR6039" s="10">
        <f>IF('AMD.03.01'!P6043="",0,'AMD.03.01'!P6043)</f>
        <v>0</v>
      </c>
      <c r="AS6039" s="23">
        <f>SUM($AR$3:AR6039)</f>
        <v>4</v>
      </c>
    </row>
    <row r="6040" spans="42:45">
      <c r="AP6040" s="2">
        <f>'AMD.03.01'!D6044</f>
        <v>0</v>
      </c>
      <c r="AQ6040" s="10" t="str">
        <f>IF('AMD.03.01'!O6044="","",'AMD.03.01'!O6044)</f>
        <v/>
      </c>
      <c r="AR6040" s="10">
        <f>IF('AMD.03.01'!P6044="",0,'AMD.03.01'!P6044)</f>
        <v>0</v>
      </c>
      <c r="AS6040" s="23">
        <f>SUM($AR$3:AR6040)</f>
        <v>4</v>
      </c>
    </row>
    <row r="6041" spans="42:45">
      <c r="AP6041" s="2">
        <f>'AMD.03.01'!D6045</f>
        <v>0</v>
      </c>
      <c r="AQ6041" s="10" t="str">
        <f>IF('AMD.03.01'!O6045="","",'AMD.03.01'!O6045)</f>
        <v/>
      </c>
      <c r="AR6041" s="10">
        <f>IF('AMD.03.01'!P6045="",0,'AMD.03.01'!P6045)</f>
        <v>0</v>
      </c>
      <c r="AS6041" s="23">
        <f>SUM($AR$3:AR6041)</f>
        <v>4</v>
      </c>
    </row>
    <row r="6042" spans="42:45">
      <c r="AP6042" s="2">
        <f>'AMD.03.01'!D6046</f>
        <v>0</v>
      </c>
      <c r="AQ6042" s="10" t="str">
        <f>IF('AMD.03.01'!O6046="","",'AMD.03.01'!O6046)</f>
        <v/>
      </c>
      <c r="AR6042" s="10">
        <f>IF('AMD.03.01'!P6046="",0,'AMD.03.01'!P6046)</f>
        <v>0</v>
      </c>
      <c r="AS6042" s="23">
        <f>SUM($AR$3:AR6042)</f>
        <v>4</v>
      </c>
    </row>
    <row r="6043" spans="42:45">
      <c r="AP6043" s="2">
        <f>'AMD.03.01'!D6047</f>
        <v>0</v>
      </c>
      <c r="AQ6043" s="10" t="str">
        <f>IF('AMD.03.01'!O6047="","",'AMD.03.01'!O6047)</f>
        <v/>
      </c>
      <c r="AR6043" s="10">
        <f>IF('AMD.03.01'!P6047="",0,'AMD.03.01'!P6047)</f>
        <v>0</v>
      </c>
      <c r="AS6043" s="23">
        <f>SUM($AR$3:AR6043)</f>
        <v>4</v>
      </c>
    </row>
    <row r="6044" spans="42:45">
      <c r="AP6044" s="2">
        <f>'AMD.03.01'!D6048</f>
        <v>0</v>
      </c>
      <c r="AQ6044" s="10" t="str">
        <f>IF('AMD.03.01'!O6048="","",'AMD.03.01'!O6048)</f>
        <v/>
      </c>
      <c r="AR6044" s="10">
        <f>IF('AMD.03.01'!P6048="",0,'AMD.03.01'!P6048)</f>
        <v>0</v>
      </c>
      <c r="AS6044" s="23">
        <f>SUM($AR$3:AR6044)</f>
        <v>4</v>
      </c>
    </row>
    <row r="6045" spans="42:45">
      <c r="AP6045" s="2">
        <f>'AMD.03.01'!D6049</f>
        <v>0</v>
      </c>
      <c r="AQ6045" s="10" t="str">
        <f>IF('AMD.03.01'!O6049="","",'AMD.03.01'!O6049)</f>
        <v/>
      </c>
      <c r="AR6045" s="10">
        <f>IF('AMD.03.01'!P6049="",0,'AMD.03.01'!P6049)</f>
        <v>0</v>
      </c>
      <c r="AS6045" s="23">
        <f>SUM($AR$3:AR6045)</f>
        <v>4</v>
      </c>
    </row>
    <row r="6046" spans="42:45">
      <c r="AP6046" s="2">
        <f>'AMD.03.01'!D6050</f>
        <v>0</v>
      </c>
      <c r="AQ6046" s="10" t="str">
        <f>IF('AMD.03.01'!O6050="","",'AMD.03.01'!O6050)</f>
        <v/>
      </c>
      <c r="AR6046" s="10">
        <f>IF('AMD.03.01'!P6050="",0,'AMD.03.01'!P6050)</f>
        <v>0</v>
      </c>
      <c r="AS6046" s="23">
        <f>SUM($AR$3:AR6046)</f>
        <v>4</v>
      </c>
    </row>
    <row r="6047" spans="42:45">
      <c r="AP6047" s="2">
        <f>'AMD.03.01'!D6051</f>
        <v>0</v>
      </c>
      <c r="AQ6047" s="10" t="str">
        <f>IF('AMD.03.01'!O6051="","",'AMD.03.01'!O6051)</f>
        <v/>
      </c>
      <c r="AR6047" s="10">
        <f>IF('AMD.03.01'!P6051="",0,'AMD.03.01'!P6051)</f>
        <v>0</v>
      </c>
      <c r="AS6047" s="23">
        <f>SUM($AR$3:AR6047)</f>
        <v>4</v>
      </c>
    </row>
    <row r="6048" spans="42:45">
      <c r="AP6048" s="2">
        <f>'AMD.03.01'!D6052</f>
        <v>0</v>
      </c>
      <c r="AQ6048" s="10" t="str">
        <f>IF('AMD.03.01'!O6052="","",'AMD.03.01'!O6052)</f>
        <v/>
      </c>
      <c r="AR6048" s="10">
        <f>IF('AMD.03.01'!P6052="",0,'AMD.03.01'!P6052)</f>
        <v>0</v>
      </c>
      <c r="AS6048" s="23">
        <f>SUM($AR$3:AR6048)</f>
        <v>4</v>
      </c>
    </row>
    <row r="6049" spans="42:45">
      <c r="AP6049" s="2">
        <f>'AMD.03.01'!D6053</f>
        <v>0</v>
      </c>
      <c r="AQ6049" s="10" t="str">
        <f>IF('AMD.03.01'!O6053="","",'AMD.03.01'!O6053)</f>
        <v/>
      </c>
      <c r="AR6049" s="10">
        <f>IF('AMD.03.01'!P6053="",0,'AMD.03.01'!P6053)</f>
        <v>0</v>
      </c>
      <c r="AS6049" s="23">
        <f>SUM($AR$3:AR6049)</f>
        <v>4</v>
      </c>
    </row>
    <row r="6050" spans="42:45">
      <c r="AP6050" s="2">
        <f>'AMD.03.01'!D6054</f>
        <v>0</v>
      </c>
      <c r="AQ6050" s="10" t="str">
        <f>IF('AMD.03.01'!O6054="","",'AMD.03.01'!O6054)</f>
        <v/>
      </c>
      <c r="AR6050" s="10">
        <f>IF('AMD.03.01'!P6054="",0,'AMD.03.01'!P6054)</f>
        <v>0</v>
      </c>
      <c r="AS6050" s="23">
        <f>SUM($AR$3:AR6050)</f>
        <v>4</v>
      </c>
    </row>
    <row r="6051" spans="42:45">
      <c r="AP6051" s="2">
        <f>'AMD.03.01'!D6055</f>
        <v>0</v>
      </c>
      <c r="AQ6051" s="10" t="str">
        <f>IF('AMD.03.01'!O6055="","",'AMD.03.01'!O6055)</f>
        <v/>
      </c>
      <c r="AR6051" s="10">
        <f>IF('AMD.03.01'!P6055="",0,'AMD.03.01'!P6055)</f>
        <v>0</v>
      </c>
      <c r="AS6051" s="23">
        <f>SUM($AR$3:AR6051)</f>
        <v>4</v>
      </c>
    </row>
    <row r="6052" spans="42:45">
      <c r="AP6052" s="2">
        <f>'AMD.03.01'!D6056</f>
        <v>0</v>
      </c>
      <c r="AQ6052" s="10" t="str">
        <f>IF('AMD.03.01'!O6056="","",'AMD.03.01'!O6056)</f>
        <v/>
      </c>
      <c r="AR6052" s="10">
        <f>IF('AMD.03.01'!P6056="",0,'AMD.03.01'!P6056)</f>
        <v>0</v>
      </c>
      <c r="AS6052" s="23">
        <f>SUM($AR$3:AR6052)</f>
        <v>4</v>
      </c>
    </row>
    <row r="6053" spans="42:45">
      <c r="AP6053" s="2">
        <f>'AMD.03.01'!D6057</f>
        <v>0</v>
      </c>
      <c r="AQ6053" s="10" t="str">
        <f>IF('AMD.03.01'!O6057="","",'AMD.03.01'!O6057)</f>
        <v/>
      </c>
      <c r="AR6053" s="10">
        <f>IF('AMD.03.01'!P6057="",0,'AMD.03.01'!P6057)</f>
        <v>0</v>
      </c>
      <c r="AS6053" s="23">
        <f>SUM($AR$3:AR6053)</f>
        <v>4</v>
      </c>
    </row>
    <row r="6054" spans="42:45">
      <c r="AP6054" s="2">
        <f>'AMD.03.01'!D6058</f>
        <v>0</v>
      </c>
      <c r="AQ6054" s="10" t="str">
        <f>IF('AMD.03.01'!O6058="","",'AMD.03.01'!O6058)</f>
        <v/>
      </c>
      <c r="AR6054" s="10">
        <f>IF('AMD.03.01'!P6058="",0,'AMD.03.01'!P6058)</f>
        <v>0</v>
      </c>
      <c r="AS6054" s="23">
        <f>SUM($AR$3:AR6054)</f>
        <v>4</v>
      </c>
    </row>
    <row r="6055" spans="42:45">
      <c r="AP6055" s="2">
        <f>'AMD.03.01'!D6059</f>
        <v>0</v>
      </c>
      <c r="AQ6055" s="10" t="str">
        <f>IF('AMD.03.01'!O6059="","",'AMD.03.01'!O6059)</f>
        <v/>
      </c>
      <c r="AR6055" s="10">
        <f>IF('AMD.03.01'!P6059="",0,'AMD.03.01'!P6059)</f>
        <v>0</v>
      </c>
      <c r="AS6055" s="23">
        <f>SUM($AR$3:AR6055)</f>
        <v>4</v>
      </c>
    </row>
    <row r="6056" spans="42:45">
      <c r="AP6056" s="2">
        <f>'AMD.03.01'!D6060</f>
        <v>0</v>
      </c>
      <c r="AQ6056" s="10" t="str">
        <f>IF('AMD.03.01'!O6060="","",'AMD.03.01'!O6060)</f>
        <v/>
      </c>
      <c r="AR6056" s="10">
        <f>IF('AMD.03.01'!P6060="",0,'AMD.03.01'!P6060)</f>
        <v>0</v>
      </c>
      <c r="AS6056" s="23">
        <f>SUM($AR$3:AR6056)</f>
        <v>4</v>
      </c>
    </row>
    <row r="6057" spans="42:45">
      <c r="AP6057" s="2">
        <f>'AMD.03.01'!D6061</f>
        <v>0</v>
      </c>
      <c r="AQ6057" s="10" t="str">
        <f>IF('AMD.03.01'!O6061="","",'AMD.03.01'!O6061)</f>
        <v/>
      </c>
      <c r="AR6057" s="10">
        <f>IF('AMD.03.01'!P6061="",0,'AMD.03.01'!P6061)</f>
        <v>0</v>
      </c>
      <c r="AS6057" s="23">
        <f>SUM($AR$3:AR6057)</f>
        <v>4</v>
      </c>
    </row>
    <row r="6058" spans="42:45">
      <c r="AP6058" s="2">
        <f>'AMD.03.01'!D6062</f>
        <v>0</v>
      </c>
      <c r="AQ6058" s="10" t="str">
        <f>IF('AMD.03.01'!O6062="","",'AMD.03.01'!O6062)</f>
        <v/>
      </c>
      <c r="AR6058" s="10">
        <f>IF('AMD.03.01'!P6062="",0,'AMD.03.01'!P6062)</f>
        <v>0</v>
      </c>
      <c r="AS6058" s="23">
        <f>SUM($AR$3:AR6058)</f>
        <v>4</v>
      </c>
    </row>
    <row r="6059" spans="42:45">
      <c r="AP6059" s="2">
        <f>'AMD.03.01'!D6063</f>
        <v>0</v>
      </c>
      <c r="AQ6059" s="10" t="str">
        <f>IF('AMD.03.01'!O6063="","",'AMD.03.01'!O6063)</f>
        <v/>
      </c>
      <c r="AR6059" s="10">
        <f>IF('AMD.03.01'!P6063="",0,'AMD.03.01'!P6063)</f>
        <v>0</v>
      </c>
      <c r="AS6059" s="23">
        <f>SUM($AR$3:AR6059)</f>
        <v>4</v>
      </c>
    </row>
    <row r="6060" spans="42:45">
      <c r="AP6060" s="2">
        <f>'AMD.03.01'!D6064</f>
        <v>0</v>
      </c>
      <c r="AQ6060" s="10" t="str">
        <f>IF('AMD.03.01'!O6064="","",'AMD.03.01'!O6064)</f>
        <v/>
      </c>
      <c r="AR6060" s="10">
        <f>IF('AMD.03.01'!P6064="",0,'AMD.03.01'!P6064)</f>
        <v>0</v>
      </c>
      <c r="AS6060" s="23">
        <f>SUM($AR$3:AR6060)</f>
        <v>4</v>
      </c>
    </row>
    <row r="6061" spans="42:45">
      <c r="AP6061" s="2">
        <f>'AMD.03.01'!D6065</f>
        <v>0</v>
      </c>
      <c r="AQ6061" s="10" t="str">
        <f>IF('AMD.03.01'!O6065="","",'AMD.03.01'!O6065)</f>
        <v/>
      </c>
      <c r="AR6061" s="10">
        <f>IF('AMD.03.01'!P6065="",0,'AMD.03.01'!P6065)</f>
        <v>0</v>
      </c>
      <c r="AS6061" s="23">
        <f>SUM($AR$3:AR6061)</f>
        <v>4</v>
      </c>
    </row>
    <row r="6062" spans="42:45">
      <c r="AP6062" s="2">
        <f>'AMD.03.01'!D6066</f>
        <v>0</v>
      </c>
      <c r="AQ6062" s="10" t="str">
        <f>IF('AMD.03.01'!O6066="","",'AMD.03.01'!O6066)</f>
        <v/>
      </c>
      <c r="AR6062" s="10">
        <f>IF('AMD.03.01'!P6066="",0,'AMD.03.01'!P6066)</f>
        <v>0</v>
      </c>
      <c r="AS6062" s="23">
        <f>SUM($AR$3:AR6062)</f>
        <v>4</v>
      </c>
    </row>
    <row r="6063" spans="42:45">
      <c r="AP6063" s="2">
        <f>'AMD.03.01'!D6067</f>
        <v>0</v>
      </c>
      <c r="AQ6063" s="10" t="str">
        <f>IF('AMD.03.01'!O6067="","",'AMD.03.01'!O6067)</f>
        <v/>
      </c>
      <c r="AR6063" s="10">
        <f>IF('AMD.03.01'!P6067="",0,'AMD.03.01'!P6067)</f>
        <v>0</v>
      </c>
      <c r="AS6063" s="23">
        <f>SUM($AR$3:AR6063)</f>
        <v>4</v>
      </c>
    </row>
    <row r="6064" spans="42:45">
      <c r="AP6064" s="2">
        <f>'AMD.03.01'!D6068</f>
        <v>0</v>
      </c>
      <c r="AQ6064" s="10" t="str">
        <f>IF('AMD.03.01'!O6068="","",'AMD.03.01'!O6068)</f>
        <v/>
      </c>
      <c r="AR6064" s="10">
        <f>IF('AMD.03.01'!P6068="",0,'AMD.03.01'!P6068)</f>
        <v>0</v>
      </c>
      <c r="AS6064" s="23">
        <f>SUM($AR$3:AR6064)</f>
        <v>4</v>
      </c>
    </row>
    <row r="6065" spans="42:45">
      <c r="AP6065" s="2">
        <f>'AMD.03.01'!D6069</f>
        <v>0</v>
      </c>
      <c r="AQ6065" s="10" t="str">
        <f>IF('AMD.03.01'!O6069="","",'AMD.03.01'!O6069)</f>
        <v/>
      </c>
      <c r="AR6065" s="10">
        <f>IF('AMD.03.01'!P6069="",0,'AMD.03.01'!P6069)</f>
        <v>0</v>
      </c>
      <c r="AS6065" s="23">
        <f>SUM($AR$3:AR6065)</f>
        <v>4</v>
      </c>
    </row>
    <row r="6066" spans="42:45">
      <c r="AP6066" s="2">
        <f>'AMD.03.01'!D6070</f>
        <v>0</v>
      </c>
      <c r="AQ6066" s="10" t="str">
        <f>IF('AMD.03.01'!O6070="","",'AMD.03.01'!O6070)</f>
        <v/>
      </c>
      <c r="AR6066" s="10">
        <f>IF('AMD.03.01'!P6070="",0,'AMD.03.01'!P6070)</f>
        <v>0</v>
      </c>
      <c r="AS6066" s="23">
        <f>SUM($AR$3:AR6066)</f>
        <v>4</v>
      </c>
    </row>
    <row r="6067" spans="42:45">
      <c r="AP6067" s="2">
        <f>'AMD.03.01'!D6071</f>
        <v>0</v>
      </c>
      <c r="AQ6067" s="10" t="str">
        <f>IF('AMD.03.01'!O6071="","",'AMD.03.01'!O6071)</f>
        <v/>
      </c>
      <c r="AR6067" s="10">
        <f>IF('AMD.03.01'!P6071="",0,'AMD.03.01'!P6071)</f>
        <v>0</v>
      </c>
      <c r="AS6067" s="23">
        <f>SUM($AR$3:AR6067)</f>
        <v>4</v>
      </c>
    </row>
    <row r="6068" spans="42:45">
      <c r="AP6068" s="2">
        <f>'AMD.03.01'!D6072</f>
        <v>0</v>
      </c>
      <c r="AQ6068" s="10" t="str">
        <f>IF('AMD.03.01'!O6072="","",'AMD.03.01'!O6072)</f>
        <v/>
      </c>
      <c r="AR6068" s="10">
        <f>IF('AMD.03.01'!P6072="",0,'AMD.03.01'!P6072)</f>
        <v>0</v>
      </c>
      <c r="AS6068" s="23">
        <f>SUM($AR$3:AR6068)</f>
        <v>4</v>
      </c>
    </row>
    <row r="6069" spans="42:45">
      <c r="AP6069" s="2">
        <f>'AMD.03.01'!D6073</f>
        <v>0</v>
      </c>
      <c r="AQ6069" s="10" t="str">
        <f>IF('AMD.03.01'!O6073="","",'AMD.03.01'!O6073)</f>
        <v/>
      </c>
      <c r="AR6069" s="10">
        <f>IF('AMD.03.01'!P6073="",0,'AMD.03.01'!P6073)</f>
        <v>0</v>
      </c>
      <c r="AS6069" s="23">
        <f>SUM($AR$3:AR6069)</f>
        <v>4</v>
      </c>
    </row>
    <row r="6070" spans="42:45">
      <c r="AP6070" s="2">
        <f>'AMD.03.01'!D6074</f>
        <v>0</v>
      </c>
      <c r="AQ6070" s="10" t="str">
        <f>IF('AMD.03.01'!O6074="","",'AMD.03.01'!O6074)</f>
        <v/>
      </c>
      <c r="AR6070" s="10">
        <f>IF('AMD.03.01'!P6074="",0,'AMD.03.01'!P6074)</f>
        <v>0</v>
      </c>
      <c r="AS6070" s="23">
        <f>SUM($AR$3:AR6070)</f>
        <v>4</v>
      </c>
    </row>
    <row r="6071" spans="42:45">
      <c r="AP6071" s="2">
        <f>'AMD.03.01'!D6075</f>
        <v>0</v>
      </c>
      <c r="AQ6071" s="10" t="str">
        <f>IF('AMD.03.01'!O6075="","",'AMD.03.01'!O6075)</f>
        <v/>
      </c>
      <c r="AR6071" s="10">
        <f>IF('AMD.03.01'!P6075="",0,'AMD.03.01'!P6075)</f>
        <v>0</v>
      </c>
      <c r="AS6071" s="23">
        <f>SUM($AR$3:AR6071)</f>
        <v>4</v>
      </c>
    </row>
    <row r="6072" spans="42:45">
      <c r="AP6072" s="2">
        <f>'AMD.03.01'!D6076</f>
        <v>0</v>
      </c>
      <c r="AQ6072" s="10" t="str">
        <f>IF('AMD.03.01'!O6076="","",'AMD.03.01'!O6076)</f>
        <v/>
      </c>
      <c r="AR6072" s="10">
        <f>IF('AMD.03.01'!P6076="",0,'AMD.03.01'!P6076)</f>
        <v>0</v>
      </c>
      <c r="AS6072" s="23">
        <f>SUM($AR$3:AR6072)</f>
        <v>4</v>
      </c>
    </row>
    <row r="6073" spans="42:45">
      <c r="AP6073" s="2">
        <f>'AMD.03.01'!D6077</f>
        <v>0</v>
      </c>
      <c r="AQ6073" s="10" t="str">
        <f>IF('AMD.03.01'!O6077="","",'AMD.03.01'!O6077)</f>
        <v/>
      </c>
      <c r="AR6073" s="10">
        <f>IF('AMD.03.01'!P6077="",0,'AMD.03.01'!P6077)</f>
        <v>0</v>
      </c>
      <c r="AS6073" s="23">
        <f>SUM($AR$3:AR6073)</f>
        <v>4</v>
      </c>
    </row>
    <row r="6074" spans="42:45">
      <c r="AP6074" s="2">
        <f>'AMD.03.01'!D6078</f>
        <v>0</v>
      </c>
      <c r="AQ6074" s="10" t="str">
        <f>IF('AMD.03.01'!O6078="","",'AMD.03.01'!O6078)</f>
        <v/>
      </c>
      <c r="AR6074" s="10">
        <f>IF('AMD.03.01'!P6078="",0,'AMD.03.01'!P6078)</f>
        <v>0</v>
      </c>
      <c r="AS6074" s="23">
        <f>SUM($AR$3:AR6074)</f>
        <v>4</v>
      </c>
    </row>
    <row r="6075" spans="42:45">
      <c r="AP6075" s="2">
        <f>'AMD.03.01'!D6079</f>
        <v>0</v>
      </c>
      <c r="AQ6075" s="10" t="str">
        <f>IF('AMD.03.01'!O6079="","",'AMD.03.01'!O6079)</f>
        <v/>
      </c>
      <c r="AR6075" s="10">
        <f>IF('AMD.03.01'!P6079="",0,'AMD.03.01'!P6079)</f>
        <v>0</v>
      </c>
      <c r="AS6075" s="23">
        <f>SUM($AR$3:AR6075)</f>
        <v>4</v>
      </c>
    </row>
    <row r="6076" spans="42:45">
      <c r="AP6076" s="2">
        <f>'AMD.03.01'!D6080</f>
        <v>0</v>
      </c>
      <c r="AQ6076" s="10" t="str">
        <f>IF('AMD.03.01'!O6080="","",'AMD.03.01'!O6080)</f>
        <v/>
      </c>
      <c r="AR6076" s="10">
        <f>IF('AMD.03.01'!P6080="",0,'AMD.03.01'!P6080)</f>
        <v>0</v>
      </c>
      <c r="AS6076" s="23">
        <f>SUM($AR$3:AR6076)</f>
        <v>4</v>
      </c>
    </row>
    <row r="6077" spans="42:45">
      <c r="AP6077" s="2">
        <f>'AMD.03.01'!D6081</f>
        <v>0</v>
      </c>
      <c r="AQ6077" s="10" t="str">
        <f>IF('AMD.03.01'!O6081="","",'AMD.03.01'!O6081)</f>
        <v/>
      </c>
      <c r="AR6077" s="10">
        <f>IF('AMD.03.01'!P6081="",0,'AMD.03.01'!P6081)</f>
        <v>0</v>
      </c>
      <c r="AS6077" s="23">
        <f>SUM($AR$3:AR6077)</f>
        <v>4</v>
      </c>
    </row>
    <row r="6078" spans="42:45">
      <c r="AP6078" s="2">
        <f>'AMD.03.01'!D6082</f>
        <v>0</v>
      </c>
      <c r="AQ6078" s="10" t="str">
        <f>IF('AMD.03.01'!O6082="","",'AMD.03.01'!O6082)</f>
        <v/>
      </c>
      <c r="AR6078" s="10">
        <f>IF('AMD.03.01'!P6082="",0,'AMD.03.01'!P6082)</f>
        <v>0</v>
      </c>
      <c r="AS6078" s="23">
        <f>SUM($AR$3:AR6078)</f>
        <v>4</v>
      </c>
    </row>
    <row r="6079" spans="42:45">
      <c r="AP6079" s="2">
        <f>'AMD.03.01'!D6083</f>
        <v>0</v>
      </c>
      <c r="AQ6079" s="10" t="str">
        <f>IF('AMD.03.01'!O6083="","",'AMD.03.01'!O6083)</f>
        <v/>
      </c>
      <c r="AR6079" s="10">
        <f>IF('AMD.03.01'!P6083="",0,'AMD.03.01'!P6083)</f>
        <v>0</v>
      </c>
      <c r="AS6079" s="23">
        <f>SUM($AR$3:AR6079)</f>
        <v>4</v>
      </c>
    </row>
    <row r="6080" spans="42:45">
      <c r="AP6080" s="2">
        <f>'AMD.03.01'!D6084</f>
        <v>0</v>
      </c>
      <c r="AQ6080" s="10" t="str">
        <f>IF('AMD.03.01'!O6084="","",'AMD.03.01'!O6084)</f>
        <v/>
      </c>
      <c r="AR6080" s="10">
        <f>IF('AMD.03.01'!P6084="",0,'AMD.03.01'!P6084)</f>
        <v>0</v>
      </c>
      <c r="AS6080" s="23">
        <f>SUM($AR$3:AR6080)</f>
        <v>4</v>
      </c>
    </row>
    <row r="6081" spans="42:45">
      <c r="AP6081" s="2">
        <f>'AMD.03.01'!D6085</f>
        <v>0</v>
      </c>
      <c r="AQ6081" s="10" t="str">
        <f>IF('AMD.03.01'!O6085="","",'AMD.03.01'!O6085)</f>
        <v/>
      </c>
      <c r="AR6081" s="10">
        <f>IF('AMD.03.01'!P6085="",0,'AMD.03.01'!P6085)</f>
        <v>0</v>
      </c>
      <c r="AS6081" s="23">
        <f>SUM($AR$3:AR6081)</f>
        <v>4</v>
      </c>
    </row>
    <row r="6082" spans="42:45">
      <c r="AP6082" s="2">
        <f>'AMD.03.01'!D6086</f>
        <v>0</v>
      </c>
      <c r="AQ6082" s="10" t="str">
        <f>IF('AMD.03.01'!O6086="","",'AMD.03.01'!O6086)</f>
        <v/>
      </c>
      <c r="AR6082" s="10">
        <f>IF('AMD.03.01'!P6086="",0,'AMD.03.01'!P6086)</f>
        <v>0</v>
      </c>
      <c r="AS6082" s="23">
        <f>SUM($AR$3:AR6082)</f>
        <v>4</v>
      </c>
    </row>
    <row r="6083" spans="42:45">
      <c r="AP6083" s="2">
        <f>'AMD.03.01'!D6087</f>
        <v>0</v>
      </c>
      <c r="AQ6083" s="10" t="str">
        <f>IF('AMD.03.01'!O6087="","",'AMD.03.01'!O6087)</f>
        <v/>
      </c>
      <c r="AR6083" s="10">
        <f>IF('AMD.03.01'!P6087="",0,'AMD.03.01'!P6087)</f>
        <v>0</v>
      </c>
      <c r="AS6083" s="23">
        <f>SUM($AR$3:AR6083)</f>
        <v>4</v>
      </c>
    </row>
    <row r="6084" spans="42:45">
      <c r="AP6084" s="2">
        <f>'AMD.03.01'!D6088</f>
        <v>0</v>
      </c>
      <c r="AQ6084" s="10" t="str">
        <f>IF('AMD.03.01'!O6088="","",'AMD.03.01'!O6088)</f>
        <v/>
      </c>
      <c r="AR6084" s="10">
        <f>IF('AMD.03.01'!P6088="",0,'AMD.03.01'!P6088)</f>
        <v>0</v>
      </c>
      <c r="AS6084" s="23">
        <f>SUM($AR$3:AR6084)</f>
        <v>4</v>
      </c>
    </row>
    <row r="6085" spans="42:45">
      <c r="AP6085" s="2">
        <f>'AMD.03.01'!D6089</f>
        <v>0</v>
      </c>
      <c r="AQ6085" s="10" t="str">
        <f>IF('AMD.03.01'!O6089="","",'AMD.03.01'!O6089)</f>
        <v/>
      </c>
      <c r="AR6085" s="10">
        <f>IF('AMD.03.01'!P6089="",0,'AMD.03.01'!P6089)</f>
        <v>0</v>
      </c>
      <c r="AS6085" s="23">
        <f>SUM($AR$3:AR6085)</f>
        <v>4</v>
      </c>
    </row>
    <row r="6086" spans="42:45">
      <c r="AP6086" s="2">
        <f>'AMD.03.01'!D6090</f>
        <v>0</v>
      </c>
      <c r="AQ6086" s="10" t="str">
        <f>IF('AMD.03.01'!O6090="","",'AMD.03.01'!O6090)</f>
        <v/>
      </c>
      <c r="AR6086" s="10">
        <f>IF('AMD.03.01'!P6090="",0,'AMD.03.01'!P6090)</f>
        <v>0</v>
      </c>
      <c r="AS6086" s="23">
        <f>SUM($AR$3:AR6086)</f>
        <v>4</v>
      </c>
    </row>
    <row r="6087" spans="42:45">
      <c r="AP6087" s="2">
        <f>'AMD.03.01'!D6091</f>
        <v>0</v>
      </c>
      <c r="AQ6087" s="10" t="str">
        <f>IF('AMD.03.01'!O6091="","",'AMD.03.01'!O6091)</f>
        <v/>
      </c>
      <c r="AR6087" s="10">
        <f>IF('AMD.03.01'!P6091="",0,'AMD.03.01'!P6091)</f>
        <v>0</v>
      </c>
      <c r="AS6087" s="23">
        <f>SUM($AR$3:AR6087)</f>
        <v>4</v>
      </c>
    </row>
    <row r="6088" spans="42:45">
      <c r="AP6088" s="2">
        <f>'AMD.03.01'!D6092</f>
        <v>0</v>
      </c>
      <c r="AQ6088" s="10" t="str">
        <f>IF('AMD.03.01'!O6092="","",'AMD.03.01'!O6092)</f>
        <v/>
      </c>
      <c r="AR6088" s="10">
        <f>IF('AMD.03.01'!P6092="",0,'AMD.03.01'!P6092)</f>
        <v>0</v>
      </c>
      <c r="AS6088" s="23">
        <f>SUM($AR$3:AR6088)</f>
        <v>4</v>
      </c>
    </row>
    <row r="6089" spans="42:45">
      <c r="AP6089" s="2">
        <f>'AMD.03.01'!D6093</f>
        <v>0</v>
      </c>
      <c r="AQ6089" s="10" t="str">
        <f>IF('AMD.03.01'!O6093="","",'AMD.03.01'!O6093)</f>
        <v/>
      </c>
      <c r="AR6089" s="10">
        <f>IF('AMD.03.01'!P6093="",0,'AMD.03.01'!P6093)</f>
        <v>0</v>
      </c>
      <c r="AS6089" s="23">
        <f>SUM($AR$3:AR6089)</f>
        <v>4</v>
      </c>
    </row>
    <row r="6090" spans="42:45">
      <c r="AP6090" s="2">
        <f>'AMD.03.01'!D6094</f>
        <v>0</v>
      </c>
      <c r="AQ6090" s="10" t="str">
        <f>IF('AMD.03.01'!O6094="","",'AMD.03.01'!O6094)</f>
        <v/>
      </c>
      <c r="AR6090" s="10">
        <f>IF('AMD.03.01'!P6094="",0,'AMD.03.01'!P6094)</f>
        <v>0</v>
      </c>
      <c r="AS6090" s="23">
        <f>SUM($AR$3:AR6090)</f>
        <v>4</v>
      </c>
    </row>
    <row r="6091" spans="42:45">
      <c r="AP6091" s="2">
        <f>'AMD.03.01'!D6095</f>
        <v>0</v>
      </c>
      <c r="AQ6091" s="10" t="str">
        <f>IF('AMD.03.01'!O6095="","",'AMD.03.01'!O6095)</f>
        <v/>
      </c>
      <c r="AR6091" s="10">
        <f>IF('AMD.03.01'!P6095="",0,'AMD.03.01'!P6095)</f>
        <v>0</v>
      </c>
      <c r="AS6091" s="23">
        <f>SUM($AR$3:AR6091)</f>
        <v>4</v>
      </c>
    </row>
    <row r="6092" spans="42:45">
      <c r="AP6092" s="2">
        <f>'AMD.03.01'!D6096</f>
        <v>0</v>
      </c>
      <c r="AQ6092" s="10" t="str">
        <f>IF('AMD.03.01'!O6096="","",'AMD.03.01'!O6096)</f>
        <v/>
      </c>
      <c r="AR6092" s="10">
        <f>IF('AMD.03.01'!P6096="",0,'AMD.03.01'!P6096)</f>
        <v>0</v>
      </c>
      <c r="AS6092" s="23">
        <f>SUM($AR$3:AR6092)</f>
        <v>4</v>
      </c>
    </row>
    <row r="6093" spans="42:45">
      <c r="AP6093" s="2">
        <f>'AMD.03.01'!D6097</f>
        <v>0</v>
      </c>
      <c r="AQ6093" s="10" t="str">
        <f>IF('AMD.03.01'!O6097="","",'AMD.03.01'!O6097)</f>
        <v/>
      </c>
      <c r="AR6093" s="10">
        <f>IF('AMD.03.01'!P6097="",0,'AMD.03.01'!P6097)</f>
        <v>0</v>
      </c>
      <c r="AS6093" s="23">
        <f>SUM($AR$3:AR6093)</f>
        <v>4</v>
      </c>
    </row>
    <row r="6094" spans="42:45">
      <c r="AP6094" s="2">
        <f>'AMD.03.01'!D6098</f>
        <v>0</v>
      </c>
      <c r="AQ6094" s="10" t="str">
        <f>IF('AMD.03.01'!O6098="","",'AMD.03.01'!O6098)</f>
        <v/>
      </c>
      <c r="AR6094" s="10">
        <f>IF('AMD.03.01'!P6098="",0,'AMD.03.01'!P6098)</f>
        <v>0</v>
      </c>
      <c r="AS6094" s="23">
        <f>SUM($AR$3:AR6094)</f>
        <v>4</v>
      </c>
    </row>
    <row r="6095" spans="42:45">
      <c r="AP6095" s="2">
        <f>'AMD.03.01'!D6099</f>
        <v>0</v>
      </c>
      <c r="AQ6095" s="10" t="str">
        <f>IF('AMD.03.01'!O6099="","",'AMD.03.01'!O6099)</f>
        <v/>
      </c>
      <c r="AR6095" s="10">
        <f>IF('AMD.03.01'!P6099="",0,'AMD.03.01'!P6099)</f>
        <v>0</v>
      </c>
      <c r="AS6095" s="23">
        <f>SUM($AR$3:AR6095)</f>
        <v>4</v>
      </c>
    </row>
    <row r="6096" spans="42:45">
      <c r="AP6096" s="2">
        <f>'AMD.03.01'!D6100</f>
        <v>0</v>
      </c>
      <c r="AQ6096" s="10" t="str">
        <f>IF('AMD.03.01'!O6100="","",'AMD.03.01'!O6100)</f>
        <v/>
      </c>
      <c r="AR6096" s="10">
        <f>IF('AMD.03.01'!P6100="",0,'AMD.03.01'!P6100)</f>
        <v>0</v>
      </c>
      <c r="AS6096" s="23">
        <f>SUM($AR$3:AR6096)</f>
        <v>4</v>
      </c>
    </row>
    <row r="6097" spans="42:45">
      <c r="AP6097" s="2">
        <f>'AMD.03.01'!D6101</f>
        <v>0</v>
      </c>
      <c r="AQ6097" s="10" t="str">
        <f>IF('AMD.03.01'!O6101="","",'AMD.03.01'!O6101)</f>
        <v/>
      </c>
      <c r="AR6097" s="10">
        <f>IF('AMD.03.01'!P6101="",0,'AMD.03.01'!P6101)</f>
        <v>0</v>
      </c>
      <c r="AS6097" s="23">
        <f>SUM($AR$3:AR6097)</f>
        <v>4</v>
      </c>
    </row>
    <row r="6098" spans="42:45">
      <c r="AP6098" s="2">
        <f>'AMD.03.01'!D6102</f>
        <v>0</v>
      </c>
      <c r="AQ6098" s="10" t="str">
        <f>IF('AMD.03.01'!O6102="","",'AMD.03.01'!O6102)</f>
        <v/>
      </c>
      <c r="AR6098" s="10">
        <f>IF('AMD.03.01'!P6102="",0,'AMD.03.01'!P6102)</f>
        <v>0</v>
      </c>
      <c r="AS6098" s="23">
        <f>SUM($AR$3:AR6098)</f>
        <v>4</v>
      </c>
    </row>
    <row r="6099" spans="42:45">
      <c r="AP6099" s="2">
        <f>'AMD.03.01'!D6103</f>
        <v>0</v>
      </c>
      <c r="AQ6099" s="10" t="str">
        <f>IF('AMD.03.01'!O6103="","",'AMD.03.01'!O6103)</f>
        <v/>
      </c>
      <c r="AR6099" s="10">
        <f>IF('AMD.03.01'!P6103="",0,'AMD.03.01'!P6103)</f>
        <v>0</v>
      </c>
      <c r="AS6099" s="23">
        <f>SUM($AR$3:AR6099)</f>
        <v>4</v>
      </c>
    </row>
    <row r="6100" spans="42:45">
      <c r="AP6100" s="2">
        <f>'AMD.03.01'!D6104</f>
        <v>0</v>
      </c>
      <c r="AQ6100" s="10" t="str">
        <f>IF('AMD.03.01'!O6104="","",'AMD.03.01'!O6104)</f>
        <v/>
      </c>
      <c r="AR6100" s="10">
        <f>IF('AMD.03.01'!P6104="",0,'AMD.03.01'!P6104)</f>
        <v>0</v>
      </c>
      <c r="AS6100" s="23">
        <f>SUM($AR$3:AR6100)</f>
        <v>4</v>
      </c>
    </row>
    <row r="6101" spans="42:45">
      <c r="AP6101" s="2">
        <f>'AMD.03.01'!D6105</f>
        <v>0</v>
      </c>
      <c r="AQ6101" s="10" t="str">
        <f>IF('AMD.03.01'!O6105="","",'AMD.03.01'!O6105)</f>
        <v/>
      </c>
      <c r="AR6101" s="10">
        <f>IF('AMD.03.01'!P6105="",0,'AMD.03.01'!P6105)</f>
        <v>0</v>
      </c>
      <c r="AS6101" s="23">
        <f>SUM($AR$3:AR6101)</f>
        <v>4</v>
      </c>
    </row>
    <row r="6102" spans="42:45">
      <c r="AP6102" s="2">
        <f>'AMD.03.01'!D6106</f>
        <v>0</v>
      </c>
      <c r="AQ6102" s="10" t="str">
        <f>IF('AMD.03.01'!O6106="","",'AMD.03.01'!O6106)</f>
        <v/>
      </c>
      <c r="AR6102" s="10">
        <f>IF('AMD.03.01'!P6106="",0,'AMD.03.01'!P6106)</f>
        <v>0</v>
      </c>
      <c r="AS6102" s="23">
        <f>SUM($AR$3:AR6102)</f>
        <v>4</v>
      </c>
    </row>
    <row r="6103" spans="42:45">
      <c r="AP6103" s="2">
        <f>'AMD.03.01'!D6107</f>
        <v>0</v>
      </c>
      <c r="AQ6103" s="10" t="str">
        <f>IF('AMD.03.01'!O6107="","",'AMD.03.01'!O6107)</f>
        <v/>
      </c>
      <c r="AR6103" s="10">
        <f>IF('AMD.03.01'!P6107="",0,'AMD.03.01'!P6107)</f>
        <v>0</v>
      </c>
      <c r="AS6103" s="23">
        <f>SUM($AR$3:AR6103)</f>
        <v>4</v>
      </c>
    </row>
    <row r="6104" spans="42:45">
      <c r="AP6104" s="2">
        <f>'AMD.03.01'!D6108</f>
        <v>0</v>
      </c>
      <c r="AQ6104" s="10" t="str">
        <f>IF('AMD.03.01'!O6108="","",'AMD.03.01'!O6108)</f>
        <v/>
      </c>
      <c r="AR6104" s="10">
        <f>IF('AMD.03.01'!P6108="",0,'AMD.03.01'!P6108)</f>
        <v>0</v>
      </c>
      <c r="AS6104" s="23">
        <f>SUM($AR$3:AR6104)</f>
        <v>4</v>
      </c>
    </row>
    <row r="6105" spans="42:45">
      <c r="AP6105" s="2">
        <f>'AMD.03.01'!D6109</f>
        <v>0</v>
      </c>
      <c r="AQ6105" s="10" t="str">
        <f>IF('AMD.03.01'!O6109="","",'AMD.03.01'!O6109)</f>
        <v/>
      </c>
      <c r="AR6105" s="10">
        <f>IF('AMD.03.01'!P6109="",0,'AMD.03.01'!P6109)</f>
        <v>0</v>
      </c>
      <c r="AS6105" s="23">
        <f>SUM($AR$3:AR6105)</f>
        <v>4</v>
      </c>
    </row>
    <row r="6106" spans="42:45">
      <c r="AP6106" s="2">
        <f>'AMD.03.01'!D6110</f>
        <v>0</v>
      </c>
      <c r="AQ6106" s="10" t="str">
        <f>IF('AMD.03.01'!O6110="","",'AMD.03.01'!O6110)</f>
        <v/>
      </c>
      <c r="AR6106" s="10">
        <f>IF('AMD.03.01'!P6110="",0,'AMD.03.01'!P6110)</f>
        <v>0</v>
      </c>
      <c r="AS6106" s="23">
        <f>SUM($AR$3:AR6106)</f>
        <v>4</v>
      </c>
    </row>
    <row r="6107" spans="42:45">
      <c r="AP6107" s="2">
        <f>'AMD.03.01'!D6111</f>
        <v>0</v>
      </c>
      <c r="AQ6107" s="10" t="str">
        <f>IF('AMD.03.01'!O6111="","",'AMD.03.01'!O6111)</f>
        <v/>
      </c>
      <c r="AR6107" s="10">
        <f>IF('AMD.03.01'!P6111="",0,'AMD.03.01'!P6111)</f>
        <v>0</v>
      </c>
      <c r="AS6107" s="23">
        <f>SUM($AR$3:AR6107)</f>
        <v>4</v>
      </c>
    </row>
    <row r="6108" spans="42:45">
      <c r="AP6108" s="2">
        <f>'AMD.03.01'!D6112</f>
        <v>0</v>
      </c>
      <c r="AQ6108" s="10" t="str">
        <f>IF('AMD.03.01'!O6112="","",'AMD.03.01'!O6112)</f>
        <v/>
      </c>
      <c r="AR6108" s="10">
        <f>IF('AMD.03.01'!P6112="",0,'AMD.03.01'!P6112)</f>
        <v>0</v>
      </c>
      <c r="AS6108" s="23">
        <f>SUM($AR$3:AR6108)</f>
        <v>4</v>
      </c>
    </row>
    <row r="6109" spans="42:45">
      <c r="AP6109" s="2">
        <f>'AMD.03.01'!D6113</f>
        <v>0</v>
      </c>
      <c r="AQ6109" s="10" t="str">
        <f>IF('AMD.03.01'!O6113="","",'AMD.03.01'!O6113)</f>
        <v/>
      </c>
      <c r="AR6109" s="10">
        <f>IF('AMD.03.01'!P6113="",0,'AMD.03.01'!P6113)</f>
        <v>0</v>
      </c>
      <c r="AS6109" s="23">
        <f>SUM($AR$3:AR6109)</f>
        <v>4</v>
      </c>
    </row>
    <row r="6110" spans="42:45">
      <c r="AP6110" s="2">
        <f>'AMD.03.01'!D6114</f>
        <v>0</v>
      </c>
      <c r="AQ6110" s="10" t="str">
        <f>IF('AMD.03.01'!O6114="","",'AMD.03.01'!O6114)</f>
        <v/>
      </c>
      <c r="AR6110" s="10">
        <f>IF('AMD.03.01'!P6114="",0,'AMD.03.01'!P6114)</f>
        <v>0</v>
      </c>
      <c r="AS6110" s="23">
        <f>SUM($AR$3:AR6110)</f>
        <v>4</v>
      </c>
    </row>
    <row r="6111" spans="42:45">
      <c r="AP6111" s="2">
        <f>'AMD.03.01'!D6115</f>
        <v>0</v>
      </c>
      <c r="AQ6111" s="10" t="str">
        <f>IF('AMD.03.01'!O6115="","",'AMD.03.01'!O6115)</f>
        <v/>
      </c>
      <c r="AR6111" s="10">
        <f>IF('AMD.03.01'!P6115="",0,'AMD.03.01'!P6115)</f>
        <v>0</v>
      </c>
      <c r="AS6111" s="23">
        <f>SUM($AR$3:AR6111)</f>
        <v>4</v>
      </c>
    </row>
    <row r="6112" spans="42:45">
      <c r="AP6112" s="2">
        <f>'AMD.03.01'!D6116</f>
        <v>0</v>
      </c>
      <c r="AQ6112" s="10" t="str">
        <f>IF('AMD.03.01'!O6116="","",'AMD.03.01'!O6116)</f>
        <v/>
      </c>
      <c r="AR6112" s="10">
        <f>IF('AMD.03.01'!P6116="",0,'AMD.03.01'!P6116)</f>
        <v>0</v>
      </c>
      <c r="AS6112" s="23">
        <f>SUM($AR$3:AR6112)</f>
        <v>4</v>
      </c>
    </row>
    <row r="6113" spans="42:45">
      <c r="AP6113" s="2">
        <f>'AMD.03.01'!D6117</f>
        <v>0</v>
      </c>
      <c r="AQ6113" s="10" t="str">
        <f>IF('AMD.03.01'!O6117="","",'AMD.03.01'!O6117)</f>
        <v/>
      </c>
      <c r="AR6113" s="10">
        <f>IF('AMD.03.01'!P6117="",0,'AMD.03.01'!P6117)</f>
        <v>0</v>
      </c>
      <c r="AS6113" s="23">
        <f>SUM($AR$3:AR6113)</f>
        <v>4</v>
      </c>
    </row>
    <row r="6114" spans="42:45">
      <c r="AP6114" s="2">
        <f>'AMD.03.01'!D6118</f>
        <v>0</v>
      </c>
      <c r="AQ6114" s="10" t="str">
        <f>IF('AMD.03.01'!O6118="","",'AMD.03.01'!O6118)</f>
        <v/>
      </c>
      <c r="AR6114" s="10">
        <f>IF('AMD.03.01'!P6118="",0,'AMD.03.01'!P6118)</f>
        <v>0</v>
      </c>
      <c r="AS6114" s="23">
        <f>SUM($AR$3:AR6114)</f>
        <v>4</v>
      </c>
    </row>
    <row r="6115" spans="42:45">
      <c r="AP6115" s="2">
        <f>'AMD.03.01'!D6119</f>
        <v>0</v>
      </c>
      <c r="AQ6115" s="10" t="str">
        <f>IF('AMD.03.01'!O6119="","",'AMD.03.01'!O6119)</f>
        <v/>
      </c>
      <c r="AR6115" s="10">
        <f>IF('AMD.03.01'!P6119="",0,'AMD.03.01'!P6119)</f>
        <v>0</v>
      </c>
      <c r="AS6115" s="23">
        <f>SUM($AR$3:AR6115)</f>
        <v>4</v>
      </c>
    </row>
    <row r="6116" spans="42:45">
      <c r="AP6116" s="2">
        <f>'AMD.03.01'!D6120</f>
        <v>0</v>
      </c>
      <c r="AQ6116" s="10" t="str">
        <f>IF('AMD.03.01'!O6120="","",'AMD.03.01'!O6120)</f>
        <v/>
      </c>
      <c r="AR6116" s="10">
        <f>IF('AMD.03.01'!P6120="",0,'AMD.03.01'!P6120)</f>
        <v>0</v>
      </c>
      <c r="AS6116" s="23">
        <f>SUM($AR$3:AR6116)</f>
        <v>4</v>
      </c>
    </row>
    <row r="6117" spans="42:45">
      <c r="AP6117" s="2">
        <f>'AMD.03.01'!D6121</f>
        <v>0</v>
      </c>
      <c r="AQ6117" s="10" t="str">
        <f>IF('AMD.03.01'!O6121="","",'AMD.03.01'!O6121)</f>
        <v/>
      </c>
      <c r="AR6117" s="10">
        <f>IF('AMD.03.01'!P6121="",0,'AMD.03.01'!P6121)</f>
        <v>0</v>
      </c>
      <c r="AS6117" s="23">
        <f>SUM($AR$3:AR6117)</f>
        <v>4</v>
      </c>
    </row>
    <row r="6118" spans="42:45">
      <c r="AP6118" s="2">
        <f>'AMD.03.01'!D6122</f>
        <v>0</v>
      </c>
      <c r="AQ6118" s="10" t="str">
        <f>IF('AMD.03.01'!O6122="","",'AMD.03.01'!O6122)</f>
        <v/>
      </c>
      <c r="AR6118" s="10">
        <f>IF('AMD.03.01'!P6122="",0,'AMD.03.01'!P6122)</f>
        <v>0</v>
      </c>
      <c r="AS6118" s="23">
        <f>SUM($AR$3:AR6118)</f>
        <v>4</v>
      </c>
    </row>
    <row r="6119" spans="42:45">
      <c r="AP6119" s="2">
        <f>'AMD.03.01'!D6123</f>
        <v>0</v>
      </c>
      <c r="AQ6119" s="10" t="str">
        <f>IF('AMD.03.01'!O6123="","",'AMD.03.01'!O6123)</f>
        <v/>
      </c>
      <c r="AR6119" s="10">
        <f>IF('AMD.03.01'!P6123="",0,'AMD.03.01'!P6123)</f>
        <v>0</v>
      </c>
      <c r="AS6119" s="23">
        <f>SUM($AR$3:AR6119)</f>
        <v>4</v>
      </c>
    </row>
    <row r="6120" spans="42:45">
      <c r="AP6120" s="2">
        <f>'AMD.03.01'!D6124</f>
        <v>0</v>
      </c>
      <c r="AQ6120" s="10" t="str">
        <f>IF('AMD.03.01'!O6124="","",'AMD.03.01'!O6124)</f>
        <v/>
      </c>
      <c r="AR6120" s="10">
        <f>IF('AMD.03.01'!P6124="",0,'AMD.03.01'!P6124)</f>
        <v>0</v>
      </c>
      <c r="AS6120" s="23">
        <f>SUM($AR$3:AR6120)</f>
        <v>4</v>
      </c>
    </row>
    <row r="6121" spans="42:45">
      <c r="AP6121" s="2">
        <f>'AMD.03.01'!D6125</f>
        <v>0</v>
      </c>
      <c r="AQ6121" s="10" t="str">
        <f>IF('AMD.03.01'!O6125="","",'AMD.03.01'!O6125)</f>
        <v/>
      </c>
      <c r="AR6121" s="10">
        <f>IF('AMD.03.01'!P6125="",0,'AMD.03.01'!P6125)</f>
        <v>0</v>
      </c>
      <c r="AS6121" s="23">
        <f>SUM($AR$3:AR6121)</f>
        <v>4</v>
      </c>
    </row>
    <row r="6122" spans="42:45">
      <c r="AP6122" s="2">
        <f>'AMD.03.01'!D6126</f>
        <v>0</v>
      </c>
      <c r="AQ6122" s="10" t="str">
        <f>IF('AMD.03.01'!O6126="","",'AMD.03.01'!O6126)</f>
        <v/>
      </c>
      <c r="AR6122" s="10">
        <f>IF('AMD.03.01'!P6126="",0,'AMD.03.01'!P6126)</f>
        <v>0</v>
      </c>
      <c r="AS6122" s="23">
        <f>SUM($AR$3:AR6122)</f>
        <v>4</v>
      </c>
    </row>
    <row r="6123" spans="42:45">
      <c r="AP6123" s="2">
        <f>'AMD.03.01'!D6127</f>
        <v>0</v>
      </c>
      <c r="AQ6123" s="10" t="str">
        <f>IF('AMD.03.01'!O6127="","",'AMD.03.01'!O6127)</f>
        <v/>
      </c>
      <c r="AR6123" s="10">
        <f>IF('AMD.03.01'!P6127="",0,'AMD.03.01'!P6127)</f>
        <v>0</v>
      </c>
      <c r="AS6123" s="23">
        <f>SUM($AR$3:AR6123)</f>
        <v>4</v>
      </c>
    </row>
    <row r="6124" spans="42:45">
      <c r="AP6124" s="2">
        <f>'AMD.03.01'!D6128</f>
        <v>0</v>
      </c>
      <c r="AQ6124" s="10" t="str">
        <f>IF('AMD.03.01'!O6128="","",'AMD.03.01'!O6128)</f>
        <v/>
      </c>
      <c r="AR6124" s="10">
        <f>IF('AMD.03.01'!P6128="",0,'AMD.03.01'!P6128)</f>
        <v>0</v>
      </c>
      <c r="AS6124" s="23">
        <f>SUM($AR$3:AR6124)</f>
        <v>4</v>
      </c>
    </row>
    <row r="6125" spans="42:45">
      <c r="AP6125" s="2">
        <f>'AMD.03.01'!D6129</f>
        <v>0</v>
      </c>
      <c r="AQ6125" s="10" t="str">
        <f>IF('AMD.03.01'!O6129="","",'AMD.03.01'!O6129)</f>
        <v/>
      </c>
      <c r="AR6125" s="10">
        <f>IF('AMD.03.01'!P6129="",0,'AMD.03.01'!P6129)</f>
        <v>0</v>
      </c>
      <c r="AS6125" s="23">
        <f>SUM($AR$3:AR6125)</f>
        <v>4</v>
      </c>
    </row>
    <row r="6126" spans="42:45">
      <c r="AP6126" s="2">
        <f>'AMD.03.01'!D6130</f>
        <v>0</v>
      </c>
      <c r="AQ6126" s="10" t="str">
        <f>IF('AMD.03.01'!O6130="","",'AMD.03.01'!O6130)</f>
        <v/>
      </c>
      <c r="AR6126" s="10">
        <f>IF('AMD.03.01'!P6130="",0,'AMD.03.01'!P6130)</f>
        <v>0</v>
      </c>
      <c r="AS6126" s="23">
        <f>SUM($AR$3:AR6126)</f>
        <v>4</v>
      </c>
    </row>
    <row r="6127" spans="42:45">
      <c r="AP6127" s="2">
        <f>'AMD.03.01'!D6131</f>
        <v>0</v>
      </c>
      <c r="AQ6127" s="10" t="str">
        <f>IF('AMD.03.01'!O6131="","",'AMD.03.01'!O6131)</f>
        <v/>
      </c>
      <c r="AR6127" s="10">
        <f>IF('AMD.03.01'!P6131="",0,'AMD.03.01'!P6131)</f>
        <v>0</v>
      </c>
      <c r="AS6127" s="23">
        <f>SUM($AR$3:AR6127)</f>
        <v>4</v>
      </c>
    </row>
    <row r="6128" spans="42:45">
      <c r="AP6128" s="2">
        <f>'AMD.03.01'!D6132</f>
        <v>0</v>
      </c>
      <c r="AQ6128" s="10" t="str">
        <f>IF('AMD.03.01'!O6132="","",'AMD.03.01'!O6132)</f>
        <v/>
      </c>
      <c r="AR6128" s="10">
        <f>IF('AMD.03.01'!P6132="",0,'AMD.03.01'!P6132)</f>
        <v>0</v>
      </c>
      <c r="AS6128" s="23">
        <f>SUM($AR$3:AR6128)</f>
        <v>4</v>
      </c>
    </row>
    <row r="6129" spans="42:45">
      <c r="AP6129" s="2">
        <f>'AMD.03.01'!D6133</f>
        <v>0</v>
      </c>
      <c r="AQ6129" s="10" t="str">
        <f>IF('AMD.03.01'!O6133="","",'AMD.03.01'!O6133)</f>
        <v/>
      </c>
      <c r="AR6129" s="10">
        <f>IF('AMD.03.01'!P6133="",0,'AMD.03.01'!P6133)</f>
        <v>0</v>
      </c>
      <c r="AS6129" s="23">
        <f>SUM($AR$3:AR6129)</f>
        <v>4</v>
      </c>
    </row>
    <row r="6130" spans="42:45">
      <c r="AP6130" s="2">
        <f>'AMD.03.01'!D6134</f>
        <v>0</v>
      </c>
      <c r="AQ6130" s="10" t="str">
        <f>IF('AMD.03.01'!O6134="","",'AMD.03.01'!O6134)</f>
        <v/>
      </c>
      <c r="AR6130" s="10">
        <f>IF('AMD.03.01'!P6134="",0,'AMD.03.01'!P6134)</f>
        <v>0</v>
      </c>
      <c r="AS6130" s="23">
        <f>SUM($AR$3:AR6130)</f>
        <v>4</v>
      </c>
    </row>
    <row r="6131" spans="42:45">
      <c r="AP6131" s="2">
        <f>'AMD.03.01'!D6135</f>
        <v>0</v>
      </c>
      <c r="AQ6131" s="10" t="str">
        <f>IF('AMD.03.01'!O6135="","",'AMD.03.01'!O6135)</f>
        <v/>
      </c>
      <c r="AR6131" s="10">
        <f>IF('AMD.03.01'!P6135="",0,'AMD.03.01'!P6135)</f>
        <v>0</v>
      </c>
      <c r="AS6131" s="23">
        <f>SUM($AR$3:AR6131)</f>
        <v>4</v>
      </c>
    </row>
    <row r="6132" spans="42:45">
      <c r="AP6132" s="2">
        <f>'AMD.03.01'!D6136</f>
        <v>0</v>
      </c>
      <c r="AQ6132" s="10" t="str">
        <f>IF('AMD.03.01'!O6136="","",'AMD.03.01'!O6136)</f>
        <v/>
      </c>
      <c r="AR6132" s="10">
        <f>IF('AMD.03.01'!P6136="",0,'AMD.03.01'!P6136)</f>
        <v>0</v>
      </c>
      <c r="AS6132" s="23">
        <f>SUM($AR$3:AR6132)</f>
        <v>4</v>
      </c>
    </row>
    <row r="6133" spans="42:45">
      <c r="AP6133" s="2">
        <f>'AMD.03.01'!D6137</f>
        <v>0</v>
      </c>
      <c r="AQ6133" s="10" t="str">
        <f>IF('AMD.03.01'!O6137="","",'AMD.03.01'!O6137)</f>
        <v/>
      </c>
      <c r="AR6133" s="10">
        <f>IF('AMD.03.01'!P6137="",0,'AMD.03.01'!P6137)</f>
        <v>0</v>
      </c>
      <c r="AS6133" s="23">
        <f>SUM($AR$3:AR6133)</f>
        <v>4</v>
      </c>
    </row>
    <row r="6134" spans="42:45">
      <c r="AP6134" s="2">
        <f>'AMD.03.01'!D6138</f>
        <v>0</v>
      </c>
      <c r="AQ6134" s="10" t="str">
        <f>IF('AMD.03.01'!O6138="","",'AMD.03.01'!O6138)</f>
        <v/>
      </c>
      <c r="AR6134" s="10">
        <f>IF('AMD.03.01'!P6138="",0,'AMD.03.01'!P6138)</f>
        <v>0</v>
      </c>
      <c r="AS6134" s="23">
        <f>SUM($AR$3:AR6134)</f>
        <v>4</v>
      </c>
    </row>
    <row r="6135" spans="42:45">
      <c r="AP6135" s="2">
        <f>'AMD.03.01'!D6139</f>
        <v>0</v>
      </c>
      <c r="AQ6135" s="10" t="str">
        <f>IF('AMD.03.01'!O6139="","",'AMD.03.01'!O6139)</f>
        <v/>
      </c>
      <c r="AR6135" s="10">
        <f>IF('AMD.03.01'!P6139="",0,'AMD.03.01'!P6139)</f>
        <v>0</v>
      </c>
      <c r="AS6135" s="23">
        <f>SUM($AR$3:AR6135)</f>
        <v>4</v>
      </c>
    </row>
    <row r="6136" spans="42:45">
      <c r="AP6136" s="2">
        <f>'AMD.03.01'!D6140</f>
        <v>0</v>
      </c>
      <c r="AQ6136" s="10" t="str">
        <f>IF('AMD.03.01'!O6140="","",'AMD.03.01'!O6140)</f>
        <v/>
      </c>
      <c r="AR6136" s="10">
        <f>IF('AMD.03.01'!P6140="",0,'AMD.03.01'!P6140)</f>
        <v>0</v>
      </c>
      <c r="AS6136" s="23">
        <f>SUM($AR$3:AR6136)</f>
        <v>4</v>
      </c>
    </row>
    <row r="6137" spans="42:45">
      <c r="AP6137" s="2">
        <f>'AMD.03.01'!D6141</f>
        <v>0</v>
      </c>
      <c r="AQ6137" s="10" t="str">
        <f>IF('AMD.03.01'!O6141="","",'AMD.03.01'!O6141)</f>
        <v/>
      </c>
      <c r="AR6137" s="10">
        <f>IF('AMD.03.01'!P6141="",0,'AMD.03.01'!P6141)</f>
        <v>0</v>
      </c>
      <c r="AS6137" s="23">
        <f>SUM($AR$3:AR6137)</f>
        <v>4</v>
      </c>
    </row>
    <row r="6138" spans="42:45">
      <c r="AP6138" s="2">
        <f>'AMD.03.01'!D6142</f>
        <v>0</v>
      </c>
      <c r="AQ6138" s="10" t="str">
        <f>IF('AMD.03.01'!O6142="","",'AMD.03.01'!O6142)</f>
        <v/>
      </c>
      <c r="AR6138" s="10">
        <f>IF('AMD.03.01'!P6142="",0,'AMD.03.01'!P6142)</f>
        <v>0</v>
      </c>
      <c r="AS6138" s="23">
        <f>SUM($AR$3:AR6138)</f>
        <v>4</v>
      </c>
    </row>
    <row r="6139" spans="42:45">
      <c r="AP6139" s="2">
        <f>'AMD.03.01'!D6143</f>
        <v>0</v>
      </c>
      <c r="AQ6139" s="10" t="str">
        <f>IF('AMD.03.01'!O6143="","",'AMD.03.01'!O6143)</f>
        <v/>
      </c>
      <c r="AR6139" s="10">
        <f>IF('AMD.03.01'!P6143="",0,'AMD.03.01'!P6143)</f>
        <v>0</v>
      </c>
      <c r="AS6139" s="23">
        <f>SUM($AR$3:AR6139)</f>
        <v>4</v>
      </c>
    </row>
    <row r="6140" spans="42:45">
      <c r="AP6140" s="2">
        <f>'AMD.03.01'!D6144</f>
        <v>0</v>
      </c>
      <c r="AQ6140" s="10" t="str">
        <f>IF('AMD.03.01'!O6144="","",'AMD.03.01'!O6144)</f>
        <v/>
      </c>
      <c r="AR6140" s="10">
        <f>IF('AMD.03.01'!P6144="",0,'AMD.03.01'!P6144)</f>
        <v>0</v>
      </c>
      <c r="AS6140" s="23">
        <f>SUM($AR$3:AR6140)</f>
        <v>4</v>
      </c>
    </row>
    <row r="6141" spans="42:45">
      <c r="AP6141" s="2">
        <f>'AMD.03.01'!D6145</f>
        <v>0</v>
      </c>
      <c r="AQ6141" s="10" t="str">
        <f>IF('AMD.03.01'!O6145="","",'AMD.03.01'!O6145)</f>
        <v/>
      </c>
      <c r="AR6141" s="10">
        <f>IF('AMD.03.01'!P6145="",0,'AMD.03.01'!P6145)</f>
        <v>0</v>
      </c>
      <c r="AS6141" s="23">
        <f>SUM($AR$3:AR6141)</f>
        <v>4</v>
      </c>
    </row>
    <row r="6142" spans="42:45">
      <c r="AP6142" s="2">
        <f>'AMD.03.01'!D6146</f>
        <v>0</v>
      </c>
      <c r="AQ6142" s="10" t="str">
        <f>IF('AMD.03.01'!O6146="","",'AMD.03.01'!O6146)</f>
        <v/>
      </c>
      <c r="AR6142" s="10">
        <f>IF('AMD.03.01'!P6146="",0,'AMD.03.01'!P6146)</f>
        <v>0</v>
      </c>
      <c r="AS6142" s="23">
        <f>SUM($AR$3:AR6142)</f>
        <v>4</v>
      </c>
    </row>
    <row r="6143" spans="42:45">
      <c r="AP6143" s="2">
        <f>'AMD.03.01'!D6147</f>
        <v>0</v>
      </c>
      <c r="AQ6143" s="10" t="str">
        <f>IF('AMD.03.01'!O6147="","",'AMD.03.01'!O6147)</f>
        <v/>
      </c>
      <c r="AR6143" s="10">
        <f>IF('AMD.03.01'!P6147="",0,'AMD.03.01'!P6147)</f>
        <v>0</v>
      </c>
      <c r="AS6143" s="23">
        <f>SUM($AR$3:AR6143)</f>
        <v>4</v>
      </c>
    </row>
    <row r="6144" spans="42:45">
      <c r="AP6144" s="2">
        <f>'AMD.03.01'!D6148</f>
        <v>0</v>
      </c>
      <c r="AQ6144" s="10" t="str">
        <f>IF('AMD.03.01'!O6148="","",'AMD.03.01'!O6148)</f>
        <v/>
      </c>
      <c r="AR6144" s="10">
        <f>IF('AMD.03.01'!P6148="",0,'AMD.03.01'!P6148)</f>
        <v>0</v>
      </c>
      <c r="AS6144" s="23">
        <f>SUM($AR$3:AR6144)</f>
        <v>4</v>
      </c>
    </row>
    <row r="6145" spans="42:45">
      <c r="AP6145" s="2">
        <f>'AMD.03.01'!D6149</f>
        <v>0</v>
      </c>
      <c r="AQ6145" s="10" t="str">
        <f>IF('AMD.03.01'!O6149="","",'AMD.03.01'!O6149)</f>
        <v/>
      </c>
      <c r="AR6145" s="10">
        <f>IF('AMD.03.01'!P6149="",0,'AMD.03.01'!P6149)</f>
        <v>0</v>
      </c>
      <c r="AS6145" s="23">
        <f>SUM($AR$3:AR6145)</f>
        <v>4</v>
      </c>
    </row>
    <row r="6146" spans="42:45">
      <c r="AP6146" s="2">
        <f>'AMD.03.01'!D6150</f>
        <v>0</v>
      </c>
      <c r="AQ6146" s="10" t="str">
        <f>IF('AMD.03.01'!O6150="","",'AMD.03.01'!O6150)</f>
        <v/>
      </c>
      <c r="AR6146" s="10">
        <f>IF('AMD.03.01'!P6150="",0,'AMD.03.01'!P6150)</f>
        <v>0</v>
      </c>
      <c r="AS6146" s="23">
        <f>SUM($AR$3:AR6146)</f>
        <v>4</v>
      </c>
    </row>
    <row r="6147" spans="42:45">
      <c r="AP6147" s="2">
        <f>'AMD.03.01'!D6151</f>
        <v>0</v>
      </c>
      <c r="AQ6147" s="10" t="str">
        <f>IF('AMD.03.01'!O6151="","",'AMD.03.01'!O6151)</f>
        <v/>
      </c>
      <c r="AR6147" s="10">
        <f>IF('AMD.03.01'!P6151="",0,'AMD.03.01'!P6151)</f>
        <v>0</v>
      </c>
      <c r="AS6147" s="23">
        <f>SUM($AR$3:AR6147)</f>
        <v>4</v>
      </c>
    </row>
    <row r="6148" spans="42:45">
      <c r="AP6148" s="2">
        <f>'AMD.03.01'!D6152</f>
        <v>0</v>
      </c>
      <c r="AQ6148" s="10" t="str">
        <f>IF('AMD.03.01'!O6152="","",'AMD.03.01'!O6152)</f>
        <v/>
      </c>
      <c r="AR6148" s="10">
        <f>IF('AMD.03.01'!P6152="",0,'AMD.03.01'!P6152)</f>
        <v>0</v>
      </c>
      <c r="AS6148" s="23">
        <f>SUM($AR$3:AR6148)</f>
        <v>4</v>
      </c>
    </row>
    <row r="6149" spans="42:45">
      <c r="AP6149" s="2">
        <f>'AMD.03.01'!D6153</f>
        <v>0</v>
      </c>
      <c r="AQ6149" s="10" t="str">
        <f>IF('AMD.03.01'!O6153="","",'AMD.03.01'!O6153)</f>
        <v/>
      </c>
      <c r="AR6149" s="10">
        <f>IF('AMD.03.01'!P6153="",0,'AMD.03.01'!P6153)</f>
        <v>0</v>
      </c>
      <c r="AS6149" s="23">
        <f>SUM($AR$3:AR6149)</f>
        <v>4</v>
      </c>
    </row>
    <row r="6150" spans="42:45">
      <c r="AP6150" s="2">
        <f>'AMD.03.01'!D6154</f>
        <v>0</v>
      </c>
      <c r="AQ6150" s="10" t="str">
        <f>IF('AMD.03.01'!O6154="","",'AMD.03.01'!O6154)</f>
        <v/>
      </c>
      <c r="AR6150" s="10">
        <f>IF('AMD.03.01'!P6154="",0,'AMD.03.01'!P6154)</f>
        <v>0</v>
      </c>
      <c r="AS6150" s="23">
        <f>SUM($AR$3:AR6150)</f>
        <v>4</v>
      </c>
    </row>
    <row r="6151" spans="42:45">
      <c r="AP6151" s="2">
        <f>'AMD.03.01'!D6155</f>
        <v>0</v>
      </c>
      <c r="AQ6151" s="10" t="str">
        <f>IF('AMD.03.01'!O6155="","",'AMD.03.01'!O6155)</f>
        <v/>
      </c>
      <c r="AR6151" s="10">
        <f>IF('AMD.03.01'!P6155="",0,'AMD.03.01'!P6155)</f>
        <v>0</v>
      </c>
      <c r="AS6151" s="23">
        <f>SUM($AR$3:AR6151)</f>
        <v>4</v>
      </c>
    </row>
    <row r="6152" spans="42:45">
      <c r="AP6152" s="2">
        <f>'AMD.03.01'!D6156</f>
        <v>0</v>
      </c>
      <c r="AQ6152" s="10" t="str">
        <f>IF('AMD.03.01'!O6156="","",'AMD.03.01'!O6156)</f>
        <v/>
      </c>
      <c r="AR6152" s="10">
        <f>IF('AMD.03.01'!P6156="",0,'AMD.03.01'!P6156)</f>
        <v>0</v>
      </c>
      <c r="AS6152" s="23">
        <f>SUM($AR$3:AR6152)</f>
        <v>4</v>
      </c>
    </row>
    <row r="6153" spans="42:45">
      <c r="AP6153" s="2">
        <f>'AMD.03.01'!D6157</f>
        <v>0</v>
      </c>
      <c r="AQ6153" s="10" t="str">
        <f>IF('AMD.03.01'!O6157="","",'AMD.03.01'!O6157)</f>
        <v/>
      </c>
      <c r="AR6153" s="10">
        <f>IF('AMD.03.01'!P6157="",0,'AMD.03.01'!P6157)</f>
        <v>0</v>
      </c>
      <c r="AS6153" s="23">
        <f>SUM($AR$3:AR6153)</f>
        <v>4</v>
      </c>
    </row>
    <row r="6154" spans="42:45">
      <c r="AP6154" s="2">
        <f>'AMD.03.01'!D6158</f>
        <v>0</v>
      </c>
      <c r="AQ6154" s="10" t="str">
        <f>IF('AMD.03.01'!O6158="","",'AMD.03.01'!O6158)</f>
        <v/>
      </c>
      <c r="AR6154" s="10">
        <f>IF('AMD.03.01'!P6158="",0,'AMD.03.01'!P6158)</f>
        <v>0</v>
      </c>
      <c r="AS6154" s="23">
        <f>SUM($AR$3:AR6154)</f>
        <v>4</v>
      </c>
    </row>
    <row r="6155" spans="42:45">
      <c r="AP6155" s="2">
        <f>'AMD.03.01'!D6159</f>
        <v>0</v>
      </c>
      <c r="AQ6155" s="10" t="str">
        <f>IF('AMD.03.01'!O6159="","",'AMD.03.01'!O6159)</f>
        <v/>
      </c>
      <c r="AR6155" s="10">
        <f>IF('AMD.03.01'!P6159="",0,'AMD.03.01'!P6159)</f>
        <v>0</v>
      </c>
      <c r="AS6155" s="23">
        <f>SUM($AR$3:AR6155)</f>
        <v>4</v>
      </c>
    </row>
    <row r="6156" spans="42:45">
      <c r="AP6156" s="2">
        <f>'AMD.03.01'!D6160</f>
        <v>0</v>
      </c>
      <c r="AQ6156" s="10" t="str">
        <f>IF('AMD.03.01'!O6160="","",'AMD.03.01'!O6160)</f>
        <v/>
      </c>
      <c r="AR6156" s="10">
        <f>IF('AMD.03.01'!P6160="",0,'AMD.03.01'!P6160)</f>
        <v>0</v>
      </c>
      <c r="AS6156" s="23">
        <f>SUM($AR$3:AR6156)</f>
        <v>4</v>
      </c>
    </row>
    <row r="6157" spans="42:45">
      <c r="AP6157" s="2">
        <f>'AMD.03.01'!D6161</f>
        <v>0</v>
      </c>
      <c r="AQ6157" s="10" t="str">
        <f>IF('AMD.03.01'!O6161="","",'AMD.03.01'!O6161)</f>
        <v/>
      </c>
      <c r="AR6157" s="10">
        <f>IF('AMD.03.01'!P6161="",0,'AMD.03.01'!P6161)</f>
        <v>0</v>
      </c>
      <c r="AS6157" s="23">
        <f>SUM($AR$3:AR6157)</f>
        <v>4</v>
      </c>
    </row>
    <row r="6158" spans="42:45">
      <c r="AP6158" s="2">
        <f>'AMD.03.01'!D6162</f>
        <v>0</v>
      </c>
      <c r="AQ6158" s="10" t="str">
        <f>IF('AMD.03.01'!O6162="","",'AMD.03.01'!O6162)</f>
        <v/>
      </c>
      <c r="AR6158" s="10">
        <f>IF('AMD.03.01'!P6162="",0,'AMD.03.01'!P6162)</f>
        <v>0</v>
      </c>
      <c r="AS6158" s="23">
        <f>SUM($AR$3:AR6158)</f>
        <v>4</v>
      </c>
    </row>
    <row r="6159" spans="42:45">
      <c r="AP6159" s="2">
        <f>'AMD.03.01'!D6163</f>
        <v>0</v>
      </c>
      <c r="AQ6159" s="10" t="str">
        <f>IF('AMD.03.01'!O6163="","",'AMD.03.01'!O6163)</f>
        <v/>
      </c>
      <c r="AR6159" s="10">
        <f>IF('AMD.03.01'!P6163="",0,'AMD.03.01'!P6163)</f>
        <v>0</v>
      </c>
      <c r="AS6159" s="23">
        <f>SUM($AR$3:AR6159)</f>
        <v>4</v>
      </c>
    </row>
    <row r="6160" spans="42:45">
      <c r="AP6160" s="2">
        <f>'AMD.03.01'!D6164</f>
        <v>0</v>
      </c>
      <c r="AQ6160" s="10" t="str">
        <f>IF('AMD.03.01'!O6164="","",'AMD.03.01'!O6164)</f>
        <v/>
      </c>
      <c r="AR6160" s="10">
        <f>IF('AMD.03.01'!P6164="",0,'AMD.03.01'!P6164)</f>
        <v>0</v>
      </c>
      <c r="AS6160" s="23">
        <f>SUM($AR$3:AR6160)</f>
        <v>4</v>
      </c>
    </row>
    <row r="6161" spans="42:45">
      <c r="AP6161" s="2">
        <f>'AMD.03.01'!D6165</f>
        <v>0</v>
      </c>
      <c r="AQ6161" s="10" t="str">
        <f>IF('AMD.03.01'!O6165="","",'AMD.03.01'!O6165)</f>
        <v/>
      </c>
      <c r="AR6161" s="10">
        <f>IF('AMD.03.01'!P6165="",0,'AMD.03.01'!P6165)</f>
        <v>0</v>
      </c>
      <c r="AS6161" s="23">
        <f>SUM($AR$3:AR6161)</f>
        <v>4</v>
      </c>
    </row>
    <row r="6162" spans="42:45">
      <c r="AP6162" s="2">
        <f>'AMD.03.01'!D6166</f>
        <v>0</v>
      </c>
      <c r="AQ6162" s="10" t="str">
        <f>IF('AMD.03.01'!O6166="","",'AMD.03.01'!O6166)</f>
        <v/>
      </c>
      <c r="AR6162" s="10">
        <f>IF('AMD.03.01'!P6166="",0,'AMD.03.01'!P6166)</f>
        <v>0</v>
      </c>
      <c r="AS6162" s="23">
        <f>SUM($AR$3:AR6162)</f>
        <v>4</v>
      </c>
    </row>
    <row r="6163" spans="42:45">
      <c r="AP6163" s="2">
        <f>'AMD.03.01'!D6167</f>
        <v>0</v>
      </c>
      <c r="AQ6163" s="10" t="str">
        <f>IF('AMD.03.01'!O6167="","",'AMD.03.01'!O6167)</f>
        <v/>
      </c>
      <c r="AR6163" s="10">
        <f>IF('AMD.03.01'!P6167="",0,'AMD.03.01'!P6167)</f>
        <v>0</v>
      </c>
      <c r="AS6163" s="23">
        <f>SUM($AR$3:AR6163)</f>
        <v>4</v>
      </c>
    </row>
    <row r="6164" spans="42:45">
      <c r="AP6164" s="2">
        <f>'AMD.03.01'!D6168</f>
        <v>0</v>
      </c>
      <c r="AQ6164" s="10" t="str">
        <f>IF('AMD.03.01'!O6168="","",'AMD.03.01'!O6168)</f>
        <v/>
      </c>
      <c r="AR6164" s="10">
        <f>IF('AMD.03.01'!P6168="",0,'AMD.03.01'!P6168)</f>
        <v>0</v>
      </c>
      <c r="AS6164" s="23">
        <f>SUM($AR$3:AR6164)</f>
        <v>4</v>
      </c>
    </row>
    <row r="6165" spans="42:45">
      <c r="AP6165" s="2">
        <f>'AMD.03.01'!D6169</f>
        <v>0</v>
      </c>
      <c r="AQ6165" s="10" t="str">
        <f>IF('AMD.03.01'!O6169="","",'AMD.03.01'!O6169)</f>
        <v/>
      </c>
      <c r="AR6165" s="10">
        <f>IF('AMD.03.01'!P6169="",0,'AMD.03.01'!P6169)</f>
        <v>0</v>
      </c>
      <c r="AS6165" s="23">
        <f>SUM($AR$3:AR6165)</f>
        <v>4</v>
      </c>
    </row>
    <row r="6166" spans="42:45">
      <c r="AP6166" s="2">
        <f>'AMD.03.01'!D6170</f>
        <v>0</v>
      </c>
      <c r="AQ6166" s="10" t="str">
        <f>IF('AMD.03.01'!O6170="","",'AMD.03.01'!O6170)</f>
        <v/>
      </c>
      <c r="AR6166" s="10">
        <f>IF('AMD.03.01'!P6170="",0,'AMD.03.01'!P6170)</f>
        <v>0</v>
      </c>
      <c r="AS6166" s="23">
        <f>SUM($AR$3:AR6166)</f>
        <v>4</v>
      </c>
    </row>
    <row r="6167" spans="42:45">
      <c r="AP6167" s="2">
        <f>'AMD.03.01'!D6171</f>
        <v>0</v>
      </c>
      <c r="AQ6167" s="10" t="str">
        <f>IF('AMD.03.01'!O6171="","",'AMD.03.01'!O6171)</f>
        <v/>
      </c>
      <c r="AR6167" s="10">
        <f>IF('AMD.03.01'!P6171="",0,'AMD.03.01'!P6171)</f>
        <v>0</v>
      </c>
      <c r="AS6167" s="23">
        <f>SUM($AR$3:AR6167)</f>
        <v>4</v>
      </c>
    </row>
    <row r="6168" spans="42:45">
      <c r="AP6168" s="2">
        <f>'AMD.03.01'!D6172</f>
        <v>0</v>
      </c>
      <c r="AQ6168" s="10" t="str">
        <f>IF('AMD.03.01'!O6172="","",'AMD.03.01'!O6172)</f>
        <v/>
      </c>
      <c r="AR6168" s="10">
        <f>IF('AMD.03.01'!P6172="",0,'AMD.03.01'!P6172)</f>
        <v>0</v>
      </c>
      <c r="AS6168" s="23">
        <f>SUM($AR$3:AR6168)</f>
        <v>4</v>
      </c>
    </row>
    <row r="6169" spans="42:45">
      <c r="AP6169" s="2">
        <f>'AMD.03.01'!D6173</f>
        <v>0</v>
      </c>
      <c r="AQ6169" s="10" t="str">
        <f>IF('AMD.03.01'!O6173="","",'AMD.03.01'!O6173)</f>
        <v/>
      </c>
      <c r="AR6169" s="10">
        <f>IF('AMD.03.01'!P6173="",0,'AMD.03.01'!P6173)</f>
        <v>0</v>
      </c>
      <c r="AS6169" s="23">
        <f>SUM($AR$3:AR6169)</f>
        <v>4</v>
      </c>
    </row>
    <row r="6170" spans="42:45">
      <c r="AP6170" s="2">
        <f>'AMD.03.01'!D6174</f>
        <v>0</v>
      </c>
      <c r="AQ6170" s="10" t="str">
        <f>IF('AMD.03.01'!O6174="","",'AMD.03.01'!O6174)</f>
        <v/>
      </c>
      <c r="AR6170" s="10">
        <f>IF('AMD.03.01'!P6174="",0,'AMD.03.01'!P6174)</f>
        <v>0</v>
      </c>
      <c r="AS6170" s="23">
        <f>SUM($AR$3:AR6170)</f>
        <v>4</v>
      </c>
    </row>
    <row r="6171" spans="42:45">
      <c r="AP6171" s="2">
        <f>'AMD.03.01'!D6175</f>
        <v>0</v>
      </c>
      <c r="AQ6171" s="10" t="str">
        <f>IF('AMD.03.01'!O6175="","",'AMD.03.01'!O6175)</f>
        <v/>
      </c>
      <c r="AR6171" s="10">
        <f>IF('AMD.03.01'!P6175="",0,'AMD.03.01'!P6175)</f>
        <v>0</v>
      </c>
      <c r="AS6171" s="23">
        <f>SUM($AR$3:AR6171)</f>
        <v>4</v>
      </c>
    </row>
    <row r="6172" spans="42:45">
      <c r="AP6172" s="2">
        <f>'AMD.03.01'!D6176</f>
        <v>0</v>
      </c>
      <c r="AQ6172" s="10" t="str">
        <f>IF('AMD.03.01'!O6176="","",'AMD.03.01'!O6176)</f>
        <v/>
      </c>
      <c r="AR6172" s="10">
        <f>IF('AMD.03.01'!P6176="",0,'AMD.03.01'!P6176)</f>
        <v>0</v>
      </c>
      <c r="AS6172" s="23">
        <f>SUM($AR$3:AR6172)</f>
        <v>4</v>
      </c>
    </row>
    <row r="6173" spans="42:45">
      <c r="AP6173" s="2">
        <f>'AMD.03.01'!D6177</f>
        <v>0</v>
      </c>
      <c r="AQ6173" s="10" t="str">
        <f>IF('AMD.03.01'!O6177="","",'AMD.03.01'!O6177)</f>
        <v/>
      </c>
      <c r="AR6173" s="10">
        <f>IF('AMD.03.01'!P6177="",0,'AMD.03.01'!P6177)</f>
        <v>0</v>
      </c>
      <c r="AS6173" s="23">
        <f>SUM($AR$3:AR6173)</f>
        <v>4</v>
      </c>
    </row>
    <row r="6174" spans="42:45">
      <c r="AP6174" s="2">
        <f>'AMD.03.01'!D6178</f>
        <v>0</v>
      </c>
      <c r="AQ6174" s="10" t="str">
        <f>IF('AMD.03.01'!O6178="","",'AMD.03.01'!O6178)</f>
        <v/>
      </c>
      <c r="AR6174" s="10">
        <f>IF('AMD.03.01'!P6178="",0,'AMD.03.01'!P6178)</f>
        <v>0</v>
      </c>
      <c r="AS6174" s="23">
        <f>SUM($AR$3:AR6174)</f>
        <v>4</v>
      </c>
    </row>
    <row r="6175" spans="42:45">
      <c r="AP6175" s="2">
        <f>'AMD.03.01'!D6179</f>
        <v>0</v>
      </c>
      <c r="AQ6175" s="10" t="str">
        <f>IF('AMD.03.01'!O6179="","",'AMD.03.01'!O6179)</f>
        <v/>
      </c>
      <c r="AR6175" s="10">
        <f>IF('AMD.03.01'!P6179="",0,'AMD.03.01'!P6179)</f>
        <v>0</v>
      </c>
      <c r="AS6175" s="23">
        <f>SUM($AR$3:AR6175)</f>
        <v>4</v>
      </c>
    </row>
    <row r="6176" spans="42:45">
      <c r="AP6176" s="2">
        <f>'AMD.03.01'!D6180</f>
        <v>0</v>
      </c>
      <c r="AQ6176" s="10" t="str">
        <f>IF('AMD.03.01'!O6180="","",'AMD.03.01'!O6180)</f>
        <v/>
      </c>
      <c r="AR6176" s="10">
        <f>IF('AMD.03.01'!P6180="",0,'AMD.03.01'!P6180)</f>
        <v>0</v>
      </c>
      <c r="AS6176" s="23">
        <f>SUM($AR$3:AR6176)</f>
        <v>4</v>
      </c>
    </row>
    <row r="6177" spans="42:45">
      <c r="AP6177" s="2">
        <f>'AMD.03.01'!D6181</f>
        <v>0</v>
      </c>
      <c r="AQ6177" s="10" t="str">
        <f>IF('AMD.03.01'!O6181="","",'AMD.03.01'!O6181)</f>
        <v/>
      </c>
      <c r="AR6177" s="10">
        <f>IF('AMD.03.01'!P6181="",0,'AMD.03.01'!P6181)</f>
        <v>0</v>
      </c>
      <c r="AS6177" s="23">
        <f>SUM($AR$3:AR6177)</f>
        <v>4</v>
      </c>
    </row>
    <row r="6178" spans="42:45">
      <c r="AP6178" s="2">
        <f>'AMD.03.01'!D6182</f>
        <v>0</v>
      </c>
      <c r="AQ6178" s="10" t="str">
        <f>IF('AMD.03.01'!O6182="","",'AMD.03.01'!O6182)</f>
        <v/>
      </c>
      <c r="AR6178" s="10">
        <f>IF('AMD.03.01'!P6182="",0,'AMD.03.01'!P6182)</f>
        <v>0</v>
      </c>
      <c r="AS6178" s="23">
        <f>SUM($AR$3:AR6178)</f>
        <v>4</v>
      </c>
    </row>
    <row r="6179" spans="42:45">
      <c r="AP6179" s="2">
        <f>'AMD.03.01'!D6183</f>
        <v>0</v>
      </c>
      <c r="AQ6179" s="10" t="str">
        <f>IF('AMD.03.01'!O6183="","",'AMD.03.01'!O6183)</f>
        <v/>
      </c>
      <c r="AR6179" s="10">
        <f>IF('AMD.03.01'!P6183="",0,'AMD.03.01'!P6183)</f>
        <v>0</v>
      </c>
      <c r="AS6179" s="23">
        <f>SUM($AR$3:AR6179)</f>
        <v>4</v>
      </c>
    </row>
    <row r="6180" spans="42:45">
      <c r="AP6180" s="2">
        <f>'AMD.03.01'!D6184</f>
        <v>0</v>
      </c>
      <c r="AQ6180" s="10" t="str">
        <f>IF('AMD.03.01'!O6184="","",'AMD.03.01'!O6184)</f>
        <v/>
      </c>
      <c r="AR6180" s="10">
        <f>IF('AMD.03.01'!P6184="",0,'AMD.03.01'!P6184)</f>
        <v>0</v>
      </c>
      <c r="AS6180" s="23">
        <f>SUM($AR$3:AR6180)</f>
        <v>4</v>
      </c>
    </row>
    <row r="6181" spans="42:45">
      <c r="AP6181" s="2">
        <f>'AMD.03.01'!D6185</f>
        <v>0</v>
      </c>
      <c r="AQ6181" s="10" t="str">
        <f>IF('AMD.03.01'!O6185="","",'AMD.03.01'!O6185)</f>
        <v/>
      </c>
      <c r="AR6181" s="10">
        <f>IF('AMD.03.01'!P6185="",0,'AMD.03.01'!P6185)</f>
        <v>0</v>
      </c>
      <c r="AS6181" s="23">
        <f>SUM($AR$3:AR6181)</f>
        <v>4</v>
      </c>
    </row>
    <row r="6182" spans="42:45">
      <c r="AP6182" s="2">
        <f>'AMD.03.01'!D6186</f>
        <v>0</v>
      </c>
      <c r="AQ6182" s="10" t="str">
        <f>IF('AMD.03.01'!O6186="","",'AMD.03.01'!O6186)</f>
        <v/>
      </c>
      <c r="AR6182" s="10">
        <f>IF('AMD.03.01'!P6186="",0,'AMD.03.01'!P6186)</f>
        <v>0</v>
      </c>
      <c r="AS6182" s="23">
        <f>SUM($AR$3:AR6182)</f>
        <v>4</v>
      </c>
    </row>
    <row r="6183" spans="42:45">
      <c r="AP6183" s="2">
        <f>'AMD.03.01'!D6187</f>
        <v>0</v>
      </c>
      <c r="AQ6183" s="10" t="str">
        <f>IF('AMD.03.01'!O6187="","",'AMD.03.01'!O6187)</f>
        <v/>
      </c>
      <c r="AR6183" s="10">
        <f>IF('AMD.03.01'!P6187="",0,'AMD.03.01'!P6187)</f>
        <v>0</v>
      </c>
      <c r="AS6183" s="23">
        <f>SUM($AR$3:AR6183)</f>
        <v>4</v>
      </c>
    </row>
    <row r="6184" spans="42:45">
      <c r="AP6184" s="2">
        <f>'AMD.03.01'!D6188</f>
        <v>0</v>
      </c>
      <c r="AQ6184" s="10" t="str">
        <f>IF('AMD.03.01'!O6188="","",'AMD.03.01'!O6188)</f>
        <v/>
      </c>
      <c r="AR6184" s="10">
        <f>IF('AMD.03.01'!P6188="",0,'AMD.03.01'!P6188)</f>
        <v>0</v>
      </c>
      <c r="AS6184" s="23">
        <f>SUM($AR$3:AR6184)</f>
        <v>4</v>
      </c>
    </row>
    <row r="6185" spans="42:45">
      <c r="AP6185" s="2">
        <f>'AMD.03.01'!D6189</f>
        <v>0</v>
      </c>
      <c r="AQ6185" s="10" t="str">
        <f>IF('AMD.03.01'!O6189="","",'AMD.03.01'!O6189)</f>
        <v/>
      </c>
      <c r="AR6185" s="10">
        <f>IF('AMD.03.01'!P6189="",0,'AMD.03.01'!P6189)</f>
        <v>0</v>
      </c>
      <c r="AS6185" s="23">
        <f>SUM($AR$3:AR6185)</f>
        <v>4</v>
      </c>
    </row>
    <row r="6186" spans="42:45">
      <c r="AP6186" s="2">
        <f>'AMD.03.01'!D6190</f>
        <v>0</v>
      </c>
      <c r="AQ6186" s="10" t="str">
        <f>IF('AMD.03.01'!O6190="","",'AMD.03.01'!O6190)</f>
        <v/>
      </c>
      <c r="AR6186" s="10">
        <f>IF('AMD.03.01'!P6190="",0,'AMD.03.01'!P6190)</f>
        <v>0</v>
      </c>
      <c r="AS6186" s="23">
        <f>SUM($AR$3:AR6186)</f>
        <v>4</v>
      </c>
    </row>
    <row r="6187" spans="42:45">
      <c r="AP6187" s="2">
        <f>'AMD.03.01'!D6191</f>
        <v>0</v>
      </c>
      <c r="AQ6187" s="10" t="str">
        <f>IF('AMD.03.01'!O6191="","",'AMD.03.01'!O6191)</f>
        <v/>
      </c>
      <c r="AR6187" s="10">
        <f>IF('AMD.03.01'!P6191="",0,'AMD.03.01'!P6191)</f>
        <v>0</v>
      </c>
      <c r="AS6187" s="23">
        <f>SUM($AR$3:AR6187)</f>
        <v>4</v>
      </c>
    </row>
    <row r="6188" spans="42:45">
      <c r="AP6188" s="2">
        <f>'AMD.03.01'!D6192</f>
        <v>0</v>
      </c>
      <c r="AQ6188" s="10" t="str">
        <f>IF('AMD.03.01'!O6192="","",'AMD.03.01'!O6192)</f>
        <v/>
      </c>
      <c r="AR6188" s="10">
        <f>IF('AMD.03.01'!P6192="",0,'AMD.03.01'!P6192)</f>
        <v>0</v>
      </c>
      <c r="AS6188" s="23">
        <f>SUM($AR$3:AR6188)</f>
        <v>4</v>
      </c>
    </row>
    <row r="6189" spans="42:45">
      <c r="AP6189" s="2">
        <f>'AMD.03.01'!D6193</f>
        <v>0</v>
      </c>
      <c r="AQ6189" s="10" t="str">
        <f>IF('AMD.03.01'!O6193="","",'AMD.03.01'!O6193)</f>
        <v/>
      </c>
      <c r="AR6189" s="10">
        <f>IF('AMD.03.01'!P6193="",0,'AMD.03.01'!P6193)</f>
        <v>0</v>
      </c>
      <c r="AS6189" s="23">
        <f>SUM($AR$3:AR6189)</f>
        <v>4</v>
      </c>
    </row>
    <row r="6190" spans="42:45">
      <c r="AP6190" s="2">
        <f>'AMD.03.01'!D6194</f>
        <v>0</v>
      </c>
      <c r="AQ6190" s="10" t="str">
        <f>IF('AMD.03.01'!O6194="","",'AMD.03.01'!O6194)</f>
        <v/>
      </c>
      <c r="AR6190" s="10">
        <f>IF('AMD.03.01'!P6194="",0,'AMD.03.01'!P6194)</f>
        <v>0</v>
      </c>
      <c r="AS6190" s="23">
        <f>SUM($AR$3:AR6190)</f>
        <v>4</v>
      </c>
    </row>
    <row r="6191" spans="42:45">
      <c r="AP6191" s="2">
        <f>'AMD.03.01'!D6195</f>
        <v>0</v>
      </c>
      <c r="AQ6191" s="10" t="str">
        <f>IF('AMD.03.01'!O6195="","",'AMD.03.01'!O6195)</f>
        <v/>
      </c>
      <c r="AR6191" s="10">
        <f>IF('AMD.03.01'!P6195="",0,'AMD.03.01'!P6195)</f>
        <v>0</v>
      </c>
      <c r="AS6191" s="23">
        <f>SUM($AR$3:AR6191)</f>
        <v>4</v>
      </c>
    </row>
    <row r="6192" spans="42:45">
      <c r="AP6192" s="2">
        <f>'AMD.03.01'!D6196</f>
        <v>0</v>
      </c>
      <c r="AQ6192" s="10" t="str">
        <f>IF('AMD.03.01'!O6196="","",'AMD.03.01'!O6196)</f>
        <v/>
      </c>
      <c r="AR6192" s="10">
        <f>IF('AMD.03.01'!P6196="",0,'AMD.03.01'!P6196)</f>
        <v>0</v>
      </c>
      <c r="AS6192" s="23">
        <f>SUM($AR$3:AR6192)</f>
        <v>4</v>
      </c>
    </row>
    <row r="6193" spans="42:45">
      <c r="AP6193" s="2">
        <f>'AMD.03.01'!D6197</f>
        <v>0</v>
      </c>
      <c r="AQ6193" s="10" t="str">
        <f>IF('AMD.03.01'!O6197="","",'AMD.03.01'!O6197)</f>
        <v/>
      </c>
      <c r="AR6193" s="10">
        <f>IF('AMD.03.01'!P6197="",0,'AMD.03.01'!P6197)</f>
        <v>0</v>
      </c>
      <c r="AS6193" s="23">
        <f>SUM($AR$3:AR6193)</f>
        <v>4</v>
      </c>
    </row>
    <row r="6194" spans="42:45">
      <c r="AP6194" s="2">
        <f>'AMD.03.01'!D6198</f>
        <v>0</v>
      </c>
      <c r="AQ6194" s="10" t="str">
        <f>IF('AMD.03.01'!O6198="","",'AMD.03.01'!O6198)</f>
        <v/>
      </c>
      <c r="AR6194" s="10">
        <f>IF('AMD.03.01'!P6198="",0,'AMD.03.01'!P6198)</f>
        <v>0</v>
      </c>
      <c r="AS6194" s="23">
        <f>SUM($AR$3:AR6194)</f>
        <v>4</v>
      </c>
    </row>
    <row r="6195" spans="42:45">
      <c r="AP6195" s="2">
        <f>'AMD.03.01'!D6199</f>
        <v>0</v>
      </c>
      <c r="AQ6195" s="10" t="str">
        <f>IF('AMD.03.01'!O6199="","",'AMD.03.01'!O6199)</f>
        <v/>
      </c>
      <c r="AR6195" s="10">
        <f>IF('AMD.03.01'!P6199="",0,'AMD.03.01'!P6199)</f>
        <v>0</v>
      </c>
      <c r="AS6195" s="23">
        <f>SUM($AR$3:AR6195)</f>
        <v>4</v>
      </c>
    </row>
    <row r="6196" spans="42:45">
      <c r="AP6196" s="2">
        <f>'AMD.03.01'!D6200</f>
        <v>0</v>
      </c>
      <c r="AQ6196" s="10" t="str">
        <f>IF('AMD.03.01'!O6200="","",'AMD.03.01'!O6200)</f>
        <v/>
      </c>
      <c r="AR6196" s="10">
        <f>IF('AMD.03.01'!P6200="",0,'AMD.03.01'!P6200)</f>
        <v>0</v>
      </c>
      <c r="AS6196" s="23">
        <f>SUM($AR$3:AR6196)</f>
        <v>4</v>
      </c>
    </row>
    <row r="6197" spans="42:45">
      <c r="AP6197" s="2">
        <f>'AMD.03.01'!D6201</f>
        <v>0</v>
      </c>
      <c r="AQ6197" s="10" t="str">
        <f>IF('AMD.03.01'!O6201="","",'AMD.03.01'!O6201)</f>
        <v/>
      </c>
      <c r="AR6197" s="10">
        <f>IF('AMD.03.01'!P6201="",0,'AMD.03.01'!P6201)</f>
        <v>0</v>
      </c>
      <c r="AS6197" s="23">
        <f>SUM($AR$3:AR6197)</f>
        <v>4</v>
      </c>
    </row>
    <row r="6198" spans="42:45">
      <c r="AP6198" s="2">
        <f>'AMD.03.01'!D6202</f>
        <v>0</v>
      </c>
      <c r="AQ6198" s="10" t="str">
        <f>IF('AMD.03.01'!O6202="","",'AMD.03.01'!O6202)</f>
        <v/>
      </c>
      <c r="AR6198" s="10">
        <f>IF('AMD.03.01'!P6202="",0,'AMD.03.01'!P6202)</f>
        <v>0</v>
      </c>
      <c r="AS6198" s="23">
        <f>SUM($AR$3:AR6198)</f>
        <v>4</v>
      </c>
    </row>
    <row r="6199" spans="42:45">
      <c r="AP6199" s="2">
        <f>'AMD.03.01'!D6203</f>
        <v>0</v>
      </c>
      <c r="AQ6199" s="10" t="str">
        <f>IF('AMD.03.01'!O6203="","",'AMD.03.01'!O6203)</f>
        <v/>
      </c>
      <c r="AR6199" s="10">
        <f>IF('AMD.03.01'!P6203="",0,'AMD.03.01'!P6203)</f>
        <v>0</v>
      </c>
      <c r="AS6199" s="23">
        <f>SUM($AR$3:AR6199)</f>
        <v>4</v>
      </c>
    </row>
    <row r="6200" spans="42:45">
      <c r="AP6200" s="2">
        <f>'AMD.03.01'!D6204</f>
        <v>0</v>
      </c>
      <c r="AQ6200" s="10" t="str">
        <f>IF('AMD.03.01'!O6204="","",'AMD.03.01'!O6204)</f>
        <v/>
      </c>
      <c r="AR6200" s="10">
        <f>IF('AMD.03.01'!P6204="",0,'AMD.03.01'!P6204)</f>
        <v>0</v>
      </c>
      <c r="AS6200" s="23">
        <f>SUM($AR$3:AR6200)</f>
        <v>4</v>
      </c>
    </row>
    <row r="6201" spans="42:45">
      <c r="AP6201" s="2">
        <f>'AMD.03.01'!D6205</f>
        <v>0</v>
      </c>
      <c r="AQ6201" s="10" t="str">
        <f>IF('AMD.03.01'!O6205="","",'AMD.03.01'!O6205)</f>
        <v/>
      </c>
      <c r="AR6201" s="10">
        <f>IF('AMD.03.01'!P6205="",0,'AMD.03.01'!P6205)</f>
        <v>0</v>
      </c>
      <c r="AS6201" s="23">
        <f>SUM($AR$3:AR6201)</f>
        <v>4</v>
      </c>
    </row>
    <row r="6202" spans="42:45">
      <c r="AP6202" s="2">
        <f>'AMD.03.01'!D6206</f>
        <v>0</v>
      </c>
      <c r="AQ6202" s="10" t="str">
        <f>IF('AMD.03.01'!O6206="","",'AMD.03.01'!O6206)</f>
        <v/>
      </c>
      <c r="AR6202" s="10">
        <f>IF('AMD.03.01'!P6206="",0,'AMD.03.01'!P6206)</f>
        <v>0</v>
      </c>
      <c r="AS6202" s="23">
        <f>SUM($AR$3:AR6202)</f>
        <v>4</v>
      </c>
    </row>
    <row r="6203" spans="42:45">
      <c r="AP6203" s="2">
        <f>'AMD.03.01'!D6207</f>
        <v>0</v>
      </c>
      <c r="AQ6203" s="10" t="str">
        <f>IF('AMD.03.01'!O6207="","",'AMD.03.01'!O6207)</f>
        <v/>
      </c>
      <c r="AR6203" s="10">
        <f>IF('AMD.03.01'!P6207="",0,'AMD.03.01'!P6207)</f>
        <v>0</v>
      </c>
      <c r="AS6203" s="23">
        <f>SUM($AR$3:AR6203)</f>
        <v>4</v>
      </c>
    </row>
    <row r="6204" spans="42:45">
      <c r="AP6204" s="2">
        <f>'AMD.03.01'!D6208</f>
        <v>0</v>
      </c>
      <c r="AQ6204" s="10" t="str">
        <f>IF('AMD.03.01'!O6208="","",'AMD.03.01'!O6208)</f>
        <v/>
      </c>
      <c r="AR6204" s="10">
        <f>IF('AMD.03.01'!P6208="",0,'AMD.03.01'!P6208)</f>
        <v>0</v>
      </c>
      <c r="AS6204" s="23">
        <f>SUM($AR$3:AR6204)</f>
        <v>4</v>
      </c>
    </row>
    <row r="6205" spans="42:45">
      <c r="AP6205" s="2">
        <f>'AMD.03.01'!D6209</f>
        <v>0</v>
      </c>
      <c r="AQ6205" s="10" t="str">
        <f>IF('AMD.03.01'!O6209="","",'AMD.03.01'!O6209)</f>
        <v/>
      </c>
      <c r="AR6205" s="10">
        <f>IF('AMD.03.01'!P6209="",0,'AMD.03.01'!P6209)</f>
        <v>0</v>
      </c>
      <c r="AS6205" s="23">
        <f>SUM($AR$3:AR6205)</f>
        <v>4</v>
      </c>
    </row>
    <row r="6206" spans="42:45">
      <c r="AP6206" s="2">
        <f>'AMD.03.01'!D6210</f>
        <v>0</v>
      </c>
      <c r="AQ6206" s="10" t="str">
        <f>IF('AMD.03.01'!O6210="","",'AMD.03.01'!O6210)</f>
        <v/>
      </c>
      <c r="AR6206" s="10">
        <f>IF('AMD.03.01'!P6210="",0,'AMD.03.01'!P6210)</f>
        <v>0</v>
      </c>
      <c r="AS6206" s="23">
        <f>SUM($AR$3:AR6206)</f>
        <v>4</v>
      </c>
    </row>
    <row r="6207" spans="42:45">
      <c r="AP6207" s="2">
        <f>'AMD.03.01'!D6211</f>
        <v>0</v>
      </c>
      <c r="AQ6207" s="10" t="str">
        <f>IF('AMD.03.01'!O6211="","",'AMD.03.01'!O6211)</f>
        <v/>
      </c>
      <c r="AR6207" s="10">
        <f>IF('AMD.03.01'!P6211="",0,'AMD.03.01'!P6211)</f>
        <v>0</v>
      </c>
      <c r="AS6207" s="23">
        <f>SUM($AR$3:AR6207)</f>
        <v>4</v>
      </c>
    </row>
    <row r="6208" spans="42:45">
      <c r="AP6208" s="2">
        <f>'AMD.03.01'!D6212</f>
        <v>0</v>
      </c>
      <c r="AQ6208" s="10" t="str">
        <f>IF('AMD.03.01'!O6212="","",'AMD.03.01'!O6212)</f>
        <v/>
      </c>
      <c r="AR6208" s="10">
        <f>IF('AMD.03.01'!P6212="",0,'AMD.03.01'!P6212)</f>
        <v>0</v>
      </c>
      <c r="AS6208" s="23">
        <f>SUM($AR$3:AR6208)</f>
        <v>4</v>
      </c>
    </row>
    <row r="6209" spans="42:45">
      <c r="AP6209" s="2">
        <f>'AMD.03.01'!D6213</f>
        <v>0</v>
      </c>
      <c r="AQ6209" s="10" t="str">
        <f>IF('AMD.03.01'!O6213="","",'AMD.03.01'!O6213)</f>
        <v/>
      </c>
      <c r="AR6209" s="10">
        <f>IF('AMD.03.01'!P6213="",0,'AMD.03.01'!P6213)</f>
        <v>0</v>
      </c>
      <c r="AS6209" s="23">
        <f>SUM($AR$3:AR6209)</f>
        <v>4</v>
      </c>
    </row>
    <row r="6210" spans="42:45">
      <c r="AP6210" s="2">
        <f>'AMD.03.01'!D6214</f>
        <v>0</v>
      </c>
      <c r="AQ6210" s="10" t="str">
        <f>IF('AMD.03.01'!O6214="","",'AMD.03.01'!O6214)</f>
        <v/>
      </c>
      <c r="AR6210" s="10">
        <f>IF('AMD.03.01'!P6214="",0,'AMD.03.01'!P6214)</f>
        <v>0</v>
      </c>
      <c r="AS6210" s="23">
        <f>SUM($AR$3:AR6210)</f>
        <v>4</v>
      </c>
    </row>
    <row r="6211" spans="42:45">
      <c r="AP6211" s="2">
        <f>'AMD.03.01'!D6215</f>
        <v>0</v>
      </c>
      <c r="AQ6211" s="10" t="str">
        <f>IF('AMD.03.01'!O6215="","",'AMD.03.01'!O6215)</f>
        <v/>
      </c>
      <c r="AR6211" s="10">
        <f>IF('AMD.03.01'!P6215="",0,'AMD.03.01'!P6215)</f>
        <v>0</v>
      </c>
      <c r="AS6211" s="23">
        <f>SUM($AR$3:AR6211)</f>
        <v>4</v>
      </c>
    </row>
    <row r="6212" spans="42:45">
      <c r="AP6212" s="2">
        <f>'AMD.03.01'!D6216</f>
        <v>0</v>
      </c>
      <c r="AQ6212" s="10" t="str">
        <f>IF('AMD.03.01'!O6216="","",'AMD.03.01'!O6216)</f>
        <v/>
      </c>
      <c r="AR6212" s="10">
        <f>IF('AMD.03.01'!P6216="",0,'AMD.03.01'!P6216)</f>
        <v>0</v>
      </c>
      <c r="AS6212" s="23">
        <f>SUM($AR$3:AR6212)</f>
        <v>4</v>
      </c>
    </row>
    <row r="6213" spans="42:45">
      <c r="AP6213" s="2">
        <f>'AMD.03.01'!D6217</f>
        <v>0</v>
      </c>
      <c r="AQ6213" s="10" t="str">
        <f>IF('AMD.03.01'!O6217="","",'AMD.03.01'!O6217)</f>
        <v/>
      </c>
      <c r="AR6213" s="10">
        <f>IF('AMD.03.01'!P6217="",0,'AMD.03.01'!P6217)</f>
        <v>0</v>
      </c>
      <c r="AS6213" s="23">
        <f>SUM($AR$3:AR6213)</f>
        <v>4</v>
      </c>
    </row>
    <row r="6214" spans="42:45">
      <c r="AP6214" s="2">
        <f>'AMD.03.01'!D6218</f>
        <v>0</v>
      </c>
      <c r="AQ6214" s="10" t="str">
        <f>IF('AMD.03.01'!O6218="","",'AMD.03.01'!O6218)</f>
        <v/>
      </c>
      <c r="AR6214" s="10">
        <f>IF('AMD.03.01'!P6218="",0,'AMD.03.01'!P6218)</f>
        <v>0</v>
      </c>
      <c r="AS6214" s="23">
        <f>SUM($AR$3:AR6214)</f>
        <v>4</v>
      </c>
    </row>
    <row r="6215" spans="42:45">
      <c r="AP6215" s="2">
        <f>'AMD.03.01'!D6219</f>
        <v>0</v>
      </c>
      <c r="AQ6215" s="10" t="str">
        <f>IF('AMD.03.01'!O6219="","",'AMD.03.01'!O6219)</f>
        <v/>
      </c>
      <c r="AR6215" s="10">
        <f>IF('AMD.03.01'!P6219="",0,'AMD.03.01'!P6219)</f>
        <v>0</v>
      </c>
      <c r="AS6215" s="23">
        <f>SUM($AR$3:AR6215)</f>
        <v>4</v>
      </c>
    </row>
    <row r="6216" spans="42:45">
      <c r="AP6216" s="2">
        <f>'AMD.03.01'!D6220</f>
        <v>0</v>
      </c>
      <c r="AQ6216" s="10" t="str">
        <f>IF('AMD.03.01'!O6220="","",'AMD.03.01'!O6220)</f>
        <v/>
      </c>
      <c r="AR6216" s="10">
        <f>IF('AMD.03.01'!P6220="",0,'AMD.03.01'!P6220)</f>
        <v>0</v>
      </c>
      <c r="AS6216" s="23">
        <f>SUM($AR$3:AR6216)</f>
        <v>4</v>
      </c>
    </row>
    <row r="6217" spans="42:45">
      <c r="AP6217" s="2">
        <f>'AMD.03.01'!D6221</f>
        <v>0</v>
      </c>
      <c r="AQ6217" s="10" t="str">
        <f>IF('AMD.03.01'!O6221="","",'AMD.03.01'!O6221)</f>
        <v/>
      </c>
      <c r="AR6217" s="10">
        <f>IF('AMD.03.01'!P6221="",0,'AMD.03.01'!P6221)</f>
        <v>0</v>
      </c>
      <c r="AS6217" s="23">
        <f>SUM($AR$3:AR6217)</f>
        <v>4</v>
      </c>
    </row>
    <row r="6218" spans="42:45">
      <c r="AP6218" s="2">
        <f>'AMD.03.01'!D6222</f>
        <v>0</v>
      </c>
      <c r="AQ6218" s="10" t="str">
        <f>IF('AMD.03.01'!O6222="","",'AMD.03.01'!O6222)</f>
        <v/>
      </c>
      <c r="AR6218" s="10">
        <f>IF('AMD.03.01'!P6222="",0,'AMD.03.01'!P6222)</f>
        <v>0</v>
      </c>
      <c r="AS6218" s="23">
        <f>SUM($AR$3:AR6218)</f>
        <v>4</v>
      </c>
    </row>
    <row r="6219" spans="42:45">
      <c r="AP6219" s="2">
        <f>'AMD.03.01'!D6223</f>
        <v>0</v>
      </c>
      <c r="AQ6219" s="10" t="str">
        <f>IF('AMD.03.01'!O6223="","",'AMD.03.01'!O6223)</f>
        <v/>
      </c>
      <c r="AR6219" s="10">
        <f>IF('AMD.03.01'!P6223="",0,'AMD.03.01'!P6223)</f>
        <v>0</v>
      </c>
      <c r="AS6219" s="23">
        <f>SUM($AR$3:AR6219)</f>
        <v>4</v>
      </c>
    </row>
    <row r="6220" spans="42:45">
      <c r="AP6220" s="2">
        <f>'AMD.03.01'!D6224</f>
        <v>0</v>
      </c>
      <c r="AQ6220" s="10" t="str">
        <f>IF('AMD.03.01'!O6224="","",'AMD.03.01'!O6224)</f>
        <v/>
      </c>
      <c r="AR6220" s="10">
        <f>IF('AMD.03.01'!P6224="",0,'AMD.03.01'!P6224)</f>
        <v>0</v>
      </c>
      <c r="AS6220" s="23">
        <f>SUM($AR$3:AR6220)</f>
        <v>4</v>
      </c>
    </row>
    <row r="6221" spans="42:45">
      <c r="AP6221" s="2">
        <f>'AMD.03.01'!D6225</f>
        <v>0</v>
      </c>
      <c r="AQ6221" s="10" t="str">
        <f>IF('AMD.03.01'!O6225="","",'AMD.03.01'!O6225)</f>
        <v/>
      </c>
      <c r="AR6221" s="10">
        <f>IF('AMD.03.01'!P6225="",0,'AMD.03.01'!P6225)</f>
        <v>0</v>
      </c>
      <c r="AS6221" s="23">
        <f>SUM($AR$3:AR6221)</f>
        <v>4</v>
      </c>
    </row>
    <row r="6222" spans="42:45">
      <c r="AP6222" s="2">
        <f>'AMD.03.01'!D6226</f>
        <v>0</v>
      </c>
      <c r="AQ6222" s="10" t="str">
        <f>IF('AMD.03.01'!O6226="","",'AMD.03.01'!O6226)</f>
        <v/>
      </c>
      <c r="AR6222" s="10">
        <f>IF('AMD.03.01'!P6226="",0,'AMD.03.01'!P6226)</f>
        <v>0</v>
      </c>
      <c r="AS6222" s="23">
        <f>SUM($AR$3:AR6222)</f>
        <v>4</v>
      </c>
    </row>
    <row r="6223" spans="42:45">
      <c r="AP6223" s="2">
        <f>'AMD.03.01'!D6227</f>
        <v>0</v>
      </c>
      <c r="AQ6223" s="10" t="str">
        <f>IF('AMD.03.01'!O6227="","",'AMD.03.01'!O6227)</f>
        <v/>
      </c>
      <c r="AR6223" s="10">
        <f>IF('AMD.03.01'!P6227="",0,'AMD.03.01'!P6227)</f>
        <v>0</v>
      </c>
      <c r="AS6223" s="23">
        <f>SUM($AR$3:AR6223)</f>
        <v>4</v>
      </c>
    </row>
    <row r="6224" spans="42:45">
      <c r="AP6224" s="2">
        <f>'AMD.03.01'!D6228</f>
        <v>0</v>
      </c>
      <c r="AQ6224" s="10" t="str">
        <f>IF('AMD.03.01'!O6228="","",'AMD.03.01'!O6228)</f>
        <v/>
      </c>
      <c r="AR6224" s="10">
        <f>IF('AMD.03.01'!P6228="",0,'AMD.03.01'!P6228)</f>
        <v>0</v>
      </c>
      <c r="AS6224" s="23">
        <f>SUM($AR$3:AR6224)</f>
        <v>4</v>
      </c>
    </row>
    <row r="6225" spans="42:45">
      <c r="AP6225" s="2">
        <f>'AMD.03.01'!D6229</f>
        <v>0</v>
      </c>
      <c r="AQ6225" s="10" t="str">
        <f>IF('AMD.03.01'!O6229="","",'AMD.03.01'!O6229)</f>
        <v/>
      </c>
      <c r="AR6225" s="10">
        <f>IF('AMD.03.01'!P6229="",0,'AMD.03.01'!P6229)</f>
        <v>0</v>
      </c>
      <c r="AS6225" s="23">
        <f>SUM($AR$3:AR6225)</f>
        <v>4</v>
      </c>
    </row>
    <row r="6226" spans="42:45">
      <c r="AP6226" s="2">
        <f>'AMD.03.01'!D6230</f>
        <v>0</v>
      </c>
      <c r="AQ6226" s="10" t="str">
        <f>IF('AMD.03.01'!O6230="","",'AMD.03.01'!O6230)</f>
        <v/>
      </c>
      <c r="AR6226" s="10">
        <f>IF('AMD.03.01'!P6230="",0,'AMD.03.01'!P6230)</f>
        <v>0</v>
      </c>
      <c r="AS6226" s="23">
        <f>SUM($AR$3:AR6226)</f>
        <v>4</v>
      </c>
    </row>
    <row r="6227" spans="42:45">
      <c r="AP6227" s="2">
        <f>'AMD.03.01'!D6231</f>
        <v>0</v>
      </c>
      <c r="AQ6227" s="10" t="str">
        <f>IF('AMD.03.01'!O6231="","",'AMD.03.01'!O6231)</f>
        <v/>
      </c>
      <c r="AR6227" s="10">
        <f>IF('AMD.03.01'!P6231="",0,'AMD.03.01'!P6231)</f>
        <v>0</v>
      </c>
      <c r="AS6227" s="23">
        <f>SUM($AR$3:AR6227)</f>
        <v>4</v>
      </c>
    </row>
    <row r="6228" spans="42:45">
      <c r="AP6228" s="2">
        <f>'AMD.03.01'!D6232</f>
        <v>0</v>
      </c>
      <c r="AQ6228" s="10" t="str">
        <f>IF('AMD.03.01'!O6232="","",'AMD.03.01'!O6232)</f>
        <v/>
      </c>
      <c r="AR6228" s="10">
        <f>IF('AMD.03.01'!P6232="",0,'AMD.03.01'!P6232)</f>
        <v>0</v>
      </c>
      <c r="AS6228" s="23">
        <f>SUM($AR$3:AR6228)</f>
        <v>4</v>
      </c>
    </row>
    <row r="6229" spans="42:45">
      <c r="AP6229" s="2">
        <f>'AMD.03.01'!D6233</f>
        <v>0</v>
      </c>
      <c r="AQ6229" s="10" t="str">
        <f>IF('AMD.03.01'!O6233="","",'AMD.03.01'!O6233)</f>
        <v/>
      </c>
      <c r="AR6229" s="10">
        <f>IF('AMD.03.01'!P6233="",0,'AMD.03.01'!P6233)</f>
        <v>0</v>
      </c>
      <c r="AS6229" s="23">
        <f>SUM($AR$3:AR6229)</f>
        <v>4</v>
      </c>
    </row>
    <row r="6230" spans="42:45">
      <c r="AP6230" s="2">
        <f>'AMD.03.01'!D6234</f>
        <v>0</v>
      </c>
      <c r="AQ6230" s="10" t="str">
        <f>IF('AMD.03.01'!O6234="","",'AMD.03.01'!O6234)</f>
        <v/>
      </c>
      <c r="AR6230" s="10">
        <f>IF('AMD.03.01'!P6234="",0,'AMD.03.01'!P6234)</f>
        <v>0</v>
      </c>
      <c r="AS6230" s="23">
        <f>SUM($AR$3:AR6230)</f>
        <v>4</v>
      </c>
    </row>
    <row r="6231" spans="42:45">
      <c r="AP6231" s="2">
        <f>'AMD.03.01'!D6235</f>
        <v>0</v>
      </c>
      <c r="AQ6231" s="10" t="str">
        <f>IF('AMD.03.01'!O6235="","",'AMD.03.01'!O6235)</f>
        <v/>
      </c>
      <c r="AR6231" s="10">
        <f>IF('AMD.03.01'!P6235="",0,'AMD.03.01'!P6235)</f>
        <v>0</v>
      </c>
      <c r="AS6231" s="23">
        <f>SUM($AR$3:AR6231)</f>
        <v>4</v>
      </c>
    </row>
    <row r="6232" spans="42:45">
      <c r="AP6232" s="2">
        <f>'AMD.03.01'!D6236</f>
        <v>0</v>
      </c>
      <c r="AQ6232" s="10" t="str">
        <f>IF('AMD.03.01'!O6236="","",'AMD.03.01'!O6236)</f>
        <v/>
      </c>
      <c r="AR6232" s="10">
        <f>IF('AMD.03.01'!P6236="",0,'AMD.03.01'!P6236)</f>
        <v>0</v>
      </c>
      <c r="AS6232" s="23">
        <f>SUM($AR$3:AR6232)</f>
        <v>4</v>
      </c>
    </row>
    <row r="6233" spans="42:45">
      <c r="AP6233" s="2">
        <f>'AMD.03.01'!D6237</f>
        <v>0</v>
      </c>
      <c r="AQ6233" s="10" t="str">
        <f>IF('AMD.03.01'!O6237="","",'AMD.03.01'!O6237)</f>
        <v/>
      </c>
      <c r="AR6233" s="10">
        <f>IF('AMD.03.01'!P6237="",0,'AMD.03.01'!P6237)</f>
        <v>0</v>
      </c>
      <c r="AS6233" s="23">
        <f>SUM($AR$3:AR6233)</f>
        <v>4</v>
      </c>
    </row>
    <row r="6234" spans="42:45">
      <c r="AP6234" s="2">
        <f>'AMD.03.01'!D6238</f>
        <v>0</v>
      </c>
      <c r="AQ6234" s="10" t="str">
        <f>IF('AMD.03.01'!O6238="","",'AMD.03.01'!O6238)</f>
        <v/>
      </c>
      <c r="AR6234" s="10">
        <f>IF('AMD.03.01'!P6238="",0,'AMD.03.01'!P6238)</f>
        <v>0</v>
      </c>
      <c r="AS6234" s="23">
        <f>SUM($AR$3:AR6234)</f>
        <v>4</v>
      </c>
    </row>
    <row r="6235" spans="42:45">
      <c r="AP6235" s="2">
        <f>'AMD.03.01'!D6239</f>
        <v>0</v>
      </c>
      <c r="AQ6235" s="10" t="str">
        <f>IF('AMD.03.01'!O6239="","",'AMD.03.01'!O6239)</f>
        <v/>
      </c>
      <c r="AR6235" s="10">
        <f>IF('AMD.03.01'!P6239="",0,'AMD.03.01'!P6239)</f>
        <v>0</v>
      </c>
      <c r="AS6235" s="23">
        <f>SUM($AR$3:AR6235)</f>
        <v>4</v>
      </c>
    </row>
    <row r="6236" spans="42:45">
      <c r="AP6236" s="2">
        <f>'AMD.03.01'!D6240</f>
        <v>0</v>
      </c>
      <c r="AQ6236" s="10" t="str">
        <f>IF('AMD.03.01'!O6240="","",'AMD.03.01'!O6240)</f>
        <v/>
      </c>
      <c r="AR6236" s="10">
        <f>IF('AMD.03.01'!P6240="",0,'AMD.03.01'!P6240)</f>
        <v>0</v>
      </c>
      <c r="AS6236" s="23">
        <f>SUM($AR$3:AR6236)</f>
        <v>4</v>
      </c>
    </row>
    <row r="6237" spans="42:45">
      <c r="AP6237" s="2">
        <f>'AMD.03.01'!D6241</f>
        <v>0</v>
      </c>
      <c r="AQ6237" s="10" t="str">
        <f>IF('AMD.03.01'!O6241="","",'AMD.03.01'!O6241)</f>
        <v/>
      </c>
      <c r="AR6237" s="10">
        <f>IF('AMD.03.01'!P6241="",0,'AMD.03.01'!P6241)</f>
        <v>0</v>
      </c>
      <c r="AS6237" s="23">
        <f>SUM($AR$3:AR6237)</f>
        <v>4</v>
      </c>
    </row>
    <row r="6238" spans="42:45">
      <c r="AP6238" s="2">
        <f>'AMD.03.01'!D6242</f>
        <v>0</v>
      </c>
      <c r="AQ6238" s="10" t="str">
        <f>IF('AMD.03.01'!O6242="","",'AMD.03.01'!O6242)</f>
        <v/>
      </c>
      <c r="AR6238" s="10">
        <f>IF('AMD.03.01'!P6242="",0,'AMD.03.01'!P6242)</f>
        <v>0</v>
      </c>
      <c r="AS6238" s="23">
        <f>SUM($AR$3:AR6238)</f>
        <v>4</v>
      </c>
    </row>
    <row r="6239" spans="42:45">
      <c r="AP6239" s="2">
        <f>'AMD.03.01'!D6243</f>
        <v>0</v>
      </c>
      <c r="AQ6239" s="10" t="str">
        <f>IF('AMD.03.01'!O6243="","",'AMD.03.01'!O6243)</f>
        <v/>
      </c>
      <c r="AR6239" s="10">
        <f>IF('AMD.03.01'!P6243="",0,'AMD.03.01'!P6243)</f>
        <v>0</v>
      </c>
      <c r="AS6239" s="23">
        <f>SUM($AR$3:AR6239)</f>
        <v>4</v>
      </c>
    </row>
    <row r="6240" spans="42:45">
      <c r="AP6240" s="2">
        <f>'AMD.03.01'!D6244</f>
        <v>0</v>
      </c>
      <c r="AQ6240" s="10" t="str">
        <f>IF('AMD.03.01'!O6244="","",'AMD.03.01'!O6244)</f>
        <v/>
      </c>
      <c r="AR6240" s="10">
        <f>IF('AMD.03.01'!P6244="",0,'AMD.03.01'!P6244)</f>
        <v>0</v>
      </c>
      <c r="AS6240" s="23">
        <f>SUM($AR$3:AR6240)</f>
        <v>4</v>
      </c>
    </row>
    <row r="6241" spans="42:45">
      <c r="AP6241" s="2">
        <f>'AMD.03.01'!D6245</f>
        <v>0</v>
      </c>
      <c r="AQ6241" s="10" t="str">
        <f>IF('AMD.03.01'!O6245="","",'AMD.03.01'!O6245)</f>
        <v/>
      </c>
      <c r="AR6241" s="10">
        <f>IF('AMD.03.01'!P6245="",0,'AMD.03.01'!P6245)</f>
        <v>0</v>
      </c>
      <c r="AS6241" s="23">
        <f>SUM($AR$3:AR6241)</f>
        <v>4</v>
      </c>
    </row>
    <row r="6242" spans="42:45">
      <c r="AP6242" s="2">
        <f>'AMD.03.01'!D6246</f>
        <v>0</v>
      </c>
      <c r="AQ6242" s="10" t="str">
        <f>IF('AMD.03.01'!O6246="","",'AMD.03.01'!O6246)</f>
        <v/>
      </c>
      <c r="AR6242" s="10">
        <f>IF('AMD.03.01'!P6246="",0,'AMD.03.01'!P6246)</f>
        <v>0</v>
      </c>
      <c r="AS6242" s="23">
        <f>SUM($AR$3:AR6242)</f>
        <v>4</v>
      </c>
    </row>
    <row r="6243" spans="42:45">
      <c r="AP6243" s="2">
        <f>'AMD.03.01'!D6247</f>
        <v>0</v>
      </c>
      <c r="AQ6243" s="10" t="str">
        <f>IF('AMD.03.01'!O6247="","",'AMD.03.01'!O6247)</f>
        <v/>
      </c>
      <c r="AR6243" s="10">
        <f>IF('AMD.03.01'!P6247="",0,'AMD.03.01'!P6247)</f>
        <v>0</v>
      </c>
      <c r="AS6243" s="23">
        <f>SUM($AR$3:AR6243)</f>
        <v>4</v>
      </c>
    </row>
    <row r="6244" spans="42:45">
      <c r="AP6244" s="2">
        <f>'AMD.03.01'!D6248</f>
        <v>0</v>
      </c>
      <c r="AQ6244" s="10" t="str">
        <f>IF('AMD.03.01'!O6248="","",'AMD.03.01'!O6248)</f>
        <v/>
      </c>
      <c r="AR6244" s="10">
        <f>IF('AMD.03.01'!P6248="",0,'AMD.03.01'!P6248)</f>
        <v>0</v>
      </c>
      <c r="AS6244" s="23">
        <f>SUM($AR$3:AR6244)</f>
        <v>4</v>
      </c>
    </row>
    <row r="6245" spans="42:45">
      <c r="AP6245" s="2">
        <f>'AMD.03.01'!D6249</f>
        <v>0</v>
      </c>
      <c r="AQ6245" s="10" t="str">
        <f>IF('AMD.03.01'!O6249="","",'AMD.03.01'!O6249)</f>
        <v/>
      </c>
      <c r="AR6245" s="10">
        <f>IF('AMD.03.01'!P6249="",0,'AMD.03.01'!P6249)</f>
        <v>0</v>
      </c>
      <c r="AS6245" s="23">
        <f>SUM($AR$3:AR6245)</f>
        <v>4</v>
      </c>
    </row>
    <row r="6246" spans="42:45">
      <c r="AP6246" s="2">
        <f>'AMD.03.01'!D6250</f>
        <v>0</v>
      </c>
      <c r="AQ6246" s="10" t="str">
        <f>IF('AMD.03.01'!O6250="","",'AMD.03.01'!O6250)</f>
        <v/>
      </c>
      <c r="AR6246" s="10">
        <f>IF('AMD.03.01'!P6250="",0,'AMD.03.01'!P6250)</f>
        <v>0</v>
      </c>
      <c r="AS6246" s="23">
        <f>SUM($AR$3:AR6246)</f>
        <v>4</v>
      </c>
    </row>
    <row r="6247" spans="42:45">
      <c r="AP6247" s="2">
        <f>'AMD.03.01'!D6251</f>
        <v>0</v>
      </c>
      <c r="AQ6247" s="10" t="str">
        <f>IF('AMD.03.01'!O6251="","",'AMD.03.01'!O6251)</f>
        <v/>
      </c>
      <c r="AR6247" s="10">
        <f>IF('AMD.03.01'!P6251="",0,'AMD.03.01'!P6251)</f>
        <v>0</v>
      </c>
      <c r="AS6247" s="23">
        <f>SUM($AR$3:AR6247)</f>
        <v>4</v>
      </c>
    </row>
    <row r="6248" spans="42:45">
      <c r="AP6248" s="2">
        <f>'AMD.03.01'!D6252</f>
        <v>0</v>
      </c>
      <c r="AQ6248" s="10" t="str">
        <f>IF('AMD.03.01'!O6252="","",'AMD.03.01'!O6252)</f>
        <v/>
      </c>
      <c r="AR6248" s="10">
        <f>IF('AMD.03.01'!P6252="",0,'AMD.03.01'!P6252)</f>
        <v>0</v>
      </c>
      <c r="AS6248" s="23">
        <f>SUM($AR$3:AR6248)</f>
        <v>4</v>
      </c>
    </row>
    <row r="6249" spans="42:45">
      <c r="AP6249" s="2">
        <f>'AMD.03.01'!D6253</f>
        <v>0</v>
      </c>
      <c r="AQ6249" s="10" t="str">
        <f>IF('AMD.03.01'!O6253="","",'AMD.03.01'!O6253)</f>
        <v/>
      </c>
      <c r="AR6249" s="10">
        <f>IF('AMD.03.01'!P6253="",0,'AMD.03.01'!P6253)</f>
        <v>0</v>
      </c>
      <c r="AS6249" s="23">
        <f>SUM($AR$3:AR6249)</f>
        <v>4</v>
      </c>
    </row>
    <row r="6250" spans="42:45">
      <c r="AP6250" s="2">
        <f>'AMD.03.01'!D6254</f>
        <v>0</v>
      </c>
      <c r="AQ6250" s="10" t="str">
        <f>IF('AMD.03.01'!O6254="","",'AMD.03.01'!O6254)</f>
        <v/>
      </c>
      <c r="AR6250" s="10">
        <f>IF('AMD.03.01'!P6254="",0,'AMD.03.01'!P6254)</f>
        <v>0</v>
      </c>
      <c r="AS6250" s="23">
        <f>SUM($AR$3:AR6250)</f>
        <v>4</v>
      </c>
    </row>
    <row r="6251" spans="42:45">
      <c r="AP6251" s="2">
        <f>'AMD.03.01'!D6255</f>
        <v>0</v>
      </c>
      <c r="AQ6251" s="10" t="str">
        <f>IF('AMD.03.01'!O6255="","",'AMD.03.01'!O6255)</f>
        <v/>
      </c>
      <c r="AR6251" s="10">
        <f>IF('AMD.03.01'!P6255="",0,'AMD.03.01'!P6255)</f>
        <v>0</v>
      </c>
      <c r="AS6251" s="23">
        <f>SUM($AR$3:AR6251)</f>
        <v>4</v>
      </c>
    </row>
    <row r="6252" spans="42:45">
      <c r="AP6252" s="2">
        <f>'AMD.03.01'!D6256</f>
        <v>0</v>
      </c>
      <c r="AQ6252" s="10" t="str">
        <f>IF('AMD.03.01'!O6256="","",'AMD.03.01'!O6256)</f>
        <v/>
      </c>
      <c r="AR6252" s="10">
        <f>IF('AMD.03.01'!P6256="",0,'AMD.03.01'!P6256)</f>
        <v>0</v>
      </c>
      <c r="AS6252" s="23">
        <f>SUM($AR$3:AR6252)</f>
        <v>4</v>
      </c>
    </row>
    <row r="6253" spans="42:45">
      <c r="AP6253" s="2">
        <f>'AMD.03.01'!D6257</f>
        <v>0</v>
      </c>
      <c r="AQ6253" s="10" t="str">
        <f>IF('AMD.03.01'!O6257="","",'AMD.03.01'!O6257)</f>
        <v/>
      </c>
      <c r="AR6253" s="10">
        <f>IF('AMD.03.01'!P6257="",0,'AMD.03.01'!P6257)</f>
        <v>0</v>
      </c>
      <c r="AS6253" s="23">
        <f>SUM($AR$3:AR6253)</f>
        <v>4</v>
      </c>
    </row>
    <row r="6254" spans="42:45">
      <c r="AP6254" s="2">
        <f>'AMD.03.01'!D6258</f>
        <v>0</v>
      </c>
      <c r="AQ6254" s="10" t="str">
        <f>IF('AMD.03.01'!O6258="","",'AMD.03.01'!O6258)</f>
        <v/>
      </c>
      <c r="AR6254" s="10">
        <f>IF('AMD.03.01'!P6258="",0,'AMD.03.01'!P6258)</f>
        <v>0</v>
      </c>
      <c r="AS6254" s="23">
        <f>SUM($AR$3:AR6254)</f>
        <v>4</v>
      </c>
    </row>
    <row r="6255" spans="42:45">
      <c r="AP6255" s="2">
        <f>'AMD.03.01'!D6259</f>
        <v>0</v>
      </c>
      <c r="AQ6255" s="10" t="str">
        <f>IF('AMD.03.01'!O6259="","",'AMD.03.01'!O6259)</f>
        <v/>
      </c>
      <c r="AR6255" s="10">
        <f>IF('AMD.03.01'!P6259="",0,'AMD.03.01'!P6259)</f>
        <v>0</v>
      </c>
      <c r="AS6255" s="23">
        <f>SUM($AR$3:AR6255)</f>
        <v>4</v>
      </c>
    </row>
    <row r="6256" spans="42:45">
      <c r="AP6256" s="2">
        <f>'AMD.03.01'!D6260</f>
        <v>0</v>
      </c>
      <c r="AQ6256" s="10" t="str">
        <f>IF('AMD.03.01'!O6260="","",'AMD.03.01'!O6260)</f>
        <v/>
      </c>
      <c r="AR6256" s="10">
        <f>IF('AMD.03.01'!P6260="",0,'AMD.03.01'!P6260)</f>
        <v>0</v>
      </c>
      <c r="AS6256" s="23">
        <f>SUM($AR$3:AR6256)</f>
        <v>4</v>
      </c>
    </row>
    <row r="6257" spans="42:45">
      <c r="AP6257" s="2">
        <f>'AMD.03.01'!D6261</f>
        <v>0</v>
      </c>
      <c r="AQ6257" s="10" t="str">
        <f>IF('AMD.03.01'!O6261="","",'AMD.03.01'!O6261)</f>
        <v/>
      </c>
      <c r="AR6257" s="10">
        <f>IF('AMD.03.01'!P6261="",0,'AMD.03.01'!P6261)</f>
        <v>0</v>
      </c>
      <c r="AS6257" s="23">
        <f>SUM($AR$3:AR6257)</f>
        <v>4</v>
      </c>
    </row>
    <row r="6258" spans="42:45">
      <c r="AP6258" s="2">
        <f>'AMD.03.01'!D6262</f>
        <v>0</v>
      </c>
      <c r="AQ6258" s="10" t="str">
        <f>IF('AMD.03.01'!O6262="","",'AMD.03.01'!O6262)</f>
        <v/>
      </c>
      <c r="AR6258" s="10">
        <f>IF('AMD.03.01'!P6262="",0,'AMD.03.01'!P6262)</f>
        <v>0</v>
      </c>
      <c r="AS6258" s="23">
        <f>SUM($AR$3:AR6258)</f>
        <v>4</v>
      </c>
    </row>
    <row r="6259" spans="42:45">
      <c r="AP6259" s="2">
        <f>'AMD.03.01'!D6263</f>
        <v>0</v>
      </c>
      <c r="AQ6259" s="10" t="str">
        <f>IF('AMD.03.01'!O6263="","",'AMD.03.01'!O6263)</f>
        <v/>
      </c>
      <c r="AR6259" s="10">
        <f>IF('AMD.03.01'!P6263="",0,'AMD.03.01'!P6263)</f>
        <v>0</v>
      </c>
      <c r="AS6259" s="23">
        <f>SUM($AR$3:AR6259)</f>
        <v>4</v>
      </c>
    </row>
    <row r="6260" spans="42:45">
      <c r="AP6260" s="2">
        <f>'AMD.03.01'!D6264</f>
        <v>0</v>
      </c>
      <c r="AQ6260" s="10" t="str">
        <f>IF('AMD.03.01'!O6264="","",'AMD.03.01'!O6264)</f>
        <v/>
      </c>
      <c r="AR6260" s="10">
        <f>IF('AMD.03.01'!P6264="",0,'AMD.03.01'!P6264)</f>
        <v>0</v>
      </c>
      <c r="AS6260" s="23">
        <f>SUM($AR$3:AR6260)</f>
        <v>4</v>
      </c>
    </row>
    <row r="6261" spans="42:45">
      <c r="AP6261" s="2">
        <f>'AMD.03.01'!D6265</f>
        <v>0</v>
      </c>
      <c r="AQ6261" s="10" t="str">
        <f>IF('AMD.03.01'!O6265="","",'AMD.03.01'!O6265)</f>
        <v/>
      </c>
      <c r="AR6261" s="10">
        <f>IF('AMD.03.01'!P6265="",0,'AMD.03.01'!P6265)</f>
        <v>0</v>
      </c>
      <c r="AS6261" s="23">
        <f>SUM($AR$3:AR6261)</f>
        <v>4</v>
      </c>
    </row>
    <row r="6262" spans="42:45">
      <c r="AP6262" s="2">
        <f>'AMD.03.01'!D6266</f>
        <v>0</v>
      </c>
      <c r="AQ6262" s="10" t="str">
        <f>IF('AMD.03.01'!O6266="","",'AMD.03.01'!O6266)</f>
        <v/>
      </c>
      <c r="AR6262" s="10">
        <f>IF('AMD.03.01'!P6266="",0,'AMD.03.01'!P6266)</f>
        <v>0</v>
      </c>
      <c r="AS6262" s="23">
        <f>SUM($AR$3:AR6262)</f>
        <v>4</v>
      </c>
    </row>
    <row r="6263" spans="42:45">
      <c r="AP6263" s="2">
        <f>'AMD.03.01'!D6267</f>
        <v>0</v>
      </c>
      <c r="AQ6263" s="10" t="str">
        <f>IF('AMD.03.01'!O6267="","",'AMD.03.01'!O6267)</f>
        <v/>
      </c>
      <c r="AR6263" s="10">
        <f>IF('AMD.03.01'!P6267="",0,'AMD.03.01'!P6267)</f>
        <v>0</v>
      </c>
      <c r="AS6263" s="23">
        <f>SUM($AR$3:AR6263)</f>
        <v>4</v>
      </c>
    </row>
    <row r="6264" spans="42:45">
      <c r="AP6264" s="2">
        <f>'AMD.03.01'!D6268</f>
        <v>0</v>
      </c>
      <c r="AQ6264" s="10" t="str">
        <f>IF('AMD.03.01'!O6268="","",'AMD.03.01'!O6268)</f>
        <v/>
      </c>
      <c r="AR6264" s="10">
        <f>IF('AMD.03.01'!P6268="",0,'AMD.03.01'!P6268)</f>
        <v>0</v>
      </c>
      <c r="AS6264" s="23">
        <f>SUM($AR$3:AR6264)</f>
        <v>4</v>
      </c>
    </row>
    <row r="6265" spans="42:45">
      <c r="AP6265" s="2">
        <f>'AMD.03.01'!D6269</f>
        <v>0</v>
      </c>
      <c r="AQ6265" s="10" t="str">
        <f>IF('AMD.03.01'!O6269="","",'AMD.03.01'!O6269)</f>
        <v/>
      </c>
      <c r="AR6265" s="10">
        <f>IF('AMD.03.01'!P6269="",0,'AMD.03.01'!P6269)</f>
        <v>0</v>
      </c>
      <c r="AS6265" s="23">
        <f>SUM($AR$3:AR6265)</f>
        <v>4</v>
      </c>
    </row>
    <row r="6266" spans="42:45">
      <c r="AP6266" s="2">
        <f>'AMD.03.01'!D6270</f>
        <v>0</v>
      </c>
      <c r="AQ6266" s="10" t="str">
        <f>IF('AMD.03.01'!O6270="","",'AMD.03.01'!O6270)</f>
        <v/>
      </c>
      <c r="AR6266" s="10">
        <f>IF('AMD.03.01'!P6270="",0,'AMD.03.01'!P6270)</f>
        <v>0</v>
      </c>
      <c r="AS6266" s="23">
        <f>SUM($AR$3:AR6266)</f>
        <v>4</v>
      </c>
    </row>
    <row r="6267" spans="42:45">
      <c r="AP6267" s="2">
        <f>'AMD.03.01'!D6271</f>
        <v>0</v>
      </c>
      <c r="AQ6267" s="10" t="str">
        <f>IF('AMD.03.01'!O6271="","",'AMD.03.01'!O6271)</f>
        <v/>
      </c>
      <c r="AR6267" s="10">
        <f>IF('AMD.03.01'!P6271="",0,'AMD.03.01'!P6271)</f>
        <v>0</v>
      </c>
      <c r="AS6267" s="23">
        <f>SUM($AR$3:AR6267)</f>
        <v>4</v>
      </c>
    </row>
    <row r="6268" spans="42:45">
      <c r="AP6268" s="2">
        <f>'AMD.03.01'!D6272</f>
        <v>0</v>
      </c>
      <c r="AQ6268" s="10" t="str">
        <f>IF('AMD.03.01'!O6272="","",'AMD.03.01'!O6272)</f>
        <v/>
      </c>
      <c r="AR6268" s="10">
        <f>IF('AMD.03.01'!P6272="",0,'AMD.03.01'!P6272)</f>
        <v>0</v>
      </c>
      <c r="AS6268" s="23">
        <f>SUM($AR$3:AR6268)</f>
        <v>4</v>
      </c>
    </row>
    <row r="6269" spans="42:45">
      <c r="AP6269" s="2">
        <f>'AMD.03.01'!D6273</f>
        <v>0</v>
      </c>
      <c r="AQ6269" s="10" t="str">
        <f>IF('AMD.03.01'!O6273="","",'AMD.03.01'!O6273)</f>
        <v/>
      </c>
      <c r="AR6269" s="10">
        <f>IF('AMD.03.01'!P6273="",0,'AMD.03.01'!P6273)</f>
        <v>0</v>
      </c>
      <c r="AS6269" s="23">
        <f>SUM($AR$3:AR6269)</f>
        <v>4</v>
      </c>
    </row>
    <row r="6270" spans="42:45">
      <c r="AP6270" s="2">
        <f>'AMD.03.01'!D6274</f>
        <v>0</v>
      </c>
      <c r="AQ6270" s="10" t="str">
        <f>IF('AMD.03.01'!O6274="","",'AMD.03.01'!O6274)</f>
        <v/>
      </c>
      <c r="AR6270" s="10">
        <f>IF('AMD.03.01'!P6274="",0,'AMD.03.01'!P6274)</f>
        <v>0</v>
      </c>
      <c r="AS6270" s="23">
        <f>SUM($AR$3:AR6270)</f>
        <v>4</v>
      </c>
    </row>
    <row r="6271" spans="42:45">
      <c r="AP6271" s="2">
        <f>'AMD.03.01'!D6275</f>
        <v>0</v>
      </c>
      <c r="AQ6271" s="10" t="str">
        <f>IF('AMD.03.01'!O6275="","",'AMD.03.01'!O6275)</f>
        <v/>
      </c>
      <c r="AR6271" s="10">
        <f>IF('AMD.03.01'!P6275="",0,'AMD.03.01'!P6275)</f>
        <v>0</v>
      </c>
      <c r="AS6271" s="23">
        <f>SUM($AR$3:AR6271)</f>
        <v>4</v>
      </c>
    </row>
    <row r="6272" spans="42:45">
      <c r="AP6272" s="2">
        <f>'AMD.03.01'!D6276</f>
        <v>0</v>
      </c>
      <c r="AQ6272" s="10" t="str">
        <f>IF('AMD.03.01'!O6276="","",'AMD.03.01'!O6276)</f>
        <v/>
      </c>
      <c r="AR6272" s="10">
        <f>IF('AMD.03.01'!P6276="",0,'AMD.03.01'!P6276)</f>
        <v>0</v>
      </c>
      <c r="AS6272" s="23">
        <f>SUM($AR$3:AR6272)</f>
        <v>4</v>
      </c>
    </row>
    <row r="6273" spans="42:45">
      <c r="AP6273" s="2">
        <f>'AMD.03.01'!D6277</f>
        <v>0</v>
      </c>
      <c r="AQ6273" s="10" t="str">
        <f>IF('AMD.03.01'!O6277="","",'AMD.03.01'!O6277)</f>
        <v/>
      </c>
      <c r="AR6273" s="10">
        <f>IF('AMD.03.01'!P6277="",0,'AMD.03.01'!P6277)</f>
        <v>0</v>
      </c>
      <c r="AS6273" s="23">
        <f>SUM($AR$3:AR6273)</f>
        <v>4</v>
      </c>
    </row>
    <row r="6274" spans="42:45">
      <c r="AP6274" s="2">
        <f>'AMD.03.01'!D6278</f>
        <v>0</v>
      </c>
      <c r="AQ6274" s="10" t="str">
        <f>IF('AMD.03.01'!O6278="","",'AMD.03.01'!O6278)</f>
        <v/>
      </c>
      <c r="AR6274" s="10">
        <f>IF('AMD.03.01'!P6278="",0,'AMD.03.01'!P6278)</f>
        <v>0</v>
      </c>
      <c r="AS6274" s="23">
        <f>SUM($AR$3:AR6274)</f>
        <v>4</v>
      </c>
    </row>
    <row r="6275" spans="42:45">
      <c r="AP6275" s="2">
        <f>'AMD.03.01'!D6279</f>
        <v>0</v>
      </c>
      <c r="AQ6275" s="10" t="str">
        <f>IF('AMD.03.01'!O6279="","",'AMD.03.01'!O6279)</f>
        <v/>
      </c>
      <c r="AR6275" s="10">
        <f>IF('AMD.03.01'!P6279="",0,'AMD.03.01'!P6279)</f>
        <v>0</v>
      </c>
      <c r="AS6275" s="23">
        <f>SUM($AR$3:AR6275)</f>
        <v>4</v>
      </c>
    </row>
    <row r="6276" spans="42:45">
      <c r="AP6276" s="2">
        <f>'AMD.03.01'!D6280</f>
        <v>0</v>
      </c>
      <c r="AQ6276" s="10" t="str">
        <f>IF('AMD.03.01'!O6280="","",'AMD.03.01'!O6280)</f>
        <v/>
      </c>
      <c r="AR6276" s="10">
        <f>IF('AMD.03.01'!P6280="",0,'AMD.03.01'!P6280)</f>
        <v>0</v>
      </c>
      <c r="AS6276" s="23">
        <f>SUM($AR$3:AR6276)</f>
        <v>4</v>
      </c>
    </row>
    <row r="6277" spans="42:45">
      <c r="AP6277" s="2">
        <f>'AMD.03.01'!D6281</f>
        <v>0</v>
      </c>
      <c r="AQ6277" s="10" t="str">
        <f>IF('AMD.03.01'!O6281="","",'AMD.03.01'!O6281)</f>
        <v/>
      </c>
      <c r="AR6277" s="10">
        <f>IF('AMD.03.01'!P6281="",0,'AMD.03.01'!P6281)</f>
        <v>0</v>
      </c>
      <c r="AS6277" s="23">
        <f>SUM($AR$3:AR6277)</f>
        <v>4</v>
      </c>
    </row>
    <row r="6278" spans="42:45">
      <c r="AP6278" s="2">
        <f>'AMD.03.01'!D6282</f>
        <v>0</v>
      </c>
      <c r="AQ6278" s="10" t="str">
        <f>IF('AMD.03.01'!O6282="","",'AMD.03.01'!O6282)</f>
        <v/>
      </c>
      <c r="AR6278" s="10">
        <f>IF('AMD.03.01'!P6282="",0,'AMD.03.01'!P6282)</f>
        <v>0</v>
      </c>
      <c r="AS6278" s="23">
        <f>SUM($AR$3:AR6278)</f>
        <v>4</v>
      </c>
    </row>
    <row r="6279" spans="42:45">
      <c r="AP6279" s="2">
        <f>'AMD.03.01'!D6283</f>
        <v>0</v>
      </c>
      <c r="AQ6279" s="10" t="str">
        <f>IF('AMD.03.01'!O6283="","",'AMD.03.01'!O6283)</f>
        <v/>
      </c>
      <c r="AR6279" s="10">
        <f>IF('AMD.03.01'!P6283="",0,'AMD.03.01'!P6283)</f>
        <v>0</v>
      </c>
      <c r="AS6279" s="23">
        <f>SUM($AR$3:AR6279)</f>
        <v>4</v>
      </c>
    </row>
    <row r="6280" spans="42:45">
      <c r="AP6280" s="2">
        <f>'AMD.03.01'!D6284</f>
        <v>0</v>
      </c>
      <c r="AQ6280" s="10" t="str">
        <f>IF('AMD.03.01'!O6284="","",'AMD.03.01'!O6284)</f>
        <v/>
      </c>
      <c r="AR6280" s="10">
        <f>IF('AMD.03.01'!P6284="",0,'AMD.03.01'!P6284)</f>
        <v>0</v>
      </c>
      <c r="AS6280" s="23">
        <f>SUM($AR$3:AR6280)</f>
        <v>4</v>
      </c>
    </row>
    <row r="6281" spans="42:45">
      <c r="AP6281" s="2">
        <f>'AMD.03.01'!D6285</f>
        <v>0</v>
      </c>
      <c r="AQ6281" s="10" t="str">
        <f>IF('AMD.03.01'!O6285="","",'AMD.03.01'!O6285)</f>
        <v/>
      </c>
      <c r="AR6281" s="10">
        <f>IF('AMD.03.01'!P6285="",0,'AMD.03.01'!P6285)</f>
        <v>0</v>
      </c>
      <c r="AS6281" s="23">
        <f>SUM($AR$3:AR6281)</f>
        <v>4</v>
      </c>
    </row>
    <row r="6282" spans="42:45">
      <c r="AP6282" s="2">
        <f>'AMD.03.01'!D6286</f>
        <v>0</v>
      </c>
      <c r="AQ6282" s="10" t="str">
        <f>IF('AMD.03.01'!O6286="","",'AMD.03.01'!O6286)</f>
        <v/>
      </c>
      <c r="AR6282" s="10">
        <f>IF('AMD.03.01'!P6286="",0,'AMD.03.01'!P6286)</f>
        <v>0</v>
      </c>
      <c r="AS6282" s="23">
        <f>SUM($AR$3:AR6282)</f>
        <v>4</v>
      </c>
    </row>
    <row r="6283" spans="42:45">
      <c r="AP6283" s="2">
        <f>'AMD.03.01'!D6287</f>
        <v>0</v>
      </c>
      <c r="AQ6283" s="10" t="str">
        <f>IF('AMD.03.01'!O6287="","",'AMD.03.01'!O6287)</f>
        <v/>
      </c>
      <c r="AR6283" s="10">
        <f>IF('AMD.03.01'!P6287="",0,'AMD.03.01'!P6287)</f>
        <v>0</v>
      </c>
      <c r="AS6283" s="23">
        <f>SUM($AR$3:AR6283)</f>
        <v>4</v>
      </c>
    </row>
    <row r="6284" spans="42:45">
      <c r="AP6284" s="2">
        <f>'AMD.03.01'!D6288</f>
        <v>0</v>
      </c>
      <c r="AQ6284" s="10" t="str">
        <f>IF('AMD.03.01'!O6288="","",'AMD.03.01'!O6288)</f>
        <v/>
      </c>
      <c r="AR6284" s="10">
        <f>IF('AMD.03.01'!P6288="",0,'AMD.03.01'!P6288)</f>
        <v>0</v>
      </c>
      <c r="AS6284" s="23">
        <f>SUM($AR$3:AR6284)</f>
        <v>4</v>
      </c>
    </row>
    <row r="6285" spans="42:45">
      <c r="AP6285" s="2">
        <f>'AMD.03.01'!D6289</f>
        <v>0</v>
      </c>
      <c r="AQ6285" s="10" t="str">
        <f>IF('AMD.03.01'!O6289="","",'AMD.03.01'!O6289)</f>
        <v/>
      </c>
      <c r="AR6285" s="10">
        <f>IF('AMD.03.01'!P6289="",0,'AMD.03.01'!P6289)</f>
        <v>0</v>
      </c>
      <c r="AS6285" s="23">
        <f>SUM($AR$3:AR6285)</f>
        <v>4</v>
      </c>
    </row>
    <row r="6286" spans="42:45">
      <c r="AP6286" s="2">
        <f>'AMD.03.01'!D6290</f>
        <v>0</v>
      </c>
      <c r="AQ6286" s="10" t="str">
        <f>IF('AMD.03.01'!O6290="","",'AMD.03.01'!O6290)</f>
        <v/>
      </c>
      <c r="AR6286" s="10">
        <f>IF('AMD.03.01'!P6290="",0,'AMD.03.01'!P6290)</f>
        <v>0</v>
      </c>
      <c r="AS6286" s="23">
        <f>SUM($AR$3:AR6286)</f>
        <v>4</v>
      </c>
    </row>
    <row r="6287" spans="42:45">
      <c r="AP6287" s="2">
        <f>'AMD.03.01'!D6291</f>
        <v>0</v>
      </c>
      <c r="AQ6287" s="10" t="str">
        <f>IF('AMD.03.01'!O6291="","",'AMD.03.01'!O6291)</f>
        <v/>
      </c>
      <c r="AR6287" s="10">
        <f>IF('AMD.03.01'!P6291="",0,'AMD.03.01'!P6291)</f>
        <v>0</v>
      </c>
      <c r="AS6287" s="23">
        <f>SUM($AR$3:AR6287)</f>
        <v>4</v>
      </c>
    </row>
    <row r="6288" spans="42:45">
      <c r="AP6288" s="2">
        <f>'AMD.03.01'!D6292</f>
        <v>0</v>
      </c>
      <c r="AQ6288" s="10" t="str">
        <f>IF('AMD.03.01'!O6292="","",'AMD.03.01'!O6292)</f>
        <v/>
      </c>
      <c r="AR6288" s="10">
        <f>IF('AMD.03.01'!P6292="",0,'AMD.03.01'!P6292)</f>
        <v>0</v>
      </c>
      <c r="AS6288" s="23">
        <f>SUM($AR$3:AR6288)</f>
        <v>4</v>
      </c>
    </row>
    <row r="6289" spans="42:45">
      <c r="AP6289" s="2">
        <f>'AMD.03.01'!D6293</f>
        <v>0</v>
      </c>
      <c r="AQ6289" s="10" t="str">
        <f>IF('AMD.03.01'!O6293="","",'AMD.03.01'!O6293)</f>
        <v/>
      </c>
      <c r="AR6289" s="10">
        <f>IF('AMD.03.01'!P6293="",0,'AMD.03.01'!P6293)</f>
        <v>0</v>
      </c>
      <c r="AS6289" s="23">
        <f>SUM($AR$3:AR6289)</f>
        <v>4</v>
      </c>
    </row>
    <row r="6290" spans="42:45">
      <c r="AP6290" s="2">
        <f>'AMD.03.01'!D6294</f>
        <v>0</v>
      </c>
      <c r="AQ6290" s="10" t="str">
        <f>IF('AMD.03.01'!O6294="","",'AMD.03.01'!O6294)</f>
        <v/>
      </c>
      <c r="AR6290" s="10">
        <f>IF('AMD.03.01'!P6294="",0,'AMD.03.01'!P6294)</f>
        <v>0</v>
      </c>
      <c r="AS6290" s="23">
        <f>SUM($AR$3:AR6290)</f>
        <v>4</v>
      </c>
    </row>
    <row r="6291" spans="42:45">
      <c r="AP6291" s="2">
        <f>'AMD.03.01'!D6295</f>
        <v>0</v>
      </c>
      <c r="AQ6291" s="10" t="str">
        <f>IF('AMD.03.01'!O6295="","",'AMD.03.01'!O6295)</f>
        <v/>
      </c>
      <c r="AR6291" s="10">
        <f>IF('AMD.03.01'!P6295="",0,'AMD.03.01'!P6295)</f>
        <v>0</v>
      </c>
      <c r="AS6291" s="23">
        <f>SUM($AR$3:AR6291)</f>
        <v>4</v>
      </c>
    </row>
    <row r="6292" spans="42:45">
      <c r="AP6292" s="2">
        <f>'AMD.03.01'!D6296</f>
        <v>0</v>
      </c>
      <c r="AQ6292" s="10" t="str">
        <f>IF('AMD.03.01'!O6296="","",'AMD.03.01'!O6296)</f>
        <v/>
      </c>
      <c r="AR6292" s="10">
        <f>IF('AMD.03.01'!P6296="",0,'AMD.03.01'!P6296)</f>
        <v>0</v>
      </c>
      <c r="AS6292" s="23">
        <f>SUM($AR$3:AR6292)</f>
        <v>4</v>
      </c>
    </row>
    <row r="6293" spans="42:45">
      <c r="AP6293" s="2">
        <f>'AMD.03.01'!D6297</f>
        <v>0</v>
      </c>
      <c r="AQ6293" s="10" t="str">
        <f>IF('AMD.03.01'!O6297="","",'AMD.03.01'!O6297)</f>
        <v/>
      </c>
      <c r="AR6293" s="10">
        <f>IF('AMD.03.01'!P6297="",0,'AMD.03.01'!P6297)</f>
        <v>0</v>
      </c>
      <c r="AS6293" s="23">
        <f>SUM($AR$3:AR6293)</f>
        <v>4</v>
      </c>
    </row>
    <row r="6294" spans="42:45">
      <c r="AP6294" s="2">
        <f>'AMD.03.01'!D6298</f>
        <v>0</v>
      </c>
      <c r="AQ6294" s="10" t="str">
        <f>IF('AMD.03.01'!O6298="","",'AMD.03.01'!O6298)</f>
        <v/>
      </c>
      <c r="AR6294" s="10">
        <f>IF('AMD.03.01'!P6298="",0,'AMD.03.01'!P6298)</f>
        <v>0</v>
      </c>
      <c r="AS6294" s="23">
        <f>SUM($AR$3:AR6294)</f>
        <v>4</v>
      </c>
    </row>
    <row r="6295" spans="42:45">
      <c r="AP6295" s="2">
        <f>'AMD.03.01'!D6299</f>
        <v>0</v>
      </c>
      <c r="AQ6295" s="10" t="str">
        <f>IF('AMD.03.01'!O6299="","",'AMD.03.01'!O6299)</f>
        <v/>
      </c>
      <c r="AR6295" s="10">
        <f>IF('AMD.03.01'!P6299="",0,'AMD.03.01'!P6299)</f>
        <v>0</v>
      </c>
      <c r="AS6295" s="23">
        <f>SUM($AR$3:AR6295)</f>
        <v>4</v>
      </c>
    </row>
    <row r="6296" spans="42:45">
      <c r="AP6296" s="2">
        <f>'AMD.03.01'!D6300</f>
        <v>0</v>
      </c>
      <c r="AQ6296" s="10" t="str">
        <f>IF('AMD.03.01'!O6300="","",'AMD.03.01'!O6300)</f>
        <v/>
      </c>
      <c r="AR6296" s="10">
        <f>IF('AMD.03.01'!P6300="",0,'AMD.03.01'!P6300)</f>
        <v>0</v>
      </c>
      <c r="AS6296" s="23">
        <f>SUM($AR$3:AR6296)</f>
        <v>4</v>
      </c>
    </row>
    <row r="6297" spans="42:45">
      <c r="AP6297" s="2">
        <f>'AMD.03.01'!D6301</f>
        <v>0</v>
      </c>
      <c r="AQ6297" s="10" t="str">
        <f>IF('AMD.03.01'!O6301="","",'AMD.03.01'!O6301)</f>
        <v/>
      </c>
      <c r="AR6297" s="10">
        <f>IF('AMD.03.01'!P6301="",0,'AMD.03.01'!P6301)</f>
        <v>0</v>
      </c>
      <c r="AS6297" s="23">
        <f>SUM($AR$3:AR6297)</f>
        <v>4</v>
      </c>
    </row>
    <row r="6298" spans="42:45">
      <c r="AP6298" s="2">
        <f>'AMD.03.01'!D6302</f>
        <v>0</v>
      </c>
      <c r="AQ6298" s="10" t="str">
        <f>IF('AMD.03.01'!O6302="","",'AMD.03.01'!O6302)</f>
        <v/>
      </c>
      <c r="AR6298" s="10">
        <f>IF('AMD.03.01'!P6302="",0,'AMD.03.01'!P6302)</f>
        <v>0</v>
      </c>
      <c r="AS6298" s="23">
        <f>SUM($AR$3:AR6298)</f>
        <v>4</v>
      </c>
    </row>
    <row r="6299" spans="42:45">
      <c r="AP6299" s="2">
        <f>'AMD.03.01'!D6303</f>
        <v>0</v>
      </c>
      <c r="AQ6299" s="10" t="str">
        <f>IF('AMD.03.01'!O6303="","",'AMD.03.01'!O6303)</f>
        <v/>
      </c>
      <c r="AR6299" s="10">
        <f>IF('AMD.03.01'!P6303="",0,'AMD.03.01'!P6303)</f>
        <v>0</v>
      </c>
      <c r="AS6299" s="23">
        <f>SUM($AR$3:AR6299)</f>
        <v>4</v>
      </c>
    </row>
    <row r="6300" spans="42:45">
      <c r="AP6300" s="2">
        <f>'AMD.03.01'!D6304</f>
        <v>0</v>
      </c>
      <c r="AQ6300" s="10" t="str">
        <f>IF('AMD.03.01'!O6304="","",'AMD.03.01'!O6304)</f>
        <v/>
      </c>
      <c r="AR6300" s="10">
        <f>IF('AMD.03.01'!P6304="",0,'AMD.03.01'!P6304)</f>
        <v>0</v>
      </c>
      <c r="AS6300" s="23">
        <f>SUM($AR$3:AR6300)</f>
        <v>4</v>
      </c>
    </row>
    <row r="6301" spans="42:45">
      <c r="AP6301" s="2">
        <f>'AMD.03.01'!D6305</f>
        <v>0</v>
      </c>
      <c r="AQ6301" s="10" t="str">
        <f>IF('AMD.03.01'!O6305="","",'AMD.03.01'!O6305)</f>
        <v/>
      </c>
      <c r="AR6301" s="10">
        <f>IF('AMD.03.01'!P6305="",0,'AMD.03.01'!P6305)</f>
        <v>0</v>
      </c>
      <c r="AS6301" s="23">
        <f>SUM($AR$3:AR6301)</f>
        <v>4</v>
      </c>
    </row>
    <row r="6302" spans="42:45">
      <c r="AP6302" s="2">
        <f>'AMD.03.01'!D6306</f>
        <v>0</v>
      </c>
      <c r="AQ6302" s="10" t="str">
        <f>IF('AMD.03.01'!O6306="","",'AMD.03.01'!O6306)</f>
        <v/>
      </c>
      <c r="AR6302" s="10">
        <f>IF('AMD.03.01'!P6306="",0,'AMD.03.01'!P6306)</f>
        <v>0</v>
      </c>
      <c r="AS6302" s="23">
        <f>SUM($AR$3:AR6302)</f>
        <v>4</v>
      </c>
    </row>
    <row r="6303" spans="42:45">
      <c r="AP6303" s="2">
        <f>'AMD.03.01'!D6307</f>
        <v>0</v>
      </c>
      <c r="AQ6303" s="10" t="str">
        <f>IF('AMD.03.01'!O6307="","",'AMD.03.01'!O6307)</f>
        <v/>
      </c>
      <c r="AR6303" s="10">
        <f>IF('AMD.03.01'!P6307="",0,'AMD.03.01'!P6307)</f>
        <v>0</v>
      </c>
      <c r="AS6303" s="23">
        <f>SUM($AR$3:AR6303)</f>
        <v>4</v>
      </c>
    </row>
    <row r="6304" spans="42:45">
      <c r="AP6304" s="2">
        <f>'AMD.03.01'!D6308</f>
        <v>0</v>
      </c>
      <c r="AQ6304" s="10" t="str">
        <f>IF('AMD.03.01'!O6308="","",'AMD.03.01'!O6308)</f>
        <v/>
      </c>
      <c r="AR6304" s="10">
        <f>IF('AMD.03.01'!P6308="",0,'AMD.03.01'!P6308)</f>
        <v>0</v>
      </c>
      <c r="AS6304" s="23">
        <f>SUM($AR$3:AR6304)</f>
        <v>4</v>
      </c>
    </row>
    <row r="6305" spans="42:45">
      <c r="AP6305" s="2">
        <f>'AMD.03.01'!D6309</f>
        <v>0</v>
      </c>
      <c r="AQ6305" s="10" t="str">
        <f>IF('AMD.03.01'!O6309="","",'AMD.03.01'!O6309)</f>
        <v/>
      </c>
      <c r="AR6305" s="10">
        <f>IF('AMD.03.01'!P6309="",0,'AMD.03.01'!P6309)</f>
        <v>0</v>
      </c>
      <c r="AS6305" s="23">
        <f>SUM($AR$3:AR6305)</f>
        <v>4</v>
      </c>
    </row>
    <row r="6306" spans="42:45">
      <c r="AP6306" s="2">
        <f>'AMD.03.01'!D6310</f>
        <v>0</v>
      </c>
      <c r="AQ6306" s="10" t="str">
        <f>IF('AMD.03.01'!O6310="","",'AMD.03.01'!O6310)</f>
        <v/>
      </c>
      <c r="AR6306" s="10">
        <f>IF('AMD.03.01'!P6310="",0,'AMD.03.01'!P6310)</f>
        <v>0</v>
      </c>
      <c r="AS6306" s="23">
        <f>SUM($AR$3:AR6306)</f>
        <v>4</v>
      </c>
    </row>
    <row r="6307" spans="42:45">
      <c r="AP6307" s="2">
        <f>'AMD.03.01'!D6311</f>
        <v>0</v>
      </c>
      <c r="AQ6307" s="10" t="str">
        <f>IF('AMD.03.01'!O6311="","",'AMD.03.01'!O6311)</f>
        <v/>
      </c>
      <c r="AR6307" s="10">
        <f>IF('AMD.03.01'!P6311="",0,'AMD.03.01'!P6311)</f>
        <v>0</v>
      </c>
      <c r="AS6307" s="23">
        <f>SUM($AR$3:AR6307)</f>
        <v>4</v>
      </c>
    </row>
    <row r="6308" spans="42:45">
      <c r="AP6308" s="2">
        <f>'AMD.03.01'!D6312</f>
        <v>0</v>
      </c>
      <c r="AQ6308" s="10" t="str">
        <f>IF('AMD.03.01'!O6312="","",'AMD.03.01'!O6312)</f>
        <v/>
      </c>
      <c r="AR6308" s="10">
        <f>IF('AMD.03.01'!P6312="",0,'AMD.03.01'!P6312)</f>
        <v>0</v>
      </c>
      <c r="AS6308" s="23">
        <f>SUM($AR$3:AR6308)</f>
        <v>4</v>
      </c>
    </row>
    <row r="6309" spans="42:45">
      <c r="AP6309" s="2">
        <f>'AMD.03.01'!D6313</f>
        <v>0</v>
      </c>
      <c r="AQ6309" s="10" t="str">
        <f>IF('AMD.03.01'!O6313="","",'AMD.03.01'!O6313)</f>
        <v/>
      </c>
      <c r="AR6309" s="10">
        <f>IF('AMD.03.01'!P6313="",0,'AMD.03.01'!P6313)</f>
        <v>0</v>
      </c>
      <c r="AS6309" s="23">
        <f>SUM($AR$3:AR6309)</f>
        <v>4</v>
      </c>
    </row>
    <row r="6310" spans="42:45">
      <c r="AP6310" s="2">
        <f>'AMD.03.01'!D6314</f>
        <v>0</v>
      </c>
      <c r="AQ6310" s="10" t="str">
        <f>IF('AMD.03.01'!O6314="","",'AMD.03.01'!O6314)</f>
        <v/>
      </c>
      <c r="AR6310" s="10">
        <f>IF('AMD.03.01'!P6314="",0,'AMD.03.01'!P6314)</f>
        <v>0</v>
      </c>
      <c r="AS6310" s="23">
        <f>SUM($AR$3:AR6310)</f>
        <v>4</v>
      </c>
    </row>
    <row r="6311" spans="42:45">
      <c r="AP6311" s="2">
        <f>'AMD.03.01'!D6315</f>
        <v>0</v>
      </c>
      <c r="AQ6311" s="10" t="str">
        <f>IF('AMD.03.01'!O6315="","",'AMD.03.01'!O6315)</f>
        <v/>
      </c>
      <c r="AR6311" s="10">
        <f>IF('AMD.03.01'!P6315="",0,'AMD.03.01'!P6315)</f>
        <v>0</v>
      </c>
      <c r="AS6311" s="23">
        <f>SUM($AR$3:AR6311)</f>
        <v>4</v>
      </c>
    </row>
    <row r="6312" spans="42:45">
      <c r="AP6312" s="2">
        <f>'AMD.03.01'!D6316</f>
        <v>0</v>
      </c>
      <c r="AQ6312" s="10" t="str">
        <f>IF('AMD.03.01'!O6316="","",'AMD.03.01'!O6316)</f>
        <v/>
      </c>
      <c r="AR6312" s="10">
        <f>IF('AMD.03.01'!P6316="",0,'AMD.03.01'!P6316)</f>
        <v>0</v>
      </c>
      <c r="AS6312" s="23">
        <f>SUM($AR$3:AR6312)</f>
        <v>4</v>
      </c>
    </row>
    <row r="6313" spans="42:45">
      <c r="AP6313" s="2">
        <f>'AMD.03.01'!D6317</f>
        <v>0</v>
      </c>
      <c r="AQ6313" s="10" t="str">
        <f>IF('AMD.03.01'!O6317="","",'AMD.03.01'!O6317)</f>
        <v/>
      </c>
      <c r="AR6313" s="10">
        <f>IF('AMD.03.01'!P6317="",0,'AMD.03.01'!P6317)</f>
        <v>0</v>
      </c>
      <c r="AS6313" s="23">
        <f>SUM($AR$3:AR6313)</f>
        <v>4</v>
      </c>
    </row>
    <row r="6314" spans="42:45">
      <c r="AP6314" s="2">
        <f>'AMD.03.01'!D6318</f>
        <v>0</v>
      </c>
      <c r="AQ6314" s="10" t="str">
        <f>IF('AMD.03.01'!O6318="","",'AMD.03.01'!O6318)</f>
        <v/>
      </c>
      <c r="AR6314" s="10">
        <f>IF('AMD.03.01'!P6318="",0,'AMD.03.01'!P6318)</f>
        <v>0</v>
      </c>
      <c r="AS6314" s="23">
        <f>SUM($AR$3:AR6314)</f>
        <v>4</v>
      </c>
    </row>
    <row r="6315" spans="42:45">
      <c r="AP6315" s="2">
        <f>'AMD.03.01'!D6319</f>
        <v>0</v>
      </c>
      <c r="AQ6315" s="10" t="str">
        <f>IF('AMD.03.01'!O6319="","",'AMD.03.01'!O6319)</f>
        <v/>
      </c>
      <c r="AR6315" s="10">
        <f>IF('AMD.03.01'!P6319="",0,'AMD.03.01'!P6319)</f>
        <v>0</v>
      </c>
      <c r="AS6315" s="23">
        <f>SUM($AR$3:AR6315)</f>
        <v>4</v>
      </c>
    </row>
    <row r="6316" spans="42:45">
      <c r="AP6316" s="2">
        <f>'AMD.03.01'!D6320</f>
        <v>0</v>
      </c>
      <c r="AQ6316" s="10" t="str">
        <f>IF('AMD.03.01'!O6320="","",'AMD.03.01'!O6320)</f>
        <v/>
      </c>
      <c r="AR6316" s="10">
        <f>IF('AMD.03.01'!P6320="",0,'AMD.03.01'!P6320)</f>
        <v>0</v>
      </c>
      <c r="AS6316" s="23">
        <f>SUM($AR$3:AR6316)</f>
        <v>4</v>
      </c>
    </row>
    <row r="6317" spans="42:45">
      <c r="AP6317" s="2">
        <f>'AMD.03.01'!D6321</f>
        <v>0</v>
      </c>
      <c r="AQ6317" s="10" t="str">
        <f>IF('AMD.03.01'!O6321="","",'AMD.03.01'!O6321)</f>
        <v/>
      </c>
      <c r="AR6317" s="10">
        <f>IF('AMD.03.01'!P6321="",0,'AMD.03.01'!P6321)</f>
        <v>0</v>
      </c>
      <c r="AS6317" s="23">
        <f>SUM($AR$3:AR6317)</f>
        <v>4</v>
      </c>
    </row>
    <row r="6318" spans="42:45">
      <c r="AP6318" s="2">
        <f>'AMD.03.01'!D6322</f>
        <v>0</v>
      </c>
      <c r="AQ6318" s="10" t="str">
        <f>IF('AMD.03.01'!O6322="","",'AMD.03.01'!O6322)</f>
        <v/>
      </c>
      <c r="AR6318" s="10">
        <f>IF('AMD.03.01'!P6322="",0,'AMD.03.01'!P6322)</f>
        <v>0</v>
      </c>
      <c r="AS6318" s="23">
        <f>SUM($AR$3:AR6318)</f>
        <v>4</v>
      </c>
    </row>
    <row r="6319" spans="42:45">
      <c r="AP6319" s="2">
        <f>'AMD.03.01'!D6323</f>
        <v>0</v>
      </c>
      <c r="AQ6319" s="10" t="str">
        <f>IF('AMD.03.01'!O6323="","",'AMD.03.01'!O6323)</f>
        <v/>
      </c>
      <c r="AR6319" s="10">
        <f>IF('AMD.03.01'!P6323="",0,'AMD.03.01'!P6323)</f>
        <v>0</v>
      </c>
      <c r="AS6319" s="23">
        <f>SUM($AR$3:AR6319)</f>
        <v>4</v>
      </c>
    </row>
    <row r="6320" spans="42:45">
      <c r="AP6320" s="2">
        <f>'AMD.03.01'!D6324</f>
        <v>0</v>
      </c>
      <c r="AQ6320" s="10" t="str">
        <f>IF('AMD.03.01'!O6324="","",'AMD.03.01'!O6324)</f>
        <v/>
      </c>
      <c r="AR6320" s="10">
        <f>IF('AMD.03.01'!P6324="",0,'AMD.03.01'!P6324)</f>
        <v>0</v>
      </c>
      <c r="AS6320" s="23">
        <f>SUM($AR$3:AR6320)</f>
        <v>4</v>
      </c>
    </row>
    <row r="6321" spans="42:45">
      <c r="AP6321" s="2">
        <f>'AMD.03.01'!D6325</f>
        <v>0</v>
      </c>
      <c r="AQ6321" s="10" t="str">
        <f>IF('AMD.03.01'!O6325="","",'AMD.03.01'!O6325)</f>
        <v/>
      </c>
      <c r="AR6321" s="10">
        <f>IF('AMD.03.01'!P6325="",0,'AMD.03.01'!P6325)</f>
        <v>0</v>
      </c>
      <c r="AS6321" s="23">
        <f>SUM($AR$3:AR6321)</f>
        <v>4</v>
      </c>
    </row>
    <row r="6322" spans="42:45">
      <c r="AP6322" s="2">
        <f>'AMD.03.01'!D6326</f>
        <v>0</v>
      </c>
      <c r="AQ6322" s="10" t="str">
        <f>IF('AMD.03.01'!O6326="","",'AMD.03.01'!O6326)</f>
        <v/>
      </c>
      <c r="AR6322" s="10">
        <f>IF('AMD.03.01'!P6326="",0,'AMD.03.01'!P6326)</f>
        <v>0</v>
      </c>
      <c r="AS6322" s="23">
        <f>SUM($AR$3:AR6322)</f>
        <v>4</v>
      </c>
    </row>
    <row r="6323" spans="42:45">
      <c r="AP6323" s="2">
        <f>'AMD.03.01'!D6327</f>
        <v>0</v>
      </c>
      <c r="AQ6323" s="10" t="str">
        <f>IF('AMD.03.01'!O6327="","",'AMD.03.01'!O6327)</f>
        <v/>
      </c>
      <c r="AR6323" s="10">
        <f>IF('AMD.03.01'!P6327="",0,'AMD.03.01'!P6327)</f>
        <v>0</v>
      </c>
      <c r="AS6323" s="23">
        <f>SUM($AR$3:AR6323)</f>
        <v>4</v>
      </c>
    </row>
    <row r="6324" spans="42:45">
      <c r="AP6324" s="2">
        <f>'AMD.03.01'!D6328</f>
        <v>0</v>
      </c>
      <c r="AQ6324" s="10" t="str">
        <f>IF('AMD.03.01'!O6328="","",'AMD.03.01'!O6328)</f>
        <v/>
      </c>
      <c r="AR6324" s="10">
        <f>IF('AMD.03.01'!P6328="",0,'AMD.03.01'!P6328)</f>
        <v>0</v>
      </c>
      <c r="AS6324" s="23">
        <f>SUM($AR$3:AR6324)</f>
        <v>4</v>
      </c>
    </row>
    <row r="6325" spans="42:45">
      <c r="AP6325" s="2">
        <f>'AMD.03.01'!D6329</f>
        <v>0</v>
      </c>
      <c r="AQ6325" s="10" t="str">
        <f>IF('AMD.03.01'!O6329="","",'AMD.03.01'!O6329)</f>
        <v/>
      </c>
      <c r="AR6325" s="10">
        <f>IF('AMD.03.01'!P6329="",0,'AMD.03.01'!P6329)</f>
        <v>0</v>
      </c>
      <c r="AS6325" s="23">
        <f>SUM($AR$3:AR6325)</f>
        <v>4</v>
      </c>
    </row>
    <row r="6326" spans="42:45">
      <c r="AP6326" s="2">
        <f>'AMD.03.01'!D6330</f>
        <v>0</v>
      </c>
      <c r="AQ6326" s="10" t="str">
        <f>IF('AMD.03.01'!O6330="","",'AMD.03.01'!O6330)</f>
        <v/>
      </c>
      <c r="AR6326" s="10">
        <f>IF('AMD.03.01'!P6330="",0,'AMD.03.01'!P6330)</f>
        <v>0</v>
      </c>
      <c r="AS6326" s="23">
        <f>SUM($AR$3:AR6326)</f>
        <v>4</v>
      </c>
    </row>
    <row r="6327" spans="42:45">
      <c r="AP6327" s="2">
        <f>'AMD.03.01'!D6331</f>
        <v>0</v>
      </c>
      <c r="AQ6327" s="10" t="str">
        <f>IF('AMD.03.01'!O6331="","",'AMD.03.01'!O6331)</f>
        <v/>
      </c>
      <c r="AR6327" s="10">
        <f>IF('AMD.03.01'!P6331="",0,'AMD.03.01'!P6331)</f>
        <v>0</v>
      </c>
      <c r="AS6327" s="23">
        <f>SUM($AR$3:AR6327)</f>
        <v>4</v>
      </c>
    </row>
    <row r="6328" spans="42:45">
      <c r="AP6328" s="2">
        <f>'AMD.03.01'!D6332</f>
        <v>0</v>
      </c>
      <c r="AQ6328" s="10" t="str">
        <f>IF('AMD.03.01'!O6332="","",'AMD.03.01'!O6332)</f>
        <v/>
      </c>
      <c r="AR6328" s="10">
        <f>IF('AMD.03.01'!P6332="",0,'AMD.03.01'!P6332)</f>
        <v>0</v>
      </c>
      <c r="AS6328" s="23">
        <f>SUM($AR$3:AR6328)</f>
        <v>4</v>
      </c>
    </row>
    <row r="6329" spans="42:45">
      <c r="AP6329" s="2">
        <f>'AMD.03.01'!D6333</f>
        <v>0</v>
      </c>
      <c r="AQ6329" s="10" t="str">
        <f>IF('AMD.03.01'!O6333="","",'AMD.03.01'!O6333)</f>
        <v/>
      </c>
      <c r="AR6329" s="10">
        <f>IF('AMD.03.01'!P6333="",0,'AMD.03.01'!P6333)</f>
        <v>0</v>
      </c>
      <c r="AS6329" s="23">
        <f>SUM($AR$3:AR6329)</f>
        <v>4</v>
      </c>
    </row>
    <row r="6330" spans="42:45">
      <c r="AP6330" s="2">
        <f>'AMD.03.01'!D6334</f>
        <v>0</v>
      </c>
      <c r="AQ6330" s="10" t="str">
        <f>IF('AMD.03.01'!O6334="","",'AMD.03.01'!O6334)</f>
        <v/>
      </c>
      <c r="AR6330" s="10">
        <f>IF('AMD.03.01'!P6334="",0,'AMD.03.01'!P6334)</f>
        <v>0</v>
      </c>
      <c r="AS6330" s="23">
        <f>SUM($AR$3:AR6330)</f>
        <v>4</v>
      </c>
    </row>
    <row r="6331" spans="42:45">
      <c r="AP6331" s="2">
        <f>'AMD.03.01'!D6335</f>
        <v>0</v>
      </c>
      <c r="AQ6331" s="10" t="str">
        <f>IF('AMD.03.01'!O6335="","",'AMD.03.01'!O6335)</f>
        <v/>
      </c>
      <c r="AR6331" s="10">
        <f>IF('AMD.03.01'!P6335="",0,'AMD.03.01'!P6335)</f>
        <v>0</v>
      </c>
      <c r="AS6331" s="23">
        <f>SUM($AR$3:AR6331)</f>
        <v>4</v>
      </c>
    </row>
    <row r="6332" spans="42:45">
      <c r="AP6332" s="2">
        <f>'AMD.03.01'!D6336</f>
        <v>0</v>
      </c>
      <c r="AQ6332" s="10" t="str">
        <f>IF('AMD.03.01'!O6336="","",'AMD.03.01'!O6336)</f>
        <v/>
      </c>
      <c r="AR6332" s="10">
        <f>IF('AMD.03.01'!P6336="",0,'AMD.03.01'!P6336)</f>
        <v>0</v>
      </c>
      <c r="AS6332" s="23">
        <f>SUM($AR$3:AR6332)</f>
        <v>4</v>
      </c>
    </row>
    <row r="6333" spans="42:45">
      <c r="AP6333" s="2">
        <f>'AMD.03.01'!D6337</f>
        <v>0</v>
      </c>
      <c r="AQ6333" s="10" t="str">
        <f>IF('AMD.03.01'!O6337="","",'AMD.03.01'!O6337)</f>
        <v/>
      </c>
      <c r="AR6333" s="10">
        <f>IF('AMD.03.01'!P6337="",0,'AMD.03.01'!P6337)</f>
        <v>0</v>
      </c>
      <c r="AS6333" s="23">
        <f>SUM($AR$3:AR6333)</f>
        <v>4</v>
      </c>
    </row>
    <row r="6334" spans="42:45">
      <c r="AP6334" s="2">
        <f>'AMD.03.01'!D6338</f>
        <v>0</v>
      </c>
      <c r="AQ6334" s="10" t="str">
        <f>IF('AMD.03.01'!O6338="","",'AMD.03.01'!O6338)</f>
        <v/>
      </c>
      <c r="AR6334" s="10">
        <f>IF('AMD.03.01'!P6338="",0,'AMD.03.01'!P6338)</f>
        <v>0</v>
      </c>
      <c r="AS6334" s="23">
        <f>SUM($AR$3:AR6334)</f>
        <v>4</v>
      </c>
    </row>
    <row r="6335" spans="42:45">
      <c r="AP6335" s="2">
        <f>'AMD.03.01'!D6339</f>
        <v>0</v>
      </c>
      <c r="AQ6335" s="10" t="str">
        <f>IF('AMD.03.01'!O6339="","",'AMD.03.01'!O6339)</f>
        <v/>
      </c>
      <c r="AR6335" s="10">
        <f>IF('AMD.03.01'!P6339="",0,'AMD.03.01'!P6339)</f>
        <v>0</v>
      </c>
      <c r="AS6335" s="23">
        <f>SUM($AR$3:AR6335)</f>
        <v>4</v>
      </c>
    </row>
    <row r="6336" spans="42:45">
      <c r="AP6336" s="2">
        <f>'AMD.03.01'!D6340</f>
        <v>0</v>
      </c>
      <c r="AQ6336" s="10" t="str">
        <f>IF('AMD.03.01'!O6340="","",'AMD.03.01'!O6340)</f>
        <v/>
      </c>
      <c r="AR6336" s="10">
        <f>IF('AMD.03.01'!P6340="",0,'AMD.03.01'!P6340)</f>
        <v>0</v>
      </c>
      <c r="AS6336" s="23">
        <f>SUM($AR$3:AR6336)</f>
        <v>4</v>
      </c>
    </row>
    <row r="6337" spans="42:45">
      <c r="AP6337" s="2">
        <f>'AMD.03.01'!D6341</f>
        <v>0</v>
      </c>
      <c r="AQ6337" s="10" t="str">
        <f>IF('AMD.03.01'!O6341="","",'AMD.03.01'!O6341)</f>
        <v/>
      </c>
      <c r="AR6337" s="10">
        <f>IF('AMD.03.01'!P6341="",0,'AMD.03.01'!P6341)</f>
        <v>0</v>
      </c>
      <c r="AS6337" s="23">
        <f>SUM($AR$3:AR6337)</f>
        <v>4</v>
      </c>
    </row>
    <row r="6338" spans="42:45">
      <c r="AP6338" s="2">
        <f>'AMD.03.01'!D6342</f>
        <v>0</v>
      </c>
      <c r="AQ6338" s="10" t="str">
        <f>IF('AMD.03.01'!O6342="","",'AMD.03.01'!O6342)</f>
        <v/>
      </c>
      <c r="AR6338" s="10">
        <f>IF('AMD.03.01'!P6342="",0,'AMD.03.01'!P6342)</f>
        <v>0</v>
      </c>
      <c r="AS6338" s="23">
        <f>SUM($AR$3:AR6338)</f>
        <v>4</v>
      </c>
    </row>
    <row r="6339" spans="42:45">
      <c r="AP6339" s="2">
        <f>'AMD.03.01'!D6343</f>
        <v>0</v>
      </c>
      <c r="AQ6339" s="10" t="str">
        <f>IF('AMD.03.01'!O6343="","",'AMD.03.01'!O6343)</f>
        <v/>
      </c>
      <c r="AR6339" s="10">
        <f>IF('AMD.03.01'!P6343="",0,'AMD.03.01'!P6343)</f>
        <v>0</v>
      </c>
      <c r="AS6339" s="23">
        <f>SUM($AR$3:AR6339)</f>
        <v>4</v>
      </c>
    </row>
    <row r="6340" spans="42:45">
      <c r="AP6340" s="2">
        <f>'AMD.03.01'!D6344</f>
        <v>0</v>
      </c>
      <c r="AQ6340" s="10" t="str">
        <f>IF('AMD.03.01'!O6344="","",'AMD.03.01'!O6344)</f>
        <v/>
      </c>
      <c r="AR6340" s="10">
        <f>IF('AMD.03.01'!P6344="",0,'AMD.03.01'!P6344)</f>
        <v>0</v>
      </c>
      <c r="AS6340" s="23">
        <f>SUM($AR$3:AR6340)</f>
        <v>4</v>
      </c>
    </row>
    <row r="6341" spans="42:45">
      <c r="AP6341" s="2">
        <f>'AMD.03.01'!D6345</f>
        <v>0</v>
      </c>
      <c r="AQ6341" s="10" t="str">
        <f>IF('AMD.03.01'!O6345="","",'AMD.03.01'!O6345)</f>
        <v/>
      </c>
      <c r="AR6341" s="10">
        <f>IF('AMD.03.01'!P6345="",0,'AMD.03.01'!P6345)</f>
        <v>0</v>
      </c>
      <c r="AS6341" s="23">
        <f>SUM($AR$3:AR6341)</f>
        <v>4</v>
      </c>
    </row>
    <row r="6342" spans="42:45">
      <c r="AP6342" s="2">
        <f>'AMD.03.01'!D6346</f>
        <v>0</v>
      </c>
      <c r="AQ6342" s="10" t="str">
        <f>IF('AMD.03.01'!O6346="","",'AMD.03.01'!O6346)</f>
        <v/>
      </c>
      <c r="AR6342" s="10">
        <f>IF('AMD.03.01'!P6346="",0,'AMD.03.01'!P6346)</f>
        <v>0</v>
      </c>
      <c r="AS6342" s="23">
        <f>SUM($AR$3:AR6342)</f>
        <v>4</v>
      </c>
    </row>
    <row r="6343" spans="42:45">
      <c r="AP6343" s="2">
        <f>'AMD.03.01'!D6347</f>
        <v>0</v>
      </c>
      <c r="AQ6343" s="10" t="str">
        <f>IF('AMD.03.01'!O6347="","",'AMD.03.01'!O6347)</f>
        <v/>
      </c>
      <c r="AR6343" s="10">
        <f>IF('AMD.03.01'!P6347="",0,'AMD.03.01'!P6347)</f>
        <v>0</v>
      </c>
      <c r="AS6343" s="23">
        <f>SUM($AR$3:AR6343)</f>
        <v>4</v>
      </c>
    </row>
    <row r="6344" spans="42:45">
      <c r="AP6344" s="2">
        <f>'AMD.03.01'!D6348</f>
        <v>0</v>
      </c>
      <c r="AQ6344" s="10" t="str">
        <f>IF('AMD.03.01'!O6348="","",'AMD.03.01'!O6348)</f>
        <v/>
      </c>
      <c r="AR6344" s="10">
        <f>IF('AMD.03.01'!P6348="",0,'AMD.03.01'!P6348)</f>
        <v>0</v>
      </c>
      <c r="AS6344" s="23">
        <f>SUM($AR$3:AR6344)</f>
        <v>4</v>
      </c>
    </row>
    <row r="6345" spans="42:45">
      <c r="AP6345" s="2">
        <f>'AMD.03.01'!D6349</f>
        <v>0</v>
      </c>
      <c r="AQ6345" s="10" t="str">
        <f>IF('AMD.03.01'!O6349="","",'AMD.03.01'!O6349)</f>
        <v/>
      </c>
      <c r="AR6345" s="10">
        <f>IF('AMD.03.01'!P6349="",0,'AMD.03.01'!P6349)</f>
        <v>0</v>
      </c>
      <c r="AS6345" s="23">
        <f>SUM($AR$3:AR6345)</f>
        <v>4</v>
      </c>
    </row>
    <row r="6346" spans="42:45">
      <c r="AP6346" s="2">
        <f>'AMD.03.01'!D6350</f>
        <v>0</v>
      </c>
      <c r="AQ6346" s="10" t="str">
        <f>IF('AMD.03.01'!O6350="","",'AMD.03.01'!O6350)</f>
        <v/>
      </c>
      <c r="AR6346" s="10">
        <f>IF('AMD.03.01'!P6350="",0,'AMD.03.01'!P6350)</f>
        <v>0</v>
      </c>
      <c r="AS6346" s="23">
        <f>SUM($AR$3:AR6346)</f>
        <v>4</v>
      </c>
    </row>
    <row r="6347" spans="42:45">
      <c r="AP6347" s="2">
        <f>'AMD.03.01'!D6351</f>
        <v>0</v>
      </c>
      <c r="AQ6347" s="10" t="str">
        <f>IF('AMD.03.01'!O6351="","",'AMD.03.01'!O6351)</f>
        <v/>
      </c>
      <c r="AR6347" s="10">
        <f>IF('AMD.03.01'!P6351="",0,'AMD.03.01'!P6351)</f>
        <v>0</v>
      </c>
      <c r="AS6347" s="23">
        <f>SUM($AR$3:AR6347)</f>
        <v>4</v>
      </c>
    </row>
    <row r="6348" spans="42:45">
      <c r="AP6348" s="2">
        <f>'AMD.03.01'!D6352</f>
        <v>0</v>
      </c>
      <c r="AQ6348" s="10" t="str">
        <f>IF('AMD.03.01'!O6352="","",'AMD.03.01'!O6352)</f>
        <v/>
      </c>
      <c r="AR6348" s="10">
        <f>IF('AMD.03.01'!P6352="",0,'AMD.03.01'!P6352)</f>
        <v>0</v>
      </c>
      <c r="AS6348" s="23">
        <f>SUM($AR$3:AR6348)</f>
        <v>4</v>
      </c>
    </row>
    <row r="6349" spans="42:45">
      <c r="AP6349" s="2">
        <f>'AMD.03.01'!D6353</f>
        <v>0</v>
      </c>
      <c r="AQ6349" s="10" t="str">
        <f>IF('AMD.03.01'!O6353="","",'AMD.03.01'!O6353)</f>
        <v/>
      </c>
      <c r="AR6349" s="10">
        <f>IF('AMD.03.01'!P6353="",0,'AMD.03.01'!P6353)</f>
        <v>0</v>
      </c>
      <c r="AS6349" s="23">
        <f>SUM($AR$3:AR6349)</f>
        <v>4</v>
      </c>
    </row>
    <row r="6350" spans="42:45">
      <c r="AP6350" s="2">
        <f>'AMD.03.01'!D6354</f>
        <v>0</v>
      </c>
      <c r="AQ6350" s="10" t="str">
        <f>IF('AMD.03.01'!O6354="","",'AMD.03.01'!O6354)</f>
        <v/>
      </c>
      <c r="AR6350" s="10">
        <f>IF('AMD.03.01'!P6354="",0,'AMD.03.01'!P6354)</f>
        <v>0</v>
      </c>
      <c r="AS6350" s="23">
        <f>SUM($AR$3:AR6350)</f>
        <v>4</v>
      </c>
    </row>
    <row r="6351" spans="42:45">
      <c r="AP6351" s="2">
        <f>'AMD.03.01'!D6355</f>
        <v>0</v>
      </c>
      <c r="AQ6351" s="10" t="str">
        <f>IF('AMD.03.01'!O6355="","",'AMD.03.01'!O6355)</f>
        <v/>
      </c>
      <c r="AR6351" s="10">
        <f>IF('AMD.03.01'!P6355="",0,'AMD.03.01'!P6355)</f>
        <v>0</v>
      </c>
      <c r="AS6351" s="23">
        <f>SUM($AR$3:AR6351)</f>
        <v>4</v>
      </c>
    </row>
    <row r="6352" spans="42:45">
      <c r="AP6352" s="2">
        <f>'AMD.03.01'!D6356</f>
        <v>0</v>
      </c>
      <c r="AQ6352" s="10" t="str">
        <f>IF('AMD.03.01'!O6356="","",'AMD.03.01'!O6356)</f>
        <v/>
      </c>
      <c r="AR6352" s="10">
        <f>IF('AMD.03.01'!P6356="",0,'AMD.03.01'!P6356)</f>
        <v>0</v>
      </c>
      <c r="AS6352" s="23">
        <f>SUM($AR$3:AR6352)</f>
        <v>4</v>
      </c>
    </row>
    <row r="6353" spans="42:45">
      <c r="AP6353" s="2">
        <f>'AMD.03.01'!D6357</f>
        <v>0</v>
      </c>
      <c r="AQ6353" s="10" t="str">
        <f>IF('AMD.03.01'!O6357="","",'AMD.03.01'!O6357)</f>
        <v/>
      </c>
      <c r="AR6353" s="10">
        <f>IF('AMD.03.01'!P6357="",0,'AMD.03.01'!P6357)</f>
        <v>0</v>
      </c>
      <c r="AS6353" s="23">
        <f>SUM($AR$3:AR6353)</f>
        <v>4</v>
      </c>
    </row>
    <row r="6354" spans="42:45">
      <c r="AP6354" s="2">
        <f>'AMD.03.01'!D6358</f>
        <v>0</v>
      </c>
      <c r="AQ6354" s="10" t="str">
        <f>IF('AMD.03.01'!O6358="","",'AMD.03.01'!O6358)</f>
        <v/>
      </c>
      <c r="AR6354" s="10">
        <f>IF('AMD.03.01'!P6358="",0,'AMD.03.01'!P6358)</f>
        <v>0</v>
      </c>
      <c r="AS6354" s="23">
        <f>SUM($AR$3:AR6354)</f>
        <v>4</v>
      </c>
    </row>
    <row r="6355" spans="42:45">
      <c r="AP6355" s="2">
        <f>'AMD.03.01'!D6359</f>
        <v>0</v>
      </c>
      <c r="AQ6355" s="10" t="str">
        <f>IF('AMD.03.01'!O6359="","",'AMD.03.01'!O6359)</f>
        <v/>
      </c>
      <c r="AR6355" s="10">
        <f>IF('AMD.03.01'!P6359="",0,'AMD.03.01'!P6359)</f>
        <v>0</v>
      </c>
      <c r="AS6355" s="23">
        <f>SUM($AR$3:AR6355)</f>
        <v>4</v>
      </c>
    </row>
    <row r="6356" spans="42:45">
      <c r="AP6356" s="2">
        <f>'AMD.03.01'!D6360</f>
        <v>0</v>
      </c>
      <c r="AQ6356" s="10" t="str">
        <f>IF('AMD.03.01'!O6360="","",'AMD.03.01'!O6360)</f>
        <v/>
      </c>
      <c r="AR6356" s="10">
        <f>IF('AMD.03.01'!P6360="",0,'AMD.03.01'!P6360)</f>
        <v>0</v>
      </c>
      <c r="AS6356" s="23">
        <f>SUM($AR$3:AR6356)</f>
        <v>4</v>
      </c>
    </row>
    <row r="6357" spans="42:45">
      <c r="AP6357" s="2">
        <f>'AMD.03.01'!D6361</f>
        <v>0</v>
      </c>
      <c r="AQ6357" s="10" t="str">
        <f>IF('AMD.03.01'!O6361="","",'AMD.03.01'!O6361)</f>
        <v/>
      </c>
      <c r="AR6357" s="10">
        <f>IF('AMD.03.01'!P6361="",0,'AMD.03.01'!P6361)</f>
        <v>0</v>
      </c>
      <c r="AS6357" s="23">
        <f>SUM($AR$3:AR6357)</f>
        <v>4</v>
      </c>
    </row>
    <row r="6358" spans="42:45">
      <c r="AP6358" s="2">
        <f>'AMD.03.01'!D6362</f>
        <v>0</v>
      </c>
      <c r="AQ6358" s="10" t="str">
        <f>IF('AMD.03.01'!O6362="","",'AMD.03.01'!O6362)</f>
        <v/>
      </c>
      <c r="AR6358" s="10">
        <f>IF('AMD.03.01'!P6362="",0,'AMD.03.01'!P6362)</f>
        <v>0</v>
      </c>
      <c r="AS6358" s="23">
        <f>SUM($AR$3:AR6358)</f>
        <v>4</v>
      </c>
    </row>
    <row r="6359" spans="42:45">
      <c r="AP6359" s="2">
        <f>'AMD.03.01'!D6363</f>
        <v>0</v>
      </c>
      <c r="AQ6359" s="10" t="str">
        <f>IF('AMD.03.01'!O6363="","",'AMD.03.01'!O6363)</f>
        <v/>
      </c>
      <c r="AR6359" s="10">
        <f>IF('AMD.03.01'!P6363="",0,'AMD.03.01'!P6363)</f>
        <v>0</v>
      </c>
      <c r="AS6359" s="23">
        <f>SUM($AR$3:AR6359)</f>
        <v>4</v>
      </c>
    </row>
    <row r="6360" spans="42:45">
      <c r="AP6360" s="2">
        <f>'AMD.03.01'!D6364</f>
        <v>0</v>
      </c>
      <c r="AQ6360" s="10" t="str">
        <f>IF('AMD.03.01'!O6364="","",'AMD.03.01'!O6364)</f>
        <v/>
      </c>
      <c r="AR6360" s="10">
        <f>IF('AMD.03.01'!P6364="",0,'AMD.03.01'!P6364)</f>
        <v>0</v>
      </c>
      <c r="AS6360" s="23">
        <f>SUM($AR$3:AR6360)</f>
        <v>4</v>
      </c>
    </row>
    <row r="6361" spans="42:45">
      <c r="AP6361" s="2">
        <f>'AMD.03.01'!D6365</f>
        <v>0</v>
      </c>
      <c r="AQ6361" s="10" t="str">
        <f>IF('AMD.03.01'!O6365="","",'AMD.03.01'!O6365)</f>
        <v/>
      </c>
      <c r="AR6361" s="10">
        <f>IF('AMD.03.01'!P6365="",0,'AMD.03.01'!P6365)</f>
        <v>0</v>
      </c>
      <c r="AS6361" s="23">
        <f>SUM($AR$3:AR6361)</f>
        <v>4</v>
      </c>
    </row>
    <row r="6362" spans="42:45">
      <c r="AP6362" s="2">
        <f>'AMD.03.01'!D6366</f>
        <v>0</v>
      </c>
      <c r="AQ6362" s="10" t="str">
        <f>IF('AMD.03.01'!O6366="","",'AMD.03.01'!O6366)</f>
        <v/>
      </c>
      <c r="AR6362" s="10">
        <f>IF('AMD.03.01'!P6366="",0,'AMD.03.01'!P6366)</f>
        <v>0</v>
      </c>
      <c r="AS6362" s="23">
        <f>SUM($AR$3:AR6362)</f>
        <v>4</v>
      </c>
    </row>
    <row r="6363" spans="42:45">
      <c r="AP6363" s="2">
        <f>'AMD.03.01'!D6367</f>
        <v>0</v>
      </c>
      <c r="AQ6363" s="10" t="str">
        <f>IF('AMD.03.01'!O6367="","",'AMD.03.01'!O6367)</f>
        <v/>
      </c>
      <c r="AR6363" s="10">
        <f>IF('AMD.03.01'!P6367="",0,'AMD.03.01'!P6367)</f>
        <v>0</v>
      </c>
      <c r="AS6363" s="23">
        <f>SUM($AR$3:AR6363)</f>
        <v>4</v>
      </c>
    </row>
    <row r="6364" spans="42:45">
      <c r="AP6364" s="2">
        <f>'AMD.03.01'!D6368</f>
        <v>0</v>
      </c>
      <c r="AQ6364" s="10" t="str">
        <f>IF('AMD.03.01'!O6368="","",'AMD.03.01'!O6368)</f>
        <v/>
      </c>
      <c r="AR6364" s="10">
        <f>IF('AMD.03.01'!P6368="",0,'AMD.03.01'!P6368)</f>
        <v>0</v>
      </c>
      <c r="AS6364" s="23">
        <f>SUM($AR$3:AR6364)</f>
        <v>4</v>
      </c>
    </row>
    <row r="6365" spans="42:45">
      <c r="AP6365" s="2">
        <f>'AMD.03.01'!D6369</f>
        <v>0</v>
      </c>
      <c r="AQ6365" s="10" t="str">
        <f>IF('AMD.03.01'!O6369="","",'AMD.03.01'!O6369)</f>
        <v/>
      </c>
      <c r="AR6365" s="10">
        <f>IF('AMD.03.01'!P6369="",0,'AMD.03.01'!P6369)</f>
        <v>0</v>
      </c>
      <c r="AS6365" s="23">
        <f>SUM($AR$3:AR6365)</f>
        <v>4</v>
      </c>
    </row>
    <row r="6366" spans="42:45">
      <c r="AP6366" s="2">
        <f>'AMD.03.01'!D6370</f>
        <v>0</v>
      </c>
      <c r="AQ6366" s="10" t="str">
        <f>IF('AMD.03.01'!O6370="","",'AMD.03.01'!O6370)</f>
        <v/>
      </c>
      <c r="AR6366" s="10">
        <f>IF('AMD.03.01'!P6370="",0,'AMD.03.01'!P6370)</f>
        <v>0</v>
      </c>
      <c r="AS6366" s="23">
        <f>SUM($AR$3:AR6366)</f>
        <v>4</v>
      </c>
    </row>
    <row r="6367" spans="42:45">
      <c r="AP6367" s="2">
        <f>'AMD.03.01'!D6371</f>
        <v>0</v>
      </c>
      <c r="AQ6367" s="10" t="str">
        <f>IF('AMD.03.01'!O6371="","",'AMD.03.01'!O6371)</f>
        <v/>
      </c>
      <c r="AR6367" s="10">
        <f>IF('AMD.03.01'!P6371="",0,'AMD.03.01'!P6371)</f>
        <v>0</v>
      </c>
      <c r="AS6367" s="23">
        <f>SUM($AR$3:AR6367)</f>
        <v>4</v>
      </c>
    </row>
    <row r="6368" spans="42:45">
      <c r="AP6368" s="2">
        <f>'AMD.03.01'!D6372</f>
        <v>0</v>
      </c>
      <c r="AQ6368" s="10" t="str">
        <f>IF('AMD.03.01'!O6372="","",'AMD.03.01'!O6372)</f>
        <v/>
      </c>
      <c r="AR6368" s="10">
        <f>IF('AMD.03.01'!P6372="",0,'AMD.03.01'!P6372)</f>
        <v>0</v>
      </c>
      <c r="AS6368" s="23">
        <f>SUM($AR$3:AR6368)</f>
        <v>4</v>
      </c>
    </row>
    <row r="6369" spans="42:45">
      <c r="AP6369" s="2">
        <f>'AMD.03.01'!D6373</f>
        <v>0</v>
      </c>
      <c r="AQ6369" s="10" t="str">
        <f>IF('AMD.03.01'!O6373="","",'AMD.03.01'!O6373)</f>
        <v/>
      </c>
      <c r="AR6369" s="10">
        <f>IF('AMD.03.01'!P6373="",0,'AMD.03.01'!P6373)</f>
        <v>0</v>
      </c>
      <c r="AS6369" s="23">
        <f>SUM($AR$3:AR6369)</f>
        <v>4</v>
      </c>
    </row>
    <row r="6370" spans="42:45">
      <c r="AP6370" s="2">
        <f>'AMD.03.01'!D6374</f>
        <v>0</v>
      </c>
      <c r="AQ6370" s="10" t="str">
        <f>IF('AMD.03.01'!O6374="","",'AMD.03.01'!O6374)</f>
        <v/>
      </c>
      <c r="AR6370" s="10">
        <f>IF('AMD.03.01'!P6374="",0,'AMD.03.01'!P6374)</f>
        <v>0</v>
      </c>
      <c r="AS6370" s="23">
        <f>SUM($AR$3:AR6370)</f>
        <v>4</v>
      </c>
    </row>
    <row r="6371" spans="42:45">
      <c r="AP6371" s="2">
        <f>'AMD.03.01'!D6375</f>
        <v>0</v>
      </c>
      <c r="AQ6371" s="10" t="str">
        <f>IF('AMD.03.01'!O6375="","",'AMD.03.01'!O6375)</f>
        <v/>
      </c>
      <c r="AR6371" s="10">
        <f>IF('AMD.03.01'!P6375="",0,'AMD.03.01'!P6375)</f>
        <v>0</v>
      </c>
      <c r="AS6371" s="23">
        <f>SUM($AR$3:AR6371)</f>
        <v>4</v>
      </c>
    </row>
    <row r="6372" spans="42:45">
      <c r="AP6372" s="2">
        <f>'AMD.03.01'!D6376</f>
        <v>0</v>
      </c>
      <c r="AQ6372" s="10" t="str">
        <f>IF('AMD.03.01'!O6376="","",'AMD.03.01'!O6376)</f>
        <v/>
      </c>
      <c r="AR6372" s="10">
        <f>IF('AMD.03.01'!P6376="",0,'AMD.03.01'!P6376)</f>
        <v>0</v>
      </c>
      <c r="AS6372" s="23">
        <f>SUM($AR$3:AR6372)</f>
        <v>4</v>
      </c>
    </row>
    <row r="6373" spans="42:45">
      <c r="AP6373" s="2">
        <f>'AMD.03.01'!D6377</f>
        <v>0</v>
      </c>
      <c r="AQ6373" s="10" t="str">
        <f>IF('AMD.03.01'!O6377="","",'AMD.03.01'!O6377)</f>
        <v/>
      </c>
      <c r="AR6373" s="10">
        <f>IF('AMD.03.01'!P6377="",0,'AMD.03.01'!P6377)</f>
        <v>0</v>
      </c>
      <c r="AS6373" s="23">
        <f>SUM($AR$3:AR6373)</f>
        <v>4</v>
      </c>
    </row>
    <row r="6374" spans="42:45">
      <c r="AP6374" s="2">
        <f>'AMD.03.01'!D6378</f>
        <v>0</v>
      </c>
      <c r="AQ6374" s="10" t="str">
        <f>IF('AMD.03.01'!O6378="","",'AMD.03.01'!O6378)</f>
        <v/>
      </c>
      <c r="AR6374" s="10">
        <f>IF('AMD.03.01'!P6378="",0,'AMD.03.01'!P6378)</f>
        <v>0</v>
      </c>
      <c r="AS6374" s="23">
        <f>SUM($AR$3:AR6374)</f>
        <v>4</v>
      </c>
    </row>
    <row r="6375" spans="42:45">
      <c r="AP6375" s="2">
        <f>'AMD.03.01'!D6379</f>
        <v>0</v>
      </c>
      <c r="AQ6375" s="10" t="str">
        <f>IF('AMD.03.01'!O6379="","",'AMD.03.01'!O6379)</f>
        <v/>
      </c>
      <c r="AR6375" s="10">
        <f>IF('AMD.03.01'!P6379="",0,'AMD.03.01'!P6379)</f>
        <v>0</v>
      </c>
      <c r="AS6375" s="23">
        <f>SUM($AR$3:AR6375)</f>
        <v>4</v>
      </c>
    </row>
    <row r="6376" spans="42:45">
      <c r="AP6376" s="2">
        <f>'AMD.03.01'!D6380</f>
        <v>0</v>
      </c>
      <c r="AQ6376" s="10" t="str">
        <f>IF('AMD.03.01'!O6380="","",'AMD.03.01'!O6380)</f>
        <v/>
      </c>
      <c r="AR6376" s="10">
        <f>IF('AMD.03.01'!P6380="",0,'AMD.03.01'!P6380)</f>
        <v>0</v>
      </c>
      <c r="AS6376" s="23">
        <f>SUM($AR$3:AR6376)</f>
        <v>4</v>
      </c>
    </row>
    <row r="6377" spans="42:45">
      <c r="AP6377" s="2">
        <f>'AMD.03.01'!D6381</f>
        <v>0</v>
      </c>
      <c r="AQ6377" s="10" t="str">
        <f>IF('AMD.03.01'!O6381="","",'AMD.03.01'!O6381)</f>
        <v/>
      </c>
      <c r="AR6377" s="10">
        <f>IF('AMD.03.01'!P6381="",0,'AMD.03.01'!P6381)</f>
        <v>0</v>
      </c>
      <c r="AS6377" s="23">
        <f>SUM($AR$3:AR6377)</f>
        <v>4</v>
      </c>
    </row>
    <row r="6378" spans="42:45">
      <c r="AP6378" s="2">
        <f>'AMD.03.01'!D6382</f>
        <v>0</v>
      </c>
      <c r="AQ6378" s="10" t="str">
        <f>IF('AMD.03.01'!O6382="","",'AMD.03.01'!O6382)</f>
        <v/>
      </c>
      <c r="AR6378" s="10">
        <f>IF('AMD.03.01'!P6382="",0,'AMD.03.01'!P6382)</f>
        <v>0</v>
      </c>
      <c r="AS6378" s="23">
        <f>SUM($AR$3:AR6378)</f>
        <v>4</v>
      </c>
    </row>
    <row r="6379" spans="42:45">
      <c r="AP6379" s="2">
        <f>'AMD.03.01'!D6383</f>
        <v>0</v>
      </c>
      <c r="AQ6379" s="10" t="str">
        <f>IF('AMD.03.01'!O6383="","",'AMD.03.01'!O6383)</f>
        <v/>
      </c>
      <c r="AR6379" s="10">
        <f>IF('AMD.03.01'!P6383="",0,'AMD.03.01'!P6383)</f>
        <v>0</v>
      </c>
      <c r="AS6379" s="23">
        <f>SUM($AR$3:AR6379)</f>
        <v>4</v>
      </c>
    </row>
    <row r="6380" spans="42:45">
      <c r="AP6380" s="2">
        <f>'AMD.03.01'!D6384</f>
        <v>0</v>
      </c>
      <c r="AQ6380" s="10" t="str">
        <f>IF('AMD.03.01'!O6384="","",'AMD.03.01'!O6384)</f>
        <v/>
      </c>
      <c r="AR6380" s="10">
        <f>IF('AMD.03.01'!P6384="",0,'AMD.03.01'!P6384)</f>
        <v>0</v>
      </c>
      <c r="AS6380" s="23">
        <f>SUM($AR$3:AR6380)</f>
        <v>4</v>
      </c>
    </row>
    <row r="6381" spans="42:45">
      <c r="AP6381" s="2">
        <f>'AMD.03.01'!D6385</f>
        <v>0</v>
      </c>
      <c r="AQ6381" s="10" t="str">
        <f>IF('AMD.03.01'!O6385="","",'AMD.03.01'!O6385)</f>
        <v/>
      </c>
      <c r="AR6381" s="10">
        <f>IF('AMD.03.01'!P6385="",0,'AMD.03.01'!P6385)</f>
        <v>0</v>
      </c>
      <c r="AS6381" s="23">
        <f>SUM($AR$3:AR6381)</f>
        <v>4</v>
      </c>
    </row>
    <row r="6382" spans="42:45">
      <c r="AP6382" s="2">
        <f>'AMD.03.01'!D6386</f>
        <v>0</v>
      </c>
      <c r="AQ6382" s="10" t="str">
        <f>IF('AMD.03.01'!O6386="","",'AMD.03.01'!O6386)</f>
        <v/>
      </c>
      <c r="AR6382" s="10">
        <f>IF('AMD.03.01'!P6386="",0,'AMD.03.01'!P6386)</f>
        <v>0</v>
      </c>
      <c r="AS6382" s="23">
        <f>SUM($AR$3:AR6382)</f>
        <v>4</v>
      </c>
    </row>
    <row r="6383" spans="42:45">
      <c r="AP6383" s="2">
        <f>'AMD.03.01'!D6387</f>
        <v>0</v>
      </c>
      <c r="AQ6383" s="10" t="str">
        <f>IF('AMD.03.01'!O6387="","",'AMD.03.01'!O6387)</f>
        <v/>
      </c>
      <c r="AR6383" s="10">
        <f>IF('AMD.03.01'!P6387="",0,'AMD.03.01'!P6387)</f>
        <v>0</v>
      </c>
      <c r="AS6383" s="23">
        <f>SUM($AR$3:AR6383)</f>
        <v>4</v>
      </c>
    </row>
    <row r="6384" spans="42:45">
      <c r="AP6384" s="2">
        <f>'AMD.03.01'!D6388</f>
        <v>0</v>
      </c>
      <c r="AQ6384" s="10" t="str">
        <f>IF('AMD.03.01'!O6388="","",'AMD.03.01'!O6388)</f>
        <v/>
      </c>
      <c r="AR6384" s="10">
        <f>IF('AMD.03.01'!P6388="",0,'AMD.03.01'!P6388)</f>
        <v>0</v>
      </c>
      <c r="AS6384" s="23">
        <f>SUM($AR$3:AR6384)</f>
        <v>4</v>
      </c>
    </row>
    <row r="6385" spans="42:45">
      <c r="AP6385" s="2">
        <f>'AMD.03.01'!D6389</f>
        <v>0</v>
      </c>
      <c r="AQ6385" s="10" t="str">
        <f>IF('AMD.03.01'!O6389="","",'AMD.03.01'!O6389)</f>
        <v/>
      </c>
      <c r="AR6385" s="10">
        <f>IF('AMD.03.01'!P6389="",0,'AMD.03.01'!P6389)</f>
        <v>0</v>
      </c>
      <c r="AS6385" s="23">
        <f>SUM($AR$3:AR6385)</f>
        <v>4</v>
      </c>
    </row>
    <row r="6386" spans="42:45">
      <c r="AP6386" s="2">
        <f>'AMD.03.01'!D6390</f>
        <v>0</v>
      </c>
      <c r="AQ6386" s="10" t="str">
        <f>IF('AMD.03.01'!O6390="","",'AMD.03.01'!O6390)</f>
        <v/>
      </c>
      <c r="AR6386" s="10">
        <f>IF('AMD.03.01'!P6390="",0,'AMD.03.01'!P6390)</f>
        <v>0</v>
      </c>
      <c r="AS6386" s="23">
        <f>SUM($AR$3:AR6386)</f>
        <v>4</v>
      </c>
    </row>
    <row r="6387" spans="42:45">
      <c r="AP6387" s="2">
        <f>'AMD.03.01'!D6391</f>
        <v>0</v>
      </c>
      <c r="AQ6387" s="10" t="str">
        <f>IF('AMD.03.01'!O6391="","",'AMD.03.01'!O6391)</f>
        <v/>
      </c>
      <c r="AR6387" s="10">
        <f>IF('AMD.03.01'!P6391="",0,'AMD.03.01'!P6391)</f>
        <v>0</v>
      </c>
      <c r="AS6387" s="23">
        <f>SUM($AR$3:AR6387)</f>
        <v>4</v>
      </c>
    </row>
    <row r="6388" spans="42:45">
      <c r="AP6388" s="2">
        <f>'AMD.03.01'!D6392</f>
        <v>0</v>
      </c>
      <c r="AQ6388" s="10" t="str">
        <f>IF('AMD.03.01'!O6392="","",'AMD.03.01'!O6392)</f>
        <v/>
      </c>
      <c r="AR6388" s="10">
        <f>IF('AMD.03.01'!P6392="",0,'AMD.03.01'!P6392)</f>
        <v>0</v>
      </c>
      <c r="AS6388" s="23">
        <f>SUM($AR$3:AR6388)</f>
        <v>4</v>
      </c>
    </row>
    <row r="6389" spans="42:45">
      <c r="AP6389" s="2">
        <f>'AMD.03.01'!D6393</f>
        <v>0</v>
      </c>
      <c r="AQ6389" s="10" t="str">
        <f>IF('AMD.03.01'!O6393="","",'AMD.03.01'!O6393)</f>
        <v/>
      </c>
      <c r="AR6389" s="10">
        <f>IF('AMD.03.01'!P6393="",0,'AMD.03.01'!P6393)</f>
        <v>0</v>
      </c>
      <c r="AS6389" s="23">
        <f>SUM($AR$3:AR6389)</f>
        <v>4</v>
      </c>
    </row>
    <row r="6390" spans="42:45">
      <c r="AP6390" s="2">
        <f>'AMD.03.01'!D6394</f>
        <v>0</v>
      </c>
      <c r="AQ6390" s="10" t="str">
        <f>IF('AMD.03.01'!O6394="","",'AMD.03.01'!O6394)</f>
        <v/>
      </c>
      <c r="AR6390" s="10">
        <f>IF('AMD.03.01'!P6394="",0,'AMD.03.01'!P6394)</f>
        <v>0</v>
      </c>
      <c r="AS6390" s="23">
        <f>SUM($AR$3:AR6390)</f>
        <v>4</v>
      </c>
    </row>
    <row r="6391" spans="42:45">
      <c r="AP6391" s="2">
        <f>'AMD.03.01'!D6395</f>
        <v>0</v>
      </c>
      <c r="AQ6391" s="10" t="str">
        <f>IF('AMD.03.01'!O6395="","",'AMD.03.01'!O6395)</f>
        <v/>
      </c>
      <c r="AR6391" s="10">
        <f>IF('AMD.03.01'!P6395="",0,'AMD.03.01'!P6395)</f>
        <v>0</v>
      </c>
      <c r="AS6391" s="23">
        <f>SUM($AR$3:AR6391)</f>
        <v>4</v>
      </c>
    </row>
    <row r="6392" spans="42:45">
      <c r="AP6392" s="2">
        <f>'AMD.03.01'!D6396</f>
        <v>0</v>
      </c>
      <c r="AQ6392" s="10" t="str">
        <f>IF('AMD.03.01'!O6396="","",'AMD.03.01'!O6396)</f>
        <v/>
      </c>
      <c r="AR6392" s="10">
        <f>IF('AMD.03.01'!P6396="",0,'AMD.03.01'!P6396)</f>
        <v>0</v>
      </c>
      <c r="AS6392" s="23">
        <f>SUM($AR$3:AR6392)</f>
        <v>4</v>
      </c>
    </row>
    <row r="6393" spans="42:45">
      <c r="AP6393" s="2">
        <f>'AMD.03.01'!D6397</f>
        <v>0</v>
      </c>
      <c r="AQ6393" s="10" t="str">
        <f>IF('AMD.03.01'!O6397="","",'AMD.03.01'!O6397)</f>
        <v/>
      </c>
      <c r="AR6393" s="10">
        <f>IF('AMD.03.01'!P6397="",0,'AMD.03.01'!P6397)</f>
        <v>0</v>
      </c>
      <c r="AS6393" s="23">
        <f>SUM($AR$3:AR6393)</f>
        <v>4</v>
      </c>
    </row>
    <row r="6394" spans="42:45">
      <c r="AP6394" s="2">
        <f>'AMD.03.01'!D6398</f>
        <v>0</v>
      </c>
      <c r="AQ6394" s="10" t="str">
        <f>IF('AMD.03.01'!O6398="","",'AMD.03.01'!O6398)</f>
        <v/>
      </c>
      <c r="AR6394" s="10">
        <f>IF('AMD.03.01'!P6398="",0,'AMD.03.01'!P6398)</f>
        <v>0</v>
      </c>
      <c r="AS6394" s="23">
        <f>SUM($AR$3:AR6394)</f>
        <v>4</v>
      </c>
    </row>
    <row r="6395" spans="42:45">
      <c r="AP6395" s="2">
        <f>'AMD.03.01'!D6399</f>
        <v>0</v>
      </c>
      <c r="AQ6395" s="10" t="str">
        <f>IF('AMD.03.01'!O6399="","",'AMD.03.01'!O6399)</f>
        <v/>
      </c>
      <c r="AR6395" s="10">
        <f>IF('AMD.03.01'!P6399="",0,'AMD.03.01'!P6399)</f>
        <v>0</v>
      </c>
      <c r="AS6395" s="23">
        <f>SUM($AR$3:AR6395)</f>
        <v>4</v>
      </c>
    </row>
    <row r="6396" spans="42:45">
      <c r="AP6396" s="2">
        <f>'AMD.03.01'!D6400</f>
        <v>0</v>
      </c>
      <c r="AQ6396" s="10" t="str">
        <f>IF('AMD.03.01'!O6400="","",'AMD.03.01'!O6400)</f>
        <v/>
      </c>
      <c r="AR6396" s="10">
        <f>IF('AMD.03.01'!P6400="",0,'AMD.03.01'!P6400)</f>
        <v>0</v>
      </c>
      <c r="AS6396" s="23">
        <f>SUM($AR$3:AR6396)</f>
        <v>4</v>
      </c>
    </row>
    <row r="6397" spans="42:45">
      <c r="AP6397" s="2">
        <f>'AMD.03.01'!D6401</f>
        <v>0</v>
      </c>
      <c r="AQ6397" s="10" t="str">
        <f>IF('AMD.03.01'!O6401="","",'AMD.03.01'!O6401)</f>
        <v/>
      </c>
      <c r="AR6397" s="10">
        <f>IF('AMD.03.01'!P6401="",0,'AMD.03.01'!P6401)</f>
        <v>0</v>
      </c>
      <c r="AS6397" s="23">
        <f>SUM($AR$3:AR6397)</f>
        <v>4</v>
      </c>
    </row>
    <row r="6398" spans="42:45">
      <c r="AP6398" s="2">
        <f>'AMD.03.01'!D6402</f>
        <v>0</v>
      </c>
      <c r="AQ6398" s="10" t="str">
        <f>IF('AMD.03.01'!O6402="","",'AMD.03.01'!O6402)</f>
        <v/>
      </c>
      <c r="AR6398" s="10">
        <f>IF('AMD.03.01'!P6402="",0,'AMD.03.01'!P6402)</f>
        <v>0</v>
      </c>
      <c r="AS6398" s="23">
        <f>SUM($AR$3:AR6398)</f>
        <v>4</v>
      </c>
    </row>
    <row r="6399" spans="42:45">
      <c r="AP6399" s="2">
        <f>'AMD.03.01'!D6403</f>
        <v>0</v>
      </c>
      <c r="AQ6399" s="10" t="str">
        <f>IF('AMD.03.01'!O6403="","",'AMD.03.01'!O6403)</f>
        <v/>
      </c>
      <c r="AR6399" s="10">
        <f>IF('AMD.03.01'!P6403="",0,'AMD.03.01'!P6403)</f>
        <v>0</v>
      </c>
      <c r="AS6399" s="23">
        <f>SUM($AR$3:AR6399)</f>
        <v>4</v>
      </c>
    </row>
    <row r="6400" spans="42:45">
      <c r="AP6400" s="2">
        <f>'AMD.03.01'!D6404</f>
        <v>0</v>
      </c>
      <c r="AQ6400" s="10" t="str">
        <f>IF('AMD.03.01'!O6404="","",'AMD.03.01'!O6404)</f>
        <v/>
      </c>
      <c r="AR6400" s="10">
        <f>IF('AMD.03.01'!P6404="",0,'AMD.03.01'!P6404)</f>
        <v>0</v>
      </c>
      <c r="AS6400" s="23">
        <f>SUM($AR$3:AR6400)</f>
        <v>4</v>
      </c>
    </row>
    <row r="6401" spans="42:45">
      <c r="AP6401" s="2">
        <f>'AMD.03.01'!D6405</f>
        <v>0</v>
      </c>
      <c r="AQ6401" s="10" t="str">
        <f>IF('AMD.03.01'!O6405="","",'AMD.03.01'!O6405)</f>
        <v/>
      </c>
      <c r="AR6401" s="10">
        <f>IF('AMD.03.01'!P6405="",0,'AMD.03.01'!P6405)</f>
        <v>0</v>
      </c>
      <c r="AS6401" s="23">
        <f>SUM($AR$3:AR6401)</f>
        <v>4</v>
      </c>
    </row>
    <row r="6402" spans="42:45">
      <c r="AP6402" s="2">
        <f>'AMD.03.01'!D6406</f>
        <v>0</v>
      </c>
      <c r="AQ6402" s="10" t="str">
        <f>IF('AMD.03.01'!O6406="","",'AMD.03.01'!O6406)</f>
        <v/>
      </c>
      <c r="AR6402" s="10">
        <f>IF('AMD.03.01'!P6406="",0,'AMD.03.01'!P6406)</f>
        <v>0</v>
      </c>
      <c r="AS6402" s="23">
        <f>SUM($AR$3:AR6402)</f>
        <v>4</v>
      </c>
    </row>
    <row r="6403" spans="42:45">
      <c r="AP6403" s="2">
        <f>'AMD.03.01'!D6407</f>
        <v>0</v>
      </c>
      <c r="AQ6403" s="10" t="str">
        <f>IF('AMD.03.01'!O6407="","",'AMD.03.01'!O6407)</f>
        <v/>
      </c>
      <c r="AR6403" s="10">
        <f>IF('AMD.03.01'!P6407="",0,'AMD.03.01'!P6407)</f>
        <v>0</v>
      </c>
      <c r="AS6403" s="23">
        <f>SUM($AR$3:AR6403)</f>
        <v>4</v>
      </c>
    </row>
    <row r="6404" spans="42:45">
      <c r="AP6404" s="2">
        <f>'AMD.03.01'!D6408</f>
        <v>0</v>
      </c>
      <c r="AQ6404" s="10" t="str">
        <f>IF('AMD.03.01'!O6408="","",'AMD.03.01'!O6408)</f>
        <v/>
      </c>
      <c r="AR6404" s="10">
        <f>IF('AMD.03.01'!P6408="",0,'AMD.03.01'!P6408)</f>
        <v>0</v>
      </c>
      <c r="AS6404" s="23">
        <f>SUM($AR$3:AR6404)</f>
        <v>4</v>
      </c>
    </row>
    <row r="6405" spans="42:45">
      <c r="AP6405" s="2">
        <f>'AMD.03.01'!D6409</f>
        <v>0</v>
      </c>
      <c r="AQ6405" s="10" t="str">
        <f>IF('AMD.03.01'!O6409="","",'AMD.03.01'!O6409)</f>
        <v/>
      </c>
      <c r="AR6405" s="10">
        <f>IF('AMD.03.01'!P6409="",0,'AMD.03.01'!P6409)</f>
        <v>0</v>
      </c>
      <c r="AS6405" s="23">
        <f>SUM($AR$3:AR6405)</f>
        <v>4</v>
      </c>
    </row>
    <row r="6406" spans="42:45">
      <c r="AP6406" s="2">
        <f>'AMD.03.01'!D6410</f>
        <v>0</v>
      </c>
      <c r="AQ6406" s="10" t="str">
        <f>IF('AMD.03.01'!O6410="","",'AMD.03.01'!O6410)</f>
        <v/>
      </c>
      <c r="AR6406" s="10">
        <f>IF('AMD.03.01'!P6410="",0,'AMD.03.01'!P6410)</f>
        <v>0</v>
      </c>
      <c r="AS6406" s="23">
        <f>SUM($AR$3:AR6406)</f>
        <v>4</v>
      </c>
    </row>
    <row r="6407" spans="42:45">
      <c r="AP6407" s="2">
        <f>'AMD.03.01'!D6411</f>
        <v>0</v>
      </c>
      <c r="AQ6407" s="10" t="str">
        <f>IF('AMD.03.01'!O6411="","",'AMD.03.01'!O6411)</f>
        <v/>
      </c>
      <c r="AR6407" s="10">
        <f>IF('AMD.03.01'!P6411="",0,'AMD.03.01'!P6411)</f>
        <v>0</v>
      </c>
      <c r="AS6407" s="23">
        <f>SUM($AR$3:AR6407)</f>
        <v>4</v>
      </c>
    </row>
    <row r="6408" spans="42:45">
      <c r="AP6408" s="2">
        <f>'AMD.03.01'!D6412</f>
        <v>0</v>
      </c>
      <c r="AQ6408" s="10" t="str">
        <f>IF('AMD.03.01'!O6412="","",'AMD.03.01'!O6412)</f>
        <v/>
      </c>
      <c r="AR6408" s="10">
        <f>IF('AMD.03.01'!P6412="",0,'AMD.03.01'!P6412)</f>
        <v>0</v>
      </c>
      <c r="AS6408" s="23">
        <f>SUM($AR$3:AR6408)</f>
        <v>4</v>
      </c>
    </row>
    <row r="6409" spans="42:45">
      <c r="AP6409" s="2">
        <f>'AMD.03.01'!D6413</f>
        <v>0</v>
      </c>
      <c r="AQ6409" s="10" t="str">
        <f>IF('AMD.03.01'!O6413="","",'AMD.03.01'!O6413)</f>
        <v/>
      </c>
      <c r="AR6409" s="10">
        <f>IF('AMD.03.01'!P6413="",0,'AMD.03.01'!P6413)</f>
        <v>0</v>
      </c>
      <c r="AS6409" s="23">
        <f>SUM($AR$3:AR6409)</f>
        <v>4</v>
      </c>
    </row>
    <row r="6410" spans="42:45">
      <c r="AP6410" s="2">
        <f>'AMD.03.01'!D6414</f>
        <v>0</v>
      </c>
      <c r="AQ6410" s="10" t="str">
        <f>IF('AMD.03.01'!O6414="","",'AMD.03.01'!O6414)</f>
        <v/>
      </c>
      <c r="AR6410" s="10">
        <f>IF('AMD.03.01'!P6414="",0,'AMD.03.01'!P6414)</f>
        <v>0</v>
      </c>
      <c r="AS6410" s="23">
        <f>SUM($AR$3:AR6410)</f>
        <v>4</v>
      </c>
    </row>
    <row r="6411" spans="42:45">
      <c r="AP6411" s="2">
        <f>'AMD.03.01'!D6415</f>
        <v>0</v>
      </c>
      <c r="AQ6411" s="10" t="str">
        <f>IF('AMD.03.01'!O6415="","",'AMD.03.01'!O6415)</f>
        <v/>
      </c>
      <c r="AR6411" s="10">
        <f>IF('AMD.03.01'!P6415="",0,'AMD.03.01'!P6415)</f>
        <v>0</v>
      </c>
      <c r="AS6411" s="23">
        <f>SUM($AR$3:AR6411)</f>
        <v>4</v>
      </c>
    </row>
    <row r="6412" spans="42:45">
      <c r="AP6412" s="2">
        <f>'AMD.03.01'!D6416</f>
        <v>0</v>
      </c>
      <c r="AQ6412" s="10" t="str">
        <f>IF('AMD.03.01'!O6416="","",'AMD.03.01'!O6416)</f>
        <v/>
      </c>
      <c r="AR6412" s="10">
        <f>IF('AMD.03.01'!P6416="",0,'AMD.03.01'!P6416)</f>
        <v>0</v>
      </c>
      <c r="AS6412" s="23">
        <f>SUM($AR$3:AR6412)</f>
        <v>4</v>
      </c>
    </row>
    <row r="6413" spans="42:45">
      <c r="AP6413" s="2">
        <f>'AMD.03.01'!D6417</f>
        <v>0</v>
      </c>
      <c r="AQ6413" s="10" t="str">
        <f>IF('AMD.03.01'!O6417="","",'AMD.03.01'!O6417)</f>
        <v/>
      </c>
      <c r="AR6413" s="10">
        <f>IF('AMD.03.01'!P6417="",0,'AMD.03.01'!P6417)</f>
        <v>0</v>
      </c>
      <c r="AS6413" s="23">
        <f>SUM($AR$3:AR6413)</f>
        <v>4</v>
      </c>
    </row>
    <row r="6414" spans="42:45">
      <c r="AP6414" s="2">
        <f>'AMD.03.01'!D6418</f>
        <v>0</v>
      </c>
      <c r="AQ6414" s="10" t="str">
        <f>IF('AMD.03.01'!O6418="","",'AMD.03.01'!O6418)</f>
        <v/>
      </c>
      <c r="AR6414" s="10">
        <f>IF('AMD.03.01'!P6418="",0,'AMD.03.01'!P6418)</f>
        <v>0</v>
      </c>
      <c r="AS6414" s="23">
        <f>SUM($AR$3:AR6414)</f>
        <v>4</v>
      </c>
    </row>
    <row r="6415" spans="42:45">
      <c r="AP6415" s="2">
        <f>'AMD.03.01'!D6419</f>
        <v>0</v>
      </c>
      <c r="AQ6415" s="10" t="str">
        <f>IF('AMD.03.01'!O6419="","",'AMD.03.01'!O6419)</f>
        <v/>
      </c>
      <c r="AR6415" s="10">
        <f>IF('AMD.03.01'!P6419="",0,'AMD.03.01'!P6419)</f>
        <v>0</v>
      </c>
      <c r="AS6415" s="23">
        <f>SUM($AR$3:AR6415)</f>
        <v>4</v>
      </c>
    </row>
    <row r="6416" spans="42:45">
      <c r="AP6416" s="2">
        <f>'AMD.03.01'!D6420</f>
        <v>0</v>
      </c>
      <c r="AQ6416" s="10" t="str">
        <f>IF('AMD.03.01'!O6420="","",'AMD.03.01'!O6420)</f>
        <v/>
      </c>
      <c r="AR6416" s="10">
        <f>IF('AMD.03.01'!P6420="",0,'AMD.03.01'!P6420)</f>
        <v>0</v>
      </c>
      <c r="AS6416" s="23">
        <f>SUM($AR$3:AR6416)</f>
        <v>4</v>
      </c>
    </row>
    <row r="6417" spans="42:45">
      <c r="AP6417" s="2">
        <f>'AMD.03.01'!D6421</f>
        <v>0</v>
      </c>
      <c r="AQ6417" s="10" t="str">
        <f>IF('AMD.03.01'!O6421="","",'AMD.03.01'!O6421)</f>
        <v/>
      </c>
      <c r="AR6417" s="10">
        <f>IF('AMD.03.01'!P6421="",0,'AMD.03.01'!P6421)</f>
        <v>0</v>
      </c>
      <c r="AS6417" s="23">
        <f>SUM($AR$3:AR6417)</f>
        <v>4</v>
      </c>
    </row>
    <row r="6418" spans="42:45">
      <c r="AP6418" s="2">
        <f>'AMD.03.01'!D6422</f>
        <v>0</v>
      </c>
      <c r="AQ6418" s="10" t="str">
        <f>IF('AMD.03.01'!O6422="","",'AMD.03.01'!O6422)</f>
        <v/>
      </c>
      <c r="AR6418" s="10">
        <f>IF('AMD.03.01'!P6422="",0,'AMD.03.01'!P6422)</f>
        <v>0</v>
      </c>
      <c r="AS6418" s="23">
        <f>SUM($AR$3:AR6418)</f>
        <v>4</v>
      </c>
    </row>
    <row r="6419" spans="42:45">
      <c r="AP6419" s="2">
        <f>'AMD.03.01'!D6423</f>
        <v>0</v>
      </c>
      <c r="AQ6419" s="10" t="str">
        <f>IF('AMD.03.01'!O6423="","",'AMD.03.01'!O6423)</f>
        <v/>
      </c>
      <c r="AR6419" s="10">
        <f>IF('AMD.03.01'!P6423="",0,'AMD.03.01'!P6423)</f>
        <v>0</v>
      </c>
      <c r="AS6419" s="23">
        <f>SUM($AR$3:AR6419)</f>
        <v>4</v>
      </c>
    </row>
    <row r="6420" spans="42:45">
      <c r="AP6420" s="2">
        <f>'AMD.03.01'!D6424</f>
        <v>0</v>
      </c>
      <c r="AQ6420" s="10" t="str">
        <f>IF('AMD.03.01'!O6424="","",'AMD.03.01'!O6424)</f>
        <v/>
      </c>
      <c r="AR6420" s="10">
        <f>IF('AMD.03.01'!P6424="",0,'AMD.03.01'!P6424)</f>
        <v>0</v>
      </c>
      <c r="AS6420" s="23">
        <f>SUM($AR$3:AR6420)</f>
        <v>4</v>
      </c>
    </row>
    <row r="6421" spans="42:45">
      <c r="AP6421" s="2">
        <f>'AMD.03.01'!D6425</f>
        <v>0</v>
      </c>
      <c r="AQ6421" s="10" t="str">
        <f>IF('AMD.03.01'!O6425="","",'AMD.03.01'!O6425)</f>
        <v/>
      </c>
      <c r="AR6421" s="10">
        <f>IF('AMD.03.01'!P6425="",0,'AMD.03.01'!P6425)</f>
        <v>0</v>
      </c>
      <c r="AS6421" s="23">
        <f>SUM($AR$3:AR6421)</f>
        <v>4</v>
      </c>
    </row>
    <row r="6422" spans="42:45">
      <c r="AP6422" s="2">
        <f>'AMD.03.01'!D6426</f>
        <v>0</v>
      </c>
      <c r="AQ6422" s="10" t="str">
        <f>IF('AMD.03.01'!O6426="","",'AMD.03.01'!O6426)</f>
        <v/>
      </c>
      <c r="AR6422" s="10">
        <f>IF('AMD.03.01'!P6426="",0,'AMD.03.01'!P6426)</f>
        <v>0</v>
      </c>
      <c r="AS6422" s="23">
        <f>SUM($AR$3:AR6422)</f>
        <v>4</v>
      </c>
    </row>
    <row r="6423" spans="42:45">
      <c r="AP6423" s="2">
        <f>'AMD.03.01'!D6427</f>
        <v>0</v>
      </c>
      <c r="AQ6423" s="10" t="str">
        <f>IF('AMD.03.01'!O6427="","",'AMD.03.01'!O6427)</f>
        <v/>
      </c>
      <c r="AR6423" s="10">
        <f>IF('AMD.03.01'!P6427="",0,'AMD.03.01'!P6427)</f>
        <v>0</v>
      </c>
      <c r="AS6423" s="23">
        <f>SUM($AR$3:AR6423)</f>
        <v>4</v>
      </c>
    </row>
    <row r="6424" spans="42:45">
      <c r="AP6424" s="2">
        <f>'AMD.03.01'!D6428</f>
        <v>0</v>
      </c>
      <c r="AQ6424" s="10" t="str">
        <f>IF('AMD.03.01'!O6428="","",'AMD.03.01'!O6428)</f>
        <v/>
      </c>
      <c r="AR6424" s="10">
        <f>IF('AMD.03.01'!P6428="",0,'AMD.03.01'!P6428)</f>
        <v>0</v>
      </c>
      <c r="AS6424" s="23">
        <f>SUM($AR$3:AR6424)</f>
        <v>4</v>
      </c>
    </row>
    <row r="6425" spans="42:45">
      <c r="AP6425" s="2">
        <f>'AMD.03.01'!D6429</f>
        <v>0</v>
      </c>
      <c r="AQ6425" s="10" t="str">
        <f>IF('AMD.03.01'!O6429="","",'AMD.03.01'!O6429)</f>
        <v/>
      </c>
      <c r="AR6425" s="10">
        <f>IF('AMD.03.01'!P6429="",0,'AMD.03.01'!P6429)</f>
        <v>0</v>
      </c>
      <c r="AS6425" s="23">
        <f>SUM($AR$3:AR6425)</f>
        <v>4</v>
      </c>
    </row>
    <row r="6426" spans="42:45">
      <c r="AP6426" s="2">
        <f>'AMD.03.01'!D6430</f>
        <v>0</v>
      </c>
      <c r="AQ6426" s="10" t="str">
        <f>IF('AMD.03.01'!O6430="","",'AMD.03.01'!O6430)</f>
        <v/>
      </c>
      <c r="AR6426" s="10">
        <f>IF('AMD.03.01'!P6430="",0,'AMD.03.01'!P6430)</f>
        <v>0</v>
      </c>
      <c r="AS6426" s="23">
        <f>SUM($AR$3:AR6426)</f>
        <v>4</v>
      </c>
    </row>
    <row r="6427" spans="42:45">
      <c r="AP6427" s="2">
        <f>'AMD.03.01'!D6431</f>
        <v>0</v>
      </c>
      <c r="AQ6427" s="10" t="str">
        <f>IF('AMD.03.01'!O6431="","",'AMD.03.01'!O6431)</f>
        <v/>
      </c>
      <c r="AR6427" s="10">
        <f>IF('AMD.03.01'!P6431="",0,'AMD.03.01'!P6431)</f>
        <v>0</v>
      </c>
      <c r="AS6427" s="23">
        <f>SUM($AR$3:AR6427)</f>
        <v>4</v>
      </c>
    </row>
    <row r="6428" spans="42:45">
      <c r="AP6428" s="2">
        <f>'AMD.03.01'!D6432</f>
        <v>0</v>
      </c>
      <c r="AQ6428" s="10" t="str">
        <f>IF('AMD.03.01'!O6432="","",'AMD.03.01'!O6432)</f>
        <v/>
      </c>
      <c r="AR6428" s="10">
        <f>IF('AMD.03.01'!P6432="",0,'AMD.03.01'!P6432)</f>
        <v>0</v>
      </c>
      <c r="AS6428" s="23">
        <f>SUM($AR$3:AR6428)</f>
        <v>4</v>
      </c>
    </row>
    <row r="6429" spans="42:45">
      <c r="AP6429" s="2">
        <f>'AMD.03.01'!D6433</f>
        <v>0</v>
      </c>
      <c r="AQ6429" s="10" t="str">
        <f>IF('AMD.03.01'!O6433="","",'AMD.03.01'!O6433)</f>
        <v/>
      </c>
      <c r="AR6429" s="10">
        <f>IF('AMD.03.01'!P6433="",0,'AMD.03.01'!P6433)</f>
        <v>0</v>
      </c>
      <c r="AS6429" s="23">
        <f>SUM($AR$3:AR6429)</f>
        <v>4</v>
      </c>
    </row>
    <row r="6430" spans="42:45">
      <c r="AP6430" s="2">
        <f>'AMD.03.01'!D6434</f>
        <v>0</v>
      </c>
      <c r="AQ6430" s="10" t="str">
        <f>IF('AMD.03.01'!O6434="","",'AMD.03.01'!O6434)</f>
        <v/>
      </c>
      <c r="AR6430" s="10">
        <f>IF('AMD.03.01'!P6434="",0,'AMD.03.01'!P6434)</f>
        <v>0</v>
      </c>
      <c r="AS6430" s="23">
        <f>SUM($AR$3:AR6430)</f>
        <v>4</v>
      </c>
    </row>
    <row r="6431" spans="42:45">
      <c r="AP6431" s="2">
        <f>'AMD.03.01'!D6435</f>
        <v>0</v>
      </c>
      <c r="AQ6431" s="10" t="str">
        <f>IF('AMD.03.01'!O6435="","",'AMD.03.01'!O6435)</f>
        <v/>
      </c>
      <c r="AR6431" s="10">
        <f>IF('AMD.03.01'!P6435="",0,'AMD.03.01'!P6435)</f>
        <v>0</v>
      </c>
      <c r="AS6431" s="23">
        <f>SUM($AR$3:AR6431)</f>
        <v>4</v>
      </c>
    </row>
    <row r="6432" spans="42:45">
      <c r="AP6432" s="2">
        <f>'AMD.03.01'!D6436</f>
        <v>0</v>
      </c>
      <c r="AQ6432" s="10" t="str">
        <f>IF('AMD.03.01'!O6436="","",'AMD.03.01'!O6436)</f>
        <v/>
      </c>
      <c r="AR6432" s="10">
        <f>IF('AMD.03.01'!P6436="",0,'AMD.03.01'!P6436)</f>
        <v>0</v>
      </c>
      <c r="AS6432" s="23">
        <f>SUM($AR$3:AR6432)</f>
        <v>4</v>
      </c>
    </row>
    <row r="6433" spans="42:45">
      <c r="AP6433" s="2">
        <f>'AMD.03.01'!D6437</f>
        <v>0</v>
      </c>
      <c r="AQ6433" s="10" t="str">
        <f>IF('AMD.03.01'!O6437="","",'AMD.03.01'!O6437)</f>
        <v/>
      </c>
      <c r="AR6433" s="10">
        <f>IF('AMD.03.01'!P6437="",0,'AMD.03.01'!P6437)</f>
        <v>0</v>
      </c>
      <c r="AS6433" s="23">
        <f>SUM($AR$3:AR6433)</f>
        <v>4</v>
      </c>
    </row>
    <row r="6434" spans="42:45">
      <c r="AP6434" s="2">
        <f>'AMD.03.01'!D6438</f>
        <v>0</v>
      </c>
      <c r="AQ6434" s="10" t="str">
        <f>IF('AMD.03.01'!O6438="","",'AMD.03.01'!O6438)</f>
        <v/>
      </c>
      <c r="AR6434" s="10">
        <f>IF('AMD.03.01'!P6438="",0,'AMD.03.01'!P6438)</f>
        <v>0</v>
      </c>
      <c r="AS6434" s="23">
        <f>SUM($AR$3:AR6434)</f>
        <v>4</v>
      </c>
    </row>
    <row r="6435" spans="42:45">
      <c r="AP6435" s="2">
        <f>'AMD.03.01'!D6439</f>
        <v>0</v>
      </c>
      <c r="AQ6435" s="10" t="str">
        <f>IF('AMD.03.01'!O6439="","",'AMD.03.01'!O6439)</f>
        <v/>
      </c>
      <c r="AR6435" s="10">
        <f>IF('AMD.03.01'!P6439="",0,'AMD.03.01'!P6439)</f>
        <v>0</v>
      </c>
      <c r="AS6435" s="23">
        <f>SUM($AR$3:AR6435)</f>
        <v>4</v>
      </c>
    </row>
    <row r="6436" spans="42:45">
      <c r="AP6436" s="2">
        <f>'AMD.03.01'!D6440</f>
        <v>0</v>
      </c>
      <c r="AQ6436" s="10" t="str">
        <f>IF('AMD.03.01'!O6440="","",'AMD.03.01'!O6440)</f>
        <v/>
      </c>
      <c r="AR6436" s="10">
        <f>IF('AMD.03.01'!P6440="",0,'AMD.03.01'!P6440)</f>
        <v>0</v>
      </c>
      <c r="AS6436" s="23">
        <f>SUM($AR$3:AR6436)</f>
        <v>4</v>
      </c>
    </row>
    <row r="6437" spans="42:45">
      <c r="AP6437" s="2">
        <f>'AMD.03.01'!D6441</f>
        <v>0</v>
      </c>
      <c r="AQ6437" s="10" t="str">
        <f>IF('AMD.03.01'!O6441="","",'AMD.03.01'!O6441)</f>
        <v/>
      </c>
      <c r="AR6437" s="10">
        <f>IF('AMD.03.01'!P6441="",0,'AMD.03.01'!P6441)</f>
        <v>0</v>
      </c>
      <c r="AS6437" s="23">
        <f>SUM($AR$3:AR6437)</f>
        <v>4</v>
      </c>
    </row>
    <row r="6438" spans="42:45">
      <c r="AP6438" s="2">
        <f>'AMD.03.01'!D6442</f>
        <v>0</v>
      </c>
      <c r="AQ6438" s="10" t="str">
        <f>IF('AMD.03.01'!O6442="","",'AMD.03.01'!O6442)</f>
        <v/>
      </c>
      <c r="AR6438" s="10">
        <f>IF('AMD.03.01'!P6442="",0,'AMD.03.01'!P6442)</f>
        <v>0</v>
      </c>
      <c r="AS6438" s="23">
        <f>SUM($AR$3:AR6438)</f>
        <v>4</v>
      </c>
    </row>
    <row r="6439" spans="42:45">
      <c r="AP6439" s="2">
        <f>'AMD.03.01'!D6443</f>
        <v>0</v>
      </c>
      <c r="AQ6439" s="10" t="str">
        <f>IF('AMD.03.01'!O6443="","",'AMD.03.01'!O6443)</f>
        <v/>
      </c>
      <c r="AR6439" s="10">
        <f>IF('AMD.03.01'!P6443="",0,'AMD.03.01'!P6443)</f>
        <v>0</v>
      </c>
      <c r="AS6439" s="23">
        <f>SUM($AR$3:AR6439)</f>
        <v>4</v>
      </c>
    </row>
    <row r="6440" spans="42:45">
      <c r="AP6440" s="2">
        <f>'AMD.03.01'!D6444</f>
        <v>0</v>
      </c>
      <c r="AQ6440" s="10" t="str">
        <f>IF('AMD.03.01'!O6444="","",'AMD.03.01'!O6444)</f>
        <v/>
      </c>
      <c r="AR6440" s="10">
        <f>IF('AMD.03.01'!P6444="",0,'AMD.03.01'!P6444)</f>
        <v>0</v>
      </c>
      <c r="AS6440" s="23">
        <f>SUM($AR$3:AR6440)</f>
        <v>4</v>
      </c>
    </row>
    <row r="6441" spans="42:45">
      <c r="AP6441" s="2">
        <f>'AMD.03.01'!D6445</f>
        <v>0</v>
      </c>
      <c r="AQ6441" s="10" t="str">
        <f>IF('AMD.03.01'!O6445="","",'AMD.03.01'!O6445)</f>
        <v/>
      </c>
      <c r="AR6441" s="10">
        <f>IF('AMD.03.01'!P6445="",0,'AMD.03.01'!P6445)</f>
        <v>0</v>
      </c>
      <c r="AS6441" s="23">
        <f>SUM($AR$3:AR6441)</f>
        <v>4</v>
      </c>
    </row>
    <row r="6442" spans="42:45">
      <c r="AP6442" s="2">
        <f>'AMD.03.01'!D6446</f>
        <v>0</v>
      </c>
      <c r="AQ6442" s="10" t="str">
        <f>IF('AMD.03.01'!O6446="","",'AMD.03.01'!O6446)</f>
        <v/>
      </c>
      <c r="AR6442" s="10">
        <f>IF('AMD.03.01'!P6446="",0,'AMD.03.01'!P6446)</f>
        <v>0</v>
      </c>
      <c r="AS6442" s="23">
        <f>SUM($AR$3:AR6442)</f>
        <v>4</v>
      </c>
    </row>
    <row r="6443" spans="42:45">
      <c r="AP6443" s="2">
        <f>'AMD.03.01'!D6447</f>
        <v>0</v>
      </c>
      <c r="AQ6443" s="10" t="str">
        <f>IF('AMD.03.01'!O6447="","",'AMD.03.01'!O6447)</f>
        <v/>
      </c>
      <c r="AR6443" s="10">
        <f>IF('AMD.03.01'!P6447="",0,'AMD.03.01'!P6447)</f>
        <v>0</v>
      </c>
      <c r="AS6443" s="23">
        <f>SUM($AR$3:AR6443)</f>
        <v>4</v>
      </c>
    </row>
    <row r="6444" spans="42:45">
      <c r="AP6444" s="2">
        <f>'AMD.03.01'!D6448</f>
        <v>0</v>
      </c>
      <c r="AQ6444" s="10" t="str">
        <f>IF('AMD.03.01'!O6448="","",'AMD.03.01'!O6448)</f>
        <v/>
      </c>
      <c r="AR6444" s="10">
        <f>IF('AMD.03.01'!P6448="",0,'AMD.03.01'!P6448)</f>
        <v>0</v>
      </c>
      <c r="AS6444" s="23">
        <f>SUM($AR$3:AR6444)</f>
        <v>4</v>
      </c>
    </row>
    <row r="6445" spans="42:45">
      <c r="AP6445" s="2">
        <f>'AMD.03.01'!D6449</f>
        <v>0</v>
      </c>
      <c r="AQ6445" s="10" t="str">
        <f>IF('AMD.03.01'!O6449="","",'AMD.03.01'!O6449)</f>
        <v/>
      </c>
      <c r="AR6445" s="10">
        <f>IF('AMD.03.01'!P6449="",0,'AMD.03.01'!P6449)</f>
        <v>0</v>
      </c>
      <c r="AS6445" s="23">
        <f>SUM($AR$3:AR6445)</f>
        <v>4</v>
      </c>
    </row>
    <row r="6446" spans="42:45">
      <c r="AP6446" s="2">
        <f>'AMD.03.01'!D6450</f>
        <v>0</v>
      </c>
      <c r="AQ6446" s="10" t="str">
        <f>IF('AMD.03.01'!O6450="","",'AMD.03.01'!O6450)</f>
        <v/>
      </c>
      <c r="AR6446" s="10">
        <f>IF('AMD.03.01'!P6450="",0,'AMD.03.01'!P6450)</f>
        <v>0</v>
      </c>
      <c r="AS6446" s="23">
        <f>SUM($AR$3:AR6446)</f>
        <v>4</v>
      </c>
    </row>
    <row r="6447" spans="42:45">
      <c r="AP6447" s="2">
        <f>'AMD.03.01'!D6451</f>
        <v>0</v>
      </c>
      <c r="AQ6447" s="10" t="str">
        <f>IF('AMD.03.01'!O6451="","",'AMD.03.01'!O6451)</f>
        <v/>
      </c>
      <c r="AR6447" s="10">
        <f>IF('AMD.03.01'!P6451="",0,'AMD.03.01'!P6451)</f>
        <v>0</v>
      </c>
      <c r="AS6447" s="23">
        <f>SUM($AR$3:AR6447)</f>
        <v>4</v>
      </c>
    </row>
    <row r="6448" spans="42:45">
      <c r="AP6448" s="2">
        <f>'AMD.03.01'!D6452</f>
        <v>0</v>
      </c>
      <c r="AQ6448" s="10" t="str">
        <f>IF('AMD.03.01'!O6452="","",'AMD.03.01'!O6452)</f>
        <v/>
      </c>
      <c r="AR6448" s="10">
        <f>IF('AMD.03.01'!P6452="",0,'AMD.03.01'!P6452)</f>
        <v>0</v>
      </c>
      <c r="AS6448" s="23">
        <f>SUM($AR$3:AR6448)</f>
        <v>4</v>
      </c>
    </row>
    <row r="6449" spans="42:45">
      <c r="AP6449" s="2">
        <f>'AMD.03.01'!D6453</f>
        <v>0</v>
      </c>
      <c r="AQ6449" s="10" t="str">
        <f>IF('AMD.03.01'!O6453="","",'AMD.03.01'!O6453)</f>
        <v/>
      </c>
      <c r="AR6449" s="10">
        <f>IF('AMD.03.01'!P6453="",0,'AMD.03.01'!P6453)</f>
        <v>0</v>
      </c>
      <c r="AS6449" s="23">
        <f>SUM($AR$3:AR6449)</f>
        <v>4</v>
      </c>
    </row>
    <row r="6450" spans="42:45">
      <c r="AP6450" s="2">
        <f>'AMD.03.01'!D6454</f>
        <v>0</v>
      </c>
      <c r="AQ6450" s="10" t="str">
        <f>IF('AMD.03.01'!O6454="","",'AMD.03.01'!O6454)</f>
        <v/>
      </c>
      <c r="AR6450" s="10">
        <f>IF('AMD.03.01'!P6454="",0,'AMD.03.01'!P6454)</f>
        <v>0</v>
      </c>
      <c r="AS6450" s="23">
        <f>SUM($AR$3:AR6450)</f>
        <v>4</v>
      </c>
    </row>
    <row r="6451" spans="42:45">
      <c r="AP6451" s="2">
        <f>'AMD.03.01'!D6455</f>
        <v>0</v>
      </c>
      <c r="AQ6451" s="10" t="str">
        <f>IF('AMD.03.01'!O6455="","",'AMD.03.01'!O6455)</f>
        <v/>
      </c>
      <c r="AR6451" s="10">
        <f>IF('AMD.03.01'!P6455="",0,'AMD.03.01'!P6455)</f>
        <v>0</v>
      </c>
      <c r="AS6451" s="23">
        <f>SUM($AR$3:AR6451)</f>
        <v>4</v>
      </c>
    </row>
    <row r="6452" spans="42:45">
      <c r="AP6452" s="2">
        <f>'AMD.03.01'!D6456</f>
        <v>0</v>
      </c>
      <c r="AQ6452" s="10" t="str">
        <f>IF('AMD.03.01'!O6456="","",'AMD.03.01'!O6456)</f>
        <v/>
      </c>
      <c r="AR6452" s="10">
        <f>IF('AMD.03.01'!P6456="",0,'AMD.03.01'!P6456)</f>
        <v>0</v>
      </c>
      <c r="AS6452" s="23">
        <f>SUM($AR$3:AR6452)</f>
        <v>4</v>
      </c>
    </row>
    <row r="6453" spans="42:45">
      <c r="AP6453" s="2">
        <f>'AMD.03.01'!D6457</f>
        <v>0</v>
      </c>
      <c r="AQ6453" s="10" t="str">
        <f>IF('AMD.03.01'!O6457="","",'AMD.03.01'!O6457)</f>
        <v/>
      </c>
      <c r="AR6453" s="10">
        <f>IF('AMD.03.01'!P6457="",0,'AMD.03.01'!P6457)</f>
        <v>0</v>
      </c>
      <c r="AS6453" s="23">
        <f>SUM($AR$3:AR6453)</f>
        <v>4</v>
      </c>
    </row>
    <row r="6454" spans="42:45">
      <c r="AP6454" s="2">
        <f>'AMD.03.01'!D6458</f>
        <v>0</v>
      </c>
      <c r="AQ6454" s="10" t="str">
        <f>IF('AMD.03.01'!O6458="","",'AMD.03.01'!O6458)</f>
        <v/>
      </c>
      <c r="AR6454" s="10">
        <f>IF('AMD.03.01'!P6458="",0,'AMD.03.01'!P6458)</f>
        <v>0</v>
      </c>
      <c r="AS6454" s="23">
        <f>SUM($AR$3:AR6454)</f>
        <v>4</v>
      </c>
    </row>
    <row r="6455" spans="42:45">
      <c r="AP6455" s="2">
        <f>'AMD.03.01'!D6459</f>
        <v>0</v>
      </c>
      <c r="AQ6455" s="10" t="str">
        <f>IF('AMD.03.01'!O6459="","",'AMD.03.01'!O6459)</f>
        <v/>
      </c>
      <c r="AR6455" s="10">
        <f>IF('AMD.03.01'!P6459="",0,'AMD.03.01'!P6459)</f>
        <v>0</v>
      </c>
      <c r="AS6455" s="23">
        <f>SUM($AR$3:AR6455)</f>
        <v>4</v>
      </c>
    </row>
    <row r="6456" spans="42:45">
      <c r="AP6456" s="2">
        <f>'AMD.03.01'!D6460</f>
        <v>0</v>
      </c>
      <c r="AQ6456" s="10" t="str">
        <f>IF('AMD.03.01'!O6460="","",'AMD.03.01'!O6460)</f>
        <v/>
      </c>
      <c r="AR6456" s="10">
        <f>IF('AMD.03.01'!P6460="",0,'AMD.03.01'!P6460)</f>
        <v>0</v>
      </c>
      <c r="AS6456" s="23">
        <f>SUM($AR$3:AR6456)</f>
        <v>4</v>
      </c>
    </row>
    <row r="6457" spans="42:45">
      <c r="AP6457" s="2">
        <f>'AMD.03.01'!D6461</f>
        <v>0</v>
      </c>
      <c r="AQ6457" s="10" t="str">
        <f>IF('AMD.03.01'!O6461="","",'AMD.03.01'!O6461)</f>
        <v/>
      </c>
      <c r="AR6457" s="10">
        <f>IF('AMD.03.01'!P6461="",0,'AMD.03.01'!P6461)</f>
        <v>0</v>
      </c>
      <c r="AS6457" s="23">
        <f>SUM($AR$3:AR6457)</f>
        <v>4</v>
      </c>
    </row>
    <row r="6458" spans="42:45">
      <c r="AP6458" s="2">
        <f>'AMD.03.01'!D6462</f>
        <v>0</v>
      </c>
      <c r="AQ6458" s="10" t="str">
        <f>IF('AMD.03.01'!O6462="","",'AMD.03.01'!O6462)</f>
        <v/>
      </c>
      <c r="AR6458" s="10">
        <f>IF('AMD.03.01'!P6462="",0,'AMD.03.01'!P6462)</f>
        <v>0</v>
      </c>
      <c r="AS6458" s="23">
        <f>SUM($AR$3:AR6458)</f>
        <v>4</v>
      </c>
    </row>
    <row r="6459" spans="42:45">
      <c r="AP6459" s="2">
        <f>'AMD.03.01'!D6463</f>
        <v>0</v>
      </c>
      <c r="AQ6459" s="10" t="str">
        <f>IF('AMD.03.01'!O6463="","",'AMD.03.01'!O6463)</f>
        <v/>
      </c>
      <c r="AR6459" s="10">
        <f>IF('AMD.03.01'!P6463="",0,'AMD.03.01'!P6463)</f>
        <v>0</v>
      </c>
      <c r="AS6459" s="23">
        <f>SUM($AR$3:AR6459)</f>
        <v>4</v>
      </c>
    </row>
    <row r="6460" spans="42:45">
      <c r="AP6460" s="2">
        <f>'AMD.03.01'!D6464</f>
        <v>0</v>
      </c>
      <c r="AQ6460" s="10" t="str">
        <f>IF('AMD.03.01'!O6464="","",'AMD.03.01'!O6464)</f>
        <v/>
      </c>
      <c r="AR6460" s="10">
        <f>IF('AMD.03.01'!P6464="",0,'AMD.03.01'!P6464)</f>
        <v>0</v>
      </c>
      <c r="AS6460" s="23">
        <f>SUM($AR$3:AR6460)</f>
        <v>4</v>
      </c>
    </row>
    <row r="6461" spans="42:45">
      <c r="AP6461" s="2">
        <f>'AMD.03.01'!D6465</f>
        <v>0</v>
      </c>
      <c r="AQ6461" s="10" t="str">
        <f>IF('AMD.03.01'!O6465="","",'AMD.03.01'!O6465)</f>
        <v/>
      </c>
      <c r="AR6461" s="10">
        <f>IF('AMD.03.01'!P6465="",0,'AMD.03.01'!P6465)</f>
        <v>0</v>
      </c>
      <c r="AS6461" s="23">
        <f>SUM($AR$3:AR6461)</f>
        <v>4</v>
      </c>
    </row>
    <row r="6462" spans="42:45">
      <c r="AP6462" s="2">
        <f>'AMD.03.01'!D6466</f>
        <v>0</v>
      </c>
      <c r="AQ6462" s="10" t="str">
        <f>IF('AMD.03.01'!O6466="","",'AMD.03.01'!O6466)</f>
        <v/>
      </c>
      <c r="AR6462" s="10">
        <f>IF('AMD.03.01'!P6466="",0,'AMD.03.01'!P6466)</f>
        <v>0</v>
      </c>
      <c r="AS6462" s="23">
        <f>SUM($AR$3:AR6462)</f>
        <v>4</v>
      </c>
    </row>
    <row r="6463" spans="42:45">
      <c r="AP6463" s="2">
        <f>'AMD.03.01'!D6467</f>
        <v>0</v>
      </c>
      <c r="AQ6463" s="10" t="str">
        <f>IF('AMD.03.01'!O6467="","",'AMD.03.01'!O6467)</f>
        <v/>
      </c>
      <c r="AR6463" s="10">
        <f>IF('AMD.03.01'!P6467="",0,'AMD.03.01'!P6467)</f>
        <v>0</v>
      </c>
      <c r="AS6463" s="23">
        <f>SUM($AR$3:AR6463)</f>
        <v>4</v>
      </c>
    </row>
    <row r="6464" spans="42:45">
      <c r="AP6464" s="2">
        <f>'AMD.03.01'!D6468</f>
        <v>0</v>
      </c>
      <c r="AQ6464" s="10" t="str">
        <f>IF('AMD.03.01'!O6468="","",'AMD.03.01'!O6468)</f>
        <v/>
      </c>
      <c r="AR6464" s="10">
        <f>IF('AMD.03.01'!P6468="",0,'AMD.03.01'!P6468)</f>
        <v>0</v>
      </c>
      <c r="AS6464" s="23">
        <f>SUM($AR$3:AR6464)</f>
        <v>4</v>
      </c>
    </row>
    <row r="6465" spans="42:45">
      <c r="AP6465" s="2">
        <f>'AMD.03.01'!D6469</f>
        <v>0</v>
      </c>
      <c r="AQ6465" s="10" t="str">
        <f>IF('AMD.03.01'!O6469="","",'AMD.03.01'!O6469)</f>
        <v/>
      </c>
      <c r="AR6465" s="10">
        <f>IF('AMD.03.01'!P6469="",0,'AMD.03.01'!P6469)</f>
        <v>0</v>
      </c>
      <c r="AS6465" s="23">
        <f>SUM($AR$3:AR6465)</f>
        <v>4</v>
      </c>
    </row>
    <row r="6466" spans="42:45">
      <c r="AP6466" s="2">
        <f>'AMD.03.01'!D6470</f>
        <v>0</v>
      </c>
      <c r="AQ6466" s="10" t="str">
        <f>IF('AMD.03.01'!O6470="","",'AMD.03.01'!O6470)</f>
        <v/>
      </c>
      <c r="AR6466" s="10">
        <f>IF('AMD.03.01'!P6470="",0,'AMD.03.01'!P6470)</f>
        <v>0</v>
      </c>
      <c r="AS6466" s="23">
        <f>SUM($AR$3:AR6466)</f>
        <v>4</v>
      </c>
    </row>
    <row r="6467" spans="42:45">
      <c r="AP6467" s="2">
        <f>'AMD.03.01'!D6471</f>
        <v>0</v>
      </c>
      <c r="AQ6467" s="10" t="str">
        <f>IF('AMD.03.01'!O6471="","",'AMD.03.01'!O6471)</f>
        <v/>
      </c>
      <c r="AR6467" s="10">
        <f>IF('AMD.03.01'!P6471="",0,'AMD.03.01'!P6471)</f>
        <v>0</v>
      </c>
      <c r="AS6467" s="23">
        <f>SUM($AR$3:AR6467)</f>
        <v>4</v>
      </c>
    </row>
    <row r="6468" spans="42:45">
      <c r="AP6468" s="2">
        <f>'AMD.03.01'!D6472</f>
        <v>0</v>
      </c>
      <c r="AQ6468" s="10" t="str">
        <f>IF('AMD.03.01'!O6472="","",'AMD.03.01'!O6472)</f>
        <v/>
      </c>
      <c r="AR6468" s="10">
        <f>IF('AMD.03.01'!P6472="",0,'AMD.03.01'!P6472)</f>
        <v>0</v>
      </c>
      <c r="AS6468" s="23">
        <f>SUM($AR$3:AR6468)</f>
        <v>4</v>
      </c>
    </row>
    <row r="6469" spans="42:45">
      <c r="AP6469" s="2">
        <f>'AMD.03.01'!D6473</f>
        <v>0</v>
      </c>
      <c r="AQ6469" s="10" t="str">
        <f>IF('AMD.03.01'!O6473="","",'AMD.03.01'!O6473)</f>
        <v/>
      </c>
      <c r="AR6469" s="10">
        <f>IF('AMD.03.01'!P6473="",0,'AMD.03.01'!P6473)</f>
        <v>0</v>
      </c>
      <c r="AS6469" s="23">
        <f>SUM($AR$3:AR6469)</f>
        <v>4</v>
      </c>
    </row>
    <row r="6470" spans="42:45">
      <c r="AP6470" s="2">
        <f>'AMD.03.01'!D6474</f>
        <v>0</v>
      </c>
      <c r="AQ6470" s="10" t="str">
        <f>IF('AMD.03.01'!O6474="","",'AMD.03.01'!O6474)</f>
        <v/>
      </c>
      <c r="AR6470" s="10">
        <f>IF('AMD.03.01'!P6474="",0,'AMD.03.01'!P6474)</f>
        <v>0</v>
      </c>
      <c r="AS6470" s="23">
        <f>SUM($AR$3:AR6470)</f>
        <v>4</v>
      </c>
    </row>
    <row r="6471" spans="42:45">
      <c r="AP6471" s="2">
        <f>'AMD.03.01'!D6475</f>
        <v>0</v>
      </c>
      <c r="AQ6471" s="10" t="str">
        <f>IF('AMD.03.01'!O6475="","",'AMD.03.01'!O6475)</f>
        <v/>
      </c>
      <c r="AR6471" s="10">
        <f>IF('AMD.03.01'!P6475="",0,'AMD.03.01'!P6475)</f>
        <v>0</v>
      </c>
      <c r="AS6471" s="23">
        <f>SUM($AR$3:AR6471)</f>
        <v>4</v>
      </c>
    </row>
    <row r="6472" spans="42:45">
      <c r="AP6472" s="2">
        <f>'AMD.03.01'!D6476</f>
        <v>0</v>
      </c>
      <c r="AQ6472" s="10" t="str">
        <f>IF('AMD.03.01'!O6476="","",'AMD.03.01'!O6476)</f>
        <v/>
      </c>
      <c r="AR6472" s="10">
        <f>IF('AMD.03.01'!P6476="",0,'AMD.03.01'!P6476)</f>
        <v>0</v>
      </c>
      <c r="AS6472" s="23">
        <f>SUM($AR$3:AR6472)</f>
        <v>4</v>
      </c>
    </row>
    <row r="6473" spans="42:45">
      <c r="AP6473" s="2">
        <f>'AMD.03.01'!D6477</f>
        <v>0</v>
      </c>
      <c r="AQ6473" s="10" t="str">
        <f>IF('AMD.03.01'!O6477="","",'AMD.03.01'!O6477)</f>
        <v/>
      </c>
      <c r="AR6473" s="10">
        <f>IF('AMD.03.01'!P6477="",0,'AMD.03.01'!P6477)</f>
        <v>0</v>
      </c>
      <c r="AS6473" s="23">
        <f>SUM($AR$3:AR6473)</f>
        <v>4</v>
      </c>
    </row>
    <row r="6474" spans="42:45">
      <c r="AP6474" s="2">
        <f>'AMD.03.01'!D6478</f>
        <v>0</v>
      </c>
      <c r="AQ6474" s="10" t="str">
        <f>IF('AMD.03.01'!O6478="","",'AMD.03.01'!O6478)</f>
        <v/>
      </c>
      <c r="AR6474" s="10">
        <f>IF('AMD.03.01'!P6478="",0,'AMD.03.01'!P6478)</f>
        <v>0</v>
      </c>
      <c r="AS6474" s="23">
        <f>SUM($AR$3:AR6474)</f>
        <v>4</v>
      </c>
    </row>
    <row r="6475" spans="42:45">
      <c r="AP6475" s="2">
        <f>'AMD.03.01'!D6479</f>
        <v>0</v>
      </c>
      <c r="AQ6475" s="10" t="str">
        <f>IF('AMD.03.01'!O6479="","",'AMD.03.01'!O6479)</f>
        <v/>
      </c>
      <c r="AR6475" s="10">
        <f>IF('AMD.03.01'!P6479="",0,'AMD.03.01'!P6479)</f>
        <v>0</v>
      </c>
      <c r="AS6475" s="23">
        <f>SUM($AR$3:AR6475)</f>
        <v>4</v>
      </c>
    </row>
    <row r="6476" spans="42:45">
      <c r="AP6476" s="2">
        <f>'AMD.03.01'!D6480</f>
        <v>0</v>
      </c>
      <c r="AQ6476" s="10" t="str">
        <f>IF('AMD.03.01'!O6480="","",'AMD.03.01'!O6480)</f>
        <v/>
      </c>
      <c r="AR6476" s="10">
        <f>IF('AMD.03.01'!P6480="",0,'AMD.03.01'!P6480)</f>
        <v>0</v>
      </c>
      <c r="AS6476" s="23">
        <f>SUM($AR$3:AR6476)</f>
        <v>4</v>
      </c>
    </row>
    <row r="6477" spans="42:45">
      <c r="AP6477" s="2">
        <f>'AMD.03.01'!D6481</f>
        <v>0</v>
      </c>
      <c r="AQ6477" s="10" t="str">
        <f>IF('AMD.03.01'!O6481="","",'AMD.03.01'!O6481)</f>
        <v/>
      </c>
      <c r="AR6477" s="10">
        <f>IF('AMD.03.01'!P6481="",0,'AMD.03.01'!P6481)</f>
        <v>0</v>
      </c>
      <c r="AS6477" s="23">
        <f>SUM($AR$3:AR6477)</f>
        <v>4</v>
      </c>
    </row>
    <row r="6478" spans="42:45">
      <c r="AP6478" s="2">
        <f>'AMD.03.01'!D6482</f>
        <v>0</v>
      </c>
      <c r="AQ6478" s="10" t="str">
        <f>IF('AMD.03.01'!O6482="","",'AMD.03.01'!O6482)</f>
        <v/>
      </c>
      <c r="AR6478" s="10">
        <f>IF('AMD.03.01'!P6482="",0,'AMD.03.01'!P6482)</f>
        <v>0</v>
      </c>
      <c r="AS6478" s="23">
        <f>SUM($AR$3:AR6478)</f>
        <v>4</v>
      </c>
    </row>
    <row r="6479" spans="42:45">
      <c r="AP6479" s="2">
        <f>'AMD.03.01'!D6483</f>
        <v>0</v>
      </c>
      <c r="AQ6479" s="10" t="str">
        <f>IF('AMD.03.01'!O6483="","",'AMD.03.01'!O6483)</f>
        <v/>
      </c>
      <c r="AR6479" s="10">
        <f>IF('AMD.03.01'!P6483="",0,'AMD.03.01'!P6483)</f>
        <v>0</v>
      </c>
      <c r="AS6479" s="23">
        <f>SUM($AR$3:AR6479)</f>
        <v>4</v>
      </c>
    </row>
    <row r="6480" spans="42:45">
      <c r="AP6480" s="2">
        <f>'AMD.03.01'!D6484</f>
        <v>0</v>
      </c>
      <c r="AQ6480" s="10" t="str">
        <f>IF('AMD.03.01'!O6484="","",'AMD.03.01'!O6484)</f>
        <v/>
      </c>
      <c r="AR6480" s="10">
        <f>IF('AMD.03.01'!P6484="",0,'AMD.03.01'!P6484)</f>
        <v>0</v>
      </c>
      <c r="AS6480" s="23">
        <f>SUM($AR$3:AR6480)</f>
        <v>4</v>
      </c>
    </row>
    <row r="6481" spans="42:45">
      <c r="AP6481" s="2">
        <f>'AMD.03.01'!D6485</f>
        <v>0</v>
      </c>
      <c r="AQ6481" s="10" t="str">
        <f>IF('AMD.03.01'!O6485="","",'AMD.03.01'!O6485)</f>
        <v/>
      </c>
      <c r="AR6481" s="10">
        <f>IF('AMD.03.01'!P6485="",0,'AMD.03.01'!P6485)</f>
        <v>0</v>
      </c>
      <c r="AS6481" s="23">
        <f>SUM($AR$3:AR6481)</f>
        <v>4</v>
      </c>
    </row>
    <row r="6482" spans="42:45">
      <c r="AP6482" s="2">
        <f>'AMD.03.01'!D6486</f>
        <v>0</v>
      </c>
      <c r="AQ6482" s="10" t="str">
        <f>IF('AMD.03.01'!O6486="","",'AMD.03.01'!O6486)</f>
        <v/>
      </c>
      <c r="AR6482" s="10">
        <f>IF('AMD.03.01'!P6486="",0,'AMD.03.01'!P6486)</f>
        <v>0</v>
      </c>
      <c r="AS6482" s="23">
        <f>SUM($AR$3:AR6482)</f>
        <v>4</v>
      </c>
    </row>
    <row r="6483" spans="42:45">
      <c r="AP6483" s="2">
        <f>'AMD.03.01'!D6487</f>
        <v>0</v>
      </c>
      <c r="AQ6483" s="10" t="str">
        <f>IF('AMD.03.01'!O6487="","",'AMD.03.01'!O6487)</f>
        <v/>
      </c>
      <c r="AR6483" s="10">
        <f>IF('AMD.03.01'!P6487="",0,'AMD.03.01'!P6487)</f>
        <v>0</v>
      </c>
      <c r="AS6483" s="23">
        <f>SUM($AR$3:AR6483)</f>
        <v>4</v>
      </c>
    </row>
    <row r="6484" spans="42:45">
      <c r="AP6484" s="2">
        <f>'AMD.03.01'!D6488</f>
        <v>0</v>
      </c>
      <c r="AQ6484" s="10" t="str">
        <f>IF('AMD.03.01'!O6488="","",'AMD.03.01'!O6488)</f>
        <v/>
      </c>
      <c r="AR6484" s="10">
        <f>IF('AMD.03.01'!P6488="",0,'AMD.03.01'!P6488)</f>
        <v>0</v>
      </c>
      <c r="AS6484" s="23">
        <f>SUM($AR$3:AR6484)</f>
        <v>4</v>
      </c>
    </row>
    <row r="6485" spans="42:45">
      <c r="AP6485" s="2">
        <f>'AMD.03.01'!D6489</f>
        <v>0</v>
      </c>
      <c r="AQ6485" s="10" t="str">
        <f>IF('AMD.03.01'!O6489="","",'AMD.03.01'!O6489)</f>
        <v/>
      </c>
      <c r="AR6485" s="10">
        <f>IF('AMD.03.01'!P6489="",0,'AMD.03.01'!P6489)</f>
        <v>0</v>
      </c>
      <c r="AS6485" s="23">
        <f>SUM($AR$3:AR6485)</f>
        <v>4</v>
      </c>
    </row>
    <row r="6486" spans="42:45">
      <c r="AP6486" s="2">
        <f>'AMD.03.01'!D6490</f>
        <v>0</v>
      </c>
      <c r="AQ6486" s="10" t="str">
        <f>IF('AMD.03.01'!O6490="","",'AMD.03.01'!O6490)</f>
        <v/>
      </c>
      <c r="AR6486" s="10">
        <f>IF('AMD.03.01'!P6490="",0,'AMD.03.01'!P6490)</f>
        <v>0</v>
      </c>
      <c r="AS6486" s="23">
        <f>SUM($AR$3:AR6486)</f>
        <v>4</v>
      </c>
    </row>
    <row r="6487" spans="42:45">
      <c r="AP6487" s="2">
        <f>'AMD.03.01'!D6491</f>
        <v>0</v>
      </c>
      <c r="AQ6487" s="10" t="str">
        <f>IF('AMD.03.01'!O6491="","",'AMD.03.01'!O6491)</f>
        <v/>
      </c>
      <c r="AR6487" s="10">
        <f>IF('AMD.03.01'!P6491="",0,'AMD.03.01'!P6491)</f>
        <v>0</v>
      </c>
      <c r="AS6487" s="23">
        <f>SUM($AR$3:AR6487)</f>
        <v>4</v>
      </c>
    </row>
    <row r="6488" spans="42:45">
      <c r="AP6488" s="2">
        <f>'AMD.03.01'!D6492</f>
        <v>0</v>
      </c>
      <c r="AQ6488" s="10" t="str">
        <f>IF('AMD.03.01'!O6492="","",'AMD.03.01'!O6492)</f>
        <v/>
      </c>
      <c r="AR6488" s="10">
        <f>IF('AMD.03.01'!P6492="",0,'AMD.03.01'!P6492)</f>
        <v>0</v>
      </c>
      <c r="AS6488" s="23">
        <f>SUM($AR$3:AR6488)</f>
        <v>4</v>
      </c>
    </row>
    <row r="6489" spans="42:45">
      <c r="AP6489" s="2">
        <f>'AMD.03.01'!D6493</f>
        <v>0</v>
      </c>
      <c r="AQ6489" s="10" t="str">
        <f>IF('AMD.03.01'!O6493="","",'AMD.03.01'!O6493)</f>
        <v/>
      </c>
      <c r="AR6489" s="10">
        <f>IF('AMD.03.01'!P6493="",0,'AMD.03.01'!P6493)</f>
        <v>0</v>
      </c>
      <c r="AS6489" s="23">
        <f>SUM($AR$3:AR6489)</f>
        <v>4</v>
      </c>
    </row>
    <row r="6490" spans="42:45">
      <c r="AP6490" s="2">
        <f>'AMD.03.01'!D6494</f>
        <v>0</v>
      </c>
      <c r="AQ6490" s="10" t="str">
        <f>IF('AMD.03.01'!O6494="","",'AMD.03.01'!O6494)</f>
        <v/>
      </c>
      <c r="AR6490" s="10">
        <f>IF('AMD.03.01'!P6494="",0,'AMD.03.01'!P6494)</f>
        <v>0</v>
      </c>
      <c r="AS6490" s="23">
        <f>SUM($AR$3:AR6490)</f>
        <v>4</v>
      </c>
    </row>
    <row r="6491" spans="42:45">
      <c r="AP6491" s="2">
        <f>'AMD.03.01'!D6495</f>
        <v>0</v>
      </c>
      <c r="AQ6491" s="10" t="str">
        <f>IF('AMD.03.01'!O6495="","",'AMD.03.01'!O6495)</f>
        <v/>
      </c>
      <c r="AR6491" s="10">
        <f>IF('AMD.03.01'!P6495="",0,'AMD.03.01'!P6495)</f>
        <v>0</v>
      </c>
      <c r="AS6491" s="23">
        <f>SUM($AR$3:AR6491)</f>
        <v>4</v>
      </c>
    </row>
    <row r="6492" spans="42:45">
      <c r="AP6492" s="2">
        <f>'AMD.03.01'!D6496</f>
        <v>0</v>
      </c>
      <c r="AQ6492" s="10" t="str">
        <f>IF('AMD.03.01'!O6496="","",'AMD.03.01'!O6496)</f>
        <v/>
      </c>
      <c r="AR6492" s="10">
        <f>IF('AMD.03.01'!P6496="",0,'AMD.03.01'!P6496)</f>
        <v>0</v>
      </c>
      <c r="AS6492" s="23">
        <f>SUM($AR$3:AR6492)</f>
        <v>4</v>
      </c>
    </row>
    <row r="6493" spans="42:45">
      <c r="AP6493" s="2">
        <f>'AMD.03.01'!D6497</f>
        <v>0</v>
      </c>
      <c r="AQ6493" s="10" t="str">
        <f>IF('AMD.03.01'!O6497="","",'AMD.03.01'!O6497)</f>
        <v/>
      </c>
      <c r="AR6493" s="10">
        <f>IF('AMD.03.01'!P6497="",0,'AMD.03.01'!P6497)</f>
        <v>0</v>
      </c>
      <c r="AS6493" s="23">
        <f>SUM($AR$3:AR6493)</f>
        <v>4</v>
      </c>
    </row>
    <row r="6494" spans="42:45">
      <c r="AP6494" s="2">
        <f>'AMD.03.01'!D6498</f>
        <v>0</v>
      </c>
      <c r="AQ6494" s="10" t="str">
        <f>IF('AMD.03.01'!O6498="","",'AMD.03.01'!O6498)</f>
        <v/>
      </c>
      <c r="AR6494" s="10">
        <f>IF('AMD.03.01'!P6498="",0,'AMD.03.01'!P6498)</f>
        <v>0</v>
      </c>
      <c r="AS6494" s="23">
        <f>SUM($AR$3:AR6494)</f>
        <v>4</v>
      </c>
    </row>
    <row r="6495" spans="42:45">
      <c r="AP6495" s="2">
        <f>'AMD.03.01'!D6499</f>
        <v>0</v>
      </c>
      <c r="AQ6495" s="10" t="str">
        <f>IF('AMD.03.01'!O6499="","",'AMD.03.01'!O6499)</f>
        <v/>
      </c>
      <c r="AR6495" s="10">
        <f>IF('AMD.03.01'!P6499="",0,'AMD.03.01'!P6499)</f>
        <v>0</v>
      </c>
      <c r="AS6495" s="23">
        <f>SUM($AR$3:AR6495)</f>
        <v>4</v>
      </c>
    </row>
    <row r="6496" spans="42:45">
      <c r="AP6496" s="2">
        <f>'AMD.03.01'!D6500</f>
        <v>0</v>
      </c>
      <c r="AQ6496" s="10" t="str">
        <f>IF('AMD.03.01'!O6500="","",'AMD.03.01'!O6500)</f>
        <v/>
      </c>
      <c r="AR6496" s="10">
        <f>IF('AMD.03.01'!P6500="",0,'AMD.03.01'!P6500)</f>
        <v>0</v>
      </c>
      <c r="AS6496" s="23">
        <f>SUM($AR$3:AR6496)</f>
        <v>4</v>
      </c>
    </row>
    <row r="6497" spans="42:45">
      <c r="AP6497" s="2">
        <f>'AMD.03.01'!D6501</f>
        <v>0</v>
      </c>
      <c r="AQ6497" s="10" t="str">
        <f>IF('AMD.03.01'!O6501="","",'AMD.03.01'!O6501)</f>
        <v/>
      </c>
      <c r="AR6497" s="10">
        <f>IF('AMD.03.01'!P6501="",0,'AMD.03.01'!P6501)</f>
        <v>0</v>
      </c>
      <c r="AS6497" s="23">
        <f>SUM($AR$3:AR6497)</f>
        <v>4</v>
      </c>
    </row>
    <row r="6498" spans="42:45">
      <c r="AP6498" s="2">
        <f>'AMD.03.01'!D6502</f>
        <v>0</v>
      </c>
      <c r="AQ6498" s="10" t="str">
        <f>IF('AMD.03.01'!O6502="","",'AMD.03.01'!O6502)</f>
        <v/>
      </c>
      <c r="AR6498" s="10">
        <f>IF('AMD.03.01'!P6502="",0,'AMD.03.01'!P6502)</f>
        <v>0</v>
      </c>
      <c r="AS6498" s="23">
        <f>SUM($AR$3:AR6498)</f>
        <v>4</v>
      </c>
    </row>
    <row r="6499" spans="42:45">
      <c r="AP6499" s="2">
        <f>'AMD.03.01'!D6503</f>
        <v>0</v>
      </c>
      <c r="AQ6499" s="10" t="str">
        <f>IF('AMD.03.01'!O6503="","",'AMD.03.01'!O6503)</f>
        <v/>
      </c>
      <c r="AR6499" s="10">
        <f>IF('AMD.03.01'!P6503="",0,'AMD.03.01'!P6503)</f>
        <v>0</v>
      </c>
      <c r="AS6499" s="23">
        <f>SUM($AR$3:AR6499)</f>
        <v>4</v>
      </c>
    </row>
    <row r="6500" spans="42:45">
      <c r="AP6500" s="2">
        <f>'AMD.03.01'!D6504</f>
        <v>0</v>
      </c>
      <c r="AQ6500" s="10" t="str">
        <f>IF('AMD.03.01'!O6504="","",'AMD.03.01'!O6504)</f>
        <v/>
      </c>
      <c r="AR6500" s="10">
        <f>IF('AMD.03.01'!P6504="",0,'AMD.03.01'!P6504)</f>
        <v>0</v>
      </c>
      <c r="AS6500" s="23">
        <f>SUM($AR$3:AR6500)</f>
        <v>4</v>
      </c>
    </row>
    <row r="6501" spans="42:45">
      <c r="AP6501" s="2">
        <f>'AMD.03.01'!D6505</f>
        <v>0</v>
      </c>
      <c r="AQ6501" s="10" t="str">
        <f>IF('AMD.03.01'!O6505="","",'AMD.03.01'!O6505)</f>
        <v/>
      </c>
      <c r="AR6501" s="10">
        <f>IF('AMD.03.01'!P6505="",0,'AMD.03.01'!P6505)</f>
        <v>0</v>
      </c>
      <c r="AS6501" s="23">
        <f>SUM($AR$3:AR6501)</f>
        <v>4</v>
      </c>
    </row>
    <row r="6502" spans="42:45">
      <c r="AP6502" s="2">
        <f>'AMD.03.01'!D6506</f>
        <v>0</v>
      </c>
      <c r="AQ6502" s="10" t="str">
        <f>IF('AMD.03.01'!O6506="","",'AMD.03.01'!O6506)</f>
        <v/>
      </c>
      <c r="AR6502" s="10">
        <f>IF('AMD.03.01'!P6506="",0,'AMD.03.01'!P6506)</f>
        <v>0</v>
      </c>
      <c r="AS6502" s="23">
        <f>SUM($AR$3:AR6502)</f>
        <v>4</v>
      </c>
    </row>
    <row r="6503" spans="42:45">
      <c r="AP6503" s="2">
        <f>'AMD.03.01'!D6507</f>
        <v>0</v>
      </c>
      <c r="AQ6503" s="10" t="str">
        <f>IF('AMD.03.01'!O6507="","",'AMD.03.01'!O6507)</f>
        <v/>
      </c>
      <c r="AR6503" s="10">
        <f>IF('AMD.03.01'!P6507="",0,'AMD.03.01'!P6507)</f>
        <v>0</v>
      </c>
      <c r="AS6503" s="23">
        <f>SUM($AR$3:AR6503)</f>
        <v>4</v>
      </c>
    </row>
    <row r="6504" spans="42:45">
      <c r="AP6504" s="2">
        <f>'AMD.03.01'!D6508</f>
        <v>0</v>
      </c>
      <c r="AQ6504" s="10" t="str">
        <f>IF('AMD.03.01'!O6508="","",'AMD.03.01'!O6508)</f>
        <v/>
      </c>
      <c r="AR6504" s="10">
        <f>IF('AMD.03.01'!P6508="",0,'AMD.03.01'!P6508)</f>
        <v>0</v>
      </c>
      <c r="AS6504" s="23">
        <f>SUM($AR$3:AR6504)</f>
        <v>4</v>
      </c>
    </row>
    <row r="6505" spans="42:45">
      <c r="AP6505" s="2">
        <f>'AMD.03.01'!D6509</f>
        <v>0</v>
      </c>
      <c r="AQ6505" s="10" t="str">
        <f>IF('AMD.03.01'!O6509="","",'AMD.03.01'!O6509)</f>
        <v/>
      </c>
      <c r="AR6505" s="10">
        <f>IF('AMD.03.01'!P6509="",0,'AMD.03.01'!P6509)</f>
        <v>0</v>
      </c>
      <c r="AS6505" s="23">
        <f>SUM($AR$3:AR6505)</f>
        <v>4</v>
      </c>
    </row>
    <row r="6506" spans="42:45">
      <c r="AP6506" s="2">
        <f>'AMD.03.01'!D6510</f>
        <v>0</v>
      </c>
      <c r="AQ6506" s="10" t="str">
        <f>IF('AMD.03.01'!O6510="","",'AMD.03.01'!O6510)</f>
        <v/>
      </c>
      <c r="AR6506" s="10">
        <f>IF('AMD.03.01'!P6510="",0,'AMD.03.01'!P6510)</f>
        <v>0</v>
      </c>
      <c r="AS6506" s="23">
        <f>SUM($AR$3:AR6506)</f>
        <v>4</v>
      </c>
    </row>
    <row r="6507" spans="42:45">
      <c r="AP6507" s="2">
        <f>'AMD.03.01'!D6511</f>
        <v>0</v>
      </c>
      <c r="AQ6507" s="10" t="str">
        <f>IF('AMD.03.01'!O6511="","",'AMD.03.01'!O6511)</f>
        <v/>
      </c>
      <c r="AR6507" s="10">
        <f>IF('AMD.03.01'!P6511="",0,'AMD.03.01'!P6511)</f>
        <v>0</v>
      </c>
      <c r="AS6507" s="23">
        <f>SUM($AR$3:AR6507)</f>
        <v>4</v>
      </c>
    </row>
    <row r="6508" spans="42:45">
      <c r="AP6508" s="2">
        <f>'AMD.03.01'!D6512</f>
        <v>0</v>
      </c>
      <c r="AQ6508" s="10" t="str">
        <f>IF('AMD.03.01'!O6512="","",'AMD.03.01'!O6512)</f>
        <v/>
      </c>
      <c r="AR6508" s="10">
        <f>IF('AMD.03.01'!P6512="",0,'AMD.03.01'!P6512)</f>
        <v>0</v>
      </c>
      <c r="AS6508" s="23">
        <f>SUM($AR$3:AR6508)</f>
        <v>4</v>
      </c>
    </row>
    <row r="6509" spans="42:45">
      <c r="AP6509" s="2">
        <f>'AMD.03.01'!D6513</f>
        <v>0</v>
      </c>
      <c r="AQ6509" s="10" t="str">
        <f>IF('AMD.03.01'!O6513="","",'AMD.03.01'!O6513)</f>
        <v/>
      </c>
      <c r="AR6509" s="10">
        <f>IF('AMD.03.01'!P6513="",0,'AMD.03.01'!P6513)</f>
        <v>0</v>
      </c>
      <c r="AS6509" s="23">
        <f>SUM($AR$3:AR6509)</f>
        <v>4</v>
      </c>
    </row>
    <row r="6510" spans="42:45">
      <c r="AP6510" s="2">
        <f>'AMD.03.01'!D6514</f>
        <v>0</v>
      </c>
      <c r="AQ6510" s="10" t="str">
        <f>IF('AMD.03.01'!O6514="","",'AMD.03.01'!O6514)</f>
        <v/>
      </c>
      <c r="AR6510" s="10">
        <f>IF('AMD.03.01'!P6514="",0,'AMD.03.01'!P6514)</f>
        <v>0</v>
      </c>
      <c r="AS6510" s="23">
        <f>SUM($AR$3:AR6510)</f>
        <v>4</v>
      </c>
    </row>
    <row r="6511" spans="42:45">
      <c r="AP6511" s="2">
        <f>'AMD.03.01'!D6515</f>
        <v>0</v>
      </c>
      <c r="AQ6511" s="10" t="str">
        <f>IF('AMD.03.01'!O6515="","",'AMD.03.01'!O6515)</f>
        <v/>
      </c>
      <c r="AR6511" s="10">
        <f>IF('AMD.03.01'!P6515="",0,'AMD.03.01'!P6515)</f>
        <v>0</v>
      </c>
      <c r="AS6511" s="23">
        <f>SUM($AR$3:AR6511)</f>
        <v>4</v>
      </c>
    </row>
    <row r="6512" spans="42:45">
      <c r="AP6512" s="2">
        <f>'AMD.03.01'!D6516</f>
        <v>0</v>
      </c>
      <c r="AQ6512" s="10" t="str">
        <f>IF('AMD.03.01'!O6516="","",'AMD.03.01'!O6516)</f>
        <v/>
      </c>
      <c r="AR6512" s="10">
        <f>IF('AMD.03.01'!P6516="",0,'AMD.03.01'!P6516)</f>
        <v>0</v>
      </c>
      <c r="AS6512" s="23">
        <f>SUM($AR$3:AR6512)</f>
        <v>4</v>
      </c>
    </row>
    <row r="6513" spans="42:45">
      <c r="AP6513" s="2">
        <f>'AMD.03.01'!D6517</f>
        <v>0</v>
      </c>
      <c r="AQ6513" s="10" t="str">
        <f>IF('AMD.03.01'!O6517="","",'AMD.03.01'!O6517)</f>
        <v/>
      </c>
      <c r="AR6513" s="10">
        <f>IF('AMD.03.01'!P6517="",0,'AMD.03.01'!P6517)</f>
        <v>0</v>
      </c>
      <c r="AS6513" s="23">
        <f>SUM($AR$3:AR6513)</f>
        <v>4</v>
      </c>
    </row>
    <row r="6514" spans="42:45">
      <c r="AP6514" s="2">
        <f>'AMD.03.01'!D6518</f>
        <v>0</v>
      </c>
      <c r="AQ6514" s="10" t="str">
        <f>IF('AMD.03.01'!O6518="","",'AMD.03.01'!O6518)</f>
        <v/>
      </c>
      <c r="AR6514" s="10">
        <f>IF('AMD.03.01'!P6518="",0,'AMD.03.01'!P6518)</f>
        <v>0</v>
      </c>
      <c r="AS6514" s="23">
        <f>SUM($AR$3:AR6514)</f>
        <v>4</v>
      </c>
    </row>
    <row r="6515" spans="42:45">
      <c r="AP6515" s="2">
        <f>'AMD.03.01'!D6519</f>
        <v>0</v>
      </c>
      <c r="AQ6515" s="10" t="str">
        <f>IF('AMD.03.01'!O6519="","",'AMD.03.01'!O6519)</f>
        <v/>
      </c>
      <c r="AR6515" s="10">
        <f>IF('AMD.03.01'!P6519="",0,'AMD.03.01'!P6519)</f>
        <v>0</v>
      </c>
      <c r="AS6515" s="23">
        <f>SUM($AR$3:AR6515)</f>
        <v>4</v>
      </c>
    </row>
    <row r="6516" spans="42:45">
      <c r="AP6516" s="2">
        <f>'AMD.03.01'!D6520</f>
        <v>0</v>
      </c>
      <c r="AQ6516" s="10" t="str">
        <f>IF('AMD.03.01'!O6520="","",'AMD.03.01'!O6520)</f>
        <v/>
      </c>
      <c r="AR6516" s="10">
        <f>IF('AMD.03.01'!P6520="",0,'AMD.03.01'!P6520)</f>
        <v>0</v>
      </c>
      <c r="AS6516" s="23">
        <f>SUM($AR$3:AR6516)</f>
        <v>4</v>
      </c>
    </row>
    <row r="6517" spans="42:45">
      <c r="AP6517" s="2">
        <f>'AMD.03.01'!D6521</f>
        <v>0</v>
      </c>
      <c r="AQ6517" s="10" t="str">
        <f>IF('AMD.03.01'!O6521="","",'AMD.03.01'!O6521)</f>
        <v/>
      </c>
      <c r="AR6517" s="10">
        <f>IF('AMD.03.01'!P6521="",0,'AMD.03.01'!P6521)</f>
        <v>0</v>
      </c>
      <c r="AS6517" s="23">
        <f>SUM($AR$3:AR6517)</f>
        <v>4</v>
      </c>
    </row>
    <row r="6518" spans="42:45">
      <c r="AP6518" s="2">
        <f>'AMD.03.01'!D6522</f>
        <v>0</v>
      </c>
      <c r="AQ6518" s="10" t="str">
        <f>IF('AMD.03.01'!O6522="","",'AMD.03.01'!O6522)</f>
        <v/>
      </c>
      <c r="AR6518" s="10">
        <f>IF('AMD.03.01'!P6522="",0,'AMD.03.01'!P6522)</f>
        <v>0</v>
      </c>
      <c r="AS6518" s="23">
        <f>SUM($AR$3:AR6518)</f>
        <v>4</v>
      </c>
    </row>
    <row r="6519" spans="42:45">
      <c r="AP6519" s="2">
        <f>'AMD.03.01'!D6523</f>
        <v>0</v>
      </c>
      <c r="AQ6519" s="10" t="str">
        <f>IF('AMD.03.01'!O6523="","",'AMD.03.01'!O6523)</f>
        <v/>
      </c>
      <c r="AR6519" s="10">
        <f>IF('AMD.03.01'!P6523="",0,'AMD.03.01'!P6523)</f>
        <v>0</v>
      </c>
      <c r="AS6519" s="23">
        <f>SUM($AR$3:AR6519)</f>
        <v>4</v>
      </c>
    </row>
    <row r="6520" spans="42:45">
      <c r="AP6520" s="2">
        <f>'AMD.03.01'!D6524</f>
        <v>0</v>
      </c>
      <c r="AQ6520" s="10" t="str">
        <f>IF('AMD.03.01'!O6524="","",'AMD.03.01'!O6524)</f>
        <v/>
      </c>
      <c r="AR6520" s="10">
        <f>IF('AMD.03.01'!P6524="",0,'AMD.03.01'!P6524)</f>
        <v>0</v>
      </c>
      <c r="AS6520" s="23">
        <f>SUM($AR$3:AR6520)</f>
        <v>4</v>
      </c>
    </row>
    <row r="6521" spans="42:45">
      <c r="AP6521" s="2">
        <f>'AMD.03.01'!D6525</f>
        <v>0</v>
      </c>
      <c r="AQ6521" s="10" t="str">
        <f>IF('AMD.03.01'!O6525="","",'AMD.03.01'!O6525)</f>
        <v/>
      </c>
      <c r="AR6521" s="10">
        <f>IF('AMD.03.01'!P6525="",0,'AMD.03.01'!P6525)</f>
        <v>0</v>
      </c>
      <c r="AS6521" s="23">
        <f>SUM($AR$3:AR6521)</f>
        <v>4</v>
      </c>
    </row>
    <row r="6522" spans="42:45">
      <c r="AP6522" s="2">
        <f>'AMD.03.01'!D6526</f>
        <v>0</v>
      </c>
      <c r="AQ6522" s="10" t="str">
        <f>IF('AMD.03.01'!O6526="","",'AMD.03.01'!O6526)</f>
        <v/>
      </c>
      <c r="AR6522" s="10">
        <f>IF('AMD.03.01'!P6526="",0,'AMD.03.01'!P6526)</f>
        <v>0</v>
      </c>
      <c r="AS6522" s="23">
        <f>SUM($AR$3:AR6522)</f>
        <v>4</v>
      </c>
    </row>
    <row r="6523" spans="42:45">
      <c r="AP6523" s="2">
        <f>'AMD.03.01'!D6527</f>
        <v>0</v>
      </c>
      <c r="AQ6523" s="10" t="str">
        <f>IF('AMD.03.01'!O6527="","",'AMD.03.01'!O6527)</f>
        <v/>
      </c>
      <c r="AR6523" s="10">
        <f>IF('AMD.03.01'!P6527="",0,'AMD.03.01'!P6527)</f>
        <v>0</v>
      </c>
      <c r="AS6523" s="23">
        <f>SUM($AR$3:AR6523)</f>
        <v>4</v>
      </c>
    </row>
    <row r="6524" spans="42:45">
      <c r="AP6524" s="2">
        <f>'AMD.03.01'!D6528</f>
        <v>0</v>
      </c>
      <c r="AQ6524" s="10" t="str">
        <f>IF('AMD.03.01'!O6528="","",'AMD.03.01'!O6528)</f>
        <v/>
      </c>
      <c r="AR6524" s="10">
        <f>IF('AMD.03.01'!P6528="",0,'AMD.03.01'!P6528)</f>
        <v>0</v>
      </c>
      <c r="AS6524" s="23">
        <f>SUM($AR$3:AR6524)</f>
        <v>4</v>
      </c>
    </row>
    <row r="6525" spans="42:45">
      <c r="AP6525" s="2">
        <f>'AMD.03.01'!D6529</f>
        <v>0</v>
      </c>
      <c r="AQ6525" s="10" t="str">
        <f>IF('AMD.03.01'!O6529="","",'AMD.03.01'!O6529)</f>
        <v/>
      </c>
      <c r="AR6525" s="10">
        <f>IF('AMD.03.01'!P6529="",0,'AMD.03.01'!P6529)</f>
        <v>0</v>
      </c>
      <c r="AS6525" s="23">
        <f>SUM($AR$3:AR6525)</f>
        <v>4</v>
      </c>
    </row>
    <row r="6526" spans="42:45">
      <c r="AP6526" s="2">
        <f>'AMD.03.01'!D6530</f>
        <v>0</v>
      </c>
      <c r="AQ6526" s="10" t="str">
        <f>IF('AMD.03.01'!O6530="","",'AMD.03.01'!O6530)</f>
        <v/>
      </c>
      <c r="AR6526" s="10">
        <f>IF('AMD.03.01'!P6530="",0,'AMD.03.01'!P6530)</f>
        <v>0</v>
      </c>
      <c r="AS6526" s="23">
        <f>SUM($AR$3:AR6526)</f>
        <v>4</v>
      </c>
    </row>
    <row r="6527" spans="42:45">
      <c r="AP6527" s="2">
        <f>'AMD.03.01'!D6531</f>
        <v>0</v>
      </c>
      <c r="AQ6527" s="10" t="str">
        <f>IF('AMD.03.01'!O6531="","",'AMD.03.01'!O6531)</f>
        <v/>
      </c>
      <c r="AR6527" s="10">
        <f>IF('AMD.03.01'!P6531="",0,'AMD.03.01'!P6531)</f>
        <v>0</v>
      </c>
      <c r="AS6527" s="23">
        <f>SUM($AR$3:AR6527)</f>
        <v>4</v>
      </c>
    </row>
    <row r="6528" spans="42:45">
      <c r="AP6528" s="2">
        <f>'AMD.03.01'!D6532</f>
        <v>0</v>
      </c>
      <c r="AQ6528" s="10" t="str">
        <f>IF('AMD.03.01'!O6532="","",'AMD.03.01'!O6532)</f>
        <v/>
      </c>
      <c r="AR6528" s="10">
        <f>IF('AMD.03.01'!P6532="",0,'AMD.03.01'!P6532)</f>
        <v>0</v>
      </c>
      <c r="AS6528" s="23">
        <f>SUM($AR$3:AR6528)</f>
        <v>4</v>
      </c>
    </row>
    <row r="6529" spans="42:45">
      <c r="AP6529" s="2">
        <f>'AMD.03.01'!D6533</f>
        <v>0</v>
      </c>
      <c r="AQ6529" s="10" t="str">
        <f>IF('AMD.03.01'!O6533="","",'AMD.03.01'!O6533)</f>
        <v/>
      </c>
      <c r="AR6529" s="10">
        <f>IF('AMD.03.01'!P6533="",0,'AMD.03.01'!P6533)</f>
        <v>0</v>
      </c>
      <c r="AS6529" s="23">
        <f>SUM($AR$3:AR6529)</f>
        <v>4</v>
      </c>
    </row>
    <row r="6530" spans="42:45">
      <c r="AP6530" s="2">
        <f>'AMD.03.01'!D6534</f>
        <v>0</v>
      </c>
      <c r="AQ6530" s="10" t="str">
        <f>IF('AMD.03.01'!O6534="","",'AMD.03.01'!O6534)</f>
        <v/>
      </c>
      <c r="AR6530" s="10">
        <f>IF('AMD.03.01'!P6534="",0,'AMD.03.01'!P6534)</f>
        <v>0</v>
      </c>
      <c r="AS6530" s="23">
        <f>SUM($AR$3:AR6530)</f>
        <v>4</v>
      </c>
    </row>
    <row r="6531" spans="42:45">
      <c r="AP6531" s="2">
        <f>'AMD.03.01'!D6535</f>
        <v>0</v>
      </c>
      <c r="AQ6531" s="10" t="str">
        <f>IF('AMD.03.01'!O6535="","",'AMD.03.01'!O6535)</f>
        <v/>
      </c>
      <c r="AR6531" s="10">
        <f>IF('AMD.03.01'!P6535="",0,'AMD.03.01'!P6535)</f>
        <v>0</v>
      </c>
      <c r="AS6531" s="23">
        <f>SUM($AR$3:AR6531)</f>
        <v>4</v>
      </c>
    </row>
    <row r="6532" spans="42:45">
      <c r="AP6532" s="2">
        <f>'AMD.03.01'!D6536</f>
        <v>0</v>
      </c>
      <c r="AQ6532" s="10" t="str">
        <f>IF('AMD.03.01'!O6536="","",'AMD.03.01'!O6536)</f>
        <v/>
      </c>
      <c r="AR6532" s="10">
        <f>IF('AMD.03.01'!P6536="",0,'AMD.03.01'!P6536)</f>
        <v>0</v>
      </c>
      <c r="AS6532" s="23">
        <f>SUM($AR$3:AR6532)</f>
        <v>4</v>
      </c>
    </row>
    <row r="6533" spans="42:45">
      <c r="AP6533" s="2">
        <f>'AMD.03.01'!D6537</f>
        <v>0</v>
      </c>
      <c r="AQ6533" s="10" t="str">
        <f>IF('AMD.03.01'!O6537="","",'AMD.03.01'!O6537)</f>
        <v/>
      </c>
      <c r="AR6533" s="10">
        <f>IF('AMD.03.01'!P6537="",0,'AMD.03.01'!P6537)</f>
        <v>0</v>
      </c>
      <c r="AS6533" s="23">
        <f>SUM($AR$3:AR6533)</f>
        <v>4</v>
      </c>
    </row>
    <row r="6534" spans="42:45">
      <c r="AP6534" s="2">
        <f>'AMD.03.01'!D6538</f>
        <v>0</v>
      </c>
      <c r="AQ6534" s="10" t="str">
        <f>IF('AMD.03.01'!O6538="","",'AMD.03.01'!O6538)</f>
        <v/>
      </c>
      <c r="AR6534" s="10">
        <f>IF('AMD.03.01'!P6538="",0,'AMD.03.01'!P6538)</f>
        <v>0</v>
      </c>
      <c r="AS6534" s="23">
        <f>SUM($AR$3:AR6534)</f>
        <v>4</v>
      </c>
    </row>
    <row r="6535" spans="42:45">
      <c r="AP6535" s="2">
        <f>'AMD.03.01'!D6539</f>
        <v>0</v>
      </c>
      <c r="AQ6535" s="10" t="str">
        <f>IF('AMD.03.01'!O6539="","",'AMD.03.01'!O6539)</f>
        <v/>
      </c>
      <c r="AR6535" s="10">
        <f>IF('AMD.03.01'!P6539="",0,'AMD.03.01'!P6539)</f>
        <v>0</v>
      </c>
      <c r="AS6535" s="23">
        <f>SUM($AR$3:AR6535)</f>
        <v>4</v>
      </c>
    </row>
    <row r="6536" spans="42:45">
      <c r="AP6536" s="2">
        <f>'AMD.03.01'!D6540</f>
        <v>0</v>
      </c>
      <c r="AQ6536" s="10" t="str">
        <f>IF('AMD.03.01'!O6540="","",'AMD.03.01'!O6540)</f>
        <v/>
      </c>
      <c r="AR6536" s="10">
        <f>IF('AMD.03.01'!P6540="",0,'AMD.03.01'!P6540)</f>
        <v>0</v>
      </c>
      <c r="AS6536" s="23">
        <f>SUM($AR$3:AR6536)</f>
        <v>4</v>
      </c>
    </row>
    <row r="6537" spans="42:45">
      <c r="AP6537" s="2">
        <f>'AMD.03.01'!D6541</f>
        <v>0</v>
      </c>
      <c r="AQ6537" s="10" t="str">
        <f>IF('AMD.03.01'!O6541="","",'AMD.03.01'!O6541)</f>
        <v/>
      </c>
      <c r="AR6537" s="10">
        <f>IF('AMD.03.01'!P6541="",0,'AMD.03.01'!P6541)</f>
        <v>0</v>
      </c>
      <c r="AS6537" s="23">
        <f>SUM($AR$3:AR6537)</f>
        <v>4</v>
      </c>
    </row>
    <row r="6538" spans="42:45">
      <c r="AP6538" s="2">
        <f>'AMD.03.01'!D6542</f>
        <v>0</v>
      </c>
      <c r="AQ6538" s="10" t="str">
        <f>IF('AMD.03.01'!O6542="","",'AMD.03.01'!O6542)</f>
        <v/>
      </c>
      <c r="AR6538" s="10">
        <f>IF('AMD.03.01'!P6542="",0,'AMD.03.01'!P6542)</f>
        <v>0</v>
      </c>
      <c r="AS6538" s="23">
        <f>SUM($AR$3:AR6538)</f>
        <v>4</v>
      </c>
    </row>
    <row r="6539" spans="42:45">
      <c r="AP6539" s="2">
        <f>'AMD.03.01'!D6543</f>
        <v>0</v>
      </c>
      <c r="AQ6539" s="10" t="str">
        <f>IF('AMD.03.01'!O6543="","",'AMD.03.01'!O6543)</f>
        <v/>
      </c>
      <c r="AR6539" s="10">
        <f>IF('AMD.03.01'!P6543="",0,'AMD.03.01'!P6543)</f>
        <v>0</v>
      </c>
      <c r="AS6539" s="23">
        <f>SUM($AR$3:AR6539)</f>
        <v>4</v>
      </c>
    </row>
    <row r="6540" spans="42:45">
      <c r="AP6540" s="2">
        <f>'AMD.03.01'!D6544</f>
        <v>0</v>
      </c>
      <c r="AQ6540" s="10" t="str">
        <f>IF('AMD.03.01'!O6544="","",'AMD.03.01'!O6544)</f>
        <v/>
      </c>
      <c r="AR6540" s="10">
        <f>IF('AMD.03.01'!P6544="",0,'AMD.03.01'!P6544)</f>
        <v>0</v>
      </c>
      <c r="AS6540" s="23">
        <f>SUM($AR$3:AR6540)</f>
        <v>4</v>
      </c>
    </row>
    <row r="6541" spans="42:45">
      <c r="AP6541" s="2">
        <f>'AMD.03.01'!D6545</f>
        <v>0</v>
      </c>
      <c r="AQ6541" s="10" t="str">
        <f>IF('AMD.03.01'!O6545="","",'AMD.03.01'!O6545)</f>
        <v/>
      </c>
      <c r="AR6541" s="10">
        <f>IF('AMD.03.01'!P6545="",0,'AMD.03.01'!P6545)</f>
        <v>0</v>
      </c>
      <c r="AS6541" s="23">
        <f>SUM($AR$3:AR6541)</f>
        <v>4</v>
      </c>
    </row>
    <row r="6542" spans="42:45">
      <c r="AP6542" s="2">
        <f>'AMD.03.01'!D6546</f>
        <v>0</v>
      </c>
      <c r="AQ6542" s="10" t="str">
        <f>IF('AMD.03.01'!O6546="","",'AMD.03.01'!O6546)</f>
        <v/>
      </c>
      <c r="AR6542" s="10">
        <f>IF('AMD.03.01'!P6546="",0,'AMD.03.01'!P6546)</f>
        <v>0</v>
      </c>
      <c r="AS6542" s="23">
        <f>SUM($AR$3:AR6542)</f>
        <v>4</v>
      </c>
    </row>
    <row r="6543" spans="42:45">
      <c r="AP6543" s="2">
        <f>'AMD.03.01'!D6547</f>
        <v>0</v>
      </c>
      <c r="AQ6543" s="10" t="str">
        <f>IF('AMD.03.01'!O6547="","",'AMD.03.01'!O6547)</f>
        <v/>
      </c>
      <c r="AR6543" s="10">
        <f>IF('AMD.03.01'!P6547="",0,'AMD.03.01'!P6547)</f>
        <v>0</v>
      </c>
      <c r="AS6543" s="23">
        <f>SUM($AR$3:AR6543)</f>
        <v>4</v>
      </c>
    </row>
    <row r="6544" spans="42:45">
      <c r="AP6544" s="2">
        <f>'AMD.03.01'!D6548</f>
        <v>0</v>
      </c>
      <c r="AQ6544" s="10" t="str">
        <f>IF('AMD.03.01'!O6548="","",'AMD.03.01'!O6548)</f>
        <v/>
      </c>
      <c r="AR6544" s="10">
        <f>IF('AMD.03.01'!P6548="",0,'AMD.03.01'!P6548)</f>
        <v>0</v>
      </c>
      <c r="AS6544" s="23">
        <f>SUM($AR$3:AR6544)</f>
        <v>4</v>
      </c>
    </row>
    <row r="6545" spans="42:45">
      <c r="AP6545" s="2">
        <f>'AMD.03.01'!D6549</f>
        <v>0</v>
      </c>
      <c r="AQ6545" s="10" t="str">
        <f>IF('AMD.03.01'!O6549="","",'AMD.03.01'!O6549)</f>
        <v/>
      </c>
      <c r="AR6545" s="10">
        <f>IF('AMD.03.01'!P6549="",0,'AMD.03.01'!P6549)</f>
        <v>0</v>
      </c>
      <c r="AS6545" s="23">
        <f>SUM($AR$3:AR6545)</f>
        <v>4</v>
      </c>
    </row>
    <row r="6546" spans="42:45">
      <c r="AP6546" s="2">
        <f>'AMD.03.01'!D6550</f>
        <v>0</v>
      </c>
      <c r="AQ6546" s="10" t="str">
        <f>IF('AMD.03.01'!O6550="","",'AMD.03.01'!O6550)</f>
        <v/>
      </c>
      <c r="AR6546" s="10">
        <f>IF('AMD.03.01'!P6550="",0,'AMD.03.01'!P6550)</f>
        <v>0</v>
      </c>
      <c r="AS6546" s="23">
        <f>SUM($AR$3:AR6546)</f>
        <v>4</v>
      </c>
    </row>
    <row r="6547" spans="42:45">
      <c r="AP6547" s="2">
        <f>'AMD.03.01'!D6551</f>
        <v>0</v>
      </c>
      <c r="AQ6547" s="10" t="str">
        <f>IF('AMD.03.01'!O6551="","",'AMD.03.01'!O6551)</f>
        <v/>
      </c>
      <c r="AR6547" s="10">
        <f>IF('AMD.03.01'!P6551="",0,'AMD.03.01'!P6551)</f>
        <v>0</v>
      </c>
      <c r="AS6547" s="23">
        <f>SUM($AR$3:AR6547)</f>
        <v>4</v>
      </c>
    </row>
    <row r="6548" spans="42:45">
      <c r="AP6548" s="2">
        <f>'AMD.03.01'!D6552</f>
        <v>0</v>
      </c>
      <c r="AQ6548" s="10" t="str">
        <f>IF('AMD.03.01'!O6552="","",'AMD.03.01'!O6552)</f>
        <v/>
      </c>
      <c r="AR6548" s="10">
        <f>IF('AMD.03.01'!P6552="",0,'AMD.03.01'!P6552)</f>
        <v>0</v>
      </c>
      <c r="AS6548" s="23">
        <f>SUM($AR$3:AR6548)</f>
        <v>4</v>
      </c>
    </row>
    <row r="6549" spans="42:45">
      <c r="AP6549" s="2">
        <f>'AMD.03.01'!D6553</f>
        <v>0</v>
      </c>
      <c r="AQ6549" s="10" t="str">
        <f>IF('AMD.03.01'!O6553="","",'AMD.03.01'!O6553)</f>
        <v/>
      </c>
      <c r="AR6549" s="10">
        <f>IF('AMD.03.01'!P6553="",0,'AMD.03.01'!P6553)</f>
        <v>0</v>
      </c>
      <c r="AS6549" s="23">
        <f>SUM($AR$3:AR6549)</f>
        <v>4</v>
      </c>
    </row>
    <row r="6550" spans="42:45">
      <c r="AP6550" s="2">
        <f>'AMD.03.01'!D6554</f>
        <v>0</v>
      </c>
      <c r="AQ6550" s="10" t="str">
        <f>IF('AMD.03.01'!O6554="","",'AMD.03.01'!O6554)</f>
        <v/>
      </c>
      <c r="AR6550" s="10">
        <f>IF('AMD.03.01'!P6554="",0,'AMD.03.01'!P6554)</f>
        <v>0</v>
      </c>
      <c r="AS6550" s="23">
        <f>SUM($AR$3:AR6550)</f>
        <v>4</v>
      </c>
    </row>
    <row r="6551" spans="42:45">
      <c r="AP6551" s="2">
        <f>'AMD.03.01'!D6555</f>
        <v>0</v>
      </c>
      <c r="AQ6551" s="10" t="str">
        <f>IF('AMD.03.01'!O6555="","",'AMD.03.01'!O6555)</f>
        <v/>
      </c>
      <c r="AR6551" s="10">
        <f>IF('AMD.03.01'!P6555="",0,'AMD.03.01'!P6555)</f>
        <v>0</v>
      </c>
      <c r="AS6551" s="23">
        <f>SUM($AR$3:AR6551)</f>
        <v>4</v>
      </c>
    </row>
    <row r="6552" spans="42:45">
      <c r="AP6552" s="2">
        <f>'AMD.03.01'!D6556</f>
        <v>0</v>
      </c>
      <c r="AQ6552" s="10" t="str">
        <f>IF('AMD.03.01'!O6556="","",'AMD.03.01'!O6556)</f>
        <v/>
      </c>
      <c r="AR6552" s="10">
        <f>IF('AMD.03.01'!P6556="",0,'AMD.03.01'!P6556)</f>
        <v>0</v>
      </c>
      <c r="AS6552" s="23">
        <f>SUM($AR$3:AR6552)</f>
        <v>4</v>
      </c>
    </row>
    <row r="6553" spans="42:45">
      <c r="AP6553" s="2">
        <f>'AMD.03.01'!D6557</f>
        <v>0</v>
      </c>
      <c r="AQ6553" s="10" t="str">
        <f>IF('AMD.03.01'!O6557="","",'AMD.03.01'!O6557)</f>
        <v/>
      </c>
      <c r="AR6553" s="10">
        <f>IF('AMD.03.01'!P6557="",0,'AMD.03.01'!P6557)</f>
        <v>0</v>
      </c>
      <c r="AS6553" s="23">
        <f>SUM($AR$3:AR6553)</f>
        <v>4</v>
      </c>
    </row>
    <row r="6554" spans="42:45">
      <c r="AP6554" s="2">
        <f>'AMD.03.01'!D6558</f>
        <v>0</v>
      </c>
      <c r="AQ6554" s="10" t="str">
        <f>IF('AMD.03.01'!O6558="","",'AMD.03.01'!O6558)</f>
        <v/>
      </c>
      <c r="AR6554" s="10">
        <f>IF('AMD.03.01'!P6558="",0,'AMD.03.01'!P6558)</f>
        <v>0</v>
      </c>
      <c r="AS6554" s="23">
        <f>SUM($AR$3:AR6554)</f>
        <v>4</v>
      </c>
    </row>
    <row r="6555" spans="42:45">
      <c r="AP6555" s="2">
        <f>'AMD.03.01'!D6559</f>
        <v>0</v>
      </c>
      <c r="AQ6555" s="10" t="str">
        <f>IF('AMD.03.01'!O6559="","",'AMD.03.01'!O6559)</f>
        <v/>
      </c>
      <c r="AR6555" s="10">
        <f>IF('AMD.03.01'!P6559="",0,'AMD.03.01'!P6559)</f>
        <v>0</v>
      </c>
      <c r="AS6555" s="23">
        <f>SUM($AR$3:AR6555)</f>
        <v>4</v>
      </c>
    </row>
    <row r="6556" spans="42:45">
      <c r="AP6556" s="2">
        <f>'AMD.03.01'!D6560</f>
        <v>0</v>
      </c>
      <c r="AQ6556" s="10" t="str">
        <f>IF('AMD.03.01'!O6560="","",'AMD.03.01'!O6560)</f>
        <v/>
      </c>
      <c r="AR6556" s="10">
        <f>IF('AMD.03.01'!P6560="",0,'AMD.03.01'!P6560)</f>
        <v>0</v>
      </c>
      <c r="AS6556" s="23">
        <f>SUM($AR$3:AR6556)</f>
        <v>4</v>
      </c>
    </row>
    <row r="6557" spans="42:45">
      <c r="AP6557" s="2">
        <f>'AMD.03.01'!D6561</f>
        <v>0</v>
      </c>
      <c r="AQ6557" s="10" t="str">
        <f>IF('AMD.03.01'!O6561="","",'AMD.03.01'!O6561)</f>
        <v/>
      </c>
      <c r="AR6557" s="10">
        <f>IF('AMD.03.01'!P6561="",0,'AMD.03.01'!P6561)</f>
        <v>0</v>
      </c>
      <c r="AS6557" s="23">
        <f>SUM($AR$3:AR6557)</f>
        <v>4</v>
      </c>
    </row>
    <row r="6558" spans="42:45">
      <c r="AP6558" s="2">
        <f>'AMD.03.01'!D6562</f>
        <v>0</v>
      </c>
      <c r="AQ6558" s="10" t="str">
        <f>IF('AMD.03.01'!O6562="","",'AMD.03.01'!O6562)</f>
        <v/>
      </c>
      <c r="AR6558" s="10">
        <f>IF('AMD.03.01'!P6562="",0,'AMD.03.01'!P6562)</f>
        <v>0</v>
      </c>
      <c r="AS6558" s="23">
        <f>SUM($AR$3:AR6558)</f>
        <v>4</v>
      </c>
    </row>
    <row r="6559" spans="42:45">
      <c r="AP6559" s="2">
        <f>'AMD.03.01'!D6563</f>
        <v>0</v>
      </c>
      <c r="AQ6559" s="10" t="str">
        <f>IF('AMD.03.01'!O6563="","",'AMD.03.01'!O6563)</f>
        <v/>
      </c>
      <c r="AR6559" s="10">
        <f>IF('AMD.03.01'!P6563="",0,'AMD.03.01'!P6563)</f>
        <v>0</v>
      </c>
      <c r="AS6559" s="23">
        <f>SUM($AR$3:AR6559)</f>
        <v>4</v>
      </c>
    </row>
    <row r="6560" spans="42:45">
      <c r="AP6560" s="2">
        <f>'AMD.03.01'!D6564</f>
        <v>0</v>
      </c>
      <c r="AQ6560" s="10" t="str">
        <f>IF('AMD.03.01'!O6564="","",'AMD.03.01'!O6564)</f>
        <v/>
      </c>
      <c r="AR6560" s="10">
        <f>IF('AMD.03.01'!P6564="",0,'AMD.03.01'!P6564)</f>
        <v>0</v>
      </c>
      <c r="AS6560" s="23">
        <f>SUM($AR$3:AR6560)</f>
        <v>4</v>
      </c>
    </row>
    <row r="6561" spans="42:45">
      <c r="AP6561" s="2">
        <f>'AMD.03.01'!D6565</f>
        <v>0</v>
      </c>
      <c r="AQ6561" s="10" t="str">
        <f>IF('AMD.03.01'!O6565="","",'AMD.03.01'!O6565)</f>
        <v/>
      </c>
      <c r="AR6561" s="10">
        <f>IF('AMD.03.01'!P6565="",0,'AMD.03.01'!P6565)</f>
        <v>0</v>
      </c>
      <c r="AS6561" s="23">
        <f>SUM($AR$3:AR6561)</f>
        <v>4</v>
      </c>
    </row>
    <row r="6562" spans="42:45">
      <c r="AP6562" s="2">
        <f>'AMD.03.01'!D6566</f>
        <v>0</v>
      </c>
      <c r="AQ6562" s="10" t="str">
        <f>IF('AMD.03.01'!O6566="","",'AMD.03.01'!O6566)</f>
        <v/>
      </c>
      <c r="AR6562" s="10">
        <f>IF('AMD.03.01'!P6566="",0,'AMD.03.01'!P6566)</f>
        <v>0</v>
      </c>
      <c r="AS6562" s="23">
        <f>SUM($AR$3:AR6562)</f>
        <v>4</v>
      </c>
    </row>
    <row r="6563" spans="42:45">
      <c r="AP6563" s="2">
        <f>'AMD.03.01'!D6567</f>
        <v>0</v>
      </c>
      <c r="AQ6563" s="10" t="str">
        <f>IF('AMD.03.01'!O6567="","",'AMD.03.01'!O6567)</f>
        <v/>
      </c>
      <c r="AR6563" s="10">
        <f>IF('AMD.03.01'!P6567="",0,'AMD.03.01'!P6567)</f>
        <v>0</v>
      </c>
      <c r="AS6563" s="23">
        <f>SUM($AR$3:AR6563)</f>
        <v>4</v>
      </c>
    </row>
    <row r="6564" spans="42:45">
      <c r="AP6564" s="2">
        <f>'AMD.03.01'!D6568</f>
        <v>0</v>
      </c>
      <c r="AQ6564" s="10" t="str">
        <f>IF('AMD.03.01'!O6568="","",'AMD.03.01'!O6568)</f>
        <v/>
      </c>
      <c r="AR6564" s="10">
        <f>IF('AMD.03.01'!P6568="",0,'AMD.03.01'!P6568)</f>
        <v>0</v>
      </c>
      <c r="AS6564" s="23">
        <f>SUM($AR$3:AR6564)</f>
        <v>4</v>
      </c>
    </row>
    <row r="6565" spans="42:45">
      <c r="AP6565" s="2">
        <f>'AMD.03.01'!D6569</f>
        <v>0</v>
      </c>
      <c r="AQ6565" s="10" t="str">
        <f>IF('AMD.03.01'!O6569="","",'AMD.03.01'!O6569)</f>
        <v/>
      </c>
      <c r="AR6565" s="10">
        <f>IF('AMD.03.01'!P6569="",0,'AMD.03.01'!P6569)</f>
        <v>0</v>
      </c>
      <c r="AS6565" s="23">
        <f>SUM($AR$3:AR6565)</f>
        <v>4</v>
      </c>
    </row>
    <row r="6566" spans="42:45">
      <c r="AP6566" s="2">
        <f>'AMD.03.01'!D6570</f>
        <v>0</v>
      </c>
      <c r="AQ6566" s="10" t="str">
        <f>IF('AMD.03.01'!O6570="","",'AMD.03.01'!O6570)</f>
        <v/>
      </c>
      <c r="AR6566" s="10">
        <f>IF('AMD.03.01'!P6570="",0,'AMD.03.01'!P6570)</f>
        <v>0</v>
      </c>
      <c r="AS6566" s="23">
        <f>SUM($AR$3:AR6566)</f>
        <v>4</v>
      </c>
    </row>
    <row r="6567" spans="42:45">
      <c r="AP6567" s="2">
        <f>'AMD.03.01'!D6571</f>
        <v>0</v>
      </c>
      <c r="AQ6567" s="10" t="str">
        <f>IF('AMD.03.01'!O6571="","",'AMD.03.01'!O6571)</f>
        <v/>
      </c>
      <c r="AR6567" s="10">
        <f>IF('AMD.03.01'!P6571="",0,'AMD.03.01'!P6571)</f>
        <v>0</v>
      </c>
      <c r="AS6567" s="23">
        <f>SUM($AR$3:AR6567)</f>
        <v>4</v>
      </c>
    </row>
    <row r="6568" spans="42:45">
      <c r="AP6568" s="2">
        <f>'AMD.03.01'!D6572</f>
        <v>0</v>
      </c>
      <c r="AQ6568" s="10" t="str">
        <f>IF('AMD.03.01'!O6572="","",'AMD.03.01'!O6572)</f>
        <v/>
      </c>
      <c r="AR6568" s="10">
        <f>IF('AMD.03.01'!P6572="",0,'AMD.03.01'!P6572)</f>
        <v>0</v>
      </c>
      <c r="AS6568" s="23">
        <f>SUM($AR$3:AR6568)</f>
        <v>4</v>
      </c>
    </row>
    <row r="6569" spans="42:45">
      <c r="AP6569" s="2">
        <f>'AMD.03.01'!D6573</f>
        <v>0</v>
      </c>
      <c r="AQ6569" s="10" t="str">
        <f>IF('AMD.03.01'!O6573="","",'AMD.03.01'!O6573)</f>
        <v/>
      </c>
      <c r="AR6569" s="10">
        <f>IF('AMD.03.01'!P6573="",0,'AMD.03.01'!P6573)</f>
        <v>0</v>
      </c>
      <c r="AS6569" s="23">
        <f>SUM($AR$3:AR6569)</f>
        <v>4</v>
      </c>
    </row>
    <row r="6570" spans="42:45">
      <c r="AP6570" s="2">
        <f>'AMD.03.01'!D6574</f>
        <v>0</v>
      </c>
      <c r="AQ6570" s="10" t="str">
        <f>IF('AMD.03.01'!O6574="","",'AMD.03.01'!O6574)</f>
        <v/>
      </c>
      <c r="AR6570" s="10">
        <f>IF('AMD.03.01'!P6574="",0,'AMD.03.01'!P6574)</f>
        <v>0</v>
      </c>
      <c r="AS6570" s="23">
        <f>SUM($AR$3:AR6570)</f>
        <v>4</v>
      </c>
    </row>
    <row r="6571" spans="42:45">
      <c r="AP6571" s="2">
        <f>'AMD.03.01'!D6575</f>
        <v>0</v>
      </c>
      <c r="AQ6571" s="10" t="str">
        <f>IF('AMD.03.01'!O6575="","",'AMD.03.01'!O6575)</f>
        <v/>
      </c>
      <c r="AR6571" s="10">
        <f>IF('AMD.03.01'!P6575="",0,'AMD.03.01'!P6575)</f>
        <v>0</v>
      </c>
      <c r="AS6571" s="23">
        <f>SUM($AR$3:AR6571)</f>
        <v>4</v>
      </c>
    </row>
    <row r="6572" spans="42:45">
      <c r="AP6572" s="2">
        <f>'AMD.03.01'!D6576</f>
        <v>0</v>
      </c>
      <c r="AQ6572" s="10" t="str">
        <f>IF('AMD.03.01'!O6576="","",'AMD.03.01'!O6576)</f>
        <v/>
      </c>
      <c r="AR6572" s="10">
        <f>IF('AMD.03.01'!P6576="",0,'AMD.03.01'!P6576)</f>
        <v>0</v>
      </c>
      <c r="AS6572" s="23">
        <f>SUM($AR$3:AR6572)</f>
        <v>4</v>
      </c>
    </row>
    <row r="6573" spans="42:45">
      <c r="AP6573" s="2">
        <f>'AMD.03.01'!D6577</f>
        <v>0</v>
      </c>
      <c r="AQ6573" s="10" t="str">
        <f>IF('AMD.03.01'!O6577="","",'AMD.03.01'!O6577)</f>
        <v/>
      </c>
      <c r="AR6573" s="10">
        <f>IF('AMD.03.01'!P6577="",0,'AMD.03.01'!P6577)</f>
        <v>0</v>
      </c>
      <c r="AS6573" s="23">
        <f>SUM($AR$3:AR6573)</f>
        <v>4</v>
      </c>
    </row>
    <row r="6574" spans="42:45">
      <c r="AP6574" s="2">
        <f>'AMD.03.01'!D6578</f>
        <v>0</v>
      </c>
      <c r="AQ6574" s="10" t="str">
        <f>IF('AMD.03.01'!O6578="","",'AMD.03.01'!O6578)</f>
        <v/>
      </c>
      <c r="AR6574" s="10">
        <f>IF('AMD.03.01'!P6578="",0,'AMD.03.01'!P6578)</f>
        <v>0</v>
      </c>
      <c r="AS6574" s="23">
        <f>SUM($AR$3:AR6574)</f>
        <v>4</v>
      </c>
    </row>
    <row r="6575" spans="42:45">
      <c r="AP6575" s="2">
        <f>'AMD.03.01'!D6579</f>
        <v>0</v>
      </c>
      <c r="AQ6575" s="10" t="str">
        <f>IF('AMD.03.01'!O6579="","",'AMD.03.01'!O6579)</f>
        <v/>
      </c>
      <c r="AR6575" s="10">
        <f>IF('AMD.03.01'!P6579="",0,'AMD.03.01'!P6579)</f>
        <v>0</v>
      </c>
      <c r="AS6575" s="23">
        <f>SUM($AR$3:AR6575)</f>
        <v>4</v>
      </c>
    </row>
    <row r="6576" spans="42:45">
      <c r="AP6576" s="2">
        <f>'AMD.03.01'!D6580</f>
        <v>0</v>
      </c>
      <c r="AQ6576" s="10" t="str">
        <f>IF('AMD.03.01'!O6580="","",'AMD.03.01'!O6580)</f>
        <v/>
      </c>
      <c r="AR6576" s="10">
        <f>IF('AMD.03.01'!P6580="",0,'AMD.03.01'!P6580)</f>
        <v>0</v>
      </c>
      <c r="AS6576" s="23">
        <f>SUM($AR$3:AR6576)</f>
        <v>4</v>
      </c>
    </row>
    <row r="6577" spans="42:45">
      <c r="AP6577" s="2">
        <f>'AMD.03.01'!D6581</f>
        <v>0</v>
      </c>
      <c r="AQ6577" s="10" t="str">
        <f>IF('AMD.03.01'!O6581="","",'AMD.03.01'!O6581)</f>
        <v/>
      </c>
      <c r="AR6577" s="10">
        <f>IF('AMD.03.01'!P6581="",0,'AMD.03.01'!P6581)</f>
        <v>0</v>
      </c>
      <c r="AS6577" s="23">
        <f>SUM($AR$3:AR6577)</f>
        <v>4</v>
      </c>
    </row>
    <row r="6578" spans="42:45">
      <c r="AP6578" s="2">
        <f>'AMD.03.01'!D6582</f>
        <v>0</v>
      </c>
      <c r="AQ6578" s="10" t="str">
        <f>IF('AMD.03.01'!O6582="","",'AMD.03.01'!O6582)</f>
        <v/>
      </c>
      <c r="AR6578" s="10">
        <f>IF('AMD.03.01'!P6582="",0,'AMD.03.01'!P6582)</f>
        <v>0</v>
      </c>
      <c r="AS6578" s="23">
        <f>SUM($AR$3:AR6578)</f>
        <v>4</v>
      </c>
    </row>
    <row r="6579" spans="42:45">
      <c r="AP6579" s="2">
        <f>'AMD.03.01'!D6583</f>
        <v>0</v>
      </c>
      <c r="AQ6579" s="10" t="str">
        <f>IF('AMD.03.01'!O6583="","",'AMD.03.01'!O6583)</f>
        <v/>
      </c>
      <c r="AR6579" s="10">
        <f>IF('AMD.03.01'!P6583="",0,'AMD.03.01'!P6583)</f>
        <v>0</v>
      </c>
      <c r="AS6579" s="23">
        <f>SUM($AR$3:AR6579)</f>
        <v>4</v>
      </c>
    </row>
    <row r="6580" spans="42:45">
      <c r="AP6580" s="2">
        <f>'AMD.03.01'!D6584</f>
        <v>0</v>
      </c>
      <c r="AQ6580" s="10" t="str">
        <f>IF('AMD.03.01'!O6584="","",'AMD.03.01'!O6584)</f>
        <v/>
      </c>
      <c r="AR6580" s="10">
        <f>IF('AMD.03.01'!P6584="",0,'AMD.03.01'!P6584)</f>
        <v>0</v>
      </c>
      <c r="AS6580" s="23">
        <f>SUM($AR$3:AR6580)</f>
        <v>4</v>
      </c>
    </row>
    <row r="6581" spans="42:45">
      <c r="AP6581" s="2">
        <f>'AMD.03.01'!D6585</f>
        <v>0</v>
      </c>
      <c r="AQ6581" s="10" t="str">
        <f>IF('AMD.03.01'!O6585="","",'AMD.03.01'!O6585)</f>
        <v/>
      </c>
      <c r="AR6581" s="10">
        <f>IF('AMD.03.01'!P6585="",0,'AMD.03.01'!P6585)</f>
        <v>0</v>
      </c>
      <c r="AS6581" s="23">
        <f>SUM($AR$3:AR6581)</f>
        <v>4</v>
      </c>
    </row>
    <row r="6582" spans="42:45">
      <c r="AP6582" s="2">
        <f>'AMD.03.01'!D6586</f>
        <v>0</v>
      </c>
      <c r="AQ6582" s="10" t="str">
        <f>IF('AMD.03.01'!O6586="","",'AMD.03.01'!O6586)</f>
        <v/>
      </c>
      <c r="AR6582" s="10">
        <f>IF('AMD.03.01'!P6586="",0,'AMD.03.01'!P6586)</f>
        <v>0</v>
      </c>
      <c r="AS6582" s="23">
        <f>SUM($AR$3:AR6582)</f>
        <v>4</v>
      </c>
    </row>
    <row r="6583" spans="42:45">
      <c r="AP6583" s="2">
        <f>'AMD.03.01'!D6587</f>
        <v>0</v>
      </c>
      <c r="AQ6583" s="10" t="str">
        <f>IF('AMD.03.01'!O6587="","",'AMD.03.01'!O6587)</f>
        <v/>
      </c>
      <c r="AR6583" s="10">
        <f>IF('AMD.03.01'!P6587="",0,'AMD.03.01'!P6587)</f>
        <v>0</v>
      </c>
      <c r="AS6583" s="23">
        <f>SUM($AR$3:AR6583)</f>
        <v>4</v>
      </c>
    </row>
    <row r="6584" spans="42:45">
      <c r="AP6584" s="2">
        <f>'AMD.03.01'!D6588</f>
        <v>0</v>
      </c>
      <c r="AQ6584" s="10" t="str">
        <f>IF('AMD.03.01'!O6588="","",'AMD.03.01'!O6588)</f>
        <v/>
      </c>
      <c r="AR6584" s="10">
        <f>IF('AMD.03.01'!P6588="",0,'AMD.03.01'!P6588)</f>
        <v>0</v>
      </c>
      <c r="AS6584" s="23">
        <f>SUM($AR$3:AR6584)</f>
        <v>4</v>
      </c>
    </row>
    <row r="6585" spans="42:45">
      <c r="AP6585" s="2">
        <f>'AMD.03.01'!D6589</f>
        <v>0</v>
      </c>
      <c r="AQ6585" s="10" t="str">
        <f>IF('AMD.03.01'!O6589="","",'AMD.03.01'!O6589)</f>
        <v/>
      </c>
      <c r="AR6585" s="10">
        <f>IF('AMD.03.01'!P6589="",0,'AMD.03.01'!P6589)</f>
        <v>0</v>
      </c>
      <c r="AS6585" s="23">
        <f>SUM($AR$3:AR6585)</f>
        <v>4</v>
      </c>
    </row>
    <row r="6586" spans="42:45">
      <c r="AP6586" s="2">
        <f>'AMD.03.01'!D6590</f>
        <v>0</v>
      </c>
      <c r="AQ6586" s="10" t="str">
        <f>IF('AMD.03.01'!O6590="","",'AMD.03.01'!O6590)</f>
        <v/>
      </c>
      <c r="AR6586" s="10">
        <f>IF('AMD.03.01'!P6590="",0,'AMD.03.01'!P6590)</f>
        <v>0</v>
      </c>
      <c r="AS6586" s="23">
        <f>SUM($AR$3:AR6586)</f>
        <v>4</v>
      </c>
    </row>
    <row r="6587" spans="42:45">
      <c r="AP6587" s="2">
        <f>'AMD.03.01'!D6591</f>
        <v>0</v>
      </c>
      <c r="AQ6587" s="10" t="str">
        <f>IF('AMD.03.01'!O6591="","",'AMD.03.01'!O6591)</f>
        <v/>
      </c>
      <c r="AR6587" s="10">
        <f>IF('AMD.03.01'!P6591="",0,'AMD.03.01'!P6591)</f>
        <v>0</v>
      </c>
      <c r="AS6587" s="23">
        <f>SUM($AR$3:AR6587)</f>
        <v>4</v>
      </c>
    </row>
    <row r="6588" spans="42:45">
      <c r="AP6588" s="2">
        <f>'AMD.03.01'!D6592</f>
        <v>0</v>
      </c>
      <c r="AQ6588" s="10" t="str">
        <f>IF('AMD.03.01'!O6592="","",'AMD.03.01'!O6592)</f>
        <v/>
      </c>
      <c r="AR6588" s="10">
        <f>IF('AMD.03.01'!P6592="",0,'AMD.03.01'!P6592)</f>
        <v>0</v>
      </c>
      <c r="AS6588" s="23">
        <f>SUM($AR$3:AR6588)</f>
        <v>4</v>
      </c>
    </row>
    <row r="6589" spans="42:45">
      <c r="AP6589" s="2">
        <f>'AMD.03.01'!D6593</f>
        <v>0</v>
      </c>
      <c r="AQ6589" s="10" t="str">
        <f>IF('AMD.03.01'!O6593="","",'AMD.03.01'!O6593)</f>
        <v/>
      </c>
      <c r="AR6589" s="10">
        <f>IF('AMD.03.01'!P6593="",0,'AMD.03.01'!P6593)</f>
        <v>0</v>
      </c>
      <c r="AS6589" s="23">
        <f>SUM($AR$3:AR6589)</f>
        <v>4</v>
      </c>
    </row>
    <row r="6590" spans="42:45">
      <c r="AP6590" s="2">
        <f>'AMD.03.01'!D6594</f>
        <v>0</v>
      </c>
      <c r="AQ6590" s="10" t="str">
        <f>IF('AMD.03.01'!O6594="","",'AMD.03.01'!O6594)</f>
        <v/>
      </c>
      <c r="AR6590" s="10">
        <f>IF('AMD.03.01'!P6594="",0,'AMD.03.01'!P6594)</f>
        <v>0</v>
      </c>
      <c r="AS6590" s="23">
        <f>SUM($AR$3:AR6590)</f>
        <v>4</v>
      </c>
    </row>
    <row r="6591" spans="42:45">
      <c r="AP6591" s="2">
        <f>'AMD.03.01'!D6595</f>
        <v>0</v>
      </c>
      <c r="AQ6591" s="10" t="str">
        <f>IF('AMD.03.01'!O6595="","",'AMD.03.01'!O6595)</f>
        <v/>
      </c>
      <c r="AR6591" s="10">
        <f>IF('AMD.03.01'!P6595="",0,'AMD.03.01'!P6595)</f>
        <v>0</v>
      </c>
      <c r="AS6591" s="23">
        <f>SUM($AR$3:AR6591)</f>
        <v>4</v>
      </c>
    </row>
    <row r="6592" spans="42:45">
      <c r="AP6592" s="2">
        <f>'AMD.03.01'!D6596</f>
        <v>0</v>
      </c>
      <c r="AQ6592" s="10" t="str">
        <f>IF('AMD.03.01'!O6596="","",'AMD.03.01'!O6596)</f>
        <v/>
      </c>
      <c r="AR6592" s="10">
        <f>IF('AMD.03.01'!P6596="",0,'AMD.03.01'!P6596)</f>
        <v>0</v>
      </c>
      <c r="AS6592" s="23">
        <f>SUM($AR$3:AR6592)</f>
        <v>4</v>
      </c>
    </row>
    <row r="6593" spans="42:45">
      <c r="AP6593" s="2">
        <f>'AMD.03.01'!D6597</f>
        <v>0</v>
      </c>
      <c r="AQ6593" s="10" t="str">
        <f>IF('AMD.03.01'!O6597="","",'AMD.03.01'!O6597)</f>
        <v/>
      </c>
      <c r="AR6593" s="10">
        <f>IF('AMD.03.01'!P6597="",0,'AMD.03.01'!P6597)</f>
        <v>0</v>
      </c>
      <c r="AS6593" s="23">
        <f>SUM($AR$3:AR6593)</f>
        <v>4</v>
      </c>
    </row>
    <row r="6594" spans="42:45">
      <c r="AP6594" s="2">
        <f>'AMD.03.01'!D6598</f>
        <v>0</v>
      </c>
      <c r="AQ6594" s="10" t="str">
        <f>IF('AMD.03.01'!O6598="","",'AMD.03.01'!O6598)</f>
        <v/>
      </c>
      <c r="AR6594" s="10">
        <f>IF('AMD.03.01'!P6598="",0,'AMD.03.01'!P6598)</f>
        <v>0</v>
      </c>
      <c r="AS6594" s="23">
        <f>SUM($AR$3:AR6594)</f>
        <v>4</v>
      </c>
    </row>
    <row r="6595" spans="42:45">
      <c r="AP6595" s="2">
        <f>'AMD.03.01'!D6599</f>
        <v>0</v>
      </c>
      <c r="AQ6595" s="10" t="str">
        <f>IF('AMD.03.01'!O6599="","",'AMD.03.01'!O6599)</f>
        <v/>
      </c>
      <c r="AR6595" s="10">
        <f>IF('AMD.03.01'!P6599="",0,'AMD.03.01'!P6599)</f>
        <v>0</v>
      </c>
      <c r="AS6595" s="23">
        <f>SUM($AR$3:AR6595)</f>
        <v>4</v>
      </c>
    </row>
    <row r="6596" spans="42:45">
      <c r="AP6596" s="2">
        <f>'AMD.03.01'!D6600</f>
        <v>0</v>
      </c>
      <c r="AQ6596" s="10" t="str">
        <f>IF('AMD.03.01'!O6600="","",'AMD.03.01'!O6600)</f>
        <v/>
      </c>
      <c r="AR6596" s="10">
        <f>IF('AMD.03.01'!P6600="",0,'AMD.03.01'!P6600)</f>
        <v>0</v>
      </c>
      <c r="AS6596" s="23">
        <f>SUM($AR$3:AR6596)</f>
        <v>4</v>
      </c>
    </row>
    <row r="6597" spans="42:45">
      <c r="AP6597" s="2">
        <f>'AMD.03.01'!D6601</f>
        <v>0</v>
      </c>
      <c r="AQ6597" s="10" t="str">
        <f>IF('AMD.03.01'!O6601="","",'AMD.03.01'!O6601)</f>
        <v/>
      </c>
      <c r="AR6597" s="10">
        <f>IF('AMD.03.01'!P6601="",0,'AMD.03.01'!P6601)</f>
        <v>0</v>
      </c>
      <c r="AS6597" s="23">
        <f>SUM($AR$3:AR6597)</f>
        <v>4</v>
      </c>
    </row>
    <row r="6598" spans="42:45">
      <c r="AP6598" s="2">
        <f>'AMD.03.01'!D6602</f>
        <v>0</v>
      </c>
      <c r="AQ6598" s="10" t="str">
        <f>IF('AMD.03.01'!O6602="","",'AMD.03.01'!O6602)</f>
        <v/>
      </c>
      <c r="AR6598" s="10">
        <f>IF('AMD.03.01'!P6602="",0,'AMD.03.01'!P6602)</f>
        <v>0</v>
      </c>
      <c r="AS6598" s="23">
        <f>SUM($AR$3:AR6598)</f>
        <v>4</v>
      </c>
    </row>
    <row r="6599" spans="42:45">
      <c r="AP6599" s="2">
        <f>'AMD.03.01'!D6603</f>
        <v>0</v>
      </c>
      <c r="AQ6599" s="10" t="str">
        <f>IF('AMD.03.01'!O6603="","",'AMD.03.01'!O6603)</f>
        <v/>
      </c>
      <c r="AR6599" s="10">
        <f>IF('AMD.03.01'!P6603="",0,'AMD.03.01'!P6603)</f>
        <v>0</v>
      </c>
      <c r="AS6599" s="23">
        <f>SUM($AR$3:AR6599)</f>
        <v>4</v>
      </c>
    </row>
    <row r="6600" spans="42:45">
      <c r="AP6600" s="2">
        <f>'AMD.03.01'!D6604</f>
        <v>0</v>
      </c>
      <c r="AQ6600" s="10" t="str">
        <f>IF('AMD.03.01'!O6604="","",'AMD.03.01'!O6604)</f>
        <v/>
      </c>
      <c r="AR6600" s="10">
        <f>IF('AMD.03.01'!P6604="",0,'AMD.03.01'!P6604)</f>
        <v>0</v>
      </c>
      <c r="AS6600" s="23">
        <f>SUM($AR$3:AR6600)</f>
        <v>4</v>
      </c>
    </row>
    <row r="6601" spans="42:45">
      <c r="AP6601" s="2">
        <f>'AMD.03.01'!D6605</f>
        <v>0</v>
      </c>
      <c r="AQ6601" s="10" t="str">
        <f>IF('AMD.03.01'!O6605="","",'AMD.03.01'!O6605)</f>
        <v/>
      </c>
      <c r="AR6601" s="10">
        <f>IF('AMD.03.01'!P6605="",0,'AMD.03.01'!P6605)</f>
        <v>0</v>
      </c>
      <c r="AS6601" s="23">
        <f>SUM($AR$3:AR6601)</f>
        <v>4</v>
      </c>
    </row>
    <row r="6602" spans="42:45">
      <c r="AP6602" s="2">
        <f>'AMD.03.01'!D6606</f>
        <v>0</v>
      </c>
      <c r="AQ6602" s="10" t="str">
        <f>IF('AMD.03.01'!O6606="","",'AMD.03.01'!O6606)</f>
        <v/>
      </c>
      <c r="AR6602" s="10">
        <f>IF('AMD.03.01'!P6606="",0,'AMD.03.01'!P6606)</f>
        <v>0</v>
      </c>
      <c r="AS6602" s="23">
        <f>SUM($AR$3:AR6602)</f>
        <v>4</v>
      </c>
    </row>
    <row r="6603" spans="42:45">
      <c r="AP6603" s="2">
        <f>'AMD.03.01'!D6607</f>
        <v>0</v>
      </c>
      <c r="AQ6603" s="10" t="str">
        <f>IF('AMD.03.01'!O6607="","",'AMD.03.01'!O6607)</f>
        <v/>
      </c>
      <c r="AR6603" s="10">
        <f>IF('AMD.03.01'!P6607="",0,'AMD.03.01'!P6607)</f>
        <v>0</v>
      </c>
      <c r="AS6603" s="23">
        <f>SUM($AR$3:AR6603)</f>
        <v>4</v>
      </c>
    </row>
    <row r="6604" spans="42:45">
      <c r="AP6604" s="2">
        <f>'AMD.03.01'!D6608</f>
        <v>0</v>
      </c>
      <c r="AQ6604" s="10" t="str">
        <f>IF('AMD.03.01'!O6608="","",'AMD.03.01'!O6608)</f>
        <v/>
      </c>
      <c r="AR6604" s="10">
        <f>IF('AMD.03.01'!P6608="",0,'AMD.03.01'!P6608)</f>
        <v>0</v>
      </c>
      <c r="AS6604" s="23">
        <f>SUM($AR$3:AR6604)</f>
        <v>4</v>
      </c>
    </row>
    <row r="6605" spans="42:45">
      <c r="AP6605" s="2">
        <f>'AMD.03.01'!D6609</f>
        <v>0</v>
      </c>
      <c r="AQ6605" s="10" t="str">
        <f>IF('AMD.03.01'!O6609="","",'AMD.03.01'!O6609)</f>
        <v/>
      </c>
      <c r="AR6605" s="10">
        <f>IF('AMD.03.01'!P6609="",0,'AMD.03.01'!P6609)</f>
        <v>0</v>
      </c>
      <c r="AS6605" s="23">
        <f>SUM($AR$3:AR6605)</f>
        <v>4</v>
      </c>
    </row>
    <row r="6606" spans="42:45">
      <c r="AP6606" s="2">
        <f>'AMD.03.01'!D6610</f>
        <v>0</v>
      </c>
      <c r="AQ6606" s="10" t="str">
        <f>IF('AMD.03.01'!O6610="","",'AMD.03.01'!O6610)</f>
        <v/>
      </c>
      <c r="AR6606" s="10">
        <f>IF('AMD.03.01'!P6610="",0,'AMD.03.01'!P6610)</f>
        <v>0</v>
      </c>
      <c r="AS6606" s="23">
        <f>SUM($AR$3:AR6606)</f>
        <v>4</v>
      </c>
    </row>
    <row r="6607" spans="42:45">
      <c r="AP6607" s="2">
        <f>'AMD.03.01'!D6611</f>
        <v>0</v>
      </c>
      <c r="AQ6607" s="10" t="str">
        <f>IF('AMD.03.01'!O6611="","",'AMD.03.01'!O6611)</f>
        <v/>
      </c>
      <c r="AR6607" s="10">
        <f>IF('AMD.03.01'!P6611="",0,'AMD.03.01'!P6611)</f>
        <v>0</v>
      </c>
      <c r="AS6607" s="23">
        <f>SUM($AR$3:AR6607)</f>
        <v>4</v>
      </c>
    </row>
    <row r="6608" spans="42:45">
      <c r="AP6608" s="2">
        <f>'AMD.03.01'!D6612</f>
        <v>0</v>
      </c>
      <c r="AQ6608" s="10" t="str">
        <f>IF('AMD.03.01'!O6612="","",'AMD.03.01'!O6612)</f>
        <v/>
      </c>
      <c r="AR6608" s="10">
        <f>IF('AMD.03.01'!P6612="",0,'AMD.03.01'!P6612)</f>
        <v>0</v>
      </c>
      <c r="AS6608" s="23">
        <f>SUM($AR$3:AR6608)</f>
        <v>4</v>
      </c>
    </row>
    <row r="6609" spans="42:45">
      <c r="AP6609" s="2">
        <f>'AMD.03.01'!D6613</f>
        <v>0</v>
      </c>
      <c r="AQ6609" s="10" t="str">
        <f>IF('AMD.03.01'!O6613="","",'AMD.03.01'!O6613)</f>
        <v/>
      </c>
      <c r="AR6609" s="10">
        <f>IF('AMD.03.01'!P6613="",0,'AMD.03.01'!P6613)</f>
        <v>0</v>
      </c>
      <c r="AS6609" s="23">
        <f>SUM($AR$3:AR6609)</f>
        <v>4</v>
      </c>
    </row>
    <row r="6610" spans="42:45">
      <c r="AP6610" s="2">
        <f>'AMD.03.01'!D6614</f>
        <v>0</v>
      </c>
      <c r="AQ6610" s="10" t="str">
        <f>IF('AMD.03.01'!O6614="","",'AMD.03.01'!O6614)</f>
        <v/>
      </c>
      <c r="AR6610" s="10">
        <f>IF('AMD.03.01'!P6614="",0,'AMD.03.01'!P6614)</f>
        <v>0</v>
      </c>
      <c r="AS6610" s="23">
        <f>SUM($AR$3:AR6610)</f>
        <v>4</v>
      </c>
    </row>
    <row r="6611" spans="42:45">
      <c r="AP6611" s="2">
        <f>'AMD.03.01'!D6615</f>
        <v>0</v>
      </c>
      <c r="AQ6611" s="10" t="str">
        <f>IF('AMD.03.01'!O6615="","",'AMD.03.01'!O6615)</f>
        <v/>
      </c>
      <c r="AR6611" s="10">
        <f>IF('AMD.03.01'!P6615="",0,'AMD.03.01'!P6615)</f>
        <v>0</v>
      </c>
      <c r="AS6611" s="23">
        <f>SUM($AR$3:AR6611)</f>
        <v>4</v>
      </c>
    </row>
    <row r="6612" spans="42:45">
      <c r="AP6612" s="2">
        <f>'AMD.03.01'!D6616</f>
        <v>0</v>
      </c>
      <c r="AQ6612" s="10" t="str">
        <f>IF('AMD.03.01'!O6616="","",'AMD.03.01'!O6616)</f>
        <v/>
      </c>
      <c r="AR6612" s="10">
        <f>IF('AMD.03.01'!P6616="",0,'AMD.03.01'!P6616)</f>
        <v>0</v>
      </c>
      <c r="AS6612" s="23">
        <f>SUM($AR$3:AR6612)</f>
        <v>4</v>
      </c>
    </row>
    <row r="6613" spans="42:45">
      <c r="AP6613" s="2">
        <f>'AMD.03.01'!D6617</f>
        <v>0</v>
      </c>
      <c r="AQ6613" s="10" t="str">
        <f>IF('AMD.03.01'!O6617="","",'AMD.03.01'!O6617)</f>
        <v/>
      </c>
      <c r="AR6613" s="10">
        <f>IF('AMD.03.01'!P6617="",0,'AMD.03.01'!P6617)</f>
        <v>0</v>
      </c>
      <c r="AS6613" s="23">
        <f>SUM($AR$3:AR6613)</f>
        <v>4</v>
      </c>
    </row>
    <row r="6614" spans="42:45">
      <c r="AP6614" s="2">
        <f>'AMD.03.01'!D6618</f>
        <v>0</v>
      </c>
      <c r="AQ6614" s="10" t="str">
        <f>IF('AMD.03.01'!O6618="","",'AMD.03.01'!O6618)</f>
        <v/>
      </c>
      <c r="AR6614" s="10">
        <f>IF('AMD.03.01'!P6618="",0,'AMD.03.01'!P6618)</f>
        <v>0</v>
      </c>
      <c r="AS6614" s="23">
        <f>SUM($AR$3:AR6614)</f>
        <v>4</v>
      </c>
    </row>
    <row r="6615" spans="42:45">
      <c r="AP6615" s="2">
        <f>'AMD.03.01'!D6619</f>
        <v>0</v>
      </c>
      <c r="AQ6615" s="10" t="str">
        <f>IF('AMD.03.01'!O6619="","",'AMD.03.01'!O6619)</f>
        <v/>
      </c>
      <c r="AR6615" s="10">
        <f>IF('AMD.03.01'!P6619="",0,'AMD.03.01'!P6619)</f>
        <v>0</v>
      </c>
      <c r="AS6615" s="23">
        <f>SUM($AR$3:AR6615)</f>
        <v>4</v>
      </c>
    </row>
    <row r="6616" spans="42:45">
      <c r="AP6616" s="2">
        <f>'AMD.03.01'!D6620</f>
        <v>0</v>
      </c>
      <c r="AQ6616" s="10" t="str">
        <f>IF('AMD.03.01'!O6620="","",'AMD.03.01'!O6620)</f>
        <v/>
      </c>
      <c r="AR6616" s="10">
        <f>IF('AMD.03.01'!P6620="",0,'AMD.03.01'!P6620)</f>
        <v>0</v>
      </c>
      <c r="AS6616" s="23">
        <f>SUM($AR$3:AR6616)</f>
        <v>4</v>
      </c>
    </row>
    <row r="6617" spans="42:45">
      <c r="AP6617" s="2">
        <f>'AMD.03.01'!D6621</f>
        <v>0</v>
      </c>
      <c r="AQ6617" s="10" t="str">
        <f>IF('AMD.03.01'!O6621="","",'AMD.03.01'!O6621)</f>
        <v/>
      </c>
      <c r="AR6617" s="10">
        <f>IF('AMD.03.01'!P6621="",0,'AMD.03.01'!P6621)</f>
        <v>0</v>
      </c>
      <c r="AS6617" s="23">
        <f>SUM($AR$3:AR6617)</f>
        <v>4</v>
      </c>
    </row>
    <row r="6618" spans="42:45">
      <c r="AP6618" s="2">
        <f>'AMD.03.01'!D6622</f>
        <v>0</v>
      </c>
      <c r="AQ6618" s="10" t="str">
        <f>IF('AMD.03.01'!O6622="","",'AMD.03.01'!O6622)</f>
        <v/>
      </c>
      <c r="AR6618" s="10">
        <f>IF('AMD.03.01'!P6622="",0,'AMD.03.01'!P6622)</f>
        <v>0</v>
      </c>
      <c r="AS6618" s="23">
        <f>SUM($AR$3:AR6618)</f>
        <v>4</v>
      </c>
    </row>
    <row r="6619" spans="42:45">
      <c r="AP6619" s="2">
        <f>'AMD.03.01'!D6623</f>
        <v>0</v>
      </c>
      <c r="AQ6619" s="10" t="str">
        <f>IF('AMD.03.01'!O6623="","",'AMD.03.01'!O6623)</f>
        <v/>
      </c>
      <c r="AR6619" s="10">
        <f>IF('AMD.03.01'!P6623="",0,'AMD.03.01'!P6623)</f>
        <v>0</v>
      </c>
      <c r="AS6619" s="23">
        <f>SUM($AR$3:AR6619)</f>
        <v>4</v>
      </c>
    </row>
    <row r="6620" spans="42:45">
      <c r="AP6620" s="2">
        <f>'AMD.03.01'!D6624</f>
        <v>0</v>
      </c>
      <c r="AQ6620" s="10" t="str">
        <f>IF('AMD.03.01'!O6624="","",'AMD.03.01'!O6624)</f>
        <v/>
      </c>
      <c r="AR6620" s="10">
        <f>IF('AMD.03.01'!P6624="",0,'AMD.03.01'!P6624)</f>
        <v>0</v>
      </c>
      <c r="AS6620" s="23">
        <f>SUM($AR$3:AR6620)</f>
        <v>4</v>
      </c>
    </row>
    <row r="6621" spans="42:45">
      <c r="AP6621" s="2">
        <f>'AMD.03.01'!D6625</f>
        <v>0</v>
      </c>
      <c r="AQ6621" s="10" t="str">
        <f>IF('AMD.03.01'!O6625="","",'AMD.03.01'!O6625)</f>
        <v/>
      </c>
      <c r="AR6621" s="10">
        <f>IF('AMD.03.01'!P6625="",0,'AMD.03.01'!P6625)</f>
        <v>0</v>
      </c>
      <c r="AS6621" s="23">
        <f>SUM($AR$3:AR6621)</f>
        <v>4</v>
      </c>
    </row>
    <row r="6622" spans="42:45">
      <c r="AP6622" s="2">
        <f>'AMD.03.01'!D6626</f>
        <v>0</v>
      </c>
      <c r="AQ6622" s="10" t="str">
        <f>IF('AMD.03.01'!O6626="","",'AMD.03.01'!O6626)</f>
        <v/>
      </c>
      <c r="AR6622" s="10">
        <f>IF('AMD.03.01'!P6626="",0,'AMD.03.01'!P6626)</f>
        <v>0</v>
      </c>
      <c r="AS6622" s="23">
        <f>SUM($AR$3:AR6622)</f>
        <v>4</v>
      </c>
    </row>
    <row r="6623" spans="42:45">
      <c r="AP6623" s="2">
        <f>'AMD.03.01'!D6627</f>
        <v>0</v>
      </c>
      <c r="AQ6623" s="10" t="str">
        <f>IF('AMD.03.01'!O6627="","",'AMD.03.01'!O6627)</f>
        <v/>
      </c>
      <c r="AR6623" s="10">
        <f>IF('AMD.03.01'!P6627="",0,'AMD.03.01'!P6627)</f>
        <v>0</v>
      </c>
      <c r="AS6623" s="23">
        <f>SUM($AR$3:AR6623)</f>
        <v>4</v>
      </c>
    </row>
    <row r="6624" spans="42:45">
      <c r="AP6624" s="2">
        <f>'AMD.03.01'!D6628</f>
        <v>0</v>
      </c>
      <c r="AQ6624" s="10" t="str">
        <f>IF('AMD.03.01'!O6628="","",'AMD.03.01'!O6628)</f>
        <v/>
      </c>
      <c r="AR6624" s="10">
        <f>IF('AMD.03.01'!P6628="",0,'AMD.03.01'!P6628)</f>
        <v>0</v>
      </c>
      <c r="AS6624" s="23">
        <f>SUM($AR$3:AR6624)</f>
        <v>4</v>
      </c>
    </row>
    <row r="6625" spans="42:45">
      <c r="AP6625" s="2">
        <f>'AMD.03.01'!D6629</f>
        <v>0</v>
      </c>
      <c r="AQ6625" s="10" t="str">
        <f>IF('AMD.03.01'!O6629="","",'AMD.03.01'!O6629)</f>
        <v/>
      </c>
      <c r="AR6625" s="10">
        <f>IF('AMD.03.01'!P6629="",0,'AMD.03.01'!P6629)</f>
        <v>0</v>
      </c>
      <c r="AS6625" s="23">
        <f>SUM($AR$3:AR6625)</f>
        <v>4</v>
      </c>
    </row>
    <row r="6626" spans="42:45">
      <c r="AP6626" s="2">
        <f>'AMD.03.01'!D6630</f>
        <v>0</v>
      </c>
      <c r="AQ6626" s="10" t="str">
        <f>IF('AMD.03.01'!O6630="","",'AMD.03.01'!O6630)</f>
        <v/>
      </c>
      <c r="AR6626" s="10">
        <f>IF('AMD.03.01'!P6630="",0,'AMD.03.01'!P6630)</f>
        <v>0</v>
      </c>
      <c r="AS6626" s="23">
        <f>SUM($AR$3:AR6626)</f>
        <v>4</v>
      </c>
    </row>
    <row r="6627" spans="42:45">
      <c r="AP6627" s="2">
        <f>'AMD.03.01'!D6631</f>
        <v>0</v>
      </c>
      <c r="AQ6627" s="10" t="str">
        <f>IF('AMD.03.01'!O6631="","",'AMD.03.01'!O6631)</f>
        <v/>
      </c>
      <c r="AR6627" s="10">
        <f>IF('AMD.03.01'!P6631="",0,'AMD.03.01'!P6631)</f>
        <v>0</v>
      </c>
      <c r="AS6627" s="23">
        <f>SUM($AR$3:AR6627)</f>
        <v>4</v>
      </c>
    </row>
    <row r="6628" spans="42:45">
      <c r="AP6628" s="2">
        <f>'AMD.03.01'!D6632</f>
        <v>0</v>
      </c>
      <c r="AQ6628" s="10" t="str">
        <f>IF('AMD.03.01'!O6632="","",'AMD.03.01'!O6632)</f>
        <v/>
      </c>
      <c r="AR6628" s="10">
        <f>IF('AMD.03.01'!P6632="",0,'AMD.03.01'!P6632)</f>
        <v>0</v>
      </c>
      <c r="AS6628" s="23">
        <f>SUM($AR$3:AR6628)</f>
        <v>4</v>
      </c>
    </row>
    <row r="6629" spans="42:45">
      <c r="AP6629" s="2">
        <f>'AMD.03.01'!D6633</f>
        <v>0</v>
      </c>
      <c r="AQ6629" s="10" t="str">
        <f>IF('AMD.03.01'!O6633="","",'AMD.03.01'!O6633)</f>
        <v/>
      </c>
      <c r="AR6629" s="10">
        <f>IF('AMD.03.01'!P6633="",0,'AMD.03.01'!P6633)</f>
        <v>0</v>
      </c>
      <c r="AS6629" s="23">
        <f>SUM($AR$3:AR6629)</f>
        <v>4</v>
      </c>
    </row>
    <row r="6630" spans="42:45">
      <c r="AP6630" s="2">
        <f>'AMD.03.01'!D6634</f>
        <v>0</v>
      </c>
      <c r="AQ6630" s="10" t="str">
        <f>IF('AMD.03.01'!O6634="","",'AMD.03.01'!O6634)</f>
        <v/>
      </c>
      <c r="AR6630" s="10">
        <f>IF('AMD.03.01'!P6634="",0,'AMD.03.01'!P6634)</f>
        <v>0</v>
      </c>
      <c r="AS6630" s="23">
        <f>SUM($AR$3:AR6630)</f>
        <v>4</v>
      </c>
    </row>
    <row r="6631" spans="42:45">
      <c r="AP6631" s="2">
        <f>'AMD.03.01'!D6635</f>
        <v>0</v>
      </c>
      <c r="AQ6631" s="10" t="str">
        <f>IF('AMD.03.01'!O6635="","",'AMD.03.01'!O6635)</f>
        <v/>
      </c>
      <c r="AR6631" s="10">
        <f>IF('AMD.03.01'!P6635="",0,'AMD.03.01'!P6635)</f>
        <v>0</v>
      </c>
      <c r="AS6631" s="23">
        <f>SUM($AR$3:AR6631)</f>
        <v>4</v>
      </c>
    </row>
    <row r="6632" spans="42:45">
      <c r="AP6632" s="2">
        <f>'AMD.03.01'!D6636</f>
        <v>0</v>
      </c>
      <c r="AQ6632" s="10" t="str">
        <f>IF('AMD.03.01'!O6636="","",'AMD.03.01'!O6636)</f>
        <v/>
      </c>
      <c r="AR6632" s="10">
        <f>IF('AMD.03.01'!P6636="",0,'AMD.03.01'!P6636)</f>
        <v>0</v>
      </c>
      <c r="AS6632" s="23">
        <f>SUM($AR$3:AR6632)</f>
        <v>4</v>
      </c>
    </row>
    <row r="6633" spans="42:45">
      <c r="AP6633" s="2">
        <f>'AMD.03.01'!D6637</f>
        <v>0</v>
      </c>
      <c r="AQ6633" s="10" t="str">
        <f>IF('AMD.03.01'!O6637="","",'AMD.03.01'!O6637)</f>
        <v/>
      </c>
      <c r="AR6633" s="10">
        <f>IF('AMD.03.01'!P6637="",0,'AMD.03.01'!P6637)</f>
        <v>0</v>
      </c>
      <c r="AS6633" s="23">
        <f>SUM($AR$3:AR6633)</f>
        <v>4</v>
      </c>
    </row>
    <row r="6634" spans="42:45">
      <c r="AP6634" s="2">
        <f>'AMD.03.01'!D6638</f>
        <v>0</v>
      </c>
      <c r="AQ6634" s="10" t="str">
        <f>IF('AMD.03.01'!O6638="","",'AMD.03.01'!O6638)</f>
        <v/>
      </c>
      <c r="AR6634" s="10">
        <f>IF('AMD.03.01'!P6638="",0,'AMD.03.01'!P6638)</f>
        <v>0</v>
      </c>
      <c r="AS6634" s="23">
        <f>SUM($AR$3:AR6634)</f>
        <v>4</v>
      </c>
    </row>
    <row r="6635" spans="42:45">
      <c r="AP6635" s="2">
        <f>'AMD.03.01'!D6639</f>
        <v>0</v>
      </c>
      <c r="AQ6635" s="10" t="str">
        <f>IF('AMD.03.01'!O6639="","",'AMD.03.01'!O6639)</f>
        <v/>
      </c>
      <c r="AR6635" s="10">
        <f>IF('AMD.03.01'!P6639="",0,'AMD.03.01'!P6639)</f>
        <v>0</v>
      </c>
      <c r="AS6635" s="23">
        <f>SUM($AR$3:AR6635)</f>
        <v>4</v>
      </c>
    </row>
    <row r="6636" spans="42:45">
      <c r="AP6636" s="2">
        <f>'AMD.03.01'!D6640</f>
        <v>0</v>
      </c>
      <c r="AQ6636" s="10" t="str">
        <f>IF('AMD.03.01'!O6640="","",'AMD.03.01'!O6640)</f>
        <v/>
      </c>
      <c r="AR6636" s="10">
        <f>IF('AMD.03.01'!P6640="",0,'AMD.03.01'!P6640)</f>
        <v>0</v>
      </c>
      <c r="AS6636" s="23">
        <f>SUM($AR$3:AR6636)</f>
        <v>4</v>
      </c>
    </row>
    <row r="6637" spans="42:45">
      <c r="AP6637" s="2">
        <f>'AMD.03.01'!D6641</f>
        <v>0</v>
      </c>
      <c r="AQ6637" s="10" t="str">
        <f>IF('AMD.03.01'!O6641="","",'AMD.03.01'!O6641)</f>
        <v/>
      </c>
      <c r="AR6637" s="10">
        <f>IF('AMD.03.01'!P6641="",0,'AMD.03.01'!P6641)</f>
        <v>0</v>
      </c>
      <c r="AS6637" s="23">
        <f>SUM($AR$3:AR6637)</f>
        <v>4</v>
      </c>
    </row>
    <row r="6638" spans="42:45">
      <c r="AP6638" s="2">
        <f>'AMD.03.01'!D6642</f>
        <v>0</v>
      </c>
      <c r="AQ6638" s="10" t="str">
        <f>IF('AMD.03.01'!O6642="","",'AMD.03.01'!O6642)</f>
        <v/>
      </c>
      <c r="AR6638" s="10">
        <f>IF('AMD.03.01'!P6642="",0,'AMD.03.01'!P6642)</f>
        <v>0</v>
      </c>
      <c r="AS6638" s="23">
        <f>SUM($AR$3:AR6638)</f>
        <v>4</v>
      </c>
    </row>
    <row r="6639" spans="42:45">
      <c r="AP6639" s="2">
        <f>'AMD.03.01'!D6643</f>
        <v>0</v>
      </c>
      <c r="AQ6639" s="10" t="str">
        <f>IF('AMD.03.01'!O6643="","",'AMD.03.01'!O6643)</f>
        <v/>
      </c>
      <c r="AR6639" s="10">
        <f>IF('AMD.03.01'!P6643="",0,'AMD.03.01'!P6643)</f>
        <v>0</v>
      </c>
      <c r="AS6639" s="23">
        <f>SUM($AR$3:AR6639)</f>
        <v>4</v>
      </c>
    </row>
    <row r="6640" spans="42:45">
      <c r="AP6640" s="2">
        <f>'AMD.03.01'!D6644</f>
        <v>0</v>
      </c>
      <c r="AQ6640" s="10" t="str">
        <f>IF('AMD.03.01'!O6644="","",'AMD.03.01'!O6644)</f>
        <v/>
      </c>
      <c r="AR6640" s="10">
        <f>IF('AMD.03.01'!P6644="",0,'AMD.03.01'!P6644)</f>
        <v>0</v>
      </c>
      <c r="AS6640" s="23">
        <f>SUM($AR$3:AR6640)</f>
        <v>4</v>
      </c>
    </row>
    <row r="6641" spans="42:45">
      <c r="AP6641" s="2">
        <f>'AMD.03.01'!D6645</f>
        <v>0</v>
      </c>
      <c r="AQ6641" s="10" t="str">
        <f>IF('AMD.03.01'!O6645="","",'AMD.03.01'!O6645)</f>
        <v/>
      </c>
      <c r="AR6641" s="10">
        <f>IF('AMD.03.01'!P6645="",0,'AMD.03.01'!P6645)</f>
        <v>0</v>
      </c>
      <c r="AS6641" s="23">
        <f>SUM($AR$3:AR6641)</f>
        <v>4</v>
      </c>
    </row>
    <row r="6642" spans="42:45">
      <c r="AP6642" s="2">
        <f>'AMD.03.01'!D6646</f>
        <v>0</v>
      </c>
      <c r="AQ6642" s="10" t="str">
        <f>IF('AMD.03.01'!O6646="","",'AMD.03.01'!O6646)</f>
        <v/>
      </c>
      <c r="AR6642" s="10">
        <f>IF('AMD.03.01'!P6646="",0,'AMD.03.01'!P6646)</f>
        <v>0</v>
      </c>
      <c r="AS6642" s="23">
        <f>SUM($AR$3:AR6642)</f>
        <v>4</v>
      </c>
    </row>
    <row r="6643" spans="42:45">
      <c r="AP6643" s="2">
        <f>'AMD.03.01'!D6647</f>
        <v>0</v>
      </c>
      <c r="AQ6643" s="10" t="str">
        <f>IF('AMD.03.01'!O6647="","",'AMD.03.01'!O6647)</f>
        <v/>
      </c>
      <c r="AR6643" s="10">
        <f>IF('AMD.03.01'!P6647="",0,'AMD.03.01'!P6647)</f>
        <v>0</v>
      </c>
      <c r="AS6643" s="23">
        <f>SUM($AR$3:AR6643)</f>
        <v>4</v>
      </c>
    </row>
    <row r="6644" spans="42:45">
      <c r="AP6644" s="2">
        <f>'AMD.03.01'!D6648</f>
        <v>0</v>
      </c>
      <c r="AQ6644" s="10" t="str">
        <f>IF('AMD.03.01'!O6648="","",'AMD.03.01'!O6648)</f>
        <v/>
      </c>
      <c r="AR6644" s="10">
        <f>IF('AMD.03.01'!P6648="",0,'AMD.03.01'!P6648)</f>
        <v>0</v>
      </c>
      <c r="AS6644" s="23">
        <f>SUM($AR$3:AR6644)</f>
        <v>4</v>
      </c>
    </row>
    <row r="6645" spans="42:45">
      <c r="AP6645" s="2">
        <f>'AMD.03.01'!D6649</f>
        <v>0</v>
      </c>
      <c r="AQ6645" s="10" t="str">
        <f>IF('AMD.03.01'!O6649="","",'AMD.03.01'!O6649)</f>
        <v/>
      </c>
      <c r="AR6645" s="10">
        <f>IF('AMD.03.01'!P6649="",0,'AMD.03.01'!P6649)</f>
        <v>0</v>
      </c>
      <c r="AS6645" s="23">
        <f>SUM($AR$3:AR6645)</f>
        <v>4</v>
      </c>
    </row>
    <row r="6646" spans="42:45">
      <c r="AP6646" s="2">
        <f>'AMD.03.01'!D6650</f>
        <v>0</v>
      </c>
      <c r="AQ6646" s="10" t="str">
        <f>IF('AMD.03.01'!O6650="","",'AMD.03.01'!O6650)</f>
        <v/>
      </c>
      <c r="AR6646" s="10">
        <f>IF('AMD.03.01'!P6650="",0,'AMD.03.01'!P6650)</f>
        <v>0</v>
      </c>
      <c r="AS6646" s="23">
        <f>SUM($AR$3:AR6646)</f>
        <v>4</v>
      </c>
    </row>
    <row r="6647" spans="42:45">
      <c r="AP6647" s="2">
        <f>'AMD.03.01'!D6651</f>
        <v>0</v>
      </c>
      <c r="AQ6647" s="10" t="str">
        <f>IF('AMD.03.01'!O6651="","",'AMD.03.01'!O6651)</f>
        <v/>
      </c>
      <c r="AR6647" s="10">
        <f>IF('AMD.03.01'!P6651="",0,'AMD.03.01'!P6651)</f>
        <v>0</v>
      </c>
      <c r="AS6647" s="23">
        <f>SUM($AR$3:AR6647)</f>
        <v>4</v>
      </c>
    </row>
    <row r="6648" spans="42:45">
      <c r="AP6648" s="2">
        <f>'AMD.03.01'!D6652</f>
        <v>0</v>
      </c>
      <c r="AQ6648" s="10" t="str">
        <f>IF('AMD.03.01'!O6652="","",'AMD.03.01'!O6652)</f>
        <v/>
      </c>
      <c r="AR6648" s="10">
        <f>IF('AMD.03.01'!P6652="",0,'AMD.03.01'!P6652)</f>
        <v>0</v>
      </c>
      <c r="AS6648" s="23">
        <f>SUM($AR$3:AR6648)</f>
        <v>4</v>
      </c>
    </row>
    <row r="6649" spans="42:45">
      <c r="AP6649" s="2">
        <f>'AMD.03.01'!D6653</f>
        <v>0</v>
      </c>
      <c r="AQ6649" s="10" t="str">
        <f>IF('AMD.03.01'!O6653="","",'AMD.03.01'!O6653)</f>
        <v/>
      </c>
      <c r="AR6649" s="10">
        <f>IF('AMD.03.01'!P6653="",0,'AMD.03.01'!P6653)</f>
        <v>0</v>
      </c>
      <c r="AS6649" s="23">
        <f>SUM($AR$3:AR6649)</f>
        <v>4</v>
      </c>
    </row>
    <row r="6650" spans="42:45">
      <c r="AP6650" s="2">
        <f>'AMD.03.01'!D6654</f>
        <v>0</v>
      </c>
      <c r="AQ6650" s="10" t="str">
        <f>IF('AMD.03.01'!O6654="","",'AMD.03.01'!O6654)</f>
        <v/>
      </c>
      <c r="AR6650" s="10">
        <f>IF('AMD.03.01'!P6654="",0,'AMD.03.01'!P6654)</f>
        <v>0</v>
      </c>
      <c r="AS6650" s="23">
        <f>SUM($AR$3:AR6650)</f>
        <v>4</v>
      </c>
    </row>
    <row r="6651" spans="42:45">
      <c r="AP6651" s="2">
        <f>'AMD.03.01'!D6655</f>
        <v>0</v>
      </c>
      <c r="AQ6651" s="10" t="str">
        <f>IF('AMD.03.01'!O6655="","",'AMD.03.01'!O6655)</f>
        <v/>
      </c>
      <c r="AR6651" s="10">
        <f>IF('AMD.03.01'!P6655="",0,'AMD.03.01'!P6655)</f>
        <v>0</v>
      </c>
      <c r="AS6651" s="23">
        <f>SUM($AR$3:AR6651)</f>
        <v>4</v>
      </c>
    </row>
    <row r="6652" spans="42:45">
      <c r="AP6652" s="2">
        <f>'AMD.03.01'!D6656</f>
        <v>0</v>
      </c>
      <c r="AQ6652" s="10" t="str">
        <f>IF('AMD.03.01'!O6656="","",'AMD.03.01'!O6656)</f>
        <v/>
      </c>
      <c r="AR6652" s="10">
        <f>IF('AMD.03.01'!P6656="",0,'AMD.03.01'!P6656)</f>
        <v>0</v>
      </c>
      <c r="AS6652" s="23">
        <f>SUM($AR$3:AR6652)</f>
        <v>4</v>
      </c>
    </row>
    <row r="6653" spans="42:45">
      <c r="AP6653" s="2">
        <f>'AMD.03.01'!D6657</f>
        <v>0</v>
      </c>
      <c r="AQ6653" s="10" t="str">
        <f>IF('AMD.03.01'!O6657="","",'AMD.03.01'!O6657)</f>
        <v/>
      </c>
      <c r="AR6653" s="10">
        <f>IF('AMD.03.01'!P6657="",0,'AMD.03.01'!P6657)</f>
        <v>0</v>
      </c>
      <c r="AS6653" s="23">
        <f>SUM($AR$3:AR6653)</f>
        <v>4</v>
      </c>
    </row>
    <row r="6654" spans="42:45">
      <c r="AP6654" s="2">
        <f>'AMD.03.01'!D6658</f>
        <v>0</v>
      </c>
      <c r="AQ6654" s="10" t="str">
        <f>IF('AMD.03.01'!O6658="","",'AMD.03.01'!O6658)</f>
        <v/>
      </c>
      <c r="AR6654" s="10">
        <f>IF('AMD.03.01'!P6658="",0,'AMD.03.01'!P6658)</f>
        <v>0</v>
      </c>
      <c r="AS6654" s="23">
        <f>SUM($AR$3:AR6654)</f>
        <v>4</v>
      </c>
    </row>
    <row r="6655" spans="42:45">
      <c r="AP6655" s="2">
        <f>'AMD.03.01'!D6659</f>
        <v>0</v>
      </c>
      <c r="AQ6655" s="10" t="str">
        <f>IF('AMD.03.01'!O6659="","",'AMD.03.01'!O6659)</f>
        <v/>
      </c>
      <c r="AR6655" s="10">
        <f>IF('AMD.03.01'!P6659="",0,'AMD.03.01'!P6659)</f>
        <v>0</v>
      </c>
      <c r="AS6655" s="23">
        <f>SUM($AR$3:AR6655)</f>
        <v>4</v>
      </c>
    </row>
    <row r="6656" spans="42:45">
      <c r="AP6656" s="2">
        <f>'AMD.03.01'!D6660</f>
        <v>0</v>
      </c>
      <c r="AQ6656" s="10" t="str">
        <f>IF('AMD.03.01'!O6660="","",'AMD.03.01'!O6660)</f>
        <v/>
      </c>
      <c r="AR6656" s="10">
        <f>IF('AMD.03.01'!P6660="",0,'AMD.03.01'!P6660)</f>
        <v>0</v>
      </c>
      <c r="AS6656" s="23">
        <f>SUM($AR$3:AR6656)</f>
        <v>4</v>
      </c>
    </row>
    <row r="6657" spans="42:45">
      <c r="AP6657" s="2">
        <f>'AMD.03.01'!D6661</f>
        <v>0</v>
      </c>
      <c r="AQ6657" s="10" t="str">
        <f>IF('AMD.03.01'!O6661="","",'AMD.03.01'!O6661)</f>
        <v/>
      </c>
      <c r="AR6657" s="10">
        <f>IF('AMD.03.01'!P6661="",0,'AMD.03.01'!P6661)</f>
        <v>0</v>
      </c>
      <c r="AS6657" s="23">
        <f>SUM($AR$3:AR6657)</f>
        <v>4</v>
      </c>
    </row>
    <row r="6658" spans="42:45">
      <c r="AP6658" s="2">
        <f>'AMD.03.01'!D6662</f>
        <v>0</v>
      </c>
      <c r="AQ6658" s="10" t="str">
        <f>IF('AMD.03.01'!O6662="","",'AMD.03.01'!O6662)</f>
        <v/>
      </c>
      <c r="AR6658" s="10">
        <f>IF('AMD.03.01'!P6662="",0,'AMD.03.01'!P6662)</f>
        <v>0</v>
      </c>
      <c r="AS6658" s="23">
        <f>SUM($AR$3:AR6658)</f>
        <v>4</v>
      </c>
    </row>
    <row r="6659" spans="42:45">
      <c r="AP6659" s="2">
        <f>'AMD.03.01'!D6663</f>
        <v>0</v>
      </c>
      <c r="AQ6659" s="10" t="str">
        <f>IF('AMD.03.01'!O6663="","",'AMD.03.01'!O6663)</f>
        <v/>
      </c>
      <c r="AR6659" s="10">
        <f>IF('AMD.03.01'!P6663="",0,'AMD.03.01'!P6663)</f>
        <v>0</v>
      </c>
      <c r="AS6659" s="23">
        <f>SUM($AR$3:AR6659)</f>
        <v>4</v>
      </c>
    </row>
    <row r="6660" spans="42:45">
      <c r="AP6660" s="2">
        <f>'AMD.03.01'!D6664</f>
        <v>0</v>
      </c>
      <c r="AQ6660" s="10" t="str">
        <f>IF('AMD.03.01'!O6664="","",'AMD.03.01'!O6664)</f>
        <v/>
      </c>
      <c r="AR6660" s="10">
        <f>IF('AMD.03.01'!P6664="",0,'AMD.03.01'!P6664)</f>
        <v>0</v>
      </c>
      <c r="AS6660" s="23">
        <f>SUM($AR$3:AR6660)</f>
        <v>4</v>
      </c>
    </row>
    <row r="6661" spans="42:45">
      <c r="AP6661" s="2">
        <f>'AMD.03.01'!D6665</f>
        <v>0</v>
      </c>
      <c r="AQ6661" s="10" t="str">
        <f>IF('AMD.03.01'!O6665="","",'AMD.03.01'!O6665)</f>
        <v/>
      </c>
      <c r="AR6661" s="10">
        <f>IF('AMD.03.01'!P6665="",0,'AMD.03.01'!P6665)</f>
        <v>0</v>
      </c>
      <c r="AS6661" s="23">
        <f>SUM($AR$3:AR6661)</f>
        <v>4</v>
      </c>
    </row>
    <row r="6662" spans="42:45">
      <c r="AP6662" s="2">
        <f>'AMD.03.01'!D6666</f>
        <v>0</v>
      </c>
      <c r="AQ6662" s="10" t="str">
        <f>IF('AMD.03.01'!O6666="","",'AMD.03.01'!O6666)</f>
        <v/>
      </c>
      <c r="AR6662" s="10">
        <f>IF('AMD.03.01'!P6666="",0,'AMD.03.01'!P6666)</f>
        <v>0</v>
      </c>
      <c r="AS6662" s="23">
        <f>SUM($AR$3:AR6662)</f>
        <v>4</v>
      </c>
    </row>
    <row r="6663" spans="42:45">
      <c r="AP6663" s="2">
        <f>'AMD.03.01'!D6667</f>
        <v>0</v>
      </c>
      <c r="AQ6663" s="10" t="str">
        <f>IF('AMD.03.01'!O6667="","",'AMD.03.01'!O6667)</f>
        <v/>
      </c>
      <c r="AR6663" s="10">
        <f>IF('AMD.03.01'!P6667="",0,'AMD.03.01'!P6667)</f>
        <v>0</v>
      </c>
      <c r="AS6663" s="23">
        <f>SUM($AR$3:AR6663)</f>
        <v>4</v>
      </c>
    </row>
    <row r="6664" spans="42:45">
      <c r="AP6664" s="2">
        <f>'AMD.03.01'!D6668</f>
        <v>0</v>
      </c>
      <c r="AQ6664" s="10" t="str">
        <f>IF('AMD.03.01'!O6668="","",'AMD.03.01'!O6668)</f>
        <v/>
      </c>
      <c r="AR6664" s="10">
        <f>IF('AMD.03.01'!P6668="",0,'AMD.03.01'!P6668)</f>
        <v>0</v>
      </c>
      <c r="AS6664" s="23">
        <f>SUM($AR$3:AR6664)</f>
        <v>4</v>
      </c>
    </row>
    <row r="6665" spans="42:45">
      <c r="AP6665" s="2">
        <f>'AMD.03.01'!D6669</f>
        <v>0</v>
      </c>
      <c r="AQ6665" s="10" t="str">
        <f>IF('AMD.03.01'!O6669="","",'AMD.03.01'!O6669)</f>
        <v/>
      </c>
      <c r="AR6665" s="10">
        <f>IF('AMD.03.01'!P6669="",0,'AMD.03.01'!P6669)</f>
        <v>0</v>
      </c>
      <c r="AS6665" s="23">
        <f>SUM($AR$3:AR6665)</f>
        <v>4</v>
      </c>
    </row>
    <row r="6666" spans="42:45">
      <c r="AP6666" s="2">
        <f>'AMD.03.01'!D6670</f>
        <v>0</v>
      </c>
      <c r="AQ6666" s="10" t="str">
        <f>IF('AMD.03.01'!O6670="","",'AMD.03.01'!O6670)</f>
        <v/>
      </c>
      <c r="AR6666" s="10">
        <f>IF('AMD.03.01'!P6670="",0,'AMD.03.01'!P6670)</f>
        <v>0</v>
      </c>
      <c r="AS6666" s="23">
        <f>SUM($AR$3:AR6666)</f>
        <v>4</v>
      </c>
    </row>
    <row r="6667" spans="42:45">
      <c r="AP6667" s="2">
        <f>'AMD.03.01'!D6671</f>
        <v>0</v>
      </c>
      <c r="AQ6667" s="10" t="str">
        <f>IF('AMD.03.01'!O6671="","",'AMD.03.01'!O6671)</f>
        <v/>
      </c>
      <c r="AR6667" s="10">
        <f>IF('AMD.03.01'!P6671="",0,'AMD.03.01'!P6671)</f>
        <v>0</v>
      </c>
      <c r="AS6667" s="23">
        <f>SUM($AR$3:AR6667)</f>
        <v>4</v>
      </c>
    </row>
    <row r="6668" spans="42:45">
      <c r="AP6668" s="2">
        <f>'AMD.03.01'!D6672</f>
        <v>0</v>
      </c>
      <c r="AQ6668" s="10" t="str">
        <f>IF('AMD.03.01'!O6672="","",'AMD.03.01'!O6672)</f>
        <v/>
      </c>
      <c r="AR6668" s="10">
        <f>IF('AMD.03.01'!P6672="",0,'AMD.03.01'!P6672)</f>
        <v>0</v>
      </c>
      <c r="AS6668" s="23">
        <f>SUM($AR$3:AR6668)</f>
        <v>4</v>
      </c>
    </row>
    <row r="6669" spans="42:45">
      <c r="AP6669" s="2">
        <f>'AMD.03.01'!D6673</f>
        <v>0</v>
      </c>
      <c r="AQ6669" s="10" t="str">
        <f>IF('AMD.03.01'!O6673="","",'AMD.03.01'!O6673)</f>
        <v/>
      </c>
      <c r="AR6669" s="10">
        <f>IF('AMD.03.01'!P6673="",0,'AMD.03.01'!P6673)</f>
        <v>0</v>
      </c>
      <c r="AS6669" s="23">
        <f>SUM($AR$3:AR6669)</f>
        <v>4</v>
      </c>
    </row>
    <row r="6670" spans="42:45">
      <c r="AP6670" s="2">
        <f>'AMD.03.01'!D6674</f>
        <v>0</v>
      </c>
      <c r="AQ6670" s="10" t="str">
        <f>IF('AMD.03.01'!O6674="","",'AMD.03.01'!O6674)</f>
        <v/>
      </c>
      <c r="AR6670" s="10">
        <f>IF('AMD.03.01'!P6674="",0,'AMD.03.01'!P6674)</f>
        <v>0</v>
      </c>
      <c r="AS6670" s="23">
        <f>SUM($AR$3:AR6670)</f>
        <v>4</v>
      </c>
    </row>
    <row r="6671" spans="42:45">
      <c r="AP6671" s="2">
        <f>'AMD.03.01'!D6675</f>
        <v>0</v>
      </c>
      <c r="AQ6671" s="10" t="str">
        <f>IF('AMD.03.01'!O6675="","",'AMD.03.01'!O6675)</f>
        <v/>
      </c>
      <c r="AR6671" s="10">
        <f>IF('AMD.03.01'!P6675="",0,'AMD.03.01'!P6675)</f>
        <v>0</v>
      </c>
      <c r="AS6671" s="23">
        <f>SUM($AR$3:AR6671)</f>
        <v>4</v>
      </c>
    </row>
    <row r="6672" spans="42:45">
      <c r="AP6672" s="2">
        <f>'AMD.03.01'!D6676</f>
        <v>0</v>
      </c>
      <c r="AQ6672" s="10" t="str">
        <f>IF('AMD.03.01'!O6676="","",'AMD.03.01'!O6676)</f>
        <v/>
      </c>
      <c r="AR6672" s="10">
        <f>IF('AMD.03.01'!P6676="",0,'AMD.03.01'!P6676)</f>
        <v>0</v>
      </c>
      <c r="AS6672" s="23">
        <f>SUM($AR$3:AR6672)</f>
        <v>4</v>
      </c>
    </row>
    <row r="6673" spans="42:45">
      <c r="AP6673" s="2">
        <f>'AMD.03.01'!D6677</f>
        <v>0</v>
      </c>
      <c r="AQ6673" s="10" t="str">
        <f>IF('AMD.03.01'!O6677="","",'AMD.03.01'!O6677)</f>
        <v/>
      </c>
      <c r="AR6673" s="10">
        <f>IF('AMD.03.01'!P6677="",0,'AMD.03.01'!P6677)</f>
        <v>0</v>
      </c>
      <c r="AS6673" s="23">
        <f>SUM($AR$3:AR6673)</f>
        <v>4</v>
      </c>
    </row>
    <row r="6674" spans="42:45">
      <c r="AP6674" s="2">
        <f>'AMD.03.01'!D6678</f>
        <v>0</v>
      </c>
      <c r="AQ6674" s="10" t="str">
        <f>IF('AMD.03.01'!O6678="","",'AMD.03.01'!O6678)</f>
        <v/>
      </c>
      <c r="AR6674" s="10">
        <f>IF('AMD.03.01'!P6678="",0,'AMD.03.01'!P6678)</f>
        <v>0</v>
      </c>
      <c r="AS6674" s="23">
        <f>SUM($AR$3:AR6674)</f>
        <v>4</v>
      </c>
    </row>
    <row r="6675" spans="42:45">
      <c r="AP6675" s="2">
        <f>'AMD.03.01'!D6679</f>
        <v>0</v>
      </c>
      <c r="AQ6675" s="10" t="str">
        <f>IF('AMD.03.01'!O6679="","",'AMD.03.01'!O6679)</f>
        <v/>
      </c>
      <c r="AR6675" s="10">
        <f>IF('AMD.03.01'!P6679="",0,'AMD.03.01'!P6679)</f>
        <v>0</v>
      </c>
      <c r="AS6675" s="23">
        <f>SUM($AR$3:AR6675)</f>
        <v>4</v>
      </c>
    </row>
    <row r="6676" spans="42:45">
      <c r="AP6676" s="2">
        <f>'AMD.03.01'!D6680</f>
        <v>0</v>
      </c>
      <c r="AQ6676" s="10" t="str">
        <f>IF('AMD.03.01'!O6680="","",'AMD.03.01'!O6680)</f>
        <v/>
      </c>
      <c r="AR6676" s="10">
        <f>IF('AMD.03.01'!P6680="",0,'AMD.03.01'!P6680)</f>
        <v>0</v>
      </c>
      <c r="AS6676" s="23">
        <f>SUM($AR$3:AR6676)</f>
        <v>4</v>
      </c>
    </row>
    <row r="6677" spans="42:45">
      <c r="AP6677" s="2">
        <f>'AMD.03.01'!D6681</f>
        <v>0</v>
      </c>
      <c r="AQ6677" s="10" t="str">
        <f>IF('AMD.03.01'!O6681="","",'AMD.03.01'!O6681)</f>
        <v/>
      </c>
      <c r="AR6677" s="10">
        <f>IF('AMD.03.01'!P6681="",0,'AMD.03.01'!P6681)</f>
        <v>0</v>
      </c>
      <c r="AS6677" s="23">
        <f>SUM($AR$3:AR6677)</f>
        <v>4</v>
      </c>
    </row>
    <row r="6678" spans="42:45">
      <c r="AP6678" s="2">
        <f>'AMD.03.01'!D6682</f>
        <v>0</v>
      </c>
      <c r="AQ6678" s="10" t="str">
        <f>IF('AMD.03.01'!O6682="","",'AMD.03.01'!O6682)</f>
        <v/>
      </c>
      <c r="AR6678" s="10">
        <f>IF('AMD.03.01'!P6682="",0,'AMD.03.01'!P6682)</f>
        <v>0</v>
      </c>
      <c r="AS6678" s="23">
        <f>SUM($AR$3:AR6678)</f>
        <v>4</v>
      </c>
    </row>
    <row r="6679" spans="42:45">
      <c r="AP6679" s="2">
        <f>'AMD.03.01'!D6683</f>
        <v>0</v>
      </c>
      <c r="AQ6679" s="10" t="str">
        <f>IF('AMD.03.01'!O6683="","",'AMD.03.01'!O6683)</f>
        <v/>
      </c>
      <c r="AR6679" s="10">
        <f>IF('AMD.03.01'!P6683="",0,'AMD.03.01'!P6683)</f>
        <v>0</v>
      </c>
      <c r="AS6679" s="23">
        <f>SUM($AR$3:AR6679)</f>
        <v>4</v>
      </c>
    </row>
    <row r="6680" spans="42:45">
      <c r="AP6680" s="2">
        <f>'AMD.03.01'!D6684</f>
        <v>0</v>
      </c>
      <c r="AQ6680" s="10" t="str">
        <f>IF('AMD.03.01'!O6684="","",'AMD.03.01'!O6684)</f>
        <v/>
      </c>
      <c r="AR6680" s="10">
        <f>IF('AMD.03.01'!P6684="",0,'AMD.03.01'!P6684)</f>
        <v>0</v>
      </c>
      <c r="AS6680" s="23">
        <f>SUM($AR$3:AR6680)</f>
        <v>4</v>
      </c>
    </row>
    <row r="6681" spans="42:45">
      <c r="AP6681" s="2">
        <f>'AMD.03.01'!D6685</f>
        <v>0</v>
      </c>
      <c r="AQ6681" s="10" t="str">
        <f>IF('AMD.03.01'!O6685="","",'AMD.03.01'!O6685)</f>
        <v/>
      </c>
      <c r="AR6681" s="10">
        <f>IF('AMD.03.01'!P6685="",0,'AMD.03.01'!P6685)</f>
        <v>0</v>
      </c>
      <c r="AS6681" s="23">
        <f>SUM($AR$3:AR6681)</f>
        <v>4</v>
      </c>
    </row>
    <row r="6682" spans="42:45">
      <c r="AP6682" s="2">
        <f>'AMD.03.01'!D6686</f>
        <v>0</v>
      </c>
      <c r="AQ6682" s="10" t="str">
        <f>IF('AMD.03.01'!O6686="","",'AMD.03.01'!O6686)</f>
        <v/>
      </c>
      <c r="AR6682" s="10">
        <f>IF('AMD.03.01'!P6686="",0,'AMD.03.01'!P6686)</f>
        <v>0</v>
      </c>
      <c r="AS6682" s="23">
        <f>SUM($AR$3:AR6682)</f>
        <v>4</v>
      </c>
    </row>
    <row r="6683" spans="42:45">
      <c r="AP6683" s="2">
        <f>'AMD.03.01'!D6687</f>
        <v>0</v>
      </c>
      <c r="AQ6683" s="10" t="str">
        <f>IF('AMD.03.01'!O6687="","",'AMD.03.01'!O6687)</f>
        <v/>
      </c>
      <c r="AR6683" s="10">
        <f>IF('AMD.03.01'!P6687="",0,'AMD.03.01'!P6687)</f>
        <v>0</v>
      </c>
      <c r="AS6683" s="23">
        <f>SUM($AR$3:AR6683)</f>
        <v>4</v>
      </c>
    </row>
    <row r="6684" spans="42:45">
      <c r="AP6684" s="2">
        <f>'AMD.03.01'!D6688</f>
        <v>0</v>
      </c>
      <c r="AQ6684" s="10" t="str">
        <f>IF('AMD.03.01'!O6688="","",'AMD.03.01'!O6688)</f>
        <v/>
      </c>
      <c r="AR6684" s="10">
        <f>IF('AMD.03.01'!P6688="",0,'AMD.03.01'!P6688)</f>
        <v>0</v>
      </c>
      <c r="AS6684" s="23">
        <f>SUM($AR$3:AR6684)</f>
        <v>4</v>
      </c>
    </row>
    <row r="6685" spans="42:45">
      <c r="AP6685" s="2">
        <f>'AMD.03.01'!D6689</f>
        <v>0</v>
      </c>
      <c r="AQ6685" s="10" t="str">
        <f>IF('AMD.03.01'!O6689="","",'AMD.03.01'!O6689)</f>
        <v/>
      </c>
      <c r="AR6685" s="10">
        <f>IF('AMD.03.01'!P6689="",0,'AMD.03.01'!P6689)</f>
        <v>0</v>
      </c>
      <c r="AS6685" s="23">
        <f>SUM($AR$3:AR6685)</f>
        <v>4</v>
      </c>
    </row>
    <row r="6686" spans="42:45">
      <c r="AP6686" s="2">
        <f>'AMD.03.01'!D6690</f>
        <v>0</v>
      </c>
      <c r="AQ6686" s="10" t="str">
        <f>IF('AMD.03.01'!O6690="","",'AMD.03.01'!O6690)</f>
        <v/>
      </c>
      <c r="AR6686" s="10">
        <f>IF('AMD.03.01'!P6690="",0,'AMD.03.01'!P6690)</f>
        <v>0</v>
      </c>
      <c r="AS6686" s="23">
        <f>SUM($AR$3:AR6686)</f>
        <v>4</v>
      </c>
    </row>
    <row r="6687" spans="42:45">
      <c r="AP6687" s="2">
        <f>'AMD.03.01'!D6691</f>
        <v>0</v>
      </c>
      <c r="AQ6687" s="10" t="str">
        <f>IF('AMD.03.01'!O6691="","",'AMD.03.01'!O6691)</f>
        <v/>
      </c>
      <c r="AR6687" s="10">
        <f>IF('AMD.03.01'!P6691="",0,'AMD.03.01'!P6691)</f>
        <v>0</v>
      </c>
      <c r="AS6687" s="23">
        <f>SUM($AR$3:AR6687)</f>
        <v>4</v>
      </c>
    </row>
    <row r="6688" spans="42:45">
      <c r="AP6688" s="2">
        <f>'AMD.03.01'!D6692</f>
        <v>0</v>
      </c>
      <c r="AQ6688" s="10" t="str">
        <f>IF('AMD.03.01'!O6692="","",'AMD.03.01'!O6692)</f>
        <v/>
      </c>
      <c r="AR6688" s="10">
        <f>IF('AMD.03.01'!P6692="",0,'AMD.03.01'!P6692)</f>
        <v>0</v>
      </c>
      <c r="AS6688" s="23">
        <f>SUM($AR$3:AR6688)</f>
        <v>4</v>
      </c>
    </row>
    <row r="6689" spans="42:45">
      <c r="AP6689" s="2">
        <f>'AMD.03.01'!D6693</f>
        <v>0</v>
      </c>
      <c r="AQ6689" s="10" t="str">
        <f>IF('AMD.03.01'!O6693="","",'AMD.03.01'!O6693)</f>
        <v/>
      </c>
      <c r="AR6689" s="10">
        <f>IF('AMD.03.01'!P6693="",0,'AMD.03.01'!P6693)</f>
        <v>0</v>
      </c>
      <c r="AS6689" s="23">
        <f>SUM($AR$3:AR6689)</f>
        <v>4</v>
      </c>
    </row>
    <row r="6690" spans="42:45">
      <c r="AP6690" s="2">
        <f>'AMD.03.01'!D6694</f>
        <v>0</v>
      </c>
      <c r="AQ6690" s="10" t="str">
        <f>IF('AMD.03.01'!O6694="","",'AMD.03.01'!O6694)</f>
        <v/>
      </c>
      <c r="AR6690" s="10">
        <f>IF('AMD.03.01'!P6694="",0,'AMD.03.01'!P6694)</f>
        <v>0</v>
      </c>
      <c r="AS6690" s="23">
        <f>SUM($AR$3:AR6690)</f>
        <v>4</v>
      </c>
    </row>
    <row r="6691" spans="42:45">
      <c r="AP6691" s="2">
        <f>'AMD.03.01'!D6695</f>
        <v>0</v>
      </c>
      <c r="AQ6691" s="10" t="str">
        <f>IF('AMD.03.01'!O6695="","",'AMD.03.01'!O6695)</f>
        <v/>
      </c>
      <c r="AR6691" s="10">
        <f>IF('AMD.03.01'!P6695="",0,'AMD.03.01'!P6695)</f>
        <v>0</v>
      </c>
      <c r="AS6691" s="23">
        <f>SUM($AR$3:AR6691)</f>
        <v>4</v>
      </c>
    </row>
    <row r="6692" spans="42:45">
      <c r="AP6692" s="2">
        <f>'AMD.03.01'!D6696</f>
        <v>0</v>
      </c>
      <c r="AQ6692" s="10" t="str">
        <f>IF('AMD.03.01'!O6696="","",'AMD.03.01'!O6696)</f>
        <v/>
      </c>
      <c r="AR6692" s="10">
        <f>IF('AMD.03.01'!P6696="",0,'AMD.03.01'!P6696)</f>
        <v>0</v>
      </c>
      <c r="AS6692" s="23">
        <f>SUM($AR$3:AR6692)</f>
        <v>4</v>
      </c>
    </row>
    <row r="6693" spans="42:45">
      <c r="AP6693" s="2">
        <f>'AMD.03.01'!D6697</f>
        <v>0</v>
      </c>
      <c r="AQ6693" s="10" t="str">
        <f>IF('AMD.03.01'!O6697="","",'AMD.03.01'!O6697)</f>
        <v/>
      </c>
      <c r="AR6693" s="10">
        <f>IF('AMD.03.01'!P6697="",0,'AMD.03.01'!P6697)</f>
        <v>0</v>
      </c>
      <c r="AS6693" s="23">
        <f>SUM($AR$3:AR6693)</f>
        <v>4</v>
      </c>
    </row>
    <row r="6694" spans="42:45">
      <c r="AP6694" s="2">
        <f>'AMD.03.01'!D6698</f>
        <v>0</v>
      </c>
      <c r="AQ6694" s="10" t="str">
        <f>IF('AMD.03.01'!O6698="","",'AMD.03.01'!O6698)</f>
        <v/>
      </c>
      <c r="AR6694" s="10">
        <f>IF('AMD.03.01'!P6698="",0,'AMD.03.01'!P6698)</f>
        <v>0</v>
      </c>
      <c r="AS6694" s="23">
        <f>SUM($AR$3:AR6694)</f>
        <v>4</v>
      </c>
    </row>
    <row r="6695" spans="42:45">
      <c r="AP6695" s="2">
        <f>'AMD.03.01'!D6699</f>
        <v>0</v>
      </c>
      <c r="AQ6695" s="10" t="str">
        <f>IF('AMD.03.01'!O6699="","",'AMD.03.01'!O6699)</f>
        <v/>
      </c>
      <c r="AR6695" s="10">
        <f>IF('AMD.03.01'!P6699="",0,'AMD.03.01'!P6699)</f>
        <v>0</v>
      </c>
      <c r="AS6695" s="23">
        <f>SUM($AR$3:AR6695)</f>
        <v>4</v>
      </c>
    </row>
    <row r="6696" spans="42:45">
      <c r="AP6696" s="2">
        <f>'AMD.03.01'!D6700</f>
        <v>0</v>
      </c>
      <c r="AQ6696" s="10" t="str">
        <f>IF('AMD.03.01'!O6700="","",'AMD.03.01'!O6700)</f>
        <v/>
      </c>
      <c r="AR6696" s="10">
        <f>IF('AMD.03.01'!P6700="",0,'AMD.03.01'!P6700)</f>
        <v>0</v>
      </c>
      <c r="AS6696" s="23">
        <f>SUM($AR$3:AR6696)</f>
        <v>4</v>
      </c>
    </row>
    <row r="6697" spans="42:45">
      <c r="AP6697" s="2">
        <f>'AMD.03.01'!D6701</f>
        <v>0</v>
      </c>
      <c r="AQ6697" s="10" t="str">
        <f>IF('AMD.03.01'!O6701="","",'AMD.03.01'!O6701)</f>
        <v/>
      </c>
      <c r="AR6697" s="10">
        <f>IF('AMD.03.01'!P6701="",0,'AMD.03.01'!P6701)</f>
        <v>0</v>
      </c>
      <c r="AS6697" s="23">
        <f>SUM($AR$3:AR6697)</f>
        <v>4</v>
      </c>
    </row>
    <row r="6698" spans="42:45">
      <c r="AP6698" s="2">
        <f>'AMD.03.01'!D6702</f>
        <v>0</v>
      </c>
      <c r="AQ6698" s="10" t="str">
        <f>IF('AMD.03.01'!O6702="","",'AMD.03.01'!O6702)</f>
        <v/>
      </c>
      <c r="AR6698" s="10">
        <f>IF('AMD.03.01'!P6702="",0,'AMD.03.01'!P6702)</f>
        <v>0</v>
      </c>
      <c r="AS6698" s="23">
        <f>SUM($AR$3:AR6698)</f>
        <v>4</v>
      </c>
    </row>
    <row r="6699" spans="42:45">
      <c r="AP6699" s="2">
        <f>'AMD.03.01'!D6703</f>
        <v>0</v>
      </c>
      <c r="AQ6699" s="10" t="str">
        <f>IF('AMD.03.01'!O6703="","",'AMD.03.01'!O6703)</f>
        <v/>
      </c>
      <c r="AR6699" s="10">
        <f>IF('AMD.03.01'!P6703="",0,'AMD.03.01'!P6703)</f>
        <v>0</v>
      </c>
      <c r="AS6699" s="23">
        <f>SUM($AR$3:AR6699)</f>
        <v>4</v>
      </c>
    </row>
    <row r="6700" spans="42:45">
      <c r="AP6700" s="2">
        <f>'AMD.03.01'!D6704</f>
        <v>0</v>
      </c>
      <c r="AQ6700" s="10" t="str">
        <f>IF('AMD.03.01'!O6704="","",'AMD.03.01'!O6704)</f>
        <v/>
      </c>
      <c r="AR6700" s="10">
        <f>IF('AMD.03.01'!P6704="",0,'AMD.03.01'!P6704)</f>
        <v>0</v>
      </c>
      <c r="AS6700" s="23">
        <f>SUM($AR$3:AR6700)</f>
        <v>4</v>
      </c>
    </row>
    <row r="6701" spans="42:45">
      <c r="AP6701" s="2">
        <f>'AMD.03.01'!D6705</f>
        <v>0</v>
      </c>
      <c r="AQ6701" s="10" t="str">
        <f>IF('AMD.03.01'!O6705="","",'AMD.03.01'!O6705)</f>
        <v/>
      </c>
      <c r="AR6701" s="10">
        <f>IF('AMD.03.01'!P6705="",0,'AMD.03.01'!P6705)</f>
        <v>0</v>
      </c>
      <c r="AS6701" s="23">
        <f>SUM($AR$3:AR6701)</f>
        <v>4</v>
      </c>
    </row>
    <row r="6702" spans="42:45">
      <c r="AP6702" s="2">
        <f>'AMD.03.01'!D6706</f>
        <v>0</v>
      </c>
      <c r="AQ6702" s="10" t="str">
        <f>IF('AMD.03.01'!O6706="","",'AMD.03.01'!O6706)</f>
        <v/>
      </c>
      <c r="AR6702" s="10">
        <f>IF('AMD.03.01'!P6706="",0,'AMD.03.01'!P6706)</f>
        <v>0</v>
      </c>
      <c r="AS6702" s="23">
        <f>SUM($AR$3:AR6702)</f>
        <v>4</v>
      </c>
    </row>
    <row r="6703" spans="42:45">
      <c r="AP6703" s="2">
        <f>'AMD.03.01'!D6707</f>
        <v>0</v>
      </c>
      <c r="AQ6703" s="10" t="str">
        <f>IF('AMD.03.01'!O6707="","",'AMD.03.01'!O6707)</f>
        <v/>
      </c>
      <c r="AR6703" s="10">
        <f>IF('AMD.03.01'!P6707="",0,'AMD.03.01'!P6707)</f>
        <v>0</v>
      </c>
      <c r="AS6703" s="23">
        <f>SUM($AR$3:AR6703)</f>
        <v>4</v>
      </c>
    </row>
    <row r="6704" spans="42:45">
      <c r="AP6704" s="2">
        <f>'AMD.03.01'!D6708</f>
        <v>0</v>
      </c>
      <c r="AQ6704" s="10" t="str">
        <f>IF('AMD.03.01'!O6708="","",'AMD.03.01'!O6708)</f>
        <v/>
      </c>
      <c r="AR6704" s="10">
        <f>IF('AMD.03.01'!P6708="",0,'AMD.03.01'!P6708)</f>
        <v>0</v>
      </c>
      <c r="AS6704" s="23">
        <f>SUM($AR$3:AR6704)</f>
        <v>4</v>
      </c>
    </row>
    <row r="6705" spans="42:45">
      <c r="AP6705" s="2">
        <f>'AMD.03.01'!D6709</f>
        <v>0</v>
      </c>
      <c r="AQ6705" s="10" t="str">
        <f>IF('AMD.03.01'!O6709="","",'AMD.03.01'!O6709)</f>
        <v/>
      </c>
      <c r="AR6705" s="10">
        <f>IF('AMD.03.01'!P6709="",0,'AMD.03.01'!P6709)</f>
        <v>0</v>
      </c>
      <c r="AS6705" s="23">
        <f>SUM($AR$3:AR6705)</f>
        <v>4</v>
      </c>
    </row>
    <row r="6706" spans="42:45">
      <c r="AP6706" s="2">
        <f>'AMD.03.01'!D6710</f>
        <v>0</v>
      </c>
      <c r="AQ6706" s="10" t="str">
        <f>IF('AMD.03.01'!O6710="","",'AMD.03.01'!O6710)</f>
        <v/>
      </c>
      <c r="AR6706" s="10">
        <f>IF('AMD.03.01'!P6710="",0,'AMD.03.01'!P6710)</f>
        <v>0</v>
      </c>
      <c r="AS6706" s="23">
        <f>SUM($AR$3:AR6706)</f>
        <v>4</v>
      </c>
    </row>
    <row r="6707" spans="42:45">
      <c r="AP6707" s="2">
        <f>'AMD.03.01'!D6711</f>
        <v>0</v>
      </c>
      <c r="AQ6707" s="10" t="str">
        <f>IF('AMD.03.01'!O6711="","",'AMD.03.01'!O6711)</f>
        <v/>
      </c>
      <c r="AR6707" s="10">
        <f>IF('AMD.03.01'!P6711="",0,'AMD.03.01'!P6711)</f>
        <v>0</v>
      </c>
      <c r="AS6707" s="23">
        <f>SUM($AR$3:AR6707)</f>
        <v>4</v>
      </c>
    </row>
    <row r="6708" spans="42:45">
      <c r="AP6708" s="2">
        <f>'AMD.03.01'!D6712</f>
        <v>0</v>
      </c>
      <c r="AQ6708" s="10" t="str">
        <f>IF('AMD.03.01'!O6712="","",'AMD.03.01'!O6712)</f>
        <v/>
      </c>
      <c r="AR6708" s="10">
        <f>IF('AMD.03.01'!P6712="",0,'AMD.03.01'!P6712)</f>
        <v>0</v>
      </c>
      <c r="AS6708" s="23">
        <f>SUM($AR$3:AR6708)</f>
        <v>4</v>
      </c>
    </row>
    <row r="6709" spans="42:45">
      <c r="AP6709" s="2">
        <f>'AMD.03.01'!D6713</f>
        <v>0</v>
      </c>
      <c r="AQ6709" s="10" t="str">
        <f>IF('AMD.03.01'!O6713="","",'AMD.03.01'!O6713)</f>
        <v/>
      </c>
      <c r="AR6709" s="10">
        <f>IF('AMD.03.01'!P6713="",0,'AMD.03.01'!P6713)</f>
        <v>0</v>
      </c>
      <c r="AS6709" s="23">
        <f>SUM($AR$3:AR6709)</f>
        <v>4</v>
      </c>
    </row>
    <row r="6710" spans="42:45">
      <c r="AP6710" s="2">
        <f>'AMD.03.01'!D6714</f>
        <v>0</v>
      </c>
      <c r="AQ6710" s="10" t="str">
        <f>IF('AMD.03.01'!O6714="","",'AMD.03.01'!O6714)</f>
        <v/>
      </c>
      <c r="AR6710" s="10">
        <f>IF('AMD.03.01'!P6714="",0,'AMD.03.01'!P6714)</f>
        <v>0</v>
      </c>
      <c r="AS6710" s="23">
        <f>SUM($AR$3:AR6710)</f>
        <v>4</v>
      </c>
    </row>
    <row r="6711" spans="42:45">
      <c r="AP6711" s="2">
        <f>'AMD.03.01'!D6715</f>
        <v>0</v>
      </c>
      <c r="AQ6711" s="10" t="str">
        <f>IF('AMD.03.01'!O6715="","",'AMD.03.01'!O6715)</f>
        <v/>
      </c>
      <c r="AR6711" s="10">
        <f>IF('AMD.03.01'!P6715="",0,'AMD.03.01'!P6715)</f>
        <v>0</v>
      </c>
      <c r="AS6711" s="23">
        <f>SUM($AR$3:AR6711)</f>
        <v>4</v>
      </c>
    </row>
    <row r="6712" spans="42:45">
      <c r="AP6712" s="2">
        <f>'AMD.03.01'!D6716</f>
        <v>0</v>
      </c>
      <c r="AQ6712" s="10" t="str">
        <f>IF('AMD.03.01'!O6716="","",'AMD.03.01'!O6716)</f>
        <v/>
      </c>
      <c r="AR6712" s="10">
        <f>IF('AMD.03.01'!P6716="",0,'AMD.03.01'!P6716)</f>
        <v>0</v>
      </c>
      <c r="AS6712" s="23">
        <f>SUM($AR$3:AR6712)</f>
        <v>4</v>
      </c>
    </row>
    <row r="6713" spans="42:45">
      <c r="AP6713" s="2">
        <f>'AMD.03.01'!D6717</f>
        <v>0</v>
      </c>
      <c r="AQ6713" s="10" t="str">
        <f>IF('AMD.03.01'!O6717="","",'AMD.03.01'!O6717)</f>
        <v/>
      </c>
      <c r="AR6713" s="10">
        <f>IF('AMD.03.01'!P6717="",0,'AMD.03.01'!P6717)</f>
        <v>0</v>
      </c>
      <c r="AS6713" s="23">
        <f>SUM($AR$3:AR6713)</f>
        <v>4</v>
      </c>
    </row>
    <row r="6714" spans="42:45">
      <c r="AP6714" s="2">
        <f>'AMD.03.01'!D6718</f>
        <v>0</v>
      </c>
      <c r="AQ6714" s="10" t="str">
        <f>IF('AMD.03.01'!O6718="","",'AMD.03.01'!O6718)</f>
        <v/>
      </c>
      <c r="AR6714" s="10">
        <f>IF('AMD.03.01'!P6718="",0,'AMD.03.01'!P6718)</f>
        <v>0</v>
      </c>
      <c r="AS6714" s="23">
        <f>SUM($AR$3:AR6714)</f>
        <v>4</v>
      </c>
    </row>
    <row r="6715" spans="42:45">
      <c r="AP6715" s="2">
        <f>'AMD.03.01'!D6719</f>
        <v>0</v>
      </c>
      <c r="AQ6715" s="10" t="str">
        <f>IF('AMD.03.01'!O6719="","",'AMD.03.01'!O6719)</f>
        <v/>
      </c>
      <c r="AR6715" s="10">
        <f>IF('AMD.03.01'!P6719="",0,'AMD.03.01'!P6719)</f>
        <v>0</v>
      </c>
      <c r="AS6715" s="23">
        <f>SUM($AR$3:AR6715)</f>
        <v>4</v>
      </c>
    </row>
    <row r="6716" spans="42:45">
      <c r="AP6716" s="2">
        <f>'AMD.03.01'!D6720</f>
        <v>0</v>
      </c>
      <c r="AQ6716" s="10" t="str">
        <f>IF('AMD.03.01'!O6720="","",'AMD.03.01'!O6720)</f>
        <v/>
      </c>
      <c r="AR6716" s="10">
        <f>IF('AMD.03.01'!P6720="",0,'AMD.03.01'!P6720)</f>
        <v>0</v>
      </c>
      <c r="AS6716" s="23">
        <f>SUM($AR$3:AR6716)</f>
        <v>4</v>
      </c>
    </row>
    <row r="6717" spans="42:45">
      <c r="AP6717" s="2">
        <f>'AMD.03.01'!D6721</f>
        <v>0</v>
      </c>
      <c r="AQ6717" s="10" t="str">
        <f>IF('AMD.03.01'!O6721="","",'AMD.03.01'!O6721)</f>
        <v/>
      </c>
      <c r="AR6717" s="10">
        <f>IF('AMD.03.01'!P6721="",0,'AMD.03.01'!P6721)</f>
        <v>0</v>
      </c>
      <c r="AS6717" s="23">
        <f>SUM($AR$3:AR6717)</f>
        <v>4</v>
      </c>
    </row>
    <row r="6718" spans="42:45">
      <c r="AP6718" s="2">
        <f>'AMD.03.01'!D6722</f>
        <v>0</v>
      </c>
      <c r="AQ6718" s="10" t="str">
        <f>IF('AMD.03.01'!O6722="","",'AMD.03.01'!O6722)</f>
        <v/>
      </c>
      <c r="AR6718" s="10">
        <f>IF('AMD.03.01'!P6722="",0,'AMD.03.01'!P6722)</f>
        <v>0</v>
      </c>
      <c r="AS6718" s="23">
        <f>SUM($AR$3:AR6718)</f>
        <v>4</v>
      </c>
    </row>
    <row r="6719" spans="42:45">
      <c r="AP6719" s="2">
        <f>'AMD.03.01'!D6723</f>
        <v>0</v>
      </c>
      <c r="AQ6719" s="10" t="str">
        <f>IF('AMD.03.01'!O6723="","",'AMD.03.01'!O6723)</f>
        <v/>
      </c>
      <c r="AR6719" s="10">
        <f>IF('AMD.03.01'!P6723="",0,'AMD.03.01'!P6723)</f>
        <v>0</v>
      </c>
      <c r="AS6719" s="23">
        <f>SUM($AR$3:AR6719)</f>
        <v>4</v>
      </c>
    </row>
    <row r="6720" spans="42:45">
      <c r="AP6720" s="2">
        <f>'AMD.03.01'!D6724</f>
        <v>0</v>
      </c>
      <c r="AQ6720" s="10" t="str">
        <f>IF('AMD.03.01'!O6724="","",'AMD.03.01'!O6724)</f>
        <v/>
      </c>
      <c r="AR6720" s="10">
        <f>IF('AMD.03.01'!P6724="",0,'AMD.03.01'!P6724)</f>
        <v>0</v>
      </c>
      <c r="AS6720" s="23">
        <f>SUM($AR$3:AR6720)</f>
        <v>4</v>
      </c>
    </row>
    <row r="6721" spans="42:45">
      <c r="AP6721" s="2">
        <f>'AMD.03.01'!D6725</f>
        <v>0</v>
      </c>
      <c r="AQ6721" s="10" t="str">
        <f>IF('AMD.03.01'!O6725="","",'AMD.03.01'!O6725)</f>
        <v/>
      </c>
      <c r="AR6721" s="10">
        <f>IF('AMD.03.01'!P6725="",0,'AMD.03.01'!P6725)</f>
        <v>0</v>
      </c>
      <c r="AS6721" s="23">
        <f>SUM($AR$3:AR6721)</f>
        <v>4</v>
      </c>
    </row>
    <row r="6722" spans="42:45">
      <c r="AP6722" s="2">
        <f>'AMD.03.01'!D6726</f>
        <v>0</v>
      </c>
      <c r="AQ6722" s="10" t="str">
        <f>IF('AMD.03.01'!O6726="","",'AMD.03.01'!O6726)</f>
        <v/>
      </c>
      <c r="AR6722" s="10">
        <f>IF('AMD.03.01'!P6726="",0,'AMD.03.01'!P6726)</f>
        <v>0</v>
      </c>
      <c r="AS6722" s="23">
        <f>SUM($AR$3:AR6722)</f>
        <v>4</v>
      </c>
    </row>
    <row r="6723" spans="42:45">
      <c r="AP6723" s="2">
        <f>'AMD.03.01'!D6727</f>
        <v>0</v>
      </c>
      <c r="AQ6723" s="10" t="str">
        <f>IF('AMD.03.01'!O6727="","",'AMD.03.01'!O6727)</f>
        <v/>
      </c>
      <c r="AR6723" s="10">
        <f>IF('AMD.03.01'!P6727="",0,'AMD.03.01'!P6727)</f>
        <v>0</v>
      </c>
      <c r="AS6723" s="23">
        <f>SUM($AR$3:AR6723)</f>
        <v>4</v>
      </c>
    </row>
    <row r="6724" spans="42:45">
      <c r="AP6724" s="2">
        <f>'AMD.03.01'!D6728</f>
        <v>0</v>
      </c>
      <c r="AQ6724" s="10" t="str">
        <f>IF('AMD.03.01'!O6728="","",'AMD.03.01'!O6728)</f>
        <v/>
      </c>
      <c r="AR6724" s="10">
        <f>IF('AMD.03.01'!P6728="",0,'AMD.03.01'!P6728)</f>
        <v>0</v>
      </c>
      <c r="AS6724" s="23">
        <f>SUM($AR$3:AR6724)</f>
        <v>4</v>
      </c>
    </row>
    <row r="6725" spans="42:45">
      <c r="AP6725" s="2">
        <f>'AMD.03.01'!D6729</f>
        <v>0</v>
      </c>
      <c r="AQ6725" s="10" t="str">
        <f>IF('AMD.03.01'!O6729="","",'AMD.03.01'!O6729)</f>
        <v/>
      </c>
      <c r="AR6725" s="10">
        <f>IF('AMD.03.01'!P6729="",0,'AMD.03.01'!P6729)</f>
        <v>0</v>
      </c>
      <c r="AS6725" s="23">
        <f>SUM($AR$3:AR6725)</f>
        <v>4</v>
      </c>
    </row>
    <row r="6726" spans="42:45">
      <c r="AP6726" s="2">
        <f>'AMD.03.01'!D6730</f>
        <v>0</v>
      </c>
      <c r="AQ6726" s="10" t="str">
        <f>IF('AMD.03.01'!O6730="","",'AMD.03.01'!O6730)</f>
        <v/>
      </c>
      <c r="AR6726" s="10">
        <f>IF('AMD.03.01'!P6730="",0,'AMD.03.01'!P6730)</f>
        <v>0</v>
      </c>
      <c r="AS6726" s="23">
        <f>SUM($AR$3:AR6726)</f>
        <v>4</v>
      </c>
    </row>
    <row r="6727" spans="42:45">
      <c r="AP6727" s="2">
        <f>'AMD.03.01'!D6731</f>
        <v>0</v>
      </c>
      <c r="AQ6727" s="10" t="str">
        <f>IF('AMD.03.01'!O6731="","",'AMD.03.01'!O6731)</f>
        <v/>
      </c>
      <c r="AR6727" s="10">
        <f>IF('AMD.03.01'!P6731="",0,'AMD.03.01'!P6731)</f>
        <v>0</v>
      </c>
      <c r="AS6727" s="23">
        <f>SUM($AR$3:AR6727)</f>
        <v>4</v>
      </c>
    </row>
    <row r="6728" spans="42:45">
      <c r="AP6728" s="2">
        <f>'AMD.03.01'!D6732</f>
        <v>0</v>
      </c>
      <c r="AQ6728" s="10" t="str">
        <f>IF('AMD.03.01'!O6732="","",'AMD.03.01'!O6732)</f>
        <v/>
      </c>
      <c r="AR6728" s="10">
        <f>IF('AMD.03.01'!P6732="",0,'AMD.03.01'!P6732)</f>
        <v>0</v>
      </c>
      <c r="AS6728" s="23">
        <f>SUM($AR$3:AR6728)</f>
        <v>4</v>
      </c>
    </row>
    <row r="6729" spans="42:45">
      <c r="AP6729" s="2">
        <f>'AMD.03.01'!D6733</f>
        <v>0</v>
      </c>
      <c r="AQ6729" s="10" t="str">
        <f>IF('AMD.03.01'!O6733="","",'AMD.03.01'!O6733)</f>
        <v/>
      </c>
      <c r="AR6729" s="10">
        <f>IF('AMD.03.01'!P6733="",0,'AMD.03.01'!P6733)</f>
        <v>0</v>
      </c>
      <c r="AS6729" s="23">
        <f>SUM($AR$3:AR6729)</f>
        <v>4</v>
      </c>
    </row>
    <row r="6730" spans="42:45">
      <c r="AP6730" s="2">
        <f>'AMD.03.01'!D6734</f>
        <v>0</v>
      </c>
      <c r="AQ6730" s="10" t="str">
        <f>IF('AMD.03.01'!O6734="","",'AMD.03.01'!O6734)</f>
        <v/>
      </c>
      <c r="AR6730" s="10">
        <f>IF('AMD.03.01'!P6734="",0,'AMD.03.01'!P6734)</f>
        <v>0</v>
      </c>
      <c r="AS6730" s="23">
        <f>SUM($AR$3:AR6730)</f>
        <v>4</v>
      </c>
    </row>
    <row r="6731" spans="42:45">
      <c r="AP6731" s="2">
        <f>'AMD.03.01'!D6735</f>
        <v>0</v>
      </c>
      <c r="AQ6731" s="10" t="str">
        <f>IF('AMD.03.01'!O6735="","",'AMD.03.01'!O6735)</f>
        <v/>
      </c>
      <c r="AR6731" s="10">
        <f>IF('AMD.03.01'!P6735="",0,'AMD.03.01'!P6735)</f>
        <v>0</v>
      </c>
      <c r="AS6731" s="23">
        <f>SUM($AR$3:AR6731)</f>
        <v>4</v>
      </c>
    </row>
    <row r="6732" spans="42:45">
      <c r="AP6732" s="2">
        <f>'AMD.03.01'!D6736</f>
        <v>0</v>
      </c>
      <c r="AQ6732" s="10" t="str">
        <f>IF('AMD.03.01'!O6736="","",'AMD.03.01'!O6736)</f>
        <v/>
      </c>
      <c r="AR6732" s="10">
        <f>IF('AMD.03.01'!P6736="",0,'AMD.03.01'!P6736)</f>
        <v>0</v>
      </c>
      <c r="AS6732" s="23">
        <f>SUM($AR$3:AR6732)</f>
        <v>4</v>
      </c>
    </row>
    <row r="6733" spans="42:45">
      <c r="AP6733" s="2">
        <f>'AMD.03.01'!D6737</f>
        <v>0</v>
      </c>
      <c r="AQ6733" s="10" t="str">
        <f>IF('AMD.03.01'!O6737="","",'AMD.03.01'!O6737)</f>
        <v/>
      </c>
      <c r="AR6733" s="10">
        <f>IF('AMD.03.01'!P6737="",0,'AMD.03.01'!P6737)</f>
        <v>0</v>
      </c>
      <c r="AS6733" s="23">
        <f>SUM($AR$3:AR6733)</f>
        <v>4</v>
      </c>
    </row>
    <row r="6734" spans="42:45">
      <c r="AP6734" s="2">
        <f>'AMD.03.01'!D6738</f>
        <v>0</v>
      </c>
      <c r="AQ6734" s="10" t="str">
        <f>IF('AMD.03.01'!O6738="","",'AMD.03.01'!O6738)</f>
        <v/>
      </c>
      <c r="AR6734" s="10">
        <f>IF('AMD.03.01'!P6738="",0,'AMD.03.01'!P6738)</f>
        <v>0</v>
      </c>
      <c r="AS6734" s="23">
        <f>SUM($AR$3:AR6734)</f>
        <v>4</v>
      </c>
    </row>
    <row r="6735" spans="42:45">
      <c r="AP6735" s="2">
        <f>'AMD.03.01'!D6739</f>
        <v>0</v>
      </c>
      <c r="AQ6735" s="10" t="str">
        <f>IF('AMD.03.01'!O6739="","",'AMD.03.01'!O6739)</f>
        <v/>
      </c>
      <c r="AR6735" s="10">
        <f>IF('AMD.03.01'!P6739="",0,'AMD.03.01'!P6739)</f>
        <v>0</v>
      </c>
      <c r="AS6735" s="23">
        <f>SUM($AR$3:AR6735)</f>
        <v>4</v>
      </c>
    </row>
    <row r="6736" spans="42:45">
      <c r="AP6736" s="2">
        <f>'AMD.03.01'!D6740</f>
        <v>0</v>
      </c>
      <c r="AQ6736" s="10" t="str">
        <f>IF('AMD.03.01'!O6740="","",'AMD.03.01'!O6740)</f>
        <v/>
      </c>
      <c r="AR6736" s="10">
        <f>IF('AMD.03.01'!P6740="",0,'AMD.03.01'!P6740)</f>
        <v>0</v>
      </c>
      <c r="AS6736" s="23">
        <f>SUM($AR$3:AR6736)</f>
        <v>4</v>
      </c>
    </row>
    <row r="6737" spans="42:45">
      <c r="AP6737" s="2">
        <f>'AMD.03.01'!D6741</f>
        <v>0</v>
      </c>
      <c r="AQ6737" s="10" t="str">
        <f>IF('AMD.03.01'!O6741="","",'AMD.03.01'!O6741)</f>
        <v/>
      </c>
      <c r="AR6737" s="10">
        <f>IF('AMD.03.01'!P6741="",0,'AMD.03.01'!P6741)</f>
        <v>0</v>
      </c>
      <c r="AS6737" s="23">
        <f>SUM($AR$3:AR6737)</f>
        <v>4</v>
      </c>
    </row>
    <row r="6738" spans="42:45">
      <c r="AP6738" s="2">
        <f>'AMD.03.01'!D6742</f>
        <v>0</v>
      </c>
      <c r="AQ6738" s="10" t="str">
        <f>IF('AMD.03.01'!O6742="","",'AMD.03.01'!O6742)</f>
        <v/>
      </c>
      <c r="AR6738" s="10">
        <f>IF('AMD.03.01'!P6742="",0,'AMD.03.01'!P6742)</f>
        <v>0</v>
      </c>
      <c r="AS6738" s="23">
        <f>SUM($AR$3:AR6738)</f>
        <v>4</v>
      </c>
    </row>
    <row r="6739" spans="42:45">
      <c r="AP6739" s="2">
        <f>'AMD.03.01'!D6743</f>
        <v>0</v>
      </c>
      <c r="AQ6739" s="10" t="str">
        <f>IF('AMD.03.01'!O6743="","",'AMD.03.01'!O6743)</f>
        <v/>
      </c>
      <c r="AR6739" s="10">
        <f>IF('AMD.03.01'!P6743="",0,'AMD.03.01'!P6743)</f>
        <v>0</v>
      </c>
      <c r="AS6739" s="23">
        <f>SUM($AR$3:AR6739)</f>
        <v>4</v>
      </c>
    </row>
    <row r="6740" spans="42:45">
      <c r="AP6740" s="2">
        <f>'AMD.03.01'!D6744</f>
        <v>0</v>
      </c>
      <c r="AQ6740" s="10" t="str">
        <f>IF('AMD.03.01'!O6744="","",'AMD.03.01'!O6744)</f>
        <v/>
      </c>
      <c r="AR6740" s="10">
        <f>IF('AMD.03.01'!P6744="",0,'AMD.03.01'!P6744)</f>
        <v>0</v>
      </c>
      <c r="AS6740" s="23">
        <f>SUM($AR$3:AR6740)</f>
        <v>4</v>
      </c>
    </row>
    <row r="6741" spans="42:45">
      <c r="AP6741" s="2">
        <f>'AMD.03.01'!D6745</f>
        <v>0</v>
      </c>
      <c r="AQ6741" s="10" t="str">
        <f>IF('AMD.03.01'!O6745="","",'AMD.03.01'!O6745)</f>
        <v/>
      </c>
      <c r="AR6741" s="10">
        <f>IF('AMD.03.01'!P6745="",0,'AMD.03.01'!P6745)</f>
        <v>0</v>
      </c>
      <c r="AS6741" s="23">
        <f>SUM($AR$3:AR6741)</f>
        <v>4</v>
      </c>
    </row>
    <row r="6742" spans="42:45">
      <c r="AP6742" s="2">
        <f>'AMD.03.01'!D6746</f>
        <v>0</v>
      </c>
      <c r="AQ6742" s="10" t="str">
        <f>IF('AMD.03.01'!O6746="","",'AMD.03.01'!O6746)</f>
        <v/>
      </c>
      <c r="AR6742" s="10">
        <f>IF('AMD.03.01'!P6746="",0,'AMD.03.01'!P6746)</f>
        <v>0</v>
      </c>
      <c r="AS6742" s="23">
        <f>SUM($AR$3:AR6742)</f>
        <v>4</v>
      </c>
    </row>
    <row r="6743" spans="42:45">
      <c r="AP6743" s="2">
        <f>'AMD.03.01'!D6747</f>
        <v>0</v>
      </c>
      <c r="AQ6743" s="10" t="str">
        <f>IF('AMD.03.01'!O6747="","",'AMD.03.01'!O6747)</f>
        <v/>
      </c>
      <c r="AR6743" s="10">
        <f>IF('AMD.03.01'!P6747="",0,'AMD.03.01'!P6747)</f>
        <v>0</v>
      </c>
      <c r="AS6743" s="23">
        <f>SUM($AR$3:AR6743)</f>
        <v>4</v>
      </c>
    </row>
    <row r="6744" spans="42:45">
      <c r="AP6744" s="2">
        <f>'AMD.03.01'!D6748</f>
        <v>0</v>
      </c>
      <c r="AQ6744" s="10" t="str">
        <f>IF('AMD.03.01'!O6748="","",'AMD.03.01'!O6748)</f>
        <v/>
      </c>
      <c r="AR6744" s="10">
        <f>IF('AMD.03.01'!P6748="",0,'AMD.03.01'!P6748)</f>
        <v>0</v>
      </c>
      <c r="AS6744" s="23">
        <f>SUM($AR$3:AR6744)</f>
        <v>4</v>
      </c>
    </row>
    <row r="6745" spans="42:45">
      <c r="AP6745" s="2">
        <f>'AMD.03.01'!D6749</f>
        <v>0</v>
      </c>
      <c r="AQ6745" s="10" t="str">
        <f>IF('AMD.03.01'!O6749="","",'AMD.03.01'!O6749)</f>
        <v/>
      </c>
      <c r="AR6745" s="10">
        <f>IF('AMD.03.01'!P6749="",0,'AMD.03.01'!P6749)</f>
        <v>0</v>
      </c>
      <c r="AS6745" s="23">
        <f>SUM($AR$3:AR6745)</f>
        <v>4</v>
      </c>
    </row>
    <row r="6746" spans="42:45">
      <c r="AP6746" s="2">
        <f>'AMD.03.01'!D6750</f>
        <v>0</v>
      </c>
      <c r="AQ6746" s="10" t="str">
        <f>IF('AMD.03.01'!O6750="","",'AMD.03.01'!O6750)</f>
        <v/>
      </c>
      <c r="AR6746" s="10">
        <f>IF('AMD.03.01'!P6750="",0,'AMD.03.01'!P6750)</f>
        <v>0</v>
      </c>
      <c r="AS6746" s="23">
        <f>SUM($AR$3:AR6746)</f>
        <v>4</v>
      </c>
    </row>
    <row r="6747" spans="42:45">
      <c r="AP6747" s="2">
        <f>'AMD.03.01'!D6751</f>
        <v>0</v>
      </c>
      <c r="AQ6747" s="10" t="str">
        <f>IF('AMD.03.01'!O6751="","",'AMD.03.01'!O6751)</f>
        <v/>
      </c>
      <c r="AR6747" s="10">
        <f>IF('AMD.03.01'!P6751="",0,'AMD.03.01'!P6751)</f>
        <v>0</v>
      </c>
      <c r="AS6747" s="23">
        <f>SUM($AR$3:AR6747)</f>
        <v>4</v>
      </c>
    </row>
    <row r="6748" spans="42:45">
      <c r="AP6748" s="2">
        <f>'AMD.03.01'!D6752</f>
        <v>0</v>
      </c>
      <c r="AQ6748" s="10" t="str">
        <f>IF('AMD.03.01'!O6752="","",'AMD.03.01'!O6752)</f>
        <v/>
      </c>
      <c r="AR6748" s="10">
        <f>IF('AMD.03.01'!P6752="",0,'AMD.03.01'!P6752)</f>
        <v>0</v>
      </c>
      <c r="AS6748" s="23">
        <f>SUM($AR$3:AR6748)</f>
        <v>4</v>
      </c>
    </row>
    <row r="6749" spans="42:45">
      <c r="AP6749" s="2">
        <f>'AMD.03.01'!D6753</f>
        <v>0</v>
      </c>
      <c r="AQ6749" s="10" t="str">
        <f>IF('AMD.03.01'!O6753="","",'AMD.03.01'!O6753)</f>
        <v/>
      </c>
      <c r="AR6749" s="10">
        <f>IF('AMD.03.01'!P6753="",0,'AMD.03.01'!P6753)</f>
        <v>0</v>
      </c>
      <c r="AS6749" s="23">
        <f>SUM($AR$3:AR6749)</f>
        <v>4</v>
      </c>
    </row>
    <row r="6750" spans="42:45">
      <c r="AP6750" s="2">
        <f>'AMD.03.01'!D6754</f>
        <v>0</v>
      </c>
      <c r="AQ6750" s="10" t="str">
        <f>IF('AMD.03.01'!O6754="","",'AMD.03.01'!O6754)</f>
        <v/>
      </c>
      <c r="AR6750" s="10">
        <f>IF('AMD.03.01'!P6754="",0,'AMD.03.01'!P6754)</f>
        <v>0</v>
      </c>
      <c r="AS6750" s="23">
        <f>SUM($AR$3:AR6750)</f>
        <v>4</v>
      </c>
    </row>
    <row r="6751" spans="42:45">
      <c r="AP6751" s="2">
        <f>'AMD.03.01'!D6755</f>
        <v>0</v>
      </c>
      <c r="AQ6751" s="10" t="str">
        <f>IF('AMD.03.01'!O6755="","",'AMD.03.01'!O6755)</f>
        <v/>
      </c>
      <c r="AR6751" s="10">
        <f>IF('AMD.03.01'!P6755="",0,'AMD.03.01'!P6755)</f>
        <v>0</v>
      </c>
      <c r="AS6751" s="23">
        <f>SUM($AR$3:AR6751)</f>
        <v>4</v>
      </c>
    </row>
    <row r="6752" spans="42:45">
      <c r="AP6752" s="2">
        <f>'AMD.03.01'!D6756</f>
        <v>0</v>
      </c>
      <c r="AQ6752" s="10" t="str">
        <f>IF('AMD.03.01'!O6756="","",'AMD.03.01'!O6756)</f>
        <v/>
      </c>
      <c r="AR6752" s="10">
        <f>IF('AMD.03.01'!P6756="",0,'AMD.03.01'!P6756)</f>
        <v>0</v>
      </c>
      <c r="AS6752" s="23">
        <f>SUM($AR$3:AR6752)</f>
        <v>4</v>
      </c>
    </row>
    <row r="6753" spans="42:45">
      <c r="AP6753" s="2">
        <f>'AMD.03.01'!D6757</f>
        <v>0</v>
      </c>
      <c r="AQ6753" s="10" t="str">
        <f>IF('AMD.03.01'!O6757="","",'AMD.03.01'!O6757)</f>
        <v/>
      </c>
      <c r="AR6753" s="10">
        <f>IF('AMD.03.01'!P6757="",0,'AMD.03.01'!P6757)</f>
        <v>0</v>
      </c>
      <c r="AS6753" s="23">
        <f>SUM($AR$3:AR6753)</f>
        <v>4</v>
      </c>
    </row>
    <row r="6754" spans="42:45">
      <c r="AP6754" s="2">
        <f>'AMD.03.01'!D6758</f>
        <v>0</v>
      </c>
      <c r="AQ6754" s="10" t="str">
        <f>IF('AMD.03.01'!O6758="","",'AMD.03.01'!O6758)</f>
        <v/>
      </c>
      <c r="AR6754" s="10">
        <f>IF('AMD.03.01'!P6758="",0,'AMD.03.01'!P6758)</f>
        <v>0</v>
      </c>
      <c r="AS6754" s="23">
        <f>SUM($AR$3:AR6754)</f>
        <v>4</v>
      </c>
    </row>
    <row r="6755" spans="42:45">
      <c r="AP6755" s="2">
        <f>'AMD.03.01'!D6759</f>
        <v>0</v>
      </c>
      <c r="AQ6755" s="10" t="str">
        <f>IF('AMD.03.01'!O6759="","",'AMD.03.01'!O6759)</f>
        <v/>
      </c>
      <c r="AR6755" s="10">
        <f>IF('AMD.03.01'!P6759="",0,'AMD.03.01'!P6759)</f>
        <v>0</v>
      </c>
      <c r="AS6755" s="23">
        <f>SUM($AR$3:AR6755)</f>
        <v>4</v>
      </c>
    </row>
    <row r="6756" spans="42:45">
      <c r="AP6756" s="2">
        <f>'AMD.03.01'!D6760</f>
        <v>0</v>
      </c>
      <c r="AQ6756" s="10" t="str">
        <f>IF('AMD.03.01'!O6760="","",'AMD.03.01'!O6760)</f>
        <v/>
      </c>
      <c r="AR6756" s="10">
        <f>IF('AMD.03.01'!P6760="",0,'AMD.03.01'!P6760)</f>
        <v>0</v>
      </c>
      <c r="AS6756" s="23">
        <f>SUM($AR$3:AR6756)</f>
        <v>4</v>
      </c>
    </row>
    <row r="6757" spans="42:45">
      <c r="AP6757" s="2">
        <f>'AMD.03.01'!D6761</f>
        <v>0</v>
      </c>
      <c r="AQ6757" s="10" t="str">
        <f>IF('AMD.03.01'!O6761="","",'AMD.03.01'!O6761)</f>
        <v/>
      </c>
      <c r="AR6757" s="10">
        <f>IF('AMD.03.01'!P6761="",0,'AMD.03.01'!P6761)</f>
        <v>0</v>
      </c>
      <c r="AS6757" s="23">
        <f>SUM($AR$3:AR6757)</f>
        <v>4</v>
      </c>
    </row>
    <row r="6758" spans="42:45">
      <c r="AP6758" s="2">
        <f>'AMD.03.01'!D6762</f>
        <v>0</v>
      </c>
      <c r="AQ6758" s="10" t="str">
        <f>IF('AMD.03.01'!O6762="","",'AMD.03.01'!O6762)</f>
        <v/>
      </c>
      <c r="AR6758" s="10">
        <f>IF('AMD.03.01'!P6762="",0,'AMD.03.01'!P6762)</f>
        <v>0</v>
      </c>
      <c r="AS6758" s="23">
        <f>SUM($AR$3:AR6758)</f>
        <v>4</v>
      </c>
    </row>
    <row r="6759" spans="42:45">
      <c r="AP6759" s="2">
        <f>'AMD.03.01'!D6763</f>
        <v>0</v>
      </c>
      <c r="AQ6759" s="10" t="str">
        <f>IF('AMD.03.01'!O6763="","",'AMD.03.01'!O6763)</f>
        <v/>
      </c>
      <c r="AR6759" s="10">
        <f>IF('AMD.03.01'!P6763="",0,'AMD.03.01'!P6763)</f>
        <v>0</v>
      </c>
      <c r="AS6759" s="23">
        <f>SUM($AR$3:AR6759)</f>
        <v>4</v>
      </c>
    </row>
    <row r="6760" spans="42:45">
      <c r="AP6760" s="2">
        <f>'AMD.03.01'!D6764</f>
        <v>0</v>
      </c>
      <c r="AQ6760" s="10" t="str">
        <f>IF('AMD.03.01'!O6764="","",'AMD.03.01'!O6764)</f>
        <v/>
      </c>
      <c r="AR6760" s="10">
        <f>IF('AMD.03.01'!P6764="",0,'AMD.03.01'!P6764)</f>
        <v>0</v>
      </c>
      <c r="AS6760" s="23">
        <f>SUM($AR$3:AR6760)</f>
        <v>4</v>
      </c>
    </row>
    <row r="6761" spans="42:45">
      <c r="AP6761" s="2">
        <f>'AMD.03.01'!D6765</f>
        <v>0</v>
      </c>
      <c r="AQ6761" s="10" t="str">
        <f>IF('AMD.03.01'!O6765="","",'AMD.03.01'!O6765)</f>
        <v/>
      </c>
      <c r="AR6761" s="10">
        <f>IF('AMD.03.01'!P6765="",0,'AMD.03.01'!P6765)</f>
        <v>0</v>
      </c>
      <c r="AS6761" s="23">
        <f>SUM($AR$3:AR6761)</f>
        <v>4</v>
      </c>
    </row>
    <row r="6762" spans="42:45">
      <c r="AP6762" s="2">
        <f>'AMD.03.01'!D6766</f>
        <v>0</v>
      </c>
      <c r="AQ6762" s="10" t="str">
        <f>IF('AMD.03.01'!O6766="","",'AMD.03.01'!O6766)</f>
        <v/>
      </c>
      <c r="AR6762" s="10">
        <f>IF('AMD.03.01'!P6766="",0,'AMD.03.01'!P6766)</f>
        <v>0</v>
      </c>
      <c r="AS6762" s="23">
        <f>SUM($AR$3:AR6762)</f>
        <v>4</v>
      </c>
    </row>
    <row r="6763" spans="42:45">
      <c r="AP6763" s="2">
        <f>'AMD.03.01'!D6767</f>
        <v>0</v>
      </c>
      <c r="AQ6763" s="10" t="str">
        <f>IF('AMD.03.01'!O6767="","",'AMD.03.01'!O6767)</f>
        <v/>
      </c>
      <c r="AR6763" s="10">
        <f>IF('AMD.03.01'!P6767="",0,'AMD.03.01'!P6767)</f>
        <v>0</v>
      </c>
      <c r="AS6763" s="23">
        <f>SUM($AR$3:AR6763)</f>
        <v>4</v>
      </c>
    </row>
    <row r="6764" spans="42:45">
      <c r="AP6764" s="2">
        <f>'AMD.03.01'!D6768</f>
        <v>0</v>
      </c>
      <c r="AQ6764" s="10" t="str">
        <f>IF('AMD.03.01'!O6768="","",'AMD.03.01'!O6768)</f>
        <v/>
      </c>
      <c r="AR6764" s="10">
        <f>IF('AMD.03.01'!P6768="",0,'AMD.03.01'!P6768)</f>
        <v>0</v>
      </c>
      <c r="AS6764" s="23">
        <f>SUM($AR$3:AR6764)</f>
        <v>4</v>
      </c>
    </row>
    <row r="6765" spans="42:45">
      <c r="AP6765" s="2">
        <f>'AMD.03.01'!D6769</f>
        <v>0</v>
      </c>
      <c r="AQ6765" s="10" t="str">
        <f>IF('AMD.03.01'!O6769="","",'AMD.03.01'!O6769)</f>
        <v/>
      </c>
      <c r="AR6765" s="10">
        <f>IF('AMD.03.01'!P6769="",0,'AMD.03.01'!P6769)</f>
        <v>0</v>
      </c>
      <c r="AS6765" s="23">
        <f>SUM($AR$3:AR6765)</f>
        <v>4</v>
      </c>
    </row>
    <row r="6766" spans="42:45">
      <c r="AP6766" s="2">
        <f>'AMD.03.01'!D6770</f>
        <v>0</v>
      </c>
      <c r="AQ6766" s="10" t="str">
        <f>IF('AMD.03.01'!O6770="","",'AMD.03.01'!O6770)</f>
        <v/>
      </c>
      <c r="AR6766" s="10">
        <f>IF('AMD.03.01'!P6770="",0,'AMD.03.01'!P6770)</f>
        <v>0</v>
      </c>
      <c r="AS6766" s="23">
        <f>SUM($AR$3:AR6766)</f>
        <v>4</v>
      </c>
    </row>
    <row r="6767" spans="42:45">
      <c r="AP6767" s="2">
        <f>'AMD.03.01'!D6771</f>
        <v>0</v>
      </c>
      <c r="AQ6767" s="10" t="str">
        <f>IF('AMD.03.01'!O6771="","",'AMD.03.01'!O6771)</f>
        <v/>
      </c>
      <c r="AR6767" s="10">
        <f>IF('AMD.03.01'!P6771="",0,'AMD.03.01'!P6771)</f>
        <v>0</v>
      </c>
      <c r="AS6767" s="23">
        <f>SUM($AR$3:AR6767)</f>
        <v>4</v>
      </c>
    </row>
    <row r="6768" spans="42:45">
      <c r="AP6768" s="2">
        <f>'AMD.03.01'!D6772</f>
        <v>0</v>
      </c>
      <c r="AQ6768" s="10" t="str">
        <f>IF('AMD.03.01'!O6772="","",'AMD.03.01'!O6772)</f>
        <v/>
      </c>
      <c r="AR6768" s="10">
        <f>IF('AMD.03.01'!P6772="",0,'AMD.03.01'!P6772)</f>
        <v>0</v>
      </c>
      <c r="AS6768" s="23">
        <f>SUM($AR$3:AR6768)</f>
        <v>4</v>
      </c>
    </row>
    <row r="6769" spans="42:45">
      <c r="AP6769" s="2">
        <f>'AMD.03.01'!D6773</f>
        <v>0</v>
      </c>
      <c r="AQ6769" s="10" t="str">
        <f>IF('AMD.03.01'!O6773="","",'AMD.03.01'!O6773)</f>
        <v/>
      </c>
      <c r="AR6769" s="10">
        <f>IF('AMD.03.01'!P6773="",0,'AMD.03.01'!P6773)</f>
        <v>0</v>
      </c>
      <c r="AS6769" s="23">
        <f>SUM($AR$3:AR6769)</f>
        <v>4</v>
      </c>
    </row>
    <row r="6770" spans="42:45">
      <c r="AP6770" s="2">
        <f>'AMD.03.01'!D6774</f>
        <v>0</v>
      </c>
      <c r="AQ6770" s="10" t="str">
        <f>IF('AMD.03.01'!O6774="","",'AMD.03.01'!O6774)</f>
        <v/>
      </c>
      <c r="AR6770" s="10">
        <f>IF('AMD.03.01'!P6774="",0,'AMD.03.01'!P6774)</f>
        <v>0</v>
      </c>
      <c r="AS6770" s="23">
        <f>SUM($AR$3:AR6770)</f>
        <v>4</v>
      </c>
    </row>
    <row r="6771" spans="42:45">
      <c r="AP6771" s="2">
        <f>'AMD.03.01'!D6775</f>
        <v>0</v>
      </c>
      <c r="AQ6771" s="10" t="str">
        <f>IF('AMD.03.01'!O6775="","",'AMD.03.01'!O6775)</f>
        <v/>
      </c>
      <c r="AR6771" s="10">
        <f>IF('AMD.03.01'!P6775="",0,'AMD.03.01'!P6775)</f>
        <v>0</v>
      </c>
      <c r="AS6771" s="23">
        <f>SUM($AR$3:AR6771)</f>
        <v>4</v>
      </c>
    </row>
    <row r="6772" spans="42:45">
      <c r="AP6772" s="2">
        <f>'AMD.03.01'!D6776</f>
        <v>0</v>
      </c>
      <c r="AQ6772" s="10" t="str">
        <f>IF('AMD.03.01'!O6776="","",'AMD.03.01'!O6776)</f>
        <v/>
      </c>
      <c r="AR6772" s="10">
        <f>IF('AMD.03.01'!P6776="",0,'AMD.03.01'!P6776)</f>
        <v>0</v>
      </c>
      <c r="AS6772" s="23">
        <f>SUM($AR$3:AR6772)</f>
        <v>4</v>
      </c>
    </row>
    <row r="6773" spans="42:45">
      <c r="AP6773" s="2">
        <f>'AMD.03.01'!D6777</f>
        <v>0</v>
      </c>
      <c r="AQ6773" s="10" t="str">
        <f>IF('AMD.03.01'!O6777="","",'AMD.03.01'!O6777)</f>
        <v/>
      </c>
      <c r="AR6773" s="10">
        <f>IF('AMD.03.01'!P6777="",0,'AMD.03.01'!P6777)</f>
        <v>0</v>
      </c>
      <c r="AS6773" s="23">
        <f>SUM($AR$3:AR6773)</f>
        <v>4</v>
      </c>
    </row>
    <row r="6774" spans="42:45">
      <c r="AP6774" s="2">
        <f>'AMD.03.01'!D6778</f>
        <v>0</v>
      </c>
      <c r="AQ6774" s="10" t="str">
        <f>IF('AMD.03.01'!O6778="","",'AMD.03.01'!O6778)</f>
        <v/>
      </c>
      <c r="AR6774" s="10">
        <f>IF('AMD.03.01'!P6778="",0,'AMD.03.01'!P6778)</f>
        <v>0</v>
      </c>
      <c r="AS6774" s="23">
        <f>SUM($AR$3:AR6774)</f>
        <v>4</v>
      </c>
    </row>
    <row r="6775" spans="42:45">
      <c r="AP6775" s="2">
        <f>'AMD.03.01'!D6779</f>
        <v>0</v>
      </c>
      <c r="AQ6775" s="10" t="str">
        <f>IF('AMD.03.01'!O6779="","",'AMD.03.01'!O6779)</f>
        <v/>
      </c>
      <c r="AR6775" s="10">
        <f>IF('AMD.03.01'!P6779="",0,'AMD.03.01'!P6779)</f>
        <v>0</v>
      </c>
      <c r="AS6775" s="23">
        <f>SUM($AR$3:AR6775)</f>
        <v>4</v>
      </c>
    </row>
    <row r="6776" spans="42:45">
      <c r="AP6776" s="2">
        <f>'AMD.03.01'!D6780</f>
        <v>0</v>
      </c>
      <c r="AQ6776" s="10" t="str">
        <f>IF('AMD.03.01'!O6780="","",'AMD.03.01'!O6780)</f>
        <v/>
      </c>
      <c r="AR6776" s="10">
        <f>IF('AMD.03.01'!P6780="",0,'AMD.03.01'!P6780)</f>
        <v>0</v>
      </c>
      <c r="AS6776" s="23">
        <f>SUM($AR$3:AR6776)</f>
        <v>4</v>
      </c>
    </row>
    <row r="6777" spans="42:45">
      <c r="AP6777" s="2">
        <f>'AMD.03.01'!D6781</f>
        <v>0</v>
      </c>
      <c r="AQ6777" s="10" t="str">
        <f>IF('AMD.03.01'!O6781="","",'AMD.03.01'!O6781)</f>
        <v/>
      </c>
      <c r="AR6777" s="10">
        <f>IF('AMD.03.01'!P6781="",0,'AMD.03.01'!P6781)</f>
        <v>0</v>
      </c>
      <c r="AS6777" s="23">
        <f>SUM($AR$3:AR6777)</f>
        <v>4</v>
      </c>
    </row>
    <row r="6778" spans="42:45">
      <c r="AP6778" s="2">
        <f>'AMD.03.01'!D6782</f>
        <v>0</v>
      </c>
      <c r="AQ6778" s="10" t="str">
        <f>IF('AMD.03.01'!O6782="","",'AMD.03.01'!O6782)</f>
        <v/>
      </c>
      <c r="AR6778" s="10">
        <f>IF('AMD.03.01'!P6782="",0,'AMD.03.01'!P6782)</f>
        <v>0</v>
      </c>
      <c r="AS6778" s="23">
        <f>SUM($AR$3:AR6778)</f>
        <v>4</v>
      </c>
    </row>
    <row r="6779" spans="42:45">
      <c r="AP6779" s="2">
        <f>'AMD.03.01'!D6783</f>
        <v>0</v>
      </c>
      <c r="AQ6779" s="10" t="str">
        <f>IF('AMD.03.01'!O6783="","",'AMD.03.01'!O6783)</f>
        <v/>
      </c>
      <c r="AR6779" s="10">
        <f>IF('AMD.03.01'!P6783="",0,'AMD.03.01'!P6783)</f>
        <v>0</v>
      </c>
      <c r="AS6779" s="23">
        <f>SUM($AR$3:AR6779)</f>
        <v>4</v>
      </c>
    </row>
    <row r="6780" spans="42:45">
      <c r="AP6780" s="2">
        <f>'AMD.03.01'!D6784</f>
        <v>0</v>
      </c>
      <c r="AQ6780" s="10" t="str">
        <f>IF('AMD.03.01'!O6784="","",'AMD.03.01'!O6784)</f>
        <v/>
      </c>
      <c r="AR6780" s="10">
        <f>IF('AMD.03.01'!P6784="",0,'AMD.03.01'!P6784)</f>
        <v>0</v>
      </c>
      <c r="AS6780" s="23">
        <f>SUM($AR$3:AR6780)</f>
        <v>4</v>
      </c>
    </row>
    <row r="6781" spans="42:45">
      <c r="AP6781" s="2">
        <f>'AMD.03.01'!D6785</f>
        <v>0</v>
      </c>
      <c r="AQ6781" s="10" t="str">
        <f>IF('AMD.03.01'!O6785="","",'AMD.03.01'!O6785)</f>
        <v/>
      </c>
      <c r="AR6781" s="10">
        <f>IF('AMD.03.01'!P6785="",0,'AMD.03.01'!P6785)</f>
        <v>0</v>
      </c>
      <c r="AS6781" s="23">
        <f>SUM($AR$3:AR6781)</f>
        <v>4</v>
      </c>
    </row>
    <row r="6782" spans="42:45">
      <c r="AP6782" s="2">
        <f>'AMD.03.01'!D6786</f>
        <v>0</v>
      </c>
      <c r="AQ6782" s="10" t="str">
        <f>IF('AMD.03.01'!O6786="","",'AMD.03.01'!O6786)</f>
        <v/>
      </c>
      <c r="AR6782" s="10">
        <f>IF('AMD.03.01'!P6786="",0,'AMD.03.01'!P6786)</f>
        <v>0</v>
      </c>
      <c r="AS6782" s="23">
        <f>SUM($AR$3:AR6782)</f>
        <v>4</v>
      </c>
    </row>
    <row r="6783" spans="42:45">
      <c r="AP6783" s="2">
        <f>'AMD.03.01'!D6787</f>
        <v>0</v>
      </c>
      <c r="AQ6783" s="10" t="str">
        <f>IF('AMD.03.01'!O6787="","",'AMD.03.01'!O6787)</f>
        <v/>
      </c>
      <c r="AR6783" s="10">
        <f>IF('AMD.03.01'!P6787="",0,'AMD.03.01'!P6787)</f>
        <v>0</v>
      </c>
      <c r="AS6783" s="23">
        <f>SUM($AR$3:AR6783)</f>
        <v>4</v>
      </c>
    </row>
    <row r="6784" spans="42:45">
      <c r="AP6784" s="2">
        <f>'AMD.03.01'!D6788</f>
        <v>0</v>
      </c>
      <c r="AQ6784" s="10" t="str">
        <f>IF('AMD.03.01'!O6788="","",'AMD.03.01'!O6788)</f>
        <v/>
      </c>
      <c r="AR6784" s="10">
        <f>IF('AMD.03.01'!P6788="",0,'AMD.03.01'!P6788)</f>
        <v>0</v>
      </c>
      <c r="AS6784" s="23">
        <f>SUM($AR$3:AR6784)</f>
        <v>4</v>
      </c>
    </row>
    <row r="6785" spans="42:45">
      <c r="AP6785" s="2">
        <f>'AMD.03.01'!D6789</f>
        <v>0</v>
      </c>
      <c r="AQ6785" s="10" t="str">
        <f>IF('AMD.03.01'!O6789="","",'AMD.03.01'!O6789)</f>
        <v/>
      </c>
      <c r="AR6785" s="10">
        <f>IF('AMD.03.01'!P6789="",0,'AMD.03.01'!P6789)</f>
        <v>0</v>
      </c>
      <c r="AS6785" s="23">
        <f>SUM($AR$3:AR6785)</f>
        <v>4</v>
      </c>
    </row>
    <row r="6786" spans="42:45">
      <c r="AP6786" s="2">
        <f>'AMD.03.01'!D6790</f>
        <v>0</v>
      </c>
      <c r="AQ6786" s="10" t="str">
        <f>IF('AMD.03.01'!O6790="","",'AMD.03.01'!O6790)</f>
        <v/>
      </c>
      <c r="AR6786" s="10">
        <f>IF('AMD.03.01'!P6790="",0,'AMD.03.01'!P6790)</f>
        <v>0</v>
      </c>
      <c r="AS6786" s="23">
        <f>SUM($AR$3:AR6786)</f>
        <v>4</v>
      </c>
    </row>
    <row r="6787" spans="42:45">
      <c r="AP6787" s="2">
        <f>'AMD.03.01'!D6791</f>
        <v>0</v>
      </c>
      <c r="AQ6787" s="10" t="str">
        <f>IF('AMD.03.01'!O6791="","",'AMD.03.01'!O6791)</f>
        <v/>
      </c>
      <c r="AR6787" s="10">
        <f>IF('AMD.03.01'!P6791="",0,'AMD.03.01'!P6791)</f>
        <v>0</v>
      </c>
      <c r="AS6787" s="23">
        <f>SUM($AR$3:AR6787)</f>
        <v>4</v>
      </c>
    </row>
    <row r="6788" spans="42:45">
      <c r="AP6788" s="2">
        <f>'AMD.03.01'!D6792</f>
        <v>0</v>
      </c>
      <c r="AQ6788" s="10" t="str">
        <f>IF('AMD.03.01'!O6792="","",'AMD.03.01'!O6792)</f>
        <v/>
      </c>
      <c r="AR6788" s="10">
        <f>IF('AMD.03.01'!P6792="",0,'AMD.03.01'!P6792)</f>
        <v>0</v>
      </c>
      <c r="AS6788" s="23">
        <f>SUM($AR$3:AR6788)</f>
        <v>4</v>
      </c>
    </row>
    <row r="6789" spans="42:45">
      <c r="AP6789" s="2">
        <f>'AMD.03.01'!D6793</f>
        <v>0</v>
      </c>
      <c r="AQ6789" s="10" t="str">
        <f>IF('AMD.03.01'!O6793="","",'AMD.03.01'!O6793)</f>
        <v/>
      </c>
      <c r="AR6789" s="10">
        <f>IF('AMD.03.01'!P6793="",0,'AMD.03.01'!P6793)</f>
        <v>0</v>
      </c>
      <c r="AS6789" s="23">
        <f>SUM($AR$3:AR6789)</f>
        <v>4</v>
      </c>
    </row>
    <row r="6790" spans="42:45">
      <c r="AP6790" s="2">
        <f>'AMD.03.01'!D6794</f>
        <v>0</v>
      </c>
      <c r="AQ6790" s="10" t="str">
        <f>IF('AMD.03.01'!O6794="","",'AMD.03.01'!O6794)</f>
        <v/>
      </c>
      <c r="AR6790" s="10">
        <f>IF('AMD.03.01'!P6794="",0,'AMD.03.01'!P6794)</f>
        <v>0</v>
      </c>
      <c r="AS6790" s="23">
        <f>SUM($AR$3:AR6790)</f>
        <v>4</v>
      </c>
    </row>
    <row r="6791" spans="42:45">
      <c r="AP6791" s="2">
        <f>'AMD.03.01'!D6795</f>
        <v>0</v>
      </c>
      <c r="AQ6791" s="10" t="str">
        <f>IF('AMD.03.01'!O6795="","",'AMD.03.01'!O6795)</f>
        <v/>
      </c>
      <c r="AR6791" s="10">
        <f>IF('AMD.03.01'!P6795="",0,'AMD.03.01'!P6795)</f>
        <v>0</v>
      </c>
      <c r="AS6791" s="23">
        <f>SUM($AR$3:AR6791)</f>
        <v>4</v>
      </c>
    </row>
    <row r="6792" spans="42:45">
      <c r="AP6792" s="2">
        <f>'AMD.03.01'!D6796</f>
        <v>0</v>
      </c>
      <c r="AQ6792" s="10" t="str">
        <f>IF('AMD.03.01'!O6796="","",'AMD.03.01'!O6796)</f>
        <v/>
      </c>
      <c r="AR6792" s="10">
        <f>IF('AMD.03.01'!P6796="",0,'AMD.03.01'!P6796)</f>
        <v>0</v>
      </c>
      <c r="AS6792" s="23">
        <f>SUM($AR$3:AR6792)</f>
        <v>4</v>
      </c>
    </row>
    <row r="6793" spans="42:45">
      <c r="AP6793" s="2">
        <f>'AMD.03.01'!D6797</f>
        <v>0</v>
      </c>
      <c r="AQ6793" s="10" t="str">
        <f>IF('AMD.03.01'!O6797="","",'AMD.03.01'!O6797)</f>
        <v/>
      </c>
      <c r="AR6793" s="10">
        <f>IF('AMD.03.01'!P6797="",0,'AMD.03.01'!P6797)</f>
        <v>0</v>
      </c>
      <c r="AS6793" s="23">
        <f>SUM($AR$3:AR6793)</f>
        <v>4</v>
      </c>
    </row>
    <row r="6794" spans="42:45">
      <c r="AP6794" s="2">
        <f>'AMD.03.01'!D6798</f>
        <v>0</v>
      </c>
      <c r="AQ6794" s="10" t="str">
        <f>IF('AMD.03.01'!O6798="","",'AMD.03.01'!O6798)</f>
        <v/>
      </c>
      <c r="AR6794" s="10">
        <f>IF('AMD.03.01'!P6798="",0,'AMD.03.01'!P6798)</f>
        <v>0</v>
      </c>
      <c r="AS6794" s="23">
        <f>SUM($AR$3:AR6794)</f>
        <v>4</v>
      </c>
    </row>
    <row r="6795" spans="42:45">
      <c r="AP6795" s="2">
        <f>'AMD.03.01'!D6799</f>
        <v>0</v>
      </c>
      <c r="AQ6795" s="10" t="str">
        <f>IF('AMD.03.01'!O6799="","",'AMD.03.01'!O6799)</f>
        <v/>
      </c>
      <c r="AR6795" s="10">
        <f>IF('AMD.03.01'!P6799="",0,'AMD.03.01'!P6799)</f>
        <v>0</v>
      </c>
      <c r="AS6795" s="23">
        <f>SUM($AR$3:AR6795)</f>
        <v>4</v>
      </c>
    </row>
    <row r="6796" spans="42:45">
      <c r="AP6796" s="2">
        <f>'AMD.03.01'!D6800</f>
        <v>0</v>
      </c>
      <c r="AQ6796" s="10" t="str">
        <f>IF('AMD.03.01'!O6800="","",'AMD.03.01'!O6800)</f>
        <v/>
      </c>
      <c r="AR6796" s="10">
        <f>IF('AMD.03.01'!P6800="",0,'AMD.03.01'!P6800)</f>
        <v>0</v>
      </c>
      <c r="AS6796" s="23">
        <f>SUM($AR$3:AR6796)</f>
        <v>4</v>
      </c>
    </row>
    <row r="6797" spans="42:45">
      <c r="AP6797" s="2">
        <f>'AMD.03.01'!D6801</f>
        <v>0</v>
      </c>
      <c r="AQ6797" s="10" t="str">
        <f>IF('AMD.03.01'!O6801="","",'AMD.03.01'!O6801)</f>
        <v/>
      </c>
      <c r="AR6797" s="10">
        <f>IF('AMD.03.01'!P6801="",0,'AMD.03.01'!P6801)</f>
        <v>0</v>
      </c>
      <c r="AS6797" s="23">
        <f>SUM($AR$3:AR6797)</f>
        <v>4</v>
      </c>
    </row>
    <row r="6798" spans="42:45">
      <c r="AP6798" s="2">
        <f>'AMD.03.01'!D6802</f>
        <v>0</v>
      </c>
      <c r="AQ6798" s="10" t="str">
        <f>IF('AMD.03.01'!O6802="","",'AMD.03.01'!O6802)</f>
        <v/>
      </c>
      <c r="AR6798" s="10">
        <f>IF('AMD.03.01'!P6802="",0,'AMD.03.01'!P6802)</f>
        <v>0</v>
      </c>
      <c r="AS6798" s="23">
        <f>SUM($AR$3:AR6798)</f>
        <v>4</v>
      </c>
    </row>
    <row r="6799" spans="42:45">
      <c r="AP6799" s="2">
        <f>'AMD.03.01'!D6803</f>
        <v>0</v>
      </c>
      <c r="AQ6799" s="10" t="str">
        <f>IF('AMD.03.01'!O6803="","",'AMD.03.01'!O6803)</f>
        <v/>
      </c>
      <c r="AR6799" s="10">
        <f>IF('AMD.03.01'!P6803="",0,'AMD.03.01'!P6803)</f>
        <v>0</v>
      </c>
      <c r="AS6799" s="23">
        <f>SUM($AR$3:AR6799)</f>
        <v>4</v>
      </c>
    </row>
    <row r="6800" spans="42:45">
      <c r="AP6800" s="2">
        <f>'AMD.03.01'!D6804</f>
        <v>0</v>
      </c>
      <c r="AQ6800" s="10" t="str">
        <f>IF('AMD.03.01'!O6804="","",'AMD.03.01'!O6804)</f>
        <v/>
      </c>
      <c r="AR6800" s="10">
        <f>IF('AMD.03.01'!P6804="",0,'AMD.03.01'!P6804)</f>
        <v>0</v>
      </c>
      <c r="AS6800" s="23">
        <f>SUM($AR$3:AR6800)</f>
        <v>4</v>
      </c>
    </row>
    <row r="6801" spans="42:45">
      <c r="AP6801" s="2">
        <f>'AMD.03.01'!D6805</f>
        <v>0</v>
      </c>
      <c r="AQ6801" s="10" t="str">
        <f>IF('AMD.03.01'!O6805="","",'AMD.03.01'!O6805)</f>
        <v/>
      </c>
      <c r="AR6801" s="10">
        <f>IF('AMD.03.01'!P6805="",0,'AMD.03.01'!P6805)</f>
        <v>0</v>
      </c>
      <c r="AS6801" s="23">
        <f>SUM($AR$3:AR6801)</f>
        <v>4</v>
      </c>
    </row>
    <row r="6802" spans="42:45">
      <c r="AP6802" s="2">
        <f>'AMD.03.01'!D6806</f>
        <v>0</v>
      </c>
      <c r="AQ6802" s="10" t="str">
        <f>IF('AMD.03.01'!O6806="","",'AMD.03.01'!O6806)</f>
        <v/>
      </c>
      <c r="AR6802" s="10">
        <f>IF('AMD.03.01'!P6806="",0,'AMD.03.01'!P6806)</f>
        <v>0</v>
      </c>
      <c r="AS6802" s="23">
        <f>SUM($AR$3:AR6802)</f>
        <v>4</v>
      </c>
    </row>
    <row r="6803" spans="42:45">
      <c r="AP6803" s="2">
        <f>'AMD.03.01'!D6807</f>
        <v>0</v>
      </c>
      <c r="AQ6803" s="10" t="str">
        <f>IF('AMD.03.01'!O6807="","",'AMD.03.01'!O6807)</f>
        <v/>
      </c>
      <c r="AR6803" s="10">
        <f>IF('AMD.03.01'!P6807="",0,'AMD.03.01'!P6807)</f>
        <v>0</v>
      </c>
      <c r="AS6803" s="23">
        <f>SUM($AR$3:AR6803)</f>
        <v>4</v>
      </c>
    </row>
    <row r="6804" spans="42:45">
      <c r="AP6804" s="2">
        <f>'AMD.03.01'!D6808</f>
        <v>0</v>
      </c>
      <c r="AQ6804" s="10" t="str">
        <f>IF('AMD.03.01'!O6808="","",'AMD.03.01'!O6808)</f>
        <v/>
      </c>
      <c r="AR6804" s="10">
        <f>IF('AMD.03.01'!P6808="",0,'AMD.03.01'!P6808)</f>
        <v>0</v>
      </c>
      <c r="AS6804" s="23">
        <f>SUM($AR$3:AR6804)</f>
        <v>4</v>
      </c>
    </row>
    <row r="6805" spans="42:45">
      <c r="AP6805" s="2">
        <f>'AMD.03.01'!D6809</f>
        <v>0</v>
      </c>
      <c r="AQ6805" s="10" t="str">
        <f>IF('AMD.03.01'!O6809="","",'AMD.03.01'!O6809)</f>
        <v/>
      </c>
      <c r="AR6805" s="10">
        <f>IF('AMD.03.01'!P6809="",0,'AMD.03.01'!P6809)</f>
        <v>0</v>
      </c>
      <c r="AS6805" s="23">
        <f>SUM($AR$3:AR6805)</f>
        <v>4</v>
      </c>
    </row>
    <row r="6806" spans="42:45">
      <c r="AP6806" s="2">
        <f>'AMD.03.01'!D6810</f>
        <v>0</v>
      </c>
      <c r="AQ6806" s="10" t="str">
        <f>IF('AMD.03.01'!O6810="","",'AMD.03.01'!O6810)</f>
        <v/>
      </c>
      <c r="AR6806" s="10">
        <f>IF('AMD.03.01'!P6810="",0,'AMD.03.01'!P6810)</f>
        <v>0</v>
      </c>
      <c r="AS6806" s="23">
        <f>SUM($AR$3:AR6806)</f>
        <v>4</v>
      </c>
    </row>
    <row r="6807" spans="42:45">
      <c r="AP6807" s="2">
        <f>'AMD.03.01'!D6811</f>
        <v>0</v>
      </c>
      <c r="AQ6807" s="10" t="str">
        <f>IF('AMD.03.01'!O6811="","",'AMD.03.01'!O6811)</f>
        <v/>
      </c>
      <c r="AR6807" s="10">
        <f>IF('AMD.03.01'!P6811="",0,'AMD.03.01'!P6811)</f>
        <v>0</v>
      </c>
      <c r="AS6807" s="23">
        <f>SUM($AR$3:AR6807)</f>
        <v>4</v>
      </c>
    </row>
    <row r="6808" spans="42:45">
      <c r="AP6808" s="2">
        <f>'AMD.03.01'!D6812</f>
        <v>0</v>
      </c>
      <c r="AQ6808" s="10" t="str">
        <f>IF('AMD.03.01'!O6812="","",'AMD.03.01'!O6812)</f>
        <v/>
      </c>
      <c r="AR6808" s="10">
        <f>IF('AMD.03.01'!P6812="",0,'AMD.03.01'!P6812)</f>
        <v>0</v>
      </c>
      <c r="AS6808" s="23">
        <f>SUM($AR$3:AR6808)</f>
        <v>4</v>
      </c>
    </row>
    <row r="6809" spans="42:45">
      <c r="AP6809" s="2">
        <f>'AMD.03.01'!D6813</f>
        <v>0</v>
      </c>
      <c r="AQ6809" s="10" t="str">
        <f>IF('AMD.03.01'!O6813="","",'AMD.03.01'!O6813)</f>
        <v/>
      </c>
      <c r="AR6809" s="10">
        <f>IF('AMD.03.01'!P6813="",0,'AMD.03.01'!P6813)</f>
        <v>0</v>
      </c>
      <c r="AS6809" s="23">
        <f>SUM($AR$3:AR6809)</f>
        <v>4</v>
      </c>
    </row>
    <row r="6810" spans="42:45">
      <c r="AP6810" s="2">
        <f>'AMD.03.01'!D6814</f>
        <v>0</v>
      </c>
      <c r="AQ6810" s="10" t="str">
        <f>IF('AMD.03.01'!O6814="","",'AMD.03.01'!O6814)</f>
        <v/>
      </c>
      <c r="AR6810" s="10">
        <f>IF('AMD.03.01'!P6814="",0,'AMD.03.01'!P6814)</f>
        <v>0</v>
      </c>
      <c r="AS6810" s="23">
        <f>SUM($AR$3:AR6810)</f>
        <v>4</v>
      </c>
    </row>
    <row r="6811" spans="42:45">
      <c r="AP6811" s="2">
        <f>'AMD.03.01'!D6815</f>
        <v>0</v>
      </c>
      <c r="AQ6811" s="10" t="str">
        <f>IF('AMD.03.01'!O6815="","",'AMD.03.01'!O6815)</f>
        <v/>
      </c>
      <c r="AR6811" s="10">
        <f>IF('AMD.03.01'!P6815="",0,'AMD.03.01'!P6815)</f>
        <v>0</v>
      </c>
      <c r="AS6811" s="23">
        <f>SUM($AR$3:AR6811)</f>
        <v>4</v>
      </c>
    </row>
    <row r="6812" spans="42:45">
      <c r="AP6812" s="2">
        <f>'AMD.03.01'!D6816</f>
        <v>0</v>
      </c>
      <c r="AQ6812" s="10" t="str">
        <f>IF('AMD.03.01'!O6816="","",'AMD.03.01'!O6816)</f>
        <v/>
      </c>
      <c r="AR6812" s="10">
        <f>IF('AMD.03.01'!P6816="",0,'AMD.03.01'!P6816)</f>
        <v>0</v>
      </c>
      <c r="AS6812" s="23">
        <f>SUM($AR$3:AR6812)</f>
        <v>4</v>
      </c>
    </row>
    <row r="6813" spans="42:45">
      <c r="AP6813" s="2">
        <f>'AMD.03.01'!D6817</f>
        <v>0</v>
      </c>
      <c r="AQ6813" s="10" t="str">
        <f>IF('AMD.03.01'!O6817="","",'AMD.03.01'!O6817)</f>
        <v/>
      </c>
      <c r="AR6813" s="10">
        <f>IF('AMD.03.01'!P6817="",0,'AMD.03.01'!P6817)</f>
        <v>0</v>
      </c>
      <c r="AS6813" s="23">
        <f>SUM($AR$3:AR6813)</f>
        <v>4</v>
      </c>
    </row>
    <row r="6814" spans="42:45">
      <c r="AP6814" s="2">
        <f>'AMD.03.01'!D6818</f>
        <v>0</v>
      </c>
      <c r="AQ6814" s="10" t="str">
        <f>IF('AMD.03.01'!O6818="","",'AMD.03.01'!O6818)</f>
        <v/>
      </c>
      <c r="AR6814" s="10">
        <f>IF('AMD.03.01'!P6818="",0,'AMD.03.01'!P6818)</f>
        <v>0</v>
      </c>
      <c r="AS6814" s="23">
        <f>SUM($AR$3:AR6814)</f>
        <v>4</v>
      </c>
    </row>
    <row r="6815" spans="42:45">
      <c r="AP6815" s="2">
        <f>'AMD.03.01'!D6819</f>
        <v>0</v>
      </c>
      <c r="AQ6815" s="10" t="str">
        <f>IF('AMD.03.01'!O6819="","",'AMD.03.01'!O6819)</f>
        <v/>
      </c>
      <c r="AR6815" s="10">
        <f>IF('AMD.03.01'!P6819="",0,'AMD.03.01'!P6819)</f>
        <v>0</v>
      </c>
      <c r="AS6815" s="23">
        <f>SUM($AR$3:AR6815)</f>
        <v>4</v>
      </c>
    </row>
    <row r="6816" spans="42:45">
      <c r="AP6816" s="2">
        <f>'AMD.03.01'!D6820</f>
        <v>0</v>
      </c>
      <c r="AQ6816" s="10" t="str">
        <f>IF('AMD.03.01'!O6820="","",'AMD.03.01'!O6820)</f>
        <v/>
      </c>
      <c r="AR6816" s="10">
        <f>IF('AMD.03.01'!P6820="",0,'AMD.03.01'!P6820)</f>
        <v>0</v>
      </c>
      <c r="AS6816" s="23">
        <f>SUM($AR$3:AR6816)</f>
        <v>4</v>
      </c>
    </row>
    <row r="6817" spans="42:45">
      <c r="AP6817" s="2">
        <f>'AMD.03.01'!D6821</f>
        <v>0</v>
      </c>
      <c r="AQ6817" s="10" t="str">
        <f>IF('AMD.03.01'!O6821="","",'AMD.03.01'!O6821)</f>
        <v/>
      </c>
      <c r="AR6817" s="10">
        <f>IF('AMD.03.01'!P6821="",0,'AMD.03.01'!P6821)</f>
        <v>0</v>
      </c>
      <c r="AS6817" s="23">
        <f>SUM($AR$3:AR6817)</f>
        <v>4</v>
      </c>
    </row>
    <row r="6818" spans="42:45">
      <c r="AP6818" s="2">
        <f>'AMD.03.01'!D6822</f>
        <v>0</v>
      </c>
      <c r="AQ6818" s="10" t="str">
        <f>IF('AMD.03.01'!O6822="","",'AMD.03.01'!O6822)</f>
        <v/>
      </c>
      <c r="AR6818" s="10">
        <f>IF('AMD.03.01'!P6822="",0,'AMD.03.01'!P6822)</f>
        <v>0</v>
      </c>
      <c r="AS6818" s="23">
        <f>SUM($AR$3:AR6818)</f>
        <v>4</v>
      </c>
    </row>
    <row r="6819" spans="42:45">
      <c r="AP6819" s="2">
        <f>'AMD.03.01'!D6823</f>
        <v>0</v>
      </c>
      <c r="AQ6819" s="10" t="str">
        <f>IF('AMD.03.01'!O6823="","",'AMD.03.01'!O6823)</f>
        <v/>
      </c>
      <c r="AR6819" s="10">
        <f>IF('AMD.03.01'!P6823="",0,'AMD.03.01'!P6823)</f>
        <v>0</v>
      </c>
      <c r="AS6819" s="23">
        <f>SUM($AR$3:AR6819)</f>
        <v>4</v>
      </c>
    </row>
    <row r="6820" spans="42:45">
      <c r="AP6820" s="2">
        <f>'AMD.03.01'!D6824</f>
        <v>0</v>
      </c>
      <c r="AQ6820" s="10" t="str">
        <f>IF('AMD.03.01'!O6824="","",'AMD.03.01'!O6824)</f>
        <v/>
      </c>
      <c r="AR6820" s="10">
        <f>IF('AMD.03.01'!P6824="",0,'AMD.03.01'!P6824)</f>
        <v>0</v>
      </c>
      <c r="AS6820" s="23">
        <f>SUM($AR$3:AR6820)</f>
        <v>4</v>
      </c>
    </row>
    <row r="6821" spans="42:45">
      <c r="AP6821" s="2">
        <f>'AMD.03.01'!D6825</f>
        <v>0</v>
      </c>
      <c r="AQ6821" s="10" t="str">
        <f>IF('AMD.03.01'!O6825="","",'AMD.03.01'!O6825)</f>
        <v/>
      </c>
      <c r="AR6821" s="10">
        <f>IF('AMD.03.01'!P6825="",0,'AMD.03.01'!P6825)</f>
        <v>0</v>
      </c>
      <c r="AS6821" s="23">
        <f>SUM($AR$3:AR6821)</f>
        <v>4</v>
      </c>
    </row>
    <row r="6822" spans="42:45">
      <c r="AP6822" s="2">
        <f>'AMD.03.01'!D6826</f>
        <v>0</v>
      </c>
      <c r="AQ6822" s="10" t="str">
        <f>IF('AMD.03.01'!O6826="","",'AMD.03.01'!O6826)</f>
        <v/>
      </c>
      <c r="AR6822" s="10">
        <f>IF('AMD.03.01'!P6826="",0,'AMD.03.01'!P6826)</f>
        <v>0</v>
      </c>
      <c r="AS6822" s="23">
        <f>SUM($AR$3:AR6822)</f>
        <v>4</v>
      </c>
    </row>
    <row r="6823" spans="42:45">
      <c r="AP6823" s="2">
        <f>'AMD.03.01'!D6827</f>
        <v>0</v>
      </c>
      <c r="AQ6823" s="10" t="str">
        <f>IF('AMD.03.01'!O6827="","",'AMD.03.01'!O6827)</f>
        <v/>
      </c>
      <c r="AR6823" s="10">
        <f>IF('AMD.03.01'!P6827="",0,'AMD.03.01'!P6827)</f>
        <v>0</v>
      </c>
      <c r="AS6823" s="23">
        <f>SUM($AR$3:AR6823)</f>
        <v>4</v>
      </c>
    </row>
    <row r="6824" spans="42:45">
      <c r="AP6824" s="2">
        <f>'AMD.03.01'!D6828</f>
        <v>0</v>
      </c>
      <c r="AQ6824" s="10" t="str">
        <f>IF('AMD.03.01'!O6828="","",'AMD.03.01'!O6828)</f>
        <v/>
      </c>
      <c r="AR6824" s="10">
        <f>IF('AMD.03.01'!P6828="",0,'AMD.03.01'!P6828)</f>
        <v>0</v>
      </c>
      <c r="AS6824" s="23">
        <f>SUM($AR$3:AR6824)</f>
        <v>4</v>
      </c>
    </row>
    <row r="6825" spans="42:45">
      <c r="AP6825" s="2">
        <f>'AMD.03.01'!D6829</f>
        <v>0</v>
      </c>
      <c r="AQ6825" s="10" t="str">
        <f>IF('AMD.03.01'!O6829="","",'AMD.03.01'!O6829)</f>
        <v/>
      </c>
      <c r="AR6825" s="10">
        <f>IF('AMD.03.01'!P6829="",0,'AMD.03.01'!P6829)</f>
        <v>0</v>
      </c>
      <c r="AS6825" s="23">
        <f>SUM($AR$3:AR6825)</f>
        <v>4</v>
      </c>
    </row>
    <row r="6826" spans="42:45">
      <c r="AP6826" s="2">
        <f>'AMD.03.01'!D6830</f>
        <v>0</v>
      </c>
      <c r="AQ6826" s="10" t="str">
        <f>IF('AMD.03.01'!O6830="","",'AMD.03.01'!O6830)</f>
        <v/>
      </c>
      <c r="AR6826" s="10">
        <f>IF('AMD.03.01'!P6830="",0,'AMD.03.01'!P6830)</f>
        <v>0</v>
      </c>
      <c r="AS6826" s="23">
        <f>SUM($AR$3:AR6826)</f>
        <v>4</v>
      </c>
    </row>
    <row r="6827" spans="42:45">
      <c r="AP6827" s="2">
        <f>'AMD.03.01'!D6831</f>
        <v>0</v>
      </c>
      <c r="AQ6827" s="10" t="str">
        <f>IF('AMD.03.01'!O6831="","",'AMD.03.01'!O6831)</f>
        <v/>
      </c>
      <c r="AR6827" s="10">
        <f>IF('AMD.03.01'!P6831="",0,'AMD.03.01'!P6831)</f>
        <v>0</v>
      </c>
      <c r="AS6827" s="23">
        <f>SUM($AR$3:AR6827)</f>
        <v>4</v>
      </c>
    </row>
    <row r="6828" spans="42:45">
      <c r="AP6828" s="2">
        <f>'AMD.03.01'!D6832</f>
        <v>0</v>
      </c>
      <c r="AQ6828" s="10" t="str">
        <f>IF('AMD.03.01'!O6832="","",'AMD.03.01'!O6832)</f>
        <v/>
      </c>
      <c r="AR6828" s="10">
        <f>IF('AMD.03.01'!P6832="",0,'AMD.03.01'!P6832)</f>
        <v>0</v>
      </c>
      <c r="AS6828" s="23">
        <f>SUM($AR$3:AR6828)</f>
        <v>4</v>
      </c>
    </row>
    <row r="6829" spans="42:45">
      <c r="AP6829" s="2">
        <f>'AMD.03.01'!D6833</f>
        <v>0</v>
      </c>
      <c r="AQ6829" s="10" t="str">
        <f>IF('AMD.03.01'!O6833="","",'AMD.03.01'!O6833)</f>
        <v/>
      </c>
      <c r="AR6829" s="10">
        <f>IF('AMD.03.01'!P6833="",0,'AMD.03.01'!P6833)</f>
        <v>0</v>
      </c>
      <c r="AS6829" s="23">
        <f>SUM($AR$3:AR6829)</f>
        <v>4</v>
      </c>
    </row>
    <row r="6830" spans="42:45">
      <c r="AP6830" s="2">
        <f>'AMD.03.01'!D6834</f>
        <v>0</v>
      </c>
      <c r="AQ6830" s="10" t="str">
        <f>IF('AMD.03.01'!O6834="","",'AMD.03.01'!O6834)</f>
        <v/>
      </c>
      <c r="AR6830" s="10">
        <f>IF('AMD.03.01'!P6834="",0,'AMD.03.01'!P6834)</f>
        <v>0</v>
      </c>
      <c r="AS6830" s="23">
        <f>SUM($AR$3:AR6830)</f>
        <v>4</v>
      </c>
    </row>
    <row r="6831" spans="42:45">
      <c r="AP6831" s="2">
        <f>'AMD.03.01'!D6835</f>
        <v>0</v>
      </c>
      <c r="AQ6831" s="10" t="str">
        <f>IF('AMD.03.01'!O6835="","",'AMD.03.01'!O6835)</f>
        <v/>
      </c>
      <c r="AR6831" s="10">
        <f>IF('AMD.03.01'!P6835="",0,'AMD.03.01'!P6835)</f>
        <v>0</v>
      </c>
      <c r="AS6831" s="23">
        <f>SUM($AR$3:AR6831)</f>
        <v>4</v>
      </c>
    </row>
    <row r="6832" spans="42:45">
      <c r="AP6832" s="2">
        <f>'AMD.03.01'!D6836</f>
        <v>0</v>
      </c>
      <c r="AQ6832" s="10" t="str">
        <f>IF('AMD.03.01'!O6836="","",'AMD.03.01'!O6836)</f>
        <v/>
      </c>
      <c r="AR6832" s="10">
        <f>IF('AMD.03.01'!P6836="",0,'AMD.03.01'!P6836)</f>
        <v>0</v>
      </c>
      <c r="AS6832" s="23">
        <f>SUM($AR$3:AR6832)</f>
        <v>4</v>
      </c>
    </row>
    <row r="6833" spans="42:45">
      <c r="AP6833" s="2">
        <f>'AMD.03.01'!D6837</f>
        <v>0</v>
      </c>
      <c r="AQ6833" s="10" t="str">
        <f>IF('AMD.03.01'!O6837="","",'AMD.03.01'!O6837)</f>
        <v/>
      </c>
      <c r="AR6833" s="10">
        <f>IF('AMD.03.01'!P6837="",0,'AMD.03.01'!P6837)</f>
        <v>0</v>
      </c>
      <c r="AS6833" s="23">
        <f>SUM($AR$3:AR6833)</f>
        <v>4</v>
      </c>
    </row>
    <row r="6834" spans="42:45">
      <c r="AP6834" s="2">
        <f>'AMD.03.01'!D6838</f>
        <v>0</v>
      </c>
      <c r="AQ6834" s="10" t="str">
        <f>IF('AMD.03.01'!O6838="","",'AMD.03.01'!O6838)</f>
        <v/>
      </c>
      <c r="AR6834" s="10">
        <f>IF('AMD.03.01'!P6838="",0,'AMD.03.01'!P6838)</f>
        <v>0</v>
      </c>
      <c r="AS6834" s="23">
        <f>SUM($AR$3:AR6834)</f>
        <v>4</v>
      </c>
    </row>
    <row r="6835" spans="42:45">
      <c r="AP6835" s="2">
        <f>'AMD.03.01'!D6839</f>
        <v>0</v>
      </c>
      <c r="AQ6835" s="10" t="str">
        <f>IF('AMD.03.01'!O6839="","",'AMD.03.01'!O6839)</f>
        <v/>
      </c>
      <c r="AR6835" s="10">
        <f>IF('AMD.03.01'!P6839="",0,'AMD.03.01'!P6839)</f>
        <v>0</v>
      </c>
      <c r="AS6835" s="23">
        <f>SUM($AR$3:AR6835)</f>
        <v>4</v>
      </c>
    </row>
    <row r="6836" spans="42:45">
      <c r="AP6836" s="2">
        <f>'AMD.03.01'!D6840</f>
        <v>0</v>
      </c>
      <c r="AQ6836" s="10" t="str">
        <f>IF('AMD.03.01'!O6840="","",'AMD.03.01'!O6840)</f>
        <v/>
      </c>
      <c r="AR6836" s="10">
        <f>IF('AMD.03.01'!P6840="",0,'AMD.03.01'!P6840)</f>
        <v>0</v>
      </c>
      <c r="AS6836" s="23">
        <f>SUM($AR$3:AR6836)</f>
        <v>4</v>
      </c>
    </row>
    <row r="6837" spans="42:45">
      <c r="AP6837" s="2">
        <f>'AMD.03.01'!D6841</f>
        <v>0</v>
      </c>
      <c r="AQ6837" s="10" t="str">
        <f>IF('AMD.03.01'!O6841="","",'AMD.03.01'!O6841)</f>
        <v/>
      </c>
      <c r="AR6837" s="10">
        <f>IF('AMD.03.01'!P6841="",0,'AMD.03.01'!P6841)</f>
        <v>0</v>
      </c>
      <c r="AS6837" s="23">
        <f>SUM($AR$3:AR6837)</f>
        <v>4</v>
      </c>
    </row>
    <row r="6838" spans="42:45">
      <c r="AP6838" s="2">
        <f>'AMD.03.01'!D6842</f>
        <v>0</v>
      </c>
      <c r="AQ6838" s="10" t="str">
        <f>IF('AMD.03.01'!O6842="","",'AMD.03.01'!O6842)</f>
        <v/>
      </c>
      <c r="AR6838" s="10">
        <f>IF('AMD.03.01'!P6842="",0,'AMD.03.01'!P6842)</f>
        <v>0</v>
      </c>
      <c r="AS6838" s="23">
        <f>SUM($AR$3:AR6838)</f>
        <v>4</v>
      </c>
    </row>
    <row r="6839" spans="42:45">
      <c r="AP6839" s="2">
        <f>'AMD.03.01'!D6843</f>
        <v>0</v>
      </c>
      <c r="AQ6839" s="10" t="str">
        <f>IF('AMD.03.01'!O6843="","",'AMD.03.01'!O6843)</f>
        <v/>
      </c>
      <c r="AR6839" s="10">
        <f>IF('AMD.03.01'!P6843="",0,'AMD.03.01'!P6843)</f>
        <v>0</v>
      </c>
      <c r="AS6839" s="23">
        <f>SUM($AR$3:AR6839)</f>
        <v>4</v>
      </c>
    </row>
    <row r="6840" spans="42:45">
      <c r="AP6840" s="2">
        <f>'AMD.03.01'!D6844</f>
        <v>0</v>
      </c>
      <c r="AQ6840" s="10" t="str">
        <f>IF('AMD.03.01'!O6844="","",'AMD.03.01'!O6844)</f>
        <v/>
      </c>
      <c r="AR6840" s="10">
        <f>IF('AMD.03.01'!P6844="",0,'AMD.03.01'!P6844)</f>
        <v>0</v>
      </c>
      <c r="AS6840" s="23">
        <f>SUM($AR$3:AR6840)</f>
        <v>4</v>
      </c>
    </row>
    <row r="6841" spans="42:45">
      <c r="AP6841" s="2">
        <f>'AMD.03.01'!D6845</f>
        <v>0</v>
      </c>
      <c r="AQ6841" s="10" t="str">
        <f>IF('AMD.03.01'!O6845="","",'AMD.03.01'!O6845)</f>
        <v/>
      </c>
      <c r="AR6841" s="10">
        <f>IF('AMD.03.01'!P6845="",0,'AMD.03.01'!P6845)</f>
        <v>0</v>
      </c>
      <c r="AS6841" s="23">
        <f>SUM($AR$3:AR6841)</f>
        <v>4</v>
      </c>
    </row>
    <row r="6842" spans="42:45">
      <c r="AP6842" s="2">
        <f>'AMD.03.01'!D6846</f>
        <v>0</v>
      </c>
      <c r="AQ6842" s="10" t="str">
        <f>IF('AMD.03.01'!O6846="","",'AMD.03.01'!O6846)</f>
        <v/>
      </c>
      <c r="AR6842" s="10">
        <f>IF('AMD.03.01'!P6846="",0,'AMD.03.01'!P6846)</f>
        <v>0</v>
      </c>
      <c r="AS6842" s="23">
        <f>SUM($AR$3:AR6842)</f>
        <v>4</v>
      </c>
    </row>
    <row r="6843" spans="42:45">
      <c r="AP6843" s="2">
        <f>'AMD.03.01'!D6847</f>
        <v>0</v>
      </c>
      <c r="AQ6843" s="10" t="str">
        <f>IF('AMD.03.01'!O6847="","",'AMD.03.01'!O6847)</f>
        <v/>
      </c>
      <c r="AR6843" s="10">
        <f>IF('AMD.03.01'!P6847="",0,'AMD.03.01'!P6847)</f>
        <v>0</v>
      </c>
      <c r="AS6843" s="23">
        <f>SUM($AR$3:AR6843)</f>
        <v>4</v>
      </c>
    </row>
    <row r="6844" spans="42:45">
      <c r="AP6844" s="2">
        <f>'AMD.03.01'!D6848</f>
        <v>0</v>
      </c>
      <c r="AQ6844" s="10" t="str">
        <f>IF('AMD.03.01'!O6848="","",'AMD.03.01'!O6848)</f>
        <v/>
      </c>
      <c r="AR6844" s="10">
        <f>IF('AMD.03.01'!P6848="",0,'AMD.03.01'!P6848)</f>
        <v>0</v>
      </c>
      <c r="AS6844" s="23">
        <f>SUM($AR$3:AR6844)</f>
        <v>4</v>
      </c>
    </row>
    <row r="6845" spans="42:45">
      <c r="AP6845" s="2">
        <f>'AMD.03.01'!D6849</f>
        <v>0</v>
      </c>
      <c r="AQ6845" s="10" t="str">
        <f>IF('AMD.03.01'!O6849="","",'AMD.03.01'!O6849)</f>
        <v/>
      </c>
      <c r="AR6845" s="10">
        <f>IF('AMD.03.01'!P6849="",0,'AMD.03.01'!P6849)</f>
        <v>0</v>
      </c>
      <c r="AS6845" s="23">
        <f>SUM($AR$3:AR6845)</f>
        <v>4</v>
      </c>
    </row>
    <row r="6846" spans="42:45">
      <c r="AP6846" s="2">
        <f>'AMD.03.01'!D6850</f>
        <v>0</v>
      </c>
      <c r="AQ6846" s="10" t="str">
        <f>IF('AMD.03.01'!O6850="","",'AMD.03.01'!O6850)</f>
        <v/>
      </c>
      <c r="AR6846" s="10">
        <f>IF('AMD.03.01'!P6850="",0,'AMD.03.01'!P6850)</f>
        <v>0</v>
      </c>
      <c r="AS6846" s="23">
        <f>SUM($AR$3:AR6846)</f>
        <v>4</v>
      </c>
    </row>
    <row r="6847" spans="42:45">
      <c r="AP6847" s="2">
        <f>'AMD.03.01'!D6851</f>
        <v>0</v>
      </c>
      <c r="AQ6847" s="10" t="str">
        <f>IF('AMD.03.01'!O6851="","",'AMD.03.01'!O6851)</f>
        <v/>
      </c>
      <c r="AR6847" s="10">
        <f>IF('AMD.03.01'!P6851="",0,'AMD.03.01'!P6851)</f>
        <v>0</v>
      </c>
      <c r="AS6847" s="23">
        <f>SUM($AR$3:AR6847)</f>
        <v>4</v>
      </c>
    </row>
    <row r="6848" spans="42:45">
      <c r="AP6848" s="2">
        <f>'AMD.03.01'!D6852</f>
        <v>0</v>
      </c>
      <c r="AQ6848" s="10" t="str">
        <f>IF('AMD.03.01'!O6852="","",'AMD.03.01'!O6852)</f>
        <v/>
      </c>
      <c r="AR6848" s="10">
        <f>IF('AMD.03.01'!P6852="",0,'AMD.03.01'!P6852)</f>
        <v>0</v>
      </c>
      <c r="AS6848" s="23">
        <f>SUM($AR$3:AR6848)</f>
        <v>4</v>
      </c>
    </row>
    <row r="6849" spans="42:45">
      <c r="AP6849" s="2">
        <f>'AMD.03.01'!D6853</f>
        <v>0</v>
      </c>
      <c r="AQ6849" s="10" t="str">
        <f>IF('AMD.03.01'!O6853="","",'AMD.03.01'!O6853)</f>
        <v/>
      </c>
      <c r="AR6849" s="10">
        <f>IF('AMD.03.01'!P6853="",0,'AMD.03.01'!P6853)</f>
        <v>0</v>
      </c>
      <c r="AS6849" s="23">
        <f>SUM($AR$3:AR6849)</f>
        <v>4</v>
      </c>
    </row>
    <row r="6850" spans="42:45">
      <c r="AP6850" s="2">
        <f>'AMD.03.01'!D6854</f>
        <v>0</v>
      </c>
      <c r="AQ6850" s="10" t="str">
        <f>IF('AMD.03.01'!O6854="","",'AMD.03.01'!O6854)</f>
        <v/>
      </c>
      <c r="AR6850" s="10">
        <f>IF('AMD.03.01'!P6854="",0,'AMD.03.01'!P6854)</f>
        <v>0</v>
      </c>
      <c r="AS6850" s="23">
        <f>SUM($AR$3:AR6850)</f>
        <v>4</v>
      </c>
    </row>
    <row r="6851" spans="42:45">
      <c r="AP6851" s="2">
        <f>'AMD.03.01'!D6855</f>
        <v>0</v>
      </c>
      <c r="AQ6851" s="10" t="str">
        <f>IF('AMD.03.01'!O6855="","",'AMD.03.01'!O6855)</f>
        <v/>
      </c>
      <c r="AR6851" s="10">
        <f>IF('AMD.03.01'!P6855="",0,'AMD.03.01'!P6855)</f>
        <v>0</v>
      </c>
      <c r="AS6851" s="23">
        <f>SUM($AR$3:AR6851)</f>
        <v>4</v>
      </c>
    </row>
    <row r="6852" spans="42:45">
      <c r="AP6852" s="2">
        <f>'AMD.03.01'!D6856</f>
        <v>0</v>
      </c>
      <c r="AQ6852" s="10" t="str">
        <f>IF('AMD.03.01'!O6856="","",'AMD.03.01'!O6856)</f>
        <v/>
      </c>
      <c r="AR6852" s="10">
        <f>IF('AMD.03.01'!P6856="",0,'AMD.03.01'!P6856)</f>
        <v>0</v>
      </c>
      <c r="AS6852" s="23">
        <f>SUM($AR$3:AR6852)</f>
        <v>4</v>
      </c>
    </row>
    <row r="6853" spans="42:45">
      <c r="AP6853" s="2">
        <f>'AMD.03.01'!D6857</f>
        <v>0</v>
      </c>
      <c r="AQ6853" s="10" t="str">
        <f>IF('AMD.03.01'!O6857="","",'AMD.03.01'!O6857)</f>
        <v/>
      </c>
      <c r="AR6853" s="10">
        <f>IF('AMD.03.01'!P6857="",0,'AMD.03.01'!P6857)</f>
        <v>0</v>
      </c>
      <c r="AS6853" s="23">
        <f>SUM($AR$3:AR6853)</f>
        <v>4</v>
      </c>
    </row>
    <row r="6854" spans="42:45">
      <c r="AP6854" s="2">
        <f>'AMD.03.01'!D6858</f>
        <v>0</v>
      </c>
      <c r="AQ6854" s="10" t="str">
        <f>IF('AMD.03.01'!O6858="","",'AMD.03.01'!O6858)</f>
        <v/>
      </c>
      <c r="AR6854" s="10">
        <f>IF('AMD.03.01'!P6858="",0,'AMD.03.01'!P6858)</f>
        <v>0</v>
      </c>
      <c r="AS6854" s="23">
        <f>SUM($AR$3:AR6854)</f>
        <v>4</v>
      </c>
    </row>
    <row r="6855" spans="42:45">
      <c r="AP6855" s="2">
        <f>'AMD.03.01'!D6859</f>
        <v>0</v>
      </c>
      <c r="AQ6855" s="10" t="str">
        <f>IF('AMD.03.01'!O6859="","",'AMD.03.01'!O6859)</f>
        <v/>
      </c>
      <c r="AR6855" s="10">
        <f>IF('AMD.03.01'!P6859="",0,'AMD.03.01'!P6859)</f>
        <v>0</v>
      </c>
      <c r="AS6855" s="23">
        <f>SUM($AR$3:AR6855)</f>
        <v>4</v>
      </c>
    </row>
    <row r="6856" spans="42:45">
      <c r="AP6856" s="2">
        <f>'AMD.03.01'!D6860</f>
        <v>0</v>
      </c>
      <c r="AQ6856" s="10" t="str">
        <f>IF('AMD.03.01'!O6860="","",'AMD.03.01'!O6860)</f>
        <v/>
      </c>
      <c r="AR6856" s="10">
        <f>IF('AMD.03.01'!P6860="",0,'AMD.03.01'!P6860)</f>
        <v>0</v>
      </c>
      <c r="AS6856" s="23">
        <f>SUM($AR$3:AR6856)</f>
        <v>4</v>
      </c>
    </row>
    <row r="6857" spans="42:45">
      <c r="AP6857" s="2">
        <f>'AMD.03.01'!D6861</f>
        <v>0</v>
      </c>
      <c r="AQ6857" s="10" t="str">
        <f>IF('AMD.03.01'!O6861="","",'AMD.03.01'!O6861)</f>
        <v/>
      </c>
      <c r="AR6857" s="10">
        <f>IF('AMD.03.01'!P6861="",0,'AMD.03.01'!P6861)</f>
        <v>0</v>
      </c>
      <c r="AS6857" s="23">
        <f>SUM($AR$3:AR6857)</f>
        <v>4</v>
      </c>
    </row>
    <row r="6858" spans="42:45">
      <c r="AP6858" s="2">
        <f>'AMD.03.01'!D6862</f>
        <v>0</v>
      </c>
      <c r="AQ6858" s="10" t="str">
        <f>IF('AMD.03.01'!O6862="","",'AMD.03.01'!O6862)</f>
        <v/>
      </c>
      <c r="AR6858" s="10">
        <f>IF('AMD.03.01'!P6862="",0,'AMD.03.01'!P6862)</f>
        <v>0</v>
      </c>
      <c r="AS6858" s="23">
        <f>SUM($AR$3:AR6858)</f>
        <v>4</v>
      </c>
    </row>
    <row r="6859" spans="42:45">
      <c r="AP6859" s="2">
        <f>'AMD.03.01'!D6863</f>
        <v>0</v>
      </c>
      <c r="AQ6859" s="10" t="str">
        <f>IF('AMD.03.01'!O6863="","",'AMD.03.01'!O6863)</f>
        <v/>
      </c>
      <c r="AR6859" s="10">
        <f>IF('AMD.03.01'!P6863="",0,'AMD.03.01'!P6863)</f>
        <v>0</v>
      </c>
      <c r="AS6859" s="23">
        <f>SUM($AR$3:AR6859)</f>
        <v>4</v>
      </c>
    </row>
    <row r="6860" spans="42:45">
      <c r="AP6860" s="2">
        <f>'AMD.03.01'!D6864</f>
        <v>0</v>
      </c>
      <c r="AQ6860" s="10" t="str">
        <f>IF('AMD.03.01'!O6864="","",'AMD.03.01'!O6864)</f>
        <v/>
      </c>
      <c r="AR6860" s="10">
        <f>IF('AMD.03.01'!P6864="",0,'AMD.03.01'!P6864)</f>
        <v>0</v>
      </c>
      <c r="AS6860" s="23">
        <f>SUM($AR$3:AR6860)</f>
        <v>4</v>
      </c>
    </row>
    <row r="6861" spans="42:45">
      <c r="AP6861" s="2">
        <f>'AMD.03.01'!D6865</f>
        <v>0</v>
      </c>
      <c r="AQ6861" s="10" t="str">
        <f>IF('AMD.03.01'!O6865="","",'AMD.03.01'!O6865)</f>
        <v/>
      </c>
      <c r="AR6861" s="10">
        <f>IF('AMD.03.01'!P6865="",0,'AMD.03.01'!P6865)</f>
        <v>0</v>
      </c>
      <c r="AS6861" s="23">
        <f>SUM($AR$3:AR6861)</f>
        <v>4</v>
      </c>
    </row>
    <row r="6862" spans="42:45">
      <c r="AP6862" s="2">
        <f>'AMD.03.01'!D6866</f>
        <v>0</v>
      </c>
      <c r="AQ6862" s="10" t="str">
        <f>IF('AMD.03.01'!O6866="","",'AMD.03.01'!O6866)</f>
        <v/>
      </c>
      <c r="AR6862" s="10">
        <f>IF('AMD.03.01'!P6866="",0,'AMD.03.01'!P6866)</f>
        <v>0</v>
      </c>
      <c r="AS6862" s="23">
        <f>SUM($AR$3:AR6862)</f>
        <v>4</v>
      </c>
    </row>
    <row r="6863" spans="42:45">
      <c r="AP6863" s="2">
        <f>'AMD.03.01'!D6867</f>
        <v>0</v>
      </c>
      <c r="AQ6863" s="10" t="str">
        <f>IF('AMD.03.01'!O6867="","",'AMD.03.01'!O6867)</f>
        <v/>
      </c>
      <c r="AR6863" s="10">
        <f>IF('AMD.03.01'!P6867="",0,'AMD.03.01'!P6867)</f>
        <v>0</v>
      </c>
      <c r="AS6863" s="23">
        <f>SUM($AR$3:AR6863)</f>
        <v>4</v>
      </c>
    </row>
    <row r="6864" spans="42:45">
      <c r="AP6864" s="2">
        <f>'AMD.03.01'!D6868</f>
        <v>0</v>
      </c>
      <c r="AQ6864" s="10" t="str">
        <f>IF('AMD.03.01'!O6868="","",'AMD.03.01'!O6868)</f>
        <v/>
      </c>
      <c r="AR6864" s="10">
        <f>IF('AMD.03.01'!P6868="",0,'AMD.03.01'!P6868)</f>
        <v>0</v>
      </c>
      <c r="AS6864" s="23">
        <f>SUM($AR$3:AR6864)</f>
        <v>4</v>
      </c>
    </row>
    <row r="6865" spans="42:45">
      <c r="AP6865" s="2">
        <f>'AMD.03.01'!D6869</f>
        <v>0</v>
      </c>
      <c r="AQ6865" s="10" t="str">
        <f>IF('AMD.03.01'!O6869="","",'AMD.03.01'!O6869)</f>
        <v/>
      </c>
      <c r="AR6865" s="10">
        <f>IF('AMD.03.01'!P6869="",0,'AMD.03.01'!P6869)</f>
        <v>0</v>
      </c>
      <c r="AS6865" s="23">
        <f>SUM($AR$3:AR6865)</f>
        <v>4</v>
      </c>
    </row>
    <row r="6866" spans="42:45">
      <c r="AP6866" s="2">
        <f>'AMD.03.01'!D6870</f>
        <v>0</v>
      </c>
      <c r="AQ6866" s="10" t="str">
        <f>IF('AMD.03.01'!O6870="","",'AMD.03.01'!O6870)</f>
        <v/>
      </c>
      <c r="AR6866" s="10">
        <f>IF('AMD.03.01'!P6870="",0,'AMD.03.01'!P6870)</f>
        <v>0</v>
      </c>
      <c r="AS6866" s="23">
        <f>SUM($AR$3:AR6866)</f>
        <v>4</v>
      </c>
    </row>
    <row r="6867" spans="42:45">
      <c r="AP6867" s="2">
        <f>'AMD.03.01'!D6871</f>
        <v>0</v>
      </c>
      <c r="AQ6867" s="10" t="str">
        <f>IF('AMD.03.01'!O6871="","",'AMD.03.01'!O6871)</f>
        <v/>
      </c>
      <c r="AR6867" s="10">
        <f>IF('AMD.03.01'!P6871="",0,'AMD.03.01'!P6871)</f>
        <v>0</v>
      </c>
      <c r="AS6867" s="23">
        <f>SUM($AR$3:AR6867)</f>
        <v>4</v>
      </c>
    </row>
    <row r="6868" spans="42:45">
      <c r="AP6868" s="2">
        <f>'AMD.03.01'!D6872</f>
        <v>0</v>
      </c>
      <c r="AQ6868" s="10" t="str">
        <f>IF('AMD.03.01'!O6872="","",'AMD.03.01'!O6872)</f>
        <v/>
      </c>
      <c r="AR6868" s="10">
        <f>IF('AMD.03.01'!P6872="",0,'AMD.03.01'!P6872)</f>
        <v>0</v>
      </c>
      <c r="AS6868" s="23">
        <f>SUM($AR$3:AR6868)</f>
        <v>4</v>
      </c>
    </row>
    <row r="6869" spans="42:45">
      <c r="AP6869" s="2">
        <f>'AMD.03.01'!D6873</f>
        <v>0</v>
      </c>
      <c r="AQ6869" s="10" t="str">
        <f>IF('AMD.03.01'!O6873="","",'AMD.03.01'!O6873)</f>
        <v/>
      </c>
      <c r="AR6869" s="10">
        <f>IF('AMD.03.01'!P6873="",0,'AMD.03.01'!P6873)</f>
        <v>0</v>
      </c>
      <c r="AS6869" s="23">
        <f>SUM($AR$3:AR6869)</f>
        <v>4</v>
      </c>
    </row>
    <row r="6870" spans="42:45">
      <c r="AP6870" s="2">
        <f>'AMD.03.01'!D6874</f>
        <v>0</v>
      </c>
      <c r="AQ6870" s="10" t="str">
        <f>IF('AMD.03.01'!O6874="","",'AMD.03.01'!O6874)</f>
        <v/>
      </c>
      <c r="AR6870" s="10">
        <f>IF('AMD.03.01'!P6874="",0,'AMD.03.01'!P6874)</f>
        <v>0</v>
      </c>
      <c r="AS6870" s="23">
        <f>SUM($AR$3:AR6870)</f>
        <v>4</v>
      </c>
    </row>
    <row r="6871" spans="42:45">
      <c r="AP6871" s="2">
        <f>'AMD.03.01'!D6875</f>
        <v>0</v>
      </c>
      <c r="AQ6871" s="10" t="str">
        <f>IF('AMD.03.01'!O6875="","",'AMD.03.01'!O6875)</f>
        <v/>
      </c>
      <c r="AR6871" s="10">
        <f>IF('AMD.03.01'!P6875="",0,'AMD.03.01'!P6875)</f>
        <v>0</v>
      </c>
      <c r="AS6871" s="23">
        <f>SUM($AR$3:AR6871)</f>
        <v>4</v>
      </c>
    </row>
    <row r="6872" spans="42:45">
      <c r="AP6872" s="2">
        <f>'AMD.03.01'!D6876</f>
        <v>0</v>
      </c>
      <c r="AQ6872" s="10" t="str">
        <f>IF('AMD.03.01'!O6876="","",'AMD.03.01'!O6876)</f>
        <v/>
      </c>
      <c r="AR6872" s="10">
        <f>IF('AMD.03.01'!P6876="",0,'AMD.03.01'!P6876)</f>
        <v>0</v>
      </c>
      <c r="AS6872" s="23">
        <f>SUM($AR$3:AR6872)</f>
        <v>4</v>
      </c>
    </row>
    <row r="6873" spans="42:45">
      <c r="AP6873" s="2">
        <f>'AMD.03.01'!D6877</f>
        <v>0</v>
      </c>
      <c r="AQ6873" s="10" t="str">
        <f>IF('AMD.03.01'!O6877="","",'AMD.03.01'!O6877)</f>
        <v/>
      </c>
      <c r="AR6873" s="10">
        <f>IF('AMD.03.01'!P6877="",0,'AMD.03.01'!P6877)</f>
        <v>0</v>
      </c>
      <c r="AS6873" s="23">
        <f>SUM($AR$3:AR6873)</f>
        <v>4</v>
      </c>
    </row>
    <row r="6874" spans="42:45">
      <c r="AP6874" s="2">
        <f>'AMD.03.01'!D6878</f>
        <v>0</v>
      </c>
      <c r="AQ6874" s="10" t="str">
        <f>IF('AMD.03.01'!O6878="","",'AMD.03.01'!O6878)</f>
        <v/>
      </c>
      <c r="AR6874" s="10">
        <f>IF('AMD.03.01'!P6878="",0,'AMD.03.01'!P6878)</f>
        <v>0</v>
      </c>
      <c r="AS6874" s="23">
        <f>SUM($AR$3:AR6874)</f>
        <v>4</v>
      </c>
    </row>
    <row r="6875" spans="42:45">
      <c r="AP6875" s="2">
        <f>'AMD.03.01'!D6879</f>
        <v>0</v>
      </c>
      <c r="AQ6875" s="10" t="str">
        <f>IF('AMD.03.01'!O6879="","",'AMD.03.01'!O6879)</f>
        <v/>
      </c>
      <c r="AR6875" s="10">
        <f>IF('AMD.03.01'!P6879="",0,'AMD.03.01'!P6879)</f>
        <v>0</v>
      </c>
      <c r="AS6875" s="23">
        <f>SUM($AR$3:AR6875)</f>
        <v>4</v>
      </c>
    </row>
    <row r="6876" spans="42:45">
      <c r="AP6876" s="2">
        <f>'AMD.03.01'!D6880</f>
        <v>0</v>
      </c>
      <c r="AQ6876" s="10" t="str">
        <f>IF('AMD.03.01'!O6880="","",'AMD.03.01'!O6880)</f>
        <v/>
      </c>
      <c r="AR6876" s="10">
        <f>IF('AMD.03.01'!P6880="",0,'AMD.03.01'!P6880)</f>
        <v>0</v>
      </c>
      <c r="AS6876" s="23">
        <f>SUM($AR$3:AR6876)</f>
        <v>4</v>
      </c>
    </row>
    <row r="6877" spans="42:45">
      <c r="AP6877" s="2">
        <f>'AMD.03.01'!D6881</f>
        <v>0</v>
      </c>
      <c r="AQ6877" s="10" t="str">
        <f>IF('AMD.03.01'!O6881="","",'AMD.03.01'!O6881)</f>
        <v/>
      </c>
      <c r="AR6877" s="10">
        <f>IF('AMD.03.01'!P6881="",0,'AMD.03.01'!P6881)</f>
        <v>0</v>
      </c>
      <c r="AS6877" s="23">
        <f>SUM($AR$3:AR6877)</f>
        <v>4</v>
      </c>
    </row>
    <row r="6878" spans="42:45">
      <c r="AP6878" s="2">
        <f>'AMD.03.01'!D6882</f>
        <v>0</v>
      </c>
      <c r="AQ6878" s="10" t="str">
        <f>IF('AMD.03.01'!O6882="","",'AMD.03.01'!O6882)</f>
        <v/>
      </c>
      <c r="AR6878" s="10">
        <f>IF('AMD.03.01'!P6882="",0,'AMD.03.01'!P6882)</f>
        <v>0</v>
      </c>
      <c r="AS6878" s="23">
        <f>SUM($AR$3:AR6878)</f>
        <v>4</v>
      </c>
    </row>
    <row r="6879" spans="42:45">
      <c r="AP6879" s="2">
        <f>'AMD.03.01'!D6883</f>
        <v>0</v>
      </c>
      <c r="AQ6879" s="10" t="str">
        <f>IF('AMD.03.01'!O6883="","",'AMD.03.01'!O6883)</f>
        <v/>
      </c>
      <c r="AR6879" s="10">
        <f>IF('AMD.03.01'!P6883="",0,'AMD.03.01'!P6883)</f>
        <v>0</v>
      </c>
      <c r="AS6879" s="23">
        <f>SUM($AR$3:AR6879)</f>
        <v>4</v>
      </c>
    </row>
    <row r="6880" spans="42:45">
      <c r="AP6880" s="2">
        <f>'AMD.03.01'!D6884</f>
        <v>0</v>
      </c>
      <c r="AQ6880" s="10" t="str">
        <f>IF('AMD.03.01'!O6884="","",'AMD.03.01'!O6884)</f>
        <v/>
      </c>
      <c r="AR6880" s="10">
        <f>IF('AMD.03.01'!P6884="",0,'AMD.03.01'!P6884)</f>
        <v>0</v>
      </c>
      <c r="AS6880" s="23">
        <f>SUM($AR$3:AR6880)</f>
        <v>4</v>
      </c>
    </row>
    <row r="6881" spans="42:45">
      <c r="AP6881" s="2">
        <f>'AMD.03.01'!D6885</f>
        <v>0</v>
      </c>
      <c r="AQ6881" s="10" t="str">
        <f>IF('AMD.03.01'!O6885="","",'AMD.03.01'!O6885)</f>
        <v/>
      </c>
      <c r="AR6881" s="10">
        <f>IF('AMD.03.01'!P6885="",0,'AMD.03.01'!P6885)</f>
        <v>0</v>
      </c>
      <c r="AS6881" s="23">
        <f>SUM($AR$3:AR6881)</f>
        <v>4</v>
      </c>
    </row>
    <row r="6882" spans="42:45">
      <c r="AP6882" s="2">
        <f>'AMD.03.01'!D6886</f>
        <v>0</v>
      </c>
      <c r="AQ6882" s="10" t="str">
        <f>IF('AMD.03.01'!O6886="","",'AMD.03.01'!O6886)</f>
        <v/>
      </c>
      <c r="AR6882" s="10">
        <f>IF('AMD.03.01'!P6886="",0,'AMD.03.01'!P6886)</f>
        <v>0</v>
      </c>
      <c r="AS6882" s="23">
        <f>SUM($AR$3:AR6882)</f>
        <v>4</v>
      </c>
    </row>
    <row r="6883" spans="42:45">
      <c r="AP6883" s="2">
        <f>'AMD.03.01'!D6887</f>
        <v>0</v>
      </c>
      <c r="AQ6883" s="10" t="str">
        <f>IF('AMD.03.01'!O6887="","",'AMD.03.01'!O6887)</f>
        <v/>
      </c>
      <c r="AR6883" s="10">
        <f>IF('AMD.03.01'!P6887="",0,'AMD.03.01'!P6887)</f>
        <v>0</v>
      </c>
      <c r="AS6883" s="23">
        <f>SUM($AR$3:AR6883)</f>
        <v>4</v>
      </c>
    </row>
    <row r="6884" spans="42:45">
      <c r="AP6884" s="2">
        <f>'AMD.03.01'!D6888</f>
        <v>0</v>
      </c>
      <c r="AQ6884" s="10" t="str">
        <f>IF('AMD.03.01'!O6888="","",'AMD.03.01'!O6888)</f>
        <v/>
      </c>
      <c r="AR6884" s="10">
        <f>IF('AMD.03.01'!P6888="",0,'AMD.03.01'!P6888)</f>
        <v>0</v>
      </c>
      <c r="AS6884" s="23">
        <f>SUM($AR$3:AR6884)</f>
        <v>4</v>
      </c>
    </row>
    <row r="6885" spans="42:45">
      <c r="AP6885" s="2">
        <f>'AMD.03.01'!D6889</f>
        <v>0</v>
      </c>
      <c r="AQ6885" s="10" t="str">
        <f>IF('AMD.03.01'!O6889="","",'AMD.03.01'!O6889)</f>
        <v/>
      </c>
      <c r="AR6885" s="10">
        <f>IF('AMD.03.01'!P6889="",0,'AMD.03.01'!P6889)</f>
        <v>0</v>
      </c>
      <c r="AS6885" s="23">
        <f>SUM($AR$3:AR6885)</f>
        <v>4</v>
      </c>
    </row>
    <row r="6886" spans="42:45">
      <c r="AP6886" s="2">
        <f>'AMD.03.01'!D6890</f>
        <v>0</v>
      </c>
      <c r="AQ6886" s="10" t="str">
        <f>IF('AMD.03.01'!O6890="","",'AMD.03.01'!O6890)</f>
        <v/>
      </c>
      <c r="AR6886" s="10">
        <f>IF('AMD.03.01'!P6890="",0,'AMD.03.01'!P6890)</f>
        <v>0</v>
      </c>
      <c r="AS6886" s="23">
        <f>SUM($AR$3:AR6886)</f>
        <v>4</v>
      </c>
    </row>
    <row r="6887" spans="42:45">
      <c r="AP6887" s="2">
        <f>'AMD.03.01'!D6891</f>
        <v>0</v>
      </c>
      <c r="AQ6887" s="10" t="str">
        <f>IF('AMD.03.01'!O6891="","",'AMD.03.01'!O6891)</f>
        <v/>
      </c>
      <c r="AR6887" s="10">
        <f>IF('AMD.03.01'!P6891="",0,'AMD.03.01'!P6891)</f>
        <v>0</v>
      </c>
      <c r="AS6887" s="23">
        <f>SUM($AR$3:AR6887)</f>
        <v>4</v>
      </c>
    </row>
    <row r="6888" spans="42:45">
      <c r="AP6888" s="2">
        <f>'AMD.03.01'!D6892</f>
        <v>0</v>
      </c>
      <c r="AQ6888" s="10" t="str">
        <f>IF('AMD.03.01'!O6892="","",'AMD.03.01'!O6892)</f>
        <v/>
      </c>
      <c r="AR6888" s="10">
        <f>IF('AMD.03.01'!P6892="",0,'AMD.03.01'!P6892)</f>
        <v>0</v>
      </c>
      <c r="AS6888" s="23">
        <f>SUM($AR$3:AR6888)</f>
        <v>4</v>
      </c>
    </row>
    <row r="6889" spans="42:45">
      <c r="AP6889" s="2">
        <f>'AMD.03.01'!D6893</f>
        <v>0</v>
      </c>
      <c r="AQ6889" s="10" t="str">
        <f>IF('AMD.03.01'!O6893="","",'AMD.03.01'!O6893)</f>
        <v/>
      </c>
      <c r="AR6889" s="10">
        <f>IF('AMD.03.01'!P6893="",0,'AMD.03.01'!P6893)</f>
        <v>0</v>
      </c>
      <c r="AS6889" s="23">
        <f>SUM($AR$3:AR6889)</f>
        <v>4</v>
      </c>
    </row>
    <row r="6890" spans="42:45">
      <c r="AP6890" s="2">
        <f>'AMD.03.01'!D6894</f>
        <v>0</v>
      </c>
      <c r="AQ6890" s="10" t="str">
        <f>IF('AMD.03.01'!O6894="","",'AMD.03.01'!O6894)</f>
        <v/>
      </c>
      <c r="AR6890" s="10">
        <f>IF('AMD.03.01'!P6894="",0,'AMD.03.01'!P6894)</f>
        <v>0</v>
      </c>
      <c r="AS6890" s="23">
        <f>SUM($AR$3:AR6890)</f>
        <v>4</v>
      </c>
    </row>
    <row r="6891" spans="42:45">
      <c r="AP6891" s="2">
        <f>'AMD.03.01'!D6895</f>
        <v>0</v>
      </c>
      <c r="AQ6891" s="10" t="str">
        <f>IF('AMD.03.01'!O6895="","",'AMD.03.01'!O6895)</f>
        <v/>
      </c>
      <c r="AR6891" s="10">
        <f>IF('AMD.03.01'!P6895="",0,'AMD.03.01'!P6895)</f>
        <v>0</v>
      </c>
      <c r="AS6891" s="23">
        <f>SUM($AR$3:AR6891)</f>
        <v>4</v>
      </c>
    </row>
    <row r="6892" spans="42:45">
      <c r="AP6892" s="2">
        <f>'AMD.03.01'!D6896</f>
        <v>0</v>
      </c>
      <c r="AQ6892" s="10" t="str">
        <f>IF('AMD.03.01'!O6896="","",'AMD.03.01'!O6896)</f>
        <v/>
      </c>
      <c r="AR6892" s="10">
        <f>IF('AMD.03.01'!P6896="",0,'AMD.03.01'!P6896)</f>
        <v>0</v>
      </c>
      <c r="AS6892" s="23">
        <f>SUM($AR$3:AR6892)</f>
        <v>4</v>
      </c>
    </row>
    <row r="6893" spans="42:45">
      <c r="AP6893" s="2">
        <f>'AMD.03.01'!D6897</f>
        <v>0</v>
      </c>
      <c r="AQ6893" s="10" t="str">
        <f>IF('AMD.03.01'!O6897="","",'AMD.03.01'!O6897)</f>
        <v/>
      </c>
      <c r="AR6893" s="10">
        <f>IF('AMD.03.01'!P6897="",0,'AMD.03.01'!P6897)</f>
        <v>0</v>
      </c>
      <c r="AS6893" s="23">
        <f>SUM($AR$3:AR6893)</f>
        <v>4</v>
      </c>
    </row>
    <row r="6894" spans="42:45">
      <c r="AP6894" s="2">
        <f>'AMD.03.01'!D6898</f>
        <v>0</v>
      </c>
      <c r="AQ6894" s="10" t="str">
        <f>IF('AMD.03.01'!O6898="","",'AMD.03.01'!O6898)</f>
        <v/>
      </c>
      <c r="AR6894" s="10">
        <f>IF('AMD.03.01'!P6898="",0,'AMD.03.01'!P6898)</f>
        <v>0</v>
      </c>
      <c r="AS6894" s="23">
        <f>SUM($AR$3:AR6894)</f>
        <v>4</v>
      </c>
    </row>
    <row r="6895" spans="42:45">
      <c r="AP6895" s="2">
        <f>'AMD.03.01'!D6899</f>
        <v>0</v>
      </c>
      <c r="AQ6895" s="10" t="str">
        <f>IF('AMD.03.01'!O6899="","",'AMD.03.01'!O6899)</f>
        <v/>
      </c>
      <c r="AR6895" s="10">
        <f>IF('AMD.03.01'!P6899="",0,'AMD.03.01'!P6899)</f>
        <v>0</v>
      </c>
      <c r="AS6895" s="23">
        <f>SUM($AR$3:AR6895)</f>
        <v>4</v>
      </c>
    </row>
    <row r="6896" spans="42:45">
      <c r="AP6896" s="2">
        <f>'AMD.03.01'!D6900</f>
        <v>0</v>
      </c>
      <c r="AQ6896" s="10" t="str">
        <f>IF('AMD.03.01'!O6900="","",'AMD.03.01'!O6900)</f>
        <v/>
      </c>
      <c r="AR6896" s="10">
        <f>IF('AMD.03.01'!P6900="",0,'AMD.03.01'!P6900)</f>
        <v>0</v>
      </c>
      <c r="AS6896" s="23">
        <f>SUM($AR$3:AR6896)</f>
        <v>4</v>
      </c>
    </row>
    <row r="6897" spans="42:45">
      <c r="AP6897" s="2">
        <f>'AMD.03.01'!D6901</f>
        <v>0</v>
      </c>
      <c r="AQ6897" s="10" t="str">
        <f>IF('AMD.03.01'!O6901="","",'AMD.03.01'!O6901)</f>
        <v/>
      </c>
      <c r="AR6897" s="10">
        <f>IF('AMD.03.01'!P6901="",0,'AMD.03.01'!P6901)</f>
        <v>0</v>
      </c>
      <c r="AS6897" s="23">
        <f>SUM($AR$3:AR6897)</f>
        <v>4</v>
      </c>
    </row>
    <row r="6898" spans="42:45">
      <c r="AP6898" s="2">
        <f>'AMD.03.01'!D6902</f>
        <v>0</v>
      </c>
      <c r="AQ6898" s="10" t="str">
        <f>IF('AMD.03.01'!O6902="","",'AMD.03.01'!O6902)</f>
        <v/>
      </c>
      <c r="AR6898" s="10">
        <f>IF('AMD.03.01'!P6902="",0,'AMD.03.01'!P6902)</f>
        <v>0</v>
      </c>
      <c r="AS6898" s="23">
        <f>SUM($AR$3:AR6898)</f>
        <v>4</v>
      </c>
    </row>
    <row r="6899" spans="42:45">
      <c r="AP6899" s="2">
        <f>'AMD.03.01'!D6903</f>
        <v>0</v>
      </c>
      <c r="AQ6899" s="10" t="str">
        <f>IF('AMD.03.01'!O6903="","",'AMD.03.01'!O6903)</f>
        <v/>
      </c>
      <c r="AR6899" s="10">
        <f>IF('AMD.03.01'!P6903="",0,'AMD.03.01'!P6903)</f>
        <v>0</v>
      </c>
      <c r="AS6899" s="23">
        <f>SUM($AR$3:AR6899)</f>
        <v>4</v>
      </c>
    </row>
    <row r="6900" spans="42:45">
      <c r="AP6900" s="2">
        <f>'AMD.03.01'!D6904</f>
        <v>0</v>
      </c>
      <c r="AQ6900" s="10" t="str">
        <f>IF('AMD.03.01'!O6904="","",'AMD.03.01'!O6904)</f>
        <v/>
      </c>
      <c r="AR6900" s="10">
        <f>IF('AMD.03.01'!P6904="",0,'AMD.03.01'!P6904)</f>
        <v>0</v>
      </c>
      <c r="AS6900" s="23">
        <f>SUM($AR$3:AR6900)</f>
        <v>4</v>
      </c>
    </row>
    <row r="6901" spans="42:45">
      <c r="AP6901" s="2">
        <f>'AMD.03.01'!D6905</f>
        <v>0</v>
      </c>
      <c r="AQ6901" s="10" t="str">
        <f>IF('AMD.03.01'!O6905="","",'AMD.03.01'!O6905)</f>
        <v/>
      </c>
      <c r="AR6901" s="10">
        <f>IF('AMD.03.01'!P6905="",0,'AMD.03.01'!P6905)</f>
        <v>0</v>
      </c>
      <c r="AS6901" s="23">
        <f>SUM($AR$3:AR6901)</f>
        <v>4</v>
      </c>
    </row>
    <row r="6902" spans="42:45">
      <c r="AP6902" s="2">
        <f>'AMD.03.01'!D6906</f>
        <v>0</v>
      </c>
      <c r="AQ6902" s="10" t="str">
        <f>IF('AMD.03.01'!O6906="","",'AMD.03.01'!O6906)</f>
        <v/>
      </c>
      <c r="AR6902" s="10">
        <f>IF('AMD.03.01'!P6906="",0,'AMD.03.01'!P6906)</f>
        <v>0</v>
      </c>
      <c r="AS6902" s="23">
        <f>SUM($AR$3:AR6902)</f>
        <v>4</v>
      </c>
    </row>
    <row r="6903" spans="42:45">
      <c r="AP6903" s="2">
        <f>'AMD.03.01'!D6907</f>
        <v>0</v>
      </c>
      <c r="AQ6903" s="10" t="str">
        <f>IF('AMD.03.01'!O6907="","",'AMD.03.01'!O6907)</f>
        <v/>
      </c>
      <c r="AR6903" s="10">
        <f>IF('AMD.03.01'!P6907="",0,'AMD.03.01'!P6907)</f>
        <v>0</v>
      </c>
      <c r="AS6903" s="23">
        <f>SUM($AR$3:AR6903)</f>
        <v>4</v>
      </c>
    </row>
    <row r="6904" spans="42:45">
      <c r="AP6904" s="2">
        <f>'AMD.03.01'!D6908</f>
        <v>0</v>
      </c>
      <c r="AQ6904" s="10" t="str">
        <f>IF('AMD.03.01'!O6908="","",'AMD.03.01'!O6908)</f>
        <v/>
      </c>
      <c r="AR6904" s="10">
        <f>IF('AMD.03.01'!P6908="",0,'AMD.03.01'!P6908)</f>
        <v>0</v>
      </c>
      <c r="AS6904" s="23">
        <f>SUM($AR$3:AR6904)</f>
        <v>4</v>
      </c>
    </row>
    <row r="6905" spans="42:45">
      <c r="AP6905" s="2">
        <f>'AMD.03.01'!D6909</f>
        <v>0</v>
      </c>
      <c r="AQ6905" s="10" t="str">
        <f>IF('AMD.03.01'!O6909="","",'AMD.03.01'!O6909)</f>
        <v/>
      </c>
      <c r="AR6905" s="10">
        <f>IF('AMD.03.01'!P6909="",0,'AMD.03.01'!P6909)</f>
        <v>0</v>
      </c>
      <c r="AS6905" s="23">
        <f>SUM($AR$3:AR6905)</f>
        <v>4</v>
      </c>
    </row>
    <row r="6906" spans="42:45">
      <c r="AP6906" s="2">
        <f>'AMD.03.01'!D6910</f>
        <v>0</v>
      </c>
      <c r="AQ6906" s="10" t="str">
        <f>IF('AMD.03.01'!O6910="","",'AMD.03.01'!O6910)</f>
        <v/>
      </c>
      <c r="AR6906" s="10">
        <f>IF('AMD.03.01'!P6910="",0,'AMD.03.01'!P6910)</f>
        <v>0</v>
      </c>
      <c r="AS6906" s="23">
        <f>SUM($AR$3:AR6906)</f>
        <v>4</v>
      </c>
    </row>
    <row r="6907" spans="42:45">
      <c r="AP6907" s="2">
        <f>'AMD.03.01'!D6911</f>
        <v>0</v>
      </c>
      <c r="AQ6907" s="10" t="str">
        <f>IF('AMD.03.01'!O6911="","",'AMD.03.01'!O6911)</f>
        <v/>
      </c>
      <c r="AR6907" s="10">
        <f>IF('AMD.03.01'!P6911="",0,'AMD.03.01'!P6911)</f>
        <v>0</v>
      </c>
      <c r="AS6907" s="23">
        <f>SUM($AR$3:AR6907)</f>
        <v>4</v>
      </c>
    </row>
    <row r="6908" spans="42:45">
      <c r="AP6908" s="2">
        <f>'AMD.03.01'!D6912</f>
        <v>0</v>
      </c>
      <c r="AQ6908" s="10" t="str">
        <f>IF('AMD.03.01'!O6912="","",'AMD.03.01'!O6912)</f>
        <v/>
      </c>
      <c r="AR6908" s="10">
        <f>IF('AMD.03.01'!P6912="",0,'AMD.03.01'!P6912)</f>
        <v>0</v>
      </c>
      <c r="AS6908" s="23">
        <f>SUM($AR$3:AR6908)</f>
        <v>4</v>
      </c>
    </row>
    <row r="6909" spans="42:45">
      <c r="AP6909" s="2">
        <f>'AMD.03.01'!D6913</f>
        <v>0</v>
      </c>
      <c r="AQ6909" s="10" t="str">
        <f>IF('AMD.03.01'!O6913="","",'AMD.03.01'!O6913)</f>
        <v/>
      </c>
      <c r="AR6909" s="10">
        <f>IF('AMD.03.01'!P6913="",0,'AMD.03.01'!P6913)</f>
        <v>0</v>
      </c>
      <c r="AS6909" s="23">
        <f>SUM($AR$3:AR6909)</f>
        <v>4</v>
      </c>
    </row>
    <row r="6910" spans="42:45">
      <c r="AP6910" s="2">
        <f>'AMD.03.01'!D6914</f>
        <v>0</v>
      </c>
      <c r="AQ6910" s="10" t="str">
        <f>IF('AMD.03.01'!O6914="","",'AMD.03.01'!O6914)</f>
        <v/>
      </c>
      <c r="AR6910" s="10">
        <f>IF('AMD.03.01'!P6914="",0,'AMD.03.01'!P6914)</f>
        <v>0</v>
      </c>
      <c r="AS6910" s="23">
        <f>SUM($AR$3:AR6910)</f>
        <v>4</v>
      </c>
    </row>
    <row r="6911" spans="42:45">
      <c r="AP6911" s="2">
        <f>'AMD.03.01'!D6915</f>
        <v>0</v>
      </c>
      <c r="AQ6911" s="10" t="str">
        <f>IF('AMD.03.01'!O6915="","",'AMD.03.01'!O6915)</f>
        <v/>
      </c>
      <c r="AR6911" s="10">
        <f>IF('AMD.03.01'!P6915="",0,'AMD.03.01'!P6915)</f>
        <v>0</v>
      </c>
      <c r="AS6911" s="23">
        <f>SUM($AR$3:AR6911)</f>
        <v>4</v>
      </c>
    </row>
    <row r="6912" spans="42:45">
      <c r="AP6912" s="2">
        <f>'AMD.03.01'!D6916</f>
        <v>0</v>
      </c>
      <c r="AQ6912" s="10" t="str">
        <f>IF('AMD.03.01'!O6916="","",'AMD.03.01'!O6916)</f>
        <v/>
      </c>
      <c r="AR6912" s="10">
        <f>IF('AMD.03.01'!P6916="",0,'AMD.03.01'!P6916)</f>
        <v>0</v>
      </c>
      <c r="AS6912" s="23">
        <f>SUM($AR$3:AR6912)</f>
        <v>4</v>
      </c>
    </row>
    <row r="6913" spans="42:45">
      <c r="AP6913" s="2">
        <f>'AMD.03.01'!D6917</f>
        <v>0</v>
      </c>
      <c r="AQ6913" s="10" t="str">
        <f>IF('AMD.03.01'!O6917="","",'AMD.03.01'!O6917)</f>
        <v/>
      </c>
      <c r="AR6913" s="10">
        <f>IF('AMD.03.01'!P6917="",0,'AMD.03.01'!P6917)</f>
        <v>0</v>
      </c>
      <c r="AS6913" s="23">
        <f>SUM($AR$3:AR6913)</f>
        <v>4</v>
      </c>
    </row>
    <row r="6914" spans="42:45">
      <c r="AP6914" s="2">
        <f>'AMD.03.01'!D6918</f>
        <v>0</v>
      </c>
      <c r="AQ6914" s="10" t="str">
        <f>IF('AMD.03.01'!O6918="","",'AMD.03.01'!O6918)</f>
        <v/>
      </c>
      <c r="AR6914" s="10">
        <f>IF('AMD.03.01'!P6918="",0,'AMD.03.01'!P6918)</f>
        <v>0</v>
      </c>
      <c r="AS6914" s="23">
        <f>SUM($AR$3:AR6914)</f>
        <v>4</v>
      </c>
    </row>
    <row r="6915" spans="42:45">
      <c r="AP6915" s="2">
        <f>'AMD.03.01'!D6919</f>
        <v>0</v>
      </c>
      <c r="AQ6915" s="10" t="str">
        <f>IF('AMD.03.01'!O6919="","",'AMD.03.01'!O6919)</f>
        <v/>
      </c>
      <c r="AR6915" s="10">
        <f>IF('AMD.03.01'!P6919="",0,'AMD.03.01'!P6919)</f>
        <v>0</v>
      </c>
      <c r="AS6915" s="23">
        <f>SUM($AR$3:AR6915)</f>
        <v>4</v>
      </c>
    </row>
    <row r="6916" spans="42:45">
      <c r="AP6916" s="2">
        <f>'AMD.03.01'!D6920</f>
        <v>0</v>
      </c>
      <c r="AQ6916" s="10" t="str">
        <f>IF('AMD.03.01'!O6920="","",'AMD.03.01'!O6920)</f>
        <v/>
      </c>
      <c r="AR6916" s="10">
        <f>IF('AMD.03.01'!P6920="",0,'AMD.03.01'!P6920)</f>
        <v>0</v>
      </c>
      <c r="AS6916" s="23">
        <f>SUM($AR$3:AR6916)</f>
        <v>4</v>
      </c>
    </row>
    <row r="6917" spans="42:45">
      <c r="AP6917" s="2">
        <f>'AMD.03.01'!D6921</f>
        <v>0</v>
      </c>
      <c r="AQ6917" s="10" t="str">
        <f>IF('AMD.03.01'!O6921="","",'AMD.03.01'!O6921)</f>
        <v/>
      </c>
      <c r="AR6917" s="10">
        <f>IF('AMD.03.01'!P6921="",0,'AMD.03.01'!P6921)</f>
        <v>0</v>
      </c>
      <c r="AS6917" s="23">
        <f>SUM($AR$3:AR6917)</f>
        <v>4</v>
      </c>
    </row>
    <row r="6918" spans="42:45">
      <c r="AP6918" s="2">
        <f>'AMD.03.01'!D6922</f>
        <v>0</v>
      </c>
      <c r="AQ6918" s="10" t="str">
        <f>IF('AMD.03.01'!O6922="","",'AMD.03.01'!O6922)</f>
        <v/>
      </c>
      <c r="AR6918" s="10">
        <f>IF('AMD.03.01'!P6922="",0,'AMD.03.01'!P6922)</f>
        <v>0</v>
      </c>
      <c r="AS6918" s="23">
        <f>SUM($AR$3:AR6918)</f>
        <v>4</v>
      </c>
    </row>
    <row r="6919" spans="42:45">
      <c r="AP6919" s="2">
        <f>'AMD.03.01'!D6923</f>
        <v>0</v>
      </c>
      <c r="AQ6919" s="10" t="str">
        <f>IF('AMD.03.01'!O6923="","",'AMD.03.01'!O6923)</f>
        <v/>
      </c>
      <c r="AR6919" s="10">
        <f>IF('AMD.03.01'!P6923="",0,'AMD.03.01'!P6923)</f>
        <v>0</v>
      </c>
      <c r="AS6919" s="23">
        <f>SUM($AR$3:AR6919)</f>
        <v>4</v>
      </c>
    </row>
    <row r="6920" spans="42:45">
      <c r="AP6920" s="2">
        <f>'AMD.03.01'!D6924</f>
        <v>0</v>
      </c>
      <c r="AQ6920" s="10" t="str">
        <f>IF('AMD.03.01'!O6924="","",'AMD.03.01'!O6924)</f>
        <v/>
      </c>
      <c r="AR6920" s="10">
        <f>IF('AMD.03.01'!P6924="",0,'AMD.03.01'!P6924)</f>
        <v>0</v>
      </c>
      <c r="AS6920" s="23">
        <f>SUM($AR$3:AR6920)</f>
        <v>4</v>
      </c>
    </row>
    <row r="6921" spans="42:45">
      <c r="AP6921" s="2">
        <f>'AMD.03.01'!D6925</f>
        <v>0</v>
      </c>
      <c r="AQ6921" s="10" t="str">
        <f>IF('AMD.03.01'!O6925="","",'AMD.03.01'!O6925)</f>
        <v/>
      </c>
      <c r="AR6921" s="10">
        <f>IF('AMD.03.01'!P6925="",0,'AMD.03.01'!P6925)</f>
        <v>0</v>
      </c>
      <c r="AS6921" s="23">
        <f>SUM($AR$3:AR6921)</f>
        <v>4</v>
      </c>
    </row>
    <row r="6922" spans="42:45">
      <c r="AP6922" s="2">
        <f>'AMD.03.01'!D6926</f>
        <v>0</v>
      </c>
      <c r="AQ6922" s="10" t="str">
        <f>IF('AMD.03.01'!O6926="","",'AMD.03.01'!O6926)</f>
        <v/>
      </c>
      <c r="AR6922" s="10">
        <f>IF('AMD.03.01'!P6926="",0,'AMD.03.01'!P6926)</f>
        <v>0</v>
      </c>
      <c r="AS6922" s="23">
        <f>SUM($AR$3:AR6922)</f>
        <v>4</v>
      </c>
    </row>
    <row r="6923" spans="42:45">
      <c r="AP6923" s="2">
        <f>'AMD.03.01'!D6927</f>
        <v>0</v>
      </c>
      <c r="AQ6923" s="10" t="str">
        <f>IF('AMD.03.01'!O6927="","",'AMD.03.01'!O6927)</f>
        <v/>
      </c>
      <c r="AR6923" s="10">
        <f>IF('AMD.03.01'!P6927="",0,'AMD.03.01'!P6927)</f>
        <v>0</v>
      </c>
      <c r="AS6923" s="23">
        <f>SUM($AR$3:AR6923)</f>
        <v>4</v>
      </c>
    </row>
    <row r="6924" spans="42:45">
      <c r="AP6924" s="2">
        <f>'AMD.03.01'!D6928</f>
        <v>0</v>
      </c>
      <c r="AQ6924" s="10" t="str">
        <f>IF('AMD.03.01'!O6928="","",'AMD.03.01'!O6928)</f>
        <v/>
      </c>
      <c r="AR6924" s="10">
        <f>IF('AMD.03.01'!P6928="",0,'AMD.03.01'!P6928)</f>
        <v>0</v>
      </c>
      <c r="AS6924" s="23">
        <f>SUM($AR$3:AR6924)</f>
        <v>4</v>
      </c>
    </row>
    <row r="6925" spans="42:45">
      <c r="AP6925" s="2">
        <f>'AMD.03.01'!D6929</f>
        <v>0</v>
      </c>
      <c r="AQ6925" s="10" t="str">
        <f>IF('AMD.03.01'!O6929="","",'AMD.03.01'!O6929)</f>
        <v/>
      </c>
      <c r="AR6925" s="10">
        <f>IF('AMD.03.01'!P6929="",0,'AMD.03.01'!P6929)</f>
        <v>0</v>
      </c>
      <c r="AS6925" s="23">
        <f>SUM($AR$3:AR6925)</f>
        <v>4</v>
      </c>
    </row>
    <row r="6926" spans="42:45">
      <c r="AP6926" s="2">
        <f>'AMD.03.01'!D6930</f>
        <v>0</v>
      </c>
      <c r="AQ6926" s="10" t="str">
        <f>IF('AMD.03.01'!O6930="","",'AMD.03.01'!O6930)</f>
        <v/>
      </c>
      <c r="AR6926" s="10">
        <f>IF('AMD.03.01'!P6930="",0,'AMD.03.01'!P6930)</f>
        <v>0</v>
      </c>
      <c r="AS6926" s="23">
        <f>SUM($AR$3:AR6926)</f>
        <v>4</v>
      </c>
    </row>
    <row r="6927" spans="42:45">
      <c r="AP6927" s="2">
        <f>'AMD.03.01'!D6931</f>
        <v>0</v>
      </c>
      <c r="AQ6927" s="10" t="str">
        <f>IF('AMD.03.01'!O6931="","",'AMD.03.01'!O6931)</f>
        <v/>
      </c>
      <c r="AR6927" s="10">
        <f>IF('AMD.03.01'!P6931="",0,'AMD.03.01'!P6931)</f>
        <v>0</v>
      </c>
      <c r="AS6927" s="23">
        <f>SUM($AR$3:AR6927)</f>
        <v>4</v>
      </c>
    </row>
    <row r="6928" spans="42:45">
      <c r="AP6928" s="2">
        <f>'AMD.03.01'!D6932</f>
        <v>0</v>
      </c>
      <c r="AQ6928" s="10" t="str">
        <f>IF('AMD.03.01'!O6932="","",'AMD.03.01'!O6932)</f>
        <v/>
      </c>
      <c r="AR6928" s="10">
        <f>IF('AMD.03.01'!P6932="",0,'AMD.03.01'!P6932)</f>
        <v>0</v>
      </c>
      <c r="AS6928" s="23">
        <f>SUM($AR$3:AR6928)</f>
        <v>4</v>
      </c>
    </row>
    <row r="6929" spans="42:45">
      <c r="AP6929" s="2">
        <f>'AMD.03.01'!D6933</f>
        <v>0</v>
      </c>
      <c r="AQ6929" s="10" t="str">
        <f>IF('AMD.03.01'!O6933="","",'AMD.03.01'!O6933)</f>
        <v/>
      </c>
      <c r="AR6929" s="10">
        <f>IF('AMD.03.01'!P6933="",0,'AMD.03.01'!P6933)</f>
        <v>0</v>
      </c>
      <c r="AS6929" s="23">
        <f>SUM($AR$3:AR6929)</f>
        <v>4</v>
      </c>
    </row>
    <row r="6930" spans="42:45">
      <c r="AP6930" s="2">
        <f>'AMD.03.01'!D6934</f>
        <v>0</v>
      </c>
      <c r="AQ6930" s="10" t="str">
        <f>IF('AMD.03.01'!O6934="","",'AMD.03.01'!O6934)</f>
        <v/>
      </c>
      <c r="AR6930" s="10">
        <f>IF('AMD.03.01'!P6934="",0,'AMD.03.01'!P6934)</f>
        <v>0</v>
      </c>
      <c r="AS6930" s="23">
        <f>SUM($AR$3:AR6930)</f>
        <v>4</v>
      </c>
    </row>
    <row r="6931" spans="42:45">
      <c r="AP6931" s="2">
        <f>'AMD.03.01'!D6935</f>
        <v>0</v>
      </c>
      <c r="AQ6931" s="10" t="str">
        <f>IF('AMD.03.01'!O6935="","",'AMD.03.01'!O6935)</f>
        <v/>
      </c>
      <c r="AR6931" s="10">
        <f>IF('AMD.03.01'!P6935="",0,'AMD.03.01'!P6935)</f>
        <v>0</v>
      </c>
      <c r="AS6931" s="23">
        <f>SUM($AR$3:AR6931)</f>
        <v>4</v>
      </c>
    </row>
    <row r="6932" spans="42:45">
      <c r="AP6932" s="2">
        <f>'AMD.03.01'!D6936</f>
        <v>0</v>
      </c>
      <c r="AQ6932" s="10" t="str">
        <f>IF('AMD.03.01'!O6936="","",'AMD.03.01'!O6936)</f>
        <v/>
      </c>
      <c r="AR6932" s="10">
        <f>IF('AMD.03.01'!P6936="",0,'AMD.03.01'!P6936)</f>
        <v>0</v>
      </c>
      <c r="AS6932" s="23">
        <f>SUM($AR$3:AR6932)</f>
        <v>4</v>
      </c>
    </row>
    <row r="6933" spans="42:45">
      <c r="AP6933" s="2">
        <f>'AMD.03.01'!D6937</f>
        <v>0</v>
      </c>
      <c r="AQ6933" s="10" t="str">
        <f>IF('AMD.03.01'!O6937="","",'AMD.03.01'!O6937)</f>
        <v/>
      </c>
      <c r="AR6933" s="10">
        <f>IF('AMD.03.01'!P6937="",0,'AMD.03.01'!P6937)</f>
        <v>0</v>
      </c>
      <c r="AS6933" s="23">
        <f>SUM($AR$3:AR6933)</f>
        <v>4</v>
      </c>
    </row>
    <row r="6934" spans="42:45">
      <c r="AP6934" s="2">
        <f>'AMD.03.01'!D6938</f>
        <v>0</v>
      </c>
      <c r="AQ6934" s="10" t="str">
        <f>IF('AMD.03.01'!O6938="","",'AMD.03.01'!O6938)</f>
        <v/>
      </c>
      <c r="AR6934" s="10">
        <f>IF('AMD.03.01'!P6938="",0,'AMD.03.01'!P6938)</f>
        <v>0</v>
      </c>
      <c r="AS6934" s="23">
        <f>SUM($AR$3:AR6934)</f>
        <v>4</v>
      </c>
    </row>
    <row r="6935" spans="42:45">
      <c r="AP6935" s="2">
        <f>'AMD.03.01'!D6939</f>
        <v>0</v>
      </c>
      <c r="AQ6935" s="10" t="str">
        <f>IF('AMD.03.01'!O6939="","",'AMD.03.01'!O6939)</f>
        <v/>
      </c>
      <c r="AR6935" s="10">
        <f>IF('AMD.03.01'!P6939="",0,'AMD.03.01'!P6939)</f>
        <v>0</v>
      </c>
      <c r="AS6935" s="23">
        <f>SUM($AR$3:AR6935)</f>
        <v>4</v>
      </c>
    </row>
    <row r="6936" spans="42:45">
      <c r="AP6936" s="2">
        <f>'AMD.03.01'!D6940</f>
        <v>0</v>
      </c>
      <c r="AQ6936" s="10" t="str">
        <f>IF('AMD.03.01'!O6940="","",'AMD.03.01'!O6940)</f>
        <v/>
      </c>
      <c r="AR6936" s="10">
        <f>IF('AMD.03.01'!P6940="",0,'AMD.03.01'!P6940)</f>
        <v>0</v>
      </c>
      <c r="AS6936" s="23">
        <f>SUM($AR$3:AR6936)</f>
        <v>4</v>
      </c>
    </row>
    <row r="6937" spans="42:45">
      <c r="AP6937" s="2">
        <f>'AMD.03.01'!D6941</f>
        <v>0</v>
      </c>
      <c r="AQ6937" s="10" t="str">
        <f>IF('AMD.03.01'!O6941="","",'AMD.03.01'!O6941)</f>
        <v/>
      </c>
      <c r="AR6937" s="10">
        <f>IF('AMD.03.01'!P6941="",0,'AMD.03.01'!P6941)</f>
        <v>0</v>
      </c>
      <c r="AS6937" s="23">
        <f>SUM($AR$3:AR6937)</f>
        <v>4</v>
      </c>
    </row>
    <row r="6938" spans="42:45">
      <c r="AP6938" s="2">
        <f>'AMD.03.01'!D6942</f>
        <v>0</v>
      </c>
      <c r="AQ6938" s="10" t="str">
        <f>IF('AMD.03.01'!O6942="","",'AMD.03.01'!O6942)</f>
        <v/>
      </c>
      <c r="AR6938" s="10">
        <f>IF('AMD.03.01'!P6942="",0,'AMD.03.01'!P6942)</f>
        <v>0</v>
      </c>
      <c r="AS6938" s="23">
        <f>SUM($AR$3:AR6938)</f>
        <v>4</v>
      </c>
    </row>
    <row r="6939" spans="42:45">
      <c r="AP6939" s="2">
        <f>'AMD.03.01'!D6943</f>
        <v>0</v>
      </c>
      <c r="AQ6939" s="10" t="str">
        <f>IF('AMD.03.01'!O6943="","",'AMD.03.01'!O6943)</f>
        <v/>
      </c>
      <c r="AR6939" s="10">
        <f>IF('AMD.03.01'!P6943="",0,'AMD.03.01'!P6943)</f>
        <v>0</v>
      </c>
      <c r="AS6939" s="23">
        <f>SUM($AR$3:AR6939)</f>
        <v>4</v>
      </c>
    </row>
    <row r="6940" spans="42:45">
      <c r="AP6940" s="2">
        <f>'AMD.03.01'!D6944</f>
        <v>0</v>
      </c>
      <c r="AQ6940" s="10" t="str">
        <f>IF('AMD.03.01'!O6944="","",'AMD.03.01'!O6944)</f>
        <v/>
      </c>
      <c r="AR6940" s="10">
        <f>IF('AMD.03.01'!P6944="",0,'AMD.03.01'!P6944)</f>
        <v>0</v>
      </c>
      <c r="AS6940" s="23">
        <f>SUM($AR$3:AR6940)</f>
        <v>4</v>
      </c>
    </row>
    <row r="6941" spans="42:45">
      <c r="AP6941" s="2">
        <f>'AMD.03.01'!D6945</f>
        <v>0</v>
      </c>
      <c r="AQ6941" s="10" t="str">
        <f>IF('AMD.03.01'!O6945="","",'AMD.03.01'!O6945)</f>
        <v/>
      </c>
      <c r="AR6941" s="10">
        <f>IF('AMD.03.01'!P6945="",0,'AMD.03.01'!P6945)</f>
        <v>0</v>
      </c>
      <c r="AS6941" s="23">
        <f>SUM($AR$3:AR6941)</f>
        <v>4</v>
      </c>
    </row>
    <row r="6942" spans="42:45">
      <c r="AP6942" s="2">
        <f>'AMD.03.01'!D6946</f>
        <v>0</v>
      </c>
      <c r="AQ6942" s="10" t="str">
        <f>IF('AMD.03.01'!O6946="","",'AMD.03.01'!O6946)</f>
        <v/>
      </c>
      <c r="AR6942" s="10">
        <f>IF('AMD.03.01'!P6946="",0,'AMD.03.01'!P6946)</f>
        <v>0</v>
      </c>
      <c r="AS6942" s="23">
        <f>SUM($AR$3:AR6942)</f>
        <v>4</v>
      </c>
    </row>
    <row r="6943" spans="42:45">
      <c r="AP6943" s="2">
        <f>'AMD.03.01'!D6947</f>
        <v>0</v>
      </c>
      <c r="AQ6943" s="10" t="str">
        <f>IF('AMD.03.01'!O6947="","",'AMD.03.01'!O6947)</f>
        <v/>
      </c>
      <c r="AR6943" s="10">
        <f>IF('AMD.03.01'!P6947="",0,'AMD.03.01'!P6947)</f>
        <v>0</v>
      </c>
      <c r="AS6943" s="23">
        <f>SUM($AR$3:AR6943)</f>
        <v>4</v>
      </c>
    </row>
    <row r="6944" spans="42:45">
      <c r="AP6944" s="2">
        <f>'AMD.03.01'!D6948</f>
        <v>0</v>
      </c>
      <c r="AQ6944" s="10" t="str">
        <f>IF('AMD.03.01'!O6948="","",'AMD.03.01'!O6948)</f>
        <v/>
      </c>
      <c r="AR6944" s="10">
        <f>IF('AMD.03.01'!P6948="",0,'AMD.03.01'!P6948)</f>
        <v>0</v>
      </c>
      <c r="AS6944" s="23">
        <f>SUM($AR$3:AR6944)</f>
        <v>4</v>
      </c>
    </row>
    <row r="6945" spans="42:45">
      <c r="AP6945" s="2">
        <f>'AMD.03.01'!D6949</f>
        <v>0</v>
      </c>
      <c r="AQ6945" s="10" t="str">
        <f>IF('AMD.03.01'!O6949="","",'AMD.03.01'!O6949)</f>
        <v/>
      </c>
      <c r="AR6945" s="10">
        <f>IF('AMD.03.01'!P6949="",0,'AMD.03.01'!P6949)</f>
        <v>0</v>
      </c>
      <c r="AS6945" s="23">
        <f>SUM($AR$3:AR6945)</f>
        <v>4</v>
      </c>
    </row>
    <row r="6946" spans="42:45">
      <c r="AP6946" s="2">
        <f>'AMD.03.01'!D6950</f>
        <v>0</v>
      </c>
      <c r="AQ6946" s="10" t="str">
        <f>IF('AMD.03.01'!O6950="","",'AMD.03.01'!O6950)</f>
        <v/>
      </c>
      <c r="AR6946" s="10">
        <f>IF('AMD.03.01'!P6950="",0,'AMD.03.01'!P6950)</f>
        <v>0</v>
      </c>
      <c r="AS6946" s="23">
        <f>SUM($AR$3:AR6946)</f>
        <v>4</v>
      </c>
    </row>
    <row r="6947" spans="42:45">
      <c r="AP6947" s="2">
        <f>'AMD.03.01'!D6951</f>
        <v>0</v>
      </c>
      <c r="AQ6947" s="10" t="str">
        <f>IF('AMD.03.01'!O6951="","",'AMD.03.01'!O6951)</f>
        <v/>
      </c>
      <c r="AR6947" s="10">
        <f>IF('AMD.03.01'!P6951="",0,'AMD.03.01'!P6951)</f>
        <v>0</v>
      </c>
      <c r="AS6947" s="23">
        <f>SUM($AR$3:AR6947)</f>
        <v>4</v>
      </c>
    </row>
    <row r="6948" spans="42:45">
      <c r="AP6948" s="2">
        <f>'AMD.03.01'!D6952</f>
        <v>0</v>
      </c>
      <c r="AQ6948" s="10" t="str">
        <f>IF('AMD.03.01'!O6952="","",'AMD.03.01'!O6952)</f>
        <v/>
      </c>
      <c r="AR6948" s="10">
        <f>IF('AMD.03.01'!P6952="",0,'AMD.03.01'!P6952)</f>
        <v>0</v>
      </c>
      <c r="AS6948" s="23">
        <f>SUM($AR$3:AR6948)</f>
        <v>4</v>
      </c>
    </row>
    <row r="6949" spans="42:45">
      <c r="AP6949" s="2">
        <f>'AMD.03.01'!D6953</f>
        <v>0</v>
      </c>
      <c r="AQ6949" s="10" t="str">
        <f>IF('AMD.03.01'!O6953="","",'AMD.03.01'!O6953)</f>
        <v/>
      </c>
      <c r="AR6949" s="10">
        <f>IF('AMD.03.01'!P6953="",0,'AMD.03.01'!P6953)</f>
        <v>0</v>
      </c>
      <c r="AS6949" s="23">
        <f>SUM($AR$3:AR6949)</f>
        <v>4</v>
      </c>
    </row>
    <row r="6950" spans="42:45">
      <c r="AP6950" s="2">
        <f>'AMD.03.01'!D6954</f>
        <v>0</v>
      </c>
      <c r="AQ6950" s="10" t="str">
        <f>IF('AMD.03.01'!O6954="","",'AMD.03.01'!O6954)</f>
        <v/>
      </c>
      <c r="AR6950" s="10">
        <f>IF('AMD.03.01'!P6954="",0,'AMD.03.01'!P6954)</f>
        <v>0</v>
      </c>
      <c r="AS6950" s="23">
        <f>SUM($AR$3:AR6950)</f>
        <v>4</v>
      </c>
    </row>
    <row r="6951" spans="42:45">
      <c r="AP6951" s="2">
        <f>'AMD.03.01'!D6955</f>
        <v>0</v>
      </c>
      <c r="AQ6951" s="10" t="str">
        <f>IF('AMD.03.01'!O6955="","",'AMD.03.01'!O6955)</f>
        <v/>
      </c>
      <c r="AR6951" s="10">
        <f>IF('AMD.03.01'!P6955="",0,'AMD.03.01'!P6955)</f>
        <v>0</v>
      </c>
      <c r="AS6951" s="23">
        <f>SUM($AR$3:AR6951)</f>
        <v>4</v>
      </c>
    </row>
    <row r="6952" spans="42:45">
      <c r="AP6952" s="2">
        <f>'AMD.03.01'!D6956</f>
        <v>0</v>
      </c>
      <c r="AQ6952" s="10" t="str">
        <f>IF('AMD.03.01'!O6956="","",'AMD.03.01'!O6956)</f>
        <v/>
      </c>
      <c r="AR6952" s="10">
        <f>IF('AMD.03.01'!P6956="",0,'AMD.03.01'!P6956)</f>
        <v>0</v>
      </c>
      <c r="AS6952" s="23">
        <f>SUM($AR$3:AR6952)</f>
        <v>4</v>
      </c>
    </row>
    <row r="6953" spans="42:45">
      <c r="AP6953" s="2">
        <f>'AMD.03.01'!D6957</f>
        <v>0</v>
      </c>
      <c r="AQ6953" s="10" t="str">
        <f>IF('AMD.03.01'!O6957="","",'AMD.03.01'!O6957)</f>
        <v/>
      </c>
      <c r="AR6953" s="10">
        <f>IF('AMD.03.01'!P6957="",0,'AMD.03.01'!P6957)</f>
        <v>0</v>
      </c>
      <c r="AS6953" s="23">
        <f>SUM($AR$3:AR6953)</f>
        <v>4</v>
      </c>
    </row>
    <row r="6954" spans="42:45">
      <c r="AP6954" s="2">
        <f>'AMD.03.01'!D6958</f>
        <v>0</v>
      </c>
      <c r="AQ6954" s="10" t="str">
        <f>IF('AMD.03.01'!O6958="","",'AMD.03.01'!O6958)</f>
        <v/>
      </c>
      <c r="AR6954" s="10">
        <f>IF('AMD.03.01'!P6958="",0,'AMD.03.01'!P6958)</f>
        <v>0</v>
      </c>
      <c r="AS6954" s="23">
        <f>SUM($AR$3:AR6954)</f>
        <v>4</v>
      </c>
    </row>
    <row r="6955" spans="42:45">
      <c r="AP6955" s="2">
        <f>'AMD.03.01'!D6959</f>
        <v>0</v>
      </c>
      <c r="AQ6955" s="10" t="str">
        <f>IF('AMD.03.01'!O6959="","",'AMD.03.01'!O6959)</f>
        <v/>
      </c>
      <c r="AR6955" s="10">
        <f>IF('AMD.03.01'!P6959="",0,'AMD.03.01'!P6959)</f>
        <v>0</v>
      </c>
      <c r="AS6955" s="23">
        <f>SUM($AR$3:AR6955)</f>
        <v>4</v>
      </c>
    </row>
    <row r="6956" spans="42:45">
      <c r="AP6956" s="2">
        <f>'AMD.03.01'!D6960</f>
        <v>0</v>
      </c>
      <c r="AQ6956" s="10" t="str">
        <f>IF('AMD.03.01'!O6960="","",'AMD.03.01'!O6960)</f>
        <v/>
      </c>
      <c r="AR6956" s="10">
        <f>IF('AMD.03.01'!P6960="",0,'AMD.03.01'!P6960)</f>
        <v>0</v>
      </c>
      <c r="AS6956" s="23">
        <f>SUM($AR$3:AR6956)</f>
        <v>4</v>
      </c>
    </row>
    <row r="6957" spans="42:45">
      <c r="AP6957" s="2">
        <f>'AMD.03.01'!D6961</f>
        <v>0</v>
      </c>
      <c r="AQ6957" s="10" t="str">
        <f>IF('AMD.03.01'!O6961="","",'AMD.03.01'!O6961)</f>
        <v/>
      </c>
      <c r="AR6957" s="10">
        <f>IF('AMD.03.01'!P6961="",0,'AMD.03.01'!P6961)</f>
        <v>0</v>
      </c>
      <c r="AS6957" s="23">
        <f>SUM($AR$3:AR6957)</f>
        <v>4</v>
      </c>
    </row>
    <row r="6958" spans="42:45">
      <c r="AP6958" s="2">
        <f>'AMD.03.01'!D6962</f>
        <v>0</v>
      </c>
      <c r="AQ6958" s="10" t="str">
        <f>IF('AMD.03.01'!O6962="","",'AMD.03.01'!O6962)</f>
        <v/>
      </c>
      <c r="AR6958" s="10">
        <f>IF('AMD.03.01'!P6962="",0,'AMD.03.01'!P6962)</f>
        <v>0</v>
      </c>
      <c r="AS6958" s="23">
        <f>SUM($AR$3:AR6958)</f>
        <v>4</v>
      </c>
    </row>
    <row r="6959" spans="42:45">
      <c r="AP6959" s="2">
        <f>'AMD.03.01'!D6963</f>
        <v>0</v>
      </c>
      <c r="AQ6959" s="10" t="str">
        <f>IF('AMD.03.01'!O6963="","",'AMD.03.01'!O6963)</f>
        <v/>
      </c>
      <c r="AR6959" s="10">
        <f>IF('AMD.03.01'!P6963="",0,'AMD.03.01'!P6963)</f>
        <v>0</v>
      </c>
      <c r="AS6959" s="23">
        <f>SUM($AR$3:AR6959)</f>
        <v>4</v>
      </c>
    </row>
    <row r="6960" spans="42:45">
      <c r="AP6960" s="2">
        <f>'AMD.03.01'!D6964</f>
        <v>0</v>
      </c>
      <c r="AQ6960" s="10" t="str">
        <f>IF('AMD.03.01'!O6964="","",'AMD.03.01'!O6964)</f>
        <v/>
      </c>
      <c r="AR6960" s="10">
        <f>IF('AMD.03.01'!P6964="",0,'AMD.03.01'!P6964)</f>
        <v>0</v>
      </c>
      <c r="AS6960" s="23">
        <f>SUM($AR$3:AR6960)</f>
        <v>4</v>
      </c>
    </row>
    <row r="6961" spans="42:45">
      <c r="AP6961" s="2">
        <f>'AMD.03.01'!D6965</f>
        <v>0</v>
      </c>
      <c r="AQ6961" s="10" t="str">
        <f>IF('AMD.03.01'!O6965="","",'AMD.03.01'!O6965)</f>
        <v/>
      </c>
      <c r="AR6961" s="10">
        <f>IF('AMD.03.01'!P6965="",0,'AMD.03.01'!P6965)</f>
        <v>0</v>
      </c>
      <c r="AS6961" s="23">
        <f>SUM($AR$3:AR6961)</f>
        <v>4</v>
      </c>
    </row>
    <row r="6962" spans="42:45">
      <c r="AP6962" s="2">
        <f>'AMD.03.01'!D6966</f>
        <v>0</v>
      </c>
      <c r="AQ6962" s="10" t="str">
        <f>IF('AMD.03.01'!O6966="","",'AMD.03.01'!O6966)</f>
        <v/>
      </c>
      <c r="AR6962" s="10">
        <f>IF('AMD.03.01'!P6966="",0,'AMD.03.01'!P6966)</f>
        <v>0</v>
      </c>
      <c r="AS6962" s="23">
        <f>SUM($AR$3:AR6962)</f>
        <v>4</v>
      </c>
    </row>
    <row r="6963" spans="42:45">
      <c r="AP6963" s="2">
        <f>'AMD.03.01'!D6967</f>
        <v>0</v>
      </c>
      <c r="AQ6963" s="10" t="str">
        <f>IF('AMD.03.01'!O6967="","",'AMD.03.01'!O6967)</f>
        <v/>
      </c>
      <c r="AR6963" s="10">
        <f>IF('AMD.03.01'!P6967="",0,'AMD.03.01'!P6967)</f>
        <v>0</v>
      </c>
      <c r="AS6963" s="23">
        <f>SUM($AR$3:AR6963)</f>
        <v>4</v>
      </c>
    </row>
    <row r="6964" spans="42:45">
      <c r="AP6964" s="2">
        <f>'AMD.03.01'!D6968</f>
        <v>0</v>
      </c>
      <c r="AQ6964" s="10" t="str">
        <f>IF('AMD.03.01'!O6968="","",'AMD.03.01'!O6968)</f>
        <v/>
      </c>
      <c r="AR6964" s="10">
        <f>IF('AMD.03.01'!P6968="",0,'AMD.03.01'!P6968)</f>
        <v>0</v>
      </c>
      <c r="AS6964" s="23">
        <f>SUM($AR$3:AR6964)</f>
        <v>4</v>
      </c>
    </row>
    <row r="6965" spans="42:45">
      <c r="AP6965" s="2">
        <f>'AMD.03.01'!D6969</f>
        <v>0</v>
      </c>
      <c r="AQ6965" s="10" t="str">
        <f>IF('AMD.03.01'!O6969="","",'AMD.03.01'!O6969)</f>
        <v/>
      </c>
      <c r="AR6965" s="10">
        <f>IF('AMD.03.01'!P6969="",0,'AMD.03.01'!P6969)</f>
        <v>0</v>
      </c>
      <c r="AS6965" s="23">
        <f>SUM($AR$3:AR6965)</f>
        <v>4</v>
      </c>
    </row>
    <row r="6966" spans="42:45">
      <c r="AP6966" s="2">
        <f>'AMD.03.01'!D6970</f>
        <v>0</v>
      </c>
      <c r="AQ6966" s="10" t="str">
        <f>IF('AMD.03.01'!O6970="","",'AMD.03.01'!O6970)</f>
        <v/>
      </c>
      <c r="AR6966" s="10">
        <f>IF('AMD.03.01'!P6970="",0,'AMD.03.01'!P6970)</f>
        <v>0</v>
      </c>
      <c r="AS6966" s="23">
        <f>SUM($AR$3:AR6966)</f>
        <v>4</v>
      </c>
    </row>
    <row r="6967" spans="42:45">
      <c r="AP6967" s="2">
        <f>'AMD.03.01'!D6971</f>
        <v>0</v>
      </c>
      <c r="AQ6967" s="10" t="str">
        <f>IF('AMD.03.01'!O6971="","",'AMD.03.01'!O6971)</f>
        <v/>
      </c>
      <c r="AR6967" s="10">
        <f>IF('AMD.03.01'!P6971="",0,'AMD.03.01'!P6971)</f>
        <v>0</v>
      </c>
      <c r="AS6967" s="23">
        <f>SUM($AR$3:AR6967)</f>
        <v>4</v>
      </c>
    </row>
    <row r="6968" spans="42:45">
      <c r="AP6968" s="2">
        <f>'AMD.03.01'!D6972</f>
        <v>0</v>
      </c>
      <c r="AQ6968" s="10" t="str">
        <f>IF('AMD.03.01'!O6972="","",'AMD.03.01'!O6972)</f>
        <v/>
      </c>
      <c r="AR6968" s="10">
        <f>IF('AMD.03.01'!P6972="",0,'AMD.03.01'!P6972)</f>
        <v>0</v>
      </c>
      <c r="AS6968" s="23">
        <f>SUM($AR$3:AR6968)</f>
        <v>4</v>
      </c>
    </row>
    <row r="6969" spans="42:45">
      <c r="AP6969" s="2">
        <f>'AMD.03.01'!D6973</f>
        <v>0</v>
      </c>
      <c r="AQ6969" s="10" t="str">
        <f>IF('AMD.03.01'!O6973="","",'AMD.03.01'!O6973)</f>
        <v/>
      </c>
      <c r="AR6969" s="10">
        <f>IF('AMD.03.01'!P6973="",0,'AMD.03.01'!P6973)</f>
        <v>0</v>
      </c>
      <c r="AS6969" s="23">
        <f>SUM($AR$3:AR6969)</f>
        <v>4</v>
      </c>
    </row>
    <row r="6970" spans="42:45">
      <c r="AP6970" s="2">
        <f>'AMD.03.01'!D6974</f>
        <v>0</v>
      </c>
      <c r="AQ6970" s="10" t="str">
        <f>IF('AMD.03.01'!O6974="","",'AMD.03.01'!O6974)</f>
        <v/>
      </c>
      <c r="AR6970" s="10">
        <f>IF('AMD.03.01'!P6974="",0,'AMD.03.01'!P6974)</f>
        <v>0</v>
      </c>
      <c r="AS6970" s="23">
        <f>SUM($AR$3:AR6970)</f>
        <v>4</v>
      </c>
    </row>
    <row r="6971" spans="42:45">
      <c r="AP6971" s="2">
        <f>'AMD.03.01'!D6975</f>
        <v>0</v>
      </c>
      <c r="AQ6971" s="10" t="str">
        <f>IF('AMD.03.01'!O6975="","",'AMD.03.01'!O6975)</f>
        <v/>
      </c>
      <c r="AR6971" s="10">
        <f>IF('AMD.03.01'!P6975="",0,'AMD.03.01'!P6975)</f>
        <v>0</v>
      </c>
      <c r="AS6971" s="23">
        <f>SUM($AR$3:AR6971)</f>
        <v>4</v>
      </c>
    </row>
    <row r="6972" spans="42:45">
      <c r="AP6972" s="2">
        <f>'AMD.03.01'!D6976</f>
        <v>0</v>
      </c>
      <c r="AQ6972" s="10" t="str">
        <f>IF('AMD.03.01'!O6976="","",'AMD.03.01'!O6976)</f>
        <v/>
      </c>
      <c r="AR6972" s="10">
        <f>IF('AMD.03.01'!P6976="",0,'AMD.03.01'!P6976)</f>
        <v>0</v>
      </c>
      <c r="AS6972" s="23">
        <f>SUM($AR$3:AR6972)</f>
        <v>4</v>
      </c>
    </row>
    <row r="6973" spans="42:45">
      <c r="AP6973" s="2">
        <f>'AMD.03.01'!D6977</f>
        <v>0</v>
      </c>
      <c r="AQ6973" s="10" t="str">
        <f>IF('AMD.03.01'!O6977="","",'AMD.03.01'!O6977)</f>
        <v/>
      </c>
      <c r="AR6973" s="10">
        <f>IF('AMD.03.01'!P6977="",0,'AMD.03.01'!P6977)</f>
        <v>0</v>
      </c>
      <c r="AS6973" s="23">
        <f>SUM($AR$3:AR6973)</f>
        <v>4</v>
      </c>
    </row>
    <row r="6974" spans="42:45">
      <c r="AP6974" s="2">
        <f>'AMD.03.01'!D6978</f>
        <v>0</v>
      </c>
      <c r="AQ6974" s="10" t="str">
        <f>IF('AMD.03.01'!O6978="","",'AMD.03.01'!O6978)</f>
        <v/>
      </c>
      <c r="AR6974" s="10">
        <f>IF('AMD.03.01'!P6978="",0,'AMD.03.01'!P6978)</f>
        <v>0</v>
      </c>
      <c r="AS6974" s="23">
        <f>SUM($AR$3:AR6974)</f>
        <v>4</v>
      </c>
    </row>
    <row r="6975" spans="42:45">
      <c r="AP6975" s="2">
        <f>'AMD.03.01'!D6979</f>
        <v>0</v>
      </c>
      <c r="AQ6975" s="10" t="str">
        <f>IF('AMD.03.01'!O6979="","",'AMD.03.01'!O6979)</f>
        <v/>
      </c>
      <c r="AR6975" s="10">
        <f>IF('AMD.03.01'!P6979="",0,'AMD.03.01'!P6979)</f>
        <v>0</v>
      </c>
      <c r="AS6975" s="23">
        <f>SUM($AR$3:AR6975)</f>
        <v>4</v>
      </c>
    </row>
    <row r="6976" spans="42:45">
      <c r="AP6976" s="2">
        <f>'AMD.03.01'!D6980</f>
        <v>0</v>
      </c>
      <c r="AQ6976" s="10" t="str">
        <f>IF('AMD.03.01'!O6980="","",'AMD.03.01'!O6980)</f>
        <v/>
      </c>
      <c r="AR6976" s="10">
        <f>IF('AMD.03.01'!P6980="",0,'AMD.03.01'!P6980)</f>
        <v>0</v>
      </c>
      <c r="AS6976" s="23">
        <f>SUM($AR$3:AR6976)</f>
        <v>4</v>
      </c>
    </row>
    <row r="6977" spans="42:45">
      <c r="AP6977" s="2">
        <f>'AMD.03.01'!D6981</f>
        <v>0</v>
      </c>
      <c r="AQ6977" s="10" t="str">
        <f>IF('AMD.03.01'!O6981="","",'AMD.03.01'!O6981)</f>
        <v/>
      </c>
      <c r="AR6977" s="10">
        <f>IF('AMD.03.01'!P6981="",0,'AMD.03.01'!P6981)</f>
        <v>0</v>
      </c>
      <c r="AS6977" s="23">
        <f>SUM($AR$3:AR6977)</f>
        <v>4</v>
      </c>
    </row>
    <row r="6978" spans="42:45">
      <c r="AP6978" s="2">
        <f>'AMD.03.01'!D6982</f>
        <v>0</v>
      </c>
      <c r="AQ6978" s="10" t="str">
        <f>IF('AMD.03.01'!O6982="","",'AMD.03.01'!O6982)</f>
        <v/>
      </c>
      <c r="AR6978" s="10">
        <f>IF('AMD.03.01'!P6982="",0,'AMD.03.01'!P6982)</f>
        <v>0</v>
      </c>
      <c r="AS6978" s="23">
        <f>SUM($AR$3:AR6978)</f>
        <v>4</v>
      </c>
    </row>
    <row r="6979" spans="42:45">
      <c r="AP6979" s="2">
        <f>'AMD.03.01'!D6983</f>
        <v>0</v>
      </c>
      <c r="AQ6979" s="10" t="str">
        <f>IF('AMD.03.01'!O6983="","",'AMD.03.01'!O6983)</f>
        <v/>
      </c>
      <c r="AR6979" s="10">
        <f>IF('AMD.03.01'!P6983="",0,'AMD.03.01'!P6983)</f>
        <v>0</v>
      </c>
      <c r="AS6979" s="23">
        <f>SUM($AR$3:AR6979)</f>
        <v>4</v>
      </c>
    </row>
    <row r="6980" spans="42:45">
      <c r="AP6980" s="2">
        <f>'AMD.03.01'!D6984</f>
        <v>0</v>
      </c>
      <c r="AQ6980" s="10" t="str">
        <f>IF('AMD.03.01'!O6984="","",'AMD.03.01'!O6984)</f>
        <v/>
      </c>
      <c r="AR6980" s="10">
        <f>IF('AMD.03.01'!P6984="",0,'AMD.03.01'!P6984)</f>
        <v>0</v>
      </c>
      <c r="AS6980" s="23">
        <f>SUM($AR$3:AR6980)</f>
        <v>4</v>
      </c>
    </row>
    <row r="6981" spans="42:45">
      <c r="AP6981" s="2">
        <f>'AMD.03.01'!D6985</f>
        <v>0</v>
      </c>
      <c r="AQ6981" s="10" t="str">
        <f>IF('AMD.03.01'!O6985="","",'AMD.03.01'!O6985)</f>
        <v/>
      </c>
      <c r="AR6981" s="10">
        <f>IF('AMD.03.01'!P6985="",0,'AMD.03.01'!P6985)</f>
        <v>0</v>
      </c>
      <c r="AS6981" s="23">
        <f>SUM($AR$3:AR6981)</f>
        <v>4</v>
      </c>
    </row>
    <row r="6982" spans="42:45">
      <c r="AP6982" s="2">
        <f>'AMD.03.01'!D6986</f>
        <v>0</v>
      </c>
      <c r="AQ6982" s="10" t="str">
        <f>IF('AMD.03.01'!O6986="","",'AMD.03.01'!O6986)</f>
        <v/>
      </c>
      <c r="AR6982" s="10">
        <f>IF('AMD.03.01'!P6986="",0,'AMD.03.01'!P6986)</f>
        <v>0</v>
      </c>
      <c r="AS6982" s="23">
        <f>SUM($AR$3:AR6982)</f>
        <v>4</v>
      </c>
    </row>
    <row r="6983" spans="42:45">
      <c r="AP6983" s="2">
        <f>'AMD.03.01'!D6987</f>
        <v>0</v>
      </c>
      <c r="AQ6983" s="10" t="str">
        <f>IF('AMD.03.01'!O6987="","",'AMD.03.01'!O6987)</f>
        <v/>
      </c>
      <c r="AR6983" s="10">
        <f>IF('AMD.03.01'!P6987="",0,'AMD.03.01'!P6987)</f>
        <v>0</v>
      </c>
      <c r="AS6983" s="23">
        <f>SUM($AR$3:AR6983)</f>
        <v>4</v>
      </c>
    </row>
    <row r="6984" spans="42:45">
      <c r="AP6984" s="2">
        <f>'AMD.03.01'!D6988</f>
        <v>0</v>
      </c>
      <c r="AQ6984" s="10" t="str">
        <f>IF('AMD.03.01'!O6988="","",'AMD.03.01'!O6988)</f>
        <v/>
      </c>
      <c r="AR6984" s="10">
        <f>IF('AMD.03.01'!P6988="",0,'AMD.03.01'!P6988)</f>
        <v>0</v>
      </c>
      <c r="AS6984" s="23">
        <f>SUM($AR$3:AR6984)</f>
        <v>4</v>
      </c>
    </row>
    <row r="6985" spans="42:45">
      <c r="AP6985" s="2">
        <f>'AMD.03.01'!D6989</f>
        <v>0</v>
      </c>
      <c r="AQ6985" s="10" t="str">
        <f>IF('AMD.03.01'!O6989="","",'AMD.03.01'!O6989)</f>
        <v/>
      </c>
      <c r="AR6985" s="10">
        <f>IF('AMD.03.01'!P6989="",0,'AMD.03.01'!P6989)</f>
        <v>0</v>
      </c>
      <c r="AS6985" s="23">
        <f>SUM($AR$3:AR6985)</f>
        <v>4</v>
      </c>
    </row>
    <row r="6986" spans="42:45">
      <c r="AP6986" s="2">
        <f>'AMD.03.01'!D6990</f>
        <v>0</v>
      </c>
      <c r="AQ6986" s="10" t="str">
        <f>IF('AMD.03.01'!O6990="","",'AMD.03.01'!O6990)</f>
        <v/>
      </c>
      <c r="AR6986" s="10">
        <f>IF('AMD.03.01'!P6990="",0,'AMD.03.01'!P6990)</f>
        <v>0</v>
      </c>
      <c r="AS6986" s="23">
        <f>SUM($AR$3:AR6986)</f>
        <v>4</v>
      </c>
    </row>
    <row r="6987" spans="42:45">
      <c r="AP6987" s="2">
        <f>'AMD.03.01'!D6991</f>
        <v>0</v>
      </c>
      <c r="AQ6987" s="10" t="str">
        <f>IF('AMD.03.01'!O6991="","",'AMD.03.01'!O6991)</f>
        <v/>
      </c>
      <c r="AR6987" s="10">
        <f>IF('AMD.03.01'!P6991="",0,'AMD.03.01'!P6991)</f>
        <v>0</v>
      </c>
      <c r="AS6987" s="23">
        <f>SUM($AR$3:AR6987)</f>
        <v>4</v>
      </c>
    </row>
    <row r="6988" spans="42:45">
      <c r="AP6988" s="2">
        <f>'AMD.03.01'!D6992</f>
        <v>0</v>
      </c>
      <c r="AQ6988" s="10" t="str">
        <f>IF('AMD.03.01'!O6992="","",'AMD.03.01'!O6992)</f>
        <v/>
      </c>
      <c r="AR6988" s="10">
        <f>IF('AMD.03.01'!P6992="",0,'AMD.03.01'!P6992)</f>
        <v>0</v>
      </c>
      <c r="AS6988" s="23">
        <f>SUM($AR$3:AR6988)</f>
        <v>4</v>
      </c>
    </row>
    <row r="6989" spans="42:45">
      <c r="AP6989" s="2">
        <f>'AMD.03.01'!D6993</f>
        <v>0</v>
      </c>
      <c r="AQ6989" s="10" t="str">
        <f>IF('AMD.03.01'!O6993="","",'AMD.03.01'!O6993)</f>
        <v/>
      </c>
      <c r="AR6989" s="10">
        <f>IF('AMD.03.01'!P6993="",0,'AMD.03.01'!P6993)</f>
        <v>0</v>
      </c>
      <c r="AS6989" s="23">
        <f>SUM($AR$3:AR6989)</f>
        <v>4</v>
      </c>
    </row>
    <row r="6990" spans="42:45">
      <c r="AP6990" s="2">
        <f>'AMD.03.01'!D6994</f>
        <v>0</v>
      </c>
      <c r="AQ6990" s="10" t="str">
        <f>IF('AMD.03.01'!O6994="","",'AMD.03.01'!O6994)</f>
        <v/>
      </c>
      <c r="AR6990" s="10">
        <f>IF('AMD.03.01'!P6994="",0,'AMD.03.01'!P6994)</f>
        <v>0</v>
      </c>
      <c r="AS6990" s="23">
        <f>SUM($AR$3:AR6990)</f>
        <v>4</v>
      </c>
    </row>
    <row r="6991" spans="42:45">
      <c r="AP6991" s="2">
        <f>'AMD.03.01'!D6995</f>
        <v>0</v>
      </c>
      <c r="AQ6991" s="10" t="str">
        <f>IF('AMD.03.01'!O6995="","",'AMD.03.01'!O6995)</f>
        <v/>
      </c>
      <c r="AR6991" s="10">
        <f>IF('AMD.03.01'!P6995="",0,'AMD.03.01'!P6995)</f>
        <v>0</v>
      </c>
      <c r="AS6991" s="23">
        <f>SUM($AR$3:AR6991)</f>
        <v>4</v>
      </c>
    </row>
    <row r="6992" spans="42:45">
      <c r="AP6992" s="2">
        <f>'AMD.03.01'!D6996</f>
        <v>0</v>
      </c>
      <c r="AQ6992" s="10" t="str">
        <f>IF('AMD.03.01'!O6996="","",'AMD.03.01'!O6996)</f>
        <v/>
      </c>
      <c r="AR6992" s="10">
        <f>IF('AMD.03.01'!P6996="",0,'AMD.03.01'!P6996)</f>
        <v>0</v>
      </c>
      <c r="AS6992" s="23">
        <f>SUM($AR$3:AR6992)</f>
        <v>4</v>
      </c>
    </row>
    <row r="6993" spans="42:45">
      <c r="AP6993" s="2">
        <f>'AMD.03.01'!D6997</f>
        <v>0</v>
      </c>
      <c r="AQ6993" s="10" t="str">
        <f>IF('AMD.03.01'!O6997="","",'AMD.03.01'!O6997)</f>
        <v/>
      </c>
      <c r="AR6993" s="10">
        <f>IF('AMD.03.01'!P6997="",0,'AMD.03.01'!P6997)</f>
        <v>0</v>
      </c>
      <c r="AS6993" s="23">
        <f>SUM($AR$3:AR6993)</f>
        <v>4</v>
      </c>
    </row>
    <row r="6994" spans="42:45">
      <c r="AP6994" s="2">
        <f>'AMD.03.01'!D6998</f>
        <v>0</v>
      </c>
      <c r="AQ6994" s="10" t="str">
        <f>IF('AMD.03.01'!O6998="","",'AMD.03.01'!O6998)</f>
        <v/>
      </c>
      <c r="AR6994" s="10">
        <f>IF('AMD.03.01'!P6998="",0,'AMD.03.01'!P6998)</f>
        <v>0</v>
      </c>
      <c r="AS6994" s="23">
        <f>SUM($AR$3:AR6994)</f>
        <v>4</v>
      </c>
    </row>
    <row r="6995" spans="42:45">
      <c r="AP6995" s="2">
        <f>'AMD.03.01'!D6999</f>
        <v>0</v>
      </c>
      <c r="AQ6995" s="10" t="str">
        <f>IF('AMD.03.01'!O6999="","",'AMD.03.01'!O6999)</f>
        <v/>
      </c>
      <c r="AR6995" s="10">
        <f>IF('AMD.03.01'!P6999="",0,'AMD.03.01'!P6999)</f>
        <v>0</v>
      </c>
      <c r="AS6995" s="23">
        <f>SUM($AR$3:AR6995)</f>
        <v>4</v>
      </c>
    </row>
    <row r="6996" spans="42:45">
      <c r="AP6996" s="2">
        <f>'AMD.03.01'!D7000</f>
        <v>0</v>
      </c>
      <c r="AQ6996" s="10" t="str">
        <f>IF('AMD.03.01'!O7000="","",'AMD.03.01'!O7000)</f>
        <v/>
      </c>
      <c r="AR6996" s="10">
        <f>IF('AMD.03.01'!P7000="",0,'AMD.03.01'!P7000)</f>
        <v>0</v>
      </c>
      <c r="AS6996" s="23">
        <f>SUM($AR$3:AR6996)</f>
        <v>4</v>
      </c>
    </row>
    <row r="6997" spans="42:45">
      <c r="AP6997" s="2">
        <f>'AMD.03.01'!D7001</f>
        <v>0</v>
      </c>
      <c r="AQ6997" s="10" t="str">
        <f>IF('AMD.03.01'!O7001="","",'AMD.03.01'!O7001)</f>
        <v/>
      </c>
      <c r="AR6997" s="10">
        <f>IF('AMD.03.01'!P7001="",0,'AMD.03.01'!P7001)</f>
        <v>0</v>
      </c>
      <c r="AS6997" s="23">
        <f>SUM($AR$3:AR6997)</f>
        <v>4</v>
      </c>
    </row>
    <row r="6998" spans="42:45">
      <c r="AP6998" s="2">
        <f>'AMD.03.01'!D7002</f>
        <v>0</v>
      </c>
      <c r="AQ6998" s="10" t="str">
        <f>IF('AMD.03.01'!O7002="","",'AMD.03.01'!O7002)</f>
        <v/>
      </c>
      <c r="AR6998" s="10">
        <f>IF('AMD.03.01'!P7002="",0,'AMD.03.01'!P7002)</f>
        <v>0</v>
      </c>
      <c r="AS6998" s="23">
        <f>SUM($AR$3:AR6998)</f>
        <v>4</v>
      </c>
    </row>
    <row r="6999" spans="42:45">
      <c r="AP6999" s="2">
        <f>'AMD.03.01'!D7003</f>
        <v>0</v>
      </c>
      <c r="AQ6999" s="10" t="str">
        <f>IF('AMD.03.01'!O7003="","",'AMD.03.01'!O7003)</f>
        <v/>
      </c>
      <c r="AR6999" s="10">
        <f>IF('AMD.03.01'!P7003="",0,'AMD.03.01'!P7003)</f>
        <v>0</v>
      </c>
      <c r="AS6999" s="23">
        <f>SUM($AR$3:AR6999)</f>
        <v>4</v>
      </c>
    </row>
    <row r="7000" spans="42:45">
      <c r="AP7000" s="2">
        <f>'AMD.03.01'!D7004</f>
        <v>0</v>
      </c>
      <c r="AQ7000" s="10" t="str">
        <f>IF('AMD.03.01'!O7004="","",'AMD.03.01'!O7004)</f>
        <v/>
      </c>
      <c r="AR7000" s="10">
        <f>IF('AMD.03.01'!P7004="",0,'AMD.03.01'!P7004)</f>
        <v>0</v>
      </c>
      <c r="AS7000" s="23">
        <f>SUM($AR$3:AR7000)</f>
        <v>4</v>
      </c>
    </row>
    <row r="7001" spans="42:45">
      <c r="AP7001" s="2"/>
      <c r="AS7001" s="23"/>
    </row>
    <row r="7002" spans="42:45">
      <c r="AP7002" s="2"/>
      <c r="AS7002" s="23"/>
    </row>
    <row r="7003" spans="42:45">
      <c r="AP7003" s="2"/>
      <c r="AS7003" s="23"/>
    </row>
    <row r="7004" spans="42:45">
      <c r="AP7004" s="2"/>
      <c r="AS7004" s="23"/>
    </row>
    <row r="7005" spans="42:45">
      <c r="AP7005" s="2"/>
      <c r="AS7005" s="23"/>
    </row>
    <row r="7006" spans="42:45">
      <c r="AP7006" s="2"/>
      <c r="AS7006" s="23"/>
    </row>
    <row r="7007" spans="42:45">
      <c r="AP7007" s="2"/>
      <c r="AS7007" s="23"/>
    </row>
    <row r="7008" spans="42:45">
      <c r="AP7008" s="2"/>
      <c r="AS7008" s="23"/>
    </row>
    <row r="7009" spans="42:45">
      <c r="AP7009" s="2"/>
      <c r="AS7009" s="23"/>
    </row>
    <row r="7010" spans="42:45">
      <c r="AP7010" s="2"/>
      <c r="AS7010" s="23"/>
    </row>
    <row r="7011" spans="42:45">
      <c r="AP7011" s="2"/>
      <c r="AS7011" s="23"/>
    </row>
    <row r="7012" spans="42:45">
      <c r="AP7012" s="2"/>
      <c r="AS7012" s="23"/>
    </row>
    <row r="7013" spans="42:45">
      <c r="AP7013" s="2"/>
      <c r="AS7013" s="23"/>
    </row>
    <row r="7014" spans="42:45">
      <c r="AP7014" s="2"/>
      <c r="AS7014" s="23"/>
    </row>
    <row r="7015" spans="42:45">
      <c r="AP7015" s="2"/>
      <c r="AS7015" s="23"/>
    </row>
    <row r="7016" spans="42:45">
      <c r="AP7016" s="2"/>
      <c r="AS7016" s="23"/>
    </row>
    <row r="7017" spans="42:45">
      <c r="AP7017" s="2"/>
      <c r="AS7017" s="23"/>
    </row>
    <row r="7018" spans="42:45">
      <c r="AP7018" s="2"/>
      <c r="AS7018" s="23"/>
    </row>
    <row r="7019" spans="42:45">
      <c r="AP7019" s="2"/>
      <c r="AS7019" s="23"/>
    </row>
    <row r="7020" spans="42:45">
      <c r="AP7020" s="2"/>
      <c r="AS7020" s="23"/>
    </row>
    <row r="7021" spans="42:45">
      <c r="AP7021" s="2"/>
      <c r="AS7021" s="23"/>
    </row>
    <row r="7022" spans="42:45">
      <c r="AP7022" s="2"/>
      <c r="AS7022" s="23"/>
    </row>
    <row r="7023" spans="42:45">
      <c r="AP7023" s="2"/>
      <c r="AS7023" s="23"/>
    </row>
    <row r="7024" spans="42:45">
      <c r="AP7024" s="2"/>
      <c r="AS7024" s="23"/>
    </row>
    <row r="7025" spans="42:45">
      <c r="AP7025" s="2"/>
      <c r="AS7025" s="23"/>
    </row>
    <row r="7026" spans="42:45">
      <c r="AP7026" s="2"/>
      <c r="AS7026" s="23"/>
    </row>
    <row r="7027" spans="42:45">
      <c r="AP7027" s="2"/>
      <c r="AS7027" s="23"/>
    </row>
    <row r="7028" spans="42:45">
      <c r="AP7028" s="2"/>
      <c r="AS7028" s="23"/>
    </row>
    <row r="7029" spans="42:45">
      <c r="AP7029" s="2"/>
      <c r="AS7029" s="23"/>
    </row>
    <row r="7030" spans="42:45">
      <c r="AP7030" s="2"/>
      <c r="AS7030" s="23"/>
    </row>
    <row r="7031" spans="42:45">
      <c r="AP7031" s="2"/>
      <c r="AS7031" s="23"/>
    </row>
    <row r="7032" spans="42:45">
      <c r="AP7032" s="2"/>
      <c r="AS7032" s="23"/>
    </row>
    <row r="7033" spans="42:45">
      <c r="AP7033" s="2"/>
      <c r="AS7033" s="23"/>
    </row>
    <row r="7034" spans="42:45">
      <c r="AP7034" s="2"/>
      <c r="AS7034" s="23"/>
    </row>
    <row r="7035" spans="42:45">
      <c r="AP7035" s="2"/>
      <c r="AS7035" s="23"/>
    </row>
    <row r="7036" spans="42:45">
      <c r="AP7036" s="2"/>
      <c r="AS7036" s="23"/>
    </row>
    <row r="7037" spans="42:45">
      <c r="AP7037" s="2"/>
      <c r="AS7037" s="23"/>
    </row>
    <row r="7038" spans="42:45">
      <c r="AP7038" s="2"/>
      <c r="AS7038" s="23"/>
    </row>
    <row r="7039" spans="42:45">
      <c r="AP7039" s="2"/>
      <c r="AS7039" s="23"/>
    </row>
    <row r="7040" spans="42:45">
      <c r="AP7040" s="2"/>
      <c r="AS7040" s="23"/>
    </row>
    <row r="7041" spans="42:45">
      <c r="AP7041" s="2"/>
      <c r="AS7041" s="23"/>
    </row>
    <row r="7042" spans="42:45">
      <c r="AP7042" s="2"/>
      <c r="AS7042" s="23"/>
    </row>
    <row r="7043" spans="42:45">
      <c r="AP7043" s="2"/>
      <c r="AS7043" s="23"/>
    </row>
    <row r="7044" spans="42:45">
      <c r="AP7044" s="2"/>
      <c r="AS7044" s="23"/>
    </row>
    <row r="7045" spans="42:45">
      <c r="AP7045" s="2"/>
      <c r="AS7045" s="23"/>
    </row>
    <row r="7046" spans="42:45">
      <c r="AP7046" s="2"/>
      <c r="AS7046" s="23"/>
    </row>
    <row r="7047" spans="42:45">
      <c r="AP7047" s="2"/>
      <c r="AS7047" s="23"/>
    </row>
    <row r="7048" spans="42:45">
      <c r="AP7048" s="2"/>
      <c r="AS7048" s="23"/>
    </row>
    <row r="7049" spans="42:45">
      <c r="AP7049" s="2"/>
      <c r="AS7049" s="23"/>
    </row>
    <row r="7050" spans="42:45">
      <c r="AP7050" s="2"/>
      <c r="AS7050" s="23"/>
    </row>
    <row r="7051" spans="42:45">
      <c r="AP7051" s="2"/>
      <c r="AS7051" s="23"/>
    </row>
    <row r="7052" spans="42:45">
      <c r="AP7052" s="2"/>
      <c r="AS7052" s="23"/>
    </row>
    <row r="7053" spans="42:45">
      <c r="AP7053" s="2"/>
      <c r="AS7053" s="23"/>
    </row>
    <row r="7054" spans="42:45">
      <c r="AP7054" s="2"/>
      <c r="AS7054" s="23"/>
    </row>
    <row r="7055" spans="42:45">
      <c r="AP7055" s="2"/>
      <c r="AS7055" s="23"/>
    </row>
    <row r="7056" spans="42:45">
      <c r="AP7056" s="2"/>
      <c r="AS7056" s="23"/>
    </row>
    <row r="7057" spans="42:45">
      <c r="AP7057" s="2"/>
      <c r="AS7057" s="23"/>
    </row>
    <row r="7058" spans="42:45">
      <c r="AP7058" s="2"/>
      <c r="AS7058" s="23"/>
    </row>
    <row r="7059" spans="42:45">
      <c r="AP7059" s="2"/>
      <c r="AS7059" s="23"/>
    </row>
    <row r="7060" spans="42:45">
      <c r="AP7060" s="2"/>
      <c r="AS7060" s="23"/>
    </row>
    <row r="7061" spans="42:45">
      <c r="AP7061" s="2"/>
      <c r="AS7061" s="23"/>
    </row>
    <row r="7062" spans="42:45">
      <c r="AP7062" s="2"/>
      <c r="AS7062" s="23"/>
    </row>
    <row r="7063" spans="42:45">
      <c r="AP7063" s="2"/>
      <c r="AS7063" s="23"/>
    </row>
    <row r="7064" spans="42:45">
      <c r="AP7064" s="2"/>
      <c r="AS7064" s="23"/>
    </row>
    <row r="7065" spans="42:45">
      <c r="AP7065" s="2"/>
      <c r="AS7065" s="23"/>
    </row>
    <row r="7066" spans="42:45">
      <c r="AP7066" s="2"/>
      <c r="AS7066" s="23"/>
    </row>
    <row r="7067" spans="42:45">
      <c r="AP7067" s="2"/>
      <c r="AS7067" s="23"/>
    </row>
    <row r="7068" spans="42:45">
      <c r="AP7068" s="2"/>
      <c r="AS7068" s="23"/>
    </row>
    <row r="7069" spans="42:45">
      <c r="AP7069" s="2"/>
      <c r="AS7069" s="23"/>
    </row>
    <row r="7070" spans="42:45">
      <c r="AP7070" s="2"/>
      <c r="AS7070" s="23"/>
    </row>
    <row r="7071" spans="42:45">
      <c r="AP7071" s="2"/>
      <c r="AS7071" s="23"/>
    </row>
    <row r="7072" spans="42:45">
      <c r="AP7072" s="2"/>
      <c r="AS7072" s="23"/>
    </row>
    <row r="7073" spans="42:45">
      <c r="AP7073" s="2"/>
      <c r="AS7073" s="23"/>
    </row>
    <row r="7074" spans="42:45">
      <c r="AP7074" s="2"/>
      <c r="AS7074" s="23"/>
    </row>
    <row r="7075" spans="42:45">
      <c r="AP7075" s="2"/>
      <c r="AS7075" s="23"/>
    </row>
    <row r="7076" spans="42:45">
      <c r="AP7076" s="2"/>
      <c r="AS7076" s="23"/>
    </row>
    <row r="7077" spans="42:45">
      <c r="AP7077" s="2"/>
      <c r="AS7077" s="23"/>
    </row>
    <row r="7078" spans="42:45">
      <c r="AP7078" s="2"/>
      <c r="AS7078" s="23"/>
    </row>
    <row r="7079" spans="42:45">
      <c r="AP7079" s="2"/>
      <c r="AS7079" s="23"/>
    </row>
    <row r="7080" spans="42:45">
      <c r="AP7080" s="2"/>
      <c r="AS7080" s="23"/>
    </row>
    <row r="7081" spans="42:45">
      <c r="AP7081" s="2"/>
      <c r="AS7081" s="23"/>
    </row>
    <row r="7082" spans="42:45">
      <c r="AP7082" s="2"/>
      <c r="AS7082" s="23"/>
    </row>
    <row r="7083" spans="42:45">
      <c r="AP7083" s="2"/>
      <c r="AS7083" s="23"/>
    </row>
    <row r="7084" spans="42:45">
      <c r="AP7084" s="2"/>
      <c r="AS7084" s="23"/>
    </row>
    <row r="7085" spans="42:45">
      <c r="AP7085" s="2"/>
      <c r="AS7085" s="23"/>
    </row>
    <row r="7086" spans="42:45">
      <c r="AP7086" s="2"/>
      <c r="AS7086" s="23"/>
    </row>
    <row r="7087" spans="42:45">
      <c r="AP7087" s="2"/>
      <c r="AS7087" s="23"/>
    </row>
    <row r="7088" spans="42:45">
      <c r="AP7088" s="2"/>
      <c r="AS7088" s="23"/>
    </row>
    <row r="7089" spans="42:45">
      <c r="AP7089" s="2"/>
      <c r="AS7089" s="23"/>
    </row>
    <row r="7090" spans="42:45">
      <c r="AP7090" s="2"/>
      <c r="AS7090" s="23"/>
    </row>
    <row r="7091" spans="42:45">
      <c r="AP7091" s="2"/>
      <c r="AS7091" s="23"/>
    </row>
    <row r="7092" spans="42:45">
      <c r="AP7092" s="2"/>
      <c r="AS7092" s="23"/>
    </row>
    <row r="7093" spans="42:45">
      <c r="AP7093" s="2"/>
      <c r="AS7093" s="23"/>
    </row>
    <row r="7094" spans="42:45">
      <c r="AP7094" s="2"/>
      <c r="AS7094" s="23"/>
    </row>
    <row r="7095" spans="42:45">
      <c r="AP7095" s="2"/>
      <c r="AS7095" s="23"/>
    </row>
    <row r="7096" spans="42:45">
      <c r="AP7096" s="2"/>
      <c r="AS7096" s="23"/>
    </row>
    <row r="7097" spans="42:45">
      <c r="AP7097" s="2"/>
      <c r="AS7097" s="23"/>
    </row>
    <row r="7098" spans="42:45">
      <c r="AP7098" s="2"/>
      <c r="AS7098" s="23"/>
    </row>
    <row r="7099" spans="42:45">
      <c r="AP7099" s="2"/>
      <c r="AS7099" s="23"/>
    </row>
    <row r="7100" spans="42:45">
      <c r="AP7100" s="2"/>
      <c r="AS7100" s="23"/>
    </row>
    <row r="7101" spans="42:45">
      <c r="AP7101" s="2"/>
      <c r="AS7101" s="23"/>
    </row>
    <row r="7102" spans="42:45">
      <c r="AP7102" s="2"/>
      <c r="AS7102" s="23"/>
    </row>
    <row r="7103" spans="42:45">
      <c r="AP7103" s="2"/>
      <c r="AS7103" s="23"/>
    </row>
    <row r="7104" spans="42:45">
      <c r="AP7104" s="2"/>
      <c r="AS7104" s="23"/>
    </row>
    <row r="7105" spans="42:45">
      <c r="AP7105" s="2"/>
      <c r="AS7105" s="23"/>
    </row>
    <row r="7106" spans="42:45">
      <c r="AP7106" s="2"/>
      <c r="AS7106" s="23"/>
    </row>
    <row r="7107" spans="42:45">
      <c r="AP7107" s="2"/>
      <c r="AS7107" s="23"/>
    </row>
    <row r="7108" spans="42:45">
      <c r="AP7108" s="2"/>
      <c r="AS7108" s="23"/>
    </row>
    <row r="7109" spans="42:45">
      <c r="AP7109" s="2"/>
      <c r="AS7109" s="23"/>
    </row>
    <row r="7110" spans="42:45">
      <c r="AP7110" s="2"/>
      <c r="AS7110" s="23"/>
    </row>
    <row r="7111" spans="42:45">
      <c r="AP7111" s="2"/>
      <c r="AS7111" s="23"/>
    </row>
    <row r="7112" spans="42:45">
      <c r="AP7112" s="2"/>
      <c r="AS7112" s="23"/>
    </row>
    <row r="7113" spans="42:45">
      <c r="AP7113" s="2"/>
      <c r="AS7113" s="23"/>
    </row>
    <row r="7114" spans="42:45">
      <c r="AP7114" s="2"/>
      <c r="AS7114" s="23"/>
    </row>
    <row r="7115" spans="42:45">
      <c r="AP7115" s="2"/>
      <c r="AS7115" s="23"/>
    </row>
    <row r="7116" spans="42:45">
      <c r="AP7116" s="2"/>
      <c r="AS7116" s="23"/>
    </row>
    <row r="7117" spans="42:45">
      <c r="AP7117" s="2"/>
      <c r="AS7117" s="23"/>
    </row>
    <row r="7118" spans="42:45">
      <c r="AP7118" s="2"/>
      <c r="AS7118" s="23"/>
    </row>
    <row r="7119" spans="42:45">
      <c r="AP7119" s="2"/>
      <c r="AS7119" s="23"/>
    </row>
    <row r="7120" spans="42:45">
      <c r="AP7120" s="2"/>
      <c r="AS7120" s="23"/>
    </row>
    <row r="7121" spans="42:45">
      <c r="AP7121" s="2"/>
      <c r="AS7121" s="23"/>
    </row>
    <row r="7122" spans="42:45">
      <c r="AP7122" s="2"/>
      <c r="AS7122" s="23"/>
    </row>
    <row r="7123" spans="42:45">
      <c r="AP7123" s="2"/>
      <c r="AS7123" s="23"/>
    </row>
    <row r="7124" spans="42:45">
      <c r="AP7124" s="2"/>
      <c r="AS7124" s="23"/>
    </row>
    <row r="7125" spans="42:45">
      <c r="AP7125" s="2"/>
      <c r="AS7125" s="23"/>
    </row>
    <row r="7126" spans="42:45">
      <c r="AP7126" s="2"/>
      <c r="AS7126" s="23"/>
    </row>
    <row r="7127" spans="42:45">
      <c r="AP7127" s="2"/>
      <c r="AS7127" s="23"/>
    </row>
    <row r="7128" spans="42:45">
      <c r="AP7128" s="2"/>
      <c r="AS7128" s="23"/>
    </row>
    <row r="7129" spans="42:45">
      <c r="AP7129" s="2"/>
      <c r="AS7129" s="23"/>
    </row>
    <row r="7130" spans="42:45">
      <c r="AP7130" s="2"/>
      <c r="AS7130" s="23"/>
    </row>
    <row r="7131" spans="42:45">
      <c r="AP7131" s="2"/>
      <c r="AS7131" s="23"/>
    </row>
    <row r="7132" spans="42:45">
      <c r="AP7132" s="2"/>
      <c r="AS7132" s="23"/>
    </row>
    <row r="7133" spans="42:45">
      <c r="AP7133" s="2"/>
      <c r="AS7133" s="23"/>
    </row>
    <row r="7134" spans="42:45">
      <c r="AP7134" s="2"/>
      <c r="AS7134" s="23"/>
    </row>
    <row r="7135" spans="42:45">
      <c r="AP7135" s="2"/>
      <c r="AS7135" s="23"/>
    </row>
    <row r="7136" spans="42:45">
      <c r="AP7136" s="2"/>
      <c r="AS7136" s="23"/>
    </row>
    <row r="7137" spans="42:45">
      <c r="AP7137" s="2"/>
      <c r="AS7137" s="23"/>
    </row>
    <row r="7138" spans="42:45">
      <c r="AP7138" s="2"/>
      <c r="AS7138" s="23"/>
    </row>
    <row r="7139" spans="42:45">
      <c r="AP7139" s="2"/>
      <c r="AS7139" s="23"/>
    </row>
    <row r="7140" spans="42:45">
      <c r="AP7140" s="2"/>
      <c r="AS7140" s="23"/>
    </row>
    <row r="7141" spans="42:45">
      <c r="AP7141" s="2"/>
      <c r="AS7141" s="23"/>
    </row>
    <row r="7142" spans="42:45">
      <c r="AP7142" s="2"/>
      <c r="AS7142" s="23"/>
    </row>
    <row r="7143" spans="42:45">
      <c r="AP7143" s="2"/>
      <c r="AS7143" s="23"/>
    </row>
    <row r="7144" spans="42:45">
      <c r="AP7144" s="2"/>
      <c r="AS7144" s="23"/>
    </row>
    <row r="7145" spans="42:45">
      <c r="AP7145" s="2"/>
      <c r="AS7145" s="23"/>
    </row>
    <row r="7146" spans="42:45">
      <c r="AP7146" s="2"/>
      <c r="AS7146" s="23"/>
    </row>
    <row r="7147" spans="42:45">
      <c r="AP7147" s="2"/>
      <c r="AS7147" s="23"/>
    </row>
    <row r="7148" spans="42:45">
      <c r="AP7148" s="2"/>
      <c r="AS7148" s="23"/>
    </row>
    <row r="7149" spans="42:45">
      <c r="AP7149" s="2"/>
      <c r="AS7149" s="23"/>
    </row>
    <row r="7150" spans="42:45">
      <c r="AP7150" s="2"/>
      <c r="AS7150" s="23"/>
    </row>
    <row r="7151" spans="42:45">
      <c r="AP7151" s="2"/>
      <c r="AS7151" s="23"/>
    </row>
    <row r="7152" spans="42:45">
      <c r="AP7152" s="2"/>
      <c r="AS7152" s="23"/>
    </row>
    <row r="7153" spans="42:45">
      <c r="AP7153" s="2"/>
      <c r="AS7153" s="23"/>
    </row>
    <row r="7154" spans="42:45">
      <c r="AP7154" s="2"/>
      <c r="AS7154" s="23"/>
    </row>
    <row r="7155" spans="42:45">
      <c r="AP7155" s="2"/>
      <c r="AS7155" s="23"/>
    </row>
    <row r="7156" spans="42:45">
      <c r="AP7156" s="2"/>
      <c r="AS7156" s="23"/>
    </row>
    <row r="7157" spans="42:45">
      <c r="AP7157" s="2"/>
      <c r="AS7157" s="23"/>
    </row>
    <row r="7158" spans="42:45">
      <c r="AP7158" s="2"/>
      <c r="AS7158" s="23"/>
    </row>
    <row r="7159" spans="42:45">
      <c r="AP7159" s="2"/>
      <c r="AS7159" s="23"/>
    </row>
    <row r="7160" spans="42:45">
      <c r="AP7160" s="2"/>
      <c r="AS7160" s="23"/>
    </row>
    <row r="7161" spans="42:45">
      <c r="AP7161" s="2"/>
      <c r="AS7161" s="23"/>
    </row>
    <row r="7162" spans="42:45">
      <c r="AP7162" s="2"/>
      <c r="AS7162" s="23"/>
    </row>
    <row r="7163" spans="42:45">
      <c r="AP7163" s="2"/>
      <c r="AS7163" s="23"/>
    </row>
    <row r="7164" spans="42:45">
      <c r="AP7164" s="2"/>
      <c r="AS7164" s="23"/>
    </row>
    <row r="7165" spans="42:45">
      <c r="AP7165" s="2"/>
      <c r="AS7165" s="23"/>
    </row>
    <row r="7166" spans="42:45">
      <c r="AP7166" s="2"/>
      <c r="AS7166" s="23"/>
    </row>
    <row r="7167" spans="42:45">
      <c r="AP7167" s="2"/>
      <c r="AS7167" s="23"/>
    </row>
    <row r="7168" spans="42:45">
      <c r="AP7168" s="2"/>
      <c r="AS7168" s="23"/>
    </row>
    <row r="7169" spans="42:45">
      <c r="AP7169" s="2"/>
      <c r="AS7169" s="23"/>
    </row>
    <row r="7170" spans="42:45">
      <c r="AP7170" s="2"/>
      <c r="AS7170" s="23"/>
    </row>
    <row r="7171" spans="42:45">
      <c r="AP7171" s="2"/>
      <c r="AS7171" s="23"/>
    </row>
    <row r="7172" spans="42:45">
      <c r="AP7172" s="2"/>
      <c r="AS7172" s="23"/>
    </row>
    <row r="7173" spans="42:45">
      <c r="AP7173" s="2"/>
      <c r="AS7173" s="23"/>
    </row>
    <row r="7174" spans="42:45">
      <c r="AP7174" s="2"/>
      <c r="AS7174" s="23"/>
    </row>
    <row r="7175" spans="42:45">
      <c r="AP7175" s="2"/>
      <c r="AS7175" s="23"/>
    </row>
    <row r="7176" spans="42:45">
      <c r="AP7176" s="2"/>
      <c r="AS7176" s="23"/>
    </row>
    <row r="7177" spans="42:45">
      <c r="AP7177" s="2"/>
      <c r="AS7177" s="23"/>
    </row>
    <row r="7178" spans="42:45">
      <c r="AP7178" s="2"/>
      <c r="AS7178" s="23"/>
    </row>
    <row r="7179" spans="42:45">
      <c r="AP7179" s="2"/>
      <c r="AS7179" s="23"/>
    </row>
    <row r="7180" spans="42:45">
      <c r="AP7180" s="2"/>
      <c r="AS7180" s="23"/>
    </row>
    <row r="7181" spans="42:45">
      <c r="AP7181" s="2"/>
      <c r="AS7181" s="23"/>
    </row>
    <row r="7182" spans="42:45">
      <c r="AP7182" s="2"/>
      <c r="AS7182" s="23"/>
    </row>
    <row r="7183" spans="42:45">
      <c r="AP7183" s="2"/>
      <c r="AS7183" s="23"/>
    </row>
    <row r="7184" spans="42:45">
      <c r="AP7184" s="2"/>
      <c r="AS7184" s="23"/>
    </row>
    <row r="7185" spans="42:45">
      <c r="AP7185" s="2"/>
      <c r="AS7185" s="23"/>
    </row>
    <row r="7186" spans="42:45">
      <c r="AP7186" s="2"/>
      <c r="AS7186" s="23"/>
    </row>
    <row r="7187" spans="42:45">
      <c r="AP7187" s="2"/>
      <c r="AS7187" s="23"/>
    </row>
    <row r="7188" spans="42:45">
      <c r="AP7188" s="2"/>
      <c r="AS7188" s="23"/>
    </row>
    <row r="7189" spans="42:45">
      <c r="AP7189" s="2"/>
      <c r="AS7189" s="23"/>
    </row>
    <row r="7190" spans="42:45">
      <c r="AP7190" s="2"/>
      <c r="AS7190" s="23"/>
    </row>
    <row r="7191" spans="42:45">
      <c r="AP7191" s="2"/>
      <c r="AS7191" s="23"/>
    </row>
    <row r="7192" spans="42:45">
      <c r="AP7192" s="2"/>
      <c r="AS7192" s="23"/>
    </row>
    <row r="7193" spans="42:45">
      <c r="AP7193" s="2"/>
      <c r="AS7193" s="23"/>
    </row>
    <row r="7194" spans="42:45">
      <c r="AP7194" s="2"/>
      <c r="AS7194" s="23"/>
    </row>
    <row r="7195" spans="42:45">
      <c r="AP7195" s="2"/>
      <c r="AS7195" s="23"/>
    </row>
    <row r="7196" spans="42:45">
      <c r="AP7196" s="2"/>
      <c r="AS7196" s="23"/>
    </row>
    <row r="7197" spans="42:45">
      <c r="AP7197" s="2"/>
      <c r="AS7197" s="23"/>
    </row>
    <row r="7198" spans="42:45">
      <c r="AP7198" s="2"/>
      <c r="AS7198" s="23"/>
    </row>
    <row r="7199" spans="42:45">
      <c r="AP7199" s="2"/>
      <c r="AS7199" s="23"/>
    </row>
    <row r="7200" spans="42:45">
      <c r="AP7200" s="2"/>
      <c r="AS7200" s="23"/>
    </row>
    <row r="7201" spans="42:45">
      <c r="AP7201" s="2"/>
      <c r="AS7201" s="23"/>
    </row>
    <row r="7202" spans="42:45">
      <c r="AP7202" s="2"/>
      <c r="AS7202" s="23"/>
    </row>
    <row r="7203" spans="42:45">
      <c r="AP7203" s="2"/>
      <c r="AS7203" s="23"/>
    </row>
    <row r="7204" spans="42:45">
      <c r="AP7204" s="2"/>
      <c r="AS7204" s="23"/>
    </row>
    <row r="7205" spans="42:45">
      <c r="AP7205" s="2"/>
      <c r="AS7205" s="23"/>
    </row>
    <row r="7206" spans="42:45">
      <c r="AP7206" s="2"/>
      <c r="AS7206" s="23"/>
    </row>
    <row r="7207" spans="42:45">
      <c r="AP7207" s="2"/>
      <c r="AS7207" s="23"/>
    </row>
    <row r="7208" spans="42:45">
      <c r="AP7208" s="2"/>
      <c r="AS7208" s="23"/>
    </row>
    <row r="7209" spans="42:45">
      <c r="AP7209" s="2"/>
      <c r="AS7209" s="23"/>
    </row>
    <row r="7210" spans="42:45">
      <c r="AP7210" s="2"/>
      <c r="AS7210" s="23"/>
    </row>
    <row r="7211" spans="42:45">
      <c r="AP7211" s="2"/>
      <c r="AS7211" s="23"/>
    </row>
    <row r="7212" spans="42:45">
      <c r="AP7212" s="2"/>
      <c r="AS7212" s="23"/>
    </row>
    <row r="7213" spans="42:45">
      <c r="AP7213" s="2"/>
      <c r="AS7213" s="23"/>
    </row>
    <row r="7214" spans="42:45">
      <c r="AP7214" s="2"/>
      <c r="AS7214" s="23"/>
    </row>
    <row r="7215" spans="42:45">
      <c r="AP7215" s="2"/>
      <c r="AS7215" s="23"/>
    </row>
    <row r="7216" spans="42:45">
      <c r="AP7216" s="2"/>
      <c r="AS7216" s="23"/>
    </row>
    <row r="7217" spans="42:45">
      <c r="AP7217" s="2"/>
      <c r="AS7217" s="23"/>
    </row>
    <row r="7218" spans="42:45">
      <c r="AP7218" s="2"/>
      <c r="AS7218" s="23"/>
    </row>
    <row r="7219" spans="42:45">
      <c r="AP7219" s="2"/>
      <c r="AS7219" s="23"/>
    </row>
    <row r="7220" spans="42:45">
      <c r="AP7220" s="2"/>
      <c r="AS7220" s="23"/>
    </row>
    <row r="7221" spans="42:45">
      <c r="AP7221" s="2"/>
      <c r="AS7221" s="23"/>
    </row>
    <row r="7222" spans="42:45">
      <c r="AP7222" s="2"/>
      <c r="AS7222" s="23"/>
    </row>
    <row r="7223" spans="42:45">
      <c r="AP7223" s="2"/>
      <c r="AS7223" s="23"/>
    </row>
    <row r="7224" spans="42:45">
      <c r="AP7224" s="2"/>
      <c r="AS7224" s="23"/>
    </row>
    <row r="7225" spans="42:45">
      <c r="AP7225" s="2"/>
      <c r="AS7225" s="23"/>
    </row>
    <row r="7226" spans="42:45">
      <c r="AP7226" s="2"/>
      <c r="AS7226" s="23"/>
    </row>
    <row r="7227" spans="42:45">
      <c r="AP7227" s="2"/>
      <c r="AS7227" s="23"/>
    </row>
    <row r="7228" spans="42:45">
      <c r="AP7228" s="2"/>
      <c r="AS7228" s="23"/>
    </row>
    <row r="7229" spans="42:45">
      <c r="AP7229" s="2"/>
      <c r="AS7229" s="23"/>
    </row>
    <row r="7230" spans="42:45">
      <c r="AP7230" s="2"/>
      <c r="AS7230" s="23"/>
    </row>
    <row r="7231" spans="42:45">
      <c r="AP7231" s="2"/>
      <c r="AS7231" s="23"/>
    </row>
    <row r="7232" spans="42:45">
      <c r="AP7232" s="2"/>
      <c r="AS7232" s="23"/>
    </row>
    <row r="7233" spans="42:45">
      <c r="AP7233" s="2"/>
      <c r="AS7233" s="23"/>
    </row>
    <row r="7234" spans="42:45">
      <c r="AP7234" s="2"/>
      <c r="AS7234" s="23"/>
    </row>
    <row r="7235" spans="42:45">
      <c r="AP7235" s="2"/>
      <c r="AS7235" s="23"/>
    </row>
    <row r="7236" spans="42:45">
      <c r="AP7236" s="2"/>
      <c r="AS7236" s="23"/>
    </row>
    <row r="7237" spans="42:45">
      <c r="AP7237" s="2"/>
      <c r="AS7237" s="23"/>
    </row>
    <row r="7238" spans="42:45">
      <c r="AP7238" s="2"/>
      <c r="AS7238" s="23"/>
    </row>
    <row r="7239" spans="42:45">
      <c r="AP7239" s="2"/>
      <c r="AS7239" s="23"/>
    </row>
    <row r="7240" spans="42:45">
      <c r="AP7240" s="2"/>
      <c r="AS7240" s="23"/>
    </row>
    <row r="7241" spans="42:45">
      <c r="AP7241" s="2"/>
      <c r="AS7241" s="23"/>
    </row>
    <row r="7242" spans="42:45">
      <c r="AP7242" s="2"/>
      <c r="AS7242" s="23"/>
    </row>
    <row r="7243" spans="42:45">
      <c r="AP7243" s="2"/>
      <c r="AS7243" s="23"/>
    </row>
    <row r="7244" spans="42:45">
      <c r="AP7244" s="2"/>
      <c r="AS7244" s="23"/>
    </row>
    <row r="7245" spans="42:45">
      <c r="AP7245" s="2"/>
      <c r="AS7245" s="23"/>
    </row>
    <row r="7246" spans="42:45">
      <c r="AP7246" s="2"/>
      <c r="AS7246" s="23"/>
    </row>
    <row r="7247" spans="42:45">
      <c r="AP7247" s="2"/>
      <c r="AS7247" s="23"/>
    </row>
    <row r="7248" spans="42:45">
      <c r="AP7248" s="2"/>
      <c r="AS7248" s="23"/>
    </row>
    <row r="7249" spans="42:45">
      <c r="AP7249" s="2"/>
      <c r="AS7249" s="23"/>
    </row>
    <row r="7250" spans="42:45">
      <c r="AP7250" s="2"/>
      <c r="AS7250" s="23"/>
    </row>
    <row r="7251" spans="42:45">
      <c r="AP7251" s="2"/>
      <c r="AS7251" s="23"/>
    </row>
    <row r="7252" spans="42:45">
      <c r="AP7252" s="2"/>
      <c r="AS7252" s="23"/>
    </row>
    <row r="7253" spans="42:45">
      <c r="AP7253" s="2"/>
      <c r="AS7253" s="23"/>
    </row>
    <row r="7254" spans="42:45">
      <c r="AP7254" s="2"/>
      <c r="AS7254" s="23"/>
    </row>
    <row r="7255" spans="42:45">
      <c r="AP7255" s="2"/>
      <c r="AS7255" s="23"/>
    </row>
    <row r="7256" spans="42:45">
      <c r="AP7256" s="2"/>
      <c r="AS7256" s="23"/>
    </row>
    <row r="7257" spans="42:45">
      <c r="AP7257" s="2"/>
      <c r="AS7257" s="23"/>
    </row>
    <row r="7258" spans="42:45">
      <c r="AP7258" s="2"/>
      <c r="AS7258" s="23"/>
    </row>
    <row r="7259" spans="42:45">
      <c r="AP7259" s="2"/>
      <c r="AS7259" s="23"/>
    </row>
    <row r="7260" spans="42:45">
      <c r="AP7260" s="2"/>
      <c r="AS7260" s="23"/>
    </row>
    <row r="7261" spans="42:45">
      <c r="AP7261" s="2"/>
      <c r="AS7261" s="23"/>
    </row>
    <row r="7262" spans="42:45">
      <c r="AP7262" s="2"/>
      <c r="AS7262" s="23"/>
    </row>
    <row r="7263" spans="42:45">
      <c r="AP7263" s="2"/>
      <c r="AS7263" s="23"/>
    </row>
    <row r="7264" spans="42:45">
      <c r="AP7264" s="2"/>
      <c r="AS7264" s="23"/>
    </row>
    <row r="7265" spans="42:45">
      <c r="AP7265" s="2"/>
      <c r="AS7265" s="23"/>
    </row>
    <row r="7266" spans="42:45">
      <c r="AP7266" s="2"/>
      <c r="AS7266" s="23"/>
    </row>
    <row r="7267" spans="42:45">
      <c r="AP7267" s="2"/>
      <c r="AS7267" s="23"/>
    </row>
    <row r="7268" spans="42:45">
      <c r="AP7268" s="2"/>
      <c r="AS7268" s="23"/>
    </row>
    <row r="7269" spans="42:45">
      <c r="AP7269" s="2"/>
      <c r="AS7269" s="23"/>
    </row>
    <row r="7270" spans="42:45">
      <c r="AP7270" s="2"/>
      <c r="AS7270" s="23"/>
    </row>
    <row r="7271" spans="42:45">
      <c r="AP7271" s="2"/>
      <c r="AS7271" s="23"/>
    </row>
    <row r="7272" spans="42:45">
      <c r="AP7272" s="2"/>
      <c r="AS7272" s="23"/>
    </row>
    <row r="7273" spans="42:45">
      <c r="AP7273" s="2"/>
      <c r="AS7273" s="23"/>
    </row>
    <row r="7274" spans="42:45">
      <c r="AP7274" s="2"/>
      <c r="AS7274" s="23"/>
    </row>
    <row r="7275" spans="42:45">
      <c r="AP7275" s="2"/>
      <c r="AS7275" s="23"/>
    </row>
    <row r="7276" spans="42:45">
      <c r="AP7276" s="2"/>
      <c r="AS7276" s="23"/>
    </row>
    <row r="7277" spans="42:45">
      <c r="AP7277" s="2"/>
      <c r="AS7277" s="23"/>
    </row>
    <row r="7278" spans="42:45">
      <c r="AP7278" s="2"/>
      <c r="AS7278" s="23"/>
    </row>
    <row r="7279" spans="42:45">
      <c r="AP7279" s="2"/>
      <c r="AS7279" s="23"/>
    </row>
    <row r="7280" spans="42:45">
      <c r="AP7280" s="2"/>
      <c r="AS7280" s="23"/>
    </row>
    <row r="7281" spans="42:45">
      <c r="AP7281" s="2"/>
      <c r="AS7281" s="23"/>
    </row>
    <row r="7282" spans="42:45">
      <c r="AP7282" s="2"/>
      <c r="AS7282" s="23"/>
    </row>
    <row r="7283" spans="42:45">
      <c r="AP7283" s="2"/>
      <c r="AS7283" s="23"/>
    </row>
    <row r="7284" spans="42:45">
      <c r="AP7284" s="2"/>
      <c r="AS7284" s="23"/>
    </row>
    <row r="7285" spans="42:45">
      <c r="AP7285" s="2"/>
      <c r="AS7285" s="23"/>
    </row>
    <row r="7286" spans="42:45">
      <c r="AP7286" s="2"/>
      <c r="AS7286" s="23"/>
    </row>
    <row r="7287" spans="42:45">
      <c r="AP7287" s="2"/>
      <c r="AS7287" s="23"/>
    </row>
    <row r="7288" spans="42:45">
      <c r="AP7288" s="2"/>
      <c r="AS7288" s="23"/>
    </row>
    <row r="7289" spans="42:45">
      <c r="AP7289" s="2"/>
      <c r="AS7289" s="23"/>
    </row>
    <row r="7290" spans="42:45">
      <c r="AP7290" s="2"/>
      <c r="AS7290" s="23"/>
    </row>
    <row r="7291" spans="42:45">
      <c r="AP7291" s="2"/>
      <c r="AS7291" s="23"/>
    </row>
    <row r="7292" spans="42:45">
      <c r="AP7292" s="2"/>
      <c r="AS7292" s="23"/>
    </row>
    <row r="7293" spans="42:45">
      <c r="AP7293" s="2"/>
      <c r="AS7293" s="23"/>
    </row>
    <row r="7294" spans="42:45">
      <c r="AP7294" s="2"/>
      <c r="AS7294" s="23"/>
    </row>
    <row r="7295" spans="42:45">
      <c r="AP7295" s="2"/>
      <c r="AS7295" s="23"/>
    </row>
    <row r="7296" spans="42:45">
      <c r="AP7296" s="2"/>
      <c r="AS7296" s="23"/>
    </row>
    <row r="7297" spans="42:45">
      <c r="AP7297" s="2"/>
      <c r="AS7297" s="23"/>
    </row>
    <row r="7298" spans="42:45">
      <c r="AP7298" s="2"/>
      <c r="AS7298" s="23"/>
    </row>
    <row r="7299" spans="42:45">
      <c r="AP7299" s="2"/>
      <c r="AS7299" s="23"/>
    </row>
    <row r="7300" spans="42:45">
      <c r="AP7300" s="2"/>
      <c r="AS7300" s="23"/>
    </row>
    <row r="7301" spans="42:45">
      <c r="AP7301" s="2"/>
      <c r="AS7301" s="23"/>
    </row>
    <row r="7302" spans="42:45">
      <c r="AP7302" s="2"/>
      <c r="AS7302" s="23"/>
    </row>
    <row r="7303" spans="42:45">
      <c r="AP7303" s="2"/>
      <c r="AS7303" s="23"/>
    </row>
    <row r="7304" spans="42:45">
      <c r="AP7304" s="2"/>
      <c r="AS7304" s="23"/>
    </row>
    <row r="7305" spans="42:45">
      <c r="AP7305" s="2"/>
      <c r="AS7305" s="23"/>
    </row>
    <row r="7306" spans="42:45">
      <c r="AP7306" s="2"/>
      <c r="AS7306" s="23"/>
    </row>
    <row r="7307" spans="42:45">
      <c r="AP7307" s="2"/>
      <c r="AS7307" s="23"/>
    </row>
    <row r="7308" spans="42:45">
      <c r="AP7308" s="2"/>
      <c r="AS7308" s="23"/>
    </row>
    <row r="7309" spans="42:45">
      <c r="AP7309" s="2"/>
      <c r="AS7309" s="23"/>
    </row>
    <row r="7310" spans="42:45">
      <c r="AP7310" s="2"/>
      <c r="AS7310" s="23"/>
    </row>
    <row r="7311" spans="42:45">
      <c r="AP7311" s="2"/>
      <c r="AS7311" s="23"/>
    </row>
    <row r="7312" spans="42:45">
      <c r="AP7312" s="2"/>
      <c r="AS7312" s="23"/>
    </row>
    <row r="7313" spans="42:45">
      <c r="AP7313" s="2"/>
      <c r="AS7313" s="23"/>
    </row>
    <row r="7314" spans="42:45">
      <c r="AP7314" s="2"/>
      <c r="AS7314" s="23"/>
    </row>
    <row r="7315" spans="42:45">
      <c r="AP7315" s="2"/>
      <c r="AS7315" s="23"/>
    </row>
    <row r="7316" spans="42:45">
      <c r="AP7316" s="2"/>
      <c r="AS7316" s="23"/>
    </row>
    <row r="7317" spans="42:45">
      <c r="AP7317" s="2"/>
      <c r="AS7317" s="23"/>
    </row>
    <row r="7318" spans="42:45">
      <c r="AP7318" s="2"/>
      <c r="AS7318" s="23"/>
    </row>
    <row r="7319" spans="42:45">
      <c r="AP7319" s="2"/>
      <c r="AS7319" s="23"/>
    </row>
    <row r="7320" spans="42:45">
      <c r="AP7320" s="2"/>
      <c r="AS7320" s="23"/>
    </row>
    <row r="7321" spans="42:45">
      <c r="AP7321" s="2"/>
      <c r="AS7321" s="23"/>
    </row>
    <row r="7322" spans="42:45">
      <c r="AP7322" s="2"/>
      <c r="AS7322" s="23"/>
    </row>
    <row r="7323" spans="42:45">
      <c r="AP7323" s="2"/>
      <c r="AS7323" s="23"/>
    </row>
    <row r="7324" spans="42:45">
      <c r="AP7324" s="2"/>
      <c r="AS7324" s="23"/>
    </row>
    <row r="7325" spans="42:45">
      <c r="AP7325" s="2"/>
      <c r="AS7325" s="23"/>
    </row>
    <row r="7326" spans="42:45">
      <c r="AP7326" s="2"/>
      <c r="AS7326" s="23"/>
    </row>
    <row r="7327" spans="42:45">
      <c r="AP7327" s="2"/>
      <c r="AS7327" s="23"/>
    </row>
    <row r="7328" spans="42:45">
      <c r="AP7328" s="2"/>
      <c r="AS7328" s="23"/>
    </row>
    <row r="7329" spans="42:45">
      <c r="AP7329" s="2"/>
      <c r="AS7329" s="23"/>
    </row>
    <row r="7330" spans="42:45">
      <c r="AP7330" s="2"/>
      <c r="AS7330" s="23"/>
    </row>
    <row r="7331" spans="42:45">
      <c r="AP7331" s="2"/>
      <c r="AS7331" s="23"/>
    </row>
    <row r="7332" spans="42:45">
      <c r="AP7332" s="2"/>
      <c r="AS7332" s="23"/>
    </row>
    <row r="7333" spans="42:45">
      <c r="AP7333" s="2"/>
      <c r="AS7333" s="23"/>
    </row>
    <row r="7334" spans="42:45">
      <c r="AP7334" s="2"/>
      <c r="AS7334" s="23"/>
    </row>
    <row r="7335" spans="42:45">
      <c r="AP7335" s="2"/>
      <c r="AS7335" s="23"/>
    </row>
    <row r="7336" spans="42:45">
      <c r="AP7336" s="2"/>
      <c r="AS7336" s="23"/>
    </row>
    <row r="7337" spans="42:45">
      <c r="AP7337" s="2"/>
      <c r="AS7337" s="23"/>
    </row>
    <row r="7338" spans="42:45">
      <c r="AP7338" s="2"/>
      <c r="AS7338" s="23"/>
    </row>
    <row r="7339" spans="42:45">
      <c r="AP7339" s="2"/>
      <c r="AS7339" s="23"/>
    </row>
    <row r="7340" spans="42:45">
      <c r="AP7340" s="2"/>
      <c r="AS7340" s="23"/>
    </row>
    <row r="7341" spans="42:45">
      <c r="AP7341" s="2"/>
      <c r="AS7341" s="23"/>
    </row>
    <row r="7342" spans="42:45">
      <c r="AP7342" s="2"/>
      <c r="AS7342" s="23"/>
    </row>
    <row r="7343" spans="42:45">
      <c r="AP7343" s="2"/>
      <c r="AS7343" s="23"/>
    </row>
    <row r="7344" spans="42:45">
      <c r="AP7344" s="2"/>
      <c r="AS7344" s="23"/>
    </row>
    <row r="7345" spans="42:45">
      <c r="AP7345" s="2"/>
      <c r="AS7345" s="23"/>
    </row>
    <row r="7346" spans="42:45">
      <c r="AP7346" s="2"/>
      <c r="AS7346" s="23"/>
    </row>
    <row r="7347" spans="42:45">
      <c r="AP7347" s="2"/>
      <c r="AS7347" s="23"/>
    </row>
    <row r="7348" spans="42:45">
      <c r="AP7348" s="2"/>
      <c r="AS7348" s="23"/>
    </row>
    <row r="7349" spans="42:45">
      <c r="AP7349" s="2"/>
      <c r="AS7349" s="23"/>
    </row>
    <row r="7350" spans="42:45">
      <c r="AP7350" s="2"/>
      <c r="AS7350" s="23"/>
    </row>
    <row r="7351" spans="42:45">
      <c r="AP7351" s="2"/>
      <c r="AS7351" s="23"/>
    </row>
    <row r="7352" spans="42:45">
      <c r="AP7352" s="2"/>
      <c r="AS7352" s="23"/>
    </row>
    <row r="7353" spans="42:45">
      <c r="AP7353" s="2"/>
      <c r="AS7353" s="23"/>
    </row>
    <row r="7354" spans="42:45">
      <c r="AP7354" s="2"/>
      <c r="AS7354" s="23"/>
    </row>
    <row r="7355" spans="42:45">
      <c r="AP7355" s="2"/>
      <c r="AS7355" s="23"/>
    </row>
    <row r="7356" spans="42:45">
      <c r="AP7356" s="2"/>
      <c r="AS7356" s="23"/>
    </row>
    <row r="7357" spans="42:45">
      <c r="AP7357" s="2"/>
      <c r="AS7357" s="23"/>
    </row>
    <row r="7358" spans="42:45">
      <c r="AP7358" s="2"/>
      <c r="AS7358" s="23"/>
    </row>
    <row r="7359" spans="42:45">
      <c r="AP7359" s="2"/>
      <c r="AS7359" s="23"/>
    </row>
    <row r="7360" spans="42:45">
      <c r="AP7360" s="2"/>
      <c r="AS7360" s="23"/>
    </row>
    <row r="7361" spans="42:45">
      <c r="AP7361" s="2"/>
      <c r="AS7361" s="23"/>
    </row>
    <row r="7362" spans="42:45">
      <c r="AP7362" s="2"/>
      <c r="AS7362" s="23"/>
    </row>
    <row r="7363" spans="42:45">
      <c r="AP7363" s="2"/>
      <c r="AS7363" s="23"/>
    </row>
    <row r="7364" spans="42:45">
      <c r="AP7364" s="2"/>
      <c r="AS7364" s="23"/>
    </row>
    <row r="7365" spans="42:45">
      <c r="AP7365" s="2"/>
      <c r="AS7365" s="23"/>
    </row>
    <row r="7366" spans="42:45">
      <c r="AP7366" s="2"/>
      <c r="AS7366" s="23"/>
    </row>
    <row r="7367" spans="42:45">
      <c r="AP7367" s="2"/>
      <c r="AS7367" s="23"/>
    </row>
    <row r="7368" spans="42:45">
      <c r="AP7368" s="2"/>
      <c r="AS7368" s="23"/>
    </row>
    <row r="7369" spans="42:45">
      <c r="AP7369" s="2"/>
      <c r="AS7369" s="23"/>
    </row>
    <row r="7370" spans="42:45">
      <c r="AP7370" s="2"/>
      <c r="AS7370" s="23"/>
    </row>
    <row r="7371" spans="42:45">
      <c r="AP7371" s="2"/>
      <c r="AS7371" s="23"/>
    </row>
    <row r="7372" spans="42:45">
      <c r="AP7372" s="2"/>
      <c r="AS7372" s="23"/>
    </row>
    <row r="7373" spans="42:45">
      <c r="AP7373" s="2"/>
      <c r="AS7373" s="23"/>
    </row>
    <row r="7374" spans="42:45">
      <c r="AP7374" s="2"/>
      <c r="AS7374" s="23"/>
    </row>
    <row r="7375" spans="42:45">
      <c r="AP7375" s="2"/>
      <c r="AS7375" s="23"/>
    </row>
    <row r="7376" spans="42:45">
      <c r="AP7376" s="2"/>
      <c r="AS7376" s="23"/>
    </row>
    <row r="7377" spans="42:45">
      <c r="AP7377" s="2"/>
      <c r="AS7377" s="23"/>
    </row>
    <row r="7378" spans="42:45">
      <c r="AP7378" s="2"/>
      <c r="AS7378" s="23"/>
    </row>
    <row r="7379" spans="42:45">
      <c r="AP7379" s="2"/>
      <c r="AS7379" s="23"/>
    </row>
    <row r="7380" spans="42:45">
      <c r="AP7380" s="2"/>
      <c r="AS7380" s="23"/>
    </row>
    <row r="7381" spans="42:45">
      <c r="AP7381" s="2"/>
      <c r="AS7381" s="23"/>
    </row>
    <row r="7382" spans="42:45">
      <c r="AP7382" s="2"/>
      <c r="AS7382" s="23"/>
    </row>
    <row r="7383" spans="42:45">
      <c r="AP7383" s="2"/>
      <c r="AS7383" s="23"/>
    </row>
    <row r="7384" spans="42:45">
      <c r="AP7384" s="2"/>
      <c r="AS7384" s="23"/>
    </row>
    <row r="7385" spans="42:45">
      <c r="AP7385" s="2"/>
      <c r="AS7385" s="23"/>
    </row>
    <row r="7386" spans="42:45">
      <c r="AP7386" s="2"/>
      <c r="AS7386" s="23"/>
    </row>
    <row r="7387" spans="42:45">
      <c r="AP7387" s="2"/>
      <c r="AS7387" s="23"/>
    </row>
    <row r="7388" spans="42:45">
      <c r="AP7388" s="2"/>
      <c r="AS7388" s="23"/>
    </row>
    <row r="7389" spans="42:45">
      <c r="AP7389" s="2"/>
      <c r="AS7389" s="23"/>
    </row>
    <row r="7390" spans="42:45">
      <c r="AP7390" s="2"/>
      <c r="AS7390" s="23"/>
    </row>
    <row r="7391" spans="42:45">
      <c r="AP7391" s="2"/>
      <c r="AS7391" s="23"/>
    </row>
    <row r="7392" spans="42:45">
      <c r="AP7392" s="2"/>
      <c r="AS7392" s="23"/>
    </row>
    <row r="7393" spans="42:45">
      <c r="AP7393" s="2"/>
      <c r="AS7393" s="23"/>
    </row>
    <row r="7394" spans="42:45">
      <c r="AP7394" s="2"/>
      <c r="AS7394" s="23"/>
    </row>
    <row r="7395" spans="42:45">
      <c r="AP7395" s="2"/>
      <c r="AS7395" s="23"/>
    </row>
    <row r="7396" spans="42:45">
      <c r="AP7396" s="2"/>
      <c r="AS7396" s="23"/>
    </row>
    <row r="7397" spans="42:45">
      <c r="AP7397" s="2"/>
      <c r="AS7397" s="23"/>
    </row>
    <row r="7398" spans="42:45">
      <c r="AP7398" s="2"/>
      <c r="AS7398" s="23"/>
    </row>
    <row r="7399" spans="42:45">
      <c r="AP7399" s="2"/>
      <c r="AS7399" s="23"/>
    </row>
    <row r="7400" spans="42:45">
      <c r="AP7400" s="2"/>
      <c r="AS7400" s="23"/>
    </row>
    <row r="7401" spans="42:45">
      <c r="AP7401" s="2"/>
      <c r="AS7401" s="23"/>
    </row>
    <row r="7402" spans="42:45">
      <c r="AP7402" s="2"/>
      <c r="AS7402" s="23"/>
    </row>
    <row r="7403" spans="42:45">
      <c r="AP7403" s="2"/>
      <c r="AS7403" s="23"/>
    </row>
    <row r="7404" spans="42:45">
      <c r="AP7404" s="2"/>
      <c r="AS7404" s="23"/>
    </row>
    <row r="7405" spans="42:45">
      <c r="AP7405" s="2"/>
      <c r="AS7405" s="23"/>
    </row>
    <row r="7406" spans="42:45">
      <c r="AP7406" s="2"/>
      <c r="AS7406" s="23"/>
    </row>
    <row r="7407" spans="42:45">
      <c r="AP7407" s="2"/>
      <c r="AS7407" s="23"/>
    </row>
    <row r="7408" spans="42:45">
      <c r="AP7408" s="2"/>
      <c r="AS7408" s="23"/>
    </row>
    <row r="7409" spans="42:45">
      <c r="AP7409" s="2"/>
      <c r="AS7409" s="23"/>
    </row>
    <row r="7410" spans="42:45">
      <c r="AP7410" s="2"/>
      <c r="AS7410" s="23"/>
    </row>
    <row r="7411" spans="42:45">
      <c r="AP7411" s="2"/>
      <c r="AS7411" s="23"/>
    </row>
    <row r="7412" spans="42:45">
      <c r="AP7412" s="2"/>
      <c r="AS7412" s="23"/>
    </row>
    <row r="7413" spans="42:45">
      <c r="AP7413" s="2"/>
      <c r="AS7413" s="23"/>
    </row>
    <row r="7414" spans="42:45">
      <c r="AP7414" s="2"/>
      <c r="AS7414" s="23"/>
    </row>
    <row r="7415" spans="42:45">
      <c r="AP7415" s="2"/>
      <c r="AS7415" s="23"/>
    </row>
    <row r="7416" spans="42:45">
      <c r="AP7416" s="2"/>
      <c r="AS7416" s="23"/>
    </row>
    <row r="7417" spans="42:45">
      <c r="AP7417" s="2"/>
      <c r="AS7417" s="23"/>
    </row>
    <row r="7418" spans="42:45">
      <c r="AP7418" s="2"/>
      <c r="AS7418" s="23"/>
    </row>
    <row r="7419" spans="42:45">
      <c r="AP7419" s="2"/>
      <c r="AS7419" s="23"/>
    </row>
    <row r="7420" spans="42:45">
      <c r="AP7420" s="2"/>
      <c r="AS7420" s="23"/>
    </row>
    <row r="7421" spans="42:45">
      <c r="AP7421" s="2"/>
      <c r="AS7421" s="23"/>
    </row>
    <row r="7422" spans="42:45">
      <c r="AP7422" s="2"/>
      <c r="AS7422" s="23"/>
    </row>
    <row r="7423" spans="42:45">
      <c r="AP7423" s="2"/>
      <c r="AS7423" s="23"/>
    </row>
    <row r="7424" spans="42:45">
      <c r="AP7424" s="2"/>
      <c r="AS7424" s="23"/>
    </row>
    <row r="7425" spans="42:45">
      <c r="AP7425" s="2"/>
      <c r="AS7425" s="23"/>
    </row>
    <row r="7426" spans="42:45">
      <c r="AP7426" s="2"/>
      <c r="AS7426" s="23"/>
    </row>
    <row r="7427" spans="42:45">
      <c r="AP7427" s="2"/>
      <c r="AS7427" s="23"/>
    </row>
    <row r="7428" spans="42:45">
      <c r="AP7428" s="2"/>
      <c r="AS7428" s="23"/>
    </row>
    <row r="7429" spans="42:45">
      <c r="AP7429" s="2"/>
      <c r="AS7429" s="23"/>
    </row>
    <row r="7430" spans="42:45">
      <c r="AP7430" s="2"/>
      <c r="AS7430" s="23"/>
    </row>
    <row r="7431" spans="42:45">
      <c r="AP7431" s="2"/>
      <c r="AS7431" s="23"/>
    </row>
    <row r="7432" spans="42:45">
      <c r="AP7432" s="2"/>
      <c r="AS7432" s="23"/>
    </row>
    <row r="7433" spans="42:45">
      <c r="AP7433" s="2"/>
      <c r="AS7433" s="23"/>
    </row>
    <row r="7434" spans="42:45">
      <c r="AP7434" s="2"/>
      <c r="AS7434" s="23"/>
    </row>
    <row r="7435" spans="42:45">
      <c r="AP7435" s="2"/>
      <c r="AS7435" s="23"/>
    </row>
    <row r="7436" spans="42:45">
      <c r="AP7436" s="2"/>
      <c r="AS7436" s="23"/>
    </row>
    <row r="7437" spans="42:45">
      <c r="AP7437" s="2"/>
      <c r="AS7437" s="23"/>
    </row>
    <row r="7438" spans="42:45">
      <c r="AP7438" s="2"/>
      <c r="AS7438" s="23"/>
    </row>
    <row r="7439" spans="42:45">
      <c r="AP7439" s="2"/>
      <c r="AS7439" s="23"/>
    </row>
    <row r="7440" spans="42:45">
      <c r="AP7440" s="2"/>
      <c r="AS7440" s="23"/>
    </row>
    <row r="7441" spans="42:45">
      <c r="AP7441" s="2"/>
      <c r="AS7441" s="23"/>
    </row>
    <row r="7442" spans="42:45">
      <c r="AP7442" s="2"/>
      <c r="AS7442" s="23"/>
    </row>
    <row r="7443" spans="42:45">
      <c r="AP7443" s="2"/>
      <c r="AS7443" s="23"/>
    </row>
    <row r="7444" spans="42:45">
      <c r="AP7444" s="2"/>
      <c r="AS7444" s="23"/>
    </row>
    <row r="7445" spans="42:45">
      <c r="AP7445" s="2"/>
      <c r="AS7445" s="23"/>
    </row>
    <row r="7446" spans="42:45">
      <c r="AP7446" s="2"/>
      <c r="AS7446" s="23"/>
    </row>
    <row r="7447" spans="42:45">
      <c r="AP7447" s="2"/>
      <c r="AS7447" s="23"/>
    </row>
    <row r="7448" spans="42:45">
      <c r="AP7448" s="2"/>
      <c r="AS7448" s="23"/>
    </row>
    <row r="7449" spans="42:45">
      <c r="AP7449" s="2"/>
      <c r="AS7449" s="23"/>
    </row>
    <row r="7450" spans="42:45">
      <c r="AP7450" s="2"/>
      <c r="AS7450" s="23"/>
    </row>
    <row r="7451" spans="42:45">
      <c r="AP7451" s="2"/>
      <c r="AS7451" s="23"/>
    </row>
    <row r="7452" spans="42:45">
      <c r="AP7452" s="2"/>
      <c r="AS7452" s="23"/>
    </row>
    <row r="7453" spans="42:45">
      <c r="AP7453" s="2"/>
      <c r="AS7453" s="23"/>
    </row>
    <row r="7454" spans="42:45">
      <c r="AP7454" s="2"/>
      <c r="AS7454" s="23"/>
    </row>
    <row r="7455" spans="42:45">
      <c r="AP7455" s="2"/>
      <c r="AS7455" s="23"/>
    </row>
    <row r="7456" spans="42:45">
      <c r="AP7456" s="2"/>
      <c r="AS7456" s="23"/>
    </row>
    <row r="7457" spans="42:45">
      <c r="AP7457" s="2"/>
      <c r="AS7457" s="23"/>
    </row>
    <row r="7458" spans="42:45">
      <c r="AP7458" s="2"/>
      <c r="AS7458" s="23"/>
    </row>
    <row r="7459" spans="42:45">
      <c r="AP7459" s="2"/>
      <c r="AS7459" s="23"/>
    </row>
    <row r="7460" spans="42:45">
      <c r="AP7460" s="2"/>
      <c r="AS7460" s="23"/>
    </row>
    <row r="7461" spans="42:45">
      <c r="AP7461" s="2"/>
      <c r="AS7461" s="23"/>
    </row>
    <row r="7462" spans="42:45">
      <c r="AP7462" s="2"/>
      <c r="AS7462" s="23"/>
    </row>
    <row r="7463" spans="42:45">
      <c r="AP7463" s="2"/>
      <c r="AS7463" s="23"/>
    </row>
    <row r="7464" spans="42:45">
      <c r="AP7464" s="2"/>
      <c r="AS7464" s="23"/>
    </row>
    <row r="7465" spans="42:45">
      <c r="AP7465" s="2"/>
      <c r="AS7465" s="23"/>
    </row>
    <row r="7466" spans="42:45">
      <c r="AP7466" s="2"/>
      <c r="AS7466" s="23"/>
    </row>
    <row r="7467" spans="42:45">
      <c r="AP7467" s="2"/>
      <c r="AS7467" s="23"/>
    </row>
    <row r="7468" spans="42:45">
      <c r="AP7468" s="2"/>
      <c r="AS7468" s="23"/>
    </row>
    <row r="7469" spans="42:45">
      <c r="AP7469" s="2"/>
      <c r="AS7469" s="23"/>
    </row>
    <row r="7470" spans="42:45">
      <c r="AP7470" s="2"/>
      <c r="AS7470" s="23"/>
    </row>
    <row r="7471" spans="42:45">
      <c r="AP7471" s="2"/>
      <c r="AS7471" s="23"/>
    </row>
    <row r="7472" spans="42:45">
      <c r="AP7472" s="2"/>
      <c r="AS7472" s="23"/>
    </row>
    <row r="7473" spans="42:45">
      <c r="AP7473" s="2"/>
      <c r="AS7473" s="23"/>
    </row>
    <row r="7474" spans="42:45">
      <c r="AP7474" s="2"/>
      <c r="AS7474" s="23"/>
    </row>
    <row r="7475" spans="42:45">
      <c r="AP7475" s="2"/>
      <c r="AS7475" s="23"/>
    </row>
    <row r="7476" spans="42:45">
      <c r="AP7476" s="2"/>
      <c r="AS7476" s="23"/>
    </row>
    <row r="7477" spans="42:45">
      <c r="AP7477" s="2"/>
      <c r="AS7477" s="23"/>
    </row>
    <row r="7478" spans="42:45">
      <c r="AP7478" s="2"/>
      <c r="AS7478" s="23"/>
    </row>
    <row r="7479" spans="42:45">
      <c r="AP7479" s="2"/>
      <c r="AS7479" s="23"/>
    </row>
    <row r="7480" spans="42:45">
      <c r="AP7480" s="2"/>
      <c r="AS7480" s="23"/>
    </row>
    <row r="7481" spans="42:45">
      <c r="AP7481" s="2"/>
      <c r="AS7481" s="23"/>
    </row>
    <row r="7482" spans="42:45">
      <c r="AP7482" s="2"/>
      <c r="AS7482" s="23"/>
    </row>
    <row r="7483" spans="42:45">
      <c r="AP7483" s="2"/>
      <c r="AS7483" s="23"/>
    </row>
    <row r="7484" spans="42:45">
      <c r="AP7484" s="2"/>
      <c r="AS7484" s="23"/>
    </row>
    <row r="7485" spans="42:45">
      <c r="AP7485" s="2"/>
      <c r="AS7485" s="23"/>
    </row>
    <row r="7486" spans="42:45">
      <c r="AP7486" s="2"/>
      <c r="AS7486" s="23"/>
    </row>
    <row r="7487" spans="42:45">
      <c r="AP7487" s="2"/>
      <c r="AS7487" s="23"/>
    </row>
    <row r="7488" spans="42:45">
      <c r="AP7488" s="2"/>
      <c r="AS7488" s="23"/>
    </row>
    <row r="7489" spans="42:45">
      <c r="AP7489" s="2"/>
      <c r="AS7489" s="23"/>
    </row>
    <row r="7490" spans="42:45">
      <c r="AP7490" s="2"/>
      <c r="AS7490" s="23"/>
    </row>
    <row r="7491" spans="42:45">
      <c r="AP7491" s="2"/>
      <c r="AS7491" s="23"/>
    </row>
    <row r="7492" spans="42:45">
      <c r="AP7492" s="2"/>
      <c r="AS7492" s="23"/>
    </row>
    <row r="7493" spans="42:45">
      <c r="AP7493" s="2"/>
      <c r="AS7493" s="23"/>
    </row>
    <row r="7494" spans="42:45">
      <c r="AP7494" s="2"/>
      <c r="AS7494" s="23"/>
    </row>
    <row r="7495" spans="42:45">
      <c r="AP7495" s="2"/>
      <c r="AS7495" s="23"/>
    </row>
    <row r="7496" spans="42:45">
      <c r="AP7496" s="2"/>
      <c r="AS7496" s="23"/>
    </row>
    <row r="7497" spans="42:45">
      <c r="AP7497" s="2"/>
      <c r="AS7497" s="23"/>
    </row>
    <row r="7498" spans="42:45">
      <c r="AP7498" s="2"/>
      <c r="AS7498" s="23"/>
    </row>
    <row r="7499" spans="42:45">
      <c r="AP7499" s="2"/>
      <c r="AS7499" s="23"/>
    </row>
    <row r="7500" spans="42:45">
      <c r="AP7500" s="2"/>
      <c r="AS7500" s="23"/>
    </row>
    <row r="7501" spans="42:45">
      <c r="AP7501" s="2"/>
      <c r="AS7501" s="23"/>
    </row>
    <row r="7502" spans="42:45">
      <c r="AP7502" s="2"/>
      <c r="AS7502" s="23"/>
    </row>
    <row r="7503" spans="42:45">
      <c r="AP7503" s="2"/>
      <c r="AS7503" s="23"/>
    </row>
    <row r="7504" spans="42:45">
      <c r="AP7504" s="2"/>
      <c r="AS7504" s="23"/>
    </row>
    <row r="7505" spans="42:45">
      <c r="AP7505" s="2"/>
      <c r="AS7505" s="23"/>
    </row>
    <row r="7506" spans="42:45">
      <c r="AP7506" s="2"/>
      <c r="AS7506" s="23"/>
    </row>
    <row r="7507" spans="42:45">
      <c r="AP7507" s="2"/>
      <c r="AS7507" s="23"/>
    </row>
    <row r="7508" spans="42:45">
      <c r="AP7508" s="2"/>
      <c r="AS7508" s="23"/>
    </row>
    <row r="7509" spans="42:45">
      <c r="AP7509" s="2"/>
      <c r="AS7509" s="23"/>
    </row>
    <row r="7510" spans="42:45">
      <c r="AP7510" s="2"/>
      <c r="AS7510" s="23"/>
    </row>
    <row r="7511" spans="42:45">
      <c r="AP7511" s="2"/>
      <c r="AS7511" s="23"/>
    </row>
    <row r="7512" spans="42:45">
      <c r="AP7512" s="2"/>
      <c r="AS7512" s="23"/>
    </row>
    <row r="7513" spans="42:45">
      <c r="AP7513" s="2"/>
      <c r="AS7513" s="23"/>
    </row>
    <row r="7514" spans="42:45">
      <c r="AP7514" s="2"/>
      <c r="AS7514" s="23"/>
    </row>
    <row r="7515" spans="42:45">
      <c r="AP7515" s="2"/>
      <c r="AS7515" s="23"/>
    </row>
    <row r="7516" spans="42:45">
      <c r="AP7516" s="2"/>
      <c r="AS7516" s="23"/>
    </row>
    <row r="7517" spans="42:45">
      <c r="AP7517" s="2"/>
      <c r="AS7517" s="23"/>
    </row>
    <row r="7518" spans="42:45">
      <c r="AP7518" s="2"/>
      <c r="AS7518" s="23"/>
    </row>
    <row r="7519" spans="42:45">
      <c r="AP7519" s="2"/>
      <c r="AS7519" s="23"/>
    </row>
    <row r="7520" spans="42:45">
      <c r="AP7520" s="2"/>
      <c r="AS7520" s="23"/>
    </row>
    <row r="7521" spans="42:45">
      <c r="AP7521" s="2"/>
      <c r="AS7521" s="23"/>
    </row>
    <row r="7522" spans="42:45">
      <c r="AP7522" s="2"/>
      <c r="AS7522" s="23"/>
    </row>
    <row r="7523" spans="42:45">
      <c r="AP7523" s="2"/>
      <c r="AS7523" s="23"/>
    </row>
    <row r="7524" spans="42:45">
      <c r="AP7524" s="2"/>
      <c r="AS7524" s="23"/>
    </row>
    <row r="7525" spans="42:45">
      <c r="AP7525" s="2"/>
      <c r="AS7525" s="23"/>
    </row>
    <row r="7526" spans="42:45">
      <c r="AP7526" s="2"/>
      <c r="AS7526" s="23"/>
    </row>
    <row r="7527" spans="42:45">
      <c r="AP7527" s="2"/>
      <c r="AS7527" s="23"/>
    </row>
    <row r="7528" spans="42:45">
      <c r="AP7528" s="2"/>
      <c r="AS7528" s="23"/>
    </row>
    <row r="7529" spans="42:45">
      <c r="AP7529" s="2"/>
      <c r="AS7529" s="23"/>
    </row>
    <row r="7530" spans="42:45">
      <c r="AP7530" s="2"/>
      <c r="AS7530" s="23"/>
    </row>
    <row r="7531" spans="42:45">
      <c r="AP7531" s="2"/>
      <c r="AS7531" s="23"/>
    </row>
    <row r="7532" spans="42:45">
      <c r="AP7532" s="2"/>
      <c r="AS7532" s="23"/>
    </row>
    <row r="7533" spans="42:45">
      <c r="AP7533" s="2"/>
      <c r="AS7533" s="23"/>
    </row>
    <row r="7534" spans="42:45">
      <c r="AP7534" s="2"/>
      <c r="AS7534" s="23"/>
    </row>
    <row r="7535" spans="42:45">
      <c r="AP7535" s="2"/>
      <c r="AS7535" s="23"/>
    </row>
    <row r="7536" spans="42:45">
      <c r="AP7536" s="2"/>
      <c r="AS7536" s="23"/>
    </row>
    <row r="7537" spans="42:45">
      <c r="AP7537" s="2"/>
      <c r="AS7537" s="23"/>
    </row>
    <row r="7538" spans="42:45">
      <c r="AP7538" s="2"/>
      <c r="AS7538" s="23"/>
    </row>
    <row r="7539" spans="42:45">
      <c r="AP7539" s="2"/>
      <c r="AS7539" s="23"/>
    </row>
    <row r="7540" spans="42:45">
      <c r="AP7540" s="2"/>
      <c r="AS7540" s="23"/>
    </row>
    <row r="7541" spans="42:45">
      <c r="AP7541" s="2"/>
      <c r="AS7541" s="23"/>
    </row>
    <row r="7542" spans="42:45">
      <c r="AP7542" s="2"/>
      <c r="AS7542" s="23"/>
    </row>
    <row r="7543" spans="42:45">
      <c r="AP7543" s="2"/>
      <c r="AS7543" s="23"/>
    </row>
    <row r="7544" spans="42:45">
      <c r="AP7544" s="2"/>
      <c r="AS7544" s="23"/>
    </row>
    <row r="7545" spans="42:45">
      <c r="AP7545" s="2"/>
      <c r="AS7545" s="23"/>
    </row>
    <row r="7546" spans="42:45">
      <c r="AP7546" s="2"/>
      <c r="AS7546" s="23"/>
    </row>
    <row r="7547" spans="42:45">
      <c r="AP7547" s="2"/>
      <c r="AS7547" s="23"/>
    </row>
    <row r="7548" spans="42:45">
      <c r="AP7548" s="2"/>
      <c r="AS7548" s="23"/>
    </row>
    <row r="7549" spans="42:45">
      <c r="AP7549" s="2"/>
      <c r="AS7549" s="23"/>
    </row>
    <row r="7550" spans="42:45">
      <c r="AP7550" s="2"/>
      <c r="AS7550" s="23"/>
    </row>
    <row r="7551" spans="42:45">
      <c r="AP7551" s="2"/>
      <c r="AS7551" s="23"/>
    </row>
    <row r="7552" spans="42:45">
      <c r="AP7552" s="2"/>
      <c r="AS7552" s="23"/>
    </row>
    <row r="7553" spans="42:45">
      <c r="AP7553" s="2"/>
      <c r="AS7553" s="23"/>
    </row>
    <row r="7554" spans="42:45">
      <c r="AP7554" s="2"/>
      <c r="AS7554" s="23"/>
    </row>
    <row r="7555" spans="42:45">
      <c r="AP7555" s="2"/>
      <c r="AS7555" s="23"/>
    </row>
    <row r="7556" spans="42:45">
      <c r="AP7556" s="2"/>
      <c r="AS7556" s="23"/>
    </row>
    <row r="7557" spans="42:45">
      <c r="AP7557" s="2"/>
      <c r="AS7557" s="23"/>
    </row>
    <row r="7558" spans="42:45">
      <c r="AP7558" s="2"/>
      <c r="AS7558" s="23"/>
    </row>
    <row r="7559" spans="42:45">
      <c r="AP7559" s="2"/>
      <c r="AS7559" s="23"/>
    </row>
    <row r="7560" spans="42:45">
      <c r="AP7560" s="2"/>
      <c r="AS7560" s="23"/>
    </row>
    <row r="7561" spans="42:45">
      <c r="AP7561" s="2"/>
      <c r="AS7561" s="23"/>
    </row>
    <row r="7562" spans="42:45">
      <c r="AP7562" s="2"/>
      <c r="AS7562" s="23"/>
    </row>
    <row r="7563" spans="42:45">
      <c r="AP7563" s="2"/>
      <c r="AS7563" s="23"/>
    </row>
    <row r="7564" spans="42:45">
      <c r="AP7564" s="2"/>
      <c r="AS7564" s="23"/>
    </row>
    <row r="7565" spans="42:45">
      <c r="AP7565" s="2"/>
      <c r="AS7565" s="23"/>
    </row>
    <row r="7566" spans="42:45">
      <c r="AP7566" s="2"/>
      <c r="AS7566" s="23"/>
    </row>
    <row r="7567" spans="42:45">
      <c r="AP7567" s="2"/>
      <c r="AS7567" s="23"/>
    </row>
    <row r="7568" spans="42:45">
      <c r="AP7568" s="2"/>
      <c r="AS7568" s="23"/>
    </row>
    <row r="7569" spans="42:45">
      <c r="AP7569" s="2"/>
      <c r="AS7569" s="23"/>
    </row>
    <row r="7570" spans="42:45">
      <c r="AP7570" s="2"/>
      <c r="AS7570" s="23"/>
    </row>
    <row r="7571" spans="42:45">
      <c r="AP7571" s="2"/>
      <c r="AS7571" s="23"/>
    </row>
    <row r="7572" spans="42:45">
      <c r="AP7572" s="2"/>
      <c r="AS7572" s="23"/>
    </row>
    <row r="7573" spans="42:45">
      <c r="AP7573" s="2"/>
      <c r="AS7573" s="23"/>
    </row>
    <row r="7574" spans="42:45">
      <c r="AP7574" s="2"/>
      <c r="AS7574" s="23"/>
    </row>
    <row r="7575" spans="42:45">
      <c r="AP7575" s="2"/>
      <c r="AS7575" s="23"/>
    </row>
    <row r="7576" spans="42:45">
      <c r="AP7576" s="2"/>
      <c r="AS7576" s="23"/>
    </row>
    <row r="7577" spans="42:45">
      <c r="AP7577" s="2"/>
      <c r="AS7577" s="23"/>
    </row>
    <row r="7578" spans="42:45">
      <c r="AP7578" s="2"/>
      <c r="AS7578" s="23"/>
    </row>
    <row r="7579" spans="42:45">
      <c r="AP7579" s="2"/>
      <c r="AS7579" s="23"/>
    </row>
    <row r="7580" spans="42:45">
      <c r="AP7580" s="2"/>
      <c r="AS7580" s="23"/>
    </row>
    <row r="7581" spans="42:45">
      <c r="AP7581" s="2"/>
      <c r="AS7581" s="23"/>
    </row>
    <row r="7582" spans="42:45">
      <c r="AP7582" s="2"/>
      <c r="AS7582" s="23"/>
    </row>
    <row r="7583" spans="42:45">
      <c r="AP7583" s="2"/>
      <c r="AS7583" s="23"/>
    </row>
    <row r="7584" spans="42:45">
      <c r="AP7584" s="2"/>
      <c r="AS7584" s="23"/>
    </row>
    <row r="7585" spans="42:45">
      <c r="AP7585" s="2"/>
      <c r="AS7585" s="23"/>
    </row>
    <row r="7586" spans="42:45">
      <c r="AP7586" s="2"/>
      <c r="AS7586" s="23"/>
    </row>
    <row r="7587" spans="42:45">
      <c r="AP7587" s="2"/>
      <c r="AS7587" s="23"/>
    </row>
    <row r="7588" spans="42:45">
      <c r="AP7588" s="2"/>
      <c r="AS7588" s="23"/>
    </row>
    <row r="7589" spans="42:45">
      <c r="AP7589" s="2"/>
      <c r="AS7589" s="23"/>
    </row>
    <row r="7590" spans="42:45">
      <c r="AP7590" s="2"/>
      <c r="AS7590" s="23"/>
    </row>
    <row r="7591" spans="42:45">
      <c r="AP7591" s="2"/>
      <c r="AS7591" s="23"/>
    </row>
    <row r="7592" spans="42:45">
      <c r="AP7592" s="2"/>
      <c r="AS7592" s="23"/>
    </row>
    <row r="7593" spans="42:45">
      <c r="AP7593" s="2"/>
      <c r="AS7593" s="23"/>
    </row>
    <row r="7594" spans="42:45">
      <c r="AP7594" s="2"/>
      <c r="AS7594" s="23"/>
    </row>
    <row r="7595" spans="42:45">
      <c r="AP7595" s="2"/>
      <c r="AS7595" s="23"/>
    </row>
    <row r="7596" spans="42:45">
      <c r="AP7596" s="2"/>
      <c r="AS7596" s="23"/>
    </row>
    <row r="7597" spans="42:45">
      <c r="AP7597" s="2"/>
      <c r="AS7597" s="23"/>
    </row>
    <row r="7598" spans="42:45">
      <c r="AP7598" s="2"/>
      <c r="AS7598" s="23"/>
    </row>
    <row r="7599" spans="42:45">
      <c r="AP7599" s="2"/>
      <c r="AS7599" s="23"/>
    </row>
    <row r="7600" spans="42:45">
      <c r="AP7600" s="2"/>
      <c r="AS7600" s="23"/>
    </row>
    <row r="7601" spans="42:45">
      <c r="AP7601" s="2"/>
      <c r="AS7601" s="23"/>
    </row>
    <row r="7602" spans="42:45">
      <c r="AP7602" s="2"/>
      <c r="AS7602" s="23"/>
    </row>
    <row r="7603" spans="42:45">
      <c r="AP7603" s="2"/>
      <c r="AS7603" s="23"/>
    </row>
    <row r="7604" spans="42:45">
      <c r="AP7604" s="2"/>
      <c r="AS7604" s="23"/>
    </row>
    <row r="7605" spans="42:45">
      <c r="AP7605" s="2"/>
      <c r="AS7605" s="23"/>
    </row>
    <row r="7606" spans="42:45">
      <c r="AP7606" s="2"/>
      <c r="AS7606" s="23"/>
    </row>
    <row r="7607" spans="42:45">
      <c r="AP7607" s="2"/>
      <c r="AS7607" s="23"/>
    </row>
    <row r="7608" spans="42:45">
      <c r="AP7608" s="2"/>
      <c r="AS7608" s="23"/>
    </row>
    <row r="7609" spans="42:45">
      <c r="AP7609" s="2"/>
      <c r="AS7609" s="23"/>
    </row>
    <row r="7610" spans="42:45">
      <c r="AP7610" s="2"/>
      <c r="AS7610" s="23"/>
    </row>
    <row r="7611" spans="42:45">
      <c r="AP7611" s="2"/>
      <c r="AS7611" s="23"/>
    </row>
    <row r="7612" spans="42:45">
      <c r="AP7612" s="2"/>
      <c r="AS7612" s="23"/>
    </row>
    <row r="7613" spans="42:45">
      <c r="AP7613" s="2"/>
      <c r="AS7613" s="23"/>
    </row>
    <row r="7614" spans="42:45">
      <c r="AP7614" s="2"/>
      <c r="AS7614" s="23"/>
    </row>
    <row r="7615" spans="42:45">
      <c r="AP7615" s="2"/>
      <c r="AS7615" s="23"/>
    </row>
    <row r="7616" spans="42:45">
      <c r="AP7616" s="2"/>
      <c r="AS7616" s="23"/>
    </row>
    <row r="7617" spans="42:45">
      <c r="AP7617" s="2"/>
      <c r="AS7617" s="23"/>
    </row>
    <row r="7618" spans="42:45">
      <c r="AP7618" s="2"/>
      <c r="AS7618" s="23"/>
    </row>
    <row r="7619" spans="42:45">
      <c r="AP7619" s="2"/>
      <c r="AS7619" s="23"/>
    </row>
    <row r="7620" spans="42:45">
      <c r="AP7620" s="2"/>
      <c r="AS7620" s="23"/>
    </row>
    <row r="7621" spans="42:45">
      <c r="AP7621" s="2"/>
      <c r="AS7621" s="23"/>
    </row>
    <row r="7622" spans="42:45">
      <c r="AP7622" s="2"/>
      <c r="AS7622" s="23"/>
    </row>
    <row r="7623" spans="42:45">
      <c r="AP7623" s="2"/>
      <c r="AS7623" s="23"/>
    </row>
    <row r="7624" spans="42:45">
      <c r="AP7624" s="2"/>
      <c r="AS7624" s="23"/>
    </row>
    <row r="7625" spans="42:45">
      <c r="AP7625" s="2"/>
      <c r="AS7625" s="23"/>
    </row>
    <row r="7626" spans="42:45">
      <c r="AP7626" s="2"/>
      <c r="AS7626" s="23"/>
    </row>
    <row r="7627" spans="42:45">
      <c r="AP7627" s="2"/>
      <c r="AS7627" s="23"/>
    </row>
    <row r="7628" spans="42:45">
      <c r="AP7628" s="2"/>
      <c r="AS7628" s="23"/>
    </row>
    <row r="7629" spans="42:45">
      <c r="AP7629" s="2"/>
      <c r="AS7629" s="23"/>
    </row>
    <row r="7630" spans="42:45">
      <c r="AP7630" s="2"/>
      <c r="AS7630" s="23"/>
    </row>
    <row r="7631" spans="42:45">
      <c r="AP7631" s="2"/>
      <c r="AS7631" s="23"/>
    </row>
    <row r="7632" spans="42:45">
      <c r="AP7632" s="2"/>
      <c r="AS7632" s="23"/>
    </row>
    <row r="7633" spans="42:45">
      <c r="AP7633" s="2"/>
      <c r="AS7633" s="23"/>
    </row>
    <row r="7634" spans="42:45">
      <c r="AP7634" s="2"/>
      <c r="AS7634" s="23"/>
    </row>
    <row r="7635" spans="42:45">
      <c r="AP7635" s="2"/>
      <c r="AS7635" s="23"/>
    </row>
    <row r="7636" spans="42:45">
      <c r="AP7636" s="2"/>
      <c r="AS7636" s="23"/>
    </row>
    <row r="7637" spans="42:45">
      <c r="AP7637" s="2"/>
      <c r="AS7637" s="23"/>
    </row>
    <row r="7638" spans="42:45">
      <c r="AP7638" s="2"/>
      <c r="AS7638" s="23"/>
    </row>
    <row r="7639" spans="42:45">
      <c r="AP7639" s="2"/>
      <c r="AS7639" s="23"/>
    </row>
    <row r="7640" spans="42:45">
      <c r="AP7640" s="2"/>
      <c r="AS7640" s="23"/>
    </row>
    <row r="7641" spans="42:45">
      <c r="AP7641" s="2"/>
      <c r="AS7641" s="23"/>
    </row>
    <row r="7642" spans="42:45">
      <c r="AP7642" s="2"/>
      <c r="AS7642" s="23"/>
    </row>
    <row r="7643" spans="42:45">
      <c r="AP7643" s="2"/>
      <c r="AS7643" s="23"/>
    </row>
    <row r="7644" spans="42:45">
      <c r="AP7644" s="2"/>
      <c r="AS7644" s="23"/>
    </row>
    <row r="7645" spans="42:45">
      <c r="AP7645" s="2"/>
      <c r="AS7645" s="23"/>
    </row>
    <row r="7646" spans="42:45">
      <c r="AP7646" s="2"/>
      <c r="AS7646" s="23"/>
    </row>
    <row r="7647" spans="42:45">
      <c r="AP7647" s="2"/>
      <c r="AS7647" s="23"/>
    </row>
    <row r="7648" spans="42:45">
      <c r="AP7648" s="2"/>
      <c r="AS7648" s="23"/>
    </row>
    <row r="7649" spans="42:45">
      <c r="AP7649" s="2"/>
      <c r="AS7649" s="23"/>
    </row>
    <row r="7650" spans="42:45">
      <c r="AP7650" s="2"/>
      <c r="AS7650" s="23"/>
    </row>
    <row r="7651" spans="42:45">
      <c r="AP7651" s="2"/>
      <c r="AS7651" s="23"/>
    </row>
    <row r="7652" spans="42:45">
      <c r="AP7652" s="2"/>
      <c r="AS7652" s="23"/>
    </row>
    <row r="7653" spans="42:45">
      <c r="AP7653" s="2"/>
      <c r="AS7653" s="23"/>
    </row>
    <row r="7654" spans="42:45">
      <c r="AP7654" s="2"/>
      <c r="AS7654" s="23"/>
    </row>
    <row r="7655" spans="42:45">
      <c r="AP7655" s="2"/>
      <c r="AS7655" s="23"/>
    </row>
    <row r="7656" spans="42:45">
      <c r="AP7656" s="2"/>
      <c r="AS7656" s="23"/>
    </row>
    <row r="7657" spans="42:45">
      <c r="AP7657" s="2"/>
      <c r="AS7657" s="23"/>
    </row>
    <row r="7658" spans="42:45">
      <c r="AP7658" s="2"/>
      <c r="AS7658" s="23"/>
    </row>
    <row r="7659" spans="42:45">
      <c r="AP7659" s="2"/>
      <c r="AS7659" s="23"/>
    </row>
    <row r="7660" spans="42:45">
      <c r="AP7660" s="2"/>
      <c r="AS7660" s="23"/>
    </row>
    <row r="7661" spans="42:45">
      <c r="AP7661" s="2"/>
      <c r="AS7661" s="23"/>
    </row>
    <row r="7662" spans="42:45">
      <c r="AP7662" s="2"/>
      <c r="AS7662" s="23"/>
    </row>
    <row r="7663" spans="42:45">
      <c r="AP7663" s="2"/>
      <c r="AS7663" s="23"/>
    </row>
    <row r="7664" spans="42:45">
      <c r="AP7664" s="2"/>
      <c r="AS7664" s="23"/>
    </row>
    <row r="7665" spans="42:45">
      <c r="AP7665" s="2"/>
      <c r="AS7665" s="23"/>
    </row>
    <row r="7666" spans="42:45">
      <c r="AP7666" s="2"/>
      <c r="AS7666" s="23"/>
    </row>
    <row r="7667" spans="42:45">
      <c r="AP7667" s="2"/>
      <c r="AS7667" s="23"/>
    </row>
    <row r="7668" spans="42:45">
      <c r="AP7668" s="2"/>
      <c r="AS7668" s="23"/>
    </row>
    <row r="7669" spans="42:45">
      <c r="AP7669" s="2"/>
      <c r="AS7669" s="23"/>
    </row>
    <row r="7670" spans="42:45">
      <c r="AP7670" s="2"/>
      <c r="AS7670" s="23"/>
    </row>
    <row r="7671" spans="42:45">
      <c r="AP7671" s="2"/>
      <c r="AS7671" s="23"/>
    </row>
    <row r="7672" spans="42:45">
      <c r="AP7672" s="2"/>
      <c r="AS7672" s="23"/>
    </row>
    <row r="7673" spans="42:45">
      <c r="AP7673" s="2"/>
      <c r="AS7673" s="23"/>
    </row>
    <row r="7674" spans="42:45">
      <c r="AP7674" s="2"/>
      <c r="AS7674" s="23"/>
    </row>
    <row r="7675" spans="42:45">
      <c r="AP7675" s="2"/>
      <c r="AS7675" s="23"/>
    </row>
    <row r="7676" spans="42:45">
      <c r="AP7676" s="2"/>
      <c r="AS7676" s="23"/>
    </row>
    <row r="7677" spans="42:45">
      <c r="AP7677" s="2"/>
      <c r="AS7677" s="23"/>
    </row>
    <row r="7678" spans="42:45">
      <c r="AP7678" s="2"/>
      <c r="AS7678" s="23"/>
    </row>
    <row r="7679" spans="42:45">
      <c r="AP7679" s="2"/>
      <c r="AS7679" s="23"/>
    </row>
    <row r="7680" spans="42:45">
      <c r="AP7680" s="2"/>
      <c r="AS7680" s="23"/>
    </row>
    <row r="7681" spans="42:45">
      <c r="AP7681" s="2"/>
      <c r="AS7681" s="23"/>
    </row>
    <row r="7682" spans="42:45">
      <c r="AP7682" s="2"/>
      <c r="AS7682" s="23"/>
    </row>
    <row r="7683" spans="42:45">
      <c r="AP7683" s="2"/>
      <c r="AS7683" s="23"/>
    </row>
    <row r="7684" spans="42:45">
      <c r="AP7684" s="2"/>
      <c r="AS7684" s="23"/>
    </row>
    <row r="7685" spans="42:45">
      <c r="AP7685" s="2"/>
      <c r="AS7685" s="23"/>
    </row>
    <row r="7686" spans="42:45">
      <c r="AP7686" s="2"/>
      <c r="AS7686" s="23"/>
    </row>
    <row r="7687" spans="42:45">
      <c r="AP7687" s="2"/>
      <c r="AS7687" s="23"/>
    </row>
    <row r="7688" spans="42:45">
      <c r="AP7688" s="2"/>
      <c r="AS7688" s="23"/>
    </row>
    <row r="7689" spans="42:45">
      <c r="AP7689" s="2"/>
      <c r="AS7689" s="23"/>
    </row>
    <row r="7690" spans="42:45">
      <c r="AP7690" s="2"/>
      <c r="AS7690" s="23"/>
    </row>
    <row r="7691" spans="42:45">
      <c r="AP7691" s="2"/>
      <c r="AS7691" s="23"/>
    </row>
    <row r="7692" spans="42:45">
      <c r="AP7692" s="2"/>
      <c r="AS7692" s="23"/>
    </row>
    <row r="7693" spans="42:45">
      <c r="AP7693" s="2"/>
      <c r="AS7693" s="23"/>
    </row>
    <row r="7694" spans="42:45">
      <c r="AP7694" s="2"/>
      <c r="AS7694" s="23"/>
    </row>
    <row r="7695" spans="42:45">
      <c r="AP7695" s="2"/>
      <c r="AS7695" s="23"/>
    </row>
    <row r="7696" spans="42:45">
      <c r="AP7696" s="2"/>
      <c r="AS7696" s="23"/>
    </row>
    <row r="7697" spans="42:45">
      <c r="AP7697" s="2"/>
      <c r="AS7697" s="23"/>
    </row>
    <row r="7698" spans="42:45">
      <c r="AP7698" s="2"/>
      <c r="AS7698" s="23"/>
    </row>
    <row r="7699" spans="42:45">
      <c r="AP7699" s="2"/>
      <c r="AS7699" s="23"/>
    </row>
    <row r="7700" spans="42:45">
      <c r="AP7700" s="2"/>
      <c r="AS7700" s="23"/>
    </row>
    <row r="7701" spans="42:45">
      <c r="AP7701" s="2"/>
      <c r="AS7701" s="23"/>
    </row>
    <row r="7702" spans="42:45">
      <c r="AP7702" s="2"/>
      <c r="AS7702" s="23"/>
    </row>
    <row r="7703" spans="42:45">
      <c r="AP7703" s="2"/>
      <c r="AS7703" s="23"/>
    </row>
    <row r="7704" spans="42:45">
      <c r="AP7704" s="2"/>
      <c r="AS7704" s="23"/>
    </row>
    <row r="7705" spans="42:45">
      <c r="AP7705" s="2"/>
      <c r="AS7705" s="23"/>
    </row>
    <row r="7706" spans="42:45">
      <c r="AP7706" s="2"/>
      <c r="AS7706" s="23"/>
    </row>
    <row r="7707" spans="42:45">
      <c r="AP7707" s="2"/>
      <c r="AS7707" s="23"/>
    </row>
    <row r="7708" spans="42:45">
      <c r="AP7708" s="2"/>
      <c r="AS7708" s="23"/>
    </row>
    <row r="7709" spans="42:45">
      <c r="AP7709" s="2"/>
      <c r="AS7709" s="23"/>
    </row>
    <row r="7710" spans="42:45">
      <c r="AP7710" s="2"/>
      <c r="AS7710" s="23"/>
    </row>
    <row r="7711" spans="42:45">
      <c r="AP7711" s="2"/>
      <c r="AS7711" s="23"/>
    </row>
    <row r="7712" spans="42:45">
      <c r="AP7712" s="2"/>
      <c r="AS7712" s="23"/>
    </row>
    <row r="7713" spans="42:45">
      <c r="AP7713" s="2"/>
      <c r="AS7713" s="23"/>
    </row>
    <row r="7714" spans="42:45">
      <c r="AP7714" s="2"/>
      <c r="AS7714" s="23"/>
    </row>
    <row r="7715" spans="42:45">
      <c r="AP7715" s="2"/>
      <c r="AS7715" s="23"/>
    </row>
    <row r="7716" spans="42:45">
      <c r="AP7716" s="2"/>
      <c r="AS7716" s="23"/>
    </row>
    <row r="7717" spans="42:45">
      <c r="AP7717" s="2"/>
      <c r="AS7717" s="23"/>
    </row>
    <row r="7718" spans="42:45">
      <c r="AP7718" s="2"/>
      <c r="AS7718" s="23"/>
    </row>
    <row r="7719" spans="42:45">
      <c r="AP7719" s="2"/>
      <c r="AS7719" s="23"/>
    </row>
    <row r="7720" spans="42:45">
      <c r="AP7720" s="2"/>
      <c r="AS7720" s="23"/>
    </row>
    <row r="7721" spans="42:45">
      <c r="AP7721" s="2"/>
      <c r="AS7721" s="23"/>
    </row>
    <row r="7722" spans="42:45">
      <c r="AP7722" s="2"/>
      <c r="AS7722" s="23"/>
    </row>
    <row r="7723" spans="42:45">
      <c r="AP7723" s="2"/>
      <c r="AS7723" s="23"/>
    </row>
    <row r="7724" spans="42:45">
      <c r="AP7724" s="2"/>
      <c r="AS7724" s="23"/>
    </row>
    <row r="7725" spans="42:45">
      <c r="AP7725" s="2"/>
      <c r="AS7725" s="23"/>
    </row>
    <row r="7726" spans="42:45">
      <c r="AP7726" s="2"/>
      <c r="AS7726" s="23"/>
    </row>
    <row r="7727" spans="42:45">
      <c r="AP7727" s="2"/>
      <c r="AS7727" s="23"/>
    </row>
    <row r="7728" spans="42:45">
      <c r="AP7728" s="2"/>
      <c r="AS7728" s="23"/>
    </row>
    <row r="7729" spans="42:45">
      <c r="AP7729" s="2"/>
      <c r="AS7729" s="23"/>
    </row>
    <row r="7730" spans="42:45">
      <c r="AP7730" s="2"/>
      <c r="AS7730" s="23"/>
    </row>
    <row r="7731" spans="42:45">
      <c r="AP7731" s="2"/>
      <c r="AS7731" s="23"/>
    </row>
    <row r="7732" spans="42:45">
      <c r="AP7732" s="2"/>
      <c r="AS7732" s="23"/>
    </row>
    <row r="7733" spans="42:45">
      <c r="AP7733" s="2"/>
      <c r="AS7733" s="23"/>
    </row>
    <row r="7734" spans="42:45">
      <c r="AP7734" s="2"/>
      <c r="AS7734" s="23"/>
    </row>
    <row r="7735" spans="42:45">
      <c r="AP7735" s="2"/>
      <c r="AS7735" s="23"/>
    </row>
    <row r="7736" spans="42:45">
      <c r="AP7736" s="2"/>
      <c r="AS7736" s="23"/>
    </row>
    <row r="7737" spans="42:45">
      <c r="AP7737" s="2"/>
      <c r="AS7737" s="23"/>
    </row>
    <row r="7738" spans="42:45">
      <c r="AP7738" s="2"/>
      <c r="AS7738" s="23"/>
    </row>
    <row r="7739" spans="42:45">
      <c r="AP7739" s="2"/>
      <c r="AS7739" s="23"/>
    </row>
    <row r="7740" spans="42:45">
      <c r="AP7740" s="2"/>
      <c r="AS7740" s="23"/>
    </row>
    <row r="7741" spans="42:45">
      <c r="AP7741" s="2"/>
      <c r="AS7741" s="23"/>
    </row>
    <row r="7742" spans="42:45">
      <c r="AP7742" s="2"/>
      <c r="AS7742" s="23"/>
    </row>
    <row r="7743" spans="42:45">
      <c r="AP7743" s="2"/>
      <c r="AS7743" s="23"/>
    </row>
    <row r="7744" spans="42:45">
      <c r="AP7744" s="2"/>
      <c r="AS7744" s="23"/>
    </row>
    <row r="7745" spans="42:45">
      <c r="AP7745" s="2"/>
      <c r="AS7745" s="23"/>
    </row>
    <row r="7746" spans="42:45">
      <c r="AP7746" s="2"/>
      <c r="AS7746" s="23"/>
    </row>
    <row r="7747" spans="42:45">
      <c r="AP7747" s="2"/>
      <c r="AS7747" s="23"/>
    </row>
    <row r="7748" spans="42:45">
      <c r="AP7748" s="2"/>
      <c r="AS7748" s="23"/>
    </row>
    <row r="7749" spans="42:45">
      <c r="AP7749" s="2"/>
      <c r="AS7749" s="23"/>
    </row>
    <row r="7750" spans="42:45">
      <c r="AP7750" s="2"/>
      <c r="AS7750" s="23"/>
    </row>
    <row r="7751" spans="42:45">
      <c r="AP7751" s="2"/>
      <c r="AS7751" s="23"/>
    </row>
    <row r="7752" spans="42:45">
      <c r="AP7752" s="2"/>
      <c r="AS7752" s="23"/>
    </row>
    <row r="7753" spans="42:45">
      <c r="AP7753" s="2"/>
      <c r="AS7753" s="23"/>
    </row>
    <row r="7754" spans="42:45">
      <c r="AP7754" s="2"/>
      <c r="AS7754" s="23"/>
    </row>
    <row r="7755" spans="42:45">
      <c r="AP7755" s="2"/>
      <c r="AS7755" s="23"/>
    </row>
    <row r="7756" spans="42:45">
      <c r="AP7756" s="2"/>
      <c r="AS7756" s="23"/>
    </row>
    <row r="7757" spans="42:45">
      <c r="AP7757" s="2"/>
      <c r="AS7757" s="23"/>
    </row>
    <row r="7758" spans="42:45">
      <c r="AP7758" s="2"/>
      <c r="AS7758" s="23"/>
    </row>
    <row r="7759" spans="42:45">
      <c r="AP7759" s="2"/>
      <c r="AS7759" s="23"/>
    </row>
    <row r="7760" spans="42:45">
      <c r="AP7760" s="2"/>
      <c r="AS7760" s="23"/>
    </row>
    <row r="7761" spans="42:45">
      <c r="AP7761" s="2"/>
      <c r="AS7761" s="23"/>
    </row>
    <row r="7762" spans="42:45">
      <c r="AP7762" s="2"/>
      <c r="AS7762" s="23"/>
    </row>
    <row r="7763" spans="42:45">
      <c r="AP7763" s="2"/>
      <c r="AS7763" s="23"/>
    </row>
    <row r="7764" spans="42:45">
      <c r="AP7764" s="2"/>
      <c r="AS7764" s="23"/>
    </row>
    <row r="7765" spans="42:45">
      <c r="AP7765" s="2"/>
      <c r="AS7765" s="23"/>
    </row>
    <row r="7766" spans="42:45">
      <c r="AP7766" s="2"/>
      <c r="AS7766" s="23"/>
    </row>
    <row r="7767" spans="42:45">
      <c r="AP7767" s="2"/>
      <c r="AS7767" s="23"/>
    </row>
    <row r="7768" spans="42:45">
      <c r="AP7768" s="2"/>
      <c r="AS7768" s="23"/>
    </row>
    <row r="7769" spans="42:45">
      <c r="AP7769" s="2"/>
      <c r="AS7769" s="23"/>
    </row>
    <row r="7770" spans="42:45">
      <c r="AP7770" s="2"/>
      <c r="AS7770" s="23"/>
    </row>
    <row r="7771" spans="42:45">
      <c r="AP7771" s="2"/>
      <c r="AS7771" s="23"/>
    </row>
    <row r="7772" spans="42:45">
      <c r="AP7772" s="2"/>
      <c r="AS7772" s="23"/>
    </row>
    <row r="7773" spans="42:45">
      <c r="AP7773" s="2"/>
      <c r="AS7773" s="23"/>
    </row>
    <row r="7774" spans="42:45">
      <c r="AP7774" s="2"/>
      <c r="AS7774" s="23"/>
    </row>
    <row r="7775" spans="42:45">
      <c r="AP7775" s="2"/>
      <c r="AS7775" s="23"/>
    </row>
    <row r="7776" spans="42:45">
      <c r="AP7776" s="2"/>
      <c r="AS7776" s="23"/>
    </row>
    <row r="7777" spans="42:45">
      <c r="AP7777" s="2"/>
      <c r="AS7777" s="23"/>
    </row>
    <row r="7778" spans="42:45">
      <c r="AP7778" s="2"/>
      <c r="AS7778" s="23"/>
    </row>
    <row r="7779" spans="42:45">
      <c r="AP7779" s="2"/>
      <c r="AS7779" s="23"/>
    </row>
    <row r="7780" spans="42:45">
      <c r="AP7780" s="2"/>
      <c r="AS7780" s="23"/>
    </row>
    <row r="7781" spans="42:45">
      <c r="AP7781" s="2"/>
      <c r="AS7781" s="23"/>
    </row>
    <row r="7782" spans="42:45">
      <c r="AP7782" s="2"/>
      <c r="AS7782" s="23"/>
    </row>
    <row r="7783" spans="42:45">
      <c r="AP7783" s="2"/>
      <c r="AS7783" s="23"/>
    </row>
    <row r="7784" spans="42:45">
      <c r="AP7784" s="2"/>
      <c r="AS7784" s="23"/>
    </row>
    <row r="7785" spans="42:45">
      <c r="AP7785" s="2"/>
      <c r="AS7785" s="23"/>
    </row>
    <row r="7786" spans="42:45">
      <c r="AP7786" s="2"/>
      <c r="AS7786" s="23"/>
    </row>
    <row r="7787" spans="42:45">
      <c r="AP7787" s="2"/>
      <c r="AS7787" s="23"/>
    </row>
    <row r="7788" spans="42:45">
      <c r="AP7788" s="2"/>
      <c r="AS7788" s="23"/>
    </row>
    <row r="7789" spans="42:45">
      <c r="AP7789" s="2"/>
      <c r="AS7789" s="23"/>
    </row>
    <row r="7790" spans="42:45">
      <c r="AP7790" s="2"/>
      <c r="AS7790" s="23"/>
    </row>
    <row r="7791" spans="42:45">
      <c r="AP7791" s="2"/>
      <c r="AS7791" s="23"/>
    </row>
    <row r="7792" spans="42:45">
      <c r="AP7792" s="2"/>
      <c r="AS7792" s="23"/>
    </row>
    <row r="7793" spans="42:45">
      <c r="AP7793" s="2"/>
      <c r="AS7793" s="23"/>
    </row>
    <row r="7794" spans="42:45">
      <c r="AP7794" s="2"/>
      <c r="AS7794" s="23"/>
    </row>
    <row r="7795" spans="42:45">
      <c r="AP7795" s="2"/>
      <c r="AS7795" s="23"/>
    </row>
    <row r="7796" spans="42:45">
      <c r="AP7796" s="2"/>
      <c r="AS7796" s="23"/>
    </row>
    <row r="7797" spans="42:45">
      <c r="AP7797" s="2"/>
      <c r="AS7797" s="23"/>
    </row>
    <row r="7798" spans="42:45">
      <c r="AP7798" s="2"/>
      <c r="AS7798" s="23"/>
    </row>
    <row r="7799" spans="42:45">
      <c r="AP7799" s="2"/>
      <c r="AS7799" s="23"/>
    </row>
    <row r="7800" spans="42:45">
      <c r="AP7800" s="2"/>
      <c r="AS7800" s="23"/>
    </row>
    <row r="7801" spans="42:45">
      <c r="AP7801" s="2"/>
      <c r="AS7801" s="23"/>
    </row>
    <row r="7802" spans="42:45">
      <c r="AP7802" s="2"/>
      <c r="AS7802" s="23"/>
    </row>
    <row r="7803" spans="42:45">
      <c r="AP7803" s="2"/>
      <c r="AS7803" s="23"/>
    </row>
    <row r="7804" spans="42:45">
      <c r="AP7804" s="2"/>
      <c r="AS7804" s="23"/>
    </row>
    <row r="7805" spans="42:45">
      <c r="AP7805" s="2"/>
      <c r="AS7805" s="23"/>
    </row>
    <row r="7806" spans="42:45">
      <c r="AP7806" s="2"/>
      <c r="AS7806" s="23"/>
    </row>
    <row r="7807" spans="42:45">
      <c r="AP7807" s="2"/>
      <c r="AS7807" s="23"/>
    </row>
    <row r="7808" spans="42:45">
      <c r="AP7808" s="2"/>
      <c r="AS7808" s="23"/>
    </row>
    <row r="7809" spans="42:45">
      <c r="AP7809" s="2"/>
      <c r="AS7809" s="23"/>
    </row>
    <row r="7810" spans="42:45">
      <c r="AP7810" s="2"/>
      <c r="AS7810" s="23"/>
    </row>
    <row r="7811" spans="42:45">
      <c r="AP7811" s="2"/>
      <c r="AS7811" s="23"/>
    </row>
    <row r="7812" spans="42:45">
      <c r="AP7812" s="2"/>
      <c r="AS7812" s="23"/>
    </row>
    <row r="7813" spans="42:45">
      <c r="AP7813" s="2"/>
      <c r="AS7813" s="23"/>
    </row>
    <row r="7814" spans="42:45">
      <c r="AP7814" s="2"/>
      <c r="AS7814" s="23"/>
    </row>
    <row r="7815" spans="42:45">
      <c r="AP7815" s="2"/>
      <c r="AS7815" s="23"/>
    </row>
    <row r="7816" spans="42:45">
      <c r="AP7816" s="2"/>
      <c r="AS7816" s="23"/>
    </row>
    <row r="7817" spans="42:45">
      <c r="AP7817" s="2"/>
      <c r="AS7817" s="23"/>
    </row>
    <row r="7818" spans="42:45">
      <c r="AP7818" s="2"/>
      <c r="AS7818" s="23"/>
    </row>
    <row r="7819" spans="42:45">
      <c r="AP7819" s="2"/>
      <c r="AS7819" s="23"/>
    </row>
    <row r="7820" spans="42:45">
      <c r="AP7820" s="2"/>
      <c r="AS7820" s="23"/>
    </row>
    <row r="7821" spans="42:45">
      <c r="AP7821" s="2"/>
      <c r="AS7821" s="23"/>
    </row>
    <row r="7822" spans="42:45">
      <c r="AP7822" s="2"/>
      <c r="AS7822" s="23"/>
    </row>
    <row r="7823" spans="42:45">
      <c r="AP7823" s="2"/>
      <c r="AS7823" s="23"/>
    </row>
    <row r="7824" spans="42:45">
      <c r="AP7824" s="2"/>
      <c r="AS7824" s="23"/>
    </row>
    <row r="7825" spans="42:45">
      <c r="AP7825" s="2"/>
      <c r="AS7825" s="23"/>
    </row>
    <row r="7826" spans="42:45">
      <c r="AP7826" s="2"/>
      <c r="AS7826" s="23"/>
    </row>
    <row r="7827" spans="42:45">
      <c r="AP7827" s="2"/>
      <c r="AS7827" s="23"/>
    </row>
    <row r="7828" spans="42:45">
      <c r="AP7828" s="2"/>
      <c r="AS7828" s="23"/>
    </row>
    <row r="7829" spans="42:45">
      <c r="AP7829" s="2"/>
      <c r="AS7829" s="23"/>
    </row>
    <row r="7830" spans="42:45">
      <c r="AP7830" s="2"/>
      <c r="AS7830" s="23"/>
    </row>
    <row r="7831" spans="42:45">
      <c r="AP7831" s="2"/>
      <c r="AS7831" s="23"/>
    </row>
    <row r="7832" spans="42:45">
      <c r="AP7832" s="2"/>
      <c r="AS7832" s="23"/>
    </row>
    <row r="7833" spans="42:45">
      <c r="AP7833" s="2"/>
      <c r="AS7833" s="23"/>
    </row>
    <row r="7834" spans="42:45">
      <c r="AP7834" s="2"/>
      <c r="AS7834" s="23"/>
    </row>
    <row r="7835" spans="42:45">
      <c r="AP7835" s="2"/>
      <c r="AS7835" s="23"/>
    </row>
    <row r="7836" spans="42:45">
      <c r="AP7836" s="2"/>
      <c r="AS7836" s="23"/>
    </row>
    <row r="7837" spans="42:45">
      <c r="AP7837" s="2"/>
      <c r="AS7837" s="23"/>
    </row>
    <row r="7838" spans="42:45">
      <c r="AP7838" s="2"/>
      <c r="AS7838" s="23"/>
    </row>
    <row r="7839" spans="42:45">
      <c r="AP7839" s="2"/>
      <c r="AS7839" s="23"/>
    </row>
    <row r="7840" spans="42:45">
      <c r="AP7840" s="2"/>
      <c r="AS7840" s="23"/>
    </row>
    <row r="7841" spans="42:45">
      <c r="AP7841" s="2"/>
      <c r="AS7841" s="23"/>
    </row>
    <row r="7842" spans="42:45">
      <c r="AP7842" s="2"/>
      <c r="AS7842" s="23"/>
    </row>
    <row r="7843" spans="42:45">
      <c r="AP7843" s="2"/>
      <c r="AS7843" s="23"/>
    </row>
    <row r="7844" spans="42:45">
      <c r="AP7844" s="2"/>
      <c r="AS7844" s="23"/>
    </row>
    <row r="7845" spans="42:45">
      <c r="AP7845" s="2"/>
      <c r="AS7845" s="23"/>
    </row>
    <row r="7846" spans="42:45">
      <c r="AP7846" s="2"/>
      <c r="AS7846" s="23"/>
    </row>
    <row r="7847" spans="42:45">
      <c r="AP7847" s="2"/>
      <c r="AS7847" s="23"/>
    </row>
    <row r="7848" spans="42:45">
      <c r="AP7848" s="2"/>
      <c r="AS7848" s="23"/>
    </row>
    <row r="7849" spans="42:45">
      <c r="AP7849" s="2"/>
      <c r="AS7849" s="23"/>
    </row>
    <row r="7850" spans="42:45">
      <c r="AP7850" s="2"/>
      <c r="AS7850" s="23"/>
    </row>
    <row r="7851" spans="42:45">
      <c r="AP7851" s="2"/>
      <c r="AS7851" s="23"/>
    </row>
    <row r="7852" spans="42:45">
      <c r="AP7852" s="2"/>
      <c r="AS7852" s="23"/>
    </row>
    <row r="7853" spans="42:45">
      <c r="AP7853" s="2"/>
      <c r="AS7853" s="23"/>
    </row>
    <row r="7854" spans="42:45">
      <c r="AP7854" s="2"/>
      <c r="AS7854" s="23"/>
    </row>
    <row r="7855" spans="42:45">
      <c r="AP7855" s="2"/>
      <c r="AS7855" s="23"/>
    </row>
    <row r="7856" spans="42:45">
      <c r="AP7856" s="2"/>
      <c r="AS7856" s="23"/>
    </row>
    <row r="7857" spans="42:45">
      <c r="AP7857" s="2"/>
      <c r="AS7857" s="23"/>
    </row>
    <row r="7858" spans="42:45">
      <c r="AP7858" s="2"/>
      <c r="AS7858" s="23"/>
    </row>
    <row r="7859" spans="42:45">
      <c r="AP7859" s="2"/>
      <c r="AS7859" s="23"/>
    </row>
    <row r="7860" spans="42:45">
      <c r="AP7860" s="2"/>
      <c r="AS7860" s="23"/>
    </row>
    <row r="7861" spans="42:45">
      <c r="AP7861" s="2"/>
      <c r="AS7861" s="23"/>
    </row>
    <row r="7862" spans="42:45">
      <c r="AP7862" s="2"/>
      <c r="AS7862" s="23"/>
    </row>
    <row r="7863" spans="42:45">
      <c r="AP7863" s="2"/>
      <c r="AS7863" s="23"/>
    </row>
    <row r="7864" spans="42:45">
      <c r="AP7864" s="2"/>
      <c r="AS7864" s="23"/>
    </row>
    <row r="7865" spans="42:45">
      <c r="AP7865" s="2"/>
      <c r="AS7865" s="23"/>
    </row>
    <row r="7866" spans="42:45">
      <c r="AP7866" s="2"/>
      <c r="AS7866" s="23"/>
    </row>
    <row r="7867" spans="42:45">
      <c r="AP7867" s="2"/>
      <c r="AS7867" s="23"/>
    </row>
    <row r="7868" spans="42:45">
      <c r="AP7868" s="2"/>
      <c r="AS7868" s="23"/>
    </row>
    <row r="7869" spans="42:45">
      <c r="AP7869" s="2"/>
      <c r="AS7869" s="23"/>
    </row>
    <row r="7870" spans="42:45">
      <c r="AP7870" s="2"/>
      <c r="AS7870" s="23"/>
    </row>
    <row r="7871" spans="42:45">
      <c r="AP7871" s="2"/>
      <c r="AS7871" s="23"/>
    </row>
    <row r="7872" spans="42:45">
      <c r="AP7872" s="2"/>
      <c r="AS7872" s="23"/>
    </row>
    <row r="7873" spans="42:45">
      <c r="AP7873" s="2"/>
      <c r="AS7873" s="23"/>
    </row>
    <row r="7874" spans="42:45">
      <c r="AP7874" s="2"/>
      <c r="AS7874" s="23"/>
    </row>
    <row r="7875" spans="42:45">
      <c r="AP7875" s="2"/>
      <c r="AS7875" s="23"/>
    </row>
    <row r="7876" spans="42:45">
      <c r="AP7876" s="2"/>
      <c r="AS7876" s="23"/>
    </row>
    <row r="7877" spans="42:45">
      <c r="AP7877" s="2"/>
      <c r="AS7877" s="23"/>
    </row>
    <row r="7878" spans="42:45">
      <c r="AP7878" s="2"/>
      <c r="AS7878" s="23"/>
    </row>
    <row r="7879" spans="42:45">
      <c r="AP7879" s="2"/>
      <c r="AS7879" s="23"/>
    </row>
    <row r="7880" spans="42:45">
      <c r="AP7880" s="2"/>
      <c r="AS7880" s="23"/>
    </row>
    <row r="7881" spans="42:45">
      <c r="AP7881" s="2"/>
      <c r="AS7881" s="23"/>
    </row>
    <row r="7882" spans="42:45">
      <c r="AP7882" s="2"/>
      <c r="AS7882" s="23"/>
    </row>
    <row r="7883" spans="42:45">
      <c r="AP7883" s="2"/>
      <c r="AS7883" s="23"/>
    </row>
    <row r="7884" spans="42:45">
      <c r="AP7884" s="2"/>
      <c r="AS7884" s="23"/>
    </row>
    <row r="7885" spans="42:45">
      <c r="AP7885" s="2"/>
      <c r="AS7885" s="23"/>
    </row>
    <row r="7886" spans="42:45">
      <c r="AP7886" s="2"/>
      <c r="AS7886" s="23"/>
    </row>
    <row r="7887" spans="42:45">
      <c r="AP7887" s="2"/>
      <c r="AS7887" s="23"/>
    </row>
    <row r="7888" spans="42:45">
      <c r="AP7888" s="2"/>
      <c r="AS7888" s="23"/>
    </row>
    <row r="7889" spans="42:45">
      <c r="AP7889" s="2"/>
      <c r="AS7889" s="23"/>
    </row>
    <row r="7890" spans="42:45">
      <c r="AP7890" s="2"/>
      <c r="AS7890" s="23"/>
    </row>
    <row r="7891" spans="42:45">
      <c r="AP7891" s="2"/>
      <c r="AS7891" s="23"/>
    </row>
    <row r="7892" spans="42:45">
      <c r="AP7892" s="2"/>
      <c r="AS7892" s="23"/>
    </row>
    <row r="7893" spans="42:45">
      <c r="AP7893" s="2"/>
      <c r="AS7893" s="23"/>
    </row>
    <row r="7894" spans="42:45">
      <c r="AP7894" s="2"/>
      <c r="AS7894" s="23"/>
    </row>
    <row r="7895" spans="42:45">
      <c r="AP7895" s="2"/>
      <c r="AS7895" s="23"/>
    </row>
    <row r="7896" spans="42:45">
      <c r="AP7896" s="2"/>
      <c r="AS7896" s="23"/>
    </row>
    <row r="7897" spans="42:45">
      <c r="AP7897" s="2"/>
      <c r="AS7897" s="23"/>
    </row>
    <row r="7898" spans="42:45">
      <c r="AP7898" s="2"/>
      <c r="AS7898" s="23"/>
    </row>
    <row r="7899" spans="42:45">
      <c r="AP7899" s="2"/>
      <c r="AS7899" s="23"/>
    </row>
    <row r="7900" spans="42:45">
      <c r="AP7900" s="2"/>
      <c r="AS7900" s="23"/>
    </row>
    <row r="7901" spans="42:45">
      <c r="AP7901" s="2"/>
      <c r="AS7901" s="23"/>
    </row>
    <row r="7902" spans="42:45">
      <c r="AP7902" s="2"/>
      <c r="AS7902" s="23"/>
    </row>
    <row r="7903" spans="42:45">
      <c r="AP7903" s="2"/>
      <c r="AS7903" s="23"/>
    </row>
    <row r="7904" spans="42:45">
      <c r="AP7904" s="2"/>
      <c r="AS7904" s="23"/>
    </row>
    <row r="7905" spans="42:45">
      <c r="AP7905" s="2"/>
      <c r="AS7905" s="23"/>
    </row>
    <row r="7906" spans="42:45">
      <c r="AP7906" s="2"/>
      <c r="AS7906" s="23"/>
    </row>
    <row r="7907" spans="42:45">
      <c r="AP7907" s="2"/>
      <c r="AS7907" s="23"/>
    </row>
    <row r="7908" spans="42:45">
      <c r="AP7908" s="2"/>
      <c r="AS7908" s="23"/>
    </row>
    <row r="7909" spans="42:45">
      <c r="AP7909" s="2"/>
      <c r="AS7909" s="23"/>
    </row>
    <row r="7910" spans="42:45">
      <c r="AP7910" s="2"/>
      <c r="AS7910" s="23"/>
    </row>
    <row r="7911" spans="42:45">
      <c r="AP7911" s="2"/>
      <c r="AS7911" s="23"/>
    </row>
    <row r="7912" spans="42:45">
      <c r="AP7912" s="2"/>
      <c r="AS7912" s="23"/>
    </row>
    <row r="7913" spans="42:45">
      <c r="AP7913" s="2"/>
      <c r="AS7913" s="23"/>
    </row>
    <row r="7914" spans="42:45">
      <c r="AP7914" s="2"/>
      <c r="AS7914" s="23"/>
    </row>
    <row r="7915" spans="42:45">
      <c r="AP7915" s="2"/>
      <c r="AS7915" s="23"/>
    </row>
    <row r="7916" spans="42:45">
      <c r="AP7916" s="2"/>
      <c r="AS7916" s="23"/>
    </row>
    <row r="7917" spans="42:45">
      <c r="AP7917" s="2"/>
      <c r="AS7917" s="23"/>
    </row>
    <row r="7918" spans="42:45">
      <c r="AP7918" s="2"/>
      <c r="AS7918" s="23"/>
    </row>
    <row r="7919" spans="42:45">
      <c r="AP7919" s="2"/>
      <c r="AS7919" s="23"/>
    </row>
    <row r="7920" spans="42:45">
      <c r="AP7920" s="2"/>
      <c r="AS7920" s="23"/>
    </row>
    <row r="7921" spans="42:45">
      <c r="AP7921" s="2"/>
      <c r="AS7921" s="23"/>
    </row>
    <row r="7922" spans="42:45">
      <c r="AP7922" s="2"/>
      <c r="AS7922" s="23"/>
    </row>
    <row r="7923" spans="42:45">
      <c r="AP7923" s="2"/>
      <c r="AS7923" s="23"/>
    </row>
    <row r="7924" spans="42:45">
      <c r="AP7924" s="2"/>
      <c r="AS7924" s="23"/>
    </row>
    <row r="7925" spans="42:45">
      <c r="AP7925" s="2"/>
      <c r="AS7925" s="23"/>
    </row>
    <row r="7926" spans="42:45">
      <c r="AP7926" s="2"/>
      <c r="AS7926" s="23"/>
    </row>
    <row r="7927" spans="42:45">
      <c r="AP7927" s="2"/>
      <c r="AS7927" s="23"/>
    </row>
    <row r="7928" spans="42:45">
      <c r="AP7928" s="2"/>
      <c r="AS7928" s="23"/>
    </row>
    <row r="7929" spans="42:45">
      <c r="AP7929" s="2"/>
      <c r="AS7929" s="23"/>
    </row>
    <row r="7930" spans="42:45">
      <c r="AP7930" s="2"/>
      <c r="AS7930" s="23"/>
    </row>
    <row r="7931" spans="42:45">
      <c r="AP7931" s="2"/>
      <c r="AS7931" s="23"/>
    </row>
    <row r="7932" spans="42:45">
      <c r="AP7932" s="2"/>
      <c r="AS7932" s="23"/>
    </row>
    <row r="7933" spans="42:45">
      <c r="AP7933" s="2"/>
      <c r="AS7933" s="23"/>
    </row>
    <row r="7934" spans="42:45">
      <c r="AP7934" s="2"/>
      <c r="AS7934" s="23"/>
    </row>
    <row r="7935" spans="42:45">
      <c r="AP7935" s="2"/>
      <c r="AS7935" s="23"/>
    </row>
    <row r="7936" spans="42:45">
      <c r="AP7936" s="2"/>
      <c r="AS7936" s="23"/>
    </row>
    <row r="7937" spans="42:45">
      <c r="AP7937" s="2"/>
      <c r="AS7937" s="23"/>
    </row>
    <row r="7938" spans="42:45">
      <c r="AP7938" s="2"/>
      <c r="AS7938" s="23"/>
    </row>
    <row r="7939" spans="42:45">
      <c r="AP7939" s="2"/>
      <c r="AS7939" s="23"/>
    </row>
    <row r="7940" spans="42:45">
      <c r="AP7940" s="2"/>
      <c r="AS7940" s="23"/>
    </row>
    <row r="7941" spans="42:45">
      <c r="AP7941" s="2"/>
      <c r="AS7941" s="23"/>
    </row>
    <row r="7942" spans="42:45">
      <c r="AP7942" s="2"/>
      <c r="AS7942" s="23"/>
    </row>
    <row r="7943" spans="42:45">
      <c r="AP7943" s="2"/>
      <c r="AS7943" s="23"/>
    </row>
    <row r="7944" spans="42:45">
      <c r="AP7944" s="2"/>
      <c r="AS7944" s="23"/>
    </row>
    <row r="7945" spans="42:45">
      <c r="AP7945" s="2"/>
      <c r="AS7945" s="23"/>
    </row>
    <row r="7946" spans="42:45">
      <c r="AP7946" s="2"/>
      <c r="AS7946" s="23"/>
    </row>
    <row r="7947" spans="42:45">
      <c r="AP7947" s="2"/>
      <c r="AS7947" s="23"/>
    </row>
    <row r="7948" spans="42:45">
      <c r="AP7948" s="2"/>
      <c r="AS7948" s="23"/>
    </row>
    <row r="7949" spans="42:45">
      <c r="AP7949" s="2"/>
      <c r="AS7949" s="23"/>
    </row>
    <row r="7950" spans="42:45">
      <c r="AP7950" s="2"/>
      <c r="AS7950" s="23"/>
    </row>
    <row r="7951" spans="42:45">
      <c r="AP7951" s="2"/>
      <c r="AS7951" s="23"/>
    </row>
    <row r="7952" spans="42:45">
      <c r="AP7952" s="2"/>
      <c r="AS7952" s="23"/>
    </row>
    <row r="7953" spans="42:45">
      <c r="AP7953" s="2"/>
      <c r="AS7953" s="23"/>
    </row>
    <row r="7954" spans="42:45">
      <c r="AP7954" s="2"/>
      <c r="AS7954" s="23"/>
    </row>
    <row r="7955" spans="42:45">
      <c r="AP7955" s="2"/>
      <c r="AS7955" s="23"/>
    </row>
    <row r="7956" spans="42:45">
      <c r="AP7956" s="2"/>
      <c r="AS7956" s="23"/>
    </row>
    <row r="7957" spans="42:45">
      <c r="AP7957" s="2"/>
      <c r="AS7957" s="23"/>
    </row>
    <row r="7958" spans="42:45">
      <c r="AP7958" s="2"/>
      <c r="AS7958" s="23"/>
    </row>
    <row r="7959" spans="42:45">
      <c r="AP7959" s="2"/>
      <c r="AS7959" s="23"/>
    </row>
    <row r="7960" spans="42:45">
      <c r="AP7960" s="2"/>
      <c r="AS7960" s="23"/>
    </row>
    <row r="7961" spans="42:45">
      <c r="AP7961" s="2"/>
      <c r="AS7961" s="23"/>
    </row>
    <row r="7962" spans="42:45">
      <c r="AP7962" s="2"/>
      <c r="AS7962" s="23"/>
    </row>
    <row r="7963" spans="42:45">
      <c r="AP7963" s="2"/>
      <c r="AS7963" s="23"/>
    </row>
    <row r="7964" spans="42:45">
      <c r="AP7964" s="2"/>
      <c r="AS7964" s="23"/>
    </row>
    <row r="7965" spans="42:45">
      <c r="AP7965" s="2"/>
      <c r="AS7965" s="23"/>
    </row>
    <row r="7966" spans="42:45">
      <c r="AP7966" s="2"/>
      <c r="AS7966" s="23"/>
    </row>
    <row r="7967" spans="42:45">
      <c r="AP7967" s="2"/>
      <c r="AS7967" s="23"/>
    </row>
    <row r="7968" spans="42:45">
      <c r="AP7968" s="2"/>
      <c r="AS7968" s="23"/>
    </row>
    <row r="7969" spans="42:45">
      <c r="AP7969" s="2"/>
      <c r="AS7969" s="23"/>
    </row>
    <row r="7970" spans="42:45">
      <c r="AP7970" s="2"/>
      <c r="AS7970" s="23"/>
    </row>
    <row r="7971" spans="42:45">
      <c r="AP7971" s="2"/>
      <c r="AS7971" s="23"/>
    </row>
    <row r="7972" spans="42:45">
      <c r="AP7972" s="2"/>
      <c r="AS7972" s="23"/>
    </row>
    <row r="7973" spans="42:45">
      <c r="AP7973" s="2"/>
      <c r="AS7973" s="23"/>
    </row>
    <row r="7974" spans="42:45">
      <c r="AP7974" s="2"/>
      <c r="AS7974" s="23"/>
    </row>
    <row r="7975" spans="42:45">
      <c r="AP7975" s="2"/>
      <c r="AS7975" s="23"/>
    </row>
    <row r="7976" spans="42:45">
      <c r="AP7976" s="2"/>
      <c r="AS7976" s="23"/>
    </row>
    <row r="7977" spans="42:45">
      <c r="AP7977" s="2"/>
      <c r="AS7977" s="23"/>
    </row>
    <row r="7978" spans="42:45">
      <c r="AP7978" s="2"/>
      <c r="AS7978" s="23"/>
    </row>
    <row r="7979" spans="42:45">
      <c r="AP7979" s="2"/>
      <c r="AS7979" s="23"/>
    </row>
    <row r="7980" spans="42:45">
      <c r="AP7980" s="2"/>
      <c r="AS7980" s="23"/>
    </row>
    <row r="7981" spans="42:45">
      <c r="AP7981" s="2"/>
      <c r="AS7981" s="23"/>
    </row>
    <row r="7982" spans="42:45">
      <c r="AP7982" s="2"/>
      <c r="AS7982" s="23"/>
    </row>
    <row r="7983" spans="42:45">
      <c r="AP7983" s="2"/>
      <c r="AS7983" s="23"/>
    </row>
    <row r="7984" spans="42:45">
      <c r="AP7984" s="2"/>
      <c r="AS7984" s="23"/>
    </row>
    <row r="7985" spans="42:45">
      <c r="AP7985" s="2"/>
      <c r="AS7985" s="23"/>
    </row>
    <row r="7986" spans="42:45">
      <c r="AP7986" s="2"/>
      <c r="AS7986" s="23"/>
    </row>
    <row r="7987" spans="42:45">
      <c r="AP7987" s="2"/>
      <c r="AS7987" s="23"/>
    </row>
    <row r="7988" spans="42:45">
      <c r="AP7988" s="2"/>
      <c r="AS7988" s="23"/>
    </row>
    <row r="7989" spans="42:45">
      <c r="AP7989" s="2"/>
      <c r="AS7989" s="23"/>
    </row>
    <row r="7990" spans="42:45">
      <c r="AP7990" s="2"/>
      <c r="AS7990" s="23"/>
    </row>
    <row r="7991" spans="42:45">
      <c r="AP7991" s="2"/>
      <c r="AS7991" s="23"/>
    </row>
    <row r="7992" spans="42:45">
      <c r="AP7992" s="2"/>
      <c r="AS7992" s="23"/>
    </row>
    <row r="7993" spans="42:45">
      <c r="AP7993" s="2"/>
      <c r="AS7993" s="23"/>
    </row>
    <row r="7994" spans="42:45">
      <c r="AP7994" s="2"/>
      <c r="AS7994" s="23"/>
    </row>
    <row r="7995" spans="42:45">
      <c r="AP7995" s="2"/>
      <c r="AS7995" s="23"/>
    </row>
    <row r="7996" spans="42:45">
      <c r="AP7996" s="2"/>
      <c r="AS7996" s="23"/>
    </row>
    <row r="7997" spans="42:45">
      <c r="AP7997" s="2"/>
      <c r="AS7997" s="23"/>
    </row>
    <row r="7998" spans="42:45">
      <c r="AP7998" s="2"/>
      <c r="AS7998" s="23"/>
    </row>
    <row r="7999" spans="42:45">
      <c r="AP7999" s="2"/>
      <c r="AS7999" s="23"/>
    </row>
    <row r="8000" spans="42:45">
      <c r="AP8000" s="2"/>
      <c r="AS8000" s="23"/>
    </row>
    <row r="8001" spans="42:45">
      <c r="AP8001" s="2"/>
      <c r="AS8001" s="23"/>
    </row>
    <row r="8002" spans="42:45">
      <c r="AP8002" s="2"/>
      <c r="AS8002" s="23"/>
    </row>
    <row r="8003" spans="42:45">
      <c r="AP8003" s="2"/>
      <c r="AS8003" s="23"/>
    </row>
    <row r="8004" spans="42:45">
      <c r="AP8004" s="2"/>
      <c r="AS8004" s="23"/>
    </row>
    <row r="8005" spans="42:45">
      <c r="AP8005" s="2"/>
      <c r="AS8005" s="23"/>
    </row>
    <row r="8006" spans="42:45">
      <c r="AP8006" s="2"/>
      <c r="AS8006" s="23"/>
    </row>
    <row r="8007" spans="42:45">
      <c r="AP8007" s="2"/>
      <c r="AS8007" s="23"/>
    </row>
    <row r="8008" spans="42:45">
      <c r="AP8008" s="2"/>
      <c r="AS8008" s="23"/>
    </row>
    <row r="8009" spans="42:45">
      <c r="AP8009" s="2"/>
      <c r="AS8009" s="23"/>
    </row>
    <row r="8010" spans="42:45">
      <c r="AP8010" s="2"/>
      <c r="AS8010" s="23"/>
    </row>
    <row r="8011" spans="42:45">
      <c r="AP8011" s="2"/>
      <c r="AS8011" s="23"/>
    </row>
    <row r="8012" spans="42:45">
      <c r="AP8012" s="2"/>
      <c r="AS8012" s="23"/>
    </row>
    <row r="8013" spans="42:45">
      <c r="AP8013" s="2"/>
      <c r="AS8013" s="23"/>
    </row>
    <row r="8014" spans="42:45">
      <c r="AP8014" s="2"/>
      <c r="AS8014" s="23"/>
    </row>
    <row r="8015" spans="42:45">
      <c r="AP8015" s="2"/>
      <c r="AS8015" s="23"/>
    </row>
    <row r="8016" spans="42:45">
      <c r="AP8016" s="2"/>
      <c r="AS8016" s="23"/>
    </row>
    <row r="8017" spans="42:45">
      <c r="AP8017" s="2"/>
      <c r="AS8017" s="23"/>
    </row>
    <row r="8018" spans="42:45">
      <c r="AP8018" s="2"/>
      <c r="AS8018" s="23"/>
    </row>
    <row r="8019" spans="42:45">
      <c r="AP8019" s="2"/>
      <c r="AS8019" s="23"/>
    </row>
    <row r="8020" spans="42:45">
      <c r="AP8020" s="2"/>
      <c r="AS8020" s="23"/>
    </row>
    <row r="8021" spans="42:45">
      <c r="AP8021" s="2"/>
      <c r="AS8021" s="23"/>
    </row>
    <row r="8022" spans="42:45">
      <c r="AP8022" s="2"/>
      <c r="AS8022" s="23"/>
    </row>
    <row r="8023" spans="42:45">
      <c r="AP8023" s="2"/>
      <c r="AS8023" s="23"/>
    </row>
    <row r="8024" spans="42:45">
      <c r="AP8024" s="2"/>
      <c r="AS8024" s="23"/>
    </row>
    <row r="8025" spans="42:45">
      <c r="AP8025" s="2"/>
      <c r="AS8025" s="23"/>
    </row>
    <row r="8026" spans="42:45">
      <c r="AP8026" s="2"/>
      <c r="AS8026" s="23"/>
    </row>
    <row r="8027" spans="42:45">
      <c r="AP8027" s="2"/>
      <c r="AS8027" s="23"/>
    </row>
    <row r="8028" spans="42:45">
      <c r="AP8028" s="2"/>
      <c r="AS8028" s="23"/>
    </row>
    <row r="8029" spans="42:45">
      <c r="AP8029" s="2"/>
      <c r="AS8029" s="23"/>
    </row>
    <row r="8030" spans="42:45">
      <c r="AP8030" s="2"/>
      <c r="AS8030" s="23"/>
    </row>
    <row r="8031" spans="42:45">
      <c r="AP8031" s="2"/>
      <c r="AS8031" s="23"/>
    </row>
    <row r="8032" spans="42:45">
      <c r="AP8032" s="2"/>
      <c r="AS8032" s="23"/>
    </row>
    <row r="8033" spans="42:45">
      <c r="AP8033" s="2"/>
      <c r="AS8033" s="23"/>
    </row>
    <row r="8034" spans="42:45">
      <c r="AP8034" s="2"/>
      <c r="AS8034" s="23"/>
    </row>
    <row r="8035" spans="42:45">
      <c r="AP8035" s="2"/>
      <c r="AS8035" s="23"/>
    </row>
    <row r="8036" spans="42:45">
      <c r="AP8036" s="2"/>
      <c r="AS8036" s="23"/>
    </row>
    <row r="8037" spans="42:45">
      <c r="AP8037" s="2"/>
      <c r="AS8037" s="23"/>
    </row>
    <row r="8038" spans="42:45">
      <c r="AP8038" s="2"/>
      <c r="AS8038" s="23"/>
    </row>
    <row r="8039" spans="42:45">
      <c r="AP8039" s="2"/>
      <c r="AS8039" s="23"/>
    </row>
    <row r="8040" spans="42:45">
      <c r="AP8040" s="2"/>
      <c r="AS8040" s="23"/>
    </row>
    <row r="8041" spans="42:45">
      <c r="AP8041" s="2"/>
      <c r="AS8041" s="23"/>
    </row>
    <row r="8042" spans="42:45">
      <c r="AP8042" s="2"/>
      <c r="AS8042" s="23"/>
    </row>
    <row r="8043" spans="42:45">
      <c r="AP8043" s="2"/>
      <c r="AS8043" s="23"/>
    </row>
    <row r="8044" spans="42:45">
      <c r="AP8044" s="2"/>
      <c r="AS8044" s="23"/>
    </row>
    <row r="8045" spans="42:45">
      <c r="AP8045" s="2"/>
      <c r="AS8045" s="23"/>
    </row>
    <row r="8046" spans="42:45">
      <c r="AP8046" s="2"/>
      <c r="AS8046" s="23"/>
    </row>
    <row r="8047" spans="42:45">
      <c r="AP8047" s="2"/>
      <c r="AS8047" s="23"/>
    </row>
    <row r="8048" spans="42:45">
      <c r="AP8048" s="2"/>
      <c r="AS8048" s="23"/>
    </row>
    <row r="8049" spans="42:45">
      <c r="AP8049" s="2"/>
      <c r="AS8049" s="23"/>
    </row>
    <row r="8050" spans="42:45">
      <c r="AP8050" s="2"/>
      <c r="AS8050" s="23"/>
    </row>
    <row r="8051" spans="42:45">
      <c r="AP8051" s="2"/>
      <c r="AS8051" s="23"/>
    </row>
    <row r="8052" spans="42:45">
      <c r="AP8052" s="2"/>
      <c r="AS8052" s="23"/>
    </row>
    <row r="8053" spans="42:45">
      <c r="AP8053" s="2"/>
      <c r="AS8053" s="23"/>
    </row>
    <row r="8054" spans="42:45">
      <c r="AP8054" s="2"/>
      <c r="AS8054" s="23"/>
    </row>
    <row r="8055" spans="42:45">
      <c r="AP8055" s="2"/>
      <c r="AS8055" s="23"/>
    </row>
    <row r="8056" spans="42:45">
      <c r="AP8056" s="2"/>
      <c r="AS8056" s="23"/>
    </row>
    <row r="8057" spans="42:45">
      <c r="AP8057" s="2"/>
      <c r="AS8057" s="23"/>
    </row>
    <row r="8058" spans="42:45">
      <c r="AP8058" s="2"/>
      <c r="AS8058" s="23"/>
    </row>
    <row r="8059" spans="42:45">
      <c r="AP8059" s="2"/>
      <c r="AS8059" s="23"/>
    </row>
    <row r="8060" spans="42:45">
      <c r="AP8060" s="2"/>
      <c r="AS8060" s="23"/>
    </row>
    <row r="8061" spans="42:45">
      <c r="AP8061" s="2"/>
      <c r="AS8061" s="23"/>
    </row>
    <row r="8062" spans="42:45">
      <c r="AP8062" s="2"/>
      <c r="AS8062" s="23"/>
    </row>
    <row r="8063" spans="42:45">
      <c r="AP8063" s="2"/>
      <c r="AS8063" s="23"/>
    </row>
    <row r="8064" spans="42:45">
      <c r="AP8064" s="2"/>
      <c r="AS8064" s="23"/>
    </row>
    <row r="8065" spans="42:45">
      <c r="AP8065" s="2"/>
      <c r="AS8065" s="23"/>
    </row>
    <row r="8066" spans="42:45">
      <c r="AP8066" s="2"/>
      <c r="AS8066" s="23"/>
    </row>
    <row r="8067" spans="42:45">
      <c r="AP8067" s="2"/>
      <c r="AS8067" s="23"/>
    </row>
    <row r="8068" spans="42:45">
      <c r="AP8068" s="2"/>
      <c r="AS8068" s="23"/>
    </row>
    <row r="8069" spans="42:45">
      <c r="AP8069" s="2"/>
      <c r="AS8069" s="23"/>
    </row>
    <row r="8070" spans="42:45">
      <c r="AP8070" s="2"/>
      <c r="AS8070" s="23"/>
    </row>
    <row r="8071" spans="42:45">
      <c r="AP8071" s="2"/>
      <c r="AS8071" s="23"/>
    </row>
    <row r="8072" spans="42:45">
      <c r="AP8072" s="2"/>
      <c r="AS8072" s="23"/>
    </row>
    <row r="8073" spans="42:45">
      <c r="AP8073" s="2"/>
      <c r="AS8073" s="23"/>
    </row>
    <row r="8074" spans="42:45">
      <c r="AP8074" s="2"/>
      <c r="AS8074" s="23"/>
    </row>
    <row r="8075" spans="42:45">
      <c r="AP8075" s="2"/>
      <c r="AS8075" s="23"/>
    </row>
    <row r="8076" spans="42:45">
      <c r="AP8076" s="2"/>
      <c r="AS8076" s="23"/>
    </row>
    <row r="8077" spans="42:45">
      <c r="AP8077" s="2"/>
      <c r="AS8077" s="23"/>
    </row>
    <row r="8078" spans="42:45">
      <c r="AP8078" s="2"/>
      <c r="AS8078" s="23"/>
    </row>
    <row r="8079" spans="42:45">
      <c r="AP8079" s="2"/>
      <c r="AS8079" s="23"/>
    </row>
    <row r="8080" spans="42:45">
      <c r="AP8080" s="2"/>
      <c r="AS8080" s="23"/>
    </row>
    <row r="8081" spans="42:45">
      <c r="AP8081" s="2"/>
      <c r="AS8081" s="23"/>
    </row>
    <row r="8082" spans="42:45">
      <c r="AP8082" s="2"/>
      <c r="AS8082" s="23"/>
    </row>
    <row r="8083" spans="42:45">
      <c r="AP8083" s="2"/>
      <c r="AS8083" s="23"/>
    </row>
    <row r="8084" spans="42:45">
      <c r="AP8084" s="2"/>
      <c r="AS8084" s="23"/>
    </row>
    <row r="8085" spans="42:45">
      <c r="AP8085" s="2"/>
      <c r="AS8085" s="23"/>
    </row>
    <row r="8086" spans="42:45">
      <c r="AP8086" s="2"/>
      <c r="AS8086" s="23"/>
    </row>
    <row r="8087" spans="42:45">
      <c r="AP8087" s="2"/>
      <c r="AS8087" s="23"/>
    </row>
    <row r="8088" spans="42:45">
      <c r="AP8088" s="2"/>
      <c r="AS8088" s="23"/>
    </row>
    <row r="8089" spans="42:45">
      <c r="AP8089" s="2"/>
      <c r="AS8089" s="23"/>
    </row>
    <row r="8090" spans="42:45">
      <c r="AP8090" s="2"/>
      <c r="AS8090" s="23"/>
    </row>
    <row r="8091" spans="42:45">
      <c r="AP8091" s="2"/>
      <c r="AS8091" s="23"/>
    </row>
    <row r="8092" spans="42:45">
      <c r="AP8092" s="2"/>
      <c r="AS8092" s="23"/>
    </row>
    <row r="8093" spans="42:45">
      <c r="AP8093" s="2"/>
      <c r="AS8093" s="23"/>
    </row>
    <row r="8094" spans="42:45">
      <c r="AP8094" s="2"/>
      <c r="AS8094" s="23"/>
    </row>
    <row r="8095" spans="42:45">
      <c r="AP8095" s="2"/>
      <c r="AS8095" s="23"/>
    </row>
    <row r="8096" spans="42:45">
      <c r="AP8096" s="2"/>
      <c r="AS8096" s="23"/>
    </row>
    <row r="8097" spans="42:45">
      <c r="AP8097" s="2"/>
      <c r="AS8097" s="23"/>
    </row>
    <row r="8098" spans="42:45">
      <c r="AP8098" s="2"/>
      <c r="AS8098" s="23"/>
    </row>
    <row r="8099" spans="42:45">
      <c r="AP8099" s="2"/>
      <c r="AS8099" s="23"/>
    </row>
    <row r="8100" spans="42:45">
      <c r="AP8100" s="2"/>
      <c r="AS8100" s="23"/>
    </row>
    <row r="8101" spans="42:45">
      <c r="AP8101" s="2"/>
      <c r="AS8101" s="23"/>
    </row>
    <row r="8102" spans="42:45">
      <c r="AP8102" s="2"/>
      <c r="AS8102" s="23"/>
    </row>
    <row r="8103" spans="42:45">
      <c r="AP8103" s="2"/>
      <c r="AS8103" s="23"/>
    </row>
    <row r="8104" spans="42:45">
      <c r="AP8104" s="2"/>
      <c r="AS8104" s="23"/>
    </row>
    <row r="8105" spans="42:45">
      <c r="AP8105" s="2"/>
      <c r="AS8105" s="23"/>
    </row>
    <row r="8106" spans="42:45">
      <c r="AP8106" s="2"/>
      <c r="AS8106" s="23"/>
    </row>
    <row r="8107" spans="42:45">
      <c r="AP8107" s="2"/>
      <c r="AS8107" s="23"/>
    </row>
    <row r="8108" spans="42:45">
      <c r="AP8108" s="2"/>
      <c r="AS8108" s="23"/>
    </row>
    <row r="8109" spans="42:45">
      <c r="AP8109" s="2"/>
      <c r="AS8109" s="23"/>
    </row>
    <row r="8110" spans="42:45">
      <c r="AP8110" s="2"/>
      <c r="AS8110" s="23"/>
    </row>
    <row r="8111" spans="42:45">
      <c r="AP8111" s="2"/>
      <c r="AS8111" s="23"/>
    </row>
    <row r="8112" spans="42:45">
      <c r="AP8112" s="2"/>
      <c r="AS8112" s="23"/>
    </row>
    <row r="8113" spans="42:45">
      <c r="AP8113" s="2"/>
      <c r="AS8113" s="23"/>
    </row>
    <row r="8114" spans="42:45">
      <c r="AP8114" s="2"/>
      <c r="AS8114" s="23"/>
    </row>
    <row r="8115" spans="42:45">
      <c r="AP8115" s="2"/>
      <c r="AS8115" s="23"/>
    </row>
    <row r="8116" spans="42:45">
      <c r="AP8116" s="2"/>
      <c r="AS8116" s="23"/>
    </row>
    <row r="8117" spans="42:45">
      <c r="AP8117" s="2"/>
      <c r="AS8117" s="23"/>
    </row>
    <row r="8118" spans="42:45">
      <c r="AP8118" s="2"/>
      <c r="AS8118" s="23"/>
    </row>
    <row r="8119" spans="42:45">
      <c r="AP8119" s="2"/>
      <c r="AS8119" s="23"/>
    </row>
    <row r="8120" spans="42:45">
      <c r="AP8120" s="2"/>
      <c r="AS8120" s="23"/>
    </row>
    <row r="8121" spans="42:45">
      <c r="AP8121" s="2"/>
      <c r="AS8121" s="23"/>
    </row>
    <row r="8122" spans="42:45">
      <c r="AP8122" s="2"/>
      <c r="AS8122" s="23"/>
    </row>
    <row r="8123" spans="42:45">
      <c r="AP8123" s="2"/>
      <c r="AS8123" s="23"/>
    </row>
    <row r="8124" spans="42:45">
      <c r="AP8124" s="2"/>
      <c r="AS8124" s="23"/>
    </row>
    <row r="8125" spans="42:45">
      <c r="AP8125" s="2"/>
      <c r="AS8125" s="23"/>
    </row>
    <row r="8126" spans="42:45">
      <c r="AP8126" s="2"/>
      <c r="AS8126" s="23"/>
    </row>
    <row r="8127" spans="42:45">
      <c r="AP8127" s="2"/>
      <c r="AS8127" s="23"/>
    </row>
    <row r="8128" spans="42:45">
      <c r="AP8128" s="2"/>
      <c r="AS8128" s="23"/>
    </row>
    <row r="8129" spans="42:45">
      <c r="AP8129" s="2"/>
      <c r="AS8129" s="23"/>
    </row>
    <row r="8130" spans="42:45">
      <c r="AP8130" s="2"/>
      <c r="AS8130" s="23"/>
    </row>
    <row r="8131" spans="42:45">
      <c r="AP8131" s="2"/>
      <c r="AS8131" s="23"/>
    </row>
    <row r="8132" spans="42:45">
      <c r="AP8132" s="2"/>
      <c r="AS8132" s="23"/>
    </row>
    <row r="8133" spans="42:45">
      <c r="AP8133" s="2"/>
      <c r="AS8133" s="23"/>
    </row>
    <row r="8134" spans="42:45">
      <c r="AP8134" s="2"/>
      <c r="AS8134" s="23"/>
    </row>
    <row r="8135" spans="42:45">
      <c r="AP8135" s="2"/>
      <c r="AS8135" s="23"/>
    </row>
    <row r="8136" spans="42:45">
      <c r="AP8136" s="2"/>
      <c r="AS8136" s="23"/>
    </row>
    <row r="8137" spans="42:45">
      <c r="AP8137" s="2"/>
      <c r="AS8137" s="23"/>
    </row>
    <row r="8138" spans="42:45">
      <c r="AP8138" s="2"/>
      <c r="AS8138" s="23"/>
    </row>
    <row r="8139" spans="42:45">
      <c r="AP8139" s="2"/>
      <c r="AS8139" s="23"/>
    </row>
    <row r="8140" spans="42:45">
      <c r="AP8140" s="2"/>
      <c r="AS8140" s="23"/>
    </row>
    <row r="8141" spans="42:45">
      <c r="AP8141" s="2"/>
      <c r="AS8141" s="23"/>
    </row>
    <row r="8142" spans="42:45">
      <c r="AP8142" s="2"/>
      <c r="AS8142" s="23"/>
    </row>
    <row r="8143" spans="42:45">
      <c r="AP8143" s="2"/>
      <c r="AS8143" s="23"/>
    </row>
    <row r="8144" spans="42:45">
      <c r="AP8144" s="2"/>
      <c r="AS8144" s="23"/>
    </row>
    <row r="8145" spans="42:45">
      <c r="AP8145" s="2"/>
      <c r="AS8145" s="23"/>
    </row>
    <row r="8146" spans="42:45">
      <c r="AP8146" s="2"/>
      <c r="AS8146" s="23"/>
    </row>
    <row r="8147" spans="42:45">
      <c r="AP8147" s="2"/>
      <c r="AS8147" s="23"/>
    </row>
    <row r="8148" spans="42:45">
      <c r="AP8148" s="2"/>
      <c r="AS8148" s="23"/>
    </row>
    <row r="8149" spans="42:45">
      <c r="AP8149" s="2"/>
      <c r="AS8149" s="23"/>
    </row>
    <row r="8150" spans="42:45">
      <c r="AP8150" s="2"/>
      <c r="AS8150" s="23"/>
    </row>
    <row r="8151" spans="42:45">
      <c r="AP8151" s="2"/>
      <c r="AS8151" s="23"/>
    </row>
    <row r="8152" spans="42:45">
      <c r="AP8152" s="2"/>
      <c r="AS8152" s="23"/>
    </row>
    <row r="8153" spans="42:45">
      <c r="AP8153" s="2"/>
      <c r="AS8153" s="23"/>
    </row>
    <row r="8154" spans="42:45">
      <c r="AP8154" s="2"/>
      <c r="AS8154" s="23"/>
    </row>
    <row r="8155" spans="42:45">
      <c r="AP8155" s="2"/>
      <c r="AS8155" s="23"/>
    </row>
    <row r="8156" spans="42:45">
      <c r="AP8156" s="2"/>
      <c r="AS8156" s="23"/>
    </row>
    <row r="8157" spans="42:45">
      <c r="AP8157" s="2"/>
      <c r="AS8157" s="23"/>
    </row>
    <row r="8158" spans="42:45">
      <c r="AP8158" s="2"/>
      <c r="AS8158" s="23"/>
    </row>
    <row r="8159" spans="42:45">
      <c r="AP8159" s="2"/>
      <c r="AS8159" s="23"/>
    </row>
    <row r="8160" spans="42:45">
      <c r="AP8160" s="2"/>
      <c r="AS8160" s="23"/>
    </row>
    <row r="8161" spans="42:45">
      <c r="AP8161" s="2"/>
      <c r="AS8161" s="23"/>
    </row>
    <row r="8162" spans="42:45">
      <c r="AP8162" s="2"/>
      <c r="AS8162" s="23"/>
    </row>
    <row r="8163" spans="42:45">
      <c r="AP8163" s="2"/>
      <c r="AS8163" s="23"/>
    </row>
    <row r="8164" spans="42:45">
      <c r="AP8164" s="2"/>
      <c r="AS8164" s="23"/>
    </row>
    <row r="8165" spans="42:45">
      <c r="AP8165" s="2"/>
      <c r="AS8165" s="23"/>
    </row>
    <row r="8166" spans="42:45">
      <c r="AP8166" s="2"/>
      <c r="AS8166" s="23"/>
    </row>
    <row r="8167" spans="42:45">
      <c r="AP8167" s="2"/>
      <c r="AS8167" s="23"/>
    </row>
    <row r="8168" spans="42:45">
      <c r="AP8168" s="2"/>
      <c r="AS8168" s="23"/>
    </row>
    <row r="8169" spans="42:45">
      <c r="AP8169" s="2"/>
      <c r="AS8169" s="23"/>
    </row>
    <row r="8170" spans="42:45">
      <c r="AP8170" s="2"/>
      <c r="AS8170" s="23"/>
    </row>
    <row r="8171" spans="42:45">
      <c r="AP8171" s="2"/>
      <c r="AS8171" s="23"/>
    </row>
    <row r="8172" spans="42:45">
      <c r="AP8172" s="2"/>
      <c r="AS8172" s="23"/>
    </row>
    <row r="8173" spans="42:45">
      <c r="AP8173" s="2"/>
      <c r="AS8173" s="23"/>
    </row>
    <row r="8174" spans="42:45">
      <c r="AP8174" s="2"/>
      <c r="AS8174" s="23"/>
    </row>
    <row r="8175" spans="42:45">
      <c r="AP8175" s="2"/>
      <c r="AS8175" s="23"/>
    </row>
    <row r="8176" spans="42:45">
      <c r="AP8176" s="2"/>
      <c r="AS8176" s="23"/>
    </row>
    <row r="8177" spans="42:45">
      <c r="AP8177" s="2"/>
      <c r="AS8177" s="23"/>
    </row>
    <row r="8178" spans="42:45">
      <c r="AP8178" s="2"/>
      <c r="AS8178" s="23"/>
    </row>
    <row r="8179" spans="42:45">
      <c r="AP8179" s="2"/>
      <c r="AS8179" s="23"/>
    </row>
    <row r="8180" spans="42:45">
      <c r="AP8180" s="2"/>
      <c r="AS8180" s="23"/>
    </row>
    <row r="8181" spans="42:45">
      <c r="AP8181" s="2"/>
      <c r="AS8181" s="23"/>
    </row>
    <row r="8182" spans="42:45">
      <c r="AP8182" s="2"/>
      <c r="AS8182" s="23"/>
    </row>
    <row r="8183" spans="42:45">
      <c r="AP8183" s="2"/>
      <c r="AS8183" s="23"/>
    </row>
    <row r="8184" spans="42:45">
      <c r="AP8184" s="2"/>
      <c r="AS8184" s="23"/>
    </row>
    <row r="8185" spans="42:45">
      <c r="AP8185" s="2"/>
      <c r="AS8185" s="23"/>
    </row>
    <row r="8186" spans="42:45">
      <c r="AP8186" s="2"/>
      <c r="AS8186" s="23"/>
    </row>
    <row r="8187" spans="42:45">
      <c r="AP8187" s="2"/>
      <c r="AS8187" s="23"/>
    </row>
    <row r="8188" spans="42:45">
      <c r="AP8188" s="2"/>
      <c r="AS8188" s="23"/>
    </row>
    <row r="8189" spans="42:45">
      <c r="AP8189" s="2"/>
      <c r="AS8189" s="23"/>
    </row>
    <row r="8190" spans="42:45">
      <c r="AP8190" s="2"/>
      <c r="AS8190" s="23"/>
    </row>
    <row r="8191" spans="42:45">
      <c r="AP8191" s="2"/>
      <c r="AS8191" s="23"/>
    </row>
    <row r="8192" spans="42:45">
      <c r="AP8192" s="2"/>
      <c r="AS8192" s="23"/>
    </row>
    <row r="8193" spans="42:45">
      <c r="AP8193" s="2"/>
      <c r="AS8193" s="23"/>
    </row>
    <row r="8194" spans="42:45">
      <c r="AP8194" s="2"/>
      <c r="AS8194" s="23"/>
    </row>
    <row r="8195" spans="42:45">
      <c r="AP8195" s="2"/>
      <c r="AS8195" s="23"/>
    </row>
    <row r="8196" spans="42:45">
      <c r="AP8196" s="2"/>
      <c r="AS8196" s="23"/>
    </row>
    <row r="8197" spans="42:45">
      <c r="AP8197" s="2"/>
      <c r="AS8197" s="23"/>
    </row>
    <row r="8198" spans="42:45">
      <c r="AP8198" s="2"/>
      <c r="AS8198" s="23"/>
    </row>
    <row r="8199" spans="42:45">
      <c r="AP8199" s="2"/>
      <c r="AS8199" s="23"/>
    </row>
    <row r="8200" spans="42:45">
      <c r="AP8200" s="2"/>
      <c r="AS8200" s="23"/>
    </row>
    <row r="8201" spans="42:45">
      <c r="AP8201" s="2"/>
      <c r="AS8201" s="23"/>
    </row>
    <row r="8202" spans="42:45">
      <c r="AP8202" s="2"/>
      <c r="AS8202" s="23"/>
    </row>
    <row r="8203" spans="42:45">
      <c r="AP8203" s="2"/>
      <c r="AS8203" s="23"/>
    </row>
    <row r="8204" spans="42:45">
      <c r="AP8204" s="2"/>
      <c r="AS8204" s="23"/>
    </row>
    <row r="8205" spans="42:45">
      <c r="AP8205" s="2"/>
      <c r="AS8205" s="23"/>
    </row>
    <row r="8206" spans="42:45">
      <c r="AP8206" s="2"/>
      <c r="AS8206" s="23"/>
    </row>
    <row r="8207" spans="42:45">
      <c r="AP8207" s="2"/>
      <c r="AS8207" s="23"/>
    </row>
    <row r="8208" spans="42:45">
      <c r="AP8208" s="2"/>
      <c r="AS8208" s="23"/>
    </row>
    <row r="8209" spans="42:45">
      <c r="AP8209" s="2"/>
      <c r="AS8209" s="23"/>
    </row>
    <row r="8210" spans="42:45">
      <c r="AP8210" s="2"/>
      <c r="AS8210" s="23"/>
    </row>
    <row r="8211" spans="42:45">
      <c r="AP8211" s="2"/>
      <c r="AS8211" s="23"/>
    </row>
    <row r="8212" spans="42:45">
      <c r="AP8212" s="2"/>
      <c r="AS8212" s="23"/>
    </row>
    <row r="8213" spans="42:45">
      <c r="AP8213" s="2"/>
      <c r="AS8213" s="23"/>
    </row>
    <row r="8214" spans="42:45">
      <c r="AP8214" s="2"/>
      <c r="AS8214" s="23"/>
    </row>
    <row r="8215" spans="42:45">
      <c r="AP8215" s="2"/>
      <c r="AS8215" s="23"/>
    </row>
    <row r="8216" spans="42:45">
      <c r="AP8216" s="2"/>
      <c r="AS8216" s="23"/>
    </row>
    <row r="8217" spans="42:45">
      <c r="AP8217" s="2"/>
      <c r="AS8217" s="23"/>
    </row>
    <row r="8218" spans="42:45">
      <c r="AP8218" s="2"/>
      <c r="AS8218" s="23"/>
    </row>
    <row r="8219" spans="42:45">
      <c r="AP8219" s="2"/>
      <c r="AS8219" s="23"/>
    </row>
    <row r="8220" spans="42:45">
      <c r="AP8220" s="2"/>
      <c r="AS8220" s="23"/>
    </row>
    <row r="8221" spans="42:45">
      <c r="AP8221" s="2"/>
      <c r="AS8221" s="23"/>
    </row>
    <row r="8222" spans="42:45">
      <c r="AP8222" s="2"/>
      <c r="AS8222" s="23"/>
    </row>
    <row r="8223" spans="42:45">
      <c r="AP8223" s="2"/>
      <c r="AS8223" s="23"/>
    </row>
    <row r="8224" spans="42:45">
      <c r="AP8224" s="2"/>
      <c r="AS8224" s="23"/>
    </row>
    <row r="8225" spans="42:45">
      <c r="AP8225" s="2"/>
      <c r="AS8225" s="23"/>
    </row>
    <row r="8226" spans="42:45">
      <c r="AP8226" s="2"/>
      <c r="AS8226" s="23"/>
    </row>
    <row r="8227" spans="42:45">
      <c r="AP8227" s="2"/>
      <c r="AS8227" s="23"/>
    </row>
    <row r="8228" spans="42:45">
      <c r="AP8228" s="2"/>
      <c r="AS8228" s="23"/>
    </row>
    <row r="8229" spans="42:45">
      <c r="AP8229" s="2"/>
      <c r="AS8229" s="23"/>
    </row>
    <row r="8230" spans="42:45">
      <c r="AP8230" s="2"/>
      <c r="AS8230" s="23"/>
    </row>
    <row r="8231" spans="42:45">
      <c r="AP8231" s="2"/>
      <c r="AS8231" s="23"/>
    </row>
    <row r="8232" spans="42:45">
      <c r="AP8232" s="2"/>
      <c r="AS8232" s="23"/>
    </row>
    <row r="8233" spans="42:45">
      <c r="AP8233" s="2"/>
      <c r="AS8233" s="23"/>
    </row>
    <row r="8234" spans="42:45">
      <c r="AP8234" s="2"/>
      <c r="AS8234" s="23"/>
    </row>
    <row r="8235" spans="42:45">
      <c r="AP8235" s="2"/>
      <c r="AS8235" s="23"/>
    </row>
    <row r="8236" spans="42:45">
      <c r="AP8236" s="2"/>
      <c r="AS8236" s="23"/>
    </row>
    <row r="8237" spans="42:45">
      <c r="AP8237" s="2"/>
      <c r="AS8237" s="23"/>
    </row>
    <row r="8238" spans="42:45">
      <c r="AP8238" s="2"/>
      <c r="AS8238" s="23"/>
    </row>
    <row r="8239" spans="42:45">
      <c r="AP8239" s="2"/>
      <c r="AS8239" s="23"/>
    </row>
    <row r="8240" spans="42:45">
      <c r="AP8240" s="2"/>
      <c r="AS8240" s="23"/>
    </row>
    <row r="8241" spans="42:45">
      <c r="AP8241" s="2"/>
      <c r="AS8241" s="23"/>
    </row>
    <row r="8242" spans="42:45">
      <c r="AP8242" s="2"/>
      <c r="AS8242" s="23"/>
    </row>
    <row r="8243" spans="42:45">
      <c r="AP8243" s="2"/>
      <c r="AS8243" s="23"/>
    </row>
    <row r="8244" spans="42:45">
      <c r="AP8244" s="2"/>
      <c r="AS8244" s="23"/>
    </row>
    <row r="8245" spans="42:45">
      <c r="AP8245" s="2"/>
      <c r="AS8245" s="23"/>
    </row>
    <row r="8246" spans="42:45">
      <c r="AP8246" s="2"/>
      <c r="AS8246" s="23"/>
    </row>
    <row r="8247" spans="42:45">
      <c r="AP8247" s="2"/>
      <c r="AS8247" s="23"/>
    </row>
    <row r="8248" spans="42:45">
      <c r="AP8248" s="2"/>
      <c r="AS8248" s="23"/>
    </row>
    <row r="8249" spans="42:45">
      <c r="AP8249" s="2"/>
      <c r="AS8249" s="23"/>
    </row>
    <row r="8250" spans="42:45">
      <c r="AP8250" s="2"/>
      <c r="AS8250" s="23"/>
    </row>
    <row r="8251" spans="42:45">
      <c r="AP8251" s="2"/>
      <c r="AS8251" s="23"/>
    </row>
    <row r="8252" spans="42:45">
      <c r="AP8252" s="2"/>
      <c r="AS8252" s="23"/>
    </row>
    <row r="8253" spans="42:45">
      <c r="AP8253" s="2"/>
      <c r="AS8253" s="23"/>
    </row>
    <row r="8254" spans="42:45">
      <c r="AP8254" s="2"/>
      <c r="AS8254" s="23"/>
    </row>
    <row r="8255" spans="42:45">
      <c r="AP8255" s="2"/>
      <c r="AS8255" s="23"/>
    </row>
    <row r="8256" spans="42:45">
      <c r="AP8256" s="2"/>
      <c r="AS8256" s="23"/>
    </row>
    <row r="8257" spans="42:45">
      <c r="AP8257" s="2"/>
      <c r="AS8257" s="23"/>
    </row>
    <row r="8258" spans="42:45">
      <c r="AP8258" s="2"/>
      <c r="AS8258" s="23"/>
    </row>
    <row r="8259" spans="42:45">
      <c r="AP8259" s="2"/>
      <c r="AS8259" s="23"/>
    </row>
    <row r="8260" spans="42:45">
      <c r="AP8260" s="2"/>
      <c r="AS8260" s="23"/>
    </row>
    <row r="8261" spans="42:45">
      <c r="AP8261" s="2"/>
      <c r="AS8261" s="23"/>
    </row>
    <row r="8262" spans="42:45">
      <c r="AP8262" s="2"/>
      <c r="AS8262" s="23"/>
    </row>
    <row r="8263" spans="42:45">
      <c r="AP8263" s="2"/>
      <c r="AS8263" s="23"/>
    </row>
    <row r="8264" spans="42:45">
      <c r="AP8264" s="2"/>
      <c r="AS8264" s="23"/>
    </row>
    <row r="8265" spans="42:45">
      <c r="AP8265" s="2"/>
      <c r="AS8265" s="23"/>
    </row>
    <row r="8266" spans="42:45">
      <c r="AP8266" s="2"/>
      <c r="AS8266" s="23"/>
    </row>
    <row r="8267" spans="42:45">
      <c r="AP8267" s="2"/>
      <c r="AS8267" s="23"/>
    </row>
    <row r="8268" spans="42:45">
      <c r="AP8268" s="2"/>
      <c r="AS8268" s="23"/>
    </row>
    <row r="8269" spans="42:45">
      <c r="AP8269" s="2"/>
      <c r="AS8269" s="23"/>
    </row>
    <row r="8270" spans="42:45">
      <c r="AP8270" s="2"/>
      <c r="AS8270" s="23"/>
    </row>
    <row r="8271" spans="42:45">
      <c r="AP8271" s="2"/>
      <c r="AS8271" s="23"/>
    </row>
    <row r="8272" spans="42:45">
      <c r="AP8272" s="2"/>
      <c r="AS8272" s="23"/>
    </row>
    <row r="8273" spans="42:45">
      <c r="AP8273" s="2"/>
      <c r="AS8273" s="23"/>
    </row>
    <row r="8274" spans="42:45">
      <c r="AP8274" s="2"/>
      <c r="AS8274" s="23"/>
    </row>
    <row r="8275" spans="42:45">
      <c r="AP8275" s="2"/>
      <c r="AS8275" s="23"/>
    </row>
    <row r="8276" spans="42:45">
      <c r="AP8276" s="2"/>
      <c r="AS8276" s="23"/>
    </row>
    <row r="8277" spans="42:45">
      <c r="AP8277" s="2"/>
      <c r="AS8277" s="23"/>
    </row>
    <row r="8278" spans="42:45">
      <c r="AP8278" s="2"/>
      <c r="AS8278" s="23"/>
    </row>
    <row r="8279" spans="42:45">
      <c r="AP8279" s="2"/>
      <c r="AS8279" s="23"/>
    </row>
    <row r="8280" spans="42:45">
      <c r="AP8280" s="2"/>
      <c r="AS8280" s="23"/>
    </row>
    <row r="8281" spans="42:45">
      <c r="AP8281" s="2"/>
      <c r="AS8281" s="23"/>
    </row>
    <row r="8282" spans="42:45">
      <c r="AP8282" s="2"/>
      <c r="AS8282" s="23"/>
    </row>
    <row r="8283" spans="42:45">
      <c r="AP8283" s="2"/>
      <c r="AS8283" s="23"/>
    </row>
    <row r="8284" spans="42:45">
      <c r="AP8284" s="2"/>
      <c r="AS8284" s="23"/>
    </row>
    <row r="8285" spans="42:45">
      <c r="AP8285" s="2"/>
      <c r="AS8285" s="23"/>
    </row>
    <row r="8286" spans="42:45">
      <c r="AP8286" s="2"/>
      <c r="AS8286" s="23"/>
    </row>
    <row r="8287" spans="42:45">
      <c r="AP8287" s="2"/>
      <c r="AS8287" s="23"/>
    </row>
    <row r="8288" spans="42:45">
      <c r="AP8288" s="2"/>
      <c r="AS8288" s="23"/>
    </row>
    <row r="8289" spans="42:45">
      <c r="AP8289" s="2"/>
      <c r="AS8289" s="23"/>
    </row>
    <row r="8290" spans="42:45">
      <c r="AP8290" s="2"/>
      <c r="AS8290" s="23"/>
    </row>
    <row r="8291" spans="42:45">
      <c r="AP8291" s="2"/>
      <c r="AS8291" s="23"/>
    </row>
    <row r="8292" spans="42:45">
      <c r="AP8292" s="2"/>
      <c r="AS8292" s="23"/>
    </row>
    <row r="8293" spans="42:45">
      <c r="AP8293" s="2"/>
      <c r="AS8293" s="23"/>
    </row>
    <row r="8294" spans="42:45">
      <c r="AP8294" s="2"/>
      <c r="AS8294" s="23"/>
    </row>
    <row r="8295" spans="42:45">
      <c r="AP8295" s="2"/>
      <c r="AS8295" s="23"/>
    </row>
    <row r="8296" spans="42:45">
      <c r="AP8296" s="2"/>
      <c r="AS8296" s="23"/>
    </row>
    <row r="8297" spans="42:45">
      <c r="AP8297" s="2"/>
      <c r="AS8297" s="23"/>
    </row>
    <row r="8298" spans="42:45">
      <c r="AP8298" s="2"/>
      <c r="AS8298" s="23"/>
    </row>
    <row r="8299" spans="42:45">
      <c r="AP8299" s="2"/>
      <c r="AS8299" s="23"/>
    </row>
    <row r="8300" spans="42:45">
      <c r="AP8300" s="2"/>
      <c r="AS8300" s="23"/>
    </row>
    <row r="8301" spans="42:45">
      <c r="AP8301" s="2"/>
      <c r="AS8301" s="23"/>
    </row>
    <row r="8302" spans="42:45">
      <c r="AP8302" s="2"/>
      <c r="AS8302" s="23"/>
    </row>
    <row r="8303" spans="42:45">
      <c r="AP8303" s="2"/>
      <c r="AS8303" s="23"/>
    </row>
    <row r="8304" spans="42:45">
      <c r="AP8304" s="2"/>
      <c r="AS8304" s="23"/>
    </row>
    <row r="8305" spans="42:45">
      <c r="AP8305" s="2"/>
      <c r="AS8305" s="23"/>
    </row>
    <row r="8306" spans="42:45">
      <c r="AP8306" s="2"/>
      <c r="AS8306" s="23"/>
    </row>
    <row r="8307" spans="42:45">
      <c r="AP8307" s="2"/>
      <c r="AS8307" s="23"/>
    </row>
    <row r="8308" spans="42:45">
      <c r="AP8308" s="2"/>
      <c r="AS8308" s="23"/>
    </row>
    <row r="8309" spans="42:45">
      <c r="AP8309" s="2"/>
      <c r="AS8309" s="23"/>
    </row>
    <row r="8310" spans="42:45">
      <c r="AP8310" s="2"/>
      <c r="AS8310" s="23"/>
    </row>
    <row r="8311" spans="42:45">
      <c r="AP8311" s="2"/>
      <c r="AS8311" s="23"/>
    </row>
    <row r="8312" spans="42:45">
      <c r="AP8312" s="2"/>
      <c r="AS8312" s="23"/>
    </row>
    <row r="8313" spans="42:45">
      <c r="AP8313" s="2"/>
      <c r="AS8313" s="23"/>
    </row>
    <row r="8314" spans="42:45">
      <c r="AP8314" s="2"/>
      <c r="AS8314" s="23"/>
    </row>
    <row r="8315" spans="42:45">
      <c r="AP8315" s="2"/>
      <c r="AS8315" s="23"/>
    </row>
    <row r="8316" spans="42:45">
      <c r="AP8316" s="2"/>
      <c r="AS8316" s="23"/>
    </row>
    <row r="8317" spans="42:45">
      <c r="AP8317" s="2"/>
      <c r="AS8317" s="23"/>
    </row>
    <row r="8318" spans="42:45">
      <c r="AP8318" s="2"/>
      <c r="AS8318" s="23"/>
    </row>
    <row r="8319" spans="42:45">
      <c r="AP8319" s="2"/>
      <c r="AS8319" s="23"/>
    </row>
    <row r="8320" spans="42:45">
      <c r="AP8320" s="2"/>
      <c r="AS8320" s="23"/>
    </row>
    <row r="8321" spans="42:45">
      <c r="AP8321" s="2"/>
      <c r="AS8321" s="23"/>
    </row>
    <row r="8322" spans="42:45">
      <c r="AP8322" s="2"/>
      <c r="AS8322" s="23"/>
    </row>
    <row r="8323" spans="42:45">
      <c r="AP8323" s="2"/>
      <c r="AS8323" s="23"/>
    </row>
    <row r="8324" spans="42:45">
      <c r="AP8324" s="2"/>
      <c r="AS8324" s="23"/>
    </row>
    <row r="8325" spans="42:45">
      <c r="AP8325" s="2"/>
      <c r="AS8325" s="23"/>
    </row>
    <row r="8326" spans="42:45">
      <c r="AP8326" s="2"/>
      <c r="AS8326" s="23"/>
    </row>
    <row r="8327" spans="42:45">
      <c r="AP8327" s="2"/>
      <c r="AS8327" s="23"/>
    </row>
    <row r="8328" spans="42:45">
      <c r="AP8328" s="2"/>
      <c r="AS8328" s="23"/>
    </row>
    <row r="8329" spans="42:45">
      <c r="AP8329" s="2"/>
      <c r="AS8329" s="23"/>
    </row>
    <row r="8330" spans="42:45">
      <c r="AP8330" s="2"/>
      <c r="AS8330" s="23"/>
    </row>
    <row r="8331" spans="42:45">
      <c r="AP8331" s="2"/>
      <c r="AS8331" s="23"/>
    </row>
    <row r="8332" spans="42:45">
      <c r="AP8332" s="2"/>
      <c r="AS8332" s="23"/>
    </row>
    <row r="8333" spans="42:45">
      <c r="AP8333" s="2"/>
      <c r="AS8333" s="23"/>
    </row>
    <row r="8334" spans="42:45">
      <c r="AP8334" s="2"/>
      <c r="AS8334" s="23"/>
    </row>
    <row r="8335" spans="42:45">
      <c r="AP8335" s="2"/>
      <c r="AS8335" s="23"/>
    </row>
    <row r="8336" spans="42:45">
      <c r="AP8336" s="2"/>
      <c r="AS8336" s="23"/>
    </row>
    <row r="8337" spans="42:45">
      <c r="AP8337" s="2"/>
      <c r="AS8337" s="23"/>
    </row>
    <row r="8338" spans="42:45">
      <c r="AP8338" s="2"/>
      <c r="AS8338" s="23"/>
    </row>
    <row r="8339" spans="42:45">
      <c r="AP8339" s="2"/>
      <c r="AS8339" s="23"/>
    </row>
    <row r="8340" spans="42:45">
      <c r="AP8340" s="2"/>
      <c r="AS8340" s="23"/>
    </row>
    <row r="8341" spans="42:45">
      <c r="AP8341" s="2"/>
      <c r="AS8341" s="23"/>
    </row>
    <row r="8342" spans="42:45">
      <c r="AP8342" s="2"/>
      <c r="AS8342" s="23"/>
    </row>
    <row r="8343" spans="42:45">
      <c r="AP8343" s="2"/>
      <c r="AS8343" s="23"/>
    </row>
    <row r="8344" spans="42:45">
      <c r="AP8344" s="2"/>
      <c r="AS8344" s="23"/>
    </row>
    <row r="8345" spans="42:45">
      <c r="AP8345" s="2"/>
      <c r="AS8345" s="23"/>
    </row>
    <row r="8346" spans="42:45">
      <c r="AP8346" s="2"/>
      <c r="AS8346" s="23"/>
    </row>
    <row r="8347" spans="42:45">
      <c r="AP8347" s="2"/>
      <c r="AS8347" s="23"/>
    </row>
    <row r="8348" spans="42:45">
      <c r="AP8348" s="2"/>
      <c r="AS8348" s="23"/>
    </row>
    <row r="8349" spans="42:45">
      <c r="AP8349" s="2"/>
      <c r="AS8349" s="23"/>
    </row>
    <row r="8350" spans="42:45">
      <c r="AP8350" s="2"/>
      <c r="AS8350" s="23"/>
    </row>
    <row r="8351" spans="42:45">
      <c r="AP8351" s="2"/>
      <c r="AS8351" s="23"/>
    </row>
    <row r="8352" spans="42:45">
      <c r="AP8352" s="2"/>
      <c r="AS8352" s="23"/>
    </row>
    <row r="8353" spans="42:45">
      <c r="AP8353" s="2"/>
      <c r="AS8353" s="23"/>
    </row>
    <row r="8354" spans="42:45">
      <c r="AP8354" s="2"/>
      <c r="AS8354" s="23"/>
    </row>
    <row r="8355" spans="42:45">
      <c r="AP8355" s="2"/>
      <c r="AS8355" s="23"/>
    </row>
    <row r="8356" spans="42:45">
      <c r="AP8356" s="2"/>
      <c r="AS8356" s="23"/>
    </row>
    <row r="8357" spans="42:45">
      <c r="AP8357" s="2"/>
      <c r="AS8357" s="23"/>
    </row>
    <row r="8358" spans="42:45">
      <c r="AP8358" s="2"/>
      <c r="AS8358" s="23"/>
    </row>
    <row r="8359" spans="42:45">
      <c r="AP8359" s="2"/>
      <c r="AS8359" s="23"/>
    </row>
    <row r="8360" spans="42:45">
      <c r="AP8360" s="2"/>
      <c r="AS8360" s="23"/>
    </row>
    <row r="8361" spans="42:45">
      <c r="AP8361" s="2"/>
      <c r="AS8361" s="23"/>
    </row>
    <row r="8362" spans="42:45">
      <c r="AP8362" s="2"/>
      <c r="AS8362" s="23"/>
    </row>
    <row r="8363" spans="42:45">
      <c r="AP8363" s="2"/>
      <c r="AS8363" s="23"/>
    </row>
    <row r="8364" spans="42:45">
      <c r="AP8364" s="2"/>
      <c r="AS8364" s="23"/>
    </row>
    <row r="8365" spans="42:45">
      <c r="AP8365" s="2"/>
      <c r="AS8365" s="23"/>
    </row>
    <row r="8366" spans="42:45">
      <c r="AP8366" s="2"/>
      <c r="AS8366" s="23"/>
    </row>
    <row r="8367" spans="42:45">
      <c r="AP8367" s="2"/>
      <c r="AS8367" s="23"/>
    </row>
    <row r="8368" spans="42:45">
      <c r="AP8368" s="2"/>
      <c r="AS8368" s="23"/>
    </row>
    <row r="8369" spans="42:45">
      <c r="AP8369" s="2"/>
      <c r="AS8369" s="23"/>
    </row>
    <row r="8370" spans="42:45">
      <c r="AP8370" s="2"/>
      <c r="AS8370" s="23"/>
    </row>
    <row r="8371" spans="42:45">
      <c r="AP8371" s="2"/>
      <c r="AS8371" s="23"/>
    </row>
    <row r="8372" spans="42:45">
      <c r="AP8372" s="2"/>
      <c r="AS8372" s="23"/>
    </row>
    <row r="8373" spans="42:45">
      <c r="AP8373" s="2"/>
      <c r="AS8373" s="23"/>
    </row>
    <row r="8374" spans="42:45">
      <c r="AP8374" s="2"/>
      <c r="AS8374" s="23"/>
    </row>
    <row r="8375" spans="42:45">
      <c r="AP8375" s="2"/>
      <c r="AS8375" s="23"/>
    </row>
    <row r="8376" spans="42:45">
      <c r="AP8376" s="2"/>
      <c r="AS8376" s="23"/>
    </row>
    <row r="8377" spans="42:45">
      <c r="AP8377" s="2"/>
      <c r="AS8377" s="23"/>
    </row>
    <row r="8378" spans="42:45">
      <c r="AP8378" s="2"/>
      <c r="AS8378" s="23"/>
    </row>
    <row r="8379" spans="42:45">
      <c r="AP8379" s="2"/>
      <c r="AS8379" s="23"/>
    </row>
    <row r="8380" spans="42:45">
      <c r="AP8380" s="2"/>
      <c r="AS8380" s="23"/>
    </row>
    <row r="8381" spans="42:45">
      <c r="AP8381" s="2"/>
      <c r="AS8381" s="23"/>
    </row>
    <row r="8382" spans="42:45">
      <c r="AP8382" s="2"/>
      <c r="AS8382" s="23"/>
    </row>
    <row r="8383" spans="42:45">
      <c r="AP8383" s="2"/>
      <c r="AS8383" s="23"/>
    </row>
    <row r="8384" spans="42:45">
      <c r="AP8384" s="2"/>
      <c r="AS8384" s="23"/>
    </row>
    <row r="8385" spans="42:45">
      <c r="AP8385" s="2"/>
      <c r="AS8385" s="23"/>
    </row>
    <row r="8386" spans="42:45">
      <c r="AP8386" s="2"/>
      <c r="AS8386" s="23"/>
    </row>
    <row r="8387" spans="42:45">
      <c r="AP8387" s="2"/>
      <c r="AS8387" s="23"/>
    </row>
    <row r="8388" spans="42:45">
      <c r="AP8388" s="2"/>
      <c r="AS8388" s="23"/>
    </row>
    <row r="8389" spans="42:45">
      <c r="AP8389" s="2"/>
      <c r="AS8389" s="23"/>
    </row>
    <row r="8390" spans="42:45">
      <c r="AP8390" s="2"/>
      <c r="AS8390" s="23"/>
    </row>
    <row r="8391" spans="42:45">
      <c r="AP8391" s="2"/>
      <c r="AS8391" s="23"/>
    </row>
    <row r="8392" spans="42:45">
      <c r="AP8392" s="2"/>
      <c r="AS8392" s="23"/>
    </row>
    <row r="8393" spans="42:45">
      <c r="AP8393" s="2"/>
      <c r="AS8393" s="23"/>
    </row>
    <row r="8394" spans="42:45">
      <c r="AP8394" s="2"/>
      <c r="AS8394" s="23"/>
    </row>
    <row r="8395" spans="42:45">
      <c r="AP8395" s="2"/>
      <c r="AS8395" s="23"/>
    </row>
    <row r="8396" spans="42:45">
      <c r="AP8396" s="2"/>
      <c r="AS8396" s="23"/>
    </row>
    <row r="8397" spans="42:45">
      <c r="AP8397" s="2"/>
      <c r="AS8397" s="23"/>
    </row>
    <row r="8398" spans="42:45">
      <c r="AP8398" s="2"/>
      <c r="AS8398" s="23"/>
    </row>
    <row r="8399" spans="42:45">
      <c r="AP8399" s="2"/>
      <c r="AS8399" s="23"/>
    </row>
    <row r="8400" spans="42:45">
      <c r="AP8400" s="2"/>
      <c r="AS8400" s="23"/>
    </row>
    <row r="8401" spans="42:45">
      <c r="AP8401" s="2"/>
      <c r="AS8401" s="23"/>
    </row>
    <row r="8402" spans="42:45">
      <c r="AP8402" s="2"/>
      <c r="AS8402" s="23"/>
    </row>
    <row r="8403" spans="42:45">
      <c r="AP8403" s="2"/>
      <c r="AS8403" s="23"/>
    </row>
    <row r="8404" spans="42:45">
      <c r="AP8404" s="2"/>
      <c r="AS8404" s="23"/>
    </row>
    <row r="8405" spans="42:45">
      <c r="AP8405" s="2"/>
      <c r="AS8405" s="23"/>
    </row>
    <row r="8406" spans="42:45">
      <c r="AP8406" s="2"/>
      <c r="AS8406" s="23"/>
    </row>
    <row r="8407" spans="42:45">
      <c r="AP8407" s="2"/>
      <c r="AS8407" s="23"/>
    </row>
    <row r="8408" spans="42:45">
      <c r="AP8408" s="2"/>
      <c r="AS8408" s="23"/>
    </row>
    <row r="8409" spans="42:45">
      <c r="AP8409" s="2"/>
      <c r="AS8409" s="23"/>
    </row>
    <row r="8410" spans="42:45">
      <c r="AP8410" s="2"/>
      <c r="AS8410" s="23"/>
    </row>
    <row r="8411" spans="42:45">
      <c r="AP8411" s="2"/>
      <c r="AS8411" s="23"/>
    </row>
    <row r="8412" spans="42:45">
      <c r="AP8412" s="2"/>
      <c r="AS8412" s="23"/>
    </row>
    <row r="8413" spans="42:45">
      <c r="AP8413" s="2"/>
      <c r="AS8413" s="23"/>
    </row>
    <row r="8414" spans="42:45">
      <c r="AP8414" s="2"/>
      <c r="AS8414" s="23"/>
    </row>
    <row r="8415" spans="42:45">
      <c r="AP8415" s="2"/>
      <c r="AS8415" s="23"/>
    </row>
    <row r="8416" spans="42:45">
      <c r="AP8416" s="2"/>
      <c r="AS8416" s="23"/>
    </row>
    <row r="8417" spans="42:45">
      <c r="AP8417" s="2"/>
      <c r="AS8417" s="23"/>
    </row>
    <row r="8418" spans="42:45">
      <c r="AP8418" s="2"/>
      <c r="AS8418" s="23"/>
    </row>
    <row r="8419" spans="42:45">
      <c r="AP8419" s="2"/>
      <c r="AS8419" s="23"/>
    </row>
    <row r="8420" spans="42:45">
      <c r="AP8420" s="2"/>
      <c r="AS8420" s="23"/>
    </row>
    <row r="8421" spans="42:45">
      <c r="AP8421" s="2"/>
      <c r="AS8421" s="23"/>
    </row>
    <row r="8422" spans="42:45">
      <c r="AP8422" s="2"/>
      <c r="AS8422" s="23"/>
    </row>
    <row r="8423" spans="42:45">
      <c r="AP8423" s="2"/>
      <c r="AS8423" s="23"/>
    </row>
    <row r="8424" spans="42:45">
      <c r="AP8424" s="2"/>
      <c r="AS8424" s="23"/>
    </row>
    <row r="8425" spans="42:45">
      <c r="AP8425" s="2"/>
      <c r="AS8425" s="23"/>
    </row>
    <row r="8426" spans="42:45">
      <c r="AP8426" s="2"/>
      <c r="AS8426" s="23"/>
    </row>
    <row r="8427" spans="42:45">
      <c r="AP8427" s="2"/>
      <c r="AS8427" s="23"/>
    </row>
    <row r="8428" spans="42:45">
      <c r="AP8428" s="2"/>
      <c r="AS8428" s="23"/>
    </row>
    <row r="8429" spans="42:45">
      <c r="AP8429" s="2"/>
      <c r="AS8429" s="23"/>
    </row>
    <row r="8430" spans="42:45">
      <c r="AP8430" s="2"/>
      <c r="AS8430" s="23"/>
    </row>
    <row r="8431" spans="42:45">
      <c r="AP8431" s="2"/>
      <c r="AS8431" s="23"/>
    </row>
    <row r="8432" spans="42:45">
      <c r="AP8432" s="2"/>
      <c r="AS8432" s="23"/>
    </row>
    <row r="8433" spans="42:45">
      <c r="AP8433" s="2"/>
      <c r="AS8433" s="23"/>
    </row>
    <row r="8434" spans="42:45">
      <c r="AP8434" s="2"/>
      <c r="AS8434" s="23"/>
    </row>
    <row r="8435" spans="42:45">
      <c r="AP8435" s="2"/>
      <c r="AS8435" s="23"/>
    </row>
    <row r="8436" spans="42:45">
      <c r="AP8436" s="2"/>
      <c r="AS8436" s="23"/>
    </row>
    <row r="8437" spans="42:45">
      <c r="AP8437" s="2"/>
      <c r="AS8437" s="23"/>
    </row>
    <row r="8438" spans="42:45">
      <c r="AP8438" s="2"/>
      <c r="AS8438" s="23"/>
    </row>
    <row r="8439" spans="42:45">
      <c r="AP8439" s="2"/>
      <c r="AS8439" s="23"/>
    </row>
    <row r="8440" spans="42:45">
      <c r="AP8440" s="2"/>
      <c r="AS8440" s="23"/>
    </row>
    <row r="8441" spans="42:45">
      <c r="AP8441" s="2"/>
      <c r="AS8441" s="23"/>
    </row>
    <row r="8442" spans="42:45">
      <c r="AP8442" s="2"/>
      <c r="AS8442" s="23"/>
    </row>
    <row r="8443" spans="42:45">
      <c r="AP8443" s="2"/>
      <c r="AS8443" s="23"/>
    </row>
    <row r="8444" spans="42:45">
      <c r="AP8444" s="2"/>
      <c r="AS8444" s="23"/>
    </row>
    <row r="8445" spans="42:45">
      <c r="AP8445" s="2"/>
      <c r="AS8445" s="23"/>
    </row>
    <row r="8446" spans="42:45">
      <c r="AP8446" s="2"/>
      <c r="AS8446" s="23"/>
    </row>
    <row r="8447" spans="42:45">
      <c r="AP8447" s="2"/>
      <c r="AS8447" s="23"/>
    </row>
    <row r="8448" spans="42:45">
      <c r="AP8448" s="2"/>
      <c r="AS8448" s="23"/>
    </row>
    <row r="8449" spans="42:45">
      <c r="AP8449" s="2"/>
      <c r="AS8449" s="23"/>
    </row>
    <row r="8450" spans="42:45">
      <c r="AP8450" s="2"/>
      <c r="AS8450" s="23"/>
    </row>
    <row r="8451" spans="42:45">
      <c r="AP8451" s="2"/>
      <c r="AS8451" s="23"/>
    </row>
    <row r="8452" spans="42:45">
      <c r="AP8452" s="2"/>
      <c r="AS8452" s="23"/>
    </row>
    <row r="8453" spans="42:45">
      <c r="AP8453" s="2"/>
      <c r="AS8453" s="23"/>
    </row>
    <row r="8454" spans="42:45">
      <c r="AP8454" s="2"/>
      <c r="AS8454" s="23"/>
    </row>
    <row r="8455" spans="42:45">
      <c r="AP8455" s="2"/>
      <c r="AS8455" s="23"/>
    </row>
    <row r="8456" spans="42:45">
      <c r="AP8456" s="2"/>
      <c r="AS8456" s="23"/>
    </row>
    <row r="8457" spans="42:45">
      <c r="AP8457" s="2"/>
      <c r="AS8457" s="23"/>
    </row>
    <row r="8458" spans="42:45">
      <c r="AP8458" s="2"/>
      <c r="AS8458" s="23"/>
    </row>
    <row r="8459" spans="42:45">
      <c r="AP8459" s="2"/>
      <c r="AS8459" s="23"/>
    </row>
    <row r="8460" spans="42:45">
      <c r="AP8460" s="2"/>
      <c r="AS8460" s="23"/>
    </row>
    <row r="8461" spans="42:45">
      <c r="AP8461" s="2"/>
      <c r="AS8461" s="23"/>
    </row>
    <row r="8462" spans="42:45">
      <c r="AP8462" s="2"/>
      <c r="AS8462" s="23"/>
    </row>
    <row r="8463" spans="42:45">
      <c r="AP8463" s="2"/>
      <c r="AS8463" s="23"/>
    </row>
    <row r="8464" spans="42:45">
      <c r="AP8464" s="2"/>
      <c r="AS8464" s="23"/>
    </row>
    <row r="8465" spans="42:45">
      <c r="AP8465" s="2"/>
      <c r="AS8465" s="23"/>
    </row>
    <row r="8466" spans="42:45">
      <c r="AP8466" s="2"/>
      <c r="AS8466" s="23"/>
    </row>
    <row r="8467" spans="42:45">
      <c r="AP8467" s="2"/>
      <c r="AS8467" s="23"/>
    </row>
    <row r="8468" spans="42:45">
      <c r="AP8468" s="2"/>
      <c r="AS8468" s="23"/>
    </row>
    <row r="8469" spans="42:45">
      <c r="AP8469" s="2"/>
      <c r="AS8469" s="23"/>
    </row>
    <row r="8470" spans="42:45">
      <c r="AP8470" s="2"/>
      <c r="AS8470" s="23"/>
    </row>
    <row r="8471" spans="42:45">
      <c r="AP8471" s="2"/>
      <c r="AS8471" s="23"/>
    </row>
    <row r="8472" spans="42:45">
      <c r="AP8472" s="2"/>
      <c r="AS8472" s="23"/>
    </row>
    <row r="8473" spans="42:45">
      <c r="AP8473" s="2"/>
      <c r="AS8473" s="23"/>
    </row>
    <row r="8474" spans="42:45">
      <c r="AP8474" s="2"/>
      <c r="AS8474" s="23"/>
    </row>
    <row r="8475" spans="42:45">
      <c r="AP8475" s="2"/>
      <c r="AS8475" s="23"/>
    </row>
    <row r="8476" spans="42:45">
      <c r="AP8476" s="2"/>
      <c r="AS8476" s="23"/>
    </row>
    <row r="8477" spans="42:45">
      <c r="AP8477" s="2"/>
      <c r="AS8477" s="23"/>
    </row>
    <row r="8478" spans="42:45">
      <c r="AP8478" s="2"/>
      <c r="AS8478" s="23"/>
    </row>
    <row r="8479" spans="42:45">
      <c r="AP8479" s="2"/>
      <c r="AS8479" s="23"/>
    </row>
    <row r="8480" spans="42:45">
      <c r="AP8480" s="2"/>
      <c r="AS8480" s="23"/>
    </row>
    <row r="8481" spans="42:45">
      <c r="AP8481" s="2"/>
      <c r="AS8481" s="23"/>
    </row>
    <row r="8482" spans="42:45">
      <c r="AP8482" s="2"/>
      <c r="AS8482" s="23"/>
    </row>
    <row r="8483" spans="42:45">
      <c r="AP8483" s="2"/>
      <c r="AS8483" s="23"/>
    </row>
    <row r="8484" spans="42:45">
      <c r="AP8484" s="2"/>
      <c r="AS8484" s="23"/>
    </row>
    <row r="8485" spans="42:45">
      <c r="AP8485" s="2"/>
      <c r="AS8485" s="23"/>
    </row>
    <row r="8486" spans="42:45">
      <c r="AP8486" s="2"/>
      <c r="AS8486" s="23"/>
    </row>
    <row r="8487" spans="42:45">
      <c r="AP8487" s="2"/>
      <c r="AS8487" s="23"/>
    </row>
    <row r="8488" spans="42:45">
      <c r="AP8488" s="2"/>
      <c r="AS8488" s="23"/>
    </row>
    <row r="8489" spans="42:45">
      <c r="AP8489" s="2"/>
      <c r="AS8489" s="23"/>
    </row>
    <row r="8490" spans="42:45">
      <c r="AP8490" s="2"/>
      <c r="AS8490" s="23"/>
    </row>
    <row r="8491" spans="42:45">
      <c r="AP8491" s="2"/>
      <c r="AS8491" s="23"/>
    </row>
    <row r="8492" spans="42:45">
      <c r="AP8492" s="2"/>
      <c r="AS8492" s="23"/>
    </row>
    <row r="8493" spans="42:45">
      <c r="AP8493" s="2"/>
      <c r="AS8493" s="23"/>
    </row>
    <row r="8494" spans="42:45">
      <c r="AP8494" s="2"/>
      <c r="AS8494" s="23"/>
    </row>
    <row r="8495" spans="42:45">
      <c r="AP8495" s="2"/>
      <c r="AS8495" s="23"/>
    </row>
    <row r="8496" spans="42:45">
      <c r="AP8496" s="2"/>
      <c r="AS8496" s="23"/>
    </row>
    <row r="8497" spans="42:45">
      <c r="AP8497" s="2"/>
      <c r="AS8497" s="23"/>
    </row>
    <row r="8498" spans="42:45">
      <c r="AP8498" s="2"/>
      <c r="AS8498" s="23"/>
    </row>
    <row r="8499" spans="42:45">
      <c r="AP8499" s="2"/>
      <c r="AS8499" s="23"/>
    </row>
    <row r="8500" spans="42:45">
      <c r="AP8500" s="2"/>
      <c r="AS8500" s="23"/>
    </row>
    <row r="8501" spans="42:45">
      <c r="AP8501" s="2"/>
      <c r="AS8501" s="23"/>
    </row>
    <row r="8502" spans="42:45">
      <c r="AP8502" s="2"/>
      <c r="AS8502" s="23"/>
    </row>
    <row r="8503" spans="42:45">
      <c r="AP8503" s="2"/>
      <c r="AS8503" s="23"/>
    </row>
    <row r="8504" spans="42:45">
      <c r="AP8504" s="2"/>
      <c r="AS8504" s="23"/>
    </row>
    <row r="8505" spans="42:45">
      <c r="AP8505" s="2"/>
      <c r="AS8505" s="23"/>
    </row>
    <row r="8506" spans="42:45">
      <c r="AP8506" s="2"/>
      <c r="AS8506" s="23"/>
    </row>
    <row r="8507" spans="42:45">
      <c r="AP8507" s="2"/>
      <c r="AS8507" s="23"/>
    </row>
    <row r="8508" spans="42:45">
      <c r="AP8508" s="2"/>
      <c r="AS8508" s="23"/>
    </row>
    <row r="8509" spans="42:45">
      <c r="AP8509" s="2"/>
      <c r="AS8509" s="23"/>
    </row>
    <row r="8510" spans="42:45">
      <c r="AP8510" s="2"/>
      <c r="AS8510" s="23"/>
    </row>
    <row r="8511" spans="42:45">
      <c r="AP8511" s="2"/>
      <c r="AS8511" s="23"/>
    </row>
    <row r="8512" spans="42:45">
      <c r="AP8512" s="2"/>
      <c r="AS8512" s="23"/>
    </row>
    <row r="8513" spans="42:45">
      <c r="AP8513" s="2"/>
      <c r="AS8513" s="23"/>
    </row>
    <row r="8514" spans="42:45">
      <c r="AP8514" s="2"/>
      <c r="AS8514" s="23"/>
    </row>
    <row r="8515" spans="42:45">
      <c r="AP8515" s="2"/>
      <c r="AS8515" s="23"/>
    </row>
    <row r="8516" spans="42:45">
      <c r="AP8516" s="2"/>
      <c r="AS8516" s="23"/>
    </row>
    <row r="8517" spans="42:45">
      <c r="AP8517" s="2"/>
      <c r="AS8517" s="23"/>
    </row>
    <row r="8518" spans="42:45">
      <c r="AP8518" s="2"/>
      <c r="AS8518" s="23"/>
    </row>
    <row r="8519" spans="42:45">
      <c r="AP8519" s="2"/>
      <c r="AS8519" s="23"/>
    </row>
    <row r="8520" spans="42:45">
      <c r="AP8520" s="2"/>
      <c r="AS8520" s="23"/>
    </row>
    <row r="8521" spans="42:45">
      <c r="AP8521" s="2"/>
      <c r="AS8521" s="23"/>
    </row>
    <row r="8522" spans="42:45">
      <c r="AP8522" s="2"/>
      <c r="AS8522" s="23"/>
    </row>
    <row r="8523" spans="42:45">
      <c r="AP8523" s="2"/>
      <c r="AS8523" s="23"/>
    </row>
    <row r="8524" spans="42:45">
      <c r="AP8524" s="2"/>
      <c r="AS8524" s="23"/>
    </row>
    <row r="8525" spans="42:45">
      <c r="AP8525" s="2"/>
      <c r="AS8525" s="23"/>
    </row>
    <row r="8526" spans="42:45">
      <c r="AP8526" s="2"/>
      <c r="AS8526" s="23"/>
    </row>
    <row r="8527" spans="42:45">
      <c r="AP8527" s="2"/>
      <c r="AS8527" s="23"/>
    </row>
    <row r="8528" spans="42:45">
      <c r="AP8528" s="2"/>
      <c r="AS8528" s="23"/>
    </row>
    <row r="8529" spans="42:45">
      <c r="AP8529" s="2"/>
      <c r="AS8529" s="23"/>
    </row>
    <row r="8530" spans="42:45">
      <c r="AP8530" s="2"/>
      <c r="AS8530" s="23"/>
    </row>
    <row r="8531" spans="42:45">
      <c r="AP8531" s="2"/>
      <c r="AS8531" s="23"/>
    </row>
    <row r="8532" spans="42:45">
      <c r="AP8532" s="2"/>
      <c r="AS8532" s="23"/>
    </row>
    <row r="8533" spans="42:45">
      <c r="AP8533" s="2"/>
      <c r="AS8533" s="23"/>
    </row>
    <row r="8534" spans="42:45">
      <c r="AP8534" s="2"/>
      <c r="AS8534" s="23"/>
    </row>
    <row r="8535" spans="42:45">
      <c r="AP8535" s="2"/>
      <c r="AS8535" s="23"/>
    </row>
    <row r="8536" spans="42:45">
      <c r="AP8536" s="2"/>
      <c r="AS8536" s="23"/>
    </row>
    <row r="8537" spans="42:45">
      <c r="AP8537" s="2"/>
      <c r="AS8537" s="23"/>
    </row>
    <row r="8538" spans="42:45">
      <c r="AP8538" s="2"/>
      <c r="AS8538" s="23"/>
    </row>
    <row r="8539" spans="42:45">
      <c r="AP8539" s="2"/>
      <c r="AS8539" s="23"/>
    </row>
    <row r="8540" spans="42:45">
      <c r="AP8540" s="2"/>
      <c r="AS8540" s="23"/>
    </row>
    <row r="8541" spans="42:45">
      <c r="AP8541" s="2"/>
      <c r="AS8541" s="23"/>
    </row>
    <row r="8542" spans="42:45">
      <c r="AP8542" s="2"/>
      <c r="AS8542" s="23"/>
    </row>
    <row r="8543" spans="42:45">
      <c r="AP8543" s="2"/>
      <c r="AS8543" s="23"/>
    </row>
    <row r="8544" spans="42:45">
      <c r="AP8544" s="2"/>
      <c r="AS8544" s="23"/>
    </row>
    <row r="8545" spans="42:45">
      <c r="AP8545" s="2"/>
      <c r="AS8545" s="23"/>
    </row>
    <row r="8546" spans="42:45">
      <c r="AP8546" s="2"/>
      <c r="AS8546" s="23"/>
    </row>
    <row r="8547" spans="42:45">
      <c r="AP8547" s="2"/>
      <c r="AS8547" s="23"/>
    </row>
    <row r="8548" spans="42:45">
      <c r="AP8548" s="2"/>
      <c r="AS8548" s="23"/>
    </row>
    <row r="8549" spans="42:45">
      <c r="AP8549" s="2"/>
      <c r="AS8549" s="23"/>
    </row>
    <row r="8550" spans="42:45">
      <c r="AP8550" s="2"/>
      <c r="AS8550" s="23"/>
    </row>
    <row r="8551" spans="42:45">
      <c r="AP8551" s="2"/>
      <c r="AS8551" s="23"/>
    </row>
    <row r="8552" spans="42:45">
      <c r="AP8552" s="2"/>
      <c r="AS8552" s="23"/>
    </row>
    <row r="8553" spans="42:45">
      <c r="AP8553" s="2"/>
      <c r="AS8553" s="23"/>
    </row>
    <row r="8554" spans="42:45">
      <c r="AP8554" s="2"/>
      <c r="AS8554" s="23"/>
    </row>
    <row r="8555" spans="42:45">
      <c r="AP8555" s="2"/>
      <c r="AS8555" s="23"/>
    </row>
    <row r="8556" spans="42:45">
      <c r="AP8556" s="2"/>
      <c r="AS8556" s="23"/>
    </row>
    <row r="8557" spans="42:45">
      <c r="AP8557" s="2"/>
      <c r="AS8557" s="23"/>
    </row>
    <row r="8558" spans="42:45">
      <c r="AP8558" s="2"/>
      <c r="AS8558" s="23"/>
    </row>
    <row r="8559" spans="42:45">
      <c r="AP8559" s="2"/>
      <c r="AS8559" s="23"/>
    </row>
    <row r="8560" spans="42:45">
      <c r="AP8560" s="2"/>
      <c r="AS8560" s="23"/>
    </row>
    <row r="8561" spans="42:45">
      <c r="AP8561" s="2"/>
      <c r="AS8561" s="23"/>
    </row>
    <row r="8562" spans="42:45">
      <c r="AP8562" s="2"/>
      <c r="AS8562" s="23"/>
    </row>
    <row r="8563" spans="42:45">
      <c r="AP8563" s="2"/>
      <c r="AS8563" s="23"/>
    </row>
    <row r="8564" spans="42:45">
      <c r="AP8564" s="2"/>
      <c r="AS8564" s="23"/>
    </row>
    <row r="8565" spans="42:45">
      <c r="AP8565" s="2"/>
      <c r="AS8565" s="23"/>
    </row>
    <row r="8566" spans="42:45">
      <c r="AP8566" s="2"/>
      <c r="AS8566" s="23"/>
    </row>
    <row r="8567" spans="42:45">
      <c r="AP8567" s="2"/>
      <c r="AS8567" s="23"/>
    </row>
    <row r="8568" spans="42:45">
      <c r="AP8568" s="2"/>
      <c r="AS8568" s="23"/>
    </row>
    <row r="8569" spans="42:45">
      <c r="AP8569" s="2"/>
      <c r="AS8569" s="23"/>
    </row>
    <row r="8570" spans="42:45">
      <c r="AP8570" s="2"/>
      <c r="AS8570" s="23"/>
    </row>
    <row r="8571" spans="42:45">
      <c r="AP8571" s="2"/>
      <c r="AS8571" s="23"/>
    </row>
    <row r="8572" spans="42:45">
      <c r="AP8572" s="2"/>
      <c r="AS8572" s="23"/>
    </row>
    <row r="8573" spans="42:45">
      <c r="AP8573" s="2"/>
      <c r="AS8573" s="23"/>
    </row>
    <row r="8574" spans="42:45">
      <c r="AP8574" s="2"/>
      <c r="AS8574" s="23"/>
    </row>
    <row r="8575" spans="42:45">
      <c r="AP8575" s="2"/>
      <c r="AS8575" s="23"/>
    </row>
    <row r="8576" spans="42:45">
      <c r="AP8576" s="2"/>
      <c r="AS8576" s="23"/>
    </row>
    <row r="8577" spans="42:45">
      <c r="AP8577" s="2"/>
      <c r="AS8577" s="23"/>
    </row>
    <row r="8578" spans="42:45">
      <c r="AP8578" s="2"/>
      <c r="AS8578" s="23"/>
    </row>
    <row r="8579" spans="42:45">
      <c r="AP8579" s="2"/>
      <c r="AS8579" s="23"/>
    </row>
    <row r="8580" spans="42:45">
      <c r="AP8580" s="2"/>
      <c r="AS8580" s="23"/>
    </row>
    <row r="8581" spans="42:45">
      <c r="AP8581" s="2"/>
      <c r="AS8581" s="23"/>
    </row>
    <row r="8582" spans="42:45">
      <c r="AP8582" s="2"/>
      <c r="AS8582" s="23"/>
    </row>
    <row r="8583" spans="42:45">
      <c r="AP8583" s="2"/>
      <c r="AS8583" s="23"/>
    </row>
    <row r="8584" spans="42:45">
      <c r="AP8584" s="2"/>
      <c r="AS8584" s="23"/>
    </row>
    <row r="8585" spans="42:45">
      <c r="AP8585" s="2"/>
      <c r="AS8585" s="23"/>
    </row>
    <row r="8586" spans="42:45">
      <c r="AP8586" s="2"/>
      <c r="AS8586" s="23"/>
    </row>
    <row r="8587" spans="42:45">
      <c r="AP8587" s="2"/>
      <c r="AS8587" s="23"/>
    </row>
    <row r="8588" spans="42:45">
      <c r="AP8588" s="2"/>
      <c r="AS8588" s="23"/>
    </row>
    <row r="8589" spans="42:45">
      <c r="AP8589" s="2"/>
      <c r="AS8589" s="23"/>
    </row>
    <row r="8590" spans="42:45">
      <c r="AP8590" s="2"/>
      <c r="AS8590" s="23"/>
    </row>
    <row r="8591" spans="42:45">
      <c r="AP8591" s="2"/>
      <c r="AS8591" s="23"/>
    </row>
    <row r="8592" spans="42:45">
      <c r="AP8592" s="2"/>
      <c r="AS8592" s="23"/>
    </row>
    <row r="8593" spans="42:45">
      <c r="AP8593" s="2"/>
      <c r="AS8593" s="23"/>
    </row>
    <row r="8594" spans="42:45">
      <c r="AP8594" s="2"/>
      <c r="AS8594" s="23"/>
    </row>
    <row r="8595" spans="42:45">
      <c r="AP8595" s="2"/>
      <c r="AS8595" s="23"/>
    </row>
    <row r="8596" spans="42:45">
      <c r="AP8596" s="2"/>
      <c r="AS8596" s="23"/>
    </row>
    <row r="8597" spans="42:45">
      <c r="AP8597" s="2"/>
      <c r="AS8597" s="23"/>
    </row>
    <row r="8598" spans="42:45">
      <c r="AP8598" s="2"/>
      <c r="AS8598" s="23"/>
    </row>
    <row r="8599" spans="42:45">
      <c r="AP8599" s="2"/>
      <c r="AS8599" s="23"/>
    </row>
    <row r="8600" spans="42:45">
      <c r="AP8600" s="2"/>
      <c r="AS8600" s="23"/>
    </row>
    <row r="8601" spans="42:45">
      <c r="AP8601" s="2"/>
      <c r="AS8601" s="23"/>
    </row>
    <row r="8602" spans="42:45">
      <c r="AP8602" s="2"/>
      <c r="AS8602" s="23"/>
    </row>
    <row r="8603" spans="42:45">
      <c r="AP8603" s="2"/>
      <c r="AS8603" s="23"/>
    </row>
    <row r="8604" spans="42:45">
      <c r="AP8604" s="2"/>
      <c r="AS8604" s="23"/>
    </row>
    <row r="8605" spans="42:45">
      <c r="AP8605" s="2"/>
      <c r="AS8605" s="23"/>
    </row>
    <row r="8606" spans="42:45">
      <c r="AP8606" s="2"/>
      <c r="AS8606" s="23"/>
    </row>
    <row r="8607" spans="42:45">
      <c r="AP8607" s="2"/>
      <c r="AS8607" s="23"/>
    </row>
    <row r="8608" spans="42:45">
      <c r="AP8608" s="2"/>
      <c r="AS8608" s="23"/>
    </row>
    <row r="8609" spans="42:45">
      <c r="AP8609" s="2"/>
      <c r="AS8609" s="23"/>
    </row>
    <row r="8610" spans="42:45">
      <c r="AP8610" s="2"/>
      <c r="AS8610" s="23"/>
    </row>
    <row r="8611" spans="42:45">
      <c r="AP8611" s="2"/>
      <c r="AS8611" s="23"/>
    </row>
    <row r="8612" spans="42:45">
      <c r="AP8612" s="2"/>
      <c r="AS8612" s="23"/>
    </row>
    <row r="8613" spans="42:45">
      <c r="AP8613" s="2"/>
      <c r="AS8613" s="23"/>
    </row>
    <row r="8614" spans="42:45">
      <c r="AP8614" s="2"/>
      <c r="AS8614" s="23"/>
    </row>
    <row r="8615" spans="42:45">
      <c r="AP8615" s="2"/>
      <c r="AS8615" s="23"/>
    </row>
    <row r="8616" spans="42:45">
      <c r="AP8616" s="2"/>
      <c r="AS8616" s="23"/>
    </row>
    <row r="8617" spans="42:45">
      <c r="AP8617" s="2"/>
      <c r="AS8617" s="23"/>
    </row>
    <row r="8618" spans="42:45">
      <c r="AP8618" s="2"/>
      <c r="AS8618" s="23"/>
    </row>
    <row r="8619" spans="42:45">
      <c r="AP8619" s="2"/>
      <c r="AS8619" s="23"/>
    </row>
    <row r="8620" spans="42:45">
      <c r="AP8620" s="2"/>
      <c r="AS8620" s="23"/>
    </row>
    <row r="8621" spans="42:45">
      <c r="AP8621" s="2"/>
      <c r="AS8621" s="23"/>
    </row>
    <row r="8622" spans="42:45">
      <c r="AP8622" s="2"/>
      <c r="AS8622" s="23"/>
    </row>
    <row r="8623" spans="42:45">
      <c r="AP8623" s="2"/>
      <c r="AS8623" s="23"/>
    </row>
    <row r="8624" spans="42:45">
      <c r="AP8624" s="2"/>
      <c r="AS8624" s="23"/>
    </row>
    <row r="8625" spans="42:45">
      <c r="AP8625" s="2"/>
      <c r="AS8625" s="23"/>
    </row>
    <row r="8626" spans="42:45">
      <c r="AP8626" s="2"/>
      <c r="AS8626" s="23"/>
    </row>
    <row r="8627" spans="42:45">
      <c r="AP8627" s="2"/>
      <c r="AS8627" s="23"/>
    </row>
    <row r="8628" spans="42:45">
      <c r="AP8628" s="2"/>
      <c r="AS8628" s="23"/>
    </row>
    <row r="8629" spans="42:45">
      <c r="AP8629" s="2"/>
      <c r="AS8629" s="23"/>
    </row>
    <row r="8630" spans="42:45">
      <c r="AP8630" s="2"/>
      <c r="AS8630" s="23"/>
    </row>
    <row r="8631" spans="42:45">
      <c r="AP8631" s="2"/>
      <c r="AS8631" s="23"/>
    </row>
    <row r="8632" spans="42:45">
      <c r="AP8632" s="2"/>
      <c r="AS8632" s="23"/>
    </row>
    <row r="8633" spans="42:45">
      <c r="AP8633" s="2"/>
      <c r="AS8633" s="23"/>
    </row>
    <row r="8634" spans="42:45">
      <c r="AP8634" s="2"/>
      <c r="AS8634" s="23"/>
    </row>
    <row r="8635" spans="42:45">
      <c r="AP8635" s="2"/>
      <c r="AS8635" s="23"/>
    </row>
    <row r="8636" spans="42:45">
      <c r="AP8636" s="2"/>
      <c r="AS8636" s="23"/>
    </row>
    <row r="8637" spans="42:45">
      <c r="AP8637" s="2"/>
      <c r="AS8637" s="23"/>
    </row>
    <row r="8638" spans="42:45">
      <c r="AP8638" s="2"/>
      <c r="AS8638" s="23"/>
    </row>
    <row r="8639" spans="42:45">
      <c r="AP8639" s="2"/>
      <c r="AS8639" s="23"/>
    </row>
    <row r="8640" spans="42:45">
      <c r="AP8640" s="2"/>
      <c r="AS8640" s="23"/>
    </row>
    <row r="8641" spans="42:45">
      <c r="AP8641" s="2"/>
      <c r="AS8641" s="23"/>
    </row>
    <row r="8642" spans="42:45">
      <c r="AP8642" s="2"/>
      <c r="AS8642" s="23"/>
    </row>
    <row r="8643" spans="42:45">
      <c r="AP8643" s="2"/>
      <c r="AS8643" s="23"/>
    </row>
    <row r="8644" spans="42:45">
      <c r="AP8644" s="2"/>
      <c r="AS8644" s="23"/>
    </row>
    <row r="8645" spans="42:45">
      <c r="AP8645" s="2"/>
      <c r="AS8645" s="23"/>
    </row>
    <row r="8646" spans="42:45">
      <c r="AP8646" s="2"/>
      <c r="AS8646" s="23"/>
    </row>
    <row r="8647" spans="42:45">
      <c r="AP8647" s="2"/>
      <c r="AS8647" s="23"/>
    </row>
    <row r="8648" spans="42:45">
      <c r="AP8648" s="2"/>
      <c r="AS8648" s="23"/>
    </row>
    <row r="8649" spans="42:45">
      <c r="AP8649" s="2"/>
      <c r="AS8649" s="23"/>
    </row>
    <row r="8650" spans="42:45">
      <c r="AP8650" s="2"/>
      <c r="AS8650" s="23"/>
    </row>
    <row r="8651" spans="42:45">
      <c r="AP8651" s="2"/>
      <c r="AS8651" s="23"/>
    </row>
    <row r="8652" spans="42:45">
      <c r="AP8652" s="2"/>
      <c r="AS8652" s="23"/>
    </row>
    <row r="8653" spans="42:45">
      <c r="AP8653" s="2"/>
      <c r="AS8653" s="23"/>
    </row>
    <row r="8654" spans="42:45">
      <c r="AP8654" s="2"/>
      <c r="AS8654" s="23"/>
    </row>
    <row r="8655" spans="42:45">
      <c r="AP8655" s="2"/>
      <c r="AS8655" s="23"/>
    </row>
    <row r="8656" spans="42:45">
      <c r="AP8656" s="2"/>
      <c r="AS8656" s="23"/>
    </row>
    <row r="8657" spans="42:45">
      <c r="AP8657" s="2"/>
      <c r="AS8657" s="23"/>
    </row>
    <row r="8658" spans="42:45">
      <c r="AP8658" s="2"/>
      <c r="AS8658" s="23"/>
    </row>
    <row r="8659" spans="42:45">
      <c r="AP8659" s="2"/>
      <c r="AS8659" s="23"/>
    </row>
    <row r="8660" spans="42:45">
      <c r="AP8660" s="2"/>
      <c r="AS8660" s="23"/>
    </row>
    <row r="8661" spans="42:45">
      <c r="AP8661" s="2"/>
      <c r="AS8661" s="23"/>
    </row>
    <row r="8662" spans="42:45">
      <c r="AP8662" s="2"/>
      <c r="AS8662" s="23"/>
    </row>
    <row r="8663" spans="42:45">
      <c r="AP8663" s="2"/>
      <c r="AS8663" s="23"/>
    </row>
    <row r="8664" spans="42:45">
      <c r="AP8664" s="2"/>
      <c r="AS8664" s="23"/>
    </row>
    <row r="8665" spans="42:45">
      <c r="AP8665" s="2"/>
      <c r="AS8665" s="23"/>
    </row>
    <row r="8666" spans="42:45">
      <c r="AP8666" s="2"/>
      <c r="AS8666" s="23"/>
    </row>
    <row r="8667" spans="42:45">
      <c r="AP8667" s="2"/>
      <c r="AS8667" s="23"/>
    </row>
    <row r="8668" spans="42:45">
      <c r="AP8668" s="2"/>
      <c r="AS8668" s="23"/>
    </row>
    <row r="8669" spans="42:45">
      <c r="AP8669" s="2"/>
      <c r="AS8669" s="23"/>
    </row>
    <row r="8670" spans="42:45">
      <c r="AP8670" s="2"/>
      <c r="AS8670" s="23"/>
    </row>
    <row r="8671" spans="42:45">
      <c r="AP8671" s="2"/>
      <c r="AS8671" s="23"/>
    </row>
    <row r="8672" spans="42:45">
      <c r="AP8672" s="2"/>
      <c r="AS8672" s="23"/>
    </row>
    <row r="8673" spans="42:45">
      <c r="AP8673" s="2"/>
      <c r="AS8673" s="23"/>
    </row>
    <row r="8674" spans="42:45">
      <c r="AP8674" s="2"/>
      <c r="AS8674" s="23"/>
    </row>
    <row r="8675" spans="42:45">
      <c r="AP8675" s="2"/>
      <c r="AS8675" s="23"/>
    </row>
    <row r="8676" spans="42:45">
      <c r="AP8676" s="2"/>
      <c r="AS8676" s="23"/>
    </row>
    <row r="8677" spans="42:45">
      <c r="AP8677" s="2"/>
      <c r="AS8677" s="23"/>
    </row>
    <row r="8678" spans="42:45">
      <c r="AP8678" s="2"/>
      <c r="AS8678" s="23"/>
    </row>
    <row r="8679" spans="42:45">
      <c r="AP8679" s="2"/>
      <c r="AS8679" s="23"/>
    </row>
    <row r="8680" spans="42:45">
      <c r="AP8680" s="2"/>
      <c r="AS8680" s="23"/>
    </row>
    <row r="8681" spans="42:45">
      <c r="AP8681" s="2"/>
      <c r="AS8681" s="23"/>
    </row>
    <row r="8682" spans="42:45">
      <c r="AP8682" s="2"/>
      <c r="AS8682" s="23"/>
    </row>
    <row r="8683" spans="42:45">
      <c r="AP8683" s="2"/>
      <c r="AS8683" s="23"/>
    </row>
    <row r="8684" spans="42:45">
      <c r="AP8684" s="2"/>
      <c r="AS8684" s="23"/>
    </row>
    <row r="8685" spans="42:45">
      <c r="AP8685" s="2"/>
      <c r="AS8685" s="23"/>
    </row>
    <row r="8686" spans="42:45">
      <c r="AP8686" s="2"/>
      <c r="AS8686" s="23"/>
    </row>
    <row r="8687" spans="42:45">
      <c r="AP8687" s="2"/>
      <c r="AS8687" s="23"/>
    </row>
    <row r="8688" spans="42:45">
      <c r="AP8688" s="2"/>
      <c r="AS8688" s="23"/>
    </row>
    <row r="8689" spans="42:45">
      <c r="AP8689" s="2"/>
      <c r="AS8689" s="23"/>
    </row>
    <row r="8690" spans="42:45">
      <c r="AP8690" s="2"/>
      <c r="AS8690" s="23"/>
    </row>
    <row r="8691" spans="42:45">
      <c r="AP8691" s="2"/>
      <c r="AS8691" s="23"/>
    </row>
    <row r="8692" spans="42:45">
      <c r="AP8692" s="2"/>
      <c r="AS8692" s="23"/>
    </row>
    <row r="8693" spans="42:45">
      <c r="AP8693" s="2"/>
      <c r="AS8693" s="23"/>
    </row>
    <row r="8694" spans="42:45">
      <c r="AP8694" s="2"/>
      <c r="AS8694" s="23"/>
    </row>
    <row r="8695" spans="42:45">
      <c r="AP8695" s="2"/>
      <c r="AS8695" s="23"/>
    </row>
    <row r="8696" spans="42:45">
      <c r="AP8696" s="2"/>
      <c r="AS8696" s="23"/>
    </row>
    <row r="8697" spans="42:45">
      <c r="AP8697" s="2"/>
      <c r="AS8697" s="23"/>
    </row>
    <row r="8698" spans="42:45">
      <c r="AP8698" s="2"/>
      <c r="AS8698" s="23"/>
    </row>
    <row r="8699" spans="42:45">
      <c r="AP8699" s="2"/>
      <c r="AS8699" s="23"/>
    </row>
    <row r="8700" spans="42:45">
      <c r="AP8700" s="2"/>
      <c r="AS8700" s="23"/>
    </row>
    <row r="8701" spans="42:45">
      <c r="AP8701" s="2"/>
      <c r="AS8701" s="23"/>
    </row>
    <row r="8702" spans="42:45">
      <c r="AP8702" s="2"/>
      <c r="AS8702" s="23"/>
    </row>
    <row r="8703" spans="42:45">
      <c r="AP8703" s="2"/>
      <c r="AS8703" s="23"/>
    </row>
    <row r="8704" spans="42:45">
      <c r="AP8704" s="2"/>
      <c r="AS8704" s="23"/>
    </row>
    <row r="8705" spans="42:45">
      <c r="AP8705" s="2"/>
      <c r="AS8705" s="23"/>
    </row>
    <row r="8706" spans="42:45">
      <c r="AP8706" s="2"/>
      <c r="AS8706" s="23"/>
    </row>
    <row r="8707" spans="42:45">
      <c r="AP8707" s="2"/>
      <c r="AS8707" s="23"/>
    </row>
    <row r="8708" spans="42:45">
      <c r="AP8708" s="2"/>
      <c r="AS8708" s="23"/>
    </row>
    <row r="8709" spans="42:45">
      <c r="AP8709" s="2"/>
      <c r="AS8709" s="23"/>
    </row>
    <row r="8710" spans="42:45">
      <c r="AP8710" s="2"/>
      <c r="AS8710" s="23"/>
    </row>
    <row r="8711" spans="42:45">
      <c r="AP8711" s="2"/>
      <c r="AS8711" s="23"/>
    </row>
    <row r="8712" spans="42:45">
      <c r="AP8712" s="2"/>
      <c r="AS8712" s="23"/>
    </row>
    <row r="8713" spans="42:45">
      <c r="AP8713" s="2"/>
      <c r="AS8713" s="23"/>
    </row>
    <row r="8714" spans="42:45">
      <c r="AP8714" s="2"/>
      <c r="AS8714" s="23"/>
    </row>
    <row r="8715" spans="42:45">
      <c r="AP8715" s="2"/>
      <c r="AS8715" s="23"/>
    </row>
    <row r="8716" spans="42:45">
      <c r="AP8716" s="2"/>
      <c r="AS8716" s="23"/>
    </row>
    <row r="8717" spans="42:45">
      <c r="AP8717" s="2"/>
      <c r="AS8717" s="23"/>
    </row>
    <row r="8718" spans="42:45">
      <c r="AP8718" s="2"/>
      <c r="AS8718" s="23"/>
    </row>
    <row r="8719" spans="42:45">
      <c r="AP8719" s="2"/>
      <c r="AS8719" s="23"/>
    </row>
    <row r="8720" spans="42:45">
      <c r="AP8720" s="2"/>
      <c r="AS8720" s="23"/>
    </row>
    <row r="8721" spans="42:45">
      <c r="AP8721" s="2"/>
      <c r="AS8721" s="23"/>
    </row>
    <row r="8722" spans="42:45">
      <c r="AP8722" s="2"/>
      <c r="AS8722" s="23"/>
    </row>
    <row r="8723" spans="42:45">
      <c r="AP8723" s="2"/>
      <c r="AS8723" s="23"/>
    </row>
    <row r="8724" spans="42:45">
      <c r="AP8724" s="2"/>
      <c r="AS8724" s="23"/>
    </row>
    <row r="8725" spans="42:45">
      <c r="AP8725" s="2"/>
      <c r="AS8725" s="23"/>
    </row>
    <row r="8726" spans="42:45">
      <c r="AP8726" s="2"/>
      <c r="AS8726" s="23"/>
    </row>
    <row r="8727" spans="42:45">
      <c r="AP8727" s="2"/>
      <c r="AS8727" s="23"/>
    </row>
    <row r="8728" spans="42:45">
      <c r="AP8728" s="2"/>
      <c r="AS8728" s="23"/>
    </row>
    <row r="8729" spans="42:45">
      <c r="AP8729" s="2"/>
      <c r="AS8729" s="23"/>
    </row>
    <row r="8730" spans="42:45">
      <c r="AP8730" s="2"/>
      <c r="AS8730" s="23"/>
    </row>
    <row r="8731" spans="42:45">
      <c r="AP8731" s="2"/>
      <c r="AS8731" s="23"/>
    </row>
    <row r="8732" spans="42:45">
      <c r="AP8732" s="2"/>
      <c r="AS8732" s="23"/>
    </row>
    <row r="8733" spans="42:45">
      <c r="AP8733" s="2"/>
      <c r="AS8733" s="23"/>
    </row>
    <row r="8734" spans="42:45">
      <c r="AP8734" s="2"/>
      <c r="AS8734" s="23"/>
    </row>
    <row r="8735" spans="42:45">
      <c r="AP8735" s="2"/>
      <c r="AS8735" s="23"/>
    </row>
    <row r="8736" spans="42:45">
      <c r="AP8736" s="2"/>
      <c r="AS8736" s="23"/>
    </row>
    <row r="8737" spans="42:45">
      <c r="AP8737" s="2"/>
      <c r="AS8737" s="23"/>
    </row>
    <row r="8738" spans="42:45">
      <c r="AP8738" s="2"/>
      <c r="AS8738" s="23"/>
    </row>
    <row r="8739" spans="42:45">
      <c r="AP8739" s="2"/>
      <c r="AS8739" s="23"/>
    </row>
    <row r="8740" spans="42:45">
      <c r="AP8740" s="2"/>
      <c r="AS8740" s="23"/>
    </row>
    <row r="8741" spans="42:45">
      <c r="AP8741" s="2"/>
      <c r="AS8741" s="23"/>
    </row>
    <row r="8742" spans="42:45">
      <c r="AP8742" s="2"/>
      <c r="AS8742" s="23"/>
    </row>
    <row r="8743" spans="42:45">
      <c r="AP8743" s="2"/>
      <c r="AS8743" s="23"/>
    </row>
    <row r="8744" spans="42:45">
      <c r="AP8744" s="2"/>
      <c r="AS8744" s="23"/>
    </row>
    <row r="8745" spans="42:45">
      <c r="AP8745" s="2"/>
      <c r="AS8745" s="23"/>
    </row>
    <row r="8746" spans="42:45">
      <c r="AP8746" s="2"/>
      <c r="AS8746" s="23"/>
    </row>
    <row r="8747" spans="42:45">
      <c r="AP8747" s="2"/>
      <c r="AS8747" s="23"/>
    </row>
    <row r="8748" spans="42:45">
      <c r="AP8748" s="2"/>
      <c r="AS8748" s="23"/>
    </row>
    <row r="8749" spans="42:45">
      <c r="AP8749" s="2"/>
      <c r="AS8749" s="23"/>
    </row>
    <row r="8750" spans="42:45">
      <c r="AP8750" s="2"/>
      <c r="AS8750" s="23"/>
    </row>
    <row r="8751" spans="42:45">
      <c r="AP8751" s="2"/>
      <c r="AS8751" s="23"/>
    </row>
    <row r="8752" spans="42:45">
      <c r="AP8752" s="2"/>
      <c r="AS8752" s="23"/>
    </row>
    <row r="8753" spans="42:45">
      <c r="AP8753" s="2"/>
      <c r="AS8753" s="23"/>
    </row>
    <row r="8754" spans="42:45">
      <c r="AP8754" s="2"/>
      <c r="AS8754" s="23"/>
    </row>
    <row r="8755" spans="42:45">
      <c r="AP8755" s="2"/>
      <c r="AS8755" s="23"/>
    </row>
    <row r="8756" spans="42:45">
      <c r="AP8756" s="2"/>
      <c r="AS8756" s="23"/>
    </row>
    <row r="8757" spans="42:45">
      <c r="AP8757" s="2"/>
      <c r="AS8757" s="23"/>
    </row>
    <row r="8758" spans="42:45">
      <c r="AP8758" s="2"/>
      <c r="AS8758" s="23"/>
    </row>
    <row r="8759" spans="42:45">
      <c r="AP8759" s="2"/>
      <c r="AS8759" s="23"/>
    </row>
    <row r="8760" spans="42:45">
      <c r="AP8760" s="2"/>
      <c r="AS8760" s="23"/>
    </row>
    <row r="8761" spans="42:45">
      <c r="AP8761" s="2"/>
      <c r="AS8761" s="23"/>
    </row>
    <row r="8762" spans="42:45">
      <c r="AP8762" s="2"/>
      <c r="AS8762" s="23"/>
    </row>
    <row r="8763" spans="42:45">
      <c r="AP8763" s="2"/>
      <c r="AS8763" s="23"/>
    </row>
    <row r="8764" spans="42:45">
      <c r="AP8764" s="2"/>
      <c r="AS8764" s="23"/>
    </row>
    <row r="8765" spans="42:45">
      <c r="AP8765" s="2"/>
      <c r="AS8765" s="23"/>
    </row>
    <row r="8766" spans="42:45">
      <c r="AP8766" s="2"/>
      <c r="AS8766" s="23"/>
    </row>
    <row r="8767" spans="42:45">
      <c r="AP8767" s="2"/>
      <c r="AS8767" s="23"/>
    </row>
    <row r="8768" spans="42:45">
      <c r="AP8768" s="2"/>
      <c r="AS8768" s="23"/>
    </row>
    <row r="8769" spans="42:45">
      <c r="AP8769" s="2"/>
      <c r="AS8769" s="23"/>
    </row>
    <row r="8770" spans="42:45">
      <c r="AP8770" s="2"/>
      <c r="AS8770" s="23"/>
    </row>
    <row r="8771" spans="42:45">
      <c r="AP8771" s="2"/>
      <c r="AS8771" s="23"/>
    </row>
    <row r="8772" spans="42:45">
      <c r="AP8772" s="2"/>
      <c r="AS8772" s="23"/>
    </row>
    <row r="8773" spans="42:45">
      <c r="AP8773" s="2"/>
      <c r="AS8773" s="23"/>
    </row>
    <row r="8774" spans="42:45">
      <c r="AP8774" s="2"/>
      <c r="AS8774" s="23"/>
    </row>
    <row r="8775" spans="42:45">
      <c r="AP8775" s="2"/>
      <c r="AS8775" s="23"/>
    </row>
    <row r="8776" spans="42:45">
      <c r="AP8776" s="2"/>
      <c r="AS8776" s="23"/>
    </row>
    <row r="8777" spans="42:45">
      <c r="AP8777" s="2"/>
      <c r="AS8777" s="23"/>
    </row>
    <row r="8778" spans="42:45">
      <c r="AP8778" s="2"/>
      <c r="AS8778" s="23"/>
    </row>
    <row r="8779" spans="42:45">
      <c r="AP8779" s="2"/>
      <c r="AS8779" s="23"/>
    </row>
    <row r="8780" spans="42:45">
      <c r="AP8780" s="2"/>
      <c r="AS8780" s="23"/>
    </row>
    <row r="8781" spans="42:45">
      <c r="AP8781" s="2"/>
      <c r="AS8781" s="23"/>
    </row>
    <row r="8782" spans="42:45">
      <c r="AP8782" s="2"/>
      <c r="AS8782" s="23"/>
    </row>
    <row r="8783" spans="42:45">
      <c r="AP8783" s="2"/>
      <c r="AS8783" s="23"/>
    </row>
    <row r="8784" spans="42:45">
      <c r="AP8784" s="2"/>
      <c r="AS8784" s="23"/>
    </row>
    <row r="8785" spans="42:45">
      <c r="AP8785" s="2"/>
      <c r="AS8785" s="23"/>
    </row>
    <row r="8786" spans="42:45">
      <c r="AP8786" s="2"/>
      <c r="AS8786" s="23"/>
    </row>
    <row r="8787" spans="42:45">
      <c r="AP8787" s="2"/>
      <c r="AS8787" s="23"/>
    </row>
    <row r="8788" spans="42:45">
      <c r="AP8788" s="2"/>
      <c r="AS8788" s="23"/>
    </row>
    <row r="8789" spans="42:45">
      <c r="AP8789" s="2"/>
      <c r="AS8789" s="23"/>
    </row>
    <row r="8790" spans="42:45">
      <c r="AP8790" s="2"/>
      <c r="AS8790" s="23"/>
    </row>
    <row r="8791" spans="42:45">
      <c r="AP8791" s="2"/>
      <c r="AS8791" s="23"/>
    </row>
    <row r="8792" spans="42:45">
      <c r="AP8792" s="2"/>
      <c r="AS8792" s="23"/>
    </row>
    <row r="8793" spans="42:45">
      <c r="AP8793" s="2"/>
      <c r="AS8793" s="23"/>
    </row>
    <row r="8794" spans="42:45">
      <c r="AP8794" s="2"/>
      <c r="AS8794" s="23"/>
    </row>
    <row r="8795" spans="42:45">
      <c r="AP8795" s="2"/>
      <c r="AS8795" s="23"/>
    </row>
    <row r="8796" spans="42:45">
      <c r="AP8796" s="2"/>
      <c r="AS8796" s="23"/>
    </row>
    <row r="8797" spans="42:45">
      <c r="AP8797" s="2"/>
      <c r="AS8797" s="23"/>
    </row>
    <row r="8798" spans="42:45">
      <c r="AP8798" s="2"/>
      <c r="AS8798" s="23"/>
    </row>
    <row r="8799" spans="42:45">
      <c r="AP8799" s="2"/>
      <c r="AS8799" s="23"/>
    </row>
    <row r="8800" spans="42:45">
      <c r="AP8800" s="2"/>
      <c r="AS8800" s="23"/>
    </row>
    <row r="8801" spans="42:45">
      <c r="AP8801" s="2"/>
      <c r="AS8801" s="23"/>
    </row>
    <row r="8802" spans="42:45">
      <c r="AP8802" s="2"/>
      <c r="AS8802" s="23"/>
    </row>
    <row r="8803" spans="42:45">
      <c r="AP8803" s="2"/>
      <c r="AS8803" s="23"/>
    </row>
    <row r="8804" spans="42:45">
      <c r="AP8804" s="2"/>
      <c r="AS8804" s="23"/>
    </row>
    <row r="8805" spans="42:45">
      <c r="AP8805" s="2"/>
      <c r="AS8805" s="23"/>
    </row>
    <row r="8806" spans="42:45">
      <c r="AP8806" s="2"/>
      <c r="AS8806" s="23"/>
    </row>
    <row r="8807" spans="42:45">
      <c r="AP8807" s="2"/>
      <c r="AS8807" s="23"/>
    </row>
    <row r="8808" spans="42:45">
      <c r="AP8808" s="2"/>
      <c r="AS8808" s="23"/>
    </row>
    <row r="8809" spans="42:45">
      <c r="AP8809" s="2"/>
      <c r="AS8809" s="23"/>
    </row>
    <row r="8810" spans="42:45">
      <c r="AP8810" s="2"/>
      <c r="AS8810" s="23"/>
    </row>
    <row r="8811" spans="42:45">
      <c r="AP8811" s="2"/>
      <c r="AS8811" s="23"/>
    </row>
    <row r="8812" spans="42:45">
      <c r="AP8812" s="2"/>
      <c r="AS8812" s="23"/>
    </row>
    <row r="8813" spans="42:45">
      <c r="AP8813" s="2"/>
      <c r="AS8813" s="23"/>
    </row>
    <row r="8814" spans="42:45">
      <c r="AP8814" s="2"/>
      <c r="AS8814" s="23"/>
    </row>
    <row r="8815" spans="42:45">
      <c r="AP8815" s="2"/>
      <c r="AS8815" s="23"/>
    </row>
    <row r="8816" spans="42:45">
      <c r="AP8816" s="2"/>
      <c r="AS8816" s="23"/>
    </row>
    <row r="8817" spans="42:45">
      <c r="AP8817" s="2"/>
      <c r="AS8817" s="23"/>
    </row>
    <row r="8818" spans="42:45">
      <c r="AP8818" s="2"/>
      <c r="AS8818" s="23"/>
    </row>
    <row r="8819" spans="42:45">
      <c r="AP8819" s="2"/>
      <c r="AS8819" s="23"/>
    </row>
    <row r="8820" spans="42:45">
      <c r="AP8820" s="2"/>
      <c r="AS8820" s="23"/>
    </row>
    <row r="8821" spans="42:45">
      <c r="AP8821" s="2"/>
      <c r="AS8821" s="23"/>
    </row>
    <row r="8822" spans="42:45">
      <c r="AP8822" s="2"/>
      <c r="AS8822" s="23"/>
    </row>
    <row r="8823" spans="42:45">
      <c r="AP8823" s="2"/>
      <c r="AS8823" s="23"/>
    </row>
    <row r="8824" spans="42:45">
      <c r="AP8824" s="2"/>
      <c r="AS8824" s="23"/>
    </row>
    <row r="8825" spans="42:45">
      <c r="AP8825" s="2"/>
      <c r="AS8825" s="23"/>
    </row>
    <row r="8826" spans="42:45">
      <c r="AP8826" s="2"/>
      <c r="AS8826" s="23"/>
    </row>
    <row r="8827" spans="42:45">
      <c r="AP8827" s="2"/>
      <c r="AS8827" s="23"/>
    </row>
    <row r="8828" spans="42:45">
      <c r="AP8828" s="2"/>
      <c r="AS8828" s="23"/>
    </row>
    <row r="8829" spans="42:45">
      <c r="AP8829" s="2"/>
      <c r="AS8829" s="23"/>
    </row>
    <row r="8830" spans="42:45">
      <c r="AP8830" s="2"/>
      <c r="AS8830" s="23"/>
    </row>
    <row r="8831" spans="42:45">
      <c r="AP8831" s="2"/>
      <c r="AS8831" s="23"/>
    </row>
    <row r="8832" spans="42:45">
      <c r="AP8832" s="2"/>
      <c r="AS8832" s="23"/>
    </row>
    <row r="8833" spans="42:45">
      <c r="AP8833" s="2"/>
      <c r="AS8833" s="23"/>
    </row>
    <row r="8834" spans="42:45">
      <c r="AP8834" s="2"/>
      <c r="AS8834" s="23"/>
    </row>
    <row r="8835" spans="42:45">
      <c r="AP8835" s="2"/>
      <c r="AS8835" s="23"/>
    </row>
    <row r="8836" spans="42:45">
      <c r="AP8836" s="2"/>
      <c r="AS8836" s="23"/>
    </row>
    <row r="8837" spans="42:45">
      <c r="AP8837" s="2"/>
      <c r="AS8837" s="23"/>
    </row>
    <row r="8838" spans="42:45">
      <c r="AP8838" s="2"/>
      <c r="AS8838" s="23"/>
    </row>
    <row r="8839" spans="42:45">
      <c r="AP8839" s="2"/>
      <c r="AS8839" s="23"/>
    </row>
    <row r="8840" spans="42:45">
      <c r="AP8840" s="2"/>
      <c r="AS8840" s="23"/>
    </row>
    <row r="8841" spans="42:45">
      <c r="AP8841" s="2"/>
      <c r="AS8841" s="23"/>
    </row>
    <row r="8842" spans="42:45">
      <c r="AP8842" s="2"/>
      <c r="AS8842" s="23"/>
    </row>
    <row r="8843" spans="42:45">
      <c r="AP8843" s="2"/>
      <c r="AS8843" s="23"/>
    </row>
    <row r="8844" spans="42:45">
      <c r="AP8844" s="2"/>
      <c r="AS8844" s="23"/>
    </row>
    <row r="8845" spans="42:45">
      <c r="AP8845" s="2"/>
      <c r="AS8845" s="23"/>
    </row>
    <row r="8846" spans="42:45">
      <c r="AP8846" s="2"/>
      <c r="AS8846" s="23"/>
    </row>
    <row r="8847" spans="42:45">
      <c r="AP8847" s="2"/>
      <c r="AS8847" s="23"/>
    </row>
    <row r="8848" spans="42:45">
      <c r="AP8848" s="2"/>
      <c r="AS8848" s="23"/>
    </row>
    <row r="8849" spans="42:45">
      <c r="AP8849" s="2"/>
      <c r="AS8849" s="23"/>
    </row>
    <row r="8850" spans="42:45">
      <c r="AP8850" s="2"/>
      <c r="AS8850" s="23"/>
    </row>
    <row r="8851" spans="42:45">
      <c r="AP8851" s="2"/>
      <c r="AS8851" s="23"/>
    </row>
    <row r="8852" spans="42:45">
      <c r="AP8852" s="2"/>
      <c r="AS8852" s="23"/>
    </row>
    <row r="8853" spans="42:45">
      <c r="AP8853" s="2"/>
      <c r="AS8853" s="23"/>
    </row>
    <row r="8854" spans="42:45">
      <c r="AP8854" s="2"/>
      <c r="AS8854" s="23"/>
    </row>
    <row r="8855" spans="42:45">
      <c r="AP8855" s="2"/>
      <c r="AS8855" s="23"/>
    </row>
    <row r="8856" spans="42:45">
      <c r="AP8856" s="2"/>
      <c r="AS8856" s="23"/>
    </row>
    <row r="8857" spans="42:45">
      <c r="AP8857" s="2"/>
      <c r="AS8857" s="23"/>
    </row>
    <row r="8858" spans="42:45">
      <c r="AP8858" s="2"/>
      <c r="AS8858" s="23"/>
    </row>
    <row r="8859" spans="42:45">
      <c r="AP8859" s="2"/>
      <c r="AS8859" s="23"/>
    </row>
    <row r="8860" spans="42:45">
      <c r="AP8860" s="2"/>
      <c r="AS8860" s="23"/>
    </row>
    <row r="8861" spans="42:45">
      <c r="AP8861" s="2"/>
      <c r="AS8861" s="23"/>
    </row>
    <row r="8862" spans="42:45">
      <c r="AP8862" s="2"/>
      <c r="AS8862" s="23"/>
    </row>
    <row r="8863" spans="42:45">
      <c r="AP8863" s="2"/>
      <c r="AS8863" s="23"/>
    </row>
    <row r="8864" spans="42:45">
      <c r="AP8864" s="2"/>
      <c r="AS8864" s="23"/>
    </row>
    <row r="8865" spans="42:45">
      <c r="AP8865" s="2"/>
      <c r="AS8865" s="23"/>
    </row>
    <row r="8866" spans="42:45">
      <c r="AP8866" s="2"/>
      <c r="AS8866" s="23"/>
    </row>
    <row r="8867" spans="42:45">
      <c r="AP8867" s="2"/>
      <c r="AS8867" s="23"/>
    </row>
    <row r="8868" spans="42:45">
      <c r="AP8868" s="2"/>
      <c r="AS8868" s="23"/>
    </row>
    <row r="8869" spans="42:45">
      <c r="AP8869" s="2"/>
      <c r="AS8869" s="23"/>
    </row>
    <row r="8870" spans="42:45">
      <c r="AP8870" s="2"/>
      <c r="AS8870" s="23"/>
    </row>
    <row r="8871" spans="42:45">
      <c r="AP8871" s="2"/>
      <c r="AS8871" s="23"/>
    </row>
    <row r="8872" spans="42:45">
      <c r="AP8872" s="2"/>
      <c r="AS8872" s="23"/>
    </row>
    <row r="8873" spans="42:45">
      <c r="AP8873" s="2"/>
      <c r="AS8873" s="23"/>
    </row>
    <row r="8874" spans="42:45">
      <c r="AP8874" s="2"/>
      <c r="AS8874" s="23"/>
    </row>
    <row r="8875" spans="42:45">
      <c r="AP8875" s="2"/>
      <c r="AS8875" s="23"/>
    </row>
    <row r="8876" spans="42:45">
      <c r="AP8876" s="2"/>
      <c r="AS8876" s="23"/>
    </row>
    <row r="8877" spans="42:45">
      <c r="AP8877" s="2"/>
      <c r="AS8877" s="23"/>
    </row>
    <row r="8878" spans="42:45">
      <c r="AP8878" s="2"/>
      <c r="AS8878" s="23"/>
    </row>
    <row r="8879" spans="42:45">
      <c r="AP8879" s="2"/>
      <c r="AS8879" s="23"/>
    </row>
    <row r="8880" spans="42:45">
      <c r="AP8880" s="2"/>
      <c r="AS8880" s="23"/>
    </row>
    <row r="8881" spans="42:45">
      <c r="AP8881" s="2"/>
      <c r="AS8881" s="23"/>
    </row>
    <row r="8882" spans="42:45">
      <c r="AP8882" s="2"/>
      <c r="AS8882" s="23"/>
    </row>
    <row r="8883" spans="42:45">
      <c r="AP8883" s="2"/>
      <c r="AS8883" s="23"/>
    </row>
    <row r="8884" spans="42:45">
      <c r="AP8884" s="2"/>
      <c r="AS8884" s="23"/>
    </row>
    <row r="8885" spans="42:45">
      <c r="AP8885" s="2"/>
      <c r="AS8885" s="23"/>
    </row>
    <row r="8886" spans="42:45">
      <c r="AP8886" s="2"/>
      <c r="AS8886" s="23"/>
    </row>
    <row r="8887" spans="42:45">
      <c r="AP8887" s="2"/>
      <c r="AS8887" s="23"/>
    </row>
    <row r="8888" spans="42:45">
      <c r="AP8888" s="2"/>
      <c r="AS8888" s="23"/>
    </row>
    <row r="8889" spans="42:45">
      <c r="AP8889" s="2"/>
      <c r="AS8889" s="23"/>
    </row>
    <row r="8890" spans="42:45">
      <c r="AP8890" s="2"/>
      <c r="AS8890" s="23"/>
    </row>
    <row r="8891" spans="42:45">
      <c r="AP8891" s="2"/>
      <c r="AS8891" s="23"/>
    </row>
    <row r="8892" spans="42:45">
      <c r="AP8892" s="2"/>
      <c r="AS8892" s="23"/>
    </row>
    <row r="8893" spans="42:45">
      <c r="AP8893" s="2"/>
      <c r="AS8893" s="23"/>
    </row>
    <row r="8894" spans="42:45">
      <c r="AP8894" s="2"/>
      <c r="AS8894" s="23"/>
    </row>
    <row r="8895" spans="42:45">
      <c r="AP8895" s="2"/>
      <c r="AS8895" s="23"/>
    </row>
    <row r="8896" spans="42:45">
      <c r="AP8896" s="2"/>
      <c r="AS8896" s="23"/>
    </row>
    <row r="8897" spans="42:45">
      <c r="AP8897" s="2"/>
      <c r="AS8897" s="23"/>
    </row>
    <row r="8898" spans="42:45">
      <c r="AP8898" s="2"/>
      <c r="AS8898" s="23"/>
    </row>
    <row r="8899" spans="42:45">
      <c r="AP8899" s="2"/>
      <c r="AS8899" s="23"/>
    </row>
    <row r="8900" spans="42:45">
      <c r="AP8900" s="2"/>
      <c r="AS8900" s="23"/>
    </row>
    <row r="8901" spans="42:45">
      <c r="AP8901" s="2"/>
      <c r="AS8901" s="23"/>
    </row>
    <row r="8902" spans="42:45">
      <c r="AP8902" s="2"/>
      <c r="AS8902" s="23"/>
    </row>
    <row r="8903" spans="42:45">
      <c r="AP8903" s="2"/>
      <c r="AS8903" s="23"/>
    </row>
    <row r="8904" spans="42:45">
      <c r="AP8904" s="2"/>
      <c r="AS8904" s="23"/>
    </row>
    <row r="8905" spans="42:45">
      <c r="AP8905" s="2"/>
      <c r="AS8905" s="23"/>
    </row>
    <row r="8906" spans="42:45">
      <c r="AP8906" s="2"/>
      <c r="AS8906" s="23"/>
    </row>
    <row r="8907" spans="42:45">
      <c r="AP8907" s="2"/>
      <c r="AS8907" s="23"/>
    </row>
    <row r="8908" spans="42:45">
      <c r="AP8908" s="2"/>
      <c r="AS8908" s="23"/>
    </row>
    <row r="8909" spans="42:45">
      <c r="AP8909" s="2"/>
      <c r="AS8909" s="23"/>
    </row>
    <row r="8910" spans="42:45">
      <c r="AP8910" s="2"/>
      <c r="AS8910" s="23"/>
    </row>
    <row r="8911" spans="42:45">
      <c r="AP8911" s="2"/>
      <c r="AS8911" s="23"/>
    </row>
    <row r="8912" spans="42:45">
      <c r="AP8912" s="2"/>
      <c r="AS8912" s="23"/>
    </row>
    <row r="8913" spans="42:45">
      <c r="AP8913" s="2"/>
      <c r="AS8913" s="23"/>
    </row>
    <row r="8914" spans="42:45">
      <c r="AP8914" s="2"/>
      <c r="AS8914" s="23"/>
    </row>
    <row r="8915" spans="42:45">
      <c r="AP8915" s="2"/>
      <c r="AS8915" s="23"/>
    </row>
    <row r="8916" spans="42:45">
      <c r="AP8916" s="2"/>
      <c r="AS8916" s="23"/>
    </row>
    <row r="8917" spans="42:45">
      <c r="AP8917" s="2"/>
      <c r="AS8917" s="23"/>
    </row>
    <row r="8918" spans="42:45">
      <c r="AP8918" s="2"/>
      <c r="AS8918" s="23"/>
    </row>
    <row r="8919" spans="42:45">
      <c r="AP8919" s="2"/>
      <c r="AS8919" s="23"/>
    </row>
    <row r="8920" spans="42:45">
      <c r="AP8920" s="2"/>
      <c r="AS8920" s="23"/>
    </row>
    <row r="8921" spans="42:45">
      <c r="AP8921" s="2"/>
      <c r="AS8921" s="23"/>
    </row>
    <row r="8922" spans="42:45">
      <c r="AP8922" s="2"/>
      <c r="AS8922" s="23"/>
    </row>
    <row r="8923" spans="42:45">
      <c r="AP8923" s="2"/>
      <c r="AS8923" s="23"/>
    </row>
    <row r="8924" spans="42:45">
      <c r="AP8924" s="2"/>
      <c r="AS8924" s="23"/>
    </row>
    <row r="8925" spans="42:45">
      <c r="AP8925" s="2"/>
      <c r="AS8925" s="23"/>
    </row>
    <row r="8926" spans="42:45">
      <c r="AP8926" s="2"/>
      <c r="AS8926" s="23"/>
    </row>
    <row r="8927" spans="42:45">
      <c r="AP8927" s="2"/>
      <c r="AS8927" s="23"/>
    </row>
    <row r="8928" spans="42:45">
      <c r="AP8928" s="2"/>
      <c r="AS8928" s="23"/>
    </row>
    <row r="8929" spans="42:45">
      <c r="AP8929" s="2"/>
      <c r="AS8929" s="23"/>
    </row>
    <row r="8930" spans="42:45">
      <c r="AP8930" s="2"/>
      <c r="AS8930" s="23"/>
    </row>
    <row r="8931" spans="42:45">
      <c r="AP8931" s="2"/>
      <c r="AS8931" s="23"/>
    </row>
    <row r="8932" spans="42:45">
      <c r="AP8932" s="2"/>
      <c r="AS8932" s="23"/>
    </row>
    <row r="8933" spans="42:45">
      <c r="AP8933" s="2"/>
      <c r="AS8933" s="23"/>
    </row>
    <row r="8934" spans="42:45">
      <c r="AP8934" s="2"/>
      <c r="AS8934" s="23"/>
    </row>
    <row r="8935" spans="42:45">
      <c r="AP8935" s="2"/>
      <c r="AS8935" s="23"/>
    </row>
    <row r="8936" spans="42:45">
      <c r="AP8936" s="2"/>
      <c r="AS8936" s="23"/>
    </row>
    <row r="8937" spans="42:45">
      <c r="AP8937" s="2"/>
      <c r="AS8937" s="23"/>
    </row>
    <row r="8938" spans="42:45">
      <c r="AP8938" s="2"/>
      <c r="AS8938" s="23"/>
    </row>
    <row r="8939" spans="42:45">
      <c r="AP8939" s="2"/>
      <c r="AS8939" s="23"/>
    </row>
    <row r="8940" spans="42:45">
      <c r="AP8940" s="2"/>
      <c r="AS8940" s="23"/>
    </row>
    <row r="8941" spans="42:45">
      <c r="AP8941" s="2"/>
      <c r="AS8941" s="23"/>
    </row>
    <row r="8942" spans="42:45">
      <c r="AP8942" s="2"/>
      <c r="AS8942" s="23"/>
    </row>
    <row r="8943" spans="42:45">
      <c r="AP8943" s="2"/>
      <c r="AS8943" s="23"/>
    </row>
    <row r="8944" spans="42:45">
      <c r="AP8944" s="2"/>
      <c r="AS8944" s="23"/>
    </row>
    <row r="8945" spans="42:45">
      <c r="AP8945" s="2"/>
      <c r="AS8945" s="23"/>
    </row>
    <row r="8946" spans="42:45">
      <c r="AP8946" s="2"/>
      <c r="AS8946" s="23"/>
    </row>
    <row r="8947" spans="42:45">
      <c r="AP8947" s="2"/>
      <c r="AS8947" s="23"/>
    </row>
    <row r="8948" spans="42:45">
      <c r="AP8948" s="2"/>
      <c r="AS8948" s="23"/>
    </row>
    <row r="8949" spans="42:45">
      <c r="AP8949" s="2"/>
      <c r="AS8949" s="23"/>
    </row>
    <row r="8950" spans="42:45">
      <c r="AP8950" s="2"/>
      <c r="AS8950" s="23"/>
    </row>
    <row r="8951" spans="42:45">
      <c r="AP8951" s="2"/>
      <c r="AS8951" s="23"/>
    </row>
    <row r="8952" spans="42:45">
      <c r="AP8952" s="2"/>
      <c r="AS8952" s="23"/>
    </row>
    <row r="8953" spans="42:45">
      <c r="AP8953" s="2"/>
      <c r="AS8953" s="23"/>
    </row>
    <row r="8954" spans="42:45">
      <c r="AP8954" s="2"/>
      <c r="AS8954" s="23"/>
    </row>
    <row r="8955" spans="42:45">
      <c r="AP8955" s="2"/>
      <c r="AS8955" s="23"/>
    </row>
    <row r="8956" spans="42:45">
      <c r="AP8956" s="2"/>
      <c r="AS8956" s="23"/>
    </row>
    <row r="8957" spans="42:45">
      <c r="AP8957" s="2"/>
      <c r="AS8957" s="23"/>
    </row>
    <row r="8958" spans="42:45">
      <c r="AP8958" s="2"/>
      <c r="AS8958" s="23"/>
    </row>
    <row r="8959" spans="42:45">
      <c r="AP8959" s="2"/>
      <c r="AS8959" s="23"/>
    </row>
    <row r="8960" spans="42:45">
      <c r="AP8960" s="2"/>
      <c r="AS8960" s="23"/>
    </row>
    <row r="8961" spans="42:45">
      <c r="AP8961" s="2"/>
      <c r="AS8961" s="23"/>
    </row>
    <row r="8962" spans="42:45">
      <c r="AP8962" s="2"/>
      <c r="AS8962" s="23"/>
    </row>
    <row r="8963" spans="42:45">
      <c r="AP8963" s="2"/>
      <c r="AS8963" s="23"/>
    </row>
    <row r="8964" spans="42:45">
      <c r="AP8964" s="2"/>
      <c r="AS8964" s="23"/>
    </row>
    <row r="8965" spans="42:45">
      <c r="AP8965" s="2"/>
      <c r="AS8965" s="23"/>
    </row>
    <row r="8966" spans="42:45">
      <c r="AP8966" s="2"/>
      <c r="AS8966" s="23"/>
    </row>
    <row r="8967" spans="42:45">
      <c r="AP8967" s="2"/>
      <c r="AS8967" s="23"/>
    </row>
    <row r="8968" spans="42:45">
      <c r="AP8968" s="2"/>
      <c r="AS8968" s="23"/>
    </row>
    <row r="8969" spans="42:45">
      <c r="AP8969" s="2"/>
      <c r="AS8969" s="23"/>
    </row>
    <row r="8970" spans="42:45">
      <c r="AP8970" s="2"/>
      <c r="AS8970" s="23"/>
    </row>
    <row r="8971" spans="42:45">
      <c r="AP8971" s="2"/>
      <c r="AS8971" s="23"/>
    </row>
    <row r="8972" spans="42:45">
      <c r="AP8972" s="2"/>
      <c r="AS8972" s="23"/>
    </row>
    <row r="8973" spans="42:45">
      <c r="AP8973" s="2"/>
      <c r="AS8973" s="23"/>
    </row>
    <row r="8974" spans="42:45">
      <c r="AP8974" s="2"/>
      <c r="AS8974" s="23"/>
    </row>
    <row r="8975" spans="42:45">
      <c r="AP8975" s="2"/>
      <c r="AS8975" s="23"/>
    </row>
    <row r="8976" spans="42:45">
      <c r="AP8976" s="2"/>
      <c r="AS8976" s="23"/>
    </row>
    <row r="8977" spans="42:45">
      <c r="AP8977" s="2"/>
      <c r="AS8977" s="23"/>
    </row>
    <row r="8978" spans="42:45">
      <c r="AP8978" s="2"/>
      <c r="AS8978" s="23"/>
    </row>
    <row r="8979" spans="42:45">
      <c r="AP8979" s="2"/>
      <c r="AS8979" s="23"/>
    </row>
    <row r="8980" spans="42:45">
      <c r="AP8980" s="2"/>
      <c r="AS8980" s="23"/>
    </row>
    <row r="8981" spans="42:45">
      <c r="AP8981" s="2"/>
      <c r="AS8981" s="23"/>
    </row>
    <row r="8982" spans="42:45">
      <c r="AP8982" s="2"/>
      <c r="AS8982" s="23"/>
    </row>
    <row r="8983" spans="42:45">
      <c r="AP8983" s="2"/>
      <c r="AS8983" s="23"/>
    </row>
    <row r="8984" spans="42:45">
      <c r="AP8984" s="2"/>
      <c r="AS8984" s="23"/>
    </row>
    <row r="8985" spans="42:45">
      <c r="AP8985" s="2"/>
      <c r="AS8985" s="23"/>
    </row>
    <row r="8986" spans="42:45">
      <c r="AP8986" s="2"/>
      <c r="AS8986" s="23"/>
    </row>
    <row r="8987" spans="42:45">
      <c r="AP8987" s="2"/>
      <c r="AS8987" s="23"/>
    </row>
    <row r="8988" spans="42:45">
      <c r="AP8988" s="2"/>
      <c r="AS8988" s="23"/>
    </row>
    <row r="8989" spans="42:45">
      <c r="AP8989" s="2"/>
      <c r="AS8989" s="23"/>
    </row>
    <row r="8990" spans="42:45">
      <c r="AP8990" s="2"/>
      <c r="AS8990" s="23"/>
    </row>
    <row r="8991" spans="42:45">
      <c r="AP8991" s="2"/>
      <c r="AS8991" s="23"/>
    </row>
    <row r="8992" spans="42:45">
      <c r="AP8992" s="2"/>
      <c r="AS8992" s="23"/>
    </row>
    <row r="8993" spans="42:45">
      <c r="AP8993" s="2"/>
      <c r="AS8993" s="23"/>
    </row>
    <row r="8994" spans="42:45">
      <c r="AP8994" s="2"/>
      <c r="AS8994" s="23"/>
    </row>
    <row r="8995" spans="42:45">
      <c r="AP8995" s="2"/>
      <c r="AS8995" s="23"/>
    </row>
    <row r="8996" spans="42:45">
      <c r="AP8996" s="2"/>
      <c r="AS8996" s="23"/>
    </row>
    <row r="8997" spans="42:45">
      <c r="AP8997" s="2"/>
      <c r="AS8997" s="23"/>
    </row>
    <row r="8998" spans="42:45">
      <c r="AP8998" s="2"/>
      <c r="AS8998" s="23"/>
    </row>
    <row r="8999" spans="42:45">
      <c r="AP8999" s="2"/>
      <c r="AS8999" s="23"/>
    </row>
    <row r="9000" spans="42:45">
      <c r="AP9000" s="2"/>
      <c r="AS9000" s="23"/>
    </row>
    <row r="9001" spans="42:45">
      <c r="AP9001" s="2"/>
      <c r="AS9001" s="23"/>
    </row>
    <row r="9002" spans="42:45">
      <c r="AP9002" s="2"/>
      <c r="AS9002" s="23"/>
    </row>
    <row r="9003" spans="42:45">
      <c r="AP9003" s="2"/>
      <c r="AS9003" s="23"/>
    </row>
    <row r="9004" spans="42:45">
      <c r="AP9004" s="2"/>
      <c r="AS9004" s="23"/>
    </row>
    <row r="9005" spans="42:45">
      <c r="AP9005" s="2"/>
      <c r="AS9005" s="23"/>
    </row>
    <row r="9006" spans="42:45">
      <c r="AP9006" s="2"/>
      <c r="AS9006" s="23"/>
    </row>
    <row r="9007" spans="42:45">
      <c r="AP9007" s="2"/>
      <c r="AS9007" s="23"/>
    </row>
    <row r="9008" spans="42:45">
      <c r="AP9008" s="2"/>
      <c r="AS9008" s="23"/>
    </row>
    <row r="9009" spans="42:45">
      <c r="AP9009" s="2"/>
      <c r="AS9009" s="23"/>
    </row>
    <row r="9010" spans="42:45">
      <c r="AP9010" s="2"/>
      <c r="AS9010" s="23"/>
    </row>
    <row r="9011" spans="42:45">
      <c r="AP9011" s="2"/>
      <c r="AS9011" s="23"/>
    </row>
    <row r="9012" spans="42:45">
      <c r="AP9012" s="2"/>
      <c r="AS9012" s="23"/>
    </row>
    <row r="9013" spans="42:45">
      <c r="AP9013" s="2"/>
      <c r="AS9013" s="23"/>
    </row>
    <row r="9014" spans="42:45">
      <c r="AP9014" s="2"/>
      <c r="AS9014" s="23"/>
    </row>
    <row r="9015" spans="42:45">
      <c r="AP9015" s="2"/>
      <c r="AS9015" s="23"/>
    </row>
    <row r="9016" spans="42:45">
      <c r="AP9016" s="2"/>
      <c r="AS9016" s="23"/>
    </row>
    <row r="9017" spans="42:45">
      <c r="AP9017" s="2"/>
      <c r="AS9017" s="23"/>
    </row>
    <row r="9018" spans="42:45">
      <c r="AP9018" s="2"/>
      <c r="AS9018" s="23"/>
    </row>
    <row r="9019" spans="42:45">
      <c r="AP9019" s="2"/>
      <c r="AS9019" s="23"/>
    </row>
    <row r="9020" spans="42:45">
      <c r="AP9020" s="2"/>
      <c r="AS9020" s="23"/>
    </row>
    <row r="9021" spans="42:45">
      <c r="AP9021" s="2"/>
      <c r="AS9021" s="23"/>
    </row>
    <row r="9022" spans="42:45">
      <c r="AP9022" s="2"/>
      <c r="AS9022" s="23"/>
    </row>
    <row r="9023" spans="42:45">
      <c r="AP9023" s="2"/>
      <c r="AS9023" s="23"/>
    </row>
    <row r="9024" spans="42:45">
      <c r="AP9024" s="2"/>
      <c r="AS9024" s="23"/>
    </row>
    <row r="9025" spans="42:45">
      <c r="AP9025" s="2"/>
      <c r="AS9025" s="23"/>
    </row>
    <row r="9026" spans="42:45">
      <c r="AP9026" s="2"/>
      <c r="AS9026" s="23"/>
    </row>
    <row r="9027" spans="42:45">
      <c r="AP9027" s="2"/>
      <c r="AS9027" s="23"/>
    </row>
    <row r="9028" spans="42:45">
      <c r="AP9028" s="2"/>
      <c r="AS9028" s="23"/>
    </row>
    <row r="9029" spans="42:45">
      <c r="AP9029" s="2"/>
      <c r="AS9029" s="23"/>
    </row>
    <row r="9030" spans="42:45">
      <c r="AP9030" s="2"/>
      <c r="AS9030" s="23"/>
    </row>
    <row r="9031" spans="42:45">
      <c r="AP9031" s="2"/>
      <c r="AS9031" s="23"/>
    </row>
    <row r="9032" spans="42:45">
      <c r="AP9032" s="2"/>
      <c r="AS9032" s="23"/>
    </row>
    <row r="9033" spans="42:45">
      <c r="AP9033" s="2"/>
      <c r="AS9033" s="23"/>
    </row>
    <row r="9034" spans="42:45">
      <c r="AP9034" s="2"/>
      <c r="AS9034" s="23"/>
    </row>
    <row r="9035" spans="42:45">
      <c r="AP9035" s="2"/>
      <c r="AS9035" s="23"/>
    </row>
    <row r="9036" spans="42:45">
      <c r="AP9036" s="2"/>
      <c r="AS9036" s="23"/>
    </row>
    <row r="9037" spans="42:45">
      <c r="AP9037" s="2"/>
      <c r="AS9037" s="23"/>
    </row>
    <row r="9038" spans="42:45">
      <c r="AP9038" s="2"/>
      <c r="AS9038" s="23"/>
    </row>
    <row r="9039" spans="42:45">
      <c r="AP9039" s="2"/>
      <c r="AS9039" s="23"/>
    </row>
    <row r="9040" spans="42:45">
      <c r="AP9040" s="2"/>
      <c r="AS9040" s="23"/>
    </row>
    <row r="9041" spans="42:45">
      <c r="AP9041" s="2"/>
      <c r="AS9041" s="23"/>
    </row>
    <row r="9042" spans="42:45">
      <c r="AP9042" s="2"/>
      <c r="AS9042" s="23"/>
    </row>
    <row r="9043" spans="42:45">
      <c r="AP9043" s="2"/>
      <c r="AS9043" s="23"/>
    </row>
    <row r="9044" spans="42:45">
      <c r="AP9044" s="2"/>
      <c r="AS9044" s="23"/>
    </row>
    <row r="9045" spans="42:45">
      <c r="AP9045" s="2"/>
      <c r="AS9045" s="23"/>
    </row>
    <row r="9046" spans="42:45">
      <c r="AP9046" s="2"/>
      <c r="AS9046" s="23"/>
    </row>
    <row r="9047" spans="42:45">
      <c r="AP9047" s="2"/>
      <c r="AS9047" s="23"/>
    </row>
    <row r="9048" spans="42:45">
      <c r="AP9048" s="2"/>
      <c r="AS9048" s="23"/>
    </row>
    <row r="9049" spans="42:45">
      <c r="AP9049" s="2"/>
      <c r="AS9049" s="23"/>
    </row>
    <row r="9050" spans="42:45">
      <c r="AP9050" s="2"/>
      <c r="AS9050" s="23"/>
    </row>
    <row r="9051" spans="42:45">
      <c r="AP9051" s="2"/>
      <c r="AS9051" s="23"/>
    </row>
    <row r="9052" spans="42:45">
      <c r="AP9052" s="2"/>
      <c r="AS9052" s="23"/>
    </row>
    <row r="9053" spans="42:45">
      <c r="AP9053" s="2"/>
      <c r="AS9053" s="23"/>
    </row>
    <row r="9054" spans="42:45">
      <c r="AP9054" s="2"/>
      <c r="AS9054" s="23"/>
    </row>
    <row r="9055" spans="42:45">
      <c r="AP9055" s="2"/>
      <c r="AS9055" s="23"/>
    </row>
    <row r="9056" spans="42:45">
      <c r="AP9056" s="2"/>
      <c r="AS9056" s="23"/>
    </row>
    <row r="9057" spans="42:45">
      <c r="AP9057" s="2"/>
      <c r="AS9057" s="23"/>
    </row>
    <row r="9058" spans="42:45">
      <c r="AP9058" s="2"/>
      <c r="AS9058" s="23"/>
    </row>
    <row r="9059" spans="42:45">
      <c r="AP9059" s="2"/>
      <c r="AS9059" s="23"/>
    </row>
    <row r="9060" spans="42:45">
      <c r="AP9060" s="2"/>
      <c r="AS9060" s="23"/>
    </row>
    <row r="9061" spans="42:45">
      <c r="AP9061" s="2"/>
      <c r="AS9061" s="23"/>
    </row>
    <row r="9062" spans="42:45">
      <c r="AP9062" s="2"/>
      <c r="AS9062" s="23"/>
    </row>
    <row r="9063" spans="42:45">
      <c r="AP9063" s="2"/>
      <c r="AS9063" s="23"/>
    </row>
    <row r="9064" spans="42:45">
      <c r="AP9064" s="2"/>
      <c r="AS9064" s="23"/>
    </row>
    <row r="9065" spans="42:45">
      <c r="AP9065" s="2"/>
      <c r="AS9065" s="23"/>
    </row>
    <row r="9066" spans="42:45">
      <c r="AP9066" s="2"/>
      <c r="AS9066" s="23"/>
    </row>
    <row r="9067" spans="42:45">
      <c r="AP9067" s="2"/>
      <c r="AS9067" s="23"/>
    </row>
    <row r="9068" spans="42:45">
      <c r="AP9068" s="2"/>
      <c r="AS9068" s="23"/>
    </row>
    <row r="9069" spans="42:45">
      <c r="AP9069" s="2"/>
      <c r="AS9069" s="23"/>
    </row>
    <row r="9070" spans="42:45">
      <c r="AP9070" s="2"/>
      <c r="AS9070" s="23"/>
    </row>
    <row r="9071" spans="42:45">
      <c r="AP9071" s="2"/>
      <c r="AS9071" s="23"/>
    </row>
    <row r="9072" spans="42:45">
      <c r="AP9072" s="2"/>
      <c r="AS9072" s="23"/>
    </row>
    <row r="9073" spans="42:45">
      <c r="AP9073" s="2"/>
      <c r="AS9073" s="23"/>
    </row>
    <row r="9074" spans="42:45">
      <c r="AP9074" s="2"/>
      <c r="AS9074" s="23"/>
    </row>
    <row r="9075" spans="42:45">
      <c r="AP9075" s="2"/>
      <c r="AS9075" s="23"/>
    </row>
    <row r="9076" spans="42:45">
      <c r="AP9076" s="2"/>
      <c r="AS9076" s="23"/>
    </row>
    <row r="9077" spans="42:45">
      <c r="AP9077" s="2"/>
      <c r="AS9077" s="23"/>
    </row>
    <row r="9078" spans="42:45">
      <c r="AP9078" s="2"/>
      <c r="AS9078" s="23"/>
    </row>
    <row r="9079" spans="42:45">
      <c r="AP9079" s="2"/>
      <c r="AS9079" s="23"/>
    </row>
    <row r="9080" spans="42:45">
      <c r="AP9080" s="2"/>
      <c r="AS9080" s="23"/>
    </row>
    <row r="9081" spans="42:45">
      <c r="AP9081" s="2"/>
      <c r="AS9081" s="23"/>
    </row>
    <row r="9082" spans="42:45">
      <c r="AP9082" s="2"/>
      <c r="AS9082" s="23"/>
    </row>
    <row r="9083" spans="42:45">
      <c r="AP9083" s="2"/>
      <c r="AS9083" s="23"/>
    </row>
    <row r="9084" spans="42:45">
      <c r="AP9084" s="2"/>
      <c r="AS9084" s="23"/>
    </row>
    <row r="9085" spans="42:45">
      <c r="AP9085" s="2"/>
      <c r="AS9085" s="23"/>
    </row>
    <row r="9086" spans="42:45">
      <c r="AP9086" s="2"/>
      <c r="AS9086" s="23"/>
    </row>
    <row r="9087" spans="42:45">
      <c r="AP9087" s="2"/>
      <c r="AS9087" s="23"/>
    </row>
    <row r="9088" spans="42:45">
      <c r="AP9088" s="2"/>
      <c r="AS9088" s="23"/>
    </row>
    <row r="9089" spans="42:45">
      <c r="AP9089" s="2"/>
      <c r="AS9089" s="23"/>
    </row>
    <row r="9090" spans="42:45">
      <c r="AP9090" s="2"/>
      <c r="AS9090" s="23"/>
    </row>
    <row r="9091" spans="42:45">
      <c r="AP9091" s="2"/>
      <c r="AS9091" s="23"/>
    </row>
    <row r="9092" spans="42:45">
      <c r="AP9092" s="2"/>
      <c r="AS9092" s="23"/>
    </row>
    <row r="9093" spans="42:45">
      <c r="AP9093" s="2"/>
      <c r="AS9093" s="23"/>
    </row>
    <row r="9094" spans="42:45">
      <c r="AP9094" s="2"/>
      <c r="AS9094" s="23"/>
    </row>
    <row r="9095" spans="42:45">
      <c r="AP9095" s="2"/>
      <c r="AS9095" s="23"/>
    </row>
    <row r="9096" spans="42:45">
      <c r="AP9096" s="2"/>
      <c r="AS9096" s="23"/>
    </row>
    <row r="9097" spans="42:45">
      <c r="AP9097" s="2"/>
      <c r="AS9097" s="23"/>
    </row>
    <row r="9098" spans="42:45">
      <c r="AP9098" s="2"/>
      <c r="AS9098" s="23"/>
    </row>
    <row r="9099" spans="42:45">
      <c r="AP9099" s="2"/>
      <c r="AS9099" s="23"/>
    </row>
    <row r="9100" spans="42:45">
      <c r="AP9100" s="2"/>
      <c r="AS9100" s="23"/>
    </row>
    <row r="9101" spans="42:45">
      <c r="AP9101" s="2"/>
      <c r="AS9101" s="23"/>
    </row>
    <row r="9102" spans="42:45">
      <c r="AP9102" s="2"/>
      <c r="AS9102" s="23"/>
    </row>
    <row r="9103" spans="42:45">
      <c r="AP9103" s="2"/>
      <c r="AS9103" s="23"/>
    </row>
    <row r="9104" spans="42:45">
      <c r="AP9104" s="2"/>
      <c r="AS9104" s="23"/>
    </row>
    <row r="9105" spans="42:45">
      <c r="AP9105" s="2"/>
      <c r="AS9105" s="23"/>
    </row>
    <row r="9106" spans="42:45">
      <c r="AP9106" s="2"/>
      <c r="AS9106" s="23"/>
    </row>
    <row r="9107" spans="42:45">
      <c r="AP9107" s="2"/>
      <c r="AS9107" s="23"/>
    </row>
    <row r="9108" spans="42:45">
      <c r="AP9108" s="2"/>
      <c r="AS9108" s="23"/>
    </row>
    <row r="9109" spans="42:45">
      <c r="AP9109" s="2"/>
      <c r="AS9109" s="23"/>
    </row>
    <row r="9110" spans="42:45">
      <c r="AP9110" s="2"/>
      <c r="AS9110" s="23"/>
    </row>
    <row r="9111" spans="42:45">
      <c r="AP9111" s="2"/>
      <c r="AS9111" s="23"/>
    </row>
    <row r="9112" spans="42:45">
      <c r="AP9112" s="2"/>
      <c r="AS9112" s="23"/>
    </row>
    <row r="9113" spans="42:45">
      <c r="AP9113" s="2"/>
      <c r="AS9113" s="23"/>
    </row>
    <row r="9114" spans="42:45">
      <c r="AP9114" s="2"/>
      <c r="AS9114" s="23"/>
    </row>
    <row r="9115" spans="42:45">
      <c r="AP9115" s="2"/>
      <c r="AS9115" s="23"/>
    </row>
    <row r="9116" spans="42:45">
      <c r="AP9116" s="2"/>
      <c r="AS9116" s="23"/>
    </row>
    <row r="9117" spans="42:45">
      <c r="AP9117" s="2"/>
      <c r="AS9117" s="23"/>
    </row>
    <row r="9118" spans="42:45">
      <c r="AP9118" s="2"/>
      <c r="AS9118" s="23"/>
    </row>
    <row r="9119" spans="42:45">
      <c r="AP9119" s="2"/>
      <c r="AS9119" s="23"/>
    </row>
    <row r="9120" spans="42:45">
      <c r="AP9120" s="2"/>
      <c r="AS9120" s="23"/>
    </row>
    <row r="9121" spans="42:45">
      <c r="AP9121" s="2"/>
      <c r="AS9121" s="23"/>
    </row>
    <row r="9122" spans="42:45">
      <c r="AP9122" s="2"/>
      <c r="AS9122" s="23"/>
    </row>
    <row r="9123" spans="42:45">
      <c r="AP9123" s="2"/>
      <c r="AS9123" s="23"/>
    </row>
    <row r="9124" spans="42:45">
      <c r="AP9124" s="2"/>
      <c r="AS9124" s="23"/>
    </row>
    <row r="9125" spans="42:45">
      <c r="AP9125" s="2"/>
      <c r="AS9125" s="23"/>
    </row>
    <row r="9126" spans="42:45">
      <c r="AP9126" s="2"/>
      <c r="AS9126" s="23"/>
    </row>
    <row r="9127" spans="42:45">
      <c r="AP9127" s="2"/>
      <c r="AS9127" s="23"/>
    </row>
    <row r="9128" spans="42:45">
      <c r="AP9128" s="2"/>
      <c r="AS9128" s="23"/>
    </row>
    <row r="9129" spans="42:45">
      <c r="AP9129" s="2"/>
      <c r="AS9129" s="23"/>
    </row>
    <row r="9130" spans="42:45">
      <c r="AP9130" s="2"/>
      <c r="AS9130" s="23"/>
    </row>
    <row r="9131" spans="42:45">
      <c r="AP9131" s="2"/>
      <c r="AS9131" s="23"/>
    </row>
    <row r="9132" spans="42:45">
      <c r="AP9132" s="2"/>
      <c r="AS9132" s="23"/>
    </row>
    <row r="9133" spans="42:45">
      <c r="AP9133" s="2"/>
      <c r="AS9133" s="23"/>
    </row>
    <row r="9134" spans="42:45">
      <c r="AP9134" s="2"/>
      <c r="AS9134" s="23"/>
    </row>
    <row r="9135" spans="42:45">
      <c r="AP9135" s="2"/>
      <c r="AS9135" s="23"/>
    </row>
    <row r="9136" spans="42:45">
      <c r="AP9136" s="2"/>
      <c r="AS9136" s="23"/>
    </row>
    <row r="9137" spans="42:45">
      <c r="AP9137" s="2"/>
      <c r="AS9137" s="23"/>
    </row>
    <row r="9138" spans="42:45">
      <c r="AP9138" s="2"/>
      <c r="AS9138" s="23"/>
    </row>
    <row r="9139" spans="42:45">
      <c r="AP9139" s="2"/>
      <c r="AS9139" s="23"/>
    </row>
    <row r="9140" spans="42:45">
      <c r="AP9140" s="2"/>
      <c r="AS9140" s="23"/>
    </row>
    <row r="9141" spans="42:45">
      <c r="AP9141" s="2"/>
      <c r="AS9141" s="23"/>
    </row>
    <row r="9142" spans="42:45">
      <c r="AP9142" s="2"/>
      <c r="AS9142" s="23"/>
    </row>
    <row r="9143" spans="42:45">
      <c r="AP9143" s="2"/>
      <c r="AS9143" s="23"/>
    </row>
    <row r="9144" spans="42:45">
      <c r="AP9144" s="2"/>
      <c r="AS9144" s="23"/>
    </row>
    <row r="9145" spans="42:45">
      <c r="AP9145" s="2"/>
      <c r="AS9145" s="23"/>
    </row>
    <row r="9146" spans="42:45">
      <c r="AP9146" s="2"/>
      <c r="AS9146" s="23"/>
    </row>
    <row r="9147" spans="42:45">
      <c r="AP9147" s="2"/>
      <c r="AS9147" s="23"/>
    </row>
    <row r="9148" spans="42:45">
      <c r="AP9148" s="2"/>
      <c r="AS9148" s="23"/>
    </row>
    <row r="9149" spans="42:45">
      <c r="AP9149" s="2"/>
      <c r="AS9149" s="23"/>
    </row>
    <row r="9150" spans="42:45">
      <c r="AP9150" s="2"/>
      <c r="AS9150" s="23"/>
    </row>
    <row r="9151" spans="42:45">
      <c r="AP9151" s="2"/>
      <c r="AS9151" s="23"/>
    </row>
    <row r="9152" spans="42:45">
      <c r="AP9152" s="2"/>
      <c r="AS9152" s="23"/>
    </row>
    <row r="9153" spans="42:45">
      <c r="AP9153" s="2"/>
      <c r="AS9153" s="23"/>
    </row>
    <row r="9154" spans="42:45">
      <c r="AP9154" s="2"/>
      <c r="AS9154" s="23"/>
    </row>
    <row r="9155" spans="42:45">
      <c r="AP9155" s="2"/>
      <c r="AS9155" s="23"/>
    </row>
    <row r="9156" spans="42:45">
      <c r="AP9156" s="2"/>
      <c r="AS9156" s="23"/>
    </row>
    <row r="9157" spans="42:45">
      <c r="AP9157" s="2"/>
      <c r="AS9157" s="23"/>
    </row>
    <row r="9158" spans="42:45">
      <c r="AP9158" s="2"/>
      <c r="AS9158" s="23"/>
    </row>
    <row r="9159" spans="42:45">
      <c r="AP9159" s="2"/>
      <c r="AS9159" s="23"/>
    </row>
    <row r="9160" spans="42:45">
      <c r="AP9160" s="2"/>
      <c r="AS9160" s="23"/>
    </row>
    <row r="9161" spans="42:45">
      <c r="AP9161" s="2"/>
      <c r="AS9161" s="23"/>
    </row>
    <row r="9162" spans="42:45">
      <c r="AP9162" s="2"/>
      <c r="AS9162" s="23"/>
    </row>
    <row r="9163" spans="42:45">
      <c r="AP9163" s="2"/>
      <c r="AS9163" s="23"/>
    </row>
    <row r="9164" spans="42:45">
      <c r="AP9164" s="2"/>
      <c r="AS9164" s="23"/>
    </row>
    <row r="9165" spans="42:45">
      <c r="AP9165" s="2"/>
      <c r="AS9165" s="23"/>
    </row>
    <row r="9166" spans="42:45">
      <c r="AP9166" s="2"/>
      <c r="AS9166" s="23"/>
    </row>
    <row r="9167" spans="42:45">
      <c r="AP9167" s="2"/>
      <c r="AS9167" s="23"/>
    </row>
    <row r="9168" spans="42:45">
      <c r="AP9168" s="2"/>
      <c r="AS9168" s="23"/>
    </row>
    <row r="9169" spans="42:45">
      <c r="AP9169" s="2"/>
      <c r="AS9169" s="23"/>
    </row>
    <row r="9170" spans="42:45">
      <c r="AP9170" s="2"/>
      <c r="AS9170" s="23"/>
    </row>
    <row r="9171" spans="42:45">
      <c r="AP9171" s="2"/>
      <c r="AS9171" s="23"/>
    </row>
    <row r="9172" spans="42:45">
      <c r="AP9172" s="2"/>
      <c r="AS9172" s="23"/>
    </row>
    <row r="9173" spans="42:45">
      <c r="AP9173" s="2"/>
      <c r="AS9173" s="23"/>
    </row>
    <row r="9174" spans="42:45">
      <c r="AP9174" s="2"/>
      <c r="AS9174" s="23"/>
    </row>
    <row r="9175" spans="42:45">
      <c r="AP9175" s="2"/>
      <c r="AS9175" s="23"/>
    </row>
    <row r="9176" spans="42:45">
      <c r="AP9176" s="2"/>
      <c r="AS9176" s="23"/>
    </row>
    <row r="9177" spans="42:45">
      <c r="AP9177" s="2"/>
      <c r="AS9177" s="23"/>
    </row>
    <row r="9178" spans="42:45">
      <c r="AP9178" s="2"/>
      <c r="AS9178" s="23"/>
    </row>
    <row r="9179" spans="42:45">
      <c r="AP9179" s="2"/>
      <c r="AS9179" s="23"/>
    </row>
    <row r="9180" spans="42:45">
      <c r="AP9180" s="2"/>
      <c r="AS9180" s="23"/>
    </row>
    <row r="9181" spans="42:45">
      <c r="AP9181" s="2"/>
      <c r="AS9181" s="23"/>
    </row>
    <row r="9182" spans="42:45">
      <c r="AP9182" s="2"/>
      <c r="AS9182" s="23"/>
    </row>
    <row r="9183" spans="42:45">
      <c r="AP9183" s="2"/>
      <c r="AS9183" s="23"/>
    </row>
    <row r="9184" spans="42:45">
      <c r="AP9184" s="2"/>
      <c r="AS9184" s="23"/>
    </row>
    <row r="9185" spans="42:45">
      <c r="AP9185" s="2"/>
      <c r="AS9185" s="23"/>
    </row>
    <row r="9186" spans="42:45">
      <c r="AP9186" s="2"/>
      <c r="AS9186" s="23"/>
    </row>
    <row r="9187" spans="42:45">
      <c r="AP9187" s="2"/>
      <c r="AS9187" s="23"/>
    </row>
    <row r="9188" spans="42:45">
      <c r="AP9188" s="2"/>
      <c r="AS9188" s="23"/>
    </row>
    <row r="9189" spans="42:45">
      <c r="AP9189" s="2"/>
      <c r="AS9189" s="23"/>
    </row>
    <row r="9190" spans="42:45">
      <c r="AP9190" s="2"/>
      <c r="AS9190" s="23"/>
    </row>
    <row r="9191" spans="42:45">
      <c r="AP9191" s="2"/>
      <c r="AS9191" s="23"/>
    </row>
    <row r="9192" spans="42:45">
      <c r="AP9192" s="2"/>
      <c r="AS9192" s="23"/>
    </row>
    <row r="9193" spans="42:45">
      <c r="AP9193" s="2"/>
      <c r="AS9193" s="23"/>
    </row>
    <row r="9194" spans="42:45">
      <c r="AP9194" s="2"/>
      <c r="AS9194" s="23"/>
    </row>
    <row r="9195" spans="42:45">
      <c r="AP9195" s="2"/>
      <c r="AS9195" s="23"/>
    </row>
    <row r="9196" spans="42:45">
      <c r="AP9196" s="2"/>
      <c r="AS9196" s="23"/>
    </row>
    <row r="9197" spans="42:45">
      <c r="AP9197" s="2"/>
      <c r="AS9197" s="23"/>
    </row>
    <row r="9198" spans="42:45">
      <c r="AP9198" s="2"/>
      <c r="AS9198" s="23"/>
    </row>
    <row r="9199" spans="42:45">
      <c r="AP9199" s="2"/>
      <c r="AS9199" s="23"/>
    </row>
    <row r="9200" spans="42:45">
      <c r="AP9200" s="2"/>
      <c r="AS9200" s="23"/>
    </row>
    <row r="9201" spans="42:45">
      <c r="AP9201" s="2"/>
      <c r="AS9201" s="23"/>
    </row>
    <row r="9202" spans="42:45">
      <c r="AP9202" s="2"/>
      <c r="AS9202" s="23"/>
    </row>
    <row r="9203" spans="42:45">
      <c r="AP9203" s="2"/>
      <c r="AS9203" s="23"/>
    </row>
    <row r="9204" spans="42:45">
      <c r="AP9204" s="2"/>
      <c r="AS9204" s="23"/>
    </row>
    <row r="9205" spans="42:45">
      <c r="AP9205" s="2"/>
      <c r="AS9205" s="23"/>
    </row>
    <row r="9206" spans="42:45">
      <c r="AP9206" s="2"/>
      <c r="AS9206" s="23"/>
    </row>
    <row r="9207" spans="42:45">
      <c r="AP9207" s="2"/>
      <c r="AS9207" s="23"/>
    </row>
    <row r="9208" spans="42:45">
      <c r="AP9208" s="2"/>
      <c r="AS9208" s="23"/>
    </row>
    <row r="9209" spans="42:45">
      <c r="AP9209" s="2"/>
      <c r="AS9209" s="23"/>
    </row>
    <row r="9210" spans="42:45">
      <c r="AP9210" s="2"/>
      <c r="AS9210" s="23"/>
    </row>
    <row r="9211" spans="42:45">
      <c r="AP9211" s="2"/>
      <c r="AS9211" s="23"/>
    </row>
    <row r="9212" spans="42:45">
      <c r="AP9212" s="2"/>
      <c r="AS9212" s="23"/>
    </row>
    <row r="9213" spans="42:45">
      <c r="AP9213" s="2"/>
      <c r="AS9213" s="23"/>
    </row>
    <row r="9214" spans="42:45">
      <c r="AP9214" s="2"/>
      <c r="AS9214" s="23"/>
    </row>
    <row r="9215" spans="42:45">
      <c r="AP9215" s="2"/>
      <c r="AS9215" s="23"/>
    </row>
    <row r="9216" spans="42:45">
      <c r="AP9216" s="2"/>
      <c r="AS9216" s="23"/>
    </row>
    <row r="9217" spans="42:45">
      <c r="AP9217" s="2"/>
      <c r="AS9217" s="23"/>
    </row>
    <row r="9218" spans="42:45">
      <c r="AP9218" s="2"/>
      <c r="AS9218" s="23"/>
    </row>
    <row r="9219" spans="42:45">
      <c r="AP9219" s="2"/>
      <c r="AS9219" s="23"/>
    </row>
    <row r="9220" spans="42:45">
      <c r="AP9220" s="2"/>
      <c r="AS9220" s="23"/>
    </row>
    <row r="9221" spans="42:45">
      <c r="AP9221" s="2"/>
      <c r="AS9221" s="23"/>
    </row>
    <row r="9222" spans="42:45">
      <c r="AP9222" s="2"/>
      <c r="AS9222" s="23"/>
    </row>
    <row r="9223" spans="42:45">
      <c r="AP9223" s="2"/>
      <c r="AS9223" s="23"/>
    </row>
    <row r="9224" spans="42:45">
      <c r="AP9224" s="2"/>
      <c r="AS9224" s="23"/>
    </row>
    <row r="9225" spans="42:45">
      <c r="AP9225" s="2"/>
      <c r="AS9225" s="23"/>
    </row>
    <row r="9226" spans="42:45">
      <c r="AP9226" s="2"/>
      <c r="AS9226" s="23"/>
    </row>
    <row r="9227" spans="42:45">
      <c r="AP9227" s="2"/>
      <c r="AS9227" s="23"/>
    </row>
    <row r="9228" spans="42:45">
      <c r="AP9228" s="2"/>
      <c r="AS9228" s="23"/>
    </row>
    <row r="9229" spans="42:45">
      <c r="AP9229" s="2"/>
      <c r="AS9229" s="23"/>
    </row>
    <row r="9230" spans="42:45">
      <c r="AP9230" s="2"/>
      <c r="AS9230" s="23"/>
    </row>
    <row r="9231" spans="42:45">
      <c r="AP9231" s="2"/>
      <c r="AS9231" s="23"/>
    </row>
    <row r="9232" spans="42:45">
      <c r="AP9232" s="2"/>
      <c r="AS9232" s="23"/>
    </row>
    <row r="9233" spans="42:45">
      <c r="AP9233" s="2"/>
      <c r="AS9233" s="23"/>
    </row>
    <row r="9234" spans="42:45">
      <c r="AP9234" s="2"/>
      <c r="AS9234" s="23"/>
    </row>
    <row r="9235" spans="42:45">
      <c r="AP9235" s="2"/>
      <c r="AS9235" s="23"/>
    </row>
    <row r="9236" spans="42:45">
      <c r="AP9236" s="2"/>
      <c r="AS9236" s="23"/>
    </row>
    <row r="9237" spans="42:45">
      <c r="AP9237" s="2"/>
      <c r="AS9237" s="23"/>
    </row>
    <row r="9238" spans="42:45">
      <c r="AP9238" s="2"/>
      <c r="AS9238" s="23"/>
    </row>
    <row r="9239" spans="42:45">
      <c r="AP9239" s="2"/>
      <c r="AS9239" s="23"/>
    </row>
    <row r="9240" spans="42:45">
      <c r="AP9240" s="2"/>
      <c r="AS9240" s="23"/>
    </row>
    <row r="9241" spans="42:45">
      <c r="AP9241" s="2"/>
      <c r="AS9241" s="23"/>
    </row>
    <row r="9242" spans="42:45">
      <c r="AP9242" s="2"/>
      <c r="AS9242" s="23"/>
    </row>
    <row r="9243" spans="42:45">
      <c r="AP9243" s="2"/>
      <c r="AS9243" s="23"/>
    </row>
    <row r="9244" spans="42:45">
      <c r="AP9244" s="2"/>
      <c r="AS9244" s="23"/>
    </row>
    <row r="9245" spans="42:45">
      <c r="AP9245" s="2"/>
      <c r="AS9245" s="23"/>
    </row>
    <row r="9246" spans="42:45">
      <c r="AP9246" s="2"/>
      <c r="AS9246" s="23"/>
    </row>
    <row r="9247" spans="42:45">
      <c r="AP9247" s="2"/>
      <c r="AS9247" s="23"/>
    </row>
    <row r="9248" spans="42:45">
      <c r="AP9248" s="2"/>
      <c r="AS9248" s="23"/>
    </row>
    <row r="9249" spans="42:45">
      <c r="AP9249" s="2"/>
      <c r="AS9249" s="23"/>
    </row>
    <row r="9250" spans="42:45">
      <c r="AP9250" s="2"/>
      <c r="AS9250" s="23"/>
    </row>
    <row r="9251" spans="42:45">
      <c r="AP9251" s="2"/>
      <c r="AS9251" s="23"/>
    </row>
    <row r="9252" spans="42:45">
      <c r="AP9252" s="2"/>
      <c r="AS9252" s="23"/>
    </row>
    <row r="9253" spans="42:45">
      <c r="AP9253" s="2"/>
      <c r="AS9253" s="23"/>
    </row>
    <row r="9254" spans="42:45">
      <c r="AP9254" s="2"/>
      <c r="AS9254" s="23"/>
    </row>
    <row r="9255" spans="42:45">
      <c r="AP9255" s="2"/>
      <c r="AS9255" s="23"/>
    </row>
    <row r="9256" spans="42:45">
      <c r="AP9256" s="2"/>
      <c r="AS9256" s="23"/>
    </row>
    <row r="9257" spans="42:45">
      <c r="AP9257" s="2"/>
      <c r="AS9257" s="23"/>
    </row>
    <row r="9258" spans="42:45">
      <c r="AP9258" s="2"/>
      <c r="AS9258" s="23"/>
    </row>
    <row r="9259" spans="42:45">
      <c r="AP9259" s="2"/>
      <c r="AS9259" s="23"/>
    </row>
    <row r="9260" spans="42:45">
      <c r="AP9260" s="2"/>
      <c r="AS9260" s="23"/>
    </row>
    <row r="9261" spans="42:45">
      <c r="AP9261" s="2"/>
      <c r="AS9261" s="23"/>
    </row>
    <row r="9262" spans="42:45">
      <c r="AP9262" s="2"/>
      <c r="AS9262" s="23"/>
    </row>
    <row r="9263" spans="42:45">
      <c r="AP9263" s="2"/>
      <c r="AS9263" s="23"/>
    </row>
    <row r="9264" spans="42:45">
      <c r="AP9264" s="2"/>
      <c r="AS9264" s="23"/>
    </row>
    <row r="9265" spans="42:45">
      <c r="AP9265" s="2"/>
      <c r="AS9265" s="23"/>
    </row>
    <row r="9266" spans="42:45">
      <c r="AP9266" s="2"/>
      <c r="AS9266" s="23"/>
    </row>
    <row r="9267" spans="42:45">
      <c r="AP9267" s="2"/>
      <c r="AS9267" s="23"/>
    </row>
    <row r="9268" spans="42:45">
      <c r="AP9268" s="2"/>
      <c r="AS9268" s="23"/>
    </row>
    <row r="9269" spans="42:45">
      <c r="AP9269" s="2"/>
      <c r="AS9269" s="23"/>
    </row>
    <row r="9270" spans="42:45">
      <c r="AP9270" s="2"/>
      <c r="AS9270" s="23"/>
    </row>
    <row r="9271" spans="42:45">
      <c r="AP9271" s="2"/>
      <c r="AS9271" s="23"/>
    </row>
    <row r="9272" spans="42:45">
      <c r="AP9272" s="2"/>
      <c r="AS9272" s="23"/>
    </row>
    <row r="9273" spans="42:45">
      <c r="AP9273" s="2"/>
      <c r="AS9273" s="23"/>
    </row>
    <row r="9274" spans="42:45">
      <c r="AP9274" s="2"/>
      <c r="AS9274" s="23"/>
    </row>
    <row r="9275" spans="42:45">
      <c r="AP9275" s="2"/>
      <c r="AS9275" s="23"/>
    </row>
    <row r="9276" spans="42:45">
      <c r="AP9276" s="2"/>
      <c r="AS9276" s="23"/>
    </row>
    <row r="9277" spans="42:45">
      <c r="AP9277" s="2"/>
      <c r="AS9277" s="23"/>
    </row>
    <row r="9278" spans="42:45">
      <c r="AP9278" s="2"/>
      <c r="AS9278" s="23"/>
    </row>
    <row r="9279" spans="42:45">
      <c r="AP9279" s="2"/>
      <c r="AS9279" s="23"/>
    </row>
    <row r="9280" spans="42:45">
      <c r="AP9280" s="2"/>
      <c r="AS9280" s="23"/>
    </row>
    <row r="9281" spans="42:45">
      <c r="AP9281" s="2"/>
      <c r="AS9281" s="23"/>
    </row>
    <row r="9282" spans="42:45">
      <c r="AP9282" s="2"/>
      <c r="AS9282" s="23"/>
    </row>
    <row r="9283" spans="42:45">
      <c r="AP9283" s="2"/>
      <c r="AS9283" s="23"/>
    </row>
    <row r="9284" spans="42:45">
      <c r="AP9284" s="2"/>
      <c r="AS9284" s="23"/>
    </row>
    <row r="9285" spans="42:45">
      <c r="AP9285" s="2"/>
      <c r="AS9285" s="23"/>
    </row>
    <row r="9286" spans="42:45">
      <c r="AP9286" s="2"/>
      <c r="AS9286" s="23"/>
    </row>
    <row r="9287" spans="42:45">
      <c r="AP9287" s="2"/>
      <c r="AS9287" s="23"/>
    </row>
    <row r="9288" spans="42:45">
      <c r="AP9288" s="2"/>
      <c r="AS9288" s="23"/>
    </row>
    <row r="9289" spans="42:45">
      <c r="AP9289" s="2"/>
      <c r="AS9289" s="23"/>
    </row>
    <row r="9290" spans="42:45">
      <c r="AP9290" s="2"/>
      <c r="AS9290" s="23"/>
    </row>
    <row r="9291" spans="42:45">
      <c r="AP9291" s="2"/>
      <c r="AS9291" s="23"/>
    </row>
    <row r="9292" spans="42:45">
      <c r="AP9292" s="2"/>
      <c r="AS9292" s="23"/>
    </row>
    <row r="9293" spans="42:45">
      <c r="AP9293" s="2"/>
      <c r="AS9293" s="23"/>
    </row>
    <row r="9294" spans="42:45">
      <c r="AP9294" s="2"/>
      <c r="AS9294" s="23"/>
    </row>
    <row r="9295" spans="42:45">
      <c r="AP9295" s="2"/>
      <c r="AS9295" s="23"/>
    </row>
    <row r="9296" spans="42:45">
      <c r="AP9296" s="2"/>
      <c r="AS9296" s="23"/>
    </row>
    <row r="9297" spans="42:45">
      <c r="AP9297" s="2"/>
      <c r="AS9297" s="23"/>
    </row>
    <row r="9298" spans="42:45">
      <c r="AP9298" s="2"/>
      <c r="AS9298" s="23"/>
    </row>
    <row r="9299" spans="42:45">
      <c r="AP9299" s="2"/>
      <c r="AS9299" s="23"/>
    </row>
    <row r="9300" spans="42:45">
      <c r="AP9300" s="2"/>
      <c r="AS9300" s="23"/>
    </row>
    <row r="9301" spans="42:45">
      <c r="AP9301" s="2"/>
      <c r="AS9301" s="23"/>
    </row>
    <row r="9302" spans="42:45">
      <c r="AP9302" s="2"/>
      <c r="AS9302" s="23"/>
    </row>
    <row r="9303" spans="42:45">
      <c r="AP9303" s="2"/>
      <c r="AS9303" s="23"/>
    </row>
    <row r="9304" spans="42:45">
      <c r="AP9304" s="2"/>
      <c r="AS9304" s="23"/>
    </row>
    <row r="9305" spans="42:45">
      <c r="AP9305" s="2"/>
      <c r="AS9305" s="23"/>
    </row>
    <row r="9306" spans="42:45">
      <c r="AP9306" s="2"/>
      <c r="AS9306" s="23"/>
    </row>
    <row r="9307" spans="42:45">
      <c r="AP9307" s="2"/>
      <c r="AS9307" s="23"/>
    </row>
    <row r="9308" spans="42:45">
      <c r="AP9308" s="2"/>
      <c r="AS9308" s="23"/>
    </row>
    <row r="9309" spans="42:45">
      <c r="AP9309" s="2"/>
      <c r="AS9309" s="23"/>
    </row>
    <row r="9310" spans="42:45">
      <c r="AP9310" s="2"/>
      <c r="AS9310" s="23"/>
    </row>
    <row r="9311" spans="42:45">
      <c r="AP9311" s="2"/>
      <c r="AS9311" s="23"/>
    </row>
    <row r="9312" spans="42:45">
      <c r="AP9312" s="2"/>
      <c r="AS9312" s="23"/>
    </row>
    <row r="9313" spans="42:45">
      <c r="AP9313" s="2"/>
      <c r="AS9313" s="23"/>
    </row>
    <row r="9314" spans="42:45">
      <c r="AP9314" s="2"/>
      <c r="AS9314" s="23"/>
    </row>
    <row r="9315" spans="42:45">
      <c r="AP9315" s="2"/>
      <c r="AS9315" s="23"/>
    </row>
    <row r="9316" spans="42:45">
      <c r="AP9316" s="2"/>
      <c r="AS9316" s="23"/>
    </row>
    <row r="9317" spans="42:45">
      <c r="AP9317" s="2"/>
      <c r="AS9317" s="23"/>
    </row>
    <row r="9318" spans="42:45">
      <c r="AP9318" s="2"/>
      <c r="AS9318" s="23"/>
    </row>
    <row r="9319" spans="42:45">
      <c r="AP9319" s="2"/>
      <c r="AS9319" s="23"/>
    </row>
    <row r="9320" spans="42:45">
      <c r="AP9320" s="2"/>
      <c r="AS9320" s="23"/>
    </row>
    <row r="9321" spans="42:45">
      <c r="AP9321" s="2"/>
      <c r="AS9321" s="23"/>
    </row>
    <row r="9322" spans="42:45">
      <c r="AP9322" s="2"/>
      <c r="AS9322" s="23"/>
    </row>
    <row r="9323" spans="42:45">
      <c r="AP9323" s="2"/>
      <c r="AS9323" s="23"/>
    </row>
    <row r="9324" spans="42:45">
      <c r="AP9324" s="2"/>
      <c r="AS9324" s="23"/>
    </row>
    <row r="9325" spans="42:45">
      <c r="AP9325" s="2"/>
      <c r="AS9325" s="23"/>
    </row>
    <row r="9326" spans="42:45">
      <c r="AP9326" s="2"/>
      <c r="AS9326" s="23"/>
    </row>
    <row r="9327" spans="42:45">
      <c r="AP9327" s="2"/>
      <c r="AS9327" s="23"/>
    </row>
    <row r="9328" spans="42:45">
      <c r="AP9328" s="2"/>
      <c r="AS9328" s="23"/>
    </row>
    <row r="9329" spans="42:45">
      <c r="AP9329" s="2"/>
      <c r="AS9329" s="23"/>
    </row>
    <row r="9330" spans="42:45">
      <c r="AP9330" s="2"/>
      <c r="AS9330" s="23"/>
    </row>
    <row r="9331" spans="42:45">
      <c r="AP9331" s="2"/>
      <c r="AS9331" s="23"/>
    </row>
    <row r="9332" spans="42:45">
      <c r="AP9332" s="2"/>
      <c r="AS9332" s="23"/>
    </row>
    <row r="9333" spans="42:45">
      <c r="AP9333" s="2"/>
      <c r="AS9333" s="23"/>
    </row>
    <row r="9334" spans="42:45">
      <c r="AP9334" s="2"/>
      <c r="AS9334" s="23"/>
    </row>
    <row r="9335" spans="42:45">
      <c r="AP9335" s="2"/>
      <c r="AS9335" s="23"/>
    </row>
    <row r="9336" spans="42:45">
      <c r="AP9336" s="2"/>
      <c r="AS9336" s="23"/>
    </row>
    <row r="9337" spans="42:45">
      <c r="AP9337" s="2"/>
      <c r="AS9337" s="23"/>
    </row>
    <row r="9338" spans="42:45">
      <c r="AP9338" s="2"/>
      <c r="AS9338" s="23"/>
    </row>
    <row r="9339" spans="42:45">
      <c r="AP9339" s="2"/>
      <c r="AS9339" s="23"/>
    </row>
    <row r="9340" spans="42:45">
      <c r="AP9340" s="2"/>
      <c r="AS9340" s="23"/>
    </row>
    <row r="9341" spans="42:45">
      <c r="AP9341" s="2"/>
      <c r="AS9341" s="23"/>
    </row>
    <row r="9342" spans="42:45">
      <c r="AP9342" s="2"/>
      <c r="AS9342" s="23"/>
    </row>
    <row r="9343" spans="42:45">
      <c r="AP9343" s="2"/>
      <c r="AS9343" s="23"/>
    </row>
    <row r="9344" spans="42:45">
      <c r="AP9344" s="2"/>
      <c r="AS9344" s="23"/>
    </row>
    <row r="9345" spans="42:45">
      <c r="AP9345" s="2"/>
      <c r="AS9345" s="23"/>
    </row>
    <row r="9346" spans="42:45">
      <c r="AP9346" s="2"/>
      <c r="AS9346" s="23"/>
    </row>
    <row r="9347" spans="42:45">
      <c r="AP9347" s="2"/>
      <c r="AS9347" s="23"/>
    </row>
    <row r="9348" spans="42:45">
      <c r="AP9348" s="2"/>
      <c r="AS9348" s="23"/>
    </row>
    <row r="9349" spans="42:45">
      <c r="AP9349" s="2"/>
      <c r="AS9349" s="23"/>
    </row>
    <row r="9350" spans="42:45">
      <c r="AP9350" s="2"/>
      <c r="AS9350" s="23"/>
    </row>
    <row r="9351" spans="42:45">
      <c r="AP9351" s="2"/>
      <c r="AS9351" s="23"/>
    </row>
    <row r="9352" spans="42:45">
      <c r="AP9352" s="2"/>
      <c r="AS9352" s="23"/>
    </row>
    <row r="9353" spans="42:45">
      <c r="AP9353" s="2"/>
      <c r="AS9353" s="23"/>
    </row>
    <row r="9354" spans="42:45">
      <c r="AP9354" s="2"/>
      <c r="AS9354" s="23"/>
    </row>
    <row r="9355" spans="42:45">
      <c r="AP9355" s="2"/>
      <c r="AS9355" s="23"/>
    </row>
    <row r="9356" spans="42:45">
      <c r="AP9356" s="2"/>
      <c r="AS9356" s="23"/>
    </row>
    <row r="9357" spans="42:45">
      <c r="AP9357" s="2"/>
      <c r="AS9357" s="23"/>
    </row>
    <row r="9358" spans="42:45">
      <c r="AP9358" s="2"/>
      <c r="AS9358" s="23"/>
    </row>
    <row r="9359" spans="42:45">
      <c r="AP9359" s="2"/>
      <c r="AS9359" s="23"/>
    </row>
    <row r="9360" spans="42:45">
      <c r="AP9360" s="2"/>
      <c r="AS9360" s="23"/>
    </row>
    <row r="9361" spans="42:45">
      <c r="AP9361" s="2"/>
      <c r="AS9361" s="23"/>
    </row>
    <row r="9362" spans="42:45">
      <c r="AP9362" s="2"/>
      <c r="AS9362" s="23"/>
    </row>
    <row r="9363" spans="42:45">
      <c r="AP9363" s="2"/>
      <c r="AS9363" s="23"/>
    </row>
    <row r="9364" spans="42:45">
      <c r="AP9364" s="2"/>
      <c r="AS9364" s="23"/>
    </row>
    <row r="9365" spans="42:45">
      <c r="AP9365" s="2"/>
      <c r="AS9365" s="23"/>
    </row>
    <row r="9366" spans="42:45">
      <c r="AP9366" s="2"/>
      <c r="AS9366" s="23"/>
    </row>
    <row r="9367" spans="42:45">
      <c r="AP9367" s="2"/>
      <c r="AS9367" s="23"/>
    </row>
    <row r="9368" spans="42:45">
      <c r="AP9368" s="2"/>
      <c r="AS9368" s="23"/>
    </row>
    <row r="9369" spans="42:45">
      <c r="AP9369" s="2"/>
      <c r="AS9369" s="23"/>
    </row>
    <row r="9370" spans="42:45">
      <c r="AP9370" s="2"/>
      <c r="AS9370" s="23"/>
    </row>
    <row r="9371" spans="42:45">
      <c r="AP9371" s="2"/>
      <c r="AS9371" s="23"/>
    </row>
    <row r="9372" spans="42:45">
      <c r="AP9372" s="2"/>
      <c r="AS9372" s="23"/>
    </row>
    <row r="9373" spans="42:45">
      <c r="AP9373" s="2"/>
      <c r="AS9373" s="23"/>
    </row>
    <row r="9374" spans="42:45">
      <c r="AP9374" s="2"/>
      <c r="AS9374" s="23"/>
    </row>
    <row r="9375" spans="42:45">
      <c r="AP9375" s="2"/>
      <c r="AS9375" s="23"/>
    </row>
    <row r="9376" spans="42:45">
      <c r="AP9376" s="2"/>
      <c r="AS9376" s="23"/>
    </row>
    <row r="9377" spans="42:45">
      <c r="AP9377" s="2"/>
      <c r="AS9377" s="23"/>
    </row>
    <row r="9378" spans="42:45">
      <c r="AP9378" s="2"/>
      <c r="AS9378" s="23"/>
    </row>
    <row r="9379" spans="42:45">
      <c r="AP9379" s="2"/>
      <c r="AS9379" s="23"/>
    </row>
    <row r="9380" spans="42:45">
      <c r="AP9380" s="2"/>
      <c r="AS9380" s="23"/>
    </row>
    <row r="9381" spans="42:45">
      <c r="AP9381" s="2"/>
      <c r="AS9381" s="23"/>
    </row>
    <row r="9382" spans="42:45">
      <c r="AP9382" s="2"/>
      <c r="AS9382" s="23"/>
    </row>
    <row r="9383" spans="42:45">
      <c r="AP9383" s="2"/>
      <c r="AS9383" s="23"/>
    </row>
    <row r="9384" spans="42:45">
      <c r="AP9384" s="2"/>
      <c r="AS9384" s="23"/>
    </row>
    <row r="9385" spans="42:45">
      <c r="AP9385" s="2"/>
      <c r="AS9385" s="23"/>
    </row>
    <row r="9386" spans="42:45">
      <c r="AP9386" s="2"/>
      <c r="AS9386" s="23"/>
    </row>
    <row r="9387" spans="42:45">
      <c r="AP9387" s="2"/>
      <c r="AS9387" s="23"/>
    </row>
    <row r="9388" spans="42:45">
      <c r="AP9388" s="2"/>
      <c r="AS9388" s="23"/>
    </row>
    <row r="9389" spans="42:45">
      <c r="AP9389" s="2"/>
      <c r="AS9389" s="23"/>
    </row>
    <row r="9390" spans="42:45">
      <c r="AP9390" s="2"/>
      <c r="AS9390" s="23"/>
    </row>
    <row r="9391" spans="42:45">
      <c r="AP9391" s="2"/>
      <c r="AS9391" s="23"/>
    </row>
    <row r="9392" spans="42:45">
      <c r="AP9392" s="2"/>
      <c r="AS9392" s="23"/>
    </row>
    <row r="9393" spans="42:45">
      <c r="AP9393" s="2"/>
      <c r="AS9393" s="23"/>
    </row>
    <row r="9394" spans="42:45">
      <c r="AP9394" s="2"/>
      <c r="AS9394" s="23"/>
    </row>
    <row r="9395" spans="42:45">
      <c r="AP9395" s="2"/>
      <c r="AS9395" s="23"/>
    </row>
    <row r="9396" spans="42:45">
      <c r="AP9396" s="2"/>
      <c r="AS9396" s="23"/>
    </row>
    <row r="9397" spans="42:45">
      <c r="AP9397" s="2"/>
      <c r="AS9397" s="23"/>
    </row>
    <row r="9398" spans="42:45">
      <c r="AP9398" s="2"/>
      <c r="AS9398" s="23"/>
    </row>
    <row r="9399" spans="42:45">
      <c r="AP9399" s="2"/>
      <c r="AS9399" s="23"/>
    </row>
    <row r="9400" spans="42:45">
      <c r="AP9400" s="2"/>
      <c r="AS9400" s="23"/>
    </row>
    <row r="9401" spans="42:45">
      <c r="AP9401" s="2"/>
      <c r="AS9401" s="23"/>
    </row>
    <row r="9402" spans="42:45">
      <c r="AP9402" s="2"/>
      <c r="AS9402" s="23"/>
    </row>
    <row r="9403" spans="42:45">
      <c r="AP9403" s="2"/>
      <c r="AS9403" s="23"/>
    </row>
    <row r="9404" spans="42:45">
      <c r="AP9404" s="2"/>
      <c r="AS9404" s="23"/>
    </row>
    <row r="9405" spans="42:45">
      <c r="AP9405" s="2"/>
      <c r="AS9405" s="23"/>
    </row>
    <row r="9406" spans="42:45">
      <c r="AP9406" s="2"/>
      <c r="AS9406" s="23"/>
    </row>
    <row r="9407" spans="42:45">
      <c r="AP9407" s="2"/>
      <c r="AS9407" s="23"/>
    </row>
    <row r="9408" spans="42:45">
      <c r="AP9408" s="2"/>
      <c r="AS9408" s="23"/>
    </row>
    <row r="9409" spans="42:45">
      <c r="AP9409" s="2"/>
      <c r="AS9409" s="23"/>
    </row>
    <row r="9410" spans="42:45">
      <c r="AP9410" s="2"/>
      <c r="AS9410" s="23"/>
    </row>
    <row r="9411" spans="42:45">
      <c r="AP9411" s="2"/>
      <c r="AS9411" s="23"/>
    </row>
    <row r="9412" spans="42:45">
      <c r="AP9412" s="2"/>
      <c r="AS9412" s="23"/>
    </row>
    <row r="9413" spans="42:45">
      <c r="AP9413" s="2"/>
      <c r="AS9413" s="23"/>
    </row>
    <row r="9414" spans="42:45">
      <c r="AP9414" s="2"/>
      <c r="AS9414" s="23"/>
    </row>
    <row r="9415" spans="42:45">
      <c r="AP9415" s="2"/>
      <c r="AS9415" s="23"/>
    </row>
    <row r="9416" spans="42:45">
      <c r="AP9416" s="2"/>
      <c r="AS9416" s="23"/>
    </row>
    <row r="9417" spans="42:45">
      <c r="AP9417" s="2"/>
      <c r="AS9417" s="23"/>
    </row>
    <row r="9418" spans="42:45">
      <c r="AP9418" s="2"/>
      <c r="AS9418" s="23"/>
    </row>
    <row r="9419" spans="42:45">
      <c r="AP9419" s="2"/>
      <c r="AS9419" s="23"/>
    </row>
    <row r="9420" spans="42:45">
      <c r="AP9420" s="2"/>
      <c r="AS9420" s="23"/>
    </row>
    <row r="9421" spans="42:45">
      <c r="AP9421" s="2"/>
      <c r="AS9421" s="23"/>
    </row>
    <row r="9422" spans="42:45">
      <c r="AP9422" s="2"/>
      <c r="AS9422" s="23"/>
    </row>
    <row r="9423" spans="42:45">
      <c r="AP9423" s="2"/>
      <c r="AS9423" s="23"/>
    </row>
    <row r="9424" spans="42:45">
      <c r="AP9424" s="2"/>
      <c r="AS9424" s="23"/>
    </row>
    <row r="9425" spans="42:45">
      <c r="AP9425" s="2"/>
      <c r="AS9425" s="23"/>
    </row>
    <row r="9426" spans="42:45">
      <c r="AP9426" s="2"/>
      <c r="AS9426" s="23"/>
    </row>
    <row r="9427" spans="42:45">
      <c r="AP9427" s="2"/>
      <c r="AS9427" s="23"/>
    </row>
    <row r="9428" spans="42:45">
      <c r="AP9428" s="2"/>
      <c r="AS9428" s="23"/>
    </row>
    <row r="9429" spans="42:45">
      <c r="AP9429" s="2"/>
      <c r="AS9429" s="23"/>
    </row>
    <row r="9430" spans="42:45">
      <c r="AP9430" s="2"/>
      <c r="AS9430" s="23"/>
    </row>
    <row r="9431" spans="42:45">
      <c r="AP9431" s="2"/>
      <c r="AS9431" s="23"/>
    </row>
    <row r="9432" spans="42:45">
      <c r="AP9432" s="2"/>
      <c r="AS9432" s="23"/>
    </row>
    <row r="9433" spans="42:45">
      <c r="AP9433" s="2"/>
      <c r="AS9433" s="23"/>
    </row>
    <row r="9434" spans="42:45">
      <c r="AP9434" s="2"/>
      <c r="AS9434" s="23"/>
    </row>
    <row r="9435" spans="42:45">
      <c r="AP9435" s="2"/>
      <c r="AS9435" s="23"/>
    </row>
    <row r="9436" spans="42:45">
      <c r="AP9436" s="2"/>
      <c r="AS9436" s="23"/>
    </row>
    <row r="9437" spans="42:45">
      <c r="AP9437" s="2"/>
      <c r="AS9437" s="23"/>
    </row>
    <row r="9438" spans="42:45">
      <c r="AP9438" s="2"/>
      <c r="AS9438" s="23"/>
    </row>
    <row r="9439" spans="42:45">
      <c r="AP9439" s="2"/>
      <c r="AS9439" s="23"/>
    </row>
    <row r="9440" spans="42:45">
      <c r="AP9440" s="2"/>
      <c r="AS9440" s="23"/>
    </row>
    <row r="9441" spans="42:45">
      <c r="AP9441" s="2"/>
      <c r="AS9441" s="23"/>
    </row>
    <row r="9442" spans="42:45">
      <c r="AP9442" s="2"/>
      <c r="AS9442" s="23"/>
    </row>
    <row r="9443" spans="42:45">
      <c r="AP9443" s="2"/>
      <c r="AS9443" s="23"/>
    </row>
    <row r="9444" spans="42:45">
      <c r="AP9444" s="2"/>
      <c r="AS9444" s="23"/>
    </row>
    <row r="9445" spans="42:45">
      <c r="AP9445" s="2"/>
      <c r="AS9445" s="23"/>
    </row>
    <row r="9446" spans="42:45">
      <c r="AP9446" s="2"/>
      <c r="AS9446" s="23"/>
    </row>
    <row r="9447" spans="42:45">
      <c r="AP9447" s="2"/>
      <c r="AS9447" s="23"/>
    </row>
    <row r="9448" spans="42:45">
      <c r="AP9448" s="2"/>
      <c r="AS9448" s="23"/>
    </row>
    <row r="9449" spans="42:45">
      <c r="AP9449" s="2"/>
      <c r="AS9449" s="23"/>
    </row>
    <row r="9450" spans="42:45">
      <c r="AP9450" s="2"/>
      <c r="AS9450" s="23"/>
    </row>
    <row r="9451" spans="42:45">
      <c r="AP9451" s="2"/>
      <c r="AS9451" s="23"/>
    </row>
    <row r="9452" spans="42:45">
      <c r="AP9452" s="2"/>
      <c r="AS9452" s="23"/>
    </row>
    <row r="9453" spans="42:45">
      <c r="AP9453" s="2"/>
      <c r="AS9453" s="23"/>
    </row>
    <row r="9454" spans="42:45">
      <c r="AP9454" s="2"/>
      <c r="AS9454" s="23"/>
    </row>
    <row r="9455" spans="42:45">
      <c r="AP9455" s="2"/>
      <c r="AS9455" s="23"/>
    </row>
    <row r="9456" spans="42:45">
      <c r="AP9456" s="2"/>
      <c r="AS9456" s="23"/>
    </row>
    <row r="9457" spans="42:45">
      <c r="AP9457" s="2"/>
      <c r="AS9457" s="23"/>
    </row>
    <row r="9458" spans="42:45">
      <c r="AP9458" s="2"/>
      <c r="AS9458" s="23"/>
    </row>
    <row r="9459" spans="42:45">
      <c r="AP9459" s="2"/>
      <c r="AS9459" s="23"/>
    </row>
    <row r="9460" spans="42:45">
      <c r="AP9460" s="2"/>
      <c r="AS9460" s="23"/>
    </row>
    <row r="9461" spans="42:45">
      <c r="AP9461" s="2"/>
      <c r="AS9461" s="23"/>
    </row>
    <row r="9462" spans="42:45">
      <c r="AP9462" s="2"/>
      <c r="AS9462" s="23"/>
    </row>
    <row r="9463" spans="42:45">
      <c r="AP9463" s="2"/>
      <c r="AS9463" s="23"/>
    </row>
    <row r="9464" spans="42:45">
      <c r="AP9464" s="2"/>
      <c r="AS9464" s="23"/>
    </row>
    <row r="9465" spans="42:45">
      <c r="AP9465" s="2"/>
      <c r="AS9465" s="23"/>
    </row>
    <row r="9466" spans="42:45">
      <c r="AP9466" s="2"/>
      <c r="AS9466" s="23"/>
    </row>
    <row r="9467" spans="42:45">
      <c r="AP9467" s="2"/>
      <c r="AS9467" s="23"/>
    </row>
    <row r="9468" spans="42:45">
      <c r="AP9468" s="2"/>
      <c r="AS9468" s="23"/>
    </row>
    <row r="9469" spans="42:45">
      <c r="AP9469" s="2"/>
      <c r="AS9469" s="23"/>
    </row>
    <row r="9470" spans="42:45">
      <c r="AP9470" s="2"/>
      <c r="AS9470" s="23"/>
    </row>
    <row r="9471" spans="42:45">
      <c r="AP9471" s="2"/>
      <c r="AS9471" s="23"/>
    </row>
    <row r="9472" spans="42:45">
      <c r="AP9472" s="2"/>
      <c r="AS9472" s="23"/>
    </row>
    <row r="9473" spans="42:45">
      <c r="AP9473" s="2"/>
      <c r="AS9473" s="23"/>
    </row>
    <row r="9474" spans="42:45">
      <c r="AP9474" s="2"/>
      <c r="AS9474" s="23"/>
    </row>
    <row r="9475" spans="42:45">
      <c r="AP9475" s="2"/>
      <c r="AS9475" s="23"/>
    </row>
    <row r="9476" spans="42:45">
      <c r="AP9476" s="2"/>
      <c r="AS9476" s="23"/>
    </row>
    <row r="9477" spans="42:45">
      <c r="AP9477" s="2"/>
      <c r="AS9477" s="23"/>
    </row>
    <row r="9478" spans="42:45">
      <c r="AP9478" s="2"/>
      <c r="AS9478" s="23"/>
    </row>
    <row r="9479" spans="42:45">
      <c r="AP9479" s="2"/>
      <c r="AS9479" s="23"/>
    </row>
    <row r="9480" spans="42:45">
      <c r="AP9480" s="2"/>
      <c r="AS9480" s="23"/>
    </row>
    <row r="9481" spans="42:45">
      <c r="AP9481" s="2"/>
      <c r="AS9481" s="23"/>
    </row>
    <row r="9482" spans="42:45">
      <c r="AP9482" s="2"/>
      <c r="AS9482" s="23"/>
    </row>
    <row r="9483" spans="42:45">
      <c r="AP9483" s="2"/>
      <c r="AS9483" s="23"/>
    </row>
    <row r="9484" spans="42:45">
      <c r="AP9484" s="2"/>
      <c r="AS9484" s="23"/>
    </row>
    <row r="9485" spans="42:45">
      <c r="AP9485" s="2"/>
      <c r="AS9485" s="23"/>
    </row>
    <row r="9486" spans="42:45">
      <c r="AP9486" s="2"/>
      <c r="AS9486" s="23"/>
    </row>
    <row r="9487" spans="42:45">
      <c r="AP9487" s="2"/>
      <c r="AS9487" s="23"/>
    </row>
    <row r="9488" spans="42:45">
      <c r="AP9488" s="2"/>
      <c r="AS9488" s="23"/>
    </row>
    <row r="9489" spans="42:45">
      <c r="AP9489" s="2"/>
      <c r="AS9489" s="23"/>
    </row>
    <row r="9490" spans="42:45">
      <c r="AP9490" s="2"/>
      <c r="AS9490" s="23"/>
    </row>
    <row r="9491" spans="42:45">
      <c r="AP9491" s="2"/>
      <c r="AS9491" s="23"/>
    </row>
    <row r="9492" spans="42:45">
      <c r="AP9492" s="2"/>
      <c r="AS9492" s="23"/>
    </row>
    <row r="9493" spans="42:45">
      <c r="AP9493" s="2"/>
      <c r="AS9493" s="23"/>
    </row>
    <row r="9494" spans="42:45">
      <c r="AP9494" s="2"/>
      <c r="AS9494" s="23"/>
    </row>
    <row r="9495" spans="42:45">
      <c r="AP9495" s="2"/>
      <c r="AS9495" s="23"/>
    </row>
    <row r="9496" spans="42:45">
      <c r="AP9496" s="2"/>
      <c r="AS9496" s="23"/>
    </row>
    <row r="9497" spans="42:45">
      <c r="AP9497" s="2"/>
      <c r="AS9497" s="23"/>
    </row>
    <row r="9498" spans="42:45">
      <c r="AP9498" s="2"/>
      <c r="AS9498" s="23"/>
    </row>
    <row r="9499" spans="42:45">
      <c r="AP9499" s="2"/>
      <c r="AS9499" s="23"/>
    </row>
    <row r="9500" spans="42:45">
      <c r="AP9500" s="2"/>
      <c r="AS9500" s="23"/>
    </row>
    <row r="9501" spans="42:45">
      <c r="AP9501" s="2"/>
      <c r="AS9501" s="23"/>
    </row>
    <row r="9502" spans="42:45">
      <c r="AP9502" s="2"/>
      <c r="AS9502" s="23"/>
    </row>
    <row r="9503" spans="42:45">
      <c r="AP9503" s="2"/>
      <c r="AS9503" s="23"/>
    </row>
    <row r="9504" spans="42:45">
      <c r="AP9504" s="2"/>
      <c r="AS9504" s="23"/>
    </row>
    <row r="9505" spans="42:45">
      <c r="AP9505" s="2"/>
      <c r="AS9505" s="23"/>
    </row>
    <row r="9506" spans="42:45">
      <c r="AP9506" s="2"/>
      <c r="AS9506" s="23"/>
    </row>
    <row r="9507" spans="42:45">
      <c r="AP9507" s="2"/>
      <c r="AS9507" s="23"/>
    </row>
    <row r="9508" spans="42:45">
      <c r="AP9508" s="2"/>
      <c r="AS9508" s="23"/>
    </row>
    <row r="9509" spans="42:45">
      <c r="AP9509" s="2"/>
      <c r="AS9509" s="23"/>
    </row>
    <row r="9510" spans="42:45">
      <c r="AP9510" s="2"/>
      <c r="AS9510" s="23"/>
    </row>
    <row r="9511" spans="42:45">
      <c r="AP9511" s="2"/>
      <c r="AS9511" s="23"/>
    </row>
    <row r="9512" spans="42:45">
      <c r="AP9512" s="2"/>
      <c r="AS9512" s="23"/>
    </row>
    <row r="9513" spans="42:45">
      <c r="AP9513" s="2"/>
      <c r="AS9513" s="23"/>
    </row>
    <row r="9514" spans="42:45">
      <c r="AP9514" s="2"/>
      <c r="AS9514" s="23"/>
    </row>
    <row r="9515" spans="42:45">
      <c r="AP9515" s="2"/>
      <c r="AS9515" s="23"/>
    </row>
    <row r="9516" spans="42:45">
      <c r="AP9516" s="2"/>
      <c r="AS9516" s="23"/>
    </row>
    <row r="9517" spans="42:45">
      <c r="AP9517" s="2"/>
      <c r="AS9517" s="23"/>
    </row>
    <row r="9518" spans="42:45">
      <c r="AP9518" s="2"/>
      <c r="AS9518" s="23"/>
    </row>
    <row r="9519" spans="42:45">
      <c r="AP9519" s="2"/>
      <c r="AS9519" s="23"/>
    </row>
    <row r="9520" spans="42:45">
      <c r="AP9520" s="2"/>
      <c r="AS9520" s="23"/>
    </row>
    <row r="9521" spans="42:45">
      <c r="AP9521" s="2"/>
      <c r="AS9521" s="23"/>
    </row>
    <row r="9522" spans="42:45">
      <c r="AP9522" s="2"/>
      <c r="AS9522" s="23"/>
    </row>
    <row r="9523" spans="42:45">
      <c r="AP9523" s="2"/>
      <c r="AS9523" s="23"/>
    </row>
    <row r="9524" spans="42:45">
      <c r="AP9524" s="2"/>
      <c r="AS9524" s="23"/>
    </row>
    <row r="9525" spans="42:45">
      <c r="AP9525" s="2"/>
      <c r="AS9525" s="23"/>
    </row>
    <row r="9526" spans="42:45">
      <c r="AP9526" s="2"/>
      <c r="AS9526" s="23"/>
    </row>
    <row r="9527" spans="42:45">
      <c r="AP9527" s="2"/>
      <c r="AS9527" s="23"/>
    </row>
    <row r="9528" spans="42:45">
      <c r="AP9528" s="2"/>
      <c r="AS9528" s="23"/>
    </row>
    <row r="9529" spans="42:45">
      <c r="AP9529" s="2"/>
      <c r="AS9529" s="23"/>
    </row>
    <row r="9530" spans="42:45">
      <c r="AP9530" s="2"/>
      <c r="AS9530" s="23"/>
    </row>
    <row r="9531" spans="42:45">
      <c r="AP9531" s="2"/>
      <c r="AS9531" s="23"/>
    </row>
    <row r="9532" spans="42:45">
      <c r="AP9532" s="2"/>
      <c r="AS9532" s="23"/>
    </row>
    <row r="9533" spans="42:45">
      <c r="AP9533" s="2"/>
      <c r="AS9533" s="23"/>
    </row>
    <row r="9534" spans="42:45">
      <c r="AP9534" s="2"/>
      <c r="AS9534" s="23"/>
    </row>
    <row r="9535" spans="42:45">
      <c r="AP9535" s="2"/>
      <c r="AS9535" s="23"/>
    </row>
    <row r="9536" spans="42:45">
      <c r="AP9536" s="2"/>
      <c r="AS9536" s="23"/>
    </row>
    <row r="9537" spans="42:45">
      <c r="AP9537" s="2"/>
      <c r="AS9537" s="23"/>
    </row>
    <row r="9538" spans="42:45">
      <c r="AP9538" s="2"/>
      <c r="AS9538" s="23"/>
    </row>
    <row r="9539" spans="42:45">
      <c r="AP9539" s="2"/>
      <c r="AS9539" s="23"/>
    </row>
    <row r="9540" spans="42:45">
      <c r="AP9540" s="2"/>
      <c r="AS9540" s="23"/>
    </row>
    <row r="9541" spans="42:45">
      <c r="AP9541" s="2"/>
      <c r="AS9541" s="23"/>
    </row>
    <row r="9542" spans="42:45">
      <c r="AP9542" s="2"/>
      <c r="AS9542" s="23"/>
    </row>
    <row r="9543" spans="42:45">
      <c r="AP9543" s="2"/>
      <c r="AS9543" s="23"/>
    </row>
    <row r="9544" spans="42:45">
      <c r="AP9544" s="2"/>
      <c r="AS9544" s="23"/>
    </row>
    <row r="9545" spans="42:45">
      <c r="AP9545" s="2"/>
      <c r="AS9545" s="23"/>
    </row>
    <row r="9546" spans="42:45">
      <c r="AP9546" s="2"/>
      <c r="AS9546" s="23"/>
    </row>
    <row r="9547" spans="42:45">
      <c r="AP9547" s="2"/>
      <c r="AS9547" s="23"/>
    </row>
    <row r="9548" spans="42:45">
      <c r="AP9548" s="2"/>
      <c r="AS9548" s="23"/>
    </row>
    <row r="9549" spans="42:45">
      <c r="AP9549" s="2"/>
      <c r="AS9549" s="23"/>
    </row>
    <row r="9550" spans="42:45">
      <c r="AP9550" s="2"/>
      <c r="AS9550" s="23"/>
    </row>
    <row r="9551" spans="42:45">
      <c r="AP9551" s="2"/>
      <c r="AS9551" s="23"/>
    </row>
    <row r="9552" spans="42:45">
      <c r="AP9552" s="2"/>
      <c r="AS9552" s="23"/>
    </row>
    <row r="9553" spans="42:45">
      <c r="AP9553" s="2"/>
      <c r="AS9553" s="23"/>
    </row>
    <row r="9554" spans="42:45">
      <c r="AP9554" s="2"/>
      <c r="AS9554" s="23"/>
    </row>
    <row r="9555" spans="42:45">
      <c r="AP9555" s="2"/>
      <c r="AS9555" s="23"/>
    </row>
    <row r="9556" spans="42:45">
      <c r="AP9556" s="2"/>
      <c r="AS9556" s="23"/>
    </row>
    <row r="9557" spans="42:45">
      <c r="AP9557" s="2"/>
      <c r="AS9557" s="23"/>
    </row>
    <row r="9558" spans="42:45">
      <c r="AP9558" s="2"/>
      <c r="AS9558" s="23"/>
    </row>
    <row r="9559" spans="42:45">
      <c r="AP9559" s="2"/>
      <c r="AS9559" s="23"/>
    </row>
    <row r="9560" spans="42:45">
      <c r="AP9560" s="2"/>
      <c r="AS9560" s="23"/>
    </row>
    <row r="9561" spans="42:45">
      <c r="AP9561" s="2"/>
      <c r="AS9561" s="23"/>
    </row>
    <row r="9562" spans="42:45">
      <c r="AP9562" s="2"/>
      <c r="AS9562" s="23"/>
    </row>
    <row r="9563" spans="42:45">
      <c r="AP9563" s="2"/>
      <c r="AS9563" s="23"/>
    </row>
    <row r="9564" spans="42:45">
      <c r="AP9564" s="2"/>
      <c r="AS9564" s="23"/>
    </row>
    <row r="9565" spans="42:45">
      <c r="AP9565" s="2"/>
      <c r="AS9565" s="23"/>
    </row>
    <row r="9566" spans="42:45">
      <c r="AP9566" s="2"/>
      <c r="AS9566" s="23"/>
    </row>
    <row r="9567" spans="42:45">
      <c r="AP9567" s="2"/>
      <c r="AS9567" s="23"/>
    </row>
    <row r="9568" spans="42:45">
      <c r="AP9568" s="2"/>
      <c r="AS9568" s="23"/>
    </row>
    <row r="9569" spans="42:45">
      <c r="AP9569" s="2"/>
      <c r="AS9569" s="23"/>
    </row>
    <row r="9570" spans="42:45">
      <c r="AP9570" s="2"/>
      <c r="AS9570" s="23"/>
    </row>
    <row r="9571" spans="42:45">
      <c r="AP9571" s="2"/>
      <c r="AS9571" s="23"/>
    </row>
    <row r="9572" spans="42:45">
      <c r="AP9572" s="2"/>
      <c r="AS9572" s="23"/>
    </row>
    <row r="9573" spans="42:45">
      <c r="AP9573" s="2"/>
      <c r="AS9573" s="23"/>
    </row>
    <row r="9574" spans="42:45">
      <c r="AP9574" s="2"/>
      <c r="AS9574" s="23"/>
    </row>
    <row r="9575" spans="42:45">
      <c r="AP9575" s="2"/>
      <c r="AS9575" s="23"/>
    </row>
    <row r="9576" spans="42:45">
      <c r="AP9576" s="2"/>
      <c r="AS9576" s="23"/>
    </row>
    <row r="9577" spans="42:45">
      <c r="AP9577" s="2"/>
      <c r="AS9577" s="23"/>
    </row>
    <row r="9578" spans="42:45">
      <c r="AP9578" s="2"/>
      <c r="AS9578" s="23"/>
    </row>
    <row r="9579" spans="42:45">
      <c r="AP9579" s="2"/>
      <c r="AS9579" s="23"/>
    </row>
    <row r="9580" spans="42:45">
      <c r="AP9580" s="2"/>
      <c r="AS9580" s="23"/>
    </row>
    <row r="9581" spans="42:45">
      <c r="AP9581" s="2"/>
      <c r="AS9581" s="23"/>
    </row>
    <row r="9582" spans="42:45">
      <c r="AP9582" s="2"/>
      <c r="AS9582" s="23"/>
    </row>
    <row r="9583" spans="42:45">
      <c r="AP9583" s="2"/>
      <c r="AS9583" s="23"/>
    </row>
    <row r="9584" spans="42:45">
      <c r="AP9584" s="2"/>
      <c r="AS9584" s="23"/>
    </row>
    <row r="9585" spans="42:45">
      <c r="AP9585" s="2"/>
      <c r="AS9585" s="23"/>
    </row>
    <row r="9586" spans="42:45">
      <c r="AP9586" s="2"/>
      <c r="AS9586" s="23"/>
    </row>
    <row r="9587" spans="42:45">
      <c r="AP9587" s="2"/>
      <c r="AS9587" s="23"/>
    </row>
    <row r="9588" spans="42:45">
      <c r="AP9588" s="2"/>
      <c r="AS9588" s="23"/>
    </row>
    <row r="9589" spans="42:45">
      <c r="AP9589" s="2"/>
      <c r="AS9589" s="23"/>
    </row>
    <row r="9590" spans="42:45">
      <c r="AP9590" s="2"/>
      <c r="AS9590" s="23"/>
    </row>
    <row r="9591" spans="42:45">
      <c r="AP9591" s="2"/>
      <c r="AS9591" s="23"/>
    </row>
    <row r="9592" spans="42:45">
      <c r="AP9592" s="2"/>
      <c r="AS9592" s="23"/>
    </row>
    <row r="9593" spans="42:45">
      <c r="AP9593" s="2"/>
      <c r="AS9593" s="23"/>
    </row>
    <row r="9594" spans="42:45">
      <c r="AP9594" s="2"/>
      <c r="AS9594" s="23"/>
    </row>
    <row r="9595" spans="42:45">
      <c r="AP9595" s="2"/>
      <c r="AS9595" s="23"/>
    </row>
    <row r="9596" spans="42:45">
      <c r="AP9596" s="2"/>
      <c r="AS9596" s="23"/>
    </row>
    <row r="9597" spans="42:45">
      <c r="AP9597" s="2"/>
      <c r="AS9597" s="23"/>
    </row>
    <row r="9598" spans="42:45">
      <c r="AP9598" s="2"/>
      <c r="AS9598" s="23"/>
    </row>
    <row r="9599" spans="42:45">
      <c r="AP9599" s="2"/>
      <c r="AS9599" s="23"/>
    </row>
    <row r="9600" spans="42:45">
      <c r="AP9600" s="2"/>
      <c r="AS9600" s="23"/>
    </row>
    <row r="9601" spans="42:45">
      <c r="AP9601" s="2"/>
      <c r="AS9601" s="23"/>
    </row>
    <row r="9602" spans="42:45">
      <c r="AP9602" s="2"/>
      <c r="AS9602" s="23"/>
    </row>
    <row r="9603" spans="42:45">
      <c r="AP9603" s="2"/>
      <c r="AS9603" s="23"/>
    </row>
    <row r="9604" spans="42:45">
      <c r="AP9604" s="2"/>
      <c r="AS9604" s="23"/>
    </row>
    <row r="9605" spans="42:45">
      <c r="AP9605" s="2"/>
      <c r="AS9605" s="23"/>
    </row>
    <row r="9606" spans="42:45">
      <c r="AP9606" s="2"/>
      <c r="AS9606" s="23"/>
    </row>
    <row r="9607" spans="42:45">
      <c r="AP9607" s="2"/>
      <c r="AS9607" s="23"/>
    </row>
    <row r="9608" spans="42:45">
      <c r="AP9608" s="2"/>
      <c r="AS9608" s="23"/>
    </row>
    <row r="9609" spans="42:45">
      <c r="AP9609" s="2"/>
      <c r="AS9609" s="23"/>
    </row>
    <row r="9610" spans="42:45">
      <c r="AP9610" s="2"/>
      <c r="AS9610" s="23"/>
    </row>
    <row r="9611" spans="42:45">
      <c r="AP9611" s="2"/>
      <c r="AS9611" s="23"/>
    </row>
    <row r="9612" spans="42:45">
      <c r="AP9612" s="2"/>
      <c r="AS9612" s="23"/>
    </row>
    <row r="9613" spans="42:45">
      <c r="AP9613" s="2"/>
      <c r="AS9613" s="23"/>
    </row>
    <row r="9614" spans="42:45">
      <c r="AP9614" s="2"/>
      <c r="AS9614" s="23"/>
    </row>
    <row r="9615" spans="42:45">
      <c r="AP9615" s="2"/>
      <c r="AS9615" s="23"/>
    </row>
    <row r="9616" spans="42:45">
      <c r="AP9616" s="2"/>
      <c r="AS9616" s="23"/>
    </row>
    <row r="9617" spans="42:45">
      <c r="AP9617" s="2"/>
      <c r="AS9617" s="23"/>
    </row>
    <row r="9618" spans="42:45">
      <c r="AP9618" s="2"/>
      <c r="AS9618" s="23"/>
    </row>
    <row r="9619" spans="42:45">
      <c r="AP9619" s="2"/>
      <c r="AS9619" s="23"/>
    </row>
    <row r="9620" spans="42:45">
      <c r="AP9620" s="2"/>
      <c r="AS9620" s="23"/>
    </row>
    <row r="9621" spans="42:45">
      <c r="AP9621" s="2"/>
      <c r="AS9621" s="23"/>
    </row>
    <row r="9622" spans="42:45">
      <c r="AP9622" s="2"/>
      <c r="AS9622" s="23"/>
    </row>
    <row r="9623" spans="42:45">
      <c r="AP9623" s="2"/>
      <c r="AS9623" s="23"/>
    </row>
    <row r="9624" spans="42:45">
      <c r="AP9624" s="2"/>
      <c r="AS9624" s="23"/>
    </row>
    <row r="9625" spans="42:45">
      <c r="AP9625" s="2"/>
      <c r="AS9625" s="23"/>
    </row>
    <row r="9626" spans="42:45">
      <c r="AP9626" s="2"/>
      <c r="AS9626" s="23"/>
    </row>
    <row r="9627" spans="42:45">
      <c r="AP9627" s="2"/>
      <c r="AS9627" s="23"/>
    </row>
    <row r="9628" spans="42:45">
      <c r="AP9628" s="2"/>
      <c r="AS9628" s="23"/>
    </row>
    <row r="9629" spans="42:45">
      <c r="AP9629" s="2"/>
      <c r="AS9629" s="23"/>
    </row>
    <row r="9630" spans="42:45">
      <c r="AP9630" s="2"/>
      <c r="AS9630" s="23"/>
    </row>
    <row r="9631" spans="42:45">
      <c r="AP9631" s="2"/>
      <c r="AS9631" s="23"/>
    </row>
    <row r="9632" spans="42:45">
      <c r="AP9632" s="2"/>
      <c r="AS9632" s="23"/>
    </row>
    <row r="9633" spans="42:45">
      <c r="AP9633" s="2"/>
      <c r="AS9633" s="23"/>
    </row>
    <row r="9634" spans="42:45">
      <c r="AP9634" s="2"/>
      <c r="AS9634" s="23"/>
    </row>
    <row r="9635" spans="42:45">
      <c r="AP9635" s="2"/>
      <c r="AS9635" s="23"/>
    </row>
    <row r="9636" spans="42:45">
      <c r="AP9636" s="2"/>
      <c r="AS9636" s="23"/>
    </row>
    <row r="9637" spans="42:45">
      <c r="AP9637" s="2"/>
      <c r="AS9637" s="23"/>
    </row>
    <row r="9638" spans="42:45">
      <c r="AP9638" s="2"/>
      <c r="AS9638" s="23"/>
    </row>
    <row r="9639" spans="42:45">
      <c r="AP9639" s="2"/>
      <c r="AS9639" s="23"/>
    </row>
    <row r="9640" spans="42:45">
      <c r="AP9640" s="2"/>
      <c r="AS9640" s="23"/>
    </row>
    <row r="9641" spans="42:45">
      <c r="AP9641" s="2"/>
      <c r="AS9641" s="23"/>
    </row>
    <row r="9642" spans="42:45">
      <c r="AP9642" s="2"/>
      <c r="AS9642" s="23"/>
    </row>
    <row r="9643" spans="42:45">
      <c r="AP9643" s="2"/>
      <c r="AS9643" s="23"/>
    </row>
    <row r="9644" spans="42:45">
      <c r="AP9644" s="2"/>
      <c r="AS9644" s="23"/>
    </row>
    <row r="9645" spans="42:45">
      <c r="AP9645" s="2"/>
      <c r="AS9645" s="23"/>
    </row>
    <row r="9646" spans="42:45">
      <c r="AP9646" s="2"/>
      <c r="AS9646" s="23"/>
    </row>
    <row r="9647" spans="42:45">
      <c r="AP9647" s="2"/>
      <c r="AS9647" s="23"/>
    </row>
    <row r="9648" spans="42:45">
      <c r="AP9648" s="2"/>
      <c r="AS9648" s="23"/>
    </row>
    <row r="9649" spans="42:45">
      <c r="AP9649" s="2"/>
      <c r="AS9649" s="23"/>
    </row>
    <row r="9650" spans="42:45">
      <c r="AP9650" s="2"/>
      <c r="AS9650" s="23"/>
    </row>
    <row r="9651" spans="42:45">
      <c r="AP9651" s="2"/>
      <c r="AS9651" s="23"/>
    </row>
    <row r="9652" spans="42:45">
      <c r="AP9652" s="2"/>
      <c r="AS9652" s="23"/>
    </row>
    <row r="9653" spans="42:45">
      <c r="AP9653" s="2"/>
      <c r="AS9653" s="23"/>
    </row>
    <row r="9654" spans="42:45">
      <c r="AP9654" s="2"/>
      <c r="AS9654" s="23"/>
    </row>
    <row r="9655" spans="42:45">
      <c r="AP9655" s="2"/>
      <c r="AS9655" s="23"/>
    </row>
    <row r="9656" spans="42:45">
      <c r="AP9656" s="2"/>
      <c r="AS9656" s="23"/>
    </row>
    <row r="9657" spans="42:45">
      <c r="AP9657" s="2"/>
      <c r="AS9657" s="23"/>
    </row>
    <row r="9658" spans="42:45">
      <c r="AP9658" s="2"/>
      <c r="AS9658" s="23"/>
    </row>
    <row r="9659" spans="42:45">
      <c r="AP9659" s="2"/>
      <c r="AS9659" s="23"/>
    </row>
    <row r="9660" spans="42:45">
      <c r="AP9660" s="2"/>
      <c r="AS9660" s="23"/>
    </row>
    <row r="9661" spans="42:45">
      <c r="AP9661" s="2"/>
      <c r="AS9661" s="23"/>
    </row>
    <row r="9662" spans="42:45">
      <c r="AP9662" s="2"/>
      <c r="AS9662" s="23"/>
    </row>
    <row r="9663" spans="42:45">
      <c r="AP9663" s="2"/>
      <c r="AS9663" s="23"/>
    </row>
    <row r="9664" spans="42:45">
      <c r="AP9664" s="2"/>
      <c r="AS9664" s="23"/>
    </row>
    <row r="9665" spans="42:45">
      <c r="AP9665" s="2"/>
      <c r="AS9665" s="23"/>
    </row>
    <row r="9666" spans="42:45">
      <c r="AP9666" s="2"/>
      <c r="AS9666" s="23"/>
    </row>
    <row r="9667" spans="42:45">
      <c r="AP9667" s="2"/>
      <c r="AS9667" s="23"/>
    </row>
    <row r="9668" spans="42:45">
      <c r="AP9668" s="2"/>
      <c r="AS9668" s="23"/>
    </row>
    <row r="9669" spans="42:45">
      <c r="AP9669" s="2"/>
      <c r="AS9669" s="23"/>
    </row>
    <row r="9670" spans="42:45">
      <c r="AP9670" s="2"/>
      <c r="AS9670" s="23"/>
    </row>
    <row r="9671" spans="42:45">
      <c r="AP9671" s="2"/>
      <c r="AS9671" s="23"/>
    </row>
    <row r="9672" spans="42:45">
      <c r="AP9672" s="2"/>
      <c r="AS9672" s="23"/>
    </row>
    <row r="9673" spans="42:45">
      <c r="AP9673" s="2"/>
      <c r="AS9673" s="23"/>
    </row>
    <row r="9674" spans="42:45">
      <c r="AP9674" s="2"/>
      <c r="AS9674" s="23"/>
    </row>
    <row r="9675" spans="42:45">
      <c r="AP9675" s="2"/>
      <c r="AS9675" s="23"/>
    </row>
    <row r="9676" spans="42:45">
      <c r="AP9676" s="2"/>
      <c r="AS9676" s="23"/>
    </row>
    <row r="9677" spans="42:45">
      <c r="AP9677" s="2"/>
      <c r="AS9677" s="23"/>
    </row>
    <row r="9678" spans="42:45">
      <c r="AP9678" s="2"/>
      <c r="AS9678" s="23"/>
    </row>
    <row r="9679" spans="42:45">
      <c r="AP9679" s="2"/>
      <c r="AS9679" s="23"/>
    </row>
    <row r="9680" spans="42:45">
      <c r="AP9680" s="2"/>
      <c r="AS9680" s="23"/>
    </row>
    <row r="9681" spans="42:45">
      <c r="AP9681" s="2"/>
      <c r="AS9681" s="23"/>
    </row>
    <row r="9682" spans="42:45">
      <c r="AP9682" s="2"/>
      <c r="AS9682" s="23"/>
    </row>
    <row r="9683" spans="42:45">
      <c r="AP9683" s="2"/>
      <c r="AS9683" s="23"/>
    </row>
    <row r="9684" spans="42:45">
      <c r="AP9684" s="2"/>
      <c r="AS9684" s="23"/>
    </row>
    <row r="9685" spans="42:45">
      <c r="AP9685" s="2"/>
      <c r="AS9685" s="23"/>
    </row>
    <row r="9686" spans="42:45">
      <c r="AP9686" s="2"/>
      <c r="AS9686" s="23"/>
    </row>
    <row r="9687" spans="42:45">
      <c r="AP9687" s="2"/>
      <c r="AS9687" s="23"/>
    </row>
    <row r="9688" spans="42:45">
      <c r="AP9688" s="2"/>
      <c r="AS9688" s="23"/>
    </row>
    <row r="9689" spans="42:45">
      <c r="AP9689" s="2"/>
      <c r="AS9689" s="23"/>
    </row>
    <row r="9690" spans="42:45">
      <c r="AP9690" s="2"/>
      <c r="AS9690" s="23"/>
    </row>
    <row r="9691" spans="42:45">
      <c r="AP9691" s="2"/>
      <c r="AS9691" s="23"/>
    </row>
    <row r="9692" spans="42:45">
      <c r="AP9692" s="2"/>
      <c r="AS9692" s="23"/>
    </row>
    <row r="9693" spans="42:45">
      <c r="AP9693" s="2"/>
      <c r="AS9693" s="23"/>
    </row>
    <row r="9694" spans="42:45">
      <c r="AP9694" s="2"/>
      <c r="AS9694" s="23"/>
    </row>
    <row r="9695" spans="42:45">
      <c r="AP9695" s="2"/>
      <c r="AS9695" s="23"/>
    </row>
    <row r="9696" spans="42:45">
      <c r="AP9696" s="2"/>
      <c r="AS9696" s="23"/>
    </row>
    <row r="9697" spans="42:45">
      <c r="AP9697" s="2"/>
      <c r="AS9697" s="23"/>
    </row>
    <row r="9698" spans="42:45">
      <c r="AP9698" s="2"/>
      <c r="AS9698" s="23"/>
    </row>
    <row r="9699" spans="42:45">
      <c r="AP9699" s="2"/>
      <c r="AS9699" s="23"/>
    </row>
    <row r="9700" spans="42:45">
      <c r="AP9700" s="2"/>
      <c r="AS9700" s="23"/>
    </row>
    <row r="9701" spans="42:45">
      <c r="AP9701" s="2"/>
      <c r="AS9701" s="23"/>
    </row>
    <row r="9702" spans="42:45">
      <c r="AP9702" s="2"/>
      <c r="AS9702" s="23"/>
    </row>
    <row r="9703" spans="42:45">
      <c r="AP9703" s="2"/>
      <c r="AS9703" s="23"/>
    </row>
    <row r="9704" spans="42:45">
      <c r="AP9704" s="2"/>
      <c r="AS9704" s="23"/>
    </row>
    <row r="9705" spans="42:45">
      <c r="AP9705" s="2"/>
      <c r="AS9705" s="23"/>
    </row>
    <row r="9706" spans="42:45">
      <c r="AP9706" s="2"/>
      <c r="AS9706" s="23"/>
    </row>
    <row r="9707" spans="42:45">
      <c r="AP9707" s="2"/>
      <c r="AS9707" s="23"/>
    </row>
    <row r="9708" spans="42:45">
      <c r="AP9708" s="2"/>
      <c r="AS9708" s="23"/>
    </row>
    <row r="9709" spans="42:45">
      <c r="AP9709" s="2"/>
      <c r="AS9709" s="23"/>
    </row>
    <row r="9710" spans="42:45">
      <c r="AP9710" s="2"/>
      <c r="AS9710" s="23"/>
    </row>
    <row r="9711" spans="42:45">
      <c r="AP9711" s="2"/>
      <c r="AS9711" s="23"/>
    </row>
    <row r="9712" spans="42:45">
      <c r="AP9712" s="2"/>
      <c r="AS9712" s="23"/>
    </row>
    <row r="9713" spans="42:45">
      <c r="AP9713" s="2"/>
      <c r="AS9713" s="23"/>
    </row>
    <row r="9714" spans="42:45">
      <c r="AP9714" s="2"/>
      <c r="AS9714" s="23"/>
    </row>
    <row r="9715" spans="42:45">
      <c r="AP9715" s="2"/>
      <c r="AS9715" s="23"/>
    </row>
    <row r="9716" spans="42:45">
      <c r="AP9716" s="2"/>
      <c r="AS9716" s="23"/>
    </row>
    <row r="9717" spans="42:45">
      <c r="AP9717" s="2"/>
      <c r="AS9717" s="23"/>
    </row>
    <row r="9718" spans="42:45">
      <c r="AP9718" s="2"/>
      <c r="AS9718" s="23"/>
    </row>
    <row r="9719" spans="42:45">
      <c r="AP9719" s="2"/>
      <c r="AS9719" s="23"/>
    </row>
    <row r="9720" spans="42:45">
      <c r="AP9720" s="2"/>
      <c r="AS9720" s="23"/>
    </row>
    <row r="9721" spans="42:45">
      <c r="AP9721" s="2"/>
      <c r="AS9721" s="23"/>
    </row>
    <row r="9722" spans="42:45">
      <c r="AP9722" s="2"/>
      <c r="AS9722" s="23"/>
    </row>
    <row r="9723" spans="42:45">
      <c r="AP9723" s="2"/>
      <c r="AS9723" s="23"/>
    </row>
    <row r="9724" spans="42:45">
      <c r="AP9724" s="2"/>
      <c r="AS9724" s="23"/>
    </row>
    <row r="9725" spans="42:45">
      <c r="AP9725" s="2"/>
      <c r="AS9725" s="23"/>
    </row>
    <row r="9726" spans="42:45">
      <c r="AP9726" s="2"/>
      <c r="AS9726" s="23"/>
    </row>
    <row r="9727" spans="42:45">
      <c r="AP9727" s="2"/>
      <c r="AS9727" s="23"/>
    </row>
    <row r="9728" spans="42:45">
      <c r="AP9728" s="2"/>
      <c r="AS9728" s="23"/>
    </row>
    <row r="9729" spans="42:45">
      <c r="AP9729" s="2"/>
      <c r="AS9729" s="23"/>
    </row>
    <row r="9730" spans="42:45">
      <c r="AP9730" s="2"/>
      <c r="AS9730" s="23"/>
    </row>
    <row r="9731" spans="42:45">
      <c r="AP9731" s="2"/>
      <c r="AS9731" s="23"/>
    </row>
    <row r="9732" spans="42:45">
      <c r="AP9732" s="2"/>
      <c r="AS9732" s="23"/>
    </row>
    <row r="9733" spans="42:45">
      <c r="AP9733" s="2"/>
      <c r="AS9733" s="23"/>
    </row>
    <row r="9734" spans="42:45">
      <c r="AP9734" s="2"/>
      <c r="AS9734" s="23"/>
    </row>
    <row r="9735" spans="42:45">
      <c r="AP9735" s="2"/>
      <c r="AS9735" s="23"/>
    </row>
    <row r="9736" spans="42:45">
      <c r="AP9736" s="2"/>
      <c r="AS9736" s="23"/>
    </row>
    <row r="9737" spans="42:45">
      <c r="AP9737" s="2"/>
      <c r="AS9737" s="23"/>
    </row>
    <row r="9738" spans="42:45">
      <c r="AP9738" s="2"/>
      <c r="AS9738" s="23"/>
    </row>
    <row r="9739" spans="42:45">
      <c r="AP9739" s="2"/>
      <c r="AS9739" s="23"/>
    </row>
    <row r="9740" spans="42:45">
      <c r="AP9740" s="2"/>
      <c r="AS9740" s="23"/>
    </row>
    <row r="9741" spans="42:45">
      <c r="AP9741" s="2"/>
      <c r="AS9741" s="23"/>
    </row>
    <row r="9742" spans="42:45">
      <c r="AP9742" s="2"/>
      <c r="AS9742" s="23"/>
    </row>
    <row r="9743" spans="42:45">
      <c r="AP9743" s="2"/>
      <c r="AS9743" s="23"/>
    </row>
    <row r="9744" spans="42:45">
      <c r="AP9744" s="2"/>
      <c r="AS9744" s="23"/>
    </row>
    <row r="9745" spans="42:45">
      <c r="AP9745" s="2"/>
      <c r="AS9745" s="23"/>
    </row>
    <row r="9746" spans="42:45">
      <c r="AP9746" s="2"/>
      <c r="AS9746" s="23"/>
    </row>
    <row r="9747" spans="42:45">
      <c r="AP9747" s="2"/>
      <c r="AS9747" s="23"/>
    </row>
    <row r="9748" spans="42:45">
      <c r="AP9748" s="2"/>
      <c r="AS9748" s="23"/>
    </row>
    <row r="9749" spans="42:45">
      <c r="AP9749" s="2"/>
      <c r="AS9749" s="23"/>
    </row>
    <row r="9750" spans="42:45">
      <c r="AP9750" s="2"/>
      <c r="AS9750" s="23"/>
    </row>
    <row r="9751" spans="42:45">
      <c r="AP9751" s="2"/>
      <c r="AS9751" s="23"/>
    </row>
    <row r="9752" spans="42:45">
      <c r="AP9752" s="2"/>
      <c r="AS9752" s="23"/>
    </row>
    <row r="9753" spans="42:45">
      <c r="AP9753" s="2"/>
      <c r="AS9753" s="23"/>
    </row>
    <row r="9754" spans="42:45">
      <c r="AP9754" s="2"/>
      <c r="AS9754" s="23"/>
    </row>
    <row r="9755" spans="42:45">
      <c r="AP9755" s="2"/>
      <c r="AS9755" s="23"/>
    </row>
    <row r="9756" spans="42:45">
      <c r="AP9756" s="2"/>
      <c r="AS9756" s="23"/>
    </row>
    <row r="9757" spans="42:45">
      <c r="AP9757" s="2"/>
      <c r="AS9757" s="23"/>
    </row>
    <row r="9758" spans="42:45">
      <c r="AP9758" s="2"/>
      <c r="AS9758" s="23"/>
    </row>
    <row r="9759" spans="42:45">
      <c r="AP9759" s="2"/>
      <c r="AS9759" s="23"/>
    </row>
    <row r="9760" spans="42:45">
      <c r="AP9760" s="2"/>
      <c r="AS9760" s="23"/>
    </row>
    <row r="9761" spans="42:45">
      <c r="AP9761" s="2"/>
      <c r="AS9761" s="23"/>
    </row>
    <row r="9762" spans="42:45">
      <c r="AP9762" s="2"/>
      <c r="AS9762" s="23"/>
    </row>
    <row r="9763" spans="42:45">
      <c r="AP9763" s="2"/>
      <c r="AS9763" s="23"/>
    </row>
    <row r="9764" spans="42:45">
      <c r="AP9764" s="2"/>
      <c r="AS9764" s="23"/>
    </row>
    <row r="9765" spans="42:45">
      <c r="AP9765" s="2"/>
      <c r="AS9765" s="23"/>
    </row>
    <row r="9766" spans="42:45">
      <c r="AP9766" s="2"/>
      <c r="AS9766" s="23"/>
    </row>
    <row r="9767" spans="42:45">
      <c r="AP9767" s="2"/>
      <c r="AS9767" s="23"/>
    </row>
    <row r="9768" spans="42:45">
      <c r="AP9768" s="2"/>
      <c r="AS9768" s="23"/>
    </row>
    <row r="9769" spans="42:45">
      <c r="AP9769" s="2"/>
      <c r="AS9769" s="23"/>
    </row>
    <row r="9770" spans="42:45">
      <c r="AP9770" s="2"/>
      <c r="AS9770" s="23"/>
    </row>
    <row r="9771" spans="42:45">
      <c r="AP9771" s="2"/>
      <c r="AS9771" s="23"/>
    </row>
    <row r="9772" spans="42:45">
      <c r="AP9772" s="2"/>
      <c r="AS9772" s="23"/>
    </row>
    <row r="9773" spans="42:45">
      <c r="AP9773" s="2"/>
      <c r="AS9773" s="23"/>
    </row>
    <row r="9774" spans="42:45">
      <c r="AP9774" s="2"/>
      <c r="AS9774" s="23"/>
    </row>
    <row r="9775" spans="42:45">
      <c r="AP9775" s="2"/>
      <c r="AS9775" s="23"/>
    </row>
    <row r="9776" spans="42:45">
      <c r="AP9776" s="2"/>
      <c r="AS9776" s="23"/>
    </row>
    <row r="9777" spans="42:45">
      <c r="AP9777" s="2"/>
      <c r="AS9777" s="23"/>
    </row>
    <row r="9778" spans="42:45">
      <c r="AP9778" s="2"/>
      <c r="AS9778" s="23"/>
    </row>
    <row r="9779" spans="42:45">
      <c r="AP9779" s="2"/>
      <c r="AS9779" s="23"/>
    </row>
    <row r="9780" spans="42:45">
      <c r="AP9780" s="2"/>
      <c r="AS9780" s="23"/>
    </row>
    <row r="9781" spans="42:45">
      <c r="AP9781" s="2"/>
      <c r="AS9781" s="23"/>
    </row>
    <row r="9782" spans="42:45">
      <c r="AP9782" s="2"/>
      <c r="AS9782" s="23"/>
    </row>
    <row r="9783" spans="42:45">
      <c r="AP9783" s="2"/>
      <c r="AS9783" s="23"/>
    </row>
    <row r="9784" spans="42:45">
      <c r="AP9784" s="2"/>
      <c r="AS9784" s="23"/>
    </row>
    <row r="9785" spans="42:45">
      <c r="AP9785" s="2"/>
      <c r="AS9785" s="23"/>
    </row>
    <row r="9786" spans="42:45">
      <c r="AP9786" s="2"/>
      <c r="AS9786" s="23"/>
    </row>
    <row r="9787" spans="42:45">
      <c r="AP9787" s="2"/>
      <c r="AS9787" s="23"/>
    </row>
    <row r="9788" spans="42:45">
      <c r="AP9788" s="2"/>
      <c r="AS9788" s="23"/>
    </row>
    <row r="9789" spans="42:45">
      <c r="AP9789" s="2"/>
      <c r="AS9789" s="23"/>
    </row>
    <row r="9790" spans="42:45">
      <c r="AP9790" s="2"/>
      <c r="AS9790" s="23"/>
    </row>
    <row r="9791" spans="42:45">
      <c r="AP9791" s="2"/>
      <c r="AS9791" s="23"/>
    </row>
    <row r="9792" spans="42:45">
      <c r="AP9792" s="2"/>
      <c r="AS9792" s="23"/>
    </row>
    <row r="9793" spans="42:45">
      <c r="AP9793" s="2"/>
      <c r="AS9793" s="23"/>
    </row>
    <row r="9794" spans="42:45">
      <c r="AP9794" s="2"/>
      <c r="AS9794" s="23"/>
    </row>
    <row r="9795" spans="42:45">
      <c r="AP9795" s="2"/>
      <c r="AS9795" s="23"/>
    </row>
    <row r="9796" spans="42:45">
      <c r="AP9796" s="2"/>
      <c r="AS9796" s="23"/>
    </row>
    <row r="9797" spans="42:45">
      <c r="AP9797" s="2"/>
      <c r="AS9797" s="23"/>
    </row>
    <row r="9798" spans="42:45">
      <c r="AP9798" s="2"/>
      <c r="AS9798" s="23"/>
    </row>
    <row r="9799" spans="42:45">
      <c r="AP9799" s="2"/>
      <c r="AS9799" s="23"/>
    </row>
    <row r="9800" spans="42:45">
      <c r="AP9800" s="2"/>
      <c r="AS9800" s="23"/>
    </row>
    <row r="9801" spans="42:45">
      <c r="AP9801" s="2"/>
      <c r="AS9801" s="23"/>
    </row>
    <row r="9802" spans="42:45">
      <c r="AP9802" s="2"/>
      <c r="AS9802" s="23"/>
    </row>
    <row r="9803" spans="42:45">
      <c r="AP9803" s="2"/>
      <c r="AS9803" s="23"/>
    </row>
    <row r="9804" spans="42:45">
      <c r="AP9804" s="2"/>
      <c r="AS9804" s="23"/>
    </row>
    <row r="9805" spans="42:45">
      <c r="AP9805" s="2"/>
      <c r="AS9805" s="23"/>
    </row>
    <row r="9806" spans="42:45">
      <c r="AP9806" s="2"/>
      <c r="AS9806" s="23"/>
    </row>
    <row r="9807" spans="42:45">
      <c r="AP9807" s="2"/>
      <c r="AS9807" s="23"/>
    </row>
    <row r="9808" spans="42:45">
      <c r="AP9808" s="2"/>
      <c r="AS9808" s="23"/>
    </row>
    <row r="9809" spans="42:45">
      <c r="AP9809" s="2"/>
      <c r="AS9809" s="23"/>
    </row>
    <row r="9810" spans="42:45">
      <c r="AP9810" s="2"/>
      <c r="AS9810" s="23"/>
    </row>
    <row r="9811" spans="42:45">
      <c r="AP9811" s="2"/>
      <c r="AS9811" s="23"/>
    </row>
    <row r="9812" spans="42:45">
      <c r="AP9812" s="2"/>
      <c r="AS9812" s="23"/>
    </row>
    <row r="9813" spans="42:45">
      <c r="AP9813" s="2"/>
      <c r="AS9813" s="23"/>
    </row>
    <row r="9814" spans="42:45">
      <c r="AP9814" s="2"/>
      <c r="AS9814" s="23"/>
    </row>
    <row r="9815" spans="42:45">
      <c r="AP9815" s="2"/>
      <c r="AS9815" s="23"/>
    </row>
    <row r="9816" spans="42:45">
      <c r="AP9816" s="2"/>
      <c r="AS9816" s="23"/>
    </row>
    <row r="9817" spans="42:45">
      <c r="AP9817" s="2"/>
      <c r="AS9817" s="23"/>
    </row>
    <row r="9818" spans="42:45">
      <c r="AP9818" s="2"/>
      <c r="AS9818" s="23"/>
    </row>
    <row r="9819" spans="42:45">
      <c r="AP9819" s="2"/>
      <c r="AS9819" s="23"/>
    </row>
    <row r="9820" spans="42:45">
      <c r="AP9820" s="2"/>
      <c r="AS9820" s="23"/>
    </row>
    <row r="9821" spans="42:45">
      <c r="AP9821" s="2"/>
      <c r="AS9821" s="23"/>
    </row>
    <row r="9822" spans="42:45">
      <c r="AP9822" s="2"/>
      <c r="AS9822" s="23"/>
    </row>
    <row r="9823" spans="42:45">
      <c r="AP9823" s="2"/>
      <c r="AS9823" s="23"/>
    </row>
    <row r="9824" spans="42:45">
      <c r="AP9824" s="2"/>
      <c r="AS9824" s="23"/>
    </row>
    <row r="9825" spans="42:45">
      <c r="AP9825" s="2"/>
      <c r="AS9825" s="23"/>
    </row>
    <row r="9826" spans="42:45">
      <c r="AP9826" s="2"/>
      <c r="AS9826" s="23"/>
    </row>
    <row r="9827" spans="42:45">
      <c r="AP9827" s="2"/>
      <c r="AS9827" s="23"/>
    </row>
    <row r="9828" spans="42:45">
      <c r="AP9828" s="2"/>
      <c r="AS9828" s="23"/>
    </row>
    <row r="9829" spans="42:45">
      <c r="AP9829" s="2"/>
      <c r="AS9829" s="23"/>
    </row>
    <row r="9830" spans="42:45">
      <c r="AP9830" s="2"/>
      <c r="AS9830" s="23"/>
    </row>
    <row r="9831" spans="42:45">
      <c r="AP9831" s="2"/>
      <c r="AS9831" s="23"/>
    </row>
    <row r="9832" spans="42:45">
      <c r="AP9832" s="2"/>
      <c r="AS9832" s="23"/>
    </row>
    <row r="9833" spans="42:45">
      <c r="AP9833" s="2"/>
      <c r="AS9833" s="23"/>
    </row>
    <row r="9834" spans="42:45">
      <c r="AP9834" s="2"/>
      <c r="AS9834" s="23"/>
    </row>
    <row r="9835" spans="42:45">
      <c r="AP9835" s="2"/>
      <c r="AS9835" s="23"/>
    </row>
    <row r="9836" spans="42:45">
      <c r="AP9836" s="2"/>
      <c r="AS9836" s="23"/>
    </row>
    <row r="9837" spans="42:45">
      <c r="AP9837" s="2"/>
      <c r="AS9837" s="23"/>
    </row>
    <row r="9838" spans="42:45">
      <c r="AP9838" s="2"/>
      <c r="AS9838" s="23"/>
    </row>
    <row r="9839" spans="42:45">
      <c r="AP9839" s="2"/>
      <c r="AS9839" s="23"/>
    </row>
    <row r="9840" spans="42:45">
      <c r="AP9840" s="2"/>
      <c r="AS9840" s="23"/>
    </row>
    <row r="9841" spans="42:45">
      <c r="AP9841" s="2"/>
      <c r="AS9841" s="23"/>
    </row>
    <row r="9842" spans="42:45">
      <c r="AP9842" s="2"/>
      <c r="AS9842" s="23"/>
    </row>
    <row r="9843" spans="42:45">
      <c r="AP9843" s="2"/>
      <c r="AS9843" s="23"/>
    </row>
    <row r="9844" spans="42:45">
      <c r="AP9844" s="2"/>
      <c r="AS9844" s="23"/>
    </row>
    <row r="9845" spans="42:45">
      <c r="AP9845" s="2"/>
      <c r="AS9845" s="23"/>
    </row>
    <row r="9846" spans="42:45">
      <c r="AP9846" s="2"/>
      <c r="AS9846" s="23"/>
    </row>
    <row r="9847" spans="42:45">
      <c r="AP9847" s="2"/>
      <c r="AS9847" s="23"/>
    </row>
    <row r="9848" spans="42:45">
      <c r="AP9848" s="2"/>
      <c r="AS9848" s="23"/>
    </row>
    <row r="9849" spans="42:45">
      <c r="AP9849" s="2"/>
      <c r="AS9849" s="23"/>
    </row>
    <row r="9850" spans="42:45">
      <c r="AP9850" s="2"/>
      <c r="AS9850" s="23"/>
    </row>
    <row r="9851" spans="42:45">
      <c r="AP9851" s="2"/>
      <c r="AS9851" s="23"/>
    </row>
    <row r="9852" spans="42:45">
      <c r="AP9852" s="2"/>
      <c r="AS9852" s="23"/>
    </row>
    <row r="9853" spans="42:45">
      <c r="AP9853" s="2"/>
      <c r="AS9853" s="23"/>
    </row>
    <row r="9854" spans="42:45">
      <c r="AP9854" s="2"/>
      <c r="AS9854" s="23"/>
    </row>
    <row r="9855" spans="42:45">
      <c r="AP9855" s="2"/>
      <c r="AS9855" s="23"/>
    </row>
    <row r="9856" spans="42:45">
      <c r="AP9856" s="2"/>
      <c r="AS9856" s="23"/>
    </row>
    <row r="9857" spans="42:45">
      <c r="AP9857" s="2"/>
      <c r="AS9857" s="23"/>
    </row>
    <row r="9858" spans="42:45">
      <c r="AP9858" s="2"/>
      <c r="AS9858" s="23"/>
    </row>
    <row r="9859" spans="42:45">
      <c r="AP9859" s="2"/>
      <c r="AS9859" s="23"/>
    </row>
    <row r="9860" spans="42:45">
      <c r="AP9860" s="2"/>
      <c r="AS9860" s="23"/>
    </row>
    <row r="9861" spans="42:45">
      <c r="AP9861" s="2"/>
      <c r="AS9861" s="23"/>
    </row>
    <row r="9862" spans="42:45">
      <c r="AP9862" s="2"/>
      <c r="AS9862" s="23"/>
    </row>
    <row r="9863" spans="42:45">
      <c r="AP9863" s="2"/>
      <c r="AS9863" s="23"/>
    </row>
    <row r="9864" spans="42:45">
      <c r="AP9864" s="2"/>
      <c r="AS9864" s="23"/>
    </row>
    <row r="9865" spans="42:45">
      <c r="AP9865" s="2"/>
      <c r="AS9865" s="23"/>
    </row>
    <row r="9866" spans="42:45">
      <c r="AP9866" s="2"/>
      <c r="AS9866" s="23"/>
    </row>
    <row r="9867" spans="42:45">
      <c r="AP9867" s="2"/>
      <c r="AS9867" s="23"/>
    </row>
    <row r="9868" spans="42:45">
      <c r="AP9868" s="2"/>
      <c r="AS9868" s="23"/>
    </row>
    <row r="9869" spans="42:45">
      <c r="AP9869" s="2"/>
      <c r="AS9869" s="23"/>
    </row>
    <row r="9870" spans="42:45">
      <c r="AP9870" s="2"/>
      <c r="AS9870" s="23"/>
    </row>
    <row r="9871" spans="42:45">
      <c r="AP9871" s="2"/>
      <c r="AS9871" s="23"/>
    </row>
    <row r="9872" spans="42:45">
      <c r="AP9872" s="2"/>
      <c r="AS9872" s="23"/>
    </row>
    <row r="9873" spans="42:45">
      <c r="AP9873" s="2"/>
      <c r="AS9873" s="23"/>
    </row>
    <row r="9874" spans="42:45">
      <c r="AP9874" s="2"/>
      <c r="AS9874" s="23"/>
    </row>
    <row r="9875" spans="42:45">
      <c r="AP9875" s="2"/>
      <c r="AS9875" s="23"/>
    </row>
    <row r="9876" spans="42:45">
      <c r="AP9876" s="2"/>
      <c r="AS9876" s="23"/>
    </row>
    <row r="9877" spans="42:45">
      <c r="AP9877" s="2"/>
      <c r="AS9877" s="23"/>
    </row>
    <row r="9878" spans="42:45">
      <c r="AP9878" s="2"/>
      <c r="AS9878" s="23"/>
    </row>
    <row r="9879" spans="42:45">
      <c r="AP9879" s="2"/>
      <c r="AS9879" s="23"/>
    </row>
    <row r="9880" spans="42:45">
      <c r="AP9880" s="2"/>
      <c r="AS9880" s="23"/>
    </row>
    <row r="9881" spans="42:45">
      <c r="AP9881" s="2"/>
      <c r="AS9881" s="23"/>
    </row>
    <row r="9882" spans="42:45">
      <c r="AP9882" s="2"/>
      <c r="AS9882" s="23"/>
    </row>
    <row r="9883" spans="42:45">
      <c r="AP9883" s="2"/>
      <c r="AS9883" s="23"/>
    </row>
    <row r="9884" spans="42:45">
      <c r="AP9884" s="2"/>
      <c r="AS9884" s="23"/>
    </row>
    <row r="9885" spans="42:45">
      <c r="AP9885" s="2"/>
      <c r="AS9885" s="23"/>
    </row>
    <row r="9886" spans="42:45">
      <c r="AP9886" s="2"/>
      <c r="AS9886" s="23"/>
    </row>
    <row r="9887" spans="42:45">
      <c r="AP9887" s="2"/>
      <c r="AS9887" s="23"/>
    </row>
    <row r="9888" spans="42:45">
      <c r="AP9888" s="2"/>
      <c r="AS9888" s="23"/>
    </row>
    <row r="9889" spans="42:45">
      <c r="AP9889" s="2"/>
      <c r="AS9889" s="23"/>
    </row>
    <row r="9890" spans="42:45">
      <c r="AP9890" s="2"/>
      <c r="AS9890" s="23"/>
    </row>
    <row r="9891" spans="42:45">
      <c r="AP9891" s="2"/>
      <c r="AS9891" s="23"/>
    </row>
    <row r="9892" spans="42:45">
      <c r="AP9892" s="2"/>
      <c r="AS9892" s="23"/>
    </row>
    <row r="9893" spans="42:45">
      <c r="AP9893" s="2"/>
      <c r="AS9893" s="23"/>
    </row>
    <row r="9894" spans="42:45">
      <c r="AP9894" s="2"/>
      <c r="AS9894" s="23"/>
    </row>
    <row r="9895" spans="42:45">
      <c r="AP9895" s="2"/>
      <c r="AS9895" s="23"/>
    </row>
    <row r="9896" spans="42:45">
      <c r="AP9896" s="2"/>
      <c r="AS9896" s="23"/>
    </row>
    <row r="9897" spans="42:45">
      <c r="AP9897" s="2"/>
      <c r="AS9897" s="23"/>
    </row>
    <row r="9898" spans="42:45">
      <c r="AP9898" s="2"/>
      <c r="AS9898" s="23"/>
    </row>
    <row r="9899" spans="42:45">
      <c r="AP9899" s="2"/>
      <c r="AS9899" s="23"/>
    </row>
    <row r="9900" spans="42:45">
      <c r="AP9900" s="2"/>
      <c r="AS9900" s="23"/>
    </row>
    <row r="9901" spans="42:45">
      <c r="AP9901" s="2"/>
      <c r="AS9901" s="23"/>
    </row>
    <row r="9902" spans="42:45">
      <c r="AP9902" s="2"/>
      <c r="AS9902" s="23"/>
    </row>
    <row r="9903" spans="42:45">
      <c r="AP9903" s="2"/>
      <c r="AS9903" s="23"/>
    </row>
    <row r="9904" spans="42:45">
      <c r="AP9904" s="2"/>
      <c r="AS9904" s="23"/>
    </row>
    <row r="9905" spans="42:45">
      <c r="AP9905" s="2"/>
      <c r="AS9905" s="23"/>
    </row>
    <row r="9906" spans="42:45">
      <c r="AP9906" s="2"/>
      <c r="AS9906" s="23"/>
    </row>
    <row r="9907" spans="42:45">
      <c r="AP9907" s="2"/>
      <c r="AS9907" s="23"/>
    </row>
    <row r="9908" spans="42:45">
      <c r="AP9908" s="2"/>
      <c r="AS9908" s="23"/>
    </row>
    <row r="9909" spans="42:45">
      <c r="AP9909" s="2"/>
      <c r="AS9909" s="23"/>
    </row>
    <row r="9910" spans="42:45">
      <c r="AP9910" s="2"/>
      <c r="AS9910" s="23"/>
    </row>
    <row r="9911" spans="42:45">
      <c r="AP9911" s="2"/>
      <c r="AS9911" s="23"/>
    </row>
    <row r="9912" spans="42:45">
      <c r="AP9912" s="2"/>
      <c r="AS9912" s="23"/>
    </row>
    <row r="9913" spans="42:45">
      <c r="AP9913" s="2"/>
      <c r="AS9913" s="23"/>
    </row>
    <row r="9914" spans="42:45">
      <c r="AP9914" s="2"/>
      <c r="AS9914" s="23"/>
    </row>
    <row r="9915" spans="42:45">
      <c r="AP9915" s="2"/>
      <c r="AS9915" s="23"/>
    </row>
    <row r="9916" spans="42:45">
      <c r="AP9916" s="2"/>
      <c r="AS9916" s="23"/>
    </row>
    <row r="9917" spans="42:45">
      <c r="AP9917" s="2"/>
      <c r="AS9917" s="23"/>
    </row>
    <row r="9918" spans="42:45">
      <c r="AP9918" s="2"/>
      <c r="AS9918" s="23"/>
    </row>
    <row r="9919" spans="42:45">
      <c r="AP9919" s="2"/>
      <c r="AS9919" s="23"/>
    </row>
    <row r="9920" spans="42:45">
      <c r="AP9920" s="2"/>
      <c r="AS9920" s="23"/>
    </row>
    <row r="9921" spans="42:45">
      <c r="AP9921" s="2"/>
      <c r="AS9921" s="23"/>
    </row>
    <row r="9922" spans="42:45">
      <c r="AP9922" s="2"/>
      <c r="AS9922" s="23"/>
    </row>
    <row r="9923" spans="42:45">
      <c r="AP9923" s="2"/>
      <c r="AS9923" s="23"/>
    </row>
    <row r="9924" spans="42:45">
      <c r="AP9924" s="2"/>
      <c r="AS9924" s="23"/>
    </row>
    <row r="9925" spans="42:45">
      <c r="AP9925" s="2"/>
      <c r="AS9925" s="23"/>
    </row>
    <row r="9926" spans="42:45">
      <c r="AP9926" s="2"/>
      <c r="AS9926" s="23"/>
    </row>
    <row r="9927" spans="42:45">
      <c r="AP9927" s="2"/>
      <c r="AS9927" s="23"/>
    </row>
    <row r="9928" spans="42:45">
      <c r="AP9928" s="2"/>
      <c r="AS9928" s="23"/>
    </row>
    <row r="9929" spans="42:45">
      <c r="AP9929" s="2"/>
      <c r="AS9929" s="23"/>
    </row>
    <row r="9930" spans="42:45">
      <c r="AP9930" s="2"/>
      <c r="AS9930" s="23"/>
    </row>
    <row r="9931" spans="42:45">
      <c r="AP9931" s="2"/>
      <c r="AS9931" s="23"/>
    </row>
    <row r="9932" spans="42:45">
      <c r="AP9932" s="2"/>
      <c r="AS9932" s="23"/>
    </row>
    <row r="9933" spans="42:45">
      <c r="AP9933" s="2"/>
      <c r="AS9933" s="23"/>
    </row>
    <row r="9934" spans="42:45">
      <c r="AP9934" s="2"/>
      <c r="AS9934" s="23"/>
    </row>
    <row r="9935" spans="42:45">
      <c r="AP9935" s="2"/>
      <c r="AS9935" s="23"/>
    </row>
    <row r="9936" spans="42:45">
      <c r="AP9936" s="2"/>
      <c r="AS9936" s="23"/>
    </row>
    <row r="9937" spans="42:45">
      <c r="AP9937" s="2"/>
      <c r="AS9937" s="23"/>
    </row>
    <row r="9938" spans="42:45">
      <c r="AP9938" s="2"/>
      <c r="AS9938" s="23"/>
    </row>
    <row r="9939" spans="42:45">
      <c r="AP9939" s="2"/>
      <c r="AS9939" s="23"/>
    </row>
    <row r="9940" spans="42:45">
      <c r="AP9940" s="2"/>
      <c r="AS9940" s="23"/>
    </row>
    <row r="9941" spans="42:45">
      <c r="AP9941" s="2"/>
      <c r="AS9941" s="23"/>
    </row>
    <row r="9942" spans="42:45">
      <c r="AP9942" s="2"/>
      <c r="AS9942" s="23"/>
    </row>
    <row r="9943" spans="42:45">
      <c r="AP9943" s="2"/>
      <c r="AS9943" s="23"/>
    </row>
    <row r="9944" spans="42:45">
      <c r="AP9944" s="2"/>
      <c r="AS9944" s="23"/>
    </row>
    <row r="9945" spans="42:45">
      <c r="AP9945" s="2"/>
      <c r="AS9945" s="23"/>
    </row>
    <row r="9946" spans="42:45">
      <c r="AP9946" s="2"/>
      <c r="AS9946" s="23"/>
    </row>
    <row r="9947" spans="42:45">
      <c r="AP9947" s="2"/>
      <c r="AS9947" s="23"/>
    </row>
    <row r="9948" spans="42:45">
      <c r="AP9948" s="2"/>
      <c r="AS9948" s="23"/>
    </row>
    <row r="9949" spans="42:45">
      <c r="AP9949" s="2"/>
      <c r="AS9949" s="23"/>
    </row>
    <row r="9950" spans="42:45">
      <c r="AP9950" s="2"/>
      <c r="AS9950" s="23"/>
    </row>
    <row r="9951" spans="42:45">
      <c r="AP9951" s="2"/>
      <c r="AS9951" s="23"/>
    </row>
    <row r="9952" spans="42:45">
      <c r="AP9952" s="2"/>
      <c r="AS9952" s="23"/>
    </row>
    <row r="9953" spans="42:45">
      <c r="AP9953" s="2"/>
      <c r="AS9953" s="23"/>
    </row>
    <row r="9954" spans="42:45">
      <c r="AP9954" s="2"/>
      <c r="AS9954" s="23"/>
    </row>
    <row r="9955" spans="42:45">
      <c r="AP9955" s="2"/>
      <c r="AS9955" s="23"/>
    </row>
    <row r="9956" spans="42:45">
      <c r="AP9956" s="2"/>
      <c r="AS9956" s="23"/>
    </row>
    <row r="9957" spans="42:45">
      <c r="AP9957" s="2"/>
      <c r="AS9957" s="23"/>
    </row>
    <row r="9958" spans="42:45">
      <c r="AP9958" s="2"/>
      <c r="AS9958" s="23"/>
    </row>
    <row r="9959" spans="42:45">
      <c r="AP9959" s="2"/>
      <c r="AS9959" s="23"/>
    </row>
    <row r="9960" spans="42:45">
      <c r="AP9960" s="2"/>
      <c r="AS9960" s="23"/>
    </row>
    <row r="9961" spans="42:45">
      <c r="AP9961" s="2"/>
      <c r="AS9961" s="23"/>
    </row>
    <row r="9962" spans="42:45">
      <c r="AP9962" s="2"/>
      <c r="AS9962" s="23"/>
    </row>
    <row r="9963" spans="42:45">
      <c r="AP9963" s="2"/>
      <c r="AS9963" s="23"/>
    </row>
    <row r="9964" spans="42:45">
      <c r="AP9964" s="2"/>
      <c r="AS9964" s="23"/>
    </row>
    <row r="9965" spans="42:45">
      <c r="AP9965" s="2"/>
      <c r="AS9965" s="23"/>
    </row>
    <row r="9966" spans="42:45">
      <c r="AP9966" s="2"/>
      <c r="AS9966" s="23"/>
    </row>
    <row r="9967" spans="42:45">
      <c r="AP9967" s="2"/>
      <c r="AS9967" s="23"/>
    </row>
    <row r="9968" spans="42:45">
      <c r="AP9968" s="2"/>
      <c r="AS9968" s="23"/>
    </row>
    <row r="9969" spans="42:45">
      <c r="AP9969" s="2"/>
      <c r="AS9969" s="23"/>
    </row>
    <row r="9970" spans="42:45">
      <c r="AP9970" s="2"/>
      <c r="AS9970" s="23"/>
    </row>
    <row r="9971" spans="42:45">
      <c r="AP9971" s="2"/>
      <c r="AS9971" s="23"/>
    </row>
    <row r="9972" spans="42:45">
      <c r="AP9972" s="2"/>
      <c r="AS9972" s="23"/>
    </row>
    <row r="9973" spans="42:45">
      <c r="AP9973" s="2"/>
      <c r="AS9973" s="23"/>
    </row>
    <row r="9974" spans="42:45">
      <c r="AP9974" s="2"/>
      <c r="AS9974" s="23"/>
    </row>
    <row r="9975" spans="42:45">
      <c r="AP9975" s="2"/>
      <c r="AS9975" s="23"/>
    </row>
    <row r="9976" spans="42:45">
      <c r="AP9976" s="2"/>
      <c r="AS9976" s="23"/>
    </row>
    <row r="9977" spans="42:45">
      <c r="AP9977" s="2"/>
      <c r="AS9977" s="23"/>
    </row>
    <row r="9978" spans="42:45">
      <c r="AP9978" s="2"/>
      <c r="AS9978" s="23"/>
    </row>
    <row r="9979" spans="42:45">
      <c r="AP9979" s="2"/>
      <c r="AS9979" s="23"/>
    </row>
    <row r="9980" spans="42:45">
      <c r="AP9980" s="2"/>
      <c r="AS9980" s="23"/>
    </row>
    <row r="9981" spans="42:45">
      <c r="AP9981" s="2"/>
      <c r="AS9981" s="23"/>
    </row>
    <row r="9982" spans="42:45">
      <c r="AP9982" s="2"/>
      <c r="AS9982" s="23"/>
    </row>
    <row r="9983" spans="42:45">
      <c r="AP9983" s="2"/>
      <c r="AS9983" s="23"/>
    </row>
    <row r="9984" spans="42:45">
      <c r="AP9984" s="2"/>
      <c r="AS9984" s="23"/>
    </row>
    <row r="9985" spans="42:45">
      <c r="AP9985" s="2"/>
      <c r="AS9985" s="23"/>
    </row>
    <row r="9986" spans="42:45">
      <c r="AP9986" s="2"/>
      <c r="AS9986" s="23"/>
    </row>
    <row r="9987" spans="42:45">
      <c r="AP9987" s="2"/>
      <c r="AS9987" s="23"/>
    </row>
    <row r="9988" spans="42:45">
      <c r="AP9988" s="2"/>
      <c r="AS9988" s="23"/>
    </row>
    <row r="9989" spans="42:45">
      <c r="AP9989" s="2"/>
      <c r="AS9989" s="23"/>
    </row>
    <row r="9990" spans="42:45">
      <c r="AP9990" s="2"/>
      <c r="AS9990" s="23"/>
    </row>
    <row r="9991" spans="42:45">
      <c r="AP9991" s="2"/>
      <c r="AS9991" s="23"/>
    </row>
    <row r="9992" spans="42:45">
      <c r="AP9992" s="2"/>
      <c r="AS9992" s="23"/>
    </row>
    <row r="9993" spans="42:45">
      <c r="AP9993" s="2"/>
      <c r="AS9993" s="23"/>
    </row>
    <row r="9994" spans="42:45">
      <c r="AP9994" s="2"/>
      <c r="AS9994" s="23"/>
    </row>
    <row r="9995" spans="42:45">
      <c r="AP9995" s="2"/>
      <c r="AS9995" s="23"/>
    </row>
    <row r="9996" spans="42:45">
      <c r="AP9996" s="2"/>
      <c r="AS9996" s="23"/>
    </row>
    <row r="9997" spans="42:45">
      <c r="AP9997" s="2"/>
      <c r="AS9997" s="23"/>
    </row>
    <row r="9998" spans="42:45">
      <c r="AP9998" s="2"/>
      <c r="AS9998" s="23"/>
    </row>
    <row r="9999" spans="42:45">
      <c r="AP9999" s="2"/>
      <c r="AS9999" s="23"/>
    </row>
    <row r="10000" spans="42:45">
      <c r="AP10000" s="2"/>
      <c r="AS10000" s="23"/>
    </row>
    <row r="10001" spans="42:45">
      <c r="AP10001" s="2"/>
      <c r="AS10001" s="23"/>
    </row>
    <row r="10002" spans="42:45">
      <c r="AP10002" s="2"/>
      <c r="AS10002" s="23"/>
    </row>
    <row r="10003" spans="42:45">
      <c r="AP10003" s="2"/>
      <c r="AS10003" s="23"/>
    </row>
    <row r="10004" spans="42:45">
      <c r="AP10004" s="2"/>
      <c r="AS10004" s="23"/>
    </row>
    <row r="10005" spans="42:45">
      <c r="AP10005" s="2"/>
      <c r="AS10005" s="23"/>
    </row>
    <row r="10006" spans="42:45">
      <c r="AP10006" s="2"/>
      <c r="AS10006" s="23"/>
    </row>
    <row r="10007" spans="42:45">
      <c r="AP10007" s="2"/>
      <c r="AS10007" s="23"/>
    </row>
    <row r="10008" spans="42:45">
      <c r="AP10008" s="2"/>
      <c r="AS10008" s="23"/>
    </row>
    <row r="10009" spans="42:45">
      <c r="AP10009" s="2"/>
      <c r="AS10009" s="23"/>
    </row>
    <row r="10010" spans="42:45">
      <c r="AP10010" s="2"/>
      <c r="AS10010" s="23"/>
    </row>
    <row r="10011" spans="42:45">
      <c r="AP10011" s="2"/>
      <c r="AS10011" s="23"/>
    </row>
    <row r="10012" spans="42:45">
      <c r="AP10012" s="2"/>
      <c r="AS10012" s="23"/>
    </row>
    <row r="10013" spans="42:45">
      <c r="AP10013" s="2"/>
      <c r="AS10013" s="23"/>
    </row>
    <row r="10014" spans="42:45">
      <c r="AP10014" s="2"/>
      <c r="AS10014" s="23"/>
    </row>
    <row r="10015" spans="42:45">
      <c r="AP10015" s="2"/>
      <c r="AS10015" s="23"/>
    </row>
    <row r="10016" spans="42:45">
      <c r="AP10016" s="2"/>
      <c r="AS10016" s="23"/>
    </row>
    <row r="10017" spans="42:45">
      <c r="AP10017" s="2"/>
      <c r="AS10017" s="23"/>
    </row>
    <row r="10018" spans="42:45">
      <c r="AP10018" s="2"/>
      <c r="AS10018" s="23"/>
    </row>
    <row r="10019" spans="42:45">
      <c r="AP10019" s="2"/>
      <c r="AS10019" s="23"/>
    </row>
    <row r="10020" spans="42:45">
      <c r="AP10020" s="2"/>
      <c r="AS10020" s="23"/>
    </row>
    <row r="10021" spans="42:45">
      <c r="AP10021" s="2"/>
      <c r="AS10021" s="23"/>
    </row>
    <row r="10022" spans="42:45">
      <c r="AP10022" s="2"/>
      <c r="AS10022" s="23"/>
    </row>
    <row r="10023" spans="42:45">
      <c r="AP10023" s="2"/>
      <c r="AS10023" s="23"/>
    </row>
    <row r="10024" spans="42:45">
      <c r="AP10024" s="2"/>
      <c r="AS10024" s="23"/>
    </row>
    <row r="10025" spans="42:45">
      <c r="AP10025" s="2"/>
      <c r="AS10025" s="23"/>
    </row>
    <row r="10026" spans="42:45">
      <c r="AP10026" s="2"/>
      <c r="AS10026" s="23"/>
    </row>
    <row r="10027" spans="42:45">
      <c r="AP10027" s="2"/>
      <c r="AS10027" s="23"/>
    </row>
    <row r="10028" spans="42:45">
      <c r="AP10028" s="2"/>
      <c r="AS10028" s="23"/>
    </row>
    <row r="10029" spans="42:45">
      <c r="AP10029" s="2"/>
      <c r="AS10029" s="23"/>
    </row>
    <row r="10030" spans="42:45">
      <c r="AP10030" s="2"/>
      <c r="AS10030" s="23"/>
    </row>
    <row r="10031" spans="42:45">
      <c r="AP10031" s="2"/>
      <c r="AS10031" s="23"/>
    </row>
    <row r="10032" spans="42:45">
      <c r="AP10032" s="2"/>
      <c r="AS10032" s="23"/>
    </row>
    <row r="10033" spans="42:45">
      <c r="AP10033" s="2"/>
      <c r="AS10033" s="23"/>
    </row>
    <row r="10034" spans="42:45">
      <c r="AP10034" s="2"/>
      <c r="AS10034" s="23"/>
    </row>
    <row r="10035" spans="42:45">
      <c r="AP10035" s="2"/>
      <c r="AS10035" s="23"/>
    </row>
    <row r="10036" spans="42:45">
      <c r="AP10036" s="2"/>
      <c r="AS10036" s="23"/>
    </row>
    <row r="10037" spans="42:45">
      <c r="AP10037" s="2"/>
      <c r="AS10037" s="23"/>
    </row>
    <row r="10038" spans="42:45">
      <c r="AP10038" s="2"/>
      <c r="AS10038" s="23"/>
    </row>
    <row r="10039" spans="42:45">
      <c r="AP10039" s="2"/>
      <c r="AS10039" s="23"/>
    </row>
    <row r="10040" spans="42:45">
      <c r="AP10040" s="2"/>
      <c r="AS10040" s="23"/>
    </row>
    <row r="10041" spans="42:45">
      <c r="AP10041" s="2"/>
      <c r="AS10041" s="23"/>
    </row>
    <row r="10042" spans="42:45">
      <c r="AP10042" s="2"/>
      <c r="AS10042" s="23"/>
    </row>
    <row r="10043" spans="42:45">
      <c r="AP10043" s="2"/>
      <c r="AS10043" s="23"/>
    </row>
    <row r="10044" spans="42:45">
      <c r="AP10044" s="2"/>
      <c r="AS10044" s="23"/>
    </row>
    <row r="10045" spans="42:45">
      <c r="AP10045" s="2"/>
      <c r="AS10045" s="23"/>
    </row>
    <row r="10046" spans="42:45">
      <c r="AP10046" s="2"/>
      <c r="AS10046" s="23"/>
    </row>
    <row r="10047" spans="42:45">
      <c r="AP10047" s="2"/>
      <c r="AS10047" s="23"/>
    </row>
    <row r="10048" spans="42:45">
      <c r="AP10048" s="2"/>
      <c r="AS10048" s="23"/>
    </row>
    <row r="10049" spans="42:45">
      <c r="AP10049" s="2"/>
      <c r="AS10049" s="23"/>
    </row>
    <row r="10050" spans="42:45">
      <c r="AP10050" s="2"/>
      <c r="AS10050" s="23"/>
    </row>
    <row r="10051" spans="42:45">
      <c r="AP10051" s="2"/>
      <c r="AS10051" s="23"/>
    </row>
    <row r="10052" spans="42:45">
      <c r="AP10052" s="2"/>
      <c r="AS10052" s="23"/>
    </row>
    <row r="10053" spans="42:45">
      <c r="AP10053" s="2"/>
      <c r="AS10053" s="23"/>
    </row>
    <row r="10054" spans="42:45">
      <c r="AP10054" s="2"/>
      <c r="AS10054" s="23"/>
    </row>
    <row r="10055" spans="42:45">
      <c r="AP10055" s="2"/>
      <c r="AS10055" s="23"/>
    </row>
    <row r="10056" spans="42:45">
      <c r="AP10056" s="2"/>
      <c r="AS10056" s="23"/>
    </row>
    <row r="10057" spans="42:45">
      <c r="AP10057" s="2"/>
      <c r="AS10057" s="23"/>
    </row>
    <row r="10058" spans="42:45">
      <c r="AP10058" s="2"/>
      <c r="AS10058" s="23"/>
    </row>
    <row r="10059" spans="42:45">
      <c r="AP10059" s="2"/>
      <c r="AS10059" s="23"/>
    </row>
    <row r="10060" spans="42:45">
      <c r="AP10060" s="2"/>
      <c r="AS10060" s="23"/>
    </row>
    <row r="10061" spans="42:45">
      <c r="AP10061" s="2"/>
      <c r="AS10061" s="23"/>
    </row>
    <row r="10062" spans="42:45">
      <c r="AP10062" s="2"/>
      <c r="AS10062" s="23"/>
    </row>
    <row r="10063" spans="42:45">
      <c r="AP10063" s="2"/>
      <c r="AS10063" s="23"/>
    </row>
    <row r="10064" spans="42:45">
      <c r="AP10064" s="2"/>
      <c r="AS10064" s="23"/>
    </row>
    <row r="10065" spans="42:45">
      <c r="AP10065" s="2"/>
      <c r="AS10065" s="23"/>
    </row>
    <row r="10066" spans="42:45">
      <c r="AP10066" s="2"/>
      <c r="AS10066" s="23"/>
    </row>
    <row r="10067" spans="42:45">
      <c r="AP10067" s="2"/>
      <c r="AS10067" s="23"/>
    </row>
    <row r="10068" spans="42:45">
      <c r="AP10068" s="2"/>
      <c r="AS10068" s="23"/>
    </row>
    <row r="10069" spans="42:45">
      <c r="AP10069" s="2"/>
      <c r="AS10069" s="23"/>
    </row>
    <row r="10070" spans="42:45">
      <c r="AP10070" s="2"/>
      <c r="AS10070" s="23"/>
    </row>
    <row r="10071" spans="42:45">
      <c r="AP10071" s="2"/>
      <c r="AS10071" s="23"/>
    </row>
    <row r="10072" spans="42:45">
      <c r="AP10072" s="2"/>
      <c r="AS10072" s="23"/>
    </row>
    <row r="10073" spans="42:45">
      <c r="AP10073" s="2"/>
      <c r="AS10073" s="23"/>
    </row>
    <row r="10074" spans="42:45">
      <c r="AP10074" s="2"/>
      <c r="AS10074" s="23"/>
    </row>
    <row r="10075" spans="42:45">
      <c r="AP10075" s="2"/>
      <c r="AS10075" s="23"/>
    </row>
    <row r="10076" spans="42:45">
      <c r="AP10076" s="2"/>
      <c r="AS10076" s="23"/>
    </row>
    <row r="10077" spans="42:45">
      <c r="AP10077" s="2"/>
      <c r="AS10077" s="23"/>
    </row>
    <row r="10078" spans="42:45">
      <c r="AP10078" s="2"/>
      <c r="AS10078" s="23"/>
    </row>
    <row r="10079" spans="42:45">
      <c r="AP10079" s="2"/>
      <c r="AS10079" s="23"/>
    </row>
    <row r="10080" spans="42:45">
      <c r="AP10080" s="2"/>
      <c r="AS10080" s="23"/>
    </row>
    <row r="10081" spans="42:45">
      <c r="AP10081" s="2"/>
      <c r="AS10081" s="23"/>
    </row>
    <row r="10082" spans="42:45">
      <c r="AP10082" s="2"/>
      <c r="AS10082" s="23"/>
    </row>
    <row r="10083" spans="42:45">
      <c r="AP10083" s="2"/>
      <c r="AS10083" s="23"/>
    </row>
    <row r="10084" spans="42:45">
      <c r="AP10084" s="2"/>
      <c r="AS10084" s="23"/>
    </row>
    <row r="10085" spans="42:45">
      <c r="AP10085" s="2"/>
      <c r="AS10085" s="23"/>
    </row>
    <row r="10086" spans="42:45">
      <c r="AP10086" s="2"/>
      <c r="AS10086" s="23"/>
    </row>
    <row r="10087" spans="42:45">
      <c r="AP10087" s="2"/>
      <c r="AS10087" s="23"/>
    </row>
    <row r="10088" spans="42:45">
      <c r="AP10088" s="2"/>
      <c r="AS10088" s="23"/>
    </row>
    <row r="10089" spans="42:45">
      <c r="AP10089" s="2"/>
      <c r="AS10089" s="23"/>
    </row>
    <row r="10090" spans="42:45">
      <c r="AP10090" s="2"/>
      <c r="AS10090" s="23"/>
    </row>
    <row r="10091" spans="42:45">
      <c r="AP10091" s="2"/>
      <c r="AS10091" s="23"/>
    </row>
    <row r="10092" spans="42:45">
      <c r="AP10092" s="2"/>
      <c r="AS10092" s="23"/>
    </row>
    <row r="10093" spans="42:45">
      <c r="AP10093" s="2"/>
      <c r="AS10093" s="23"/>
    </row>
    <row r="10094" spans="42:45">
      <c r="AP10094" s="2"/>
      <c r="AS10094" s="23"/>
    </row>
    <row r="10095" spans="42:45">
      <c r="AP10095" s="2"/>
      <c r="AS10095" s="23"/>
    </row>
    <row r="10096" spans="42:45">
      <c r="AP10096" s="2"/>
      <c r="AS10096" s="23"/>
    </row>
    <row r="10097" spans="42:45">
      <c r="AP10097" s="2"/>
      <c r="AS10097" s="23"/>
    </row>
    <row r="10098" spans="42:45">
      <c r="AP10098" s="2"/>
      <c r="AS10098" s="23"/>
    </row>
    <row r="10099" spans="42:45">
      <c r="AP10099" s="2"/>
      <c r="AS10099" s="23"/>
    </row>
    <row r="10100" spans="42:45">
      <c r="AP10100" s="2"/>
      <c r="AS10100" s="23"/>
    </row>
    <row r="10101" spans="42:45">
      <c r="AP10101" s="2"/>
      <c r="AS10101" s="23"/>
    </row>
    <row r="10102" spans="42:45">
      <c r="AP10102" s="2"/>
      <c r="AS10102" s="23"/>
    </row>
    <row r="10103" spans="42:45">
      <c r="AP10103" s="2"/>
      <c r="AS10103" s="23"/>
    </row>
    <row r="10104" spans="42:45">
      <c r="AP10104" s="2"/>
      <c r="AS10104" s="23"/>
    </row>
    <row r="10105" spans="42:45">
      <c r="AP10105" s="2"/>
      <c r="AS10105" s="23"/>
    </row>
    <row r="10106" spans="42:45">
      <c r="AP10106" s="2"/>
      <c r="AS10106" s="23"/>
    </row>
    <row r="10107" spans="42:45">
      <c r="AP10107" s="2"/>
      <c r="AS10107" s="23"/>
    </row>
    <row r="10108" spans="42:45">
      <c r="AP10108" s="2"/>
      <c r="AS10108" s="23"/>
    </row>
    <row r="10109" spans="42:45">
      <c r="AP10109" s="2"/>
      <c r="AS10109" s="23"/>
    </row>
    <row r="10110" spans="42:45">
      <c r="AP10110" s="2"/>
      <c r="AS10110" s="23"/>
    </row>
    <row r="10111" spans="42:45">
      <c r="AP10111" s="2"/>
      <c r="AS10111" s="23"/>
    </row>
    <row r="10112" spans="42:45">
      <c r="AP10112" s="2"/>
      <c r="AS10112" s="23"/>
    </row>
    <row r="10113" spans="42:45">
      <c r="AP10113" s="2"/>
      <c r="AS10113" s="23"/>
    </row>
    <row r="10114" spans="42:45">
      <c r="AP10114" s="2"/>
      <c r="AS10114" s="23"/>
    </row>
    <row r="10115" spans="42:45">
      <c r="AP10115" s="2"/>
      <c r="AS10115" s="23"/>
    </row>
    <row r="10116" spans="42:45">
      <c r="AP10116" s="2"/>
      <c r="AS10116" s="23"/>
    </row>
    <row r="10117" spans="42:45">
      <c r="AP10117" s="2"/>
      <c r="AS10117" s="23"/>
    </row>
    <row r="10118" spans="42:45">
      <c r="AP10118" s="2"/>
      <c r="AS10118" s="23"/>
    </row>
    <row r="10119" spans="42:45">
      <c r="AP10119" s="2"/>
      <c r="AS10119" s="23"/>
    </row>
    <row r="10120" spans="42:45">
      <c r="AP10120" s="2"/>
      <c r="AS10120" s="23"/>
    </row>
    <row r="10121" spans="42:45">
      <c r="AP10121" s="2"/>
      <c r="AS10121" s="23"/>
    </row>
    <row r="10122" spans="42:45">
      <c r="AP10122" s="2"/>
      <c r="AS10122" s="23"/>
    </row>
    <row r="10123" spans="42:45">
      <c r="AP10123" s="2"/>
      <c r="AS10123" s="23"/>
    </row>
    <row r="10124" spans="42:45">
      <c r="AP10124" s="2"/>
      <c r="AS10124" s="23"/>
    </row>
    <row r="10125" spans="42:45">
      <c r="AP10125" s="2"/>
      <c r="AS10125" s="23"/>
    </row>
    <row r="10126" spans="42:45">
      <c r="AP10126" s="2"/>
      <c r="AS10126" s="23"/>
    </row>
    <row r="10127" spans="42:45">
      <c r="AP10127" s="2"/>
      <c r="AS10127" s="23"/>
    </row>
    <row r="10128" spans="42:45">
      <c r="AP10128" s="2"/>
      <c r="AS10128" s="23"/>
    </row>
    <row r="10129" spans="42:45">
      <c r="AP10129" s="2"/>
      <c r="AS10129" s="23"/>
    </row>
    <row r="10130" spans="42:45">
      <c r="AP10130" s="2"/>
      <c r="AS10130" s="23"/>
    </row>
    <row r="10131" spans="42:45">
      <c r="AP10131" s="2"/>
      <c r="AS10131" s="23"/>
    </row>
    <row r="10132" spans="42:45">
      <c r="AP10132" s="2"/>
      <c r="AS10132" s="23"/>
    </row>
    <row r="10133" spans="42:45">
      <c r="AP10133" s="2"/>
      <c r="AS10133" s="23"/>
    </row>
    <row r="10134" spans="42:45">
      <c r="AP10134" s="2"/>
      <c r="AS10134" s="23"/>
    </row>
    <row r="10135" spans="42:45">
      <c r="AP10135" s="2"/>
      <c r="AS10135" s="23"/>
    </row>
    <row r="10136" spans="42:45">
      <c r="AP10136" s="2"/>
      <c r="AS10136" s="23"/>
    </row>
    <row r="10137" spans="42:45">
      <c r="AP10137" s="2"/>
      <c r="AS10137" s="23"/>
    </row>
    <row r="10138" spans="42:45">
      <c r="AP10138" s="2"/>
      <c r="AS10138" s="23"/>
    </row>
    <row r="10139" spans="42:45">
      <c r="AP10139" s="2"/>
      <c r="AS10139" s="23"/>
    </row>
    <row r="10140" spans="42:45">
      <c r="AP10140" s="2"/>
      <c r="AS10140" s="23"/>
    </row>
    <row r="10141" spans="42:45">
      <c r="AP10141" s="2"/>
      <c r="AS10141" s="23"/>
    </row>
    <row r="10142" spans="42:45">
      <c r="AP10142" s="2"/>
      <c r="AS10142" s="23"/>
    </row>
    <row r="10143" spans="42:45">
      <c r="AP10143" s="2"/>
      <c r="AS10143" s="23"/>
    </row>
    <row r="10144" spans="42:45">
      <c r="AP10144" s="2"/>
      <c r="AS10144" s="23"/>
    </row>
    <row r="10145" spans="42:45">
      <c r="AP10145" s="2"/>
      <c r="AS10145" s="23"/>
    </row>
    <row r="10146" spans="42:45">
      <c r="AP10146" s="2"/>
      <c r="AS10146" s="23"/>
    </row>
    <row r="10147" spans="42:45">
      <c r="AP10147" s="2"/>
      <c r="AS10147" s="23"/>
    </row>
    <row r="10148" spans="42:45">
      <c r="AP10148" s="2"/>
      <c r="AS10148" s="23"/>
    </row>
    <row r="10149" spans="42:45">
      <c r="AP10149" s="2"/>
      <c r="AS10149" s="23"/>
    </row>
    <row r="10150" spans="42:45">
      <c r="AP10150" s="2"/>
      <c r="AS10150" s="23"/>
    </row>
    <row r="10151" spans="42:45">
      <c r="AP10151" s="2"/>
      <c r="AS10151" s="23"/>
    </row>
    <row r="10152" spans="42:45">
      <c r="AP10152" s="2"/>
      <c r="AS10152" s="23"/>
    </row>
    <row r="10153" spans="42:45">
      <c r="AP10153" s="2"/>
      <c r="AS10153" s="23"/>
    </row>
    <row r="10154" spans="42:45">
      <c r="AP10154" s="2"/>
      <c r="AS10154" s="23"/>
    </row>
    <row r="10155" spans="42:45">
      <c r="AP10155" s="2"/>
      <c r="AS10155" s="23"/>
    </row>
    <row r="10156" spans="42:45">
      <c r="AP10156" s="2"/>
      <c r="AS10156" s="23"/>
    </row>
    <row r="10157" spans="42:45">
      <c r="AP10157" s="2"/>
      <c r="AS10157" s="23"/>
    </row>
    <row r="10158" spans="42:45">
      <c r="AP10158" s="2"/>
      <c r="AS10158" s="23"/>
    </row>
    <row r="10159" spans="42:45">
      <c r="AP10159" s="2"/>
      <c r="AS10159" s="23"/>
    </row>
    <row r="10160" spans="42:45">
      <c r="AP10160" s="2"/>
      <c r="AS10160" s="23"/>
    </row>
    <row r="10161" spans="42:45">
      <c r="AP10161" s="2"/>
      <c r="AS10161" s="23"/>
    </row>
    <row r="10162" spans="42:45">
      <c r="AP10162" s="2"/>
      <c r="AS10162" s="23"/>
    </row>
    <row r="10163" spans="42:45">
      <c r="AP10163" s="2"/>
      <c r="AS10163" s="23"/>
    </row>
    <row r="10164" spans="42:45">
      <c r="AP10164" s="2"/>
      <c r="AS10164" s="23"/>
    </row>
    <row r="10165" spans="42:45">
      <c r="AP10165" s="2"/>
      <c r="AS10165" s="23"/>
    </row>
    <row r="10166" spans="42:45">
      <c r="AP10166" s="2"/>
      <c r="AS10166" s="23"/>
    </row>
    <row r="10167" spans="42:45">
      <c r="AP10167" s="2"/>
      <c r="AS10167" s="23"/>
    </row>
    <row r="10168" spans="42:45">
      <c r="AP10168" s="2"/>
      <c r="AS10168" s="23"/>
    </row>
    <row r="10169" spans="42:45">
      <c r="AP10169" s="2"/>
      <c r="AS10169" s="23"/>
    </row>
    <row r="10170" spans="42:45">
      <c r="AP10170" s="2"/>
      <c r="AS10170" s="23"/>
    </row>
    <row r="10171" spans="42:45">
      <c r="AP10171" s="2"/>
      <c r="AS10171" s="23"/>
    </row>
    <row r="10172" spans="42:45">
      <c r="AP10172" s="2"/>
      <c r="AS10172" s="23"/>
    </row>
    <row r="10173" spans="42:45">
      <c r="AP10173" s="2"/>
      <c r="AS10173" s="23"/>
    </row>
    <row r="10174" spans="42:45">
      <c r="AP10174" s="2"/>
      <c r="AS10174" s="23"/>
    </row>
    <row r="10175" spans="42:45">
      <c r="AP10175" s="2"/>
      <c r="AS10175" s="23"/>
    </row>
    <row r="10176" spans="42:45">
      <c r="AP10176" s="2"/>
      <c r="AS10176" s="23"/>
    </row>
    <row r="10177" spans="42:45">
      <c r="AP10177" s="2"/>
      <c r="AS10177" s="23"/>
    </row>
    <row r="10178" spans="42:45">
      <c r="AP10178" s="2"/>
      <c r="AS10178" s="23"/>
    </row>
    <row r="10179" spans="42:45">
      <c r="AP10179" s="2"/>
      <c r="AS10179" s="23"/>
    </row>
    <row r="10180" spans="42:45">
      <c r="AP10180" s="2"/>
      <c r="AS10180" s="23"/>
    </row>
    <row r="10181" spans="42:45">
      <c r="AP10181" s="2"/>
      <c r="AS10181" s="23"/>
    </row>
    <row r="10182" spans="42:45">
      <c r="AP10182" s="2"/>
      <c r="AS10182" s="23"/>
    </row>
    <row r="10183" spans="42:45">
      <c r="AP10183" s="2"/>
      <c r="AS10183" s="23"/>
    </row>
    <row r="10184" spans="42:45">
      <c r="AP10184" s="2"/>
      <c r="AS10184" s="23"/>
    </row>
    <row r="10185" spans="42:45">
      <c r="AP10185" s="2"/>
      <c r="AS10185" s="23"/>
    </row>
    <row r="10186" spans="42:45">
      <c r="AP10186" s="2"/>
      <c r="AS10186" s="23"/>
    </row>
    <row r="10187" spans="42:45">
      <c r="AP10187" s="2"/>
      <c r="AS10187" s="23"/>
    </row>
    <row r="10188" spans="42:45">
      <c r="AP10188" s="2"/>
      <c r="AS10188" s="23"/>
    </row>
    <row r="10189" spans="42:45">
      <c r="AP10189" s="2"/>
      <c r="AS10189" s="23"/>
    </row>
    <row r="10190" spans="42:45">
      <c r="AP10190" s="2"/>
      <c r="AS10190" s="23"/>
    </row>
    <row r="10191" spans="42:45">
      <c r="AP10191" s="2"/>
      <c r="AS10191" s="23"/>
    </row>
    <row r="10192" spans="42:45">
      <c r="AP10192" s="2"/>
      <c r="AS10192" s="23"/>
    </row>
    <row r="10193" spans="42:45">
      <c r="AP10193" s="2"/>
      <c r="AS10193" s="23"/>
    </row>
    <row r="10194" spans="42:45">
      <c r="AP10194" s="2"/>
      <c r="AS10194" s="23"/>
    </row>
    <row r="10195" spans="42:45">
      <c r="AP10195" s="2"/>
      <c r="AS10195" s="23"/>
    </row>
    <row r="10196" spans="42:45">
      <c r="AP10196" s="2"/>
      <c r="AS10196" s="23"/>
    </row>
    <row r="10197" spans="42:45">
      <c r="AP10197" s="2"/>
      <c r="AS10197" s="23"/>
    </row>
    <row r="10198" spans="42:45">
      <c r="AP10198" s="2"/>
      <c r="AS10198" s="23"/>
    </row>
    <row r="10199" spans="42:45">
      <c r="AP10199" s="2"/>
      <c r="AS10199" s="23"/>
    </row>
    <row r="10200" spans="42:45">
      <c r="AP10200" s="2"/>
      <c r="AS10200" s="23"/>
    </row>
    <row r="10201" spans="42:45">
      <c r="AP10201" s="2"/>
      <c r="AS10201" s="23"/>
    </row>
    <row r="10202" spans="42:45">
      <c r="AP10202" s="2"/>
      <c r="AS10202" s="23"/>
    </row>
    <row r="10203" spans="42:45">
      <c r="AP10203" s="2"/>
      <c r="AS10203" s="23"/>
    </row>
    <row r="10204" spans="42:45">
      <c r="AP10204" s="2"/>
      <c r="AS10204" s="23"/>
    </row>
    <row r="10205" spans="42:45">
      <c r="AP10205" s="2"/>
      <c r="AS10205" s="23"/>
    </row>
    <row r="10206" spans="42:45">
      <c r="AP10206" s="2"/>
      <c r="AS10206" s="23"/>
    </row>
    <row r="10207" spans="42:45">
      <c r="AP10207" s="2"/>
      <c r="AS10207" s="23"/>
    </row>
    <row r="10208" spans="42:45">
      <c r="AP10208" s="2"/>
      <c r="AS10208" s="23"/>
    </row>
    <row r="10209" spans="42:45">
      <c r="AP10209" s="2"/>
      <c r="AS10209" s="23"/>
    </row>
    <row r="10210" spans="42:45">
      <c r="AP10210" s="2"/>
      <c r="AS10210" s="23"/>
    </row>
    <row r="10211" spans="42:45">
      <c r="AP10211" s="2"/>
      <c r="AS10211" s="23"/>
    </row>
    <row r="10212" spans="42:45">
      <c r="AP10212" s="2"/>
      <c r="AS10212" s="23"/>
    </row>
    <row r="10213" spans="42:45">
      <c r="AP10213" s="2"/>
      <c r="AS10213" s="23"/>
    </row>
    <row r="10214" spans="42:45">
      <c r="AP10214" s="2"/>
      <c r="AS10214" s="23"/>
    </row>
    <row r="10215" spans="42:45">
      <c r="AP10215" s="2"/>
      <c r="AS10215" s="23"/>
    </row>
    <row r="10216" spans="42:45">
      <c r="AP10216" s="2"/>
      <c r="AS10216" s="23"/>
    </row>
    <row r="10217" spans="42:45">
      <c r="AP10217" s="2"/>
      <c r="AS10217" s="23"/>
    </row>
    <row r="10218" spans="42:45">
      <c r="AP10218" s="2"/>
      <c r="AS10218" s="23"/>
    </row>
    <row r="10219" spans="42:45">
      <c r="AP10219" s="2"/>
      <c r="AS10219" s="23"/>
    </row>
    <row r="10220" spans="42:45">
      <c r="AP10220" s="2"/>
      <c r="AS10220" s="23"/>
    </row>
    <row r="10221" spans="42:45">
      <c r="AP10221" s="2"/>
      <c r="AS10221" s="23"/>
    </row>
    <row r="10222" spans="42:45">
      <c r="AP10222" s="2"/>
      <c r="AS10222" s="23"/>
    </row>
    <row r="10223" spans="42:45">
      <c r="AP10223" s="2"/>
      <c r="AS10223" s="23"/>
    </row>
    <row r="10224" spans="42:45">
      <c r="AP10224" s="2"/>
      <c r="AS10224" s="23"/>
    </row>
    <row r="10225" spans="42:45">
      <c r="AP10225" s="2"/>
      <c r="AS10225" s="23"/>
    </row>
    <row r="10226" spans="42:45">
      <c r="AP10226" s="2"/>
      <c r="AS10226" s="23"/>
    </row>
    <row r="10227" spans="42:45">
      <c r="AP10227" s="2"/>
      <c r="AS10227" s="23"/>
    </row>
    <row r="10228" spans="42:45">
      <c r="AP10228" s="2"/>
      <c r="AS10228" s="23"/>
    </row>
    <row r="10229" spans="42:45">
      <c r="AP10229" s="2"/>
      <c r="AS10229" s="23"/>
    </row>
    <row r="10230" spans="42:45">
      <c r="AP10230" s="2"/>
      <c r="AS10230" s="23"/>
    </row>
    <row r="10231" spans="42:45">
      <c r="AP10231" s="2"/>
      <c r="AS10231" s="23"/>
    </row>
    <row r="10232" spans="42:45">
      <c r="AP10232" s="2"/>
      <c r="AS10232" s="23"/>
    </row>
    <row r="10233" spans="42:45">
      <c r="AP10233" s="2"/>
      <c r="AS10233" s="23"/>
    </row>
    <row r="10234" spans="42:45">
      <c r="AP10234" s="2"/>
      <c r="AS10234" s="23"/>
    </row>
    <row r="10235" spans="42:45">
      <c r="AP10235" s="2"/>
      <c r="AS10235" s="23"/>
    </row>
    <row r="10236" spans="42:45">
      <c r="AP10236" s="2"/>
      <c r="AS10236" s="23"/>
    </row>
    <row r="10237" spans="42:45">
      <c r="AP10237" s="2"/>
      <c r="AS10237" s="23"/>
    </row>
    <row r="10238" spans="42:45">
      <c r="AP10238" s="2"/>
      <c r="AS10238" s="23"/>
    </row>
    <row r="10239" spans="42:45">
      <c r="AP10239" s="2"/>
      <c r="AS10239" s="23"/>
    </row>
    <row r="10240" spans="42:45">
      <c r="AP10240" s="2"/>
      <c r="AS10240" s="23"/>
    </row>
    <row r="10241" spans="42:45">
      <c r="AP10241" s="2"/>
      <c r="AS10241" s="23"/>
    </row>
    <row r="10242" spans="42:45">
      <c r="AP10242" s="2"/>
      <c r="AS10242" s="23"/>
    </row>
    <row r="10243" spans="42:45">
      <c r="AP10243" s="2"/>
      <c r="AS10243" s="23"/>
    </row>
    <row r="10244" spans="42:45">
      <c r="AP10244" s="2"/>
      <c r="AS10244" s="23"/>
    </row>
    <row r="10245" spans="42:45">
      <c r="AP10245" s="2"/>
      <c r="AS10245" s="23"/>
    </row>
    <row r="10246" spans="42:45">
      <c r="AP10246" s="2"/>
      <c r="AS10246" s="23"/>
    </row>
    <row r="10247" spans="42:45">
      <c r="AP10247" s="2"/>
      <c r="AS10247" s="23"/>
    </row>
    <row r="10248" spans="42:45">
      <c r="AP10248" s="2"/>
      <c r="AS10248" s="23"/>
    </row>
    <row r="10249" spans="42:45">
      <c r="AP10249" s="2"/>
      <c r="AS10249" s="23"/>
    </row>
    <row r="10250" spans="42:45">
      <c r="AP10250" s="2"/>
      <c r="AS10250" s="23"/>
    </row>
    <row r="10251" spans="42:45">
      <c r="AP10251" s="2"/>
      <c r="AS10251" s="23"/>
    </row>
    <row r="10252" spans="42:45">
      <c r="AP10252" s="2"/>
      <c r="AS10252" s="23"/>
    </row>
    <row r="10253" spans="42:45">
      <c r="AP10253" s="2"/>
      <c r="AS10253" s="23"/>
    </row>
    <row r="10254" spans="42:45">
      <c r="AP10254" s="2"/>
      <c r="AS10254" s="23"/>
    </row>
    <row r="10255" spans="42:45">
      <c r="AP10255" s="2"/>
      <c r="AS10255" s="23"/>
    </row>
    <row r="10256" spans="42:45">
      <c r="AP10256" s="2"/>
      <c r="AS10256" s="23"/>
    </row>
    <row r="10257" spans="42:45">
      <c r="AP10257" s="2"/>
      <c r="AS10257" s="23"/>
    </row>
    <row r="10258" spans="42:45">
      <c r="AP10258" s="2"/>
      <c r="AS10258" s="23"/>
    </row>
    <row r="10259" spans="42:45">
      <c r="AP10259" s="2"/>
      <c r="AS10259" s="23"/>
    </row>
    <row r="10260" spans="42:45">
      <c r="AP10260" s="2"/>
      <c r="AS10260" s="23"/>
    </row>
    <row r="10261" spans="42:45">
      <c r="AP10261" s="2"/>
      <c r="AS10261" s="23"/>
    </row>
    <row r="10262" spans="42:45">
      <c r="AP10262" s="2"/>
      <c r="AS10262" s="23"/>
    </row>
    <row r="10263" spans="42:45">
      <c r="AP10263" s="2"/>
      <c r="AS10263" s="23"/>
    </row>
    <row r="10264" spans="42:45">
      <c r="AP10264" s="2"/>
      <c r="AS10264" s="23"/>
    </row>
    <row r="10265" spans="42:45">
      <c r="AP10265" s="2"/>
      <c r="AS10265" s="23"/>
    </row>
    <row r="10266" spans="42:45">
      <c r="AP10266" s="2"/>
      <c r="AS10266" s="23"/>
    </row>
    <row r="10267" spans="42:45">
      <c r="AP10267" s="2"/>
      <c r="AS10267" s="23"/>
    </row>
    <row r="10268" spans="42:45">
      <c r="AP10268" s="2"/>
      <c r="AS10268" s="23"/>
    </row>
    <row r="10269" spans="42:45">
      <c r="AP10269" s="2"/>
      <c r="AS10269" s="23"/>
    </row>
    <row r="10270" spans="42:45">
      <c r="AP10270" s="2"/>
      <c r="AS10270" s="23"/>
    </row>
    <row r="10271" spans="42:45">
      <c r="AP10271" s="2"/>
      <c r="AS10271" s="23"/>
    </row>
    <row r="10272" spans="42:45">
      <c r="AP10272" s="2"/>
      <c r="AS10272" s="23"/>
    </row>
    <row r="10273" spans="42:45">
      <c r="AP10273" s="2"/>
      <c r="AS10273" s="23"/>
    </row>
    <row r="10274" spans="42:45">
      <c r="AP10274" s="2"/>
      <c r="AS10274" s="23"/>
    </row>
    <row r="10275" spans="42:45">
      <c r="AP10275" s="2"/>
      <c r="AS10275" s="23"/>
    </row>
    <row r="10276" spans="42:45">
      <c r="AP10276" s="2"/>
      <c r="AS10276" s="23"/>
    </row>
    <row r="10277" spans="42:45">
      <c r="AP10277" s="2"/>
      <c r="AS10277" s="23"/>
    </row>
    <row r="10278" spans="42:45">
      <c r="AP10278" s="2"/>
      <c r="AS10278" s="23"/>
    </row>
    <row r="10279" spans="42:45">
      <c r="AP10279" s="2"/>
      <c r="AS10279" s="23"/>
    </row>
    <row r="10280" spans="42:45">
      <c r="AP10280" s="2"/>
      <c r="AS10280" s="23"/>
    </row>
    <row r="10281" spans="42:45">
      <c r="AP10281" s="2"/>
      <c r="AS10281" s="23"/>
    </row>
    <row r="10282" spans="42:45">
      <c r="AP10282" s="2"/>
      <c r="AS10282" s="23"/>
    </row>
    <row r="10283" spans="42:45">
      <c r="AP10283" s="2"/>
      <c r="AS10283" s="23"/>
    </row>
    <row r="10284" spans="42:45">
      <c r="AP10284" s="2"/>
      <c r="AS10284" s="23"/>
    </row>
    <row r="10285" spans="42:45">
      <c r="AP10285" s="2"/>
      <c r="AS10285" s="23"/>
    </row>
    <row r="10286" spans="42:45">
      <c r="AP10286" s="2"/>
      <c r="AS10286" s="23"/>
    </row>
    <row r="10287" spans="42:45">
      <c r="AP10287" s="2"/>
      <c r="AS10287" s="23"/>
    </row>
    <row r="10288" spans="42:45">
      <c r="AP10288" s="2"/>
      <c r="AS10288" s="23"/>
    </row>
    <row r="10289" spans="42:45">
      <c r="AP10289" s="2"/>
      <c r="AS10289" s="23"/>
    </row>
    <row r="10290" spans="42:45">
      <c r="AP10290" s="2"/>
      <c r="AS10290" s="23"/>
    </row>
    <row r="10291" spans="42:45">
      <c r="AP10291" s="2"/>
      <c r="AS10291" s="23"/>
    </row>
    <row r="10292" spans="42:45">
      <c r="AP10292" s="2"/>
      <c r="AS10292" s="23"/>
    </row>
    <row r="10293" spans="42:45">
      <c r="AP10293" s="2"/>
      <c r="AS10293" s="23"/>
    </row>
    <row r="10294" spans="42:45">
      <c r="AP10294" s="2"/>
      <c r="AS10294" s="23"/>
    </row>
    <row r="10295" spans="42:45">
      <c r="AP10295" s="2"/>
      <c r="AS10295" s="23"/>
    </row>
    <row r="10296" spans="42:45">
      <c r="AP10296" s="2"/>
      <c r="AS10296" s="23"/>
    </row>
    <row r="10297" spans="42:45">
      <c r="AP10297" s="2"/>
      <c r="AS10297" s="23"/>
    </row>
    <row r="10298" spans="42:45">
      <c r="AP10298" s="2"/>
      <c r="AS10298" s="23"/>
    </row>
    <row r="10299" spans="42:45">
      <c r="AP10299" s="2"/>
      <c r="AS10299" s="23"/>
    </row>
    <row r="10300" spans="42:45">
      <c r="AP10300" s="2"/>
      <c r="AS10300" s="23"/>
    </row>
    <row r="10301" spans="42:45">
      <c r="AP10301" s="2"/>
      <c r="AS10301" s="23"/>
    </row>
    <row r="10302" spans="42:45">
      <c r="AP10302" s="2"/>
      <c r="AS10302" s="23"/>
    </row>
    <row r="10303" spans="42:45">
      <c r="AP10303" s="2"/>
      <c r="AS10303" s="23"/>
    </row>
    <row r="10304" spans="42:45">
      <c r="AP10304" s="2"/>
      <c r="AS10304" s="23"/>
    </row>
    <row r="10305" spans="42:45">
      <c r="AP10305" s="2"/>
      <c r="AS10305" s="23"/>
    </row>
    <row r="10306" spans="42:45">
      <c r="AP10306" s="2"/>
      <c r="AS10306" s="23"/>
    </row>
    <row r="10307" spans="42:45">
      <c r="AP10307" s="2"/>
      <c r="AS10307" s="23"/>
    </row>
    <row r="10308" spans="42:45">
      <c r="AP10308" s="2"/>
      <c r="AS10308" s="23"/>
    </row>
    <row r="10309" spans="42:45">
      <c r="AP10309" s="2"/>
      <c r="AS10309" s="23"/>
    </row>
    <row r="10310" spans="42:45">
      <c r="AP10310" s="2"/>
      <c r="AS10310" s="23"/>
    </row>
    <row r="10311" spans="42:45">
      <c r="AP10311" s="2"/>
      <c r="AS10311" s="23"/>
    </row>
    <row r="10312" spans="42:45">
      <c r="AP10312" s="2"/>
      <c r="AS10312" s="23"/>
    </row>
    <row r="10313" spans="42:45">
      <c r="AP10313" s="2"/>
      <c r="AS10313" s="23"/>
    </row>
    <row r="10314" spans="42:45">
      <c r="AP10314" s="2"/>
      <c r="AS10314" s="23"/>
    </row>
    <row r="10315" spans="42:45">
      <c r="AP10315" s="2"/>
      <c r="AS10315" s="23"/>
    </row>
    <row r="10316" spans="42:45">
      <c r="AP10316" s="2"/>
      <c r="AS10316" s="23"/>
    </row>
    <row r="10317" spans="42:45">
      <c r="AP10317" s="2"/>
      <c r="AS10317" s="23"/>
    </row>
    <row r="10318" spans="42:45">
      <c r="AP10318" s="2"/>
      <c r="AS10318" s="23"/>
    </row>
    <row r="10319" spans="42:45">
      <c r="AP10319" s="2"/>
      <c r="AS10319" s="23"/>
    </row>
    <row r="10320" spans="42:45">
      <c r="AP10320" s="2"/>
      <c r="AS10320" s="23"/>
    </row>
    <row r="10321" spans="42:45">
      <c r="AP10321" s="2"/>
      <c r="AS10321" s="23"/>
    </row>
    <row r="10322" spans="42:45">
      <c r="AP10322" s="2"/>
      <c r="AS10322" s="23"/>
    </row>
    <row r="10323" spans="42:45">
      <c r="AP10323" s="2"/>
      <c r="AS10323" s="23"/>
    </row>
    <row r="10324" spans="42:45">
      <c r="AP10324" s="2"/>
      <c r="AS10324" s="23"/>
    </row>
    <row r="10325" spans="42:45">
      <c r="AP10325" s="2"/>
      <c r="AS10325" s="23"/>
    </row>
    <row r="10326" spans="42:45">
      <c r="AP10326" s="2"/>
      <c r="AS10326" s="23"/>
    </row>
    <row r="10327" spans="42:45">
      <c r="AP10327" s="2"/>
      <c r="AS10327" s="23"/>
    </row>
    <row r="10328" spans="42:45">
      <c r="AP10328" s="2"/>
      <c r="AS10328" s="23"/>
    </row>
    <row r="10329" spans="42:45">
      <c r="AP10329" s="2"/>
      <c r="AS10329" s="23"/>
    </row>
    <row r="10330" spans="42:45">
      <c r="AP10330" s="2"/>
      <c r="AS10330" s="23"/>
    </row>
    <row r="10331" spans="42:45">
      <c r="AP10331" s="2"/>
      <c r="AS10331" s="23"/>
    </row>
    <row r="10332" spans="42:45">
      <c r="AP10332" s="2"/>
      <c r="AS10332" s="23"/>
    </row>
    <row r="10333" spans="42:45">
      <c r="AP10333" s="2"/>
      <c r="AS10333" s="23"/>
    </row>
    <row r="10334" spans="42:45">
      <c r="AP10334" s="2"/>
      <c r="AS10334" s="23"/>
    </row>
    <row r="10335" spans="42:45">
      <c r="AP10335" s="2"/>
      <c r="AS10335" s="23"/>
    </row>
    <row r="10336" spans="42:45">
      <c r="AP10336" s="2"/>
      <c r="AS10336" s="23"/>
    </row>
    <row r="10337" spans="42:45">
      <c r="AP10337" s="2"/>
      <c r="AS10337" s="23"/>
    </row>
    <row r="10338" spans="42:45">
      <c r="AP10338" s="2"/>
      <c r="AS10338" s="23"/>
    </row>
    <row r="10339" spans="42:45">
      <c r="AP10339" s="2"/>
      <c r="AS10339" s="23"/>
    </row>
    <row r="10340" spans="42:45">
      <c r="AP10340" s="2"/>
      <c r="AS10340" s="23"/>
    </row>
    <row r="10341" spans="42:45">
      <c r="AP10341" s="2"/>
      <c r="AS10341" s="23"/>
    </row>
    <row r="10342" spans="42:45">
      <c r="AP10342" s="2"/>
      <c r="AS10342" s="23"/>
    </row>
    <row r="10343" spans="42:45">
      <c r="AP10343" s="2"/>
      <c r="AS10343" s="23"/>
    </row>
    <row r="10344" spans="42:45">
      <c r="AP10344" s="2"/>
      <c r="AS10344" s="23"/>
    </row>
    <row r="10345" spans="42:45">
      <c r="AP10345" s="2"/>
      <c r="AS10345" s="23"/>
    </row>
    <row r="10346" spans="42:45">
      <c r="AP10346" s="2"/>
      <c r="AS10346" s="23"/>
    </row>
    <row r="10347" spans="42:45">
      <c r="AP10347" s="2"/>
      <c r="AS10347" s="23"/>
    </row>
    <row r="10348" spans="42:45">
      <c r="AP10348" s="2"/>
      <c r="AS10348" s="23"/>
    </row>
    <row r="10349" spans="42:45">
      <c r="AP10349" s="2"/>
      <c r="AS10349" s="23"/>
    </row>
    <row r="10350" spans="42:45">
      <c r="AP10350" s="2"/>
      <c r="AS10350" s="23"/>
    </row>
    <row r="10351" spans="42:45">
      <c r="AP10351" s="2"/>
      <c r="AS10351" s="23"/>
    </row>
    <row r="10352" spans="42:45">
      <c r="AP10352" s="2"/>
      <c r="AS10352" s="23"/>
    </row>
    <row r="10353" spans="42:45">
      <c r="AP10353" s="2"/>
      <c r="AS10353" s="23"/>
    </row>
    <row r="10354" spans="42:45">
      <c r="AP10354" s="2"/>
      <c r="AS10354" s="23"/>
    </row>
    <row r="10355" spans="42:45">
      <c r="AP10355" s="2"/>
      <c r="AS10355" s="23"/>
    </row>
    <row r="10356" spans="42:45">
      <c r="AP10356" s="2"/>
      <c r="AS10356" s="23"/>
    </row>
    <row r="10357" spans="42:45">
      <c r="AP10357" s="2"/>
      <c r="AS10357" s="23"/>
    </row>
    <row r="10358" spans="42:45">
      <c r="AP10358" s="2"/>
      <c r="AS10358" s="23"/>
    </row>
    <row r="10359" spans="42:45">
      <c r="AP10359" s="2"/>
      <c r="AS10359" s="23"/>
    </row>
    <row r="10360" spans="42:45">
      <c r="AP10360" s="2"/>
      <c r="AS10360" s="23"/>
    </row>
    <row r="10361" spans="42:45">
      <c r="AP10361" s="2"/>
      <c r="AS10361" s="23"/>
    </row>
    <row r="10362" spans="42:45">
      <c r="AP10362" s="2"/>
      <c r="AS10362" s="23"/>
    </row>
    <row r="10363" spans="42:45">
      <c r="AP10363" s="2"/>
      <c r="AS10363" s="23"/>
    </row>
    <row r="10364" spans="42:45">
      <c r="AP10364" s="2"/>
      <c r="AS10364" s="23"/>
    </row>
    <row r="10365" spans="42:45">
      <c r="AP10365" s="2"/>
      <c r="AS10365" s="23"/>
    </row>
    <row r="10366" spans="42:45">
      <c r="AP10366" s="2"/>
      <c r="AS10366" s="23"/>
    </row>
    <row r="10367" spans="42:45">
      <c r="AP10367" s="2"/>
      <c r="AS10367" s="23"/>
    </row>
    <row r="10368" spans="42:45">
      <c r="AP10368" s="2"/>
      <c r="AS10368" s="23"/>
    </row>
    <row r="10369" spans="42:45">
      <c r="AP10369" s="2"/>
      <c r="AS10369" s="23"/>
    </row>
    <row r="10370" spans="42:45">
      <c r="AP10370" s="2"/>
      <c r="AS10370" s="23"/>
    </row>
    <row r="10371" spans="42:45">
      <c r="AP10371" s="2"/>
      <c r="AS10371" s="23"/>
    </row>
    <row r="10372" spans="42:45">
      <c r="AP10372" s="2"/>
      <c r="AS10372" s="23"/>
    </row>
    <row r="10373" spans="42:45">
      <c r="AP10373" s="2"/>
      <c r="AS10373" s="23"/>
    </row>
    <row r="10374" spans="42:45">
      <c r="AP10374" s="2"/>
      <c r="AS10374" s="23"/>
    </row>
    <row r="10375" spans="42:45">
      <c r="AP10375" s="2"/>
      <c r="AS10375" s="23"/>
    </row>
    <row r="10376" spans="42:45">
      <c r="AP10376" s="2"/>
      <c r="AS10376" s="23"/>
    </row>
    <row r="10377" spans="42:45">
      <c r="AP10377" s="2"/>
      <c r="AS10377" s="23"/>
    </row>
    <row r="10378" spans="42:45">
      <c r="AP10378" s="2"/>
      <c r="AS10378" s="23"/>
    </row>
    <row r="10379" spans="42:45">
      <c r="AP10379" s="2"/>
      <c r="AS10379" s="23"/>
    </row>
    <row r="10380" spans="42:45">
      <c r="AP10380" s="2"/>
      <c r="AS10380" s="23"/>
    </row>
    <row r="10381" spans="42:45">
      <c r="AP10381" s="2"/>
      <c r="AS10381" s="23"/>
    </row>
    <row r="10382" spans="42:45">
      <c r="AP10382" s="2"/>
      <c r="AS10382" s="23"/>
    </row>
    <row r="10383" spans="42:45">
      <c r="AP10383" s="2"/>
      <c r="AS10383" s="23"/>
    </row>
    <row r="10384" spans="42:45">
      <c r="AP10384" s="2"/>
      <c r="AS10384" s="23"/>
    </row>
    <row r="10385" spans="42:45">
      <c r="AP10385" s="2"/>
      <c r="AS10385" s="23"/>
    </row>
    <row r="10386" spans="42:45">
      <c r="AP10386" s="2"/>
      <c r="AS10386" s="23"/>
    </row>
    <row r="10387" spans="42:45">
      <c r="AP10387" s="2"/>
      <c r="AS10387" s="23"/>
    </row>
    <row r="10388" spans="42:45">
      <c r="AP10388" s="2"/>
      <c r="AS10388" s="23"/>
    </row>
    <row r="10389" spans="42:45">
      <c r="AP10389" s="2"/>
      <c r="AS10389" s="23"/>
    </row>
    <row r="10390" spans="42:45">
      <c r="AP10390" s="2"/>
      <c r="AS10390" s="23"/>
    </row>
    <row r="10391" spans="42:45">
      <c r="AP10391" s="2"/>
      <c r="AS10391" s="23"/>
    </row>
    <row r="10392" spans="42:45">
      <c r="AP10392" s="2"/>
      <c r="AS10392" s="23"/>
    </row>
    <row r="10393" spans="42:45">
      <c r="AP10393" s="2"/>
      <c r="AS10393" s="23"/>
    </row>
    <row r="10394" spans="42:45">
      <c r="AP10394" s="2"/>
      <c r="AS10394" s="23"/>
    </row>
    <row r="10395" spans="42:45">
      <c r="AP10395" s="2"/>
      <c r="AS10395" s="23"/>
    </row>
    <row r="10396" spans="42:45">
      <c r="AP10396" s="2"/>
      <c r="AS10396" s="23"/>
    </row>
    <row r="10397" spans="42:45">
      <c r="AP10397" s="2"/>
      <c r="AS10397" s="23"/>
    </row>
    <row r="10398" spans="42:45">
      <c r="AP10398" s="2"/>
      <c r="AS10398" s="23"/>
    </row>
    <row r="10399" spans="42:45">
      <c r="AP10399" s="2"/>
      <c r="AS10399" s="23"/>
    </row>
    <row r="10400" spans="42:45">
      <c r="AP10400" s="2"/>
      <c r="AS10400" s="23"/>
    </row>
    <row r="10401" spans="42:45">
      <c r="AP10401" s="2"/>
      <c r="AS10401" s="23"/>
    </row>
    <row r="10402" spans="42:45">
      <c r="AP10402" s="2"/>
      <c r="AS10402" s="23"/>
    </row>
    <row r="10403" spans="42:45">
      <c r="AP10403" s="2"/>
      <c r="AS10403" s="23"/>
    </row>
    <row r="10404" spans="42:45">
      <c r="AP10404" s="2"/>
      <c r="AS10404" s="23"/>
    </row>
    <row r="10405" spans="42:45">
      <c r="AP10405" s="2"/>
      <c r="AS10405" s="23"/>
    </row>
    <row r="10406" spans="42:45">
      <c r="AP10406" s="2"/>
      <c r="AS10406" s="23"/>
    </row>
    <row r="10407" spans="42:45">
      <c r="AP10407" s="2"/>
      <c r="AS10407" s="23"/>
    </row>
    <row r="10408" spans="42:45">
      <c r="AP10408" s="2"/>
      <c r="AS10408" s="23"/>
    </row>
    <row r="10409" spans="42:45">
      <c r="AP10409" s="2"/>
      <c r="AS10409" s="23"/>
    </row>
    <row r="10410" spans="42:45">
      <c r="AP10410" s="2"/>
      <c r="AS10410" s="23"/>
    </row>
    <row r="10411" spans="42:45">
      <c r="AP10411" s="2"/>
      <c r="AS10411" s="23"/>
    </row>
    <row r="10412" spans="42:45">
      <c r="AP10412" s="2"/>
      <c r="AS10412" s="23"/>
    </row>
    <row r="10413" spans="42:45">
      <c r="AP10413" s="2"/>
      <c r="AS10413" s="23"/>
    </row>
    <row r="10414" spans="42:45">
      <c r="AP10414" s="2"/>
      <c r="AS10414" s="23"/>
    </row>
    <row r="10415" spans="42:45">
      <c r="AP10415" s="2"/>
      <c r="AS10415" s="23"/>
    </row>
    <row r="10416" spans="42:45">
      <c r="AP10416" s="2"/>
      <c r="AS10416" s="23"/>
    </row>
    <row r="10417" spans="42:45">
      <c r="AP10417" s="2"/>
      <c r="AS10417" s="23"/>
    </row>
    <row r="10418" spans="42:45">
      <c r="AP10418" s="2"/>
      <c r="AS10418" s="23"/>
    </row>
    <row r="10419" spans="42:45">
      <c r="AP10419" s="2"/>
      <c r="AS10419" s="23"/>
    </row>
    <row r="10420" spans="42:45">
      <c r="AP10420" s="2"/>
      <c r="AS10420" s="23"/>
    </row>
    <row r="10421" spans="42:45">
      <c r="AP10421" s="2"/>
      <c r="AS10421" s="23"/>
    </row>
    <row r="10422" spans="42:45">
      <c r="AP10422" s="2"/>
      <c r="AS10422" s="23"/>
    </row>
    <row r="10423" spans="42:45">
      <c r="AP10423" s="2"/>
      <c r="AS10423" s="23"/>
    </row>
    <row r="10424" spans="42:45">
      <c r="AP10424" s="2"/>
      <c r="AS10424" s="23"/>
    </row>
    <row r="10425" spans="42:45">
      <c r="AP10425" s="2"/>
      <c r="AS10425" s="23"/>
    </row>
    <row r="10426" spans="42:45">
      <c r="AP10426" s="2"/>
      <c r="AS10426" s="23"/>
    </row>
    <row r="10427" spans="42:45">
      <c r="AP10427" s="2"/>
      <c r="AS10427" s="23"/>
    </row>
    <row r="10428" spans="42:45">
      <c r="AP10428" s="2"/>
      <c r="AS10428" s="23"/>
    </row>
    <row r="10429" spans="42:45">
      <c r="AP10429" s="2"/>
      <c r="AS10429" s="23"/>
    </row>
    <row r="10430" spans="42:45">
      <c r="AP10430" s="2"/>
      <c r="AS10430" s="23"/>
    </row>
    <row r="10431" spans="42:45">
      <c r="AP10431" s="2"/>
      <c r="AS10431" s="23"/>
    </row>
    <row r="10432" spans="42:45">
      <c r="AP10432" s="2"/>
      <c r="AS10432" s="23"/>
    </row>
    <row r="10433" spans="42:45">
      <c r="AP10433" s="2"/>
      <c r="AS10433" s="23"/>
    </row>
    <row r="10434" spans="42:45">
      <c r="AP10434" s="2"/>
      <c r="AS10434" s="23"/>
    </row>
    <row r="10435" spans="42:45">
      <c r="AP10435" s="2"/>
      <c r="AS10435" s="23"/>
    </row>
    <row r="10436" spans="42:45">
      <c r="AP10436" s="2"/>
      <c r="AS10436" s="23"/>
    </row>
    <row r="10437" spans="42:45">
      <c r="AP10437" s="2"/>
      <c r="AS10437" s="23"/>
    </row>
    <row r="10438" spans="42:45">
      <c r="AP10438" s="2"/>
      <c r="AS10438" s="23"/>
    </row>
    <row r="10439" spans="42:45">
      <c r="AP10439" s="2"/>
      <c r="AS10439" s="23"/>
    </row>
    <row r="10440" spans="42:45">
      <c r="AP10440" s="2"/>
      <c r="AS10440" s="23"/>
    </row>
    <row r="10441" spans="42:45">
      <c r="AP10441" s="2"/>
      <c r="AS10441" s="23"/>
    </row>
    <row r="10442" spans="42:45">
      <c r="AP10442" s="2"/>
      <c r="AS10442" s="23"/>
    </row>
    <row r="10443" spans="42:45">
      <c r="AP10443" s="2"/>
      <c r="AS10443" s="23"/>
    </row>
    <row r="10444" spans="42:45">
      <c r="AP10444" s="2"/>
      <c r="AS10444" s="23"/>
    </row>
    <row r="10445" spans="42:45">
      <c r="AP10445" s="2"/>
      <c r="AS10445" s="23"/>
    </row>
    <row r="10446" spans="42:45">
      <c r="AP10446" s="2"/>
      <c r="AS10446" s="23"/>
    </row>
    <row r="10447" spans="42:45">
      <c r="AP10447" s="2"/>
      <c r="AS10447" s="23"/>
    </row>
    <row r="10448" spans="42:45">
      <c r="AP10448" s="2"/>
      <c r="AS10448" s="23"/>
    </row>
    <row r="10449" spans="42:45">
      <c r="AP10449" s="2"/>
      <c r="AS10449" s="23"/>
    </row>
    <row r="10450" spans="42:45">
      <c r="AP10450" s="2"/>
      <c r="AS10450" s="23"/>
    </row>
    <row r="10451" spans="42:45">
      <c r="AP10451" s="2"/>
      <c r="AS10451" s="23"/>
    </row>
    <row r="10452" spans="42:45">
      <c r="AP10452" s="2"/>
      <c r="AS10452" s="23"/>
    </row>
    <row r="10453" spans="42:45">
      <c r="AP10453" s="2"/>
      <c r="AS10453" s="23"/>
    </row>
    <row r="10454" spans="42:45">
      <c r="AP10454" s="2"/>
      <c r="AS10454" s="23"/>
    </row>
    <row r="10455" spans="42:45">
      <c r="AP10455" s="2"/>
      <c r="AS10455" s="23"/>
    </row>
    <row r="10456" spans="42:45">
      <c r="AP10456" s="2"/>
      <c r="AS10456" s="23"/>
    </row>
    <row r="10457" spans="42:45">
      <c r="AP10457" s="2"/>
      <c r="AS10457" s="23"/>
    </row>
    <row r="10458" spans="42:45">
      <c r="AP10458" s="2"/>
      <c r="AS10458" s="23"/>
    </row>
    <row r="10459" spans="42:45">
      <c r="AP10459" s="2"/>
      <c r="AS10459" s="23"/>
    </row>
    <row r="10460" spans="42:45">
      <c r="AP10460" s="2"/>
      <c r="AS10460" s="23"/>
    </row>
    <row r="10461" spans="42:45">
      <c r="AP10461" s="2"/>
      <c r="AS10461" s="23"/>
    </row>
    <row r="10462" spans="42:45">
      <c r="AP10462" s="2"/>
      <c r="AS10462" s="23"/>
    </row>
    <row r="10463" spans="42:45">
      <c r="AP10463" s="2"/>
      <c r="AS10463" s="23"/>
    </row>
    <row r="10464" spans="42:45">
      <c r="AP10464" s="2"/>
      <c r="AS10464" s="23"/>
    </row>
    <row r="10465" spans="42:45">
      <c r="AP10465" s="2"/>
      <c r="AS10465" s="23"/>
    </row>
    <row r="10466" spans="42:45">
      <c r="AP10466" s="2"/>
      <c r="AS10466" s="23"/>
    </row>
    <row r="10467" spans="42:45">
      <c r="AP10467" s="2"/>
      <c r="AS10467" s="23"/>
    </row>
    <row r="10468" spans="42:45">
      <c r="AP10468" s="2"/>
      <c r="AS10468" s="23"/>
    </row>
    <row r="10469" spans="42:45">
      <c r="AP10469" s="2"/>
      <c r="AS10469" s="23"/>
    </row>
    <row r="10470" spans="42:45">
      <c r="AP10470" s="2"/>
      <c r="AS10470" s="23"/>
    </row>
    <row r="10471" spans="42:45">
      <c r="AP10471" s="2"/>
      <c r="AS10471" s="23"/>
    </row>
    <row r="10472" spans="42:45">
      <c r="AP10472" s="2"/>
      <c r="AS10472" s="23"/>
    </row>
    <row r="10473" spans="42:45">
      <c r="AP10473" s="2"/>
      <c r="AS10473" s="23"/>
    </row>
    <row r="10474" spans="42:45">
      <c r="AP10474" s="2"/>
      <c r="AS10474" s="23"/>
    </row>
    <row r="10475" spans="42:45">
      <c r="AP10475" s="2"/>
      <c r="AS10475" s="23"/>
    </row>
    <row r="10476" spans="42:45">
      <c r="AP10476" s="2"/>
      <c r="AS10476" s="23"/>
    </row>
    <row r="10477" spans="42:45">
      <c r="AP10477" s="2"/>
      <c r="AS10477" s="23"/>
    </row>
    <row r="10478" spans="42:45">
      <c r="AP10478" s="2"/>
      <c r="AS10478" s="23"/>
    </row>
    <row r="10479" spans="42:45">
      <c r="AP10479" s="2"/>
      <c r="AS10479" s="23"/>
    </row>
    <row r="10480" spans="42:45">
      <c r="AP10480" s="2"/>
      <c r="AS10480" s="23"/>
    </row>
    <row r="10481" spans="42:45">
      <c r="AP10481" s="2"/>
      <c r="AS10481" s="23"/>
    </row>
    <row r="10482" spans="42:45">
      <c r="AP10482" s="2"/>
      <c r="AS10482" s="23"/>
    </row>
    <row r="10483" spans="42:45">
      <c r="AP10483" s="2"/>
      <c r="AS10483" s="23"/>
    </row>
    <row r="10484" spans="42:45">
      <c r="AP10484" s="2"/>
      <c r="AS10484" s="23"/>
    </row>
    <row r="10485" spans="42:45">
      <c r="AP10485" s="2"/>
      <c r="AS10485" s="23"/>
    </row>
    <row r="10486" spans="42:45">
      <c r="AP10486" s="2"/>
      <c r="AS10486" s="23"/>
    </row>
    <row r="10487" spans="42:45">
      <c r="AP10487" s="2"/>
      <c r="AS10487" s="23"/>
    </row>
    <row r="10488" spans="42:45">
      <c r="AP10488" s="2"/>
      <c r="AS10488" s="23"/>
    </row>
    <row r="10489" spans="42:45">
      <c r="AP10489" s="2"/>
      <c r="AS10489" s="23"/>
    </row>
    <row r="10490" spans="42:45">
      <c r="AP10490" s="2"/>
      <c r="AS10490" s="23"/>
    </row>
    <row r="10491" spans="42:45">
      <c r="AP10491" s="2"/>
      <c r="AS10491" s="23"/>
    </row>
    <row r="10492" spans="42:45">
      <c r="AP10492" s="2"/>
      <c r="AS10492" s="23"/>
    </row>
    <row r="10493" spans="42:45">
      <c r="AP10493" s="2"/>
      <c r="AS10493" s="23"/>
    </row>
    <row r="10494" spans="42:45">
      <c r="AP10494" s="2"/>
      <c r="AS10494" s="23"/>
    </row>
    <row r="10495" spans="42:45">
      <c r="AP10495" s="2"/>
      <c r="AS10495" s="23"/>
    </row>
    <row r="10496" spans="42:45">
      <c r="AP10496" s="2"/>
      <c r="AS10496" s="23"/>
    </row>
    <row r="10497" spans="42:45">
      <c r="AP10497" s="2"/>
      <c r="AS10497" s="23"/>
    </row>
    <row r="10498" spans="42:45">
      <c r="AP10498" s="2"/>
      <c r="AS10498" s="23"/>
    </row>
    <row r="10499" spans="42:45">
      <c r="AP10499" s="2"/>
      <c r="AS10499" s="23"/>
    </row>
    <row r="10500" spans="42:45">
      <c r="AP10500" s="2"/>
      <c r="AS10500" s="23"/>
    </row>
    <row r="10501" spans="42:45">
      <c r="AP10501" s="2"/>
      <c r="AS10501" s="23"/>
    </row>
    <row r="10502" spans="42:45">
      <c r="AP10502" s="2"/>
      <c r="AS10502" s="23"/>
    </row>
    <row r="10503" spans="42:45">
      <c r="AP10503" s="2"/>
      <c r="AS10503" s="23"/>
    </row>
    <row r="10504" spans="42:45">
      <c r="AP10504" s="2"/>
      <c r="AS10504" s="23"/>
    </row>
    <row r="10505" spans="42:45">
      <c r="AP10505" s="2"/>
      <c r="AS10505" s="23"/>
    </row>
    <row r="10506" spans="42:45">
      <c r="AP10506" s="2"/>
      <c r="AS10506" s="23"/>
    </row>
    <row r="10507" spans="42:45">
      <c r="AP10507" s="2"/>
      <c r="AS10507" s="23"/>
    </row>
    <row r="10508" spans="42:45">
      <c r="AP10508" s="2"/>
      <c r="AS10508" s="23"/>
    </row>
    <row r="10509" spans="42:45">
      <c r="AP10509" s="2"/>
      <c r="AS10509" s="23"/>
    </row>
    <row r="10510" spans="42:45">
      <c r="AP10510" s="2"/>
      <c r="AS10510" s="23"/>
    </row>
    <row r="10511" spans="42:45">
      <c r="AP10511" s="2"/>
      <c r="AS10511" s="23"/>
    </row>
    <row r="10512" spans="42:45">
      <c r="AP10512" s="2"/>
      <c r="AS10512" s="23"/>
    </row>
    <row r="10513" spans="42:45">
      <c r="AP10513" s="2"/>
      <c r="AS10513" s="23"/>
    </row>
    <row r="10514" spans="42:45">
      <c r="AP10514" s="2"/>
      <c r="AS10514" s="23"/>
    </row>
    <row r="10515" spans="42:45">
      <c r="AP10515" s="2"/>
      <c r="AS10515" s="23"/>
    </row>
    <row r="10516" spans="42:45">
      <c r="AP10516" s="2"/>
      <c r="AS10516" s="23"/>
    </row>
    <row r="10517" spans="42:45">
      <c r="AP10517" s="2"/>
      <c r="AS10517" s="23"/>
    </row>
    <row r="10518" spans="42:45">
      <c r="AP10518" s="2"/>
      <c r="AS10518" s="23"/>
    </row>
    <row r="10519" spans="42:45">
      <c r="AP10519" s="2"/>
      <c r="AS10519" s="23"/>
    </row>
    <row r="10520" spans="42:45">
      <c r="AP10520" s="2"/>
      <c r="AS10520" s="23"/>
    </row>
    <row r="10521" spans="42:45">
      <c r="AP10521" s="2"/>
      <c r="AS10521" s="23"/>
    </row>
    <row r="10522" spans="42:45">
      <c r="AP10522" s="2"/>
      <c r="AS10522" s="23"/>
    </row>
    <row r="10523" spans="42:45">
      <c r="AP10523" s="2"/>
      <c r="AS10523" s="23"/>
    </row>
    <row r="10524" spans="42:45">
      <c r="AP10524" s="2"/>
      <c r="AS10524" s="23"/>
    </row>
    <row r="10525" spans="42:45">
      <c r="AP10525" s="2"/>
      <c r="AS10525" s="23"/>
    </row>
    <row r="10526" spans="42:45">
      <c r="AP10526" s="2"/>
      <c r="AS10526" s="23"/>
    </row>
    <row r="10527" spans="42:45">
      <c r="AP10527" s="2"/>
      <c r="AS10527" s="23"/>
    </row>
    <row r="10528" spans="42:45">
      <c r="AP10528" s="2"/>
      <c r="AS10528" s="23"/>
    </row>
    <row r="10529" spans="42:45">
      <c r="AP10529" s="2"/>
      <c r="AS10529" s="23"/>
    </row>
    <row r="10530" spans="42:45">
      <c r="AP10530" s="2"/>
      <c r="AS10530" s="23"/>
    </row>
    <row r="10531" spans="42:45">
      <c r="AP10531" s="2"/>
      <c r="AS10531" s="23"/>
    </row>
    <row r="10532" spans="42:45">
      <c r="AP10532" s="2"/>
      <c r="AS10532" s="23"/>
    </row>
    <row r="10533" spans="42:45">
      <c r="AP10533" s="2"/>
      <c r="AS10533" s="23"/>
    </row>
    <row r="10534" spans="42:45">
      <c r="AP10534" s="2"/>
      <c r="AS10534" s="23"/>
    </row>
    <row r="10535" spans="42:45">
      <c r="AP10535" s="2"/>
      <c r="AS10535" s="23"/>
    </row>
    <row r="10536" spans="42:45">
      <c r="AP10536" s="2"/>
      <c r="AS10536" s="23"/>
    </row>
    <row r="10537" spans="42:45">
      <c r="AP10537" s="2"/>
      <c r="AS10537" s="23"/>
    </row>
    <row r="10538" spans="42:45">
      <c r="AP10538" s="2"/>
      <c r="AS10538" s="23"/>
    </row>
    <row r="10539" spans="42:45">
      <c r="AP10539" s="2"/>
      <c r="AS10539" s="23"/>
    </row>
    <row r="10540" spans="42:45">
      <c r="AP10540" s="2"/>
      <c r="AS10540" s="23"/>
    </row>
    <row r="10541" spans="42:45">
      <c r="AP10541" s="2"/>
      <c r="AS10541" s="23"/>
    </row>
    <row r="10542" spans="42:45">
      <c r="AP10542" s="2"/>
      <c r="AS10542" s="23"/>
    </row>
    <row r="10543" spans="42:45">
      <c r="AP10543" s="2"/>
      <c r="AS10543" s="23"/>
    </row>
    <row r="10544" spans="42:45">
      <c r="AP10544" s="2"/>
      <c r="AS10544" s="23"/>
    </row>
    <row r="10545" spans="42:45">
      <c r="AP10545" s="2"/>
      <c r="AS10545" s="23"/>
    </row>
    <row r="10546" spans="42:45">
      <c r="AP10546" s="2"/>
      <c r="AS10546" s="23"/>
    </row>
    <row r="10547" spans="42:45">
      <c r="AP10547" s="2"/>
      <c r="AS10547" s="23"/>
    </row>
    <row r="10548" spans="42:45">
      <c r="AP10548" s="2"/>
      <c r="AS10548" s="23"/>
    </row>
    <row r="10549" spans="42:45">
      <c r="AP10549" s="2"/>
      <c r="AS10549" s="23"/>
    </row>
    <row r="10550" spans="42:45">
      <c r="AP10550" s="2"/>
      <c r="AS10550" s="23"/>
    </row>
    <row r="10551" spans="42:45">
      <c r="AP10551" s="2"/>
      <c r="AS10551" s="23"/>
    </row>
    <row r="10552" spans="42:45">
      <c r="AP10552" s="2"/>
      <c r="AS10552" s="23"/>
    </row>
    <row r="10553" spans="42:45">
      <c r="AP10553" s="2"/>
      <c r="AS10553" s="23"/>
    </row>
    <row r="10554" spans="42:45">
      <c r="AP10554" s="2"/>
      <c r="AS10554" s="23"/>
    </row>
    <row r="10555" spans="42:45">
      <c r="AP10555" s="2"/>
      <c r="AS10555" s="23"/>
    </row>
    <row r="10556" spans="42:45">
      <c r="AP10556" s="2"/>
      <c r="AS10556" s="23"/>
    </row>
    <row r="10557" spans="42:45">
      <c r="AP10557" s="2"/>
      <c r="AS10557" s="23"/>
    </row>
    <row r="10558" spans="42:45">
      <c r="AP10558" s="2"/>
      <c r="AS10558" s="23"/>
    </row>
    <row r="10559" spans="42:45">
      <c r="AP10559" s="2"/>
      <c r="AS10559" s="23"/>
    </row>
    <row r="10560" spans="42:45">
      <c r="AP10560" s="2"/>
      <c r="AS10560" s="23"/>
    </row>
    <row r="10561" spans="42:45">
      <c r="AP10561" s="2"/>
      <c r="AS10561" s="23"/>
    </row>
    <row r="10562" spans="42:45">
      <c r="AP10562" s="2"/>
      <c r="AS10562" s="23"/>
    </row>
    <row r="10563" spans="42:45">
      <c r="AP10563" s="2"/>
      <c r="AS10563" s="23"/>
    </row>
    <row r="10564" spans="42:45">
      <c r="AP10564" s="2"/>
      <c r="AS10564" s="23"/>
    </row>
    <row r="10565" spans="42:45">
      <c r="AP10565" s="2"/>
      <c r="AS10565" s="23"/>
    </row>
    <row r="10566" spans="42:45">
      <c r="AP10566" s="2"/>
      <c r="AS10566" s="23"/>
    </row>
    <row r="10567" spans="42:45">
      <c r="AP10567" s="2"/>
      <c r="AS10567" s="23"/>
    </row>
    <row r="10568" spans="42:45">
      <c r="AP10568" s="2"/>
      <c r="AS10568" s="23"/>
    </row>
    <row r="10569" spans="42:45">
      <c r="AP10569" s="2"/>
      <c r="AS10569" s="23"/>
    </row>
    <row r="10570" spans="42:45">
      <c r="AP10570" s="2"/>
      <c r="AS10570" s="23"/>
    </row>
    <row r="10571" spans="42:45">
      <c r="AP10571" s="2"/>
      <c r="AS10571" s="23"/>
    </row>
    <row r="10572" spans="42:45">
      <c r="AP10572" s="2"/>
      <c r="AS10572" s="23"/>
    </row>
    <row r="10573" spans="42:45">
      <c r="AP10573" s="2"/>
      <c r="AS10573" s="23"/>
    </row>
    <row r="10574" spans="42:45">
      <c r="AP10574" s="2"/>
      <c r="AS10574" s="23"/>
    </row>
    <row r="10575" spans="42:45">
      <c r="AP10575" s="2"/>
      <c r="AS10575" s="23"/>
    </row>
    <row r="10576" spans="42:45">
      <c r="AP10576" s="2"/>
      <c r="AS10576" s="23"/>
    </row>
    <row r="10577" spans="42:45">
      <c r="AP10577" s="2"/>
      <c r="AS10577" s="23"/>
    </row>
    <row r="10578" spans="42:45">
      <c r="AP10578" s="2"/>
      <c r="AS10578" s="23"/>
    </row>
    <row r="10579" spans="42:45">
      <c r="AP10579" s="2"/>
      <c r="AS10579" s="23"/>
    </row>
    <row r="10580" spans="42:45">
      <c r="AP10580" s="2"/>
      <c r="AS10580" s="23"/>
    </row>
    <row r="10581" spans="42:45">
      <c r="AP10581" s="2"/>
      <c r="AS10581" s="23"/>
    </row>
    <row r="10582" spans="42:45">
      <c r="AP10582" s="2"/>
      <c r="AS10582" s="23"/>
    </row>
    <row r="10583" spans="42:45">
      <c r="AP10583" s="2"/>
      <c r="AS10583" s="23"/>
    </row>
    <row r="10584" spans="42:45">
      <c r="AP10584" s="2"/>
      <c r="AS10584" s="23"/>
    </row>
    <row r="10585" spans="42:45">
      <c r="AP10585" s="2"/>
      <c r="AS10585" s="23"/>
    </row>
    <row r="10586" spans="42:45">
      <c r="AP10586" s="2"/>
      <c r="AS10586" s="23"/>
    </row>
    <row r="10587" spans="42:45">
      <c r="AP10587" s="2"/>
      <c r="AS10587" s="23"/>
    </row>
    <row r="10588" spans="42:45">
      <c r="AP10588" s="2"/>
      <c r="AS10588" s="23"/>
    </row>
    <row r="10589" spans="42:45">
      <c r="AP10589" s="2"/>
      <c r="AS10589" s="23"/>
    </row>
    <row r="10590" spans="42:45">
      <c r="AP10590" s="2"/>
      <c r="AS10590" s="23"/>
    </row>
    <row r="10591" spans="42:45">
      <c r="AP10591" s="2"/>
      <c r="AS10591" s="23"/>
    </row>
    <row r="10592" spans="42:45">
      <c r="AP10592" s="2"/>
      <c r="AS10592" s="23"/>
    </row>
    <row r="10593" spans="42:45">
      <c r="AP10593" s="2"/>
      <c r="AS10593" s="23"/>
    </row>
    <row r="10594" spans="42:45">
      <c r="AP10594" s="2"/>
      <c r="AS10594" s="23"/>
    </row>
    <row r="10595" spans="42:45">
      <c r="AP10595" s="2"/>
      <c r="AS10595" s="23"/>
    </row>
    <row r="10596" spans="42:45">
      <c r="AP10596" s="2"/>
      <c r="AS10596" s="23"/>
    </row>
    <row r="10597" spans="42:45">
      <c r="AP10597" s="2"/>
      <c r="AS10597" s="23"/>
    </row>
    <row r="10598" spans="42:45">
      <c r="AP10598" s="2"/>
      <c r="AS10598" s="23"/>
    </row>
    <row r="10599" spans="42:45">
      <c r="AP10599" s="2"/>
      <c r="AS10599" s="23"/>
    </row>
    <row r="10600" spans="42:45">
      <c r="AP10600" s="2"/>
      <c r="AS10600" s="23"/>
    </row>
    <row r="10601" spans="42:45">
      <c r="AP10601" s="2"/>
      <c r="AS10601" s="23"/>
    </row>
    <row r="10602" spans="42:45">
      <c r="AP10602" s="2"/>
      <c r="AS10602" s="23"/>
    </row>
    <row r="10603" spans="42:45">
      <c r="AP10603" s="2"/>
      <c r="AS10603" s="23"/>
    </row>
    <row r="10604" spans="42:45">
      <c r="AP10604" s="2"/>
      <c r="AS10604" s="23"/>
    </row>
    <row r="10605" spans="42:45">
      <c r="AP10605" s="2"/>
      <c r="AS10605" s="23"/>
    </row>
    <row r="10606" spans="42:45">
      <c r="AP10606" s="2"/>
      <c r="AS10606" s="23"/>
    </row>
    <row r="10607" spans="42:45">
      <c r="AP10607" s="2"/>
      <c r="AS10607" s="23"/>
    </row>
    <row r="10608" spans="42:45">
      <c r="AP10608" s="2"/>
      <c r="AS10608" s="23"/>
    </row>
    <row r="10609" spans="42:45">
      <c r="AP10609" s="2"/>
      <c r="AS10609" s="23"/>
    </row>
    <row r="10610" spans="42:45">
      <c r="AP10610" s="2"/>
      <c r="AS10610" s="23"/>
    </row>
    <row r="10611" spans="42:45">
      <c r="AP10611" s="2"/>
      <c r="AS10611" s="23"/>
    </row>
    <row r="10612" spans="42:45">
      <c r="AP10612" s="2"/>
      <c r="AS10612" s="23"/>
    </row>
    <row r="10613" spans="42:45">
      <c r="AP10613" s="2"/>
      <c r="AS10613" s="23"/>
    </row>
    <row r="10614" spans="42:45">
      <c r="AP10614" s="2"/>
      <c r="AS10614" s="23"/>
    </row>
    <row r="10615" spans="42:45">
      <c r="AP10615" s="2"/>
      <c r="AS10615" s="23"/>
    </row>
    <row r="10616" spans="42:45">
      <c r="AP10616" s="2"/>
      <c r="AS10616" s="23"/>
    </row>
    <row r="10617" spans="42:45">
      <c r="AP10617" s="2"/>
      <c r="AS10617" s="23"/>
    </row>
    <row r="10618" spans="42:45">
      <c r="AP10618" s="2"/>
      <c r="AS10618" s="23"/>
    </row>
    <row r="10619" spans="42:45">
      <c r="AP10619" s="2"/>
      <c r="AS10619" s="23"/>
    </row>
    <row r="10620" spans="42:45">
      <c r="AP10620" s="2"/>
      <c r="AS10620" s="23"/>
    </row>
    <row r="10621" spans="42:45">
      <c r="AP10621" s="2"/>
      <c r="AS10621" s="23"/>
    </row>
    <row r="10622" spans="42:45">
      <c r="AP10622" s="2"/>
      <c r="AS10622" s="23"/>
    </row>
    <row r="10623" spans="42:45">
      <c r="AP10623" s="2"/>
      <c r="AS10623" s="23"/>
    </row>
    <row r="10624" spans="42:45">
      <c r="AP10624" s="2"/>
      <c r="AS10624" s="23"/>
    </row>
    <row r="10625" spans="42:45">
      <c r="AP10625" s="2"/>
      <c r="AS10625" s="23"/>
    </row>
    <row r="10626" spans="42:45">
      <c r="AP10626" s="2"/>
      <c r="AS10626" s="23"/>
    </row>
    <row r="10627" spans="42:45">
      <c r="AP10627" s="2"/>
      <c r="AS10627" s="23"/>
    </row>
    <row r="10628" spans="42:45">
      <c r="AP10628" s="2"/>
      <c r="AS10628" s="23"/>
    </row>
    <row r="10629" spans="42:45">
      <c r="AP10629" s="2"/>
      <c r="AS10629" s="23"/>
    </row>
    <row r="10630" spans="42:45">
      <c r="AP10630" s="2"/>
      <c r="AS10630" s="23"/>
    </row>
    <row r="10631" spans="42:45">
      <c r="AP10631" s="2"/>
      <c r="AS10631" s="23"/>
    </row>
    <row r="10632" spans="42:45">
      <c r="AP10632" s="2"/>
      <c r="AS10632" s="23"/>
    </row>
    <row r="10633" spans="42:45">
      <c r="AP10633" s="2"/>
      <c r="AS10633" s="23"/>
    </row>
    <row r="10634" spans="42:45">
      <c r="AP10634" s="2"/>
      <c r="AS10634" s="23"/>
    </row>
    <row r="10635" spans="42:45">
      <c r="AP10635" s="2"/>
      <c r="AS10635" s="23"/>
    </row>
    <row r="10636" spans="42:45">
      <c r="AP10636" s="2"/>
      <c r="AS10636" s="23"/>
    </row>
    <row r="10637" spans="42:45">
      <c r="AP10637" s="2"/>
      <c r="AS10637" s="23"/>
    </row>
    <row r="10638" spans="42:45">
      <c r="AP10638" s="2"/>
      <c r="AS10638" s="23"/>
    </row>
    <row r="10639" spans="42:45">
      <c r="AP10639" s="2"/>
      <c r="AS10639" s="23"/>
    </row>
    <row r="10640" spans="42:45">
      <c r="AP10640" s="2"/>
      <c r="AS10640" s="23"/>
    </row>
    <row r="10641" spans="42:45">
      <c r="AP10641" s="2"/>
      <c r="AS10641" s="23"/>
    </row>
    <row r="10642" spans="42:45">
      <c r="AP10642" s="2"/>
      <c r="AS10642" s="23"/>
    </row>
    <row r="10643" spans="42:45">
      <c r="AP10643" s="2"/>
      <c r="AS10643" s="23"/>
    </row>
    <row r="10644" spans="42:45">
      <c r="AP10644" s="2"/>
      <c r="AS10644" s="23"/>
    </row>
    <row r="10645" spans="42:45">
      <c r="AP10645" s="2"/>
      <c r="AS10645" s="23"/>
    </row>
    <row r="10646" spans="42:45">
      <c r="AP10646" s="2"/>
      <c r="AS10646" s="23"/>
    </row>
    <row r="10647" spans="42:45">
      <c r="AP10647" s="2"/>
      <c r="AS10647" s="23"/>
    </row>
    <row r="10648" spans="42:45">
      <c r="AP10648" s="2"/>
      <c r="AS10648" s="23"/>
    </row>
    <row r="10649" spans="42:45">
      <c r="AP10649" s="2"/>
      <c r="AS10649" s="23"/>
    </row>
    <row r="10650" spans="42:45">
      <c r="AP10650" s="2"/>
      <c r="AS10650" s="23"/>
    </row>
    <row r="10651" spans="42:45">
      <c r="AP10651" s="2"/>
      <c r="AS10651" s="23"/>
    </row>
    <row r="10652" spans="42:45">
      <c r="AP10652" s="2"/>
      <c r="AS10652" s="23"/>
    </row>
    <row r="10653" spans="42:45">
      <c r="AP10653" s="2"/>
      <c r="AS10653" s="23"/>
    </row>
    <row r="10654" spans="42:45">
      <c r="AP10654" s="2"/>
      <c r="AS10654" s="23"/>
    </row>
    <row r="10655" spans="42:45">
      <c r="AP10655" s="2"/>
      <c r="AS10655" s="23"/>
    </row>
    <row r="10656" spans="42:45">
      <c r="AP10656" s="2"/>
      <c r="AS10656" s="23"/>
    </row>
    <row r="10657" spans="42:45">
      <c r="AP10657" s="2"/>
      <c r="AS10657" s="23"/>
    </row>
    <row r="10658" spans="42:45">
      <c r="AP10658" s="2"/>
      <c r="AS10658" s="23"/>
    </row>
    <row r="10659" spans="42:45">
      <c r="AP10659" s="2"/>
      <c r="AS10659" s="23"/>
    </row>
    <row r="10660" spans="42:45">
      <c r="AP10660" s="2"/>
      <c r="AS10660" s="23"/>
    </row>
    <row r="10661" spans="42:45">
      <c r="AP10661" s="2"/>
      <c r="AS10661" s="23"/>
    </row>
    <row r="10662" spans="42:45">
      <c r="AP10662" s="2"/>
      <c r="AS10662" s="23"/>
    </row>
    <row r="10663" spans="42:45">
      <c r="AP10663" s="2"/>
      <c r="AS10663" s="23"/>
    </row>
    <row r="10664" spans="42:45">
      <c r="AP10664" s="2"/>
      <c r="AS10664" s="23"/>
    </row>
    <row r="10665" spans="42:45">
      <c r="AP10665" s="2"/>
      <c r="AS10665" s="23"/>
    </row>
    <row r="10666" spans="42:45">
      <c r="AP10666" s="2"/>
      <c r="AS10666" s="23"/>
    </row>
    <row r="10667" spans="42:45">
      <c r="AP10667" s="2"/>
      <c r="AS10667" s="23"/>
    </row>
    <row r="10668" spans="42:45">
      <c r="AP10668" s="2"/>
      <c r="AS10668" s="23"/>
    </row>
    <row r="10669" spans="42:45">
      <c r="AP10669" s="2"/>
      <c r="AS10669" s="23"/>
    </row>
    <row r="10670" spans="42:45">
      <c r="AP10670" s="2"/>
      <c r="AS10670" s="23"/>
    </row>
    <row r="10671" spans="42:45">
      <c r="AP10671" s="2"/>
      <c r="AS10671" s="23"/>
    </row>
    <row r="10672" spans="42:45">
      <c r="AP10672" s="2"/>
      <c r="AS10672" s="23"/>
    </row>
    <row r="10673" spans="42:45">
      <c r="AP10673" s="2"/>
      <c r="AS10673" s="23"/>
    </row>
    <row r="10674" spans="42:45">
      <c r="AP10674" s="2"/>
      <c r="AS10674" s="23"/>
    </row>
    <row r="10675" spans="42:45">
      <c r="AP10675" s="2"/>
      <c r="AS10675" s="23"/>
    </row>
    <row r="10676" spans="42:45">
      <c r="AP10676" s="2"/>
      <c r="AS10676" s="23"/>
    </row>
    <row r="10677" spans="42:45">
      <c r="AP10677" s="2"/>
      <c r="AS10677" s="23"/>
    </row>
    <row r="10678" spans="42:45">
      <c r="AP10678" s="2"/>
      <c r="AS10678" s="23"/>
    </row>
    <row r="10679" spans="42:45">
      <c r="AP10679" s="2"/>
      <c r="AS10679" s="23"/>
    </row>
    <row r="10680" spans="42:45">
      <c r="AP10680" s="2"/>
      <c r="AS10680" s="23"/>
    </row>
    <row r="10681" spans="42:45">
      <c r="AP10681" s="2"/>
      <c r="AS10681" s="23"/>
    </row>
    <row r="10682" spans="42:45">
      <c r="AP10682" s="2"/>
      <c r="AS10682" s="23"/>
    </row>
    <row r="10683" spans="42:45">
      <c r="AP10683" s="2"/>
      <c r="AS10683" s="23"/>
    </row>
    <row r="10684" spans="42:45">
      <c r="AP10684" s="2"/>
      <c r="AS10684" s="23"/>
    </row>
    <row r="10685" spans="42:45">
      <c r="AP10685" s="2"/>
      <c r="AS10685" s="23"/>
    </row>
    <row r="10686" spans="42:45">
      <c r="AP10686" s="2"/>
      <c r="AS10686" s="23"/>
    </row>
    <row r="10687" spans="42:45">
      <c r="AP10687" s="2"/>
      <c r="AS10687" s="23"/>
    </row>
    <row r="10688" spans="42:45">
      <c r="AP10688" s="2"/>
      <c r="AS10688" s="23"/>
    </row>
    <row r="10689" spans="42:45">
      <c r="AP10689" s="2"/>
      <c r="AS10689" s="23"/>
    </row>
    <row r="10690" spans="42:45">
      <c r="AP10690" s="2"/>
      <c r="AS10690" s="23"/>
    </row>
    <row r="10691" spans="42:45">
      <c r="AP10691" s="2"/>
      <c r="AS10691" s="23"/>
    </row>
    <row r="10692" spans="42:45">
      <c r="AP10692" s="2"/>
      <c r="AS10692" s="23"/>
    </row>
    <row r="10693" spans="42:45">
      <c r="AP10693" s="2"/>
      <c r="AS10693" s="23"/>
    </row>
    <row r="10694" spans="42:45">
      <c r="AP10694" s="2"/>
      <c r="AS10694" s="23"/>
    </row>
    <row r="10695" spans="42:45">
      <c r="AP10695" s="2"/>
      <c r="AS10695" s="23"/>
    </row>
    <row r="10696" spans="42:45">
      <c r="AP10696" s="2"/>
      <c r="AS10696" s="23"/>
    </row>
    <row r="10697" spans="42:45">
      <c r="AP10697" s="2"/>
      <c r="AS10697" s="23"/>
    </row>
    <row r="10698" spans="42:45">
      <c r="AP10698" s="2"/>
      <c r="AS10698" s="23"/>
    </row>
    <row r="10699" spans="42:45">
      <c r="AP10699" s="2"/>
      <c r="AS10699" s="23"/>
    </row>
    <row r="10700" spans="42:45">
      <c r="AP10700" s="2"/>
      <c r="AS10700" s="23"/>
    </row>
    <row r="10701" spans="42:45">
      <c r="AP10701" s="2"/>
      <c r="AS10701" s="23"/>
    </row>
    <row r="10702" spans="42:45">
      <c r="AP10702" s="2"/>
      <c r="AS10702" s="23"/>
    </row>
    <row r="10703" spans="42:45">
      <c r="AP10703" s="2"/>
      <c r="AS10703" s="23"/>
    </row>
    <row r="10704" spans="42:45">
      <c r="AP10704" s="2"/>
      <c r="AS10704" s="23"/>
    </row>
    <row r="10705" spans="42:45">
      <c r="AP10705" s="2"/>
      <c r="AS10705" s="23"/>
    </row>
    <row r="10706" spans="42:45">
      <c r="AP10706" s="2"/>
      <c r="AS10706" s="23"/>
    </row>
    <row r="10707" spans="42:45">
      <c r="AP10707" s="2"/>
      <c r="AS10707" s="23"/>
    </row>
    <row r="10708" spans="42:45">
      <c r="AP10708" s="2"/>
      <c r="AS10708" s="23"/>
    </row>
    <row r="10709" spans="42:45">
      <c r="AP10709" s="2"/>
      <c r="AS10709" s="23"/>
    </row>
    <row r="10710" spans="42:45">
      <c r="AP10710" s="2"/>
      <c r="AS10710" s="23"/>
    </row>
    <row r="10711" spans="42:45">
      <c r="AP10711" s="2"/>
      <c r="AS10711" s="23"/>
    </row>
    <row r="10712" spans="42:45">
      <c r="AP10712" s="2"/>
      <c r="AS10712" s="23"/>
    </row>
    <row r="10713" spans="42:45">
      <c r="AP10713" s="2"/>
      <c r="AS10713" s="23"/>
    </row>
    <row r="10714" spans="42:45">
      <c r="AP10714" s="2"/>
      <c r="AS10714" s="23"/>
    </row>
    <row r="10715" spans="42:45">
      <c r="AP10715" s="2"/>
      <c r="AS10715" s="23"/>
    </row>
    <row r="10716" spans="42:45">
      <c r="AP10716" s="2"/>
      <c r="AS10716" s="23"/>
    </row>
    <row r="10717" spans="42:45">
      <c r="AP10717" s="2"/>
      <c r="AS10717" s="23"/>
    </row>
    <row r="10718" spans="42:45">
      <c r="AP10718" s="2"/>
      <c r="AS10718" s="23"/>
    </row>
    <row r="10719" spans="42:45">
      <c r="AP10719" s="2"/>
      <c r="AS10719" s="23"/>
    </row>
    <row r="10720" spans="42:45">
      <c r="AP10720" s="2"/>
      <c r="AS10720" s="23"/>
    </row>
    <row r="10721" spans="42:45">
      <c r="AP10721" s="2"/>
      <c r="AS10721" s="23"/>
    </row>
    <row r="10722" spans="42:45">
      <c r="AP10722" s="2"/>
      <c r="AS10722" s="23"/>
    </row>
    <row r="10723" spans="42:45">
      <c r="AP10723" s="2"/>
      <c r="AS10723" s="23"/>
    </row>
    <row r="10724" spans="42:45">
      <c r="AP10724" s="2"/>
      <c r="AS10724" s="23"/>
    </row>
    <row r="10725" spans="42:45">
      <c r="AP10725" s="2"/>
      <c r="AS10725" s="23"/>
    </row>
    <row r="10726" spans="42:45">
      <c r="AP10726" s="2"/>
      <c r="AS10726" s="23"/>
    </row>
    <row r="10727" spans="42:45">
      <c r="AP10727" s="2"/>
      <c r="AS10727" s="23"/>
    </row>
    <row r="10728" spans="42:45">
      <c r="AP10728" s="2"/>
      <c r="AS10728" s="23"/>
    </row>
    <row r="10729" spans="42:45">
      <c r="AP10729" s="2"/>
      <c r="AS10729" s="23"/>
    </row>
    <row r="10730" spans="42:45">
      <c r="AP10730" s="2"/>
      <c r="AS10730" s="23"/>
    </row>
    <row r="10731" spans="42:45">
      <c r="AP10731" s="2"/>
      <c r="AS10731" s="23"/>
    </row>
    <row r="10732" spans="42:45">
      <c r="AP10732" s="2"/>
      <c r="AS10732" s="23"/>
    </row>
    <row r="10733" spans="42:45">
      <c r="AP10733" s="2"/>
      <c r="AS10733" s="23"/>
    </row>
    <row r="10734" spans="42:45">
      <c r="AP10734" s="2"/>
      <c r="AS10734" s="23"/>
    </row>
    <row r="10735" spans="42:45">
      <c r="AP10735" s="2"/>
      <c r="AS10735" s="23"/>
    </row>
    <row r="10736" spans="42:45">
      <c r="AP10736" s="2"/>
      <c r="AS10736" s="23"/>
    </row>
    <row r="10737" spans="42:45">
      <c r="AP10737" s="2"/>
      <c r="AS10737" s="23"/>
    </row>
    <row r="10738" spans="42:45">
      <c r="AP10738" s="2"/>
      <c r="AS10738" s="23"/>
    </row>
    <row r="10739" spans="42:45">
      <c r="AP10739" s="2"/>
      <c r="AS10739" s="23"/>
    </row>
    <row r="10740" spans="42:45">
      <c r="AP10740" s="2"/>
      <c r="AS10740" s="23"/>
    </row>
    <row r="10741" spans="42:45">
      <c r="AP10741" s="2"/>
      <c r="AS10741" s="23"/>
    </row>
    <row r="10742" spans="42:45">
      <c r="AP10742" s="2"/>
      <c r="AS10742" s="23"/>
    </row>
    <row r="10743" spans="42:45">
      <c r="AP10743" s="2"/>
      <c r="AS10743" s="23"/>
    </row>
    <row r="10744" spans="42:45">
      <c r="AP10744" s="2"/>
      <c r="AS10744" s="23"/>
    </row>
    <row r="10745" spans="42:45">
      <c r="AP10745" s="2"/>
      <c r="AS10745" s="23"/>
    </row>
    <row r="10746" spans="42:45">
      <c r="AP10746" s="2"/>
      <c r="AS10746" s="23"/>
    </row>
    <row r="10747" spans="42:45">
      <c r="AP10747" s="2"/>
      <c r="AS10747" s="23"/>
    </row>
    <row r="10748" spans="42:45">
      <c r="AP10748" s="2"/>
      <c r="AS10748" s="23"/>
    </row>
    <row r="10749" spans="42:45">
      <c r="AP10749" s="2"/>
      <c r="AS10749" s="23"/>
    </row>
    <row r="10750" spans="42:45">
      <c r="AP10750" s="2"/>
      <c r="AS10750" s="23"/>
    </row>
    <row r="10751" spans="42:45">
      <c r="AP10751" s="2"/>
      <c r="AS10751" s="23"/>
    </row>
    <row r="10752" spans="42:45">
      <c r="AP10752" s="2"/>
      <c r="AS10752" s="23"/>
    </row>
    <row r="10753" spans="42:45">
      <c r="AP10753" s="2"/>
      <c r="AS10753" s="23"/>
    </row>
    <row r="10754" spans="42:45">
      <c r="AP10754" s="2"/>
      <c r="AS10754" s="23"/>
    </row>
    <row r="10755" spans="42:45">
      <c r="AP10755" s="2"/>
      <c r="AS10755" s="23"/>
    </row>
    <row r="10756" spans="42:45">
      <c r="AP10756" s="2"/>
      <c r="AS10756" s="23"/>
    </row>
    <row r="10757" spans="42:45">
      <c r="AP10757" s="2"/>
      <c r="AS10757" s="23"/>
    </row>
    <row r="10758" spans="42:45">
      <c r="AP10758" s="2"/>
      <c r="AS10758" s="23"/>
    </row>
    <row r="10759" spans="42:45">
      <c r="AP10759" s="2"/>
      <c r="AS10759" s="23"/>
    </row>
    <row r="10760" spans="42:45">
      <c r="AP10760" s="2"/>
      <c r="AS10760" s="23"/>
    </row>
    <row r="10761" spans="42:45">
      <c r="AP10761" s="2"/>
      <c r="AS10761" s="23"/>
    </row>
    <row r="10762" spans="42:45">
      <c r="AP10762" s="2"/>
      <c r="AS10762" s="23"/>
    </row>
    <row r="10763" spans="42:45">
      <c r="AP10763" s="2"/>
      <c r="AS10763" s="23"/>
    </row>
    <row r="10764" spans="42:45">
      <c r="AP10764" s="2"/>
      <c r="AS10764" s="23"/>
    </row>
    <row r="10765" spans="42:45">
      <c r="AP10765" s="2"/>
      <c r="AS10765" s="23"/>
    </row>
    <row r="10766" spans="42:45">
      <c r="AP10766" s="2"/>
      <c r="AS10766" s="23"/>
    </row>
    <row r="10767" spans="42:45">
      <c r="AP10767" s="2"/>
      <c r="AS10767" s="23"/>
    </row>
    <row r="10768" spans="42:45">
      <c r="AP10768" s="2"/>
      <c r="AS10768" s="23"/>
    </row>
    <row r="10769" spans="42:45">
      <c r="AP10769" s="2"/>
      <c r="AS10769" s="23"/>
    </row>
    <row r="10770" spans="42:45">
      <c r="AP10770" s="2"/>
      <c r="AS10770" s="23"/>
    </row>
    <row r="10771" spans="42:45">
      <c r="AP10771" s="2"/>
      <c r="AS10771" s="23"/>
    </row>
    <row r="10772" spans="42:45">
      <c r="AP10772" s="2"/>
      <c r="AS10772" s="23"/>
    </row>
    <row r="10773" spans="42:45">
      <c r="AP10773" s="2"/>
      <c r="AS10773" s="23"/>
    </row>
    <row r="10774" spans="42:45">
      <c r="AP10774" s="2"/>
      <c r="AS10774" s="23"/>
    </row>
    <row r="10775" spans="42:45">
      <c r="AP10775" s="2"/>
      <c r="AS10775" s="23"/>
    </row>
    <row r="10776" spans="42:45">
      <c r="AP10776" s="2"/>
      <c r="AS10776" s="23"/>
    </row>
    <row r="10777" spans="42:45">
      <c r="AP10777" s="2"/>
      <c r="AS10777" s="23"/>
    </row>
    <row r="10778" spans="42:45">
      <c r="AP10778" s="2"/>
      <c r="AS10778" s="23"/>
    </row>
    <row r="10779" spans="42:45">
      <c r="AP10779" s="2"/>
      <c r="AS10779" s="23"/>
    </row>
    <row r="10780" spans="42:45">
      <c r="AP10780" s="2"/>
      <c r="AS10780" s="23"/>
    </row>
    <row r="10781" spans="42:45">
      <c r="AP10781" s="2"/>
      <c r="AS10781" s="23"/>
    </row>
    <row r="10782" spans="42:45">
      <c r="AP10782" s="2"/>
      <c r="AS10782" s="23"/>
    </row>
    <row r="10783" spans="42:45">
      <c r="AP10783" s="2"/>
      <c r="AS10783" s="23"/>
    </row>
    <row r="10784" spans="42:45">
      <c r="AP10784" s="2"/>
      <c r="AS10784" s="23"/>
    </row>
    <row r="10785" spans="42:45">
      <c r="AP10785" s="2"/>
      <c r="AS10785" s="23"/>
    </row>
    <row r="10786" spans="42:45">
      <c r="AP10786" s="2"/>
      <c r="AS10786" s="23"/>
    </row>
    <row r="10787" spans="42:45">
      <c r="AP10787" s="2"/>
      <c r="AS10787" s="23"/>
    </row>
    <row r="10788" spans="42:45">
      <c r="AP10788" s="2"/>
      <c r="AS10788" s="23"/>
    </row>
    <row r="10789" spans="42:45">
      <c r="AP10789" s="2"/>
      <c r="AS10789" s="23"/>
    </row>
    <row r="10790" spans="42:45">
      <c r="AP10790" s="2"/>
      <c r="AS10790" s="23"/>
    </row>
    <row r="10791" spans="42:45">
      <c r="AP10791" s="2"/>
      <c r="AS10791" s="23"/>
    </row>
    <row r="10792" spans="42:45">
      <c r="AP10792" s="2"/>
      <c r="AS10792" s="23"/>
    </row>
    <row r="10793" spans="42:45">
      <c r="AP10793" s="2"/>
      <c r="AS10793" s="23"/>
    </row>
    <row r="10794" spans="42:45">
      <c r="AP10794" s="2"/>
      <c r="AS10794" s="23"/>
    </row>
    <row r="10795" spans="42:45">
      <c r="AP10795" s="2"/>
      <c r="AS10795" s="23"/>
    </row>
    <row r="10796" spans="42:45">
      <c r="AP10796" s="2"/>
      <c r="AS10796" s="23"/>
    </row>
    <row r="10797" spans="42:45">
      <c r="AP10797" s="2"/>
      <c r="AS10797" s="23"/>
    </row>
    <row r="10798" spans="42:45">
      <c r="AP10798" s="2"/>
      <c r="AS10798" s="23"/>
    </row>
    <row r="10799" spans="42:45">
      <c r="AP10799" s="2"/>
      <c r="AS10799" s="23"/>
    </row>
    <row r="10800" spans="42:45">
      <c r="AP10800" s="2"/>
      <c r="AS10800" s="23"/>
    </row>
    <row r="10801" spans="42:45">
      <c r="AP10801" s="2"/>
      <c r="AS10801" s="23"/>
    </row>
    <row r="10802" spans="42:45">
      <c r="AP10802" s="2"/>
      <c r="AS10802" s="23"/>
    </row>
    <row r="10803" spans="42:45">
      <c r="AP10803" s="2"/>
      <c r="AS10803" s="23"/>
    </row>
    <row r="10804" spans="42:45">
      <c r="AP10804" s="2"/>
      <c r="AS10804" s="23"/>
    </row>
    <row r="10805" spans="42:45">
      <c r="AP10805" s="2"/>
      <c r="AS10805" s="23"/>
    </row>
    <row r="10806" spans="42:45">
      <c r="AP10806" s="2"/>
      <c r="AS10806" s="23"/>
    </row>
    <row r="10807" spans="42:45">
      <c r="AP10807" s="2"/>
      <c r="AS10807" s="23"/>
    </row>
    <row r="10808" spans="42:45">
      <c r="AP10808" s="2"/>
      <c r="AS10808" s="23"/>
    </row>
    <row r="10809" spans="42:45">
      <c r="AP10809" s="2"/>
      <c r="AS10809" s="23"/>
    </row>
    <row r="10810" spans="42:45">
      <c r="AP10810" s="2"/>
      <c r="AS10810" s="23"/>
    </row>
    <row r="10811" spans="42:45">
      <c r="AP10811" s="2"/>
      <c r="AS10811" s="23"/>
    </row>
    <row r="10812" spans="42:45">
      <c r="AP10812" s="2"/>
      <c r="AS10812" s="23"/>
    </row>
    <row r="10813" spans="42:45">
      <c r="AP10813" s="2"/>
      <c r="AS10813" s="23"/>
    </row>
    <row r="10814" spans="42:45">
      <c r="AP10814" s="2"/>
      <c r="AS10814" s="23"/>
    </row>
    <row r="10815" spans="42:45">
      <c r="AP10815" s="2"/>
      <c r="AS10815" s="23"/>
    </row>
    <row r="10816" spans="42:45">
      <c r="AP10816" s="2"/>
      <c r="AS10816" s="23"/>
    </row>
    <row r="10817" spans="42:45">
      <c r="AP10817" s="2"/>
      <c r="AS10817" s="23"/>
    </row>
    <row r="10818" spans="42:45">
      <c r="AP10818" s="2"/>
      <c r="AS10818" s="23"/>
    </row>
    <row r="10819" spans="42:45">
      <c r="AP10819" s="2"/>
      <c r="AS10819" s="23"/>
    </row>
    <row r="10820" spans="42:45">
      <c r="AP10820" s="2"/>
      <c r="AS10820" s="23"/>
    </row>
    <row r="10821" spans="42:45">
      <c r="AP10821" s="2"/>
      <c r="AS10821" s="23"/>
    </row>
    <row r="10822" spans="42:45">
      <c r="AP10822" s="2"/>
      <c r="AS10822" s="23"/>
    </row>
    <row r="10823" spans="42:45">
      <c r="AP10823" s="2"/>
      <c r="AS10823" s="23"/>
    </row>
    <row r="10824" spans="42:45">
      <c r="AP10824" s="2"/>
      <c r="AS10824" s="23"/>
    </row>
    <row r="10825" spans="42:45">
      <c r="AP10825" s="2"/>
      <c r="AS10825" s="23"/>
    </row>
    <row r="10826" spans="42:45">
      <c r="AP10826" s="2"/>
      <c r="AS10826" s="23"/>
    </row>
    <row r="10827" spans="42:45">
      <c r="AP10827" s="2"/>
      <c r="AS10827" s="23"/>
    </row>
    <row r="10828" spans="42:45">
      <c r="AP10828" s="2"/>
      <c r="AS10828" s="23"/>
    </row>
    <row r="10829" spans="42:45">
      <c r="AP10829" s="2"/>
      <c r="AS10829" s="23"/>
    </row>
    <row r="10830" spans="42:45">
      <c r="AP10830" s="2"/>
      <c r="AS10830" s="23"/>
    </row>
    <row r="10831" spans="42:45">
      <c r="AP10831" s="2"/>
      <c r="AS10831" s="23"/>
    </row>
    <row r="10832" spans="42:45">
      <c r="AP10832" s="2"/>
      <c r="AS10832" s="23"/>
    </row>
    <row r="10833" spans="42:45">
      <c r="AP10833" s="2"/>
      <c r="AS10833" s="23"/>
    </row>
    <row r="10834" spans="42:45">
      <c r="AP10834" s="2"/>
      <c r="AS10834" s="23"/>
    </row>
    <row r="10835" spans="42:45">
      <c r="AP10835" s="2"/>
      <c r="AS10835" s="23"/>
    </row>
    <row r="10836" spans="42:45">
      <c r="AP10836" s="2"/>
      <c r="AS10836" s="23"/>
    </row>
    <row r="10837" spans="42:45">
      <c r="AP10837" s="2"/>
      <c r="AS10837" s="23"/>
    </row>
    <row r="10838" spans="42:45">
      <c r="AP10838" s="2"/>
      <c r="AS10838" s="23"/>
    </row>
    <row r="10839" spans="42:45">
      <c r="AP10839" s="2"/>
      <c r="AS10839" s="23"/>
    </row>
    <row r="10840" spans="42:45">
      <c r="AP10840" s="2"/>
      <c r="AS10840" s="23"/>
    </row>
    <row r="10841" spans="42:45">
      <c r="AP10841" s="2"/>
      <c r="AS10841" s="23"/>
    </row>
    <row r="10842" spans="42:45">
      <c r="AP10842" s="2"/>
      <c r="AS10842" s="23"/>
    </row>
    <row r="10843" spans="42:45">
      <c r="AP10843" s="2"/>
      <c r="AS10843" s="23"/>
    </row>
    <row r="10844" spans="42:45">
      <c r="AP10844" s="2"/>
      <c r="AS10844" s="23"/>
    </row>
    <row r="10845" spans="42:45">
      <c r="AP10845" s="2"/>
      <c r="AS10845" s="23"/>
    </row>
    <row r="10846" spans="42:45">
      <c r="AP10846" s="2"/>
      <c r="AS10846" s="23"/>
    </row>
    <row r="10847" spans="42:45">
      <c r="AP10847" s="2"/>
      <c r="AS10847" s="23"/>
    </row>
    <row r="10848" spans="42:45">
      <c r="AP10848" s="2"/>
      <c r="AS10848" s="23"/>
    </row>
    <row r="10849" spans="42:45">
      <c r="AP10849" s="2"/>
      <c r="AS10849" s="23"/>
    </row>
    <row r="10850" spans="42:45">
      <c r="AP10850" s="2"/>
      <c r="AS10850" s="23"/>
    </row>
    <row r="10851" spans="42:45">
      <c r="AP10851" s="2"/>
      <c r="AS10851" s="23"/>
    </row>
    <row r="10852" spans="42:45">
      <c r="AP10852" s="2"/>
      <c r="AS10852" s="23"/>
    </row>
    <row r="10853" spans="42:45">
      <c r="AP10853" s="2"/>
      <c r="AS10853" s="23"/>
    </row>
    <row r="10854" spans="42:45">
      <c r="AP10854" s="2"/>
      <c r="AS10854" s="23"/>
    </row>
    <row r="10855" spans="42:45">
      <c r="AP10855" s="2"/>
      <c r="AS10855" s="23"/>
    </row>
    <row r="10856" spans="42:45">
      <c r="AP10856" s="2"/>
      <c r="AS10856" s="23"/>
    </row>
    <row r="10857" spans="42:45">
      <c r="AP10857" s="2"/>
      <c r="AS10857" s="23"/>
    </row>
    <row r="10858" spans="42:45">
      <c r="AP10858" s="2"/>
      <c r="AS10858" s="23"/>
    </row>
    <row r="10859" spans="42:45">
      <c r="AP10859" s="2"/>
      <c r="AS10859" s="23"/>
    </row>
    <row r="10860" spans="42:45">
      <c r="AP10860" s="2"/>
      <c r="AS10860" s="23"/>
    </row>
    <row r="10861" spans="42:45">
      <c r="AP10861" s="2"/>
      <c r="AS10861" s="23"/>
    </row>
    <row r="10862" spans="42:45">
      <c r="AP10862" s="2"/>
      <c r="AS10862" s="23"/>
    </row>
    <row r="10863" spans="42:45">
      <c r="AP10863" s="2"/>
      <c r="AS10863" s="23"/>
    </row>
    <row r="10864" spans="42:45">
      <c r="AP10864" s="2"/>
      <c r="AS10864" s="23"/>
    </row>
    <row r="10865" spans="42:45">
      <c r="AP10865" s="2"/>
      <c r="AS10865" s="23"/>
    </row>
    <row r="10866" spans="42:45">
      <c r="AP10866" s="2"/>
      <c r="AS10866" s="23"/>
    </row>
    <row r="10867" spans="42:45">
      <c r="AP10867" s="2"/>
      <c r="AS10867" s="23"/>
    </row>
    <row r="10868" spans="42:45">
      <c r="AP10868" s="2"/>
      <c r="AS10868" s="23"/>
    </row>
    <row r="10869" spans="42:45">
      <c r="AP10869" s="2"/>
      <c r="AS10869" s="23"/>
    </row>
    <row r="10870" spans="42:45">
      <c r="AP10870" s="2"/>
      <c r="AS10870" s="23"/>
    </row>
    <row r="10871" spans="42:45">
      <c r="AP10871" s="2"/>
      <c r="AS10871" s="23"/>
    </row>
    <row r="10872" spans="42:45">
      <c r="AP10872" s="2"/>
      <c r="AS10872" s="23"/>
    </row>
    <row r="10873" spans="42:45">
      <c r="AP10873" s="2"/>
      <c r="AS10873" s="23"/>
    </row>
    <row r="10874" spans="42:45">
      <c r="AP10874" s="2"/>
      <c r="AS10874" s="23"/>
    </row>
    <row r="10875" spans="42:45">
      <c r="AP10875" s="2"/>
      <c r="AS10875" s="23"/>
    </row>
    <row r="10876" spans="42:45">
      <c r="AP10876" s="2"/>
      <c r="AS10876" s="23"/>
    </row>
    <row r="10877" spans="42:45">
      <c r="AP10877" s="2"/>
      <c r="AS10877" s="23"/>
    </row>
    <row r="10878" spans="42:45">
      <c r="AP10878" s="2"/>
      <c r="AS10878" s="23"/>
    </row>
    <row r="10879" spans="42:45">
      <c r="AP10879" s="2"/>
      <c r="AS10879" s="23"/>
    </row>
    <row r="10880" spans="42:45">
      <c r="AP10880" s="2"/>
      <c r="AS10880" s="23"/>
    </row>
    <row r="10881" spans="42:45">
      <c r="AP10881" s="2"/>
      <c r="AS10881" s="23"/>
    </row>
    <row r="10882" spans="42:45">
      <c r="AP10882" s="2"/>
      <c r="AS10882" s="23"/>
    </row>
    <row r="10883" spans="42:45">
      <c r="AP10883" s="2"/>
      <c r="AS10883" s="23"/>
    </row>
    <row r="10884" spans="42:45">
      <c r="AP10884" s="2"/>
      <c r="AS10884" s="23"/>
    </row>
    <row r="10885" spans="42:45">
      <c r="AP10885" s="2"/>
      <c r="AS10885" s="23"/>
    </row>
    <row r="10886" spans="42:45">
      <c r="AP10886" s="2"/>
      <c r="AS10886" s="23"/>
    </row>
    <row r="10887" spans="42:45">
      <c r="AP10887" s="2"/>
      <c r="AS10887" s="23"/>
    </row>
    <row r="10888" spans="42:45">
      <c r="AP10888" s="2"/>
      <c r="AS10888" s="23"/>
    </row>
    <row r="10889" spans="42:45">
      <c r="AP10889" s="2"/>
      <c r="AS10889" s="23"/>
    </row>
    <row r="10890" spans="42:45">
      <c r="AP10890" s="2"/>
      <c r="AS10890" s="23"/>
    </row>
    <row r="10891" spans="42:45">
      <c r="AP10891" s="2"/>
      <c r="AS10891" s="23"/>
    </row>
    <row r="10892" spans="42:45">
      <c r="AP10892" s="2"/>
      <c r="AS10892" s="23"/>
    </row>
    <row r="10893" spans="42:45">
      <c r="AP10893" s="2"/>
      <c r="AS10893" s="23"/>
    </row>
    <row r="10894" spans="42:45">
      <c r="AP10894" s="2"/>
      <c r="AS10894" s="23"/>
    </row>
    <row r="10895" spans="42:45">
      <c r="AP10895" s="2"/>
      <c r="AS10895" s="23"/>
    </row>
    <row r="10896" spans="42:45">
      <c r="AP10896" s="2"/>
      <c r="AS10896" s="23"/>
    </row>
    <row r="10897" spans="42:45">
      <c r="AP10897" s="2"/>
      <c r="AS10897" s="23"/>
    </row>
    <row r="10898" spans="42:45">
      <c r="AP10898" s="2"/>
      <c r="AS10898" s="23"/>
    </row>
    <row r="10899" spans="42:45">
      <c r="AP10899" s="2"/>
      <c r="AS10899" s="23"/>
    </row>
    <row r="10900" spans="42:45">
      <c r="AP10900" s="2"/>
      <c r="AS10900" s="23"/>
    </row>
    <row r="10901" spans="42:45">
      <c r="AP10901" s="2"/>
      <c r="AS10901" s="23"/>
    </row>
    <row r="10902" spans="42:45">
      <c r="AP10902" s="2"/>
      <c r="AS10902" s="23"/>
    </row>
    <row r="10903" spans="42:45">
      <c r="AP10903" s="2"/>
      <c r="AS10903" s="23"/>
    </row>
    <row r="10904" spans="42:45">
      <c r="AP10904" s="2"/>
      <c r="AS10904" s="23"/>
    </row>
    <row r="10905" spans="42:45">
      <c r="AP10905" s="2"/>
      <c r="AS10905" s="23"/>
    </row>
    <row r="10906" spans="42:45">
      <c r="AP10906" s="2"/>
      <c r="AS10906" s="23"/>
    </row>
    <row r="10907" spans="42:45">
      <c r="AP10907" s="2"/>
      <c r="AS10907" s="23"/>
    </row>
    <row r="10908" spans="42:45">
      <c r="AP10908" s="2"/>
      <c r="AS10908" s="23"/>
    </row>
    <row r="10909" spans="42:45">
      <c r="AP10909" s="2"/>
      <c r="AS10909" s="23"/>
    </row>
    <row r="10910" spans="42:45">
      <c r="AP10910" s="2"/>
      <c r="AS10910" s="23"/>
    </row>
    <row r="10911" spans="42:45">
      <c r="AP10911" s="2"/>
      <c r="AS10911" s="23"/>
    </row>
    <row r="10912" spans="42:45">
      <c r="AP10912" s="2"/>
      <c r="AS10912" s="23"/>
    </row>
    <row r="10913" spans="42:45">
      <c r="AP10913" s="2"/>
      <c r="AS10913" s="23"/>
    </row>
    <row r="10914" spans="42:45">
      <c r="AP10914" s="2"/>
      <c r="AS10914" s="23"/>
    </row>
    <row r="10915" spans="42:45">
      <c r="AP10915" s="2"/>
      <c r="AS10915" s="23"/>
    </row>
    <row r="10916" spans="42:45">
      <c r="AP10916" s="2"/>
      <c r="AS10916" s="23"/>
    </row>
    <row r="10917" spans="42:45">
      <c r="AP10917" s="2"/>
      <c r="AS10917" s="23"/>
    </row>
    <row r="10918" spans="42:45">
      <c r="AP10918" s="2"/>
      <c r="AS10918" s="23"/>
    </row>
    <row r="10919" spans="42:45">
      <c r="AP10919" s="2"/>
      <c r="AS10919" s="23"/>
    </row>
    <row r="10920" spans="42:45">
      <c r="AP10920" s="2"/>
      <c r="AS10920" s="23"/>
    </row>
    <row r="10921" spans="42:45">
      <c r="AP10921" s="2"/>
      <c r="AS10921" s="23"/>
    </row>
    <row r="10922" spans="42:45">
      <c r="AP10922" s="2"/>
      <c r="AS10922" s="23"/>
    </row>
    <row r="10923" spans="42:45">
      <c r="AP10923" s="2"/>
      <c r="AS10923" s="23"/>
    </row>
    <row r="10924" spans="42:45">
      <c r="AP10924" s="2"/>
      <c r="AS10924" s="23"/>
    </row>
    <row r="10925" spans="42:45">
      <c r="AP10925" s="2"/>
      <c r="AS10925" s="23"/>
    </row>
    <row r="10926" spans="42:45">
      <c r="AP10926" s="2"/>
      <c r="AS10926" s="23"/>
    </row>
    <row r="10927" spans="42:45">
      <c r="AP10927" s="2"/>
      <c r="AS10927" s="23"/>
    </row>
    <row r="10928" spans="42:45">
      <c r="AP10928" s="2"/>
      <c r="AS10928" s="23"/>
    </row>
    <row r="10929" spans="42:45">
      <c r="AP10929" s="2"/>
      <c r="AS10929" s="23"/>
    </row>
    <row r="10930" spans="42:45">
      <c r="AP10930" s="2"/>
      <c r="AS10930" s="23"/>
    </row>
    <row r="10931" spans="42:45">
      <c r="AP10931" s="2"/>
      <c r="AS10931" s="23"/>
    </row>
    <row r="10932" spans="42:45">
      <c r="AP10932" s="2"/>
      <c r="AS10932" s="23"/>
    </row>
    <row r="10933" spans="42:45">
      <c r="AP10933" s="2"/>
      <c r="AS10933" s="23"/>
    </row>
    <row r="10934" spans="42:45">
      <c r="AP10934" s="2"/>
      <c r="AS10934" s="23"/>
    </row>
    <row r="10935" spans="42:45">
      <c r="AP10935" s="2"/>
      <c r="AS10935" s="23"/>
    </row>
    <row r="10936" spans="42:45">
      <c r="AP10936" s="2"/>
      <c r="AS10936" s="23"/>
    </row>
    <row r="10937" spans="42:45">
      <c r="AP10937" s="2"/>
      <c r="AS10937" s="23"/>
    </row>
    <row r="10938" spans="42:45">
      <c r="AP10938" s="2"/>
      <c r="AS10938" s="23"/>
    </row>
    <row r="10939" spans="42:45">
      <c r="AP10939" s="2"/>
      <c r="AS10939" s="23"/>
    </row>
    <row r="10940" spans="42:45">
      <c r="AP10940" s="2"/>
      <c r="AS10940" s="23"/>
    </row>
    <row r="10941" spans="42:45">
      <c r="AP10941" s="2"/>
      <c r="AS10941" s="23"/>
    </row>
    <row r="10942" spans="42:45">
      <c r="AP10942" s="2"/>
      <c r="AS10942" s="23"/>
    </row>
    <row r="10943" spans="42:45">
      <c r="AP10943" s="2"/>
      <c r="AS10943" s="23"/>
    </row>
    <row r="10944" spans="42:45">
      <c r="AP10944" s="2"/>
      <c r="AS10944" s="23"/>
    </row>
    <row r="10945" spans="42:45">
      <c r="AP10945" s="2"/>
      <c r="AS10945" s="23"/>
    </row>
    <row r="10946" spans="42:45">
      <c r="AP10946" s="2"/>
      <c r="AS10946" s="23"/>
    </row>
    <row r="10947" spans="42:45">
      <c r="AP10947" s="2"/>
      <c r="AS10947" s="23"/>
    </row>
    <row r="10948" spans="42:45">
      <c r="AP10948" s="2"/>
      <c r="AS10948" s="23"/>
    </row>
    <row r="10949" spans="42:45">
      <c r="AP10949" s="2"/>
      <c r="AS10949" s="23"/>
    </row>
    <row r="10950" spans="42:45">
      <c r="AP10950" s="2"/>
      <c r="AS10950" s="23"/>
    </row>
    <row r="10951" spans="42:45">
      <c r="AP10951" s="2"/>
      <c r="AS10951" s="23"/>
    </row>
    <row r="10952" spans="42:45">
      <c r="AP10952" s="2"/>
      <c r="AS10952" s="23"/>
    </row>
    <row r="10953" spans="42:45">
      <c r="AP10953" s="2"/>
      <c r="AS10953" s="23"/>
    </row>
    <row r="10954" spans="42:45">
      <c r="AP10954" s="2"/>
      <c r="AS10954" s="23"/>
    </row>
    <row r="10955" spans="42:45">
      <c r="AP10955" s="2"/>
      <c r="AS10955" s="23"/>
    </row>
    <row r="10956" spans="42:45">
      <c r="AP10956" s="2"/>
      <c r="AS10956" s="23"/>
    </row>
    <row r="10957" spans="42:45">
      <c r="AP10957" s="2"/>
      <c r="AS10957" s="23"/>
    </row>
    <row r="10958" spans="42:45">
      <c r="AP10958" s="2"/>
      <c r="AS10958" s="23"/>
    </row>
    <row r="10959" spans="42:45">
      <c r="AP10959" s="2"/>
      <c r="AS10959" s="23"/>
    </row>
    <row r="10960" spans="42:45">
      <c r="AP10960" s="2"/>
      <c r="AS10960" s="23"/>
    </row>
    <row r="10961" spans="42:45">
      <c r="AP10961" s="2"/>
      <c r="AS10961" s="23"/>
    </row>
    <row r="10962" spans="42:45">
      <c r="AP10962" s="2"/>
      <c r="AS10962" s="23"/>
    </row>
    <row r="10963" spans="42:45">
      <c r="AP10963" s="2"/>
      <c r="AS10963" s="23"/>
    </row>
    <row r="10964" spans="42:45">
      <c r="AP10964" s="2"/>
      <c r="AS10964" s="23"/>
    </row>
    <row r="10965" spans="42:45">
      <c r="AP10965" s="2"/>
      <c r="AS10965" s="23"/>
    </row>
    <row r="10966" spans="42:45">
      <c r="AP10966" s="2"/>
      <c r="AS10966" s="23"/>
    </row>
    <row r="10967" spans="42:45">
      <c r="AP10967" s="2"/>
      <c r="AS10967" s="23"/>
    </row>
    <row r="10968" spans="42:45">
      <c r="AP10968" s="2"/>
      <c r="AS10968" s="23"/>
    </row>
    <row r="10969" spans="42:45">
      <c r="AP10969" s="2"/>
      <c r="AS10969" s="23"/>
    </row>
    <row r="10970" spans="42:45">
      <c r="AP10970" s="2"/>
      <c r="AS10970" s="23"/>
    </row>
    <row r="10971" spans="42:45">
      <c r="AP10971" s="2"/>
      <c r="AS10971" s="23"/>
    </row>
    <row r="10972" spans="42:45">
      <c r="AP10972" s="2"/>
      <c r="AS10972" s="23"/>
    </row>
    <row r="10973" spans="42:45">
      <c r="AP10973" s="2"/>
      <c r="AS10973" s="23"/>
    </row>
    <row r="10974" spans="42:45">
      <c r="AP10974" s="2"/>
      <c r="AS10974" s="23"/>
    </row>
    <row r="10975" spans="42:45">
      <c r="AP10975" s="2"/>
      <c r="AS10975" s="23"/>
    </row>
    <row r="10976" spans="42:45">
      <c r="AP10976" s="2"/>
      <c r="AS10976" s="23"/>
    </row>
    <row r="10977" spans="42:45">
      <c r="AP10977" s="2"/>
      <c r="AS10977" s="23"/>
    </row>
    <row r="10978" spans="42:45">
      <c r="AP10978" s="2"/>
      <c r="AS10978" s="23"/>
    </row>
    <row r="10979" spans="42:45">
      <c r="AP10979" s="2"/>
      <c r="AS10979" s="23"/>
    </row>
    <row r="10980" spans="42:45">
      <c r="AP10980" s="2"/>
      <c r="AS10980" s="23"/>
    </row>
    <row r="10981" spans="42:45">
      <c r="AP10981" s="2"/>
      <c r="AS10981" s="23"/>
    </row>
    <row r="10982" spans="42:45">
      <c r="AP10982" s="2"/>
      <c r="AS10982" s="23"/>
    </row>
    <row r="10983" spans="42:45">
      <c r="AP10983" s="2"/>
      <c r="AS10983" s="23"/>
    </row>
    <row r="10984" spans="42:45">
      <c r="AP10984" s="2"/>
      <c r="AS10984" s="23"/>
    </row>
    <row r="10985" spans="42:45">
      <c r="AP10985" s="2"/>
      <c r="AS10985" s="23"/>
    </row>
    <row r="10986" spans="42:45">
      <c r="AP10986" s="2"/>
      <c r="AS10986" s="23"/>
    </row>
    <row r="10987" spans="42:45">
      <c r="AP10987" s="2"/>
      <c r="AS10987" s="23"/>
    </row>
    <row r="10988" spans="42:45">
      <c r="AP10988" s="2"/>
      <c r="AS10988" s="23"/>
    </row>
    <row r="10989" spans="42:45">
      <c r="AP10989" s="2"/>
      <c r="AS10989" s="23"/>
    </row>
    <row r="10990" spans="42:45">
      <c r="AP10990" s="2"/>
      <c r="AS10990" s="23"/>
    </row>
    <row r="10991" spans="42:45">
      <c r="AP10991" s="2"/>
      <c r="AS10991" s="23"/>
    </row>
    <row r="10992" spans="42:45">
      <c r="AP10992" s="2"/>
      <c r="AS10992" s="23"/>
    </row>
    <row r="10993" spans="42:45">
      <c r="AP10993" s="2"/>
      <c r="AS10993" s="23"/>
    </row>
    <row r="10994" spans="42:45">
      <c r="AP10994" s="2"/>
      <c r="AS10994" s="23"/>
    </row>
    <row r="10995" spans="42:45">
      <c r="AP10995" s="2"/>
      <c r="AS10995" s="23"/>
    </row>
    <row r="10996" spans="42:45">
      <c r="AP10996" s="2"/>
      <c r="AS10996" s="23"/>
    </row>
    <row r="10997" spans="42:45">
      <c r="AP10997" s="2"/>
      <c r="AS10997" s="23"/>
    </row>
    <row r="10998" spans="42:45">
      <c r="AP10998" s="2"/>
      <c r="AS10998" s="23"/>
    </row>
    <row r="10999" spans="42:45">
      <c r="AP10999" s="2"/>
      <c r="AS10999" s="23"/>
    </row>
    <row r="11000" spans="42:45">
      <c r="AP11000" s="2"/>
      <c r="AS11000" s="23"/>
    </row>
    <row r="11001" spans="42:45">
      <c r="AP11001" s="2"/>
      <c r="AS11001" s="23"/>
    </row>
    <row r="11002" spans="42:45">
      <c r="AP11002" s="2"/>
      <c r="AS11002" s="23"/>
    </row>
    <row r="11003" spans="42:45">
      <c r="AP11003" s="2"/>
      <c r="AS11003" s="23"/>
    </row>
    <row r="11004" spans="42:45">
      <c r="AP11004" s="2"/>
      <c r="AS11004" s="23"/>
    </row>
    <row r="11005" spans="42:45">
      <c r="AP11005" s="2"/>
      <c r="AS11005" s="23"/>
    </row>
    <row r="11006" spans="42:45">
      <c r="AP11006" s="2"/>
      <c r="AS11006" s="23"/>
    </row>
    <row r="11007" spans="42:45">
      <c r="AP11007" s="2"/>
      <c r="AS11007" s="23"/>
    </row>
    <row r="11008" spans="42:45">
      <c r="AP11008" s="2"/>
      <c r="AS11008" s="23"/>
    </row>
    <row r="11009" spans="42:45">
      <c r="AP11009" s="2"/>
      <c r="AS11009" s="23"/>
    </row>
    <row r="11010" spans="42:45">
      <c r="AP11010" s="2"/>
      <c r="AS11010" s="23"/>
    </row>
    <row r="11011" spans="42:45">
      <c r="AP11011" s="2"/>
      <c r="AS11011" s="23"/>
    </row>
    <row r="11012" spans="42:45">
      <c r="AP11012" s="2"/>
      <c r="AS11012" s="23"/>
    </row>
    <row r="11013" spans="42:45">
      <c r="AP11013" s="2"/>
      <c r="AS11013" s="23"/>
    </row>
    <row r="11014" spans="42:45">
      <c r="AP11014" s="2"/>
      <c r="AS11014" s="23"/>
    </row>
    <row r="11015" spans="42:45">
      <c r="AP11015" s="2"/>
      <c r="AS11015" s="23"/>
    </row>
    <row r="11016" spans="42:45">
      <c r="AP11016" s="2"/>
      <c r="AS11016" s="23"/>
    </row>
    <row r="11017" spans="42:45">
      <c r="AP11017" s="2"/>
      <c r="AS11017" s="23"/>
    </row>
    <row r="11018" spans="42:45">
      <c r="AP11018" s="2"/>
      <c r="AS11018" s="23"/>
    </row>
    <row r="11019" spans="42:45">
      <c r="AP11019" s="2"/>
      <c r="AS11019" s="23"/>
    </row>
    <row r="11020" spans="42:45">
      <c r="AP11020" s="2"/>
      <c r="AS11020" s="23"/>
    </row>
    <row r="11021" spans="42:45">
      <c r="AP11021" s="2"/>
      <c r="AS11021" s="23"/>
    </row>
    <row r="11022" spans="42:45">
      <c r="AP11022" s="2"/>
      <c r="AS11022" s="23"/>
    </row>
    <row r="11023" spans="42:45">
      <c r="AP11023" s="2"/>
      <c r="AS11023" s="23"/>
    </row>
    <row r="11024" spans="42:45">
      <c r="AP11024" s="2"/>
      <c r="AS11024" s="23"/>
    </row>
    <row r="11025" spans="42:45">
      <c r="AP11025" s="2"/>
      <c r="AS11025" s="23"/>
    </row>
    <row r="11026" spans="42:45">
      <c r="AP11026" s="2"/>
      <c r="AS11026" s="23"/>
    </row>
    <row r="11027" spans="42:45">
      <c r="AP11027" s="2"/>
      <c r="AS11027" s="23"/>
    </row>
    <row r="11028" spans="42:45">
      <c r="AP11028" s="2"/>
      <c r="AS11028" s="23"/>
    </row>
    <row r="11029" spans="42:45">
      <c r="AP11029" s="2"/>
      <c r="AS11029" s="23"/>
    </row>
    <row r="11030" spans="42:45">
      <c r="AP11030" s="2"/>
      <c r="AS11030" s="23"/>
    </row>
    <row r="11031" spans="42:45">
      <c r="AP11031" s="2"/>
      <c r="AS11031" s="23"/>
    </row>
    <row r="11032" spans="42:45">
      <c r="AP11032" s="2"/>
      <c r="AS11032" s="23"/>
    </row>
    <row r="11033" spans="42:45">
      <c r="AP11033" s="2"/>
      <c r="AS11033" s="23"/>
    </row>
    <row r="11034" spans="42:45">
      <c r="AP11034" s="2"/>
      <c r="AS11034" s="23"/>
    </row>
    <row r="11035" spans="42:45">
      <c r="AP11035" s="2"/>
      <c r="AS11035" s="23"/>
    </row>
    <row r="11036" spans="42:45">
      <c r="AP11036" s="2"/>
      <c r="AS11036" s="23"/>
    </row>
    <row r="11037" spans="42:45">
      <c r="AP11037" s="2"/>
      <c r="AS11037" s="23"/>
    </row>
    <row r="11038" spans="42:45">
      <c r="AP11038" s="2"/>
      <c r="AS11038" s="23"/>
    </row>
    <row r="11039" spans="42:45">
      <c r="AP11039" s="2"/>
      <c r="AS11039" s="23"/>
    </row>
    <row r="11040" spans="42:45">
      <c r="AP11040" s="2"/>
      <c r="AS11040" s="23"/>
    </row>
    <row r="11041" spans="42:45">
      <c r="AP11041" s="2"/>
      <c r="AS11041" s="23"/>
    </row>
    <row r="11042" spans="42:45">
      <c r="AP11042" s="2"/>
      <c r="AS11042" s="23"/>
    </row>
    <row r="11043" spans="42:45">
      <c r="AP11043" s="2"/>
      <c r="AS11043" s="23"/>
    </row>
    <row r="11044" spans="42:45">
      <c r="AP11044" s="2"/>
      <c r="AS11044" s="23"/>
    </row>
    <row r="11045" spans="42:45">
      <c r="AP11045" s="2"/>
      <c r="AS11045" s="23"/>
    </row>
    <row r="11046" spans="42:45">
      <c r="AP11046" s="2"/>
      <c r="AS11046" s="23"/>
    </row>
    <row r="11047" spans="42:45">
      <c r="AP11047" s="2"/>
      <c r="AS11047" s="23"/>
    </row>
    <row r="11048" spans="42:45">
      <c r="AP11048" s="2"/>
      <c r="AS11048" s="23"/>
    </row>
    <row r="11049" spans="42:45">
      <c r="AP11049" s="2"/>
      <c r="AS11049" s="23"/>
    </row>
    <row r="11050" spans="42:45">
      <c r="AP11050" s="2"/>
      <c r="AS11050" s="23"/>
    </row>
    <row r="11051" spans="42:45">
      <c r="AP11051" s="2"/>
      <c r="AS11051" s="23"/>
    </row>
    <row r="11052" spans="42:45">
      <c r="AP11052" s="2"/>
      <c r="AS11052" s="23"/>
    </row>
    <row r="11053" spans="42:45">
      <c r="AP11053" s="2"/>
      <c r="AS11053" s="23"/>
    </row>
    <row r="11054" spans="42:45">
      <c r="AP11054" s="2"/>
      <c r="AS11054" s="23"/>
    </row>
    <row r="11055" spans="42:45">
      <c r="AP11055" s="2"/>
      <c r="AS11055" s="23"/>
    </row>
    <row r="11056" spans="42:45">
      <c r="AP11056" s="2"/>
      <c r="AS11056" s="23"/>
    </row>
    <row r="11057" spans="42:45">
      <c r="AP11057" s="2"/>
      <c r="AS11057" s="23"/>
    </row>
    <row r="11058" spans="42:45">
      <c r="AP11058" s="2"/>
      <c r="AS11058" s="23"/>
    </row>
    <row r="11059" spans="42:45">
      <c r="AP11059" s="2"/>
      <c r="AS11059" s="23"/>
    </row>
    <row r="11060" spans="42:45">
      <c r="AP11060" s="2"/>
      <c r="AS11060" s="23"/>
    </row>
    <row r="11061" spans="42:45">
      <c r="AP11061" s="2"/>
      <c r="AS11061" s="23"/>
    </row>
    <row r="11062" spans="42:45">
      <c r="AP11062" s="2"/>
      <c r="AS11062" s="23"/>
    </row>
    <row r="11063" spans="42:45">
      <c r="AP11063" s="2"/>
      <c r="AS11063" s="23"/>
    </row>
    <row r="11064" spans="42:45">
      <c r="AP11064" s="2"/>
      <c r="AS11064" s="23"/>
    </row>
    <row r="11065" spans="42:45">
      <c r="AP11065" s="2"/>
      <c r="AS11065" s="23"/>
    </row>
    <row r="11066" spans="42:45">
      <c r="AP11066" s="2"/>
      <c r="AS11066" s="23"/>
    </row>
    <row r="11067" spans="42:45">
      <c r="AP11067" s="2"/>
      <c r="AS11067" s="23"/>
    </row>
    <row r="11068" spans="42:45">
      <c r="AP11068" s="2"/>
      <c r="AS11068" s="23"/>
    </row>
    <row r="11069" spans="42:45">
      <c r="AP11069" s="2"/>
      <c r="AS11069" s="23"/>
    </row>
    <row r="11070" spans="42:45">
      <c r="AP11070" s="2"/>
      <c r="AS11070" s="23"/>
    </row>
    <row r="11071" spans="42:45">
      <c r="AP11071" s="2"/>
      <c r="AS11071" s="23"/>
    </row>
    <row r="11072" spans="42:45">
      <c r="AP11072" s="2"/>
      <c r="AS11072" s="23"/>
    </row>
    <row r="11073" spans="42:45">
      <c r="AP11073" s="2"/>
      <c r="AS11073" s="23"/>
    </row>
    <row r="11074" spans="42:45">
      <c r="AP11074" s="2"/>
      <c r="AS11074" s="23"/>
    </row>
    <row r="11075" spans="42:45">
      <c r="AP11075" s="2"/>
      <c r="AS11075" s="23"/>
    </row>
    <row r="11076" spans="42:45">
      <c r="AP11076" s="2"/>
      <c r="AS11076" s="23"/>
    </row>
    <row r="11077" spans="42:45">
      <c r="AP11077" s="2"/>
      <c r="AS11077" s="23"/>
    </row>
    <row r="11078" spans="42:45">
      <c r="AP11078" s="2"/>
      <c r="AS11078" s="23"/>
    </row>
    <row r="11079" spans="42:45">
      <c r="AP11079" s="2"/>
      <c r="AS11079" s="23"/>
    </row>
    <row r="11080" spans="42:45">
      <c r="AP11080" s="2"/>
      <c r="AS11080" s="23"/>
    </row>
    <row r="11081" spans="42:45">
      <c r="AP11081" s="2"/>
      <c r="AS11081" s="23"/>
    </row>
    <row r="11082" spans="42:45">
      <c r="AP11082" s="2"/>
      <c r="AS11082" s="23"/>
    </row>
    <row r="11083" spans="42:45">
      <c r="AP11083" s="2"/>
      <c r="AS11083" s="23"/>
    </row>
    <row r="11084" spans="42:45">
      <c r="AP11084" s="2"/>
      <c r="AS11084" s="23"/>
    </row>
    <row r="11085" spans="42:45">
      <c r="AP11085" s="2"/>
      <c r="AS11085" s="23"/>
    </row>
    <row r="11086" spans="42:45">
      <c r="AP11086" s="2"/>
      <c r="AS11086" s="23"/>
    </row>
    <row r="11087" spans="42:45">
      <c r="AP11087" s="2"/>
      <c r="AS11087" s="23"/>
    </row>
    <row r="11088" spans="42:45">
      <c r="AP11088" s="2"/>
      <c r="AS11088" s="23"/>
    </row>
    <row r="11089" spans="42:45">
      <c r="AP11089" s="2"/>
      <c r="AS11089" s="23"/>
    </row>
    <row r="11090" spans="42:45">
      <c r="AP11090" s="2"/>
      <c r="AS11090" s="23"/>
    </row>
    <row r="11091" spans="42:45">
      <c r="AP11091" s="2"/>
      <c r="AS11091" s="23"/>
    </row>
    <row r="11092" spans="42:45">
      <c r="AP11092" s="2"/>
      <c r="AS11092" s="23"/>
    </row>
    <row r="11093" spans="42:45">
      <c r="AP11093" s="2"/>
      <c r="AS11093" s="23"/>
    </row>
    <row r="11094" spans="42:45">
      <c r="AP11094" s="2"/>
      <c r="AS11094" s="23"/>
    </row>
    <row r="11095" spans="42:45">
      <c r="AP11095" s="2"/>
      <c r="AS11095" s="23"/>
    </row>
    <row r="11096" spans="42:45">
      <c r="AP11096" s="2"/>
      <c r="AS11096" s="23"/>
    </row>
    <row r="11097" spans="42:45">
      <c r="AP11097" s="2"/>
      <c r="AS11097" s="23"/>
    </row>
    <row r="11098" spans="42:45">
      <c r="AP11098" s="2"/>
      <c r="AS11098" s="23"/>
    </row>
    <row r="11099" spans="42:45">
      <c r="AP11099" s="2"/>
      <c r="AS11099" s="23"/>
    </row>
    <row r="11100" spans="42:45">
      <c r="AP11100" s="2"/>
      <c r="AS11100" s="23"/>
    </row>
    <row r="11101" spans="42:45">
      <c r="AP11101" s="2"/>
      <c r="AS11101" s="23"/>
    </row>
    <row r="11102" spans="42:45">
      <c r="AP11102" s="2"/>
      <c r="AS11102" s="23"/>
    </row>
    <row r="11103" spans="42:45">
      <c r="AP11103" s="2"/>
      <c r="AS11103" s="23"/>
    </row>
    <row r="11104" spans="42:45">
      <c r="AP11104" s="2"/>
      <c r="AS11104" s="23"/>
    </row>
    <row r="11105" spans="42:45">
      <c r="AP11105" s="2"/>
      <c r="AS11105" s="23"/>
    </row>
    <row r="11106" spans="42:45">
      <c r="AP11106" s="2"/>
      <c r="AS11106" s="23"/>
    </row>
    <row r="11107" spans="42:45">
      <c r="AP11107" s="2"/>
      <c r="AS11107" s="23"/>
    </row>
    <row r="11108" spans="42:45">
      <c r="AP11108" s="2"/>
      <c r="AS11108" s="23"/>
    </row>
    <row r="11109" spans="42:45">
      <c r="AP11109" s="2"/>
      <c r="AS11109" s="23"/>
    </row>
    <row r="11110" spans="42:45">
      <c r="AP11110" s="2"/>
      <c r="AS11110" s="23"/>
    </row>
    <row r="11111" spans="42:45">
      <c r="AP11111" s="2"/>
      <c r="AS11111" s="23"/>
    </row>
    <row r="11112" spans="42:45">
      <c r="AP11112" s="2"/>
      <c r="AS11112" s="23"/>
    </row>
    <row r="11113" spans="42:45">
      <c r="AP11113" s="2"/>
      <c r="AS11113" s="23"/>
    </row>
    <row r="11114" spans="42:45">
      <c r="AP11114" s="2"/>
      <c r="AS11114" s="23"/>
    </row>
    <row r="11115" spans="42:45">
      <c r="AP11115" s="2"/>
      <c r="AS11115" s="23"/>
    </row>
    <row r="11116" spans="42:45">
      <c r="AP11116" s="2"/>
      <c r="AS11116" s="23"/>
    </row>
    <row r="11117" spans="42:45">
      <c r="AP11117" s="2"/>
      <c r="AS11117" s="23"/>
    </row>
    <row r="11118" spans="42:45">
      <c r="AP11118" s="2"/>
      <c r="AS11118" s="23"/>
    </row>
    <row r="11119" spans="42:45">
      <c r="AP11119" s="2"/>
      <c r="AS11119" s="23"/>
    </row>
    <row r="11120" spans="42:45">
      <c r="AP11120" s="2"/>
      <c r="AS11120" s="23"/>
    </row>
    <row r="11121" spans="42:45">
      <c r="AP11121" s="2"/>
      <c r="AS11121" s="23"/>
    </row>
    <row r="11122" spans="42:45">
      <c r="AP11122" s="2"/>
      <c r="AS11122" s="23"/>
    </row>
    <row r="11123" spans="42:45">
      <c r="AP11123" s="2"/>
      <c r="AS11123" s="23"/>
    </row>
    <row r="11124" spans="42:45">
      <c r="AP11124" s="2"/>
      <c r="AS11124" s="23"/>
    </row>
    <row r="11125" spans="42:45">
      <c r="AP11125" s="2"/>
      <c r="AS11125" s="23"/>
    </row>
    <row r="11126" spans="42:45">
      <c r="AP11126" s="2"/>
      <c r="AS11126" s="23"/>
    </row>
    <row r="11127" spans="42:45">
      <c r="AP11127" s="2"/>
      <c r="AS11127" s="23"/>
    </row>
    <row r="11128" spans="42:45">
      <c r="AP11128" s="2"/>
      <c r="AS11128" s="23"/>
    </row>
    <row r="11129" spans="42:45">
      <c r="AP11129" s="2"/>
      <c r="AS11129" s="23"/>
    </row>
    <row r="11130" spans="42:45">
      <c r="AP11130" s="2"/>
      <c r="AS11130" s="23"/>
    </row>
    <row r="11131" spans="42:45">
      <c r="AP11131" s="2"/>
      <c r="AS11131" s="23"/>
    </row>
    <row r="11132" spans="42:45">
      <c r="AP11132" s="2"/>
      <c r="AS11132" s="23"/>
    </row>
    <row r="11133" spans="42:45">
      <c r="AP11133" s="2"/>
      <c r="AS11133" s="23"/>
    </row>
    <row r="11134" spans="42:45">
      <c r="AP11134" s="2"/>
      <c r="AS11134" s="23"/>
    </row>
    <row r="11135" spans="42:45">
      <c r="AP11135" s="2"/>
      <c r="AS11135" s="23"/>
    </row>
    <row r="11136" spans="42:45">
      <c r="AP11136" s="2"/>
      <c r="AS11136" s="23"/>
    </row>
    <row r="11137" spans="42:45">
      <c r="AP11137" s="2"/>
      <c r="AS11137" s="23"/>
    </row>
    <row r="11138" spans="42:45">
      <c r="AP11138" s="2"/>
      <c r="AS11138" s="23"/>
    </row>
    <row r="11139" spans="42:45">
      <c r="AP11139" s="2"/>
      <c r="AS11139" s="23"/>
    </row>
    <row r="11140" spans="42:45">
      <c r="AP11140" s="2"/>
      <c r="AS11140" s="23"/>
    </row>
    <row r="11141" spans="42:45">
      <c r="AP11141" s="2"/>
      <c r="AS11141" s="23"/>
    </row>
    <row r="11142" spans="42:45">
      <c r="AP11142" s="2"/>
      <c r="AS11142" s="23"/>
    </row>
    <row r="11143" spans="42:45">
      <c r="AP11143" s="2"/>
      <c r="AS11143" s="23"/>
    </row>
    <row r="11144" spans="42:45">
      <c r="AP11144" s="2"/>
      <c r="AS11144" s="23"/>
    </row>
    <row r="11145" spans="42:45">
      <c r="AP11145" s="2"/>
      <c r="AS11145" s="23"/>
    </row>
    <row r="11146" spans="42:45">
      <c r="AP11146" s="2"/>
      <c r="AS11146" s="23"/>
    </row>
    <row r="11147" spans="42:45">
      <c r="AP11147" s="2"/>
      <c r="AS11147" s="23"/>
    </row>
    <row r="11148" spans="42:45">
      <c r="AP11148" s="2"/>
      <c r="AS11148" s="23"/>
    </row>
    <row r="11149" spans="42:45">
      <c r="AP11149" s="2"/>
      <c r="AS11149" s="23"/>
    </row>
    <row r="11150" spans="42:45">
      <c r="AP11150" s="2"/>
      <c r="AS11150" s="23"/>
    </row>
    <row r="11151" spans="42:45">
      <c r="AP11151" s="2"/>
      <c r="AS11151" s="23"/>
    </row>
    <row r="11152" spans="42:45">
      <c r="AP11152" s="2"/>
      <c r="AS11152" s="23"/>
    </row>
    <row r="11153" spans="42:45">
      <c r="AP11153" s="2"/>
      <c r="AS11153" s="23"/>
    </row>
    <row r="11154" spans="42:45">
      <c r="AP11154" s="2"/>
      <c r="AS11154" s="23"/>
    </row>
    <row r="11155" spans="42:45">
      <c r="AP11155" s="2"/>
      <c r="AS11155" s="23"/>
    </row>
    <row r="11156" spans="42:45">
      <c r="AP11156" s="2"/>
      <c r="AS11156" s="23"/>
    </row>
    <row r="11157" spans="42:45">
      <c r="AP11157" s="2"/>
      <c r="AS11157" s="23"/>
    </row>
    <row r="11158" spans="42:45">
      <c r="AP11158" s="2"/>
      <c r="AS11158" s="23"/>
    </row>
    <row r="11159" spans="42:45">
      <c r="AP11159" s="2"/>
      <c r="AS11159" s="23"/>
    </row>
    <row r="11160" spans="42:45">
      <c r="AP11160" s="2"/>
      <c r="AS11160" s="23"/>
    </row>
    <row r="11161" spans="42:45">
      <c r="AP11161" s="2"/>
      <c r="AS11161" s="23"/>
    </row>
    <row r="11162" spans="42:45">
      <c r="AP11162" s="2"/>
      <c r="AS11162" s="23"/>
    </row>
    <row r="11163" spans="42:45">
      <c r="AP11163" s="2"/>
      <c r="AS11163" s="23"/>
    </row>
    <row r="11164" spans="42:45">
      <c r="AP11164" s="2"/>
      <c r="AS11164" s="23"/>
    </row>
    <row r="11165" spans="42:45">
      <c r="AP11165" s="2"/>
      <c r="AS11165" s="23"/>
    </row>
    <row r="11166" spans="42:45">
      <c r="AP11166" s="2"/>
      <c r="AS11166" s="23"/>
    </row>
    <row r="11167" spans="42:45">
      <c r="AP11167" s="2"/>
      <c r="AS11167" s="23"/>
    </row>
    <row r="11168" spans="42:45">
      <c r="AP11168" s="2"/>
      <c r="AS11168" s="23"/>
    </row>
    <row r="11169" spans="42:45">
      <c r="AP11169" s="2"/>
      <c r="AS11169" s="23"/>
    </row>
    <row r="11170" spans="42:45">
      <c r="AP11170" s="2"/>
      <c r="AS11170" s="23"/>
    </row>
    <row r="11171" spans="42:45">
      <c r="AP11171" s="2"/>
      <c r="AS11171" s="23"/>
    </row>
    <row r="11172" spans="42:45">
      <c r="AP11172" s="2"/>
      <c r="AS11172" s="23"/>
    </row>
    <row r="11173" spans="42:45">
      <c r="AP11173" s="2"/>
      <c r="AS11173" s="23"/>
    </row>
    <row r="11174" spans="42:45">
      <c r="AP11174" s="2"/>
      <c r="AS11174" s="23"/>
    </row>
    <row r="11175" spans="42:45">
      <c r="AP11175" s="2"/>
      <c r="AS11175" s="23"/>
    </row>
    <row r="11176" spans="42:45">
      <c r="AP11176" s="2"/>
      <c r="AS11176" s="23"/>
    </row>
    <row r="11177" spans="42:45">
      <c r="AP11177" s="2"/>
      <c r="AS11177" s="23"/>
    </row>
    <row r="11178" spans="42:45">
      <c r="AP11178" s="2"/>
      <c r="AS11178" s="23"/>
    </row>
    <row r="11179" spans="42:45">
      <c r="AP11179" s="2"/>
      <c r="AS11179" s="23"/>
    </row>
    <row r="11180" spans="42:45">
      <c r="AP11180" s="2"/>
      <c r="AS11180" s="23"/>
    </row>
    <row r="11181" spans="42:45">
      <c r="AP11181" s="2"/>
      <c r="AS11181" s="23"/>
    </row>
    <row r="11182" spans="42:45">
      <c r="AP11182" s="2"/>
      <c r="AS11182" s="23"/>
    </row>
    <row r="11183" spans="42:45">
      <c r="AP11183" s="2"/>
      <c r="AS11183" s="23"/>
    </row>
    <row r="11184" spans="42:45">
      <c r="AP11184" s="2"/>
      <c r="AS11184" s="23"/>
    </row>
    <row r="11185" spans="42:45">
      <c r="AP11185" s="2"/>
      <c r="AS11185" s="23"/>
    </row>
    <row r="11186" spans="42:45">
      <c r="AP11186" s="2"/>
      <c r="AS11186" s="23"/>
    </row>
    <row r="11187" spans="42:45">
      <c r="AP11187" s="2"/>
      <c r="AS11187" s="23"/>
    </row>
    <row r="11188" spans="42:45">
      <c r="AP11188" s="2"/>
      <c r="AS11188" s="23"/>
    </row>
    <row r="11189" spans="42:45">
      <c r="AP11189" s="2"/>
      <c r="AS11189" s="23"/>
    </row>
    <row r="11190" spans="42:45">
      <c r="AP11190" s="2"/>
      <c r="AS11190" s="23"/>
    </row>
    <row r="11191" spans="42:45">
      <c r="AP11191" s="2"/>
      <c r="AS11191" s="23"/>
    </row>
    <row r="11192" spans="42:45">
      <c r="AP11192" s="2"/>
      <c r="AS11192" s="23"/>
    </row>
    <row r="11193" spans="42:45">
      <c r="AP11193" s="2"/>
      <c r="AS11193" s="23"/>
    </row>
    <row r="11194" spans="42:45">
      <c r="AP11194" s="2"/>
      <c r="AS11194" s="23"/>
    </row>
    <row r="11195" spans="42:45">
      <c r="AP11195" s="2"/>
      <c r="AS11195" s="23"/>
    </row>
    <row r="11196" spans="42:45">
      <c r="AP11196" s="2"/>
      <c r="AS11196" s="23"/>
    </row>
    <row r="11197" spans="42:45">
      <c r="AP11197" s="2"/>
      <c r="AS11197" s="23"/>
    </row>
    <row r="11198" spans="42:45">
      <c r="AP11198" s="2"/>
      <c r="AS11198" s="23"/>
    </row>
    <row r="11199" spans="42:45">
      <c r="AP11199" s="2"/>
      <c r="AS11199" s="23"/>
    </row>
    <row r="11200" spans="42:45">
      <c r="AP11200" s="2"/>
      <c r="AS11200" s="23"/>
    </row>
    <row r="11201" spans="42:45">
      <c r="AP11201" s="2"/>
      <c r="AS11201" s="23"/>
    </row>
    <row r="11202" spans="42:45">
      <c r="AP11202" s="2"/>
      <c r="AS11202" s="23"/>
    </row>
    <row r="11203" spans="42:45">
      <c r="AP11203" s="2"/>
      <c r="AS11203" s="23"/>
    </row>
    <row r="11204" spans="42:45">
      <c r="AP11204" s="2"/>
      <c r="AS11204" s="23"/>
    </row>
    <row r="11205" spans="42:45">
      <c r="AP11205" s="2"/>
      <c r="AS11205" s="23"/>
    </row>
    <row r="11206" spans="42:45">
      <c r="AP11206" s="2"/>
      <c r="AS11206" s="23"/>
    </row>
    <row r="11207" spans="42:45">
      <c r="AP11207" s="2"/>
      <c r="AS11207" s="23"/>
    </row>
    <row r="11208" spans="42:45">
      <c r="AP11208" s="2"/>
      <c r="AS11208" s="23"/>
    </row>
    <row r="11209" spans="42:45">
      <c r="AP11209" s="2"/>
      <c r="AS11209" s="23"/>
    </row>
    <row r="11210" spans="42:45">
      <c r="AP11210" s="2"/>
      <c r="AS11210" s="23"/>
    </row>
    <row r="11211" spans="42:45">
      <c r="AP11211" s="2"/>
      <c r="AS11211" s="23"/>
    </row>
    <row r="11212" spans="42:45">
      <c r="AP11212" s="2"/>
      <c r="AS11212" s="23"/>
    </row>
    <row r="11213" spans="42:45">
      <c r="AP11213" s="2"/>
      <c r="AS11213" s="23"/>
    </row>
    <row r="11214" spans="42:45">
      <c r="AP11214" s="2"/>
      <c r="AS11214" s="23"/>
    </row>
    <row r="11215" spans="42:45">
      <c r="AP11215" s="2"/>
      <c r="AS11215" s="23"/>
    </row>
    <row r="11216" spans="42:45">
      <c r="AP11216" s="2"/>
      <c r="AS11216" s="23"/>
    </row>
    <row r="11217" spans="42:45">
      <c r="AP11217" s="2"/>
      <c r="AS11217" s="23"/>
    </row>
    <row r="11218" spans="42:45">
      <c r="AP11218" s="2"/>
      <c r="AS11218" s="23"/>
    </row>
    <row r="11219" spans="42:45">
      <c r="AP11219" s="2"/>
      <c r="AS11219" s="23"/>
    </row>
    <row r="11220" spans="42:45">
      <c r="AP11220" s="2"/>
      <c r="AS11220" s="23"/>
    </row>
    <row r="11221" spans="42:45">
      <c r="AP11221" s="2"/>
      <c r="AS11221" s="23"/>
    </row>
    <row r="11222" spans="42:45">
      <c r="AP11222" s="2"/>
      <c r="AS11222" s="23"/>
    </row>
    <row r="11223" spans="42:45">
      <c r="AP11223" s="2"/>
      <c r="AS11223" s="23"/>
    </row>
    <row r="11224" spans="42:45">
      <c r="AP11224" s="2"/>
      <c r="AS11224" s="23"/>
    </row>
    <row r="11225" spans="42:45">
      <c r="AP11225" s="2"/>
      <c r="AS11225" s="23"/>
    </row>
    <row r="11226" spans="42:45">
      <c r="AP11226" s="2"/>
      <c r="AS11226" s="23"/>
    </row>
    <row r="11227" spans="42:45">
      <c r="AP11227" s="2"/>
      <c r="AS11227" s="23"/>
    </row>
    <row r="11228" spans="42:45">
      <c r="AP11228" s="2"/>
      <c r="AS11228" s="23"/>
    </row>
    <row r="11229" spans="42:45">
      <c r="AP11229" s="2"/>
      <c r="AS11229" s="23"/>
    </row>
    <row r="11230" spans="42:45">
      <c r="AP11230" s="2"/>
      <c r="AS11230" s="23"/>
    </row>
    <row r="11231" spans="42:45">
      <c r="AP11231" s="2"/>
      <c r="AS11231" s="23"/>
    </row>
    <row r="11232" spans="42:45">
      <c r="AP11232" s="2"/>
      <c r="AS11232" s="23"/>
    </row>
    <row r="11233" spans="42:45">
      <c r="AP11233" s="2"/>
      <c r="AS11233" s="23"/>
    </row>
    <row r="11234" spans="42:45">
      <c r="AP11234" s="2"/>
      <c r="AS11234" s="23"/>
    </row>
    <row r="11235" spans="42:45">
      <c r="AP11235" s="2"/>
      <c r="AS11235" s="23"/>
    </row>
    <row r="11236" spans="42:45">
      <c r="AP11236" s="2"/>
      <c r="AS11236" s="23"/>
    </row>
    <row r="11237" spans="42:45">
      <c r="AP11237" s="2"/>
      <c r="AS11237" s="23"/>
    </row>
    <row r="11238" spans="42:45">
      <c r="AP11238" s="2"/>
      <c r="AS11238" s="23"/>
    </row>
    <row r="11239" spans="42:45">
      <c r="AP11239" s="2"/>
      <c r="AS11239" s="23"/>
    </row>
    <row r="11240" spans="42:45">
      <c r="AP11240" s="2"/>
      <c r="AS11240" s="23"/>
    </row>
    <row r="11241" spans="42:45">
      <c r="AP11241" s="2"/>
      <c r="AS11241" s="23"/>
    </row>
    <row r="11242" spans="42:45">
      <c r="AP11242" s="2"/>
      <c r="AS11242" s="23"/>
    </row>
    <row r="11243" spans="42:45">
      <c r="AP11243" s="2"/>
      <c r="AS11243" s="23"/>
    </row>
    <row r="11244" spans="42:45">
      <c r="AP11244" s="2"/>
      <c r="AS11244" s="23"/>
    </row>
    <row r="11245" spans="42:45">
      <c r="AP11245" s="2"/>
      <c r="AS11245" s="23"/>
    </row>
    <row r="11246" spans="42:45">
      <c r="AP11246" s="2"/>
      <c r="AS11246" s="23"/>
    </row>
    <row r="11247" spans="42:45">
      <c r="AP11247" s="2"/>
      <c r="AS11247" s="23"/>
    </row>
    <row r="11248" spans="42:45">
      <c r="AP11248" s="2"/>
      <c r="AS11248" s="23"/>
    </row>
    <row r="11249" spans="42:45">
      <c r="AP11249" s="2"/>
      <c r="AS11249" s="23"/>
    </row>
    <row r="11250" spans="42:45">
      <c r="AP11250" s="2"/>
      <c r="AS11250" s="23"/>
    </row>
    <row r="11251" spans="42:45">
      <c r="AP11251" s="2"/>
      <c r="AS11251" s="23"/>
    </row>
    <row r="11252" spans="42:45">
      <c r="AP11252" s="2"/>
      <c r="AS11252" s="23"/>
    </row>
    <row r="11253" spans="42:45">
      <c r="AP11253" s="2"/>
      <c r="AS11253" s="23"/>
    </row>
    <row r="11254" spans="42:45">
      <c r="AP11254" s="2"/>
      <c r="AS11254" s="23"/>
    </row>
    <row r="11255" spans="42:45">
      <c r="AP11255" s="2"/>
      <c r="AS11255" s="23"/>
    </row>
    <row r="11256" spans="42:45">
      <c r="AP11256" s="2"/>
      <c r="AS11256" s="23"/>
    </row>
    <row r="11257" spans="42:45">
      <c r="AP11257" s="2"/>
      <c r="AS11257" s="23"/>
    </row>
    <row r="11258" spans="42:45">
      <c r="AP11258" s="2"/>
      <c r="AS11258" s="23"/>
    </row>
    <row r="11259" spans="42:45">
      <c r="AP11259" s="2"/>
      <c r="AS11259" s="23"/>
    </row>
    <row r="11260" spans="42:45">
      <c r="AP11260" s="2"/>
      <c r="AS11260" s="23"/>
    </row>
    <row r="11261" spans="42:45">
      <c r="AP11261" s="2"/>
      <c r="AS11261" s="23"/>
    </row>
    <row r="11262" spans="42:45">
      <c r="AP11262" s="2"/>
      <c r="AS11262" s="23"/>
    </row>
    <row r="11263" spans="42:45">
      <c r="AP11263" s="2"/>
      <c r="AS11263" s="23"/>
    </row>
    <row r="11264" spans="42:45">
      <c r="AP11264" s="2"/>
      <c r="AS11264" s="23"/>
    </row>
    <row r="11265" spans="42:45">
      <c r="AP11265" s="2"/>
      <c r="AS11265" s="23"/>
    </row>
    <row r="11266" spans="42:45">
      <c r="AP11266" s="2"/>
      <c r="AS11266" s="23"/>
    </row>
    <row r="11267" spans="42:45">
      <c r="AP11267" s="2"/>
      <c r="AS11267" s="23"/>
    </row>
    <row r="11268" spans="42:45">
      <c r="AP11268" s="2"/>
      <c r="AS11268" s="23"/>
    </row>
    <row r="11269" spans="42:45">
      <c r="AP11269" s="2"/>
      <c r="AS11269" s="23"/>
    </row>
    <row r="11270" spans="42:45">
      <c r="AP11270" s="2"/>
      <c r="AS11270" s="23"/>
    </row>
    <row r="11271" spans="42:45">
      <c r="AP11271" s="2"/>
      <c r="AS11271" s="23"/>
    </row>
    <row r="11272" spans="42:45">
      <c r="AP11272" s="2"/>
      <c r="AS11272" s="23"/>
    </row>
    <row r="11273" spans="42:45">
      <c r="AP11273" s="2"/>
      <c r="AS11273" s="23"/>
    </row>
    <row r="11274" spans="42:45">
      <c r="AP11274" s="2"/>
      <c r="AS11274" s="23"/>
    </row>
    <row r="11275" spans="42:45">
      <c r="AP11275" s="2"/>
      <c r="AS11275" s="23"/>
    </row>
    <row r="11276" spans="42:45">
      <c r="AP11276" s="2"/>
      <c r="AS11276" s="23"/>
    </row>
    <row r="11277" spans="42:45">
      <c r="AP11277" s="2"/>
      <c r="AS11277" s="23"/>
    </row>
    <row r="11278" spans="42:45">
      <c r="AP11278" s="2"/>
      <c r="AS11278" s="23"/>
    </row>
    <row r="11279" spans="42:45">
      <c r="AP11279" s="2"/>
      <c r="AS11279" s="23"/>
    </row>
    <row r="11280" spans="42:45">
      <c r="AP11280" s="2"/>
      <c r="AS11280" s="23"/>
    </row>
    <row r="11281" spans="42:45">
      <c r="AP11281" s="2"/>
      <c r="AS11281" s="23"/>
    </row>
    <row r="11282" spans="42:45">
      <c r="AP11282" s="2"/>
      <c r="AS11282" s="23"/>
    </row>
    <row r="11283" spans="42:45">
      <c r="AP11283" s="2"/>
      <c r="AS11283" s="23"/>
    </row>
    <row r="11284" spans="42:45">
      <c r="AP11284" s="2"/>
      <c r="AS11284" s="23"/>
    </row>
    <row r="11285" spans="42:45">
      <c r="AP11285" s="2"/>
      <c r="AS11285" s="23"/>
    </row>
    <row r="11286" spans="42:45">
      <c r="AP11286" s="2"/>
      <c r="AS11286" s="23"/>
    </row>
    <row r="11287" spans="42:45">
      <c r="AP11287" s="2"/>
      <c r="AS11287" s="23"/>
    </row>
    <row r="11288" spans="42:45">
      <c r="AP11288" s="2"/>
      <c r="AS11288" s="23"/>
    </row>
    <row r="11289" spans="42:45">
      <c r="AP11289" s="2"/>
      <c r="AS11289" s="23"/>
    </row>
    <row r="11290" spans="42:45">
      <c r="AP11290" s="2"/>
      <c r="AS11290" s="23"/>
    </row>
    <row r="11291" spans="42:45">
      <c r="AP11291" s="2"/>
      <c r="AS11291" s="23"/>
    </row>
    <row r="11292" spans="42:45">
      <c r="AP11292" s="2"/>
      <c r="AS11292" s="23"/>
    </row>
    <row r="11293" spans="42:45">
      <c r="AP11293" s="2"/>
      <c r="AS11293" s="23"/>
    </row>
    <row r="11294" spans="42:45">
      <c r="AP11294" s="2"/>
      <c r="AS11294" s="23"/>
    </row>
    <row r="11295" spans="42:45">
      <c r="AP11295" s="2"/>
      <c r="AS11295" s="23"/>
    </row>
    <row r="11296" spans="42:45">
      <c r="AP11296" s="2"/>
      <c r="AS11296" s="23"/>
    </row>
    <row r="11297" spans="42:45">
      <c r="AP11297" s="2"/>
      <c r="AS11297" s="23"/>
    </row>
    <row r="11298" spans="42:45">
      <c r="AP11298" s="2"/>
      <c r="AS11298" s="23"/>
    </row>
    <row r="11299" spans="42:45">
      <c r="AP11299" s="2"/>
      <c r="AS11299" s="23"/>
    </row>
    <row r="11300" spans="42:45">
      <c r="AP11300" s="2"/>
      <c r="AS11300" s="23"/>
    </row>
    <row r="11301" spans="42:45">
      <c r="AP11301" s="2"/>
      <c r="AS11301" s="23"/>
    </row>
    <row r="11302" spans="42:45">
      <c r="AP11302" s="2"/>
      <c r="AS11302" s="23"/>
    </row>
    <row r="11303" spans="42:45">
      <c r="AP11303" s="2"/>
      <c r="AS11303" s="23"/>
    </row>
    <row r="11304" spans="42:45">
      <c r="AP11304" s="2"/>
      <c r="AS11304" s="23"/>
    </row>
    <row r="11305" spans="42:45">
      <c r="AP11305" s="2"/>
      <c r="AS11305" s="23"/>
    </row>
    <row r="11306" spans="42:45">
      <c r="AP11306" s="2"/>
      <c r="AS11306" s="23"/>
    </row>
    <row r="11307" spans="42:45">
      <c r="AP11307" s="2"/>
      <c r="AS11307" s="23"/>
    </row>
    <row r="11308" spans="42:45">
      <c r="AP11308" s="2"/>
      <c r="AS11308" s="23"/>
    </row>
    <row r="11309" spans="42:45">
      <c r="AP11309" s="2"/>
      <c r="AS11309" s="23"/>
    </row>
    <row r="11310" spans="42:45">
      <c r="AP11310" s="2"/>
      <c r="AS11310" s="23"/>
    </row>
    <row r="11311" spans="42:45">
      <c r="AP11311" s="2"/>
      <c r="AS11311" s="23"/>
    </row>
    <row r="11312" spans="42:45">
      <c r="AP11312" s="2"/>
      <c r="AS11312" s="23"/>
    </row>
    <row r="11313" spans="42:45">
      <c r="AP11313" s="2"/>
      <c r="AS11313" s="23"/>
    </row>
    <row r="11314" spans="42:45">
      <c r="AP11314" s="2"/>
      <c r="AS11314" s="23"/>
    </row>
    <row r="11315" spans="42:45">
      <c r="AP11315" s="2"/>
      <c r="AS11315" s="23"/>
    </row>
    <row r="11316" spans="42:45">
      <c r="AP11316" s="2"/>
      <c r="AS11316" s="23"/>
    </row>
    <row r="11317" spans="42:45">
      <c r="AP11317" s="2"/>
      <c r="AS11317" s="23"/>
    </row>
    <row r="11318" spans="42:45">
      <c r="AP11318" s="2"/>
      <c r="AS11318" s="23"/>
    </row>
    <row r="11319" spans="42:45">
      <c r="AP11319" s="2"/>
      <c r="AS11319" s="23"/>
    </row>
    <row r="11320" spans="42:45">
      <c r="AP11320" s="2"/>
      <c r="AS11320" s="23"/>
    </row>
    <row r="11321" spans="42:45">
      <c r="AP11321" s="2"/>
      <c r="AS11321" s="23"/>
    </row>
    <row r="11322" spans="42:45">
      <c r="AP11322" s="2"/>
      <c r="AS11322" s="23"/>
    </row>
    <row r="11323" spans="42:45">
      <c r="AP11323" s="2"/>
      <c r="AS11323" s="23"/>
    </row>
    <row r="11324" spans="42:45">
      <c r="AP11324" s="2"/>
      <c r="AS11324" s="23"/>
    </row>
    <row r="11325" spans="42:45">
      <c r="AP11325" s="2"/>
      <c r="AS11325" s="23"/>
    </row>
    <row r="11326" spans="42:45">
      <c r="AP11326" s="2"/>
      <c r="AS11326" s="23"/>
    </row>
    <row r="11327" spans="42:45">
      <c r="AP11327" s="2"/>
      <c r="AS11327" s="23"/>
    </row>
    <row r="11328" spans="42:45">
      <c r="AP11328" s="2"/>
      <c r="AS11328" s="23"/>
    </row>
    <row r="11329" spans="42:45">
      <c r="AP11329" s="2"/>
      <c r="AS11329" s="23"/>
    </row>
    <row r="11330" spans="42:45">
      <c r="AP11330" s="2"/>
      <c r="AS11330" s="23"/>
    </row>
    <row r="11331" spans="42:45">
      <c r="AP11331" s="2"/>
      <c r="AS11331" s="23"/>
    </row>
    <row r="11332" spans="42:45">
      <c r="AP11332" s="2"/>
      <c r="AS11332" s="23"/>
    </row>
    <row r="11333" spans="42:45">
      <c r="AP11333" s="2"/>
      <c r="AS11333" s="23"/>
    </row>
    <row r="11334" spans="42:45">
      <c r="AP11334" s="2"/>
      <c r="AS11334" s="23"/>
    </row>
    <row r="11335" spans="42:45">
      <c r="AP11335" s="2"/>
      <c r="AS11335" s="23"/>
    </row>
    <row r="11336" spans="42:45">
      <c r="AP11336" s="2"/>
      <c r="AS11336" s="23"/>
    </row>
    <row r="11337" spans="42:45">
      <c r="AP11337" s="2"/>
      <c r="AS11337" s="23"/>
    </row>
    <row r="11338" spans="42:45">
      <c r="AP11338" s="2"/>
      <c r="AS11338" s="23"/>
    </row>
    <row r="11339" spans="42:45">
      <c r="AP11339" s="2"/>
      <c r="AS11339" s="23"/>
    </row>
    <row r="11340" spans="42:45">
      <c r="AP11340" s="2"/>
      <c r="AS11340" s="23"/>
    </row>
    <row r="11341" spans="42:45">
      <c r="AP11341" s="2"/>
      <c r="AS11341" s="23"/>
    </row>
    <row r="11342" spans="42:45">
      <c r="AP11342" s="2"/>
      <c r="AS11342" s="23"/>
    </row>
    <row r="11343" spans="42:45">
      <c r="AP11343" s="2"/>
      <c r="AS11343" s="23"/>
    </row>
    <row r="11344" spans="42:45">
      <c r="AP11344" s="2"/>
      <c r="AS11344" s="23"/>
    </row>
    <row r="11345" spans="42:45">
      <c r="AP11345" s="2"/>
      <c r="AS11345" s="23"/>
    </row>
    <row r="11346" spans="42:45">
      <c r="AP11346" s="2"/>
      <c r="AS11346" s="23"/>
    </row>
    <row r="11347" spans="42:45">
      <c r="AP11347" s="2"/>
      <c r="AS11347" s="23"/>
    </row>
    <row r="11348" spans="42:45">
      <c r="AP11348" s="2"/>
      <c r="AS11348" s="23"/>
    </row>
    <row r="11349" spans="42:45">
      <c r="AP11349" s="2"/>
      <c r="AS11349" s="23"/>
    </row>
    <row r="11350" spans="42:45">
      <c r="AP11350" s="2"/>
      <c r="AS11350" s="23"/>
    </row>
    <row r="11351" spans="42:45">
      <c r="AP11351" s="2"/>
      <c r="AS11351" s="23"/>
    </row>
    <row r="11352" spans="42:45">
      <c r="AP11352" s="2"/>
      <c r="AS11352" s="23"/>
    </row>
    <row r="11353" spans="42:45">
      <c r="AP11353" s="2"/>
      <c r="AS11353" s="23"/>
    </row>
    <row r="11354" spans="42:45">
      <c r="AP11354" s="2"/>
      <c r="AS11354" s="23"/>
    </row>
    <row r="11355" spans="42:45">
      <c r="AP11355" s="2"/>
      <c r="AS11355" s="23"/>
    </row>
    <row r="11356" spans="42:45">
      <c r="AP11356" s="2"/>
      <c r="AS11356" s="23"/>
    </row>
    <row r="11357" spans="42:45">
      <c r="AP11357" s="2"/>
      <c r="AS11357" s="23"/>
    </row>
    <row r="11358" spans="42:45">
      <c r="AP11358" s="2"/>
      <c r="AS11358" s="23"/>
    </row>
    <row r="11359" spans="42:45">
      <c r="AP11359" s="2"/>
      <c r="AS11359" s="23"/>
    </row>
    <row r="11360" spans="42:45">
      <c r="AP11360" s="2"/>
      <c r="AS11360" s="23"/>
    </row>
    <row r="11361" spans="42:45">
      <c r="AP11361" s="2"/>
      <c r="AS11361" s="23"/>
    </row>
    <row r="11362" spans="42:45">
      <c r="AP11362" s="2"/>
      <c r="AS11362" s="23"/>
    </row>
    <row r="11363" spans="42:45">
      <c r="AP11363" s="2"/>
      <c r="AS11363" s="23"/>
    </row>
    <row r="11364" spans="42:45">
      <c r="AP11364" s="2"/>
      <c r="AS11364" s="23"/>
    </row>
    <row r="11365" spans="42:45">
      <c r="AP11365" s="2"/>
      <c r="AS11365" s="23"/>
    </row>
    <row r="11366" spans="42:45">
      <c r="AP11366" s="2"/>
      <c r="AS11366" s="23"/>
    </row>
    <row r="11367" spans="42:45">
      <c r="AP11367" s="2"/>
      <c r="AS11367" s="23"/>
    </row>
    <row r="11368" spans="42:45">
      <c r="AP11368" s="2"/>
      <c r="AS11368" s="23"/>
    </row>
    <row r="11369" spans="42:45">
      <c r="AP11369" s="2"/>
      <c r="AS11369" s="23"/>
    </row>
    <row r="11370" spans="42:45">
      <c r="AP11370" s="2"/>
      <c r="AS11370" s="23"/>
    </row>
    <row r="11371" spans="42:45">
      <c r="AP11371" s="2"/>
      <c r="AS11371" s="23"/>
    </row>
    <row r="11372" spans="42:45">
      <c r="AP11372" s="2"/>
      <c r="AS11372" s="23"/>
    </row>
    <row r="11373" spans="42:45">
      <c r="AP11373" s="2"/>
      <c r="AS11373" s="23"/>
    </row>
    <row r="11374" spans="42:45">
      <c r="AP11374" s="2"/>
      <c r="AS11374" s="23"/>
    </row>
    <row r="11375" spans="42:45">
      <c r="AP11375" s="2"/>
      <c r="AS11375" s="23"/>
    </row>
    <row r="11376" spans="42:45">
      <c r="AP11376" s="2"/>
      <c r="AS11376" s="23"/>
    </row>
    <row r="11377" spans="42:45">
      <c r="AP11377" s="2"/>
      <c r="AS11377" s="23"/>
    </row>
    <row r="11378" spans="42:45">
      <c r="AP11378" s="2"/>
      <c r="AS11378" s="23"/>
    </row>
    <row r="11379" spans="42:45">
      <c r="AP11379" s="2"/>
      <c r="AS11379" s="23"/>
    </row>
    <row r="11380" spans="42:45">
      <c r="AP11380" s="2"/>
      <c r="AS11380" s="23"/>
    </row>
    <row r="11381" spans="42:45">
      <c r="AP11381" s="2"/>
      <c r="AS11381" s="23"/>
    </row>
    <row r="11382" spans="42:45">
      <c r="AP11382" s="2"/>
      <c r="AS11382" s="23"/>
    </row>
    <row r="11383" spans="42:45">
      <c r="AP11383" s="2"/>
      <c r="AS11383" s="23"/>
    </row>
    <row r="11384" spans="42:45">
      <c r="AP11384" s="2"/>
      <c r="AS11384" s="23"/>
    </row>
    <row r="11385" spans="42:45">
      <c r="AP11385" s="2"/>
      <c r="AS11385" s="23"/>
    </row>
    <row r="11386" spans="42:45">
      <c r="AP11386" s="2"/>
      <c r="AS11386" s="23"/>
    </row>
    <row r="11387" spans="42:45">
      <c r="AP11387" s="2"/>
      <c r="AS11387" s="23"/>
    </row>
    <row r="11388" spans="42:45">
      <c r="AP11388" s="2"/>
      <c r="AS11388" s="23"/>
    </row>
    <row r="11389" spans="42:45">
      <c r="AP11389" s="2"/>
      <c r="AS11389" s="23"/>
    </row>
    <row r="11390" spans="42:45">
      <c r="AP11390" s="2"/>
      <c r="AS11390" s="23"/>
    </row>
    <row r="11391" spans="42:45">
      <c r="AP11391" s="2"/>
      <c r="AS11391" s="23"/>
    </row>
    <row r="11392" spans="42:45">
      <c r="AP11392" s="2"/>
      <c r="AS11392" s="23"/>
    </row>
    <row r="11393" spans="42:45">
      <c r="AP11393" s="2"/>
      <c r="AS11393" s="23"/>
    </row>
    <row r="11394" spans="42:45">
      <c r="AP11394" s="2"/>
      <c r="AS11394" s="23"/>
    </row>
    <row r="11395" spans="42:45">
      <c r="AP11395" s="2"/>
      <c r="AS11395" s="23"/>
    </row>
    <row r="11396" spans="42:45">
      <c r="AP11396" s="2"/>
      <c r="AS11396" s="23"/>
    </row>
    <row r="11397" spans="42:45">
      <c r="AP11397" s="2"/>
      <c r="AS11397" s="23"/>
    </row>
    <row r="11398" spans="42:45">
      <c r="AP11398" s="2"/>
      <c r="AS11398" s="23"/>
    </row>
    <row r="11399" spans="42:45">
      <c r="AP11399" s="2"/>
      <c r="AS11399" s="23"/>
    </row>
    <row r="11400" spans="42:45">
      <c r="AP11400" s="2"/>
      <c r="AS11400" s="23"/>
    </row>
    <row r="11401" spans="42:45">
      <c r="AP11401" s="2"/>
      <c r="AS11401" s="23"/>
    </row>
    <row r="11402" spans="42:45">
      <c r="AP11402" s="2"/>
      <c r="AS11402" s="23"/>
    </row>
    <row r="11403" spans="42:45">
      <c r="AP11403" s="2"/>
      <c r="AS11403" s="23"/>
    </row>
    <row r="11404" spans="42:45">
      <c r="AP11404" s="2"/>
      <c r="AS11404" s="23"/>
    </row>
    <row r="11405" spans="42:45">
      <c r="AP11405" s="2"/>
      <c r="AS11405" s="23"/>
    </row>
    <row r="11406" spans="42:45">
      <c r="AP11406" s="2"/>
      <c r="AS11406" s="23"/>
    </row>
    <row r="11407" spans="42:45">
      <c r="AP11407" s="2"/>
      <c r="AS11407" s="23"/>
    </row>
    <row r="11408" spans="42:45">
      <c r="AP11408" s="2"/>
      <c r="AS11408" s="23"/>
    </row>
    <row r="11409" spans="42:45">
      <c r="AP11409" s="2"/>
      <c r="AS11409" s="23"/>
    </row>
    <row r="11410" spans="42:45">
      <c r="AP11410" s="2"/>
      <c r="AS11410" s="23"/>
    </row>
    <row r="11411" spans="42:45">
      <c r="AP11411" s="2"/>
      <c r="AS11411" s="23"/>
    </row>
    <row r="11412" spans="42:45">
      <c r="AP11412" s="2"/>
      <c r="AS11412" s="23"/>
    </row>
    <row r="11413" spans="42:45">
      <c r="AP11413" s="2"/>
      <c r="AS11413" s="23"/>
    </row>
    <row r="11414" spans="42:45">
      <c r="AP11414" s="2"/>
      <c r="AS11414" s="23"/>
    </row>
    <row r="11415" spans="42:45">
      <c r="AP11415" s="2"/>
      <c r="AS11415" s="23"/>
    </row>
    <row r="11416" spans="42:45">
      <c r="AP11416" s="2"/>
      <c r="AS11416" s="23"/>
    </row>
    <row r="11417" spans="42:45">
      <c r="AP11417" s="2"/>
      <c r="AS11417" s="23"/>
    </row>
    <row r="11418" spans="42:45">
      <c r="AP11418" s="2"/>
      <c r="AS11418" s="23"/>
    </row>
    <row r="11419" spans="42:45">
      <c r="AP11419" s="2"/>
      <c r="AS11419" s="23"/>
    </row>
    <row r="11420" spans="42:45">
      <c r="AP11420" s="2"/>
      <c r="AS11420" s="23"/>
    </row>
    <row r="11421" spans="42:45">
      <c r="AP11421" s="2"/>
      <c r="AS11421" s="23"/>
    </row>
    <row r="11422" spans="42:45">
      <c r="AP11422" s="2"/>
      <c r="AS11422" s="23"/>
    </row>
    <row r="11423" spans="42:45">
      <c r="AP11423" s="2"/>
      <c r="AS11423" s="23"/>
    </row>
    <row r="11424" spans="42:45">
      <c r="AP11424" s="2"/>
      <c r="AS11424" s="23"/>
    </row>
    <row r="11425" spans="42:45">
      <c r="AP11425" s="2"/>
      <c r="AS11425" s="23"/>
    </row>
    <row r="11426" spans="42:45">
      <c r="AP11426" s="2"/>
      <c r="AS11426" s="23"/>
    </row>
    <row r="11427" spans="42:45">
      <c r="AP11427" s="2"/>
      <c r="AS11427" s="23"/>
    </row>
    <row r="11428" spans="42:45">
      <c r="AP11428" s="2"/>
      <c r="AS11428" s="23"/>
    </row>
    <row r="11429" spans="42:45">
      <c r="AP11429" s="2"/>
      <c r="AS11429" s="23"/>
    </row>
    <row r="11430" spans="42:45">
      <c r="AP11430" s="2"/>
      <c r="AS11430" s="23"/>
    </row>
    <row r="11431" spans="42:45">
      <c r="AP11431" s="2"/>
      <c r="AS11431" s="23"/>
    </row>
    <row r="11432" spans="42:45">
      <c r="AP11432" s="2"/>
      <c r="AS11432" s="23"/>
    </row>
    <row r="11433" spans="42:45">
      <c r="AP11433" s="2"/>
      <c r="AS11433" s="23"/>
    </row>
    <row r="11434" spans="42:45">
      <c r="AP11434" s="2"/>
      <c r="AS11434" s="23"/>
    </row>
    <row r="11435" spans="42:45">
      <c r="AP11435" s="2"/>
      <c r="AS11435" s="23"/>
    </row>
    <row r="11436" spans="42:45">
      <c r="AP11436" s="2"/>
      <c r="AS11436" s="23"/>
    </row>
    <row r="11437" spans="42:45">
      <c r="AP11437" s="2"/>
      <c r="AS11437" s="23"/>
    </row>
    <row r="11438" spans="42:45">
      <c r="AP11438" s="2"/>
      <c r="AS11438" s="23"/>
    </row>
    <row r="11439" spans="42:45">
      <c r="AP11439" s="2"/>
      <c r="AS11439" s="23"/>
    </row>
    <row r="11440" spans="42:45">
      <c r="AP11440" s="2"/>
      <c r="AS11440" s="23"/>
    </row>
    <row r="11441" spans="42:45">
      <c r="AP11441" s="2"/>
      <c r="AS11441" s="23"/>
    </row>
    <row r="11442" spans="42:45">
      <c r="AP11442" s="2"/>
      <c r="AS11442" s="23"/>
    </row>
    <row r="11443" spans="42:45">
      <c r="AP11443" s="2"/>
      <c r="AS11443" s="23"/>
    </row>
    <row r="11444" spans="42:45">
      <c r="AP11444" s="2"/>
      <c r="AS11444" s="23"/>
    </row>
    <row r="11445" spans="42:45">
      <c r="AP11445" s="2"/>
      <c r="AS11445" s="23"/>
    </row>
    <row r="11446" spans="42:45">
      <c r="AP11446" s="2"/>
      <c r="AS11446" s="23"/>
    </row>
    <row r="11447" spans="42:45">
      <c r="AP11447" s="2"/>
      <c r="AS11447" s="23"/>
    </row>
    <row r="11448" spans="42:45">
      <c r="AP11448" s="2"/>
      <c r="AS11448" s="23"/>
    </row>
    <row r="11449" spans="42:45">
      <c r="AP11449" s="2"/>
      <c r="AS11449" s="23"/>
    </row>
    <row r="11450" spans="42:45">
      <c r="AP11450" s="2"/>
      <c r="AS11450" s="23"/>
    </row>
    <row r="11451" spans="42:45">
      <c r="AP11451" s="2"/>
      <c r="AS11451" s="23"/>
    </row>
    <row r="11452" spans="42:45">
      <c r="AP11452" s="2"/>
      <c r="AS11452" s="23"/>
    </row>
    <row r="11453" spans="42:45">
      <c r="AP11453" s="2"/>
      <c r="AS11453" s="23"/>
    </row>
    <row r="11454" spans="42:45">
      <c r="AP11454" s="2"/>
      <c r="AS11454" s="23"/>
    </row>
    <row r="11455" spans="42:45">
      <c r="AP11455" s="2"/>
      <c r="AS11455" s="23"/>
    </row>
    <row r="11456" spans="42:45">
      <c r="AP11456" s="2"/>
      <c r="AS11456" s="23"/>
    </row>
    <row r="11457" spans="42:45">
      <c r="AP11457" s="2"/>
      <c r="AS11457" s="23"/>
    </row>
    <row r="11458" spans="42:45">
      <c r="AP11458" s="2"/>
      <c r="AS11458" s="23"/>
    </row>
    <row r="11459" spans="42:45">
      <c r="AP11459" s="2"/>
      <c r="AS11459" s="23"/>
    </row>
    <row r="11460" spans="42:45">
      <c r="AP11460" s="2"/>
      <c r="AS11460" s="23"/>
    </row>
    <row r="11461" spans="42:45">
      <c r="AP11461" s="2"/>
      <c r="AS11461" s="23"/>
    </row>
    <row r="11462" spans="42:45">
      <c r="AP11462" s="2"/>
      <c r="AS11462" s="23"/>
    </row>
    <row r="11463" spans="42:45">
      <c r="AP11463" s="2"/>
      <c r="AS11463" s="23"/>
    </row>
    <row r="11464" spans="42:45">
      <c r="AP11464" s="2"/>
      <c r="AS11464" s="23"/>
    </row>
    <row r="11465" spans="42:45">
      <c r="AP11465" s="2"/>
      <c r="AS11465" s="23"/>
    </row>
    <row r="11466" spans="42:45">
      <c r="AP11466" s="2"/>
      <c r="AS11466" s="23"/>
    </row>
    <row r="11467" spans="42:45">
      <c r="AP11467" s="2"/>
      <c r="AS11467" s="23"/>
    </row>
    <row r="11468" spans="42:45">
      <c r="AP11468" s="2"/>
      <c r="AS11468" s="23"/>
    </row>
    <row r="11469" spans="42:45">
      <c r="AP11469" s="2"/>
      <c r="AS11469" s="23"/>
    </row>
    <row r="11470" spans="42:45">
      <c r="AP11470" s="2"/>
      <c r="AS11470" s="23"/>
    </row>
    <row r="11471" spans="42:45">
      <c r="AP11471" s="2"/>
      <c r="AS11471" s="23"/>
    </row>
    <row r="11472" spans="42:45">
      <c r="AP11472" s="2"/>
      <c r="AS11472" s="23"/>
    </row>
    <row r="11473" spans="42:45">
      <c r="AP11473" s="2"/>
      <c r="AS11473" s="23"/>
    </row>
    <row r="11474" spans="42:45">
      <c r="AP11474" s="2"/>
      <c r="AS11474" s="23"/>
    </row>
    <row r="11475" spans="42:45">
      <c r="AP11475" s="2"/>
      <c r="AS11475" s="23"/>
    </row>
    <row r="11476" spans="42:45">
      <c r="AP11476" s="2"/>
      <c r="AS11476" s="23"/>
    </row>
    <row r="11477" spans="42:45">
      <c r="AP11477" s="2"/>
      <c r="AS11477" s="23"/>
    </row>
    <row r="11478" spans="42:45">
      <c r="AP11478" s="2"/>
      <c r="AS11478" s="23"/>
    </row>
    <row r="11479" spans="42:45">
      <c r="AP11479" s="2"/>
      <c r="AS11479" s="23"/>
    </row>
    <row r="11480" spans="42:45">
      <c r="AP11480" s="2"/>
      <c r="AS11480" s="23"/>
    </row>
    <row r="11481" spans="42:45">
      <c r="AP11481" s="2"/>
      <c r="AS11481" s="23"/>
    </row>
    <row r="11482" spans="42:45">
      <c r="AP11482" s="2"/>
      <c r="AS11482" s="23"/>
    </row>
    <row r="11483" spans="42:45">
      <c r="AP11483" s="2"/>
      <c r="AS11483" s="23"/>
    </row>
    <row r="11484" spans="42:45">
      <c r="AP11484" s="2"/>
      <c r="AS11484" s="23"/>
    </row>
    <row r="11485" spans="42:45">
      <c r="AP11485" s="2"/>
      <c r="AS11485" s="23"/>
    </row>
    <row r="11486" spans="42:45">
      <c r="AP11486" s="2"/>
      <c r="AS11486" s="23"/>
    </row>
    <row r="11487" spans="42:45">
      <c r="AP11487" s="2"/>
      <c r="AS11487" s="23"/>
    </row>
    <row r="11488" spans="42:45">
      <c r="AP11488" s="2"/>
      <c r="AS11488" s="23"/>
    </row>
    <row r="11489" spans="42:45">
      <c r="AP11489" s="2"/>
      <c r="AS11489" s="23"/>
    </row>
    <row r="11490" spans="42:45">
      <c r="AP11490" s="2"/>
      <c r="AS11490" s="23"/>
    </row>
    <row r="11491" spans="42:45">
      <c r="AP11491" s="2"/>
      <c r="AS11491" s="23"/>
    </row>
    <row r="11492" spans="42:45">
      <c r="AP11492" s="2"/>
      <c r="AS11492" s="23"/>
    </row>
    <row r="11493" spans="42:45">
      <c r="AP11493" s="2"/>
      <c r="AS11493" s="23"/>
    </row>
    <row r="11494" spans="42:45">
      <c r="AP11494" s="2"/>
      <c r="AS11494" s="23"/>
    </row>
    <row r="11495" spans="42:45">
      <c r="AP11495" s="2"/>
      <c r="AS11495" s="23"/>
    </row>
    <row r="11496" spans="42:45">
      <c r="AP11496" s="2"/>
      <c r="AS11496" s="23"/>
    </row>
    <row r="11497" spans="42:45">
      <c r="AP11497" s="2"/>
      <c r="AS11497" s="23"/>
    </row>
    <row r="11498" spans="42:45">
      <c r="AP11498" s="2"/>
      <c r="AS11498" s="23"/>
    </row>
    <row r="11499" spans="42:45">
      <c r="AP11499" s="2"/>
      <c r="AS11499" s="23"/>
    </row>
    <row r="11500" spans="42:45">
      <c r="AP11500" s="2"/>
      <c r="AS11500" s="23"/>
    </row>
    <row r="11501" spans="42:45">
      <c r="AP11501" s="2"/>
      <c r="AS11501" s="23"/>
    </row>
    <row r="11502" spans="42:45">
      <c r="AP11502" s="2"/>
      <c r="AS11502" s="23"/>
    </row>
    <row r="11503" spans="42:45">
      <c r="AP11503" s="2"/>
      <c r="AS11503" s="23"/>
    </row>
    <row r="11504" spans="42:45">
      <c r="AP11504" s="2"/>
      <c r="AS11504" s="23"/>
    </row>
    <row r="11505" spans="42:45">
      <c r="AP11505" s="2"/>
      <c r="AS11505" s="23"/>
    </row>
    <row r="11506" spans="42:45">
      <c r="AP11506" s="2"/>
      <c r="AS11506" s="23"/>
    </row>
    <row r="11507" spans="42:45">
      <c r="AP11507" s="2"/>
      <c r="AS11507" s="23"/>
    </row>
    <row r="11508" spans="42:45">
      <c r="AP11508" s="2"/>
      <c r="AS11508" s="23"/>
    </row>
    <row r="11509" spans="42:45">
      <c r="AP11509" s="2"/>
      <c r="AS11509" s="23"/>
    </row>
    <row r="11510" spans="42:45">
      <c r="AP11510" s="2"/>
      <c r="AS11510" s="23"/>
    </row>
    <row r="11511" spans="42:45">
      <c r="AP11511" s="2"/>
      <c r="AS11511" s="23"/>
    </row>
    <row r="11512" spans="42:45">
      <c r="AP11512" s="2"/>
      <c r="AS11512" s="23"/>
    </row>
    <row r="11513" spans="42:45">
      <c r="AP11513" s="2"/>
      <c r="AS11513" s="23"/>
    </row>
    <row r="11514" spans="42:45">
      <c r="AP11514" s="2"/>
      <c r="AS11514" s="23"/>
    </row>
    <row r="11515" spans="42:45">
      <c r="AP11515" s="2"/>
      <c r="AS11515" s="23"/>
    </row>
    <row r="11516" spans="42:45">
      <c r="AP11516" s="2"/>
      <c r="AS11516" s="23"/>
    </row>
    <row r="11517" spans="42:45">
      <c r="AP11517" s="2"/>
      <c r="AS11517" s="23"/>
    </row>
    <row r="11518" spans="42:45">
      <c r="AP11518" s="2"/>
      <c r="AS11518" s="23"/>
    </row>
    <row r="11519" spans="42:45">
      <c r="AP11519" s="2"/>
      <c r="AS11519" s="23"/>
    </row>
    <row r="11520" spans="42:45">
      <c r="AP11520" s="2"/>
      <c r="AS11520" s="23"/>
    </row>
    <row r="11521" spans="42:45">
      <c r="AP11521" s="2"/>
      <c r="AS11521" s="23"/>
    </row>
    <row r="11522" spans="42:45">
      <c r="AP11522" s="2"/>
      <c r="AS11522" s="23"/>
    </row>
    <row r="11523" spans="42:45">
      <c r="AP11523" s="2"/>
      <c r="AS11523" s="23"/>
    </row>
    <row r="11524" spans="42:45">
      <c r="AP11524" s="2"/>
      <c r="AS11524" s="23"/>
    </row>
    <row r="11525" spans="42:45">
      <c r="AP11525" s="2"/>
      <c r="AS11525" s="23"/>
    </row>
    <row r="11526" spans="42:45">
      <c r="AP11526" s="2"/>
      <c r="AS11526" s="23"/>
    </row>
    <row r="11527" spans="42:45">
      <c r="AP11527" s="2"/>
      <c r="AS11527" s="23"/>
    </row>
    <row r="11528" spans="42:45">
      <c r="AP11528" s="2"/>
      <c r="AS11528" s="23"/>
    </row>
    <row r="11529" spans="42:45">
      <c r="AP11529" s="2"/>
      <c r="AS11529" s="23"/>
    </row>
    <row r="11530" spans="42:45">
      <c r="AP11530" s="2"/>
      <c r="AS11530" s="23"/>
    </row>
    <row r="11531" spans="42:45">
      <c r="AP11531" s="2"/>
      <c r="AS11531" s="23"/>
    </row>
    <row r="11532" spans="42:45">
      <c r="AP11532" s="2"/>
      <c r="AS11532" s="23"/>
    </row>
    <row r="11533" spans="42:45">
      <c r="AP11533" s="2"/>
      <c r="AS11533" s="23"/>
    </row>
    <row r="11534" spans="42:45">
      <c r="AP11534" s="2"/>
      <c r="AS11534" s="23"/>
    </row>
    <row r="11535" spans="42:45">
      <c r="AP11535" s="2"/>
      <c r="AS11535" s="23"/>
    </row>
    <row r="11536" spans="42:45">
      <c r="AP11536" s="2"/>
      <c r="AS11536" s="23"/>
    </row>
    <row r="11537" spans="42:45">
      <c r="AP11537" s="2"/>
      <c r="AS11537" s="23"/>
    </row>
    <row r="11538" spans="42:45">
      <c r="AP11538" s="2"/>
      <c r="AS11538" s="23"/>
    </row>
    <row r="11539" spans="42:45">
      <c r="AP11539" s="2"/>
      <c r="AS11539" s="23"/>
    </row>
    <row r="11540" spans="42:45">
      <c r="AP11540" s="2"/>
      <c r="AS11540" s="23"/>
    </row>
    <row r="11541" spans="42:45">
      <c r="AP11541" s="2"/>
      <c r="AS11541" s="23"/>
    </row>
    <row r="11542" spans="42:45">
      <c r="AP11542" s="2"/>
      <c r="AS11542" s="23"/>
    </row>
    <row r="11543" spans="42:45">
      <c r="AP11543" s="2"/>
      <c r="AS11543" s="23"/>
    </row>
    <row r="11544" spans="42:45">
      <c r="AP11544" s="2"/>
      <c r="AS11544" s="23"/>
    </row>
    <row r="11545" spans="42:45">
      <c r="AP11545" s="2"/>
      <c r="AS11545" s="23"/>
    </row>
    <row r="11546" spans="42:45">
      <c r="AP11546" s="2"/>
      <c r="AS11546" s="23"/>
    </row>
    <row r="11547" spans="42:45">
      <c r="AP11547" s="2"/>
      <c r="AS11547" s="23"/>
    </row>
    <row r="11548" spans="42:45">
      <c r="AP11548" s="2"/>
      <c r="AS11548" s="23"/>
    </row>
    <row r="11549" spans="42:45">
      <c r="AP11549" s="2"/>
      <c r="AS11549" s="23"/>
    </row>
    <row r="11550" spans="42:45">
      <c r="AP11550" s="2"/>
      <c r="AS11550" s="23"/>
    </row>
    <row r="11551" spans="42:45">
      <c r="AP11551" s="2"/>
      <c r="AS11551" s="23"/>
    </row>
    <row r="11552" spans="42:45">
      <c r="AP11552" s="2"/>
      <c r="AS11552" s="23"/>
    </row>
    <row r="11553" spans="42:45">
      <c r="AP11553" s="2"/>
      <c r="AS11553" s="23"/>
    </row>
    <row r="11554" spans="42:45">
      <c r="AP11554" s="2"/>
      <c r="AS11554" s="23"/>
    </row>
    <row r="11555" spans="42:45">
      <c r="AP11555" s="2"/>
      <c r="AS11555" s="23"/>
    </row>
    <row r="11556" spans="42:45">
      <c r="AP11556" s="2"/>
      <c r="AS11556" s="23"/>
    </row>
    <row r="11557" spans="42:45">
      <c r="AP11557" s="2"/>
      <c r="AS11557" s="23"/>
    </row>
    <row r="11558" spans="42:45">
      <c r="AP11558" s="2"/>
      <c r="AS11558" s="23"/>
    </row>
    <row r="11559" spans="42:45">
      <c r="AP11559" s="2"/>
      <c r="AS11559" s="23"/>
    </row>
    <row r="11560" spans="42:45">
      <c r="AP11560" s="2"/>
      <c r="AS11560" s="23"/>
    </row>
    <row r="11561" spans="42:45">
      <c r="AP11561" s="2"/>
      <c r="AS11561" s="23"/>
    </row>
    <row r="11562" spans="42:45">
      <c r="AP11562" s="2"/>
      <c r="AS11562" s="23"/>
    </row>
    <row r="11563" spans="42:45">
      <c r="AP11563" s="2"/>
      <c r="AS11563" s="23"/>
    </row>
    <row r="11564" spans="42:45">
      <c r="AP11564" s="2"/>
      <c r="AS11564" s="23"/>
    </row>
    <row r="11565" spans="42:45">
      <c r="AP11565" s="2"/>
      <c r="AS11565" s="23"/>
    </row>
    <row r="11566" spans="42:45">
      <c r="AP11566" s="2"/>
      <c r="AS11566" s="23"/>
    </row>
    <row r="11567" spans="42:45">
      <c r="AP11567" s="2"/>
      <c r="AS11567" s="23"/>
    </row>
    <row r="11568" spans="42:45">
      <c r="AP11568" s="2"/>
      <c r="AS11568" s="23"/>
    </row>
    <row r="11569" spans="42:45">
      <c r="AP11569" s="2"/>
      <c r="AS11569" s="23"/>
    </row>
    <row r="11570" spans="42:45">
      <c r="AP11570" s="2"/>
      <c r="AS11570" s="23"/>
    </row>
    <row r="11571" spans="42:45">
      <c r="AP11571" s="2"/>
      <c r="AS11571" s="23"/>
    </row>
    <row r="11572" spans="42:45">
      <c r="AP11572" s="2"/>
      <c r="AS11572" s="23"/>
    </row>
    <row r="11573" spans="42:45">
      <c r="AP11573" s="2"/>
      <c r="AS11573" s="23"/>
    </row>
    <row r="11574" spans="42:45">
      <c r="AP11574" s="2"/>
      <c r="AS11574" s="23"/>
    </row>
    <row r="11575" spans="42:45">
      <c r="AP11575" s="2"/>
      <c r="AS11575" s="23"/>
    </row>
    <row r="11576" spans="42:45">
      <c r="AP11576" s="2"/>
      <c r="AS11576" s="23"/>
    </row>
    <row r="11577" spans="42:45">
      <c r="AP11577" s="2"/>
      <c r="AS11577" s="23"/>
    </row>
    <row r="11578" spans="42:45">
      <c r="AP11578" s="2"/>
      <c r="AS11578" s="23"/>
    </row>
    <row r="11579" spans="42:45">
      <c r="AP11579" s="2"/>
      <c r="AS11579" s="23"/>
    </row>
    <row r="11580" spans="42:45">
      <c r="AP11580" s="2"/>
      <c r="AS11580" s="23"/>
    </row>
    <row r="11581" spans="42:45">
      <c r="AP11581" s="2"/>
      <c r="AS11581" s="23"/>
    </row>
    <row r="11582" spans="42:45">
      <c r="AP11582" s="2"/>
      <c r="AS11582" s="23"/>
    </row>
    <row r="11583" spans="42:45">
      <c r="AP11583" s="2"/>
      <c r="AS11583" s="23"/>
    </row>
    <row r="11584" spans="42:45">
      <c r="AP11584" s="2"/>
      <c r="AS11584" s="23"/>
    </row>
    <row r="11585" spans="42:45">
      <c r="AP11585" s="2"/>
      <c r="AS11585" s="23"/>
    </row>
    <row r="11586" spans="42:45">
      <c r="AP11586" s="2"/>
      <c r="AS11586" s="23"/>
    </row>
    <row r="11587" spans="42:45">
      <c r="AP11587" s="2"/>
      <c r="AS11587" s="23"/>
    </row>
    <row r="11588" spans="42:45">
      <c r="AP11588" s="2"/>
      <c r="AS11588" s="23"/>
    </row>
    <row r="11589" spans="42:45">
      <c r="AP11589" s="2"/>
      <c r="AS11589" s="23"/>
    </row>
    <row r="11590" spans="42:45">
      <c r="AP11590" s="2"/>
      <c r="AS11590" s="23"/>
    </row>
    <row r="11591" spans="42:45">
      <c r="AP11591" s="2"/>
      <c r="AS11591" s="23"/>
    </row>
    <row r="11592" spans="42:45">
      <c r="AP11592" s="2"/>
      <c r="AS11592" s="23"/>
    </row>
    <row r="11593" spans="42:45">
      <c r="AP11593" s="2"/>
      <c r="AS11593" s="23"/>
    </row>
    <row r="11594" spans="42:45">
      <c r="AP11594" s="2"/>
      <c r="AS11594" s="23"/>
    </row>
    <row r="11595" spans="42:45">
      <c r="AP11595" s="2"/>
      <c r="AS11595" s="23"/>
    </row>
    <row r="11596" spans="42:45">
      <c r="AP11596" s="2"/>
      <c r="AS11596" s="23"/>
    </row>
    <row r="11597" spans="42:45">
      <c r="AP11597" s="2"/>
      <c r="AS11597" s="23"/>
    </row>
    <row r="11598" spans="42:45">
      <c r="AP11598" s="2"/>
      <c r="AS11598" s="23"/>
    </row>
    <row r="11599" spans="42:45">
      <c r="AP11599" s="2"/>
      <c r="AS11599" s="23"/>
    </row>
    <row r="11600" spans="42:45">
      <c r="AP11600" s="2"/>
      <c r="AS11600" s="23"/>
    </row>
    <row r="11601" spans="42:45">
      <c r="AP11601" s="2"/>
      <c r="AS11601" s="23"/>
    </row>
    <row r="11602" spans="42:45">
      <c r="AP11602" s="2"/>
      <c r="AS11602" s="23"/>
    </row>
    <row r="11603" spans="42:45">
      <c r="AP11603" s="2"/>
      <c r="AS11603" s="23"/>
    </row>
    <row r="11604" spans="42:45">
      <c r="AP11604" s="2"/>
      <c r="AS11604" s="23"/>
    </row>
    <row r="11605" spans="42:45">
      <c r="AP11605" s="2"/>
      <c r="AS11605" s="23"/>
    </row>
    <row r="11606" spans="42:45">
      <c r="AP11606" s="2"/>
      <c r="AS11606" s="23"/>
    </row>
    <row r="11607" spans="42:45">
      <c r="AP11607" s="2"/>
      <c r="AS11607" s="23"/>
    </row>
    <row r="11608" spans="42:45">
      <c r="AP11608" s="2"/>
      <c r="AS11608" s="23"/>
    </row>
    <row r="11609" spans="42:45">
      <c r="AP11609" s="2"/>
      <c r="AS11609" s="23"/>
    </row>
    <row r="11610" spans="42:45">
      <c r="AP11610" s="2"/>
      <c r="AS11610" s="23"/>
    </row>
    <row r="11611" spans="42:45">
      <c r="AP11611" s="2"/>
      <c r="AS11611" s="23"/>
    </row>
    <row r="11612" spans="42:45">
      <c r="AP11612" s="2"/>
      <c r="AS11612" s="23"/>
    </row>
    <row r="11613" spans="42:45">
      <c r="AP11613" s="2"/>
      <c r="AS11613" s="23"/>
    </row>
    <row r="11614" spans="42:45">
      <c r="AP11614" s="2"/>
      <c r="AS11614" s="23"/>
    </row>
    <row r="11615" spans="42:45">
      <c r="AP11615" s="2"/>
      <c r="AS11615" s="23"/>
    </row>
    <row r="11616" spans="42:45">
      <c r="AP11616" s="2"/>
      <c r="AS11616" s="23"/>
    </row>
    <row r="11617" spans="42:45">
      <c r="AP11617" s="2"/>
      <c r="AS11617" s="23"/>
    </row>
    <row r="11618" spans="42:45">
      <c r="AP11618" s="2"/>
      <c r="AS11618" s="23"/>
    </row>
    <row r="11619" spans="42:45">
      <c r="AP11619" s="2"/>
      <c r="AS11619" s="23"/>
    </row>
    <row r="11620" spans="42:45">
      <c r="AP11620" s="2"/>
      <c r="AS11620" s="23"/>
    </row>
    <row r="11621" spans="42:45">
      <c r="AP11621" s="2"/>
      <c r="AS11621" s="23"/>
    </row>
    <row r="11622" spans="42:45">
      <c r="AP11622" s="2"/>
      <c r="AS11622" s="23"/>
    </row>
    <row r="11623" spans="42:45">
      <c r="AP11623" s="2"/>
      <c r="AS11623" s="23"/>
    </row>
    <row r="11624" spans="42:45">
      <c r="AP11624" s="2"/>
      <c r="AS11624" s="23"/>
    </row>
    <row r="11625" spans="42:45">
      <c r="AP11625" s="2"/>
      <c r="AS11625" s="23"/>
    </row>
    <row r="11626" spans="42:45">
      <c r="AP11626" s="2"/>
      <c r="AS11626" s="23"/>
    </row>
    <row r="11627" spans="42:45">
      <c r="AP11627" s="2"/>
      <c r="AS11627" s="23"/>
    </row>
    <row r="11628" spans="42:45">
      <c r="AP11628" s="2"/>
      <c r="AS11628" s="23"/>
    </row>
    <row r="11629" spans="42:45">
      <c r="AP11629" s="2"/>
      <c r="AS11629" s="23"/>
    </row>
    <row r="11630" spans="42:45">
      <c r="AP11630" s="2"/>
      <c r="AS11630" s="23"/>
    </row>
    <row r="11631" spans="42:45">
      <c r="AP11631" s="2"/>
      <c r="AS11631" s="23"/>
    </row>
    <row r="11632" spans="42:45">
      <c r="AP11632" s="2"/>
      <c r="AS11632" s="23"/>
    </row>
    <row r="11633" spans="42:45">
      <c r="AP11633" s="2"/>
      <c r="AS11633" s="23"/>
    </row>
    <row r="11634" spans="42:45">
      <c r="AP11634" s="2"/>
      <c r="AS11634" s="23"/>
    </row>
    <row r="11635" spans="42:45">
      <c r="AP11635" s="2"/>
      <c r="AS11635" s="23"/>
    </row>
    <row r="11636" spans="42:45">
      <c r="AP11636" s="2"/>
      <c r="AS11636" s="23"/>
    </row>
    <row r="11637" spans="42:45">
      <c r="AP11637" s="2"/>
      <c r="AS11637" s="23"/>
    </row>
    <row r="11638" spans="42:45">
      <c r="AP11638" s="2"/>
      <c r="AS11638" s="23"/>
    </row>
    <row r="11639" spans="42:45">
      <c r="AP11639" s="2"/>
      <c r="AS11639" s="23"/>
    </row>
    <row r="11640" spans="42:45">
      <c r="AP11640" s="2"/>
      <c r="AS11640" s="23"/>
    </row>
    <row r="11641" spans="42:45">
      <c r="AP11641" s="2"/>
      <c r="AS11641" s="23"/>
    </row>
    <row r="11642" spans="42:45">
      <c r="AP11642" s="2"/>
      <c r="AS11642" s="23"/>
    </row>
    <row r="11643" spans="42:45">
      <c r="AP11643" s="2"/>
      <c r="AS11643" s="23"/>
    </row>
    <row r="11644" spans="42:45">
      <c r="AP11644" s="2"/>
      <c r="AS11644" s="23"/>
    </row>
    <row r="11645" spans="42:45">
      <c r="AP11645" s="2"/>
      <c r="AS11645" s="23"/>
    </row>
    <row r="11646" spans="42:45">
      <c r="AP11646" s="2"/>
      <c r="AS11646" s="23"/>
    </row>
    <row r="11647" spans="42:45">
      <c r="AP11647" s="2"/>
      <c r="AS11647" s="23"/>
    </row>
    <row r="11648" spans="42:45">
      <c r="AP11648" s="2"/>
      <c r="AS11648" s="23"/>
    </row>
    <row r="11649" spans="42:45">
      <c r="AP11649" s="2"/>
      <c r="AS11649" s="23"/>
    </row>
    <row r="11650" spans="42:45">
      <c r="AP11650" s="2"/>
      <c r="AS11650" s="23"/>
    </row>
    <row r="11651" spans="42:45">
      <c r="AP11651" s="2"/>
      <c r="AS11651" s="23"/>
    </row>
    <row r="11652" spans="42:45">
      <c r="AP11652" s="2"/>
      <c r="AS11652" s="23"/>
    </row>
    <row r="11653" spans="42:45">
      <c r="AP11653" s="2"/>
      <c r="AS11653" s="23"/>
    </row>
    <row r="11654" spans="42:45">
      <c r="AP11654" s="2"/>
      <c r="AS11654" s="23"/>
    </row>
    <row r="11655" spans="42:45">
      <c r="AP11655" s="2"/>
      <c r="AS11655" s="23"/>
    </row>
    <row r="11656" spans="42:45">
      <c r="AP11656" s="2"/>
      <c r="AS11656" s="23"/>
    </row>
    <row r="11657" spans="42:45">
      <c r="AP11657" s="2"/>
      <c r="AS11657" s="23"/>
    </row>
    <row r="11658" spans="42:45">
      <c r="AP11658" s="2"/>
      <c r="AS11658" s="23"/>
    </row>
    <row r="11659" spans="42:45">
      <c r="AP11659" s="2"/>
      <c r="AS11659" s="23"/>
    </row>
    <row r="11660" spans="42:45">
      <c r="AP11660" s="2"/>
      <c r="AS11660" s="23"/>
    </row>
    <row r="11661" spans="42:45">
      <c r="AP11661" s="2"/>
      <c r="AS11661" s="23"/>
    </row>
    <row r="11662" spans="42:45">
      <c r="AP11662" s="2"/>
      <c r="AS11662" s="23"/>
    </row>
    <row r="11663" spans="42:45">
      <c r="AP11663" s="2"/>
      <c r="AS11663" s="23"/>
    </row>
    <row r="11664" spans="42:45">
      <c r="AP11664" s="2"/>
      <c r="AS11664" s="23"/>
    </row>
    <row r="11665" spans="42:45">
      <c r="AP11665" s="2"/>
      <c r="AS11665" s="23"/>
    </row>
    <row r="11666" spans="42:45">
      <c r="AP11666" s="2"/>
      <c r="AS11666" s="23"/>
    </row>
    <row r="11667" spans="42:45">
      <c r="AP11667" s="2"/>
      <c r="AS11667" s="23"/>
    </row>
    <row r="11668" spans="42:45">
      <c r="AP11668" s="2"/>
      <c r="AS11668" s="23"/>
    </row>
    <row r="11669" spans="42:45">
      <c r="AP11669" s="2"/>
      <c r="AS11669" s="23"/>
    </row>
    <row r="11670" spans="42:45">
      <c r="AP11670" s="2"/>
      <c r="AS11670" s="23"/>
    </row>
    <row r="11671" spans="42:45">
      <c r="AP11671" s="2"/>
      <c r="AS11671" s="23"/>
    </row>
    <row r="11672" spans="42:45">
      <c r="AP11672" s="2"/>
      <c r="AS11672" s="23"/>
    </row>
    <row r="11673" spans="42:45">
      <c r="AP11673" s="2"/>
      <c r="AS11673" s="23"/>
    </row>
    <row r="11674" spans="42:45">
      <c r="AP11674" s="2"/>
      <c r="AS11674" s="23"/>
    </row>
    <row r="11675" spans="42:45">
      <c r="AP11675" s="2"/>
      <c r="AS11675" s="23"/>
    </row>
    <row r="11676" spans="42:45">
      <c r="AP11676" s="2"/>
      <c r="AS11676" s="23"/>
    </row>
    <row r="11677" spans="42:45">
      <c r="AP11677" s="2"/>
      <c r="AS11677" s="23"/>
    </row>
    <row r="11678" spans="42:45">
      <c r="AP11678" s="2"/>
      <c r="AS11678" s="23"/>
    </row>
    <row r="11679" spans="42:45">
      <c r="AP11679" s="2"/>
      <c r="AS11679" s="23"/>
    </row>
    <row r="11680" spans="42:45">
      <c r="AP11680" s="2"/>
      <c r="AS11680" s="23"/>
    </row>
    <row r="11681" spans="42:45">
      <c r="AP11681" s="2"/>
      <c r="AS11681" s="23"/>
    </row>
    <row r="11682" spans="42:45">
      <c r="AP11682" s="2"/>
      <c r="AS11682" s="23"/>
    </row>
    <row r="11683" spans="42:45">
      <c r="AP11683" s="2"/>
      <c r="AS11683" s="23"/>
    </row>
    <row r="11684" spans="42:45">
      <c r="AP11684" s="2"/>
      <c r="AS11684" s="23"/>
    </row>
    <row r="11685" spans="42:45">
      <c r="AP11685" s="2"/>
      <c r="AS11685" s="23"/>
    </row>
    <row r="11686" spans="42:45">
      <c r="AP11686" s="2"/>
      <c r="AS11686" s="23"/>
    </row>
    <row r="11687" spans="42:45">
      <c r="AP11687" s="2"/>
      <c r="AS11687" s="23"/>
    </row>
    <row r="11688" spans="42:45">
      <c r="AP11688" s="2"/>
      <c r="AS11688" s="23"/>
    </row>
    <row r="11689" spans="42:45">
      <c r="AP11689" s="2"/>
      <c r="AS11689" s="23"/>
    </row>
    <row r="11690" spans="42:45">
      <c r="AP11690" s="2"/>
      <c r="AS11690" s="23"/>
    </row>
    <row r="11691" spans="42:45">
      <c r="AP11691" s="2"/>
      <c r="AS11691" s="23"/>
    </row>
    <row r="11692" spans="42:45">
      <c r="AP11692" s="2"/>
      <c r="AS11692" s="23"/>
    </row>
    <row r="11693" spans="42:45">
      <c r="AP11693" s="2"/>
      <c r="AS11693" s="23"/>
    </row>
    <row r="11694" spans="42:45">
      <c r="AP11694" s="2"/>
      <c r="AS11694" s="23"/>
    </row>
    <row r="11695" spans="42:45">
      <c r="AP11695" s="2"/>
      <c r="AS11695" s="23"/>
    </row>
    <row r="11696" spans="42:45">
      <c r="AP11696" s="2"/>
      <c r="AS11696" s="23"/>
    </row>
    <row r="11697" spans="42:45">
      <c r="AP11697" s="2"/>
      <c r="AS11697" s="23"/>
    </row>
    <row r="11698" spans="42:45">
      <c r="AP11698" s="2"/>
      <c r="AS11698" s="23"/>
    </row>
    <row r="11699" spans="42:45">
      <c r="AP11699" s="2"/>
      <c r="AS11699" s="23"/>
    </row>
    <row r="11700" spans="42:45">
      <c r="AP11700" s="2"/>
      <c r="AS11700" s="23"/>
    </row>
    <row r="11701" spans="42:45">
      <c r="AP11701" s="2"/>
      <c r="AS11701" s="23"/>
    </row>
    <row r="11702" spans="42:45">
      <c r="AP11702" s="2"/>
      <c r="AS11702" s="23"/>
    </row>
    <row r="11703" spans="42:45">
      <c r="AP11703" s="2"/>
      <c r="AS11703" s="23"/>
    </row>
    <row r="11704" spans="42:45">
      <c r="AP11704" s="2"/>
      <c r="AS11704" s="23"/>
    </row>
    <row r="11705" spans="42:45">
      <c r="AP11705" s="2"/>
      <c r="AS11705" s="23"/>
    </row>
    <row r="11706" spans="42:45">
      <c r="AP11706" s="2"/>
      <c r="AS11706" s="23"/>
    </row>
    <row r="11707" spans="42:45">
      <c r="AP11707" s="2"/>
      <c r="AS11707" s="23"/>
    </row>
    <row r="11708" spans="42:45">
      <c r="AP11708" s="2"/>
      <c r="AS11708" s="23"/>
    </row>
    <row r="11709" spans="42:45">
      <c r="AP11709" s="2"/>
      <c r="AS11709" s="23"/>
    </row>
    <row r="11710" spans="42:45">
      <c r="AP11710" s="2"/>
      <c r="AS11710" s="23"/>
    </row>
    <row r="11711" spans="42:45">
      <c r="AP11711" s="2"/>
      <c r="AS11711" s="23"/>
    </row>
    <row r="11712" spans="42:45">
      <c r="AP11712" s="2"/>
      <c r="AS11712" s="23"/>
    </row>
    <row r="11713" spans="42:45">
      <c r="AP11713" s="2"/>
      <c r="AS11713" s="23"/>
    </row>
    <row r="11714" spans="42:45">
      <c r="AP11714" s="2"/>
      <c r="AS11714" s="23"/>
    </row>
    <row r="11715" spans="42:45">
      <c r="AP11715" s="2"/>
      <c r="AS11715" s="23"/>
    </row>
    <row r="11716" spans="42:45">
      <c r="AP11716" s="2"/>
      <c r="AS11716" s="23"/>
    </row>
    <row r="11717" spans="42:45">
      <c r="AP11717" s="2"/>
      <c r="AS11717" s="23"/>
    </row>
    <row r="11718" spans="42:45">
      <c r="AP11718" s="2"/>
      <c r="AS11718" s="23"/>
    </row>
    <row r="11719" spans="42:45">
      <c r="AP11719" s="2"/>
      <c r="AS11719" s="23"/>
    </row>
    <row r="11720" spans="42:45">
      <c r="AP11720" s="2"/>
      <c r="AS11720" s="23"/>
    </row>
    <row r="11721" spans="42:45">
      <c r="AP11721" s="2"/>
      <c r="AS11721" s="23"/>
    </row>
    <row r="11722" spans="42:45">
      <c r="AP11722" s="2"/>
      <c r="AS11722" s="23"/>
    </row>
    <row r="11723" spans="42:45">
      <c r="AP11723" s="2"/>
      <c r="AS11723" s="23"/>
    </row>
    <row r="11724" spans="42:45">
      <c r="AP11724" s="2"/>
      <c r="AS11724" s="23"/>
    </row>
    <row r="11725" spans="42:45">
      <c r="AP11725" s="2"/>
      <c r="AS11725" s="23"/>
    </row>
    <row r="11726" spans="42:45">
      <c r="AP11726" s="2"/>
      <c r="AS11726" s="23"/>
    </row>
    <row r="11727" spans="42:45">
      <c r="AP11727" s="2"/>
      <c r="AS11727" s="23"/>
    </row>
    <row r="11728" spans="42:45">
      <c r="AP11728" s="2"/>
      <c r="AS11728" s="23"/>
    </row>
    <row r="11729" spans="42:45">
      <c r="AP11729" s="2"/>
      <c r="AS11729" s="23"/>
    </row>
    <row r="11730" spans="42:45">
      <c r="AP11730" s="2"/>
      <c r="AS11730" s="23"/>
    </row>
    <row r="11731" spans="42:45">
      <c r="AP11731" s="2"/>
      <c r="AS11731" s="23"/>
    </row>
    <row r="11732" spans="42:45">
      <c r="AP11732" s="2"/>
      <c r="AS11732" s="23"/>
    </row>
    <row r="11733" spans="42:45">
      <c r="AP11733" s="2"/>
      <c r="AS11733" s="23"/>
    </row>
    <row r="11734" spans="42:45">
      <c r="AP11734" s="2"/>
      <c r="AS11734" s="23"/>
    </row>
    <row r="11735" spans="42:45">
      <c r="AP11735" s="2"/>
      <c r="AS11735" s="23"/>
    </row>
    <row r="11736" spans="42:45">
      <c r="AP11736" s="2"/>
      <c r="AS11736" s="23"/>
    </row>
    <row r="11737" spans="42:45">
      <c r="AP11737" s="2"/>
      <c r="AS11737" s="23"/>
    </row>
    <row r="11738" spans="42:45">
      <c r="AP11738" s="2"/>
      <c r="AS11738" s="23"/>
    </row>
    <row r="11739" spans="42:45">
      <c r="AP11739" s="2"/>
      <c r="AS11739" s="23"/>
    </row>
    <row r="11740" spans="42:45">
      <c r="AP11740" s="2"/>
      <c r="AS11740" s="23"/>
    </row>
    <row r="11741" spans="42:45">
      <c r="AP11741" s="2"/>
      <c r="AS11741" s="23"/>
    </row>
    <row r="11742" spans="42:45">
      <c r="AP11742" s="2"/>
      <c r="AS11742" s="23"/>
    </row>
    <row r="11743" spans="42:45">
      <c r="AP11743" s="2"/>
      <c r="AS11743" s="23"/>
    </row>
    <row r="11744" spans="42:45">
      <c r="AP11744" s="2"/>
      <c r="AS11744" s="23"/>
    </row>
    <row r="11745" spans="42:45">
      <c r="AP11745" s="2"/>
      <c r="AS11745" s="23"/>
    </row>
    <row r="11746" spans="42:45">
      <c r="AP11746" s="2"/>
      <c r="AS11746" s="23"/>
    </row>
    <row r="11747" spans="42:45">
      <c r="AP11747" s="2"/>
      <c r="AS11747" s="23"/>
    </row>
    <row r="11748" spans="42:45">
      <c r="AP11748" s="2"/>
      <c r="AS11748" s="23"/>
    </row>
    <row r="11749" spans="42:45">
      <c r="AP11749" s="2"/>
      <c r="AS11749" s="23"/>
    </row>
    <row r="11750" spans="42:45">
      <c r="AP11750" s="2"/>
      <c r="AS11750" s="23"/>
    </row>
    <row r="11751" spans="42:45">
      <c r="AP11751" s="2"/>
      <c r="AS11751" s="23"/>
    </row>
    <row r="11752" spans="42:45">
      <c r="AP11752" s="2"/>
      <c r="AS11752" s="23"/>
    </row>
    <row r="11753" spans="42:45">
      <c r="AP11753" s="2"/>
      <c r="AS11753" s="23"/>
    </row>
    <row r="11754" spans="42:45">
      <c r="AP11754" s="2"/>
      <c r="AS11754" s="23"/>
    </row>
    <row r="11755" spans="42:45">
      <c r="AP11755" s="2"/>
      <c r="AS11755" s="23"/>
    </row>
    <row r="11756" spans="42:45">
      <c r="AP11756" s="2"/>
      <c r="AS11756" s="23"/>
    </row>
    <row r="11757" spans="42:45">
      <c r="AP11757" s="2"/>
      <c r="AS11757" s="23"/>
    </row>
    <row r="11758" spans="42:45">
      <c r="AP11758" s="2"/>
      <c r="AS11758" s="23"/>
    </row>
    <row r="11759" spans="42:45">
      <c r="AP11759" s="2"/>
      <c r="AS11759" s="23"/>
    </row>
    <row r="11760" spans="42:45">
      <c r="AP11760" s="2"/>
      <c r="AS11760" s="23"/>
    </row>
    <row r="11761" spans="42:45">
      <c r="AP11761" s="2"/>
      <c r="AS11761" s="23"/>
    </row>
    <row r="11762" spans="42:45">
      <c r="AP11762" s="2"/>
      <c r="AS11762" s="23"/>
    </row>
    <row r="11763" spans="42:45">
      <c r="AP11763" s="2"/>
      <c r="AS11763" s="23"/>
    </row>
    <row r="11764" spans="42:45">
      <c r="AP11764" s="2"/>
      <c r="AS11764" s="23"/>
    </row>
    <row r="11765" spans="42:45">
      <c r="AP11765" s="2"/>
      <c r="AS11765" s="23"/>
    </row>
    <row r="11766" spans="42:45">
      <c r="AP11766" s="2"/>
      <c r="AS11766" s="23"/>
    </row>
    <row r="11767" spans="42:45">
      <c r="AP11767" s="2"/>
      <c r="AS11767" s="23"/>
    </row>
    <row r="11768" spans="42:45">
      <c r="AP11768" s="2"/>
      <c r="AS11768" s="23"/>
    </row>
    <row r="11769" spans="42:45">
      <c r="AP11769" s="2"/>
      <c r="AS11769" s="23"/>
    </row>
    <row r="11770" spans="42:45">
      <c r="AP11770" s="2"/>
      <c r="AS11770" s="23"/>
    </row>
    <row r="11771" spans="42:45">
      <c r="AP11771" s="2"/>
      <c r="AS11771" s="23"/>
    </row>
    <row r="11772" spans="42:45">
      <c r="AP11772" s="2"/>
      <c r="AS11772" s="23"/>
    </row>
    <row r="11773" spans="42:45">
      <c r="AP11773" s="2"/>
      <c r="AS11773" s="23"/>
    </row>
    <row r="11774" spans="42:45">
      <c r="AP11774" s="2"/>
      <c r="AS11774" s="23"/>
    </row>
    <row r="11775" spans="42:45">
      <c r="AP11775" s="2"/>
      <c r="AS11775" s="23"/>
    </row>
    <row r="11776" spans="42:45">
      <c r="AP11776" s="2"/>
      <c r="AS11776" s="23"/>
    </row>
    <row r="11777" spans="42:45">
      <c r="AP11777" s="2"/>
      <c r="AS11777" s="23"/>
    </row>
    <row r="11778" spans="42:45">
      <c r="AP11778" s="2"/>
      <c r="AS11778" s="23"/>
    </row>
    <row r="11779" spans="42:45">
      <c r="AP11779" s="2"/>
      <c r="AS11779" s="23"/>
    </row>
    <row r="11780" spans="42:45">
      <c r="AP11780" s="2"/>
      <c r="AS11780" s="23"/>
    </row>
    <row r="11781" spans="42:45">
      <c r="AP11781" s="2"/>
      <c r="AS11781" s="23"/>
    </row>
    <row r="11782" spans="42:45">
      <c r="AP11782" s="2"/>
      <c r="AS11782" s="23"/>
    </row>
    <row r="11783" spans="42:45">
      <c r="AP11783" s="2"/>
      <c r="AS11783" s="23"/>
    </row>
    <row r="11784" spans="42:45">
      <c r="AP11784" s="2"/>
      <c r="AS11784" s="23"/>
    </row>
    <row r="11785" spans="42:45">
      <c r="AP11785" s="2"/>
      <c r="AS11785" s="23"/>
    </row>
    <row r="11786" spans="42:45">
      <c r="AP11786" s="2"/>
      <c r="AS11786" s="23"/>
    </row>
    <row r="11787" spans="42:45">
      <c r="AP11787" s="2"/>
      <c r="AS11787" s="23"/>
    </row>
    <row r="11788" spans="42:45">
      <c r="AP11788" s="2"/>
      <c r="AS11788" s="23"/>
    </row>
    <row r="11789" spans="42:45">
      <c r="AP11789" s="2"/>
      <c r="AS11789" s="23"/>
    </row>
    <row r="11790" spans="42:45">
      <c r="AP11790" s="2"/>
      <c r="AS11790" s="23"/>
    </row>
    <row r="11791" spans="42:45">
      <c r="AP11791" s="2"/>
      <c r="AS11791" s="23"/>
    </row>
    <row r="11792" spans="42:45">
      <c r="AP11792" s="2"/>
      <c r="AS11792" s="23"/>
    </row>
    <row r="11793" spans="42:45">
      <c r="AP11793" s="2"/>
      <c r="AS11793" s="23"/>
    </row>
    <row r="11794" spans="42:45">
      <c r="AP11794" s="2"/>
      <c r="AS11794" s="23"/>
    </row>
    <row r="11795" spans="42:45">
      <c r="AP11795" s="2"/>
      <c r="AS11795" s="23"/>
    </row>
    <row r="11796" spans="42:45">
      <c r="AP11796" s="2"/>
      <c r="AS11796" s="23"/>
    </row>
    <row r="11797" spans="42:45">
      <c r="AP11797" s="2"/>
      <c r="AS11797" s="23"/>
    </row>
    <row r="11798" spans="42:45">
      <c r="AP11798" s="2"/>
      <c r="AS11798" s="23"/>
    </row>
    <row r="11799" spans="42:45">
      <c r="AP11799" s="2"/>
      <c r="AS11799" s="23"/>
    </row>
    <row r="11800" spans="42:45">
      <c r="AP11800" s="2"/>
      <c r="AS11800" s="23"/>
    </row>
    <row r="11801" spans="42:45">
      <c r="AP11801" s="2"/>
      <c r="AS11801" s="23"/>
    </row>
    <row r="11802" spans="42:45">
      <c r="AP11802" s="2"/>
      <c r="AS11802" s="23"/>
    </row>
    <row r="11803" spans="42:45">
      <c r="AP11803" s="2"/>
      <c r="AS11803" s="23"/>
    </row>
    <row r="11804" spans="42:45">
      <c r="AP11804" s="2"/>
      <c r="AS11804" s="23"/>
    </row>
    <row r="11805" spans="42:45">
      <c r="AP11805" s="2"/>
      <c r="AS11805" s="23"/>
    </row>
    <row r="11806" spans="42:45">
      <c r="AP11806" s="2"/>
      <c r="AS11806" s="23"/>
    </row>
    <row r="11807" spans="42:45">
      <c r="AP11807" s="2"/>
      <c r="AS11807" s="23"/>
    </row>
    <row r="11808" spans="42:45">
      <c r="AP11808" s="2"/>
      <c r="AS11808" s="23"/>
    </row>
    <row r="11809" spans="42:45">
      <c r="AP11809" s="2"/>
      <c r="AS11809" s="23"/>
    </row>
    <row r="11810" spans="42:45">
      <c r="AP11810" s="2"/>
      <c r="AS11810" s="23"/>
    </row>
    <row r="11811" spans="42:45">
      <c r="AP11811" s="2"/>
      <c r="AS11811" s="23"/>
    </row>
    <row r="11812" spans="42:45">
      <c r="AP11812" s="2"/>
      <c r="AS11812" s="23"/>
    </row>
    <row r="11813" spans="42:45">
      <c r="AP11813" s="2"/>
      <c r="AS11813" s="23"/>
    </row>
    <row r="11814" spans="42:45">
      <c r="AP11814" s="2"/>
      <c r="AS11814" s="23"/>
    </row>
    <row r="11815" spans="42:45">
      <c r="AP11815" s="2"/>
      <c r="AS11815" s="23"/>
    </row>
    <row r="11816" spans="42:45">
      <c r="AP11816" s="2"/>
      <c r="AS11816" s="23"/>
    </row>
    <row r="11817" spans="42:45">
      <c r="AP11817" s="2"/>
      <c r="AS11817" s="23"/>
    </row>
    <row r="11818" spans="42:45">
      <c r="AP11818" s="2"/>
      <c r="AS11818" s="23"/>
    </row>
    <row r="11819" spans="42:45">
      <c r="AP11819" s="2"/>
      <c r="AS11819" s="23"/>
    </row>
    <row r="11820" spans="42:45">
      <c r="AP11820" s="2"/>
      <c r="AS11820" s="23"/>
    </row>
    <row r="11821" spans="42:45">
      <c r="AP11821" s="2"/>
      <c r="AS11821" s="23"/>
    </row>
    <row r="11822" spans="42:45">
      <c r="AP11822" s="2"/>
      <c r="AS11822" s="23"/>
    </row>
    <row r="11823" spans="42:45">
      <c r="AP11823" s="2"/>
      <c r="AS11823" s="23"/>
    </row>
    <row r="11824" spans="42:45">
      <c r="AP11824" s="2"/>
      <c r="AS11824" s="23"/>
    </row>
    <row r="11825" spans="42:45">
      <c r="AP11825" s="2"/>
      <c r="AS11825" s="23"/>
    </row>
    <row r="11826" spans="42:45">
      <c r="AP11826" s="2"/>
      <c r="AS11826" s="23"/>
    </row>
    <row r="11827" spans="42:45">
      <c r="AP11827" s="2"/>
      <c r="AS11827" s="23"/>
    </row>
    <row r="11828" spans="42:45">
      <c r="AP11828" s="2"/>
      <c r="AS11828" s="23"/>
    </row>
    <row r="11829" spans="42:45">
      <c r="AP11829" s="2"/>
      <c r="AS11829" s="23"/>
    </row>
    <row r="11830" spans="42:45">
      <c r="AP11830" s="2"/>
      <c r="AS11830" s="23"/>
    </row>
    <row r="11831" spans="42:45">
      <c r="AP11831" s="2"/>
      <c r="AS11831" s="23"/>
    </row>
    <row r="11832" spans="42:45">
      <c r="AP11832" s="2"/>
      <c r="AS11832" s="23"/>
    </row>
    <row r="11833" spans="42:45">
      <c r="AP11833" s="2"/>
      <c r="AS11833" s="23"/>
    </row>
    <row r="11834" spans="42:45">
      <c r="AP11834" s="2"/>
      <c r="AS11834" s="23"/>
    </row>
    <row r="11835" spans="42:45">
      <c r="AP11835" s="2"/>
      <c r="AS11835" s="23"/>
    </row>
    <row r="11836" spans="42:45">
      <c r="AP11836" s="2"/>
      <c r="AS11836" s="23"/>
    </row>
    <row r="11837" spans="42:45">
      <c r="AP11837" s="2"/>
      <c r="AS11837" s="23"/>
    </row>
    <row r="11838" spans="42:45">
      <c r="AP11838" s="2"/>
      <c r="AS11838" s="23"/>
    </row>
    <row r="11839" spans="42:45">
      <c r="AP11839" s="2"/>
      <c r="AS11839" s="23"/>
    </row>
    <row r="11840" spans="42:45">
      <c r="AP11840" s="2"/>
      <c r="AS11840" s="23"/>
    </row>
    <row r="11841" spans="42:45">
      <c r="AP11841" s="2"/>
      <c r="AS11841" s="23"/>
    </row>
    <row r="11842" spans="42:45">
      <c r="AP11842" s="2"/>
      <c r="AS11842" s="23"/>
    </row>
    <row r="11843" spans="42:45">
      <c r="AP11843" s="2"/>
      <c r="AS11843" s="23"/>
    </row>
    <row r="11844" spans="42:45">
      <c r="AP11844" s="2"/>
      <c r="AS11844" s="23"/>
    </row>
    <row r="11845" spans="42:45">
      <c r="AP11845" s="2"/>
      <c r="AS11845" s="23"/>
    </row>
    <row r="11846" spans="42:45">
      <c r="AP11846" s="2"/>
      <c r="AS11846" s="23"/>
    </row>
    <row r="11847" spans="42:45">
      <c r="AP11847" s="2"/>
      <c r="AS11847" s="23"/>
    </row>
    <row r="11848" spans="42:45">
      <c r="AP11848" s="2"/>
      <c r="AS11848" s="23"/>
    </row>
    <row r="11849" spans="42:45">
      <c r="AP11849" s="2"/>
      <c r="AS11849" s="23"/>
    </row>
    <row r="11850" spans="42:45">
      <c r="AP11850" s="2"/>
      <c r="AS11850" s="23"/>
    </row>
    <row r="11851" spans="42:45">
      <c r="AP11851" s="2"/>
      <c r="AS11851" s="23"/>
    </row>
    <row r="11852" spans="42:45">
      <c r="AP11852" s="2"/>
      <c r="AS11852" s="23"/>
    </row>
    <row r="11853" spans="42:45">
      <c r="AP11853" s="2"/>
      <c r="AS11853" s="23"/>
    </row>
    <row r="11854" spans="42:45">
      <c r="AP11854" s="2"/>
      <c r="AS11854" s="23"/>
    </row>
    <row r="11855" spans="42:45">
      <c r="AP11855" s="2"/>
      <c r="AS11855" s="23"/>
    </row>
    <row r="11856" spans="42:45">
      <c r="AP11856" s="2"/>
      <c r="AS11856" s="23"/>
    </row>
    <row r="11857" spans="42:45">
      <c r="AP11857" s="2"/>
      <c r="AS11857" s="23"/>
    </row>
    <row r="11858" spans="42:45">
      <c r="AP11858" s="2"/>
      <c r="AS11858" s="23"/>
    </row>
    <row r="11859" spans="42:45">
      <c r="AP11859" s="2"/>
      <c r="AS11859" s="23"/>
    </row>
    <row r="11860" spans="42:45">
      <c r="AP11860" s="2"/>
      <c r="AS11860" s="23"/>
    </row>
    <row r="11861" spans="42:45">
      <c r="AP11861" s="2"/>
      <c r="AS11861" s="23"/>
    </row>
    <row r="11862" spans="42:45">
      <c r="AP11862" s="2"/>
      <c r="AS11862" s="23"/>
    </row>
    <row r="11863" spans="42:45">
      <c r="AP11863" s="2"/>
      <c r="AS11863" s="23"/>
    </row>
    <row r="11864" spans="42:45">
      <c r="AP11864" s="2"/>
      <c r="AS11864" s="23"/>
    </row>
    <row r="11865" spans="42:45">
      <c r="AP11865" s="2"/>
      <c r="AS11865" s="23"/>
    </row>
    <row r="11866" spans="42:45">
      <c r="AP11866" s="2"/>
      <c r="AS11866" s="23"/>
    </row>
    <row r="11867" spans="42:45">
      <c r="AP11867" s="2"/>
      <c r="AS11867" s="23"/>
    </row>
    <row r="11868" spans="42:45">
      <c r="AP11868" s="2"/>
      <c r="AS11868" s="23"/>
    </row>
    <row r="11869" spans="42:45">
      <c r="AP11869" s="2"/>
      <c r="AS11869" s="23"/>
    </row>
    <row r="11870" spans="42:45">
      <c r="AP11870" s="2"/>
      <c r="AS11870" s="23"/>
    </row>
    <row r="11871" spans="42:45">
      <c r="AP11871" s="2"/>
      <c r="AS11871" s="23"/>
    </row>
    <row r="11872" spans="42:45">
      <c r="AP11872" s="2"/>
      <c r="AS11872" s="23"/>
    </row>
    <row r="11873" spans="42:45">
      <c r="AP11873" s="2"/>
      <c r="AS11873" s="23"/>
    </row>
    <row r="11874" spans="42:45">
      <c r="AP11874" s="2"/>
      <c r="AS11874" s="23"/>
    </row>
    <row r="11875" spans="42:45">
      <c r="AP11875" s="2"/>
      <c r="AS11875" s="23"/>
    </row>
    <row r="11876" spans="42:45">
      <c r="AP11876" s="2"/>
      <c r="AS11876" s="23"/>
    </row>
    <row r="11877" spans="42:45">
      <c r="AP11877" s="2"/>
      <c r="AS11877" s="23"/>
    </row>
    <row r="11878" spans="42:45">
      <c r="AP11878" s="2"/>
      <c r="AS11878" s="23"/>
    </row>
    <row r="11879" spans="42:45">
      <c r="AP11879" s="2"/>
      <c r="AS11879" s="23"/>
    </row>
    <row r="11880" spans="42:45">
      <c r="AP11880" s="2"/>
      <c r="AS11880" s="23"/>
    </row>
    <row r="11881" spans="42:45">
      <c r="AP11881" s="2"/>
      <c r="AS11881" s="23"/>
    </row>
    <row r="11882" spans="42:45">
      <c r="AP11882" s="2"/>
      <c r="AS11882" s="23"/>
    </row>
    <row r="11883" spans="42:45">
      <c r="AP11883" s="2"/>
      <c r="AS11883" s="23"/>
    </row>
    <row r="11884" spans="42:45">
      <c r="AP11884" s="2"/>
      <c r="AS11884" s="23"/>
    </row>
    <row r="11885" spans="42:45">
      <c r="AP11885" s="2"/>
      <c r="AS11885" s="23"/>
    </row>
    <row r="11886" spans="42:45">
      <c r="AP11886" s="2"/>
      <c r="AS11886" s="23"/>
    </row>
    <row r="11887" spans="42:45">
      <c r="AP11887" s="2"/>
      <c r="AS11887" s="23"/>
    </row>
    <row r="11888" spans="42:45">
      <c r="AP11888" s="2"/>
      <c r="AS11888" s="23"/>
    </row>
    <row r="11889" spans="42:45">
      <c r="AP11889" s="2"/>
      <c r="AS11889" s="23"/>
    </row>
    <row r="11890" spans="42:45">
      <c r="AP11890" s="2"/>
      <c r="AS11890" s="23"/>
    </row>
    <row r="11891" spans="42:45">
      <c r="AP11891" s="2"/>
      <c r="AS11891" s="23"/>
    </row>
    <row r="11892" spans="42:45">
      <c r="AP11892" s="2"/>
      <c r="AS11892" s="23"/>
    </row>
    <row r="11893" spans="42:45">
      <c r="AP11893" s="2"/>
      <c r="AS11893" s="23"/>
    </row>
    <row r="11894" spans="42:45">
      <c r="AP11894" s="2"/>
      <c r="AS11894" s="23"/>
    </row>
    <row r="11895" spans="42:45">
      <c r="AP11895" s="2"/>
      <c r="AS11895" s="23"/>
    </row>
    <row r="11896" spans="42:45">
      <c r="AP11896" s="2"/>
      <c r="AS11896" s="23"/>
    </row>
    <row r="11897" spans="42:45">
      <c r="AP11897" s="2"/>
      <c r="AS11897" s="23"/>
    </row>
    <row r="11898" spans="42:45">
      <c r="AP11898" s="2"/>
      <c r="AS11898" s="23"/>
    </row>
    <row r="11899" spans="42:45">
      <c r="AP11899" s="2"/>
      <c r="AS11899" s="23"/>
    </row>
    <row r="11900" spans="42:45">
      <c r="AP11900" s="2"/>
      <c r="AS11900" s="23"/>
    </row>
    <row r="11901" spans="42:45">
      <c r="AP11901" s="2"/>
      <c r="AS11901" s="23"/>
    </row>
    <row r="11902" spans="42:45">
      <c r="AP11902" s="2"/>
      <c r="AS11902" s="23"/>
    </row>
    <row r="11903" spans="42:45">
      <c r="AP11903" s="2"/>
      <c r="AS11903" s="23"/>
    </row>
    <row r="11904" spans="42:45">
      <c r="AP11904" s="2"/>
      <c r="AS11904" s="23"/>
    </row>
    <row r="11905" spans="42:45">
      <c r="AP11905" s="2"/>
      <c r="AS11905" s="23"/>
    </row>
    <row r="11906" spans="42:45">
      <c r="AP11906" s="2"/>
      <c r="AS11906" s="23"/>
    </row>
    <row r="11907" spans="42:45">
      <c r="AP11907" s="2"/>
      <c r="AS11907" s="23"/>
    </row>
    <row r="11908" spans="42:45">
      <c r="AP11908" s="2"/>
      <c r="AS11908" s="23"/>
    </row>
    <row r="11909" spans="42:45">
      <c r="AP11909" s="2"/>
      <c r="AS11909" s="23"/>
    </row>
    <row r="11910" spans="42:45">
      <c r="AP11910" s="2"/>
      <c r="AS11910" s="23"/>
    </row>
    <row r="11911" spans="42:45">
      <c r="AP11911" s="2"/>
      <c r="AS11911" s="23"/>
    </row>
    <row r="11912" spans="42:45">
      <c r="AP11912" s="2"/>
      <c r="AS11912" s="23"/>
    </row>
    <row r="11913" spans="42:45">
      <c r="AP11913" s="2"/>
      <c r="AS11913" s="23"/>
    </row>
    <row r="11914" spans="42:45">
      <c r="AP11914" s="2"/>
      <c r="AS11914" s="23"/>
    </row>
    <row r="11915" spans="42:45">
      <c r="AP11915" s="2"/>
      <c r="AS11915" s="23"/>
    </row>
    <row r="11916" spans="42:45">
      <c r="AP11916" s="2"/>
      <c r="AS11916" s="23"/>
    </row>
    <row r="11917" spans="42:45">
      <c r="AP11917" s="2"/>
      <c r="AS11917" s="23"/>
    </row>
    <row r="11918" spans="42:45">
      <c r="AP11918" s="2"/>
      <c r="AS11918" s="23"/>
    </row>
    <row r="11919" spans="42:45">
      <c r="AP11919" s="2"/>
      <c r="AS11919" s="23"/>
    </row>
    <row r="11920" spans="42:45">
      <c r="AP11920" s="2"/>
      <c r="AS11920" s="23"/>
    </row>
    <row r="11921" spans="42:45">
      <c r="AP11921" s="2"/>
      <c r="AS11921" s="23"/>
    </row>
    <row r="11922" spans="42:45">
      <c r="AP11922" s="2"/>
      <c r="AS11922" s="23"/>
    </row>
    <row r="11923" spans="42:45">
      <c r="AP11923" s="2"/>
      <c r="AS11923" s="23"/>
    </row>
    <row r="11924" spans="42:45">
      <c r="AP11924" s="2"/>
      <c r="AS11924" s="23"/>
    </row>
    <row r="11925" spans="42:45">
      <c r="AP11925" s="2"/>
      <c r="AS11925" s="23"/>
    </row>
    <row r="11926" spans="42:45">
      <c r="AP11926" s="2"/>
      <c r="AS11926" s="23"/>
    </row>
    <row r="11927" spans="42:45">
      <c r="AP11927" s="2"/>
      <c r="AS11927" s="23"/>
    </row>
    <row r="11928" spans="42:45">
      <c r="AP11928" s="2"/>
      <c r="AS11928" s="23"/>
    </row>
    <row r="11929" spans="42:45">
      <c r="AP11929" s="2"/>
      <c r="AS11929" s="23"/>
    </row>
    <row r="11930" spans="42:45">
      <c r="AP11930" s="2"/>
      <c r="AS11930" s="23"/>
    </row>
    <row r="11931" spans="42:45">
      <c r="AP11931" s="2"/>
      <c r="AS11931" s="23"/>
    </row>
    <row r="11932" spans="42:45">
      <c r="AP11932" s="2"/>
      <c r="AS11932" s="23"/>
    </row>
    <row r="11933" spans="42:45">
      <c r="AP11933" s="2"/>
      <c r="AS11933" s="23"/>
    </row>
    <row r="11934" spans="42:45">
      <c r="AP11934" s="2"/>
      <c r="AS11934" s="23"/>
    </row>
    <row r="11935" spans="42:45">
      <c r="AP11935" s="2"/>
      <c r="AS11935" s="23"/>
    </row>
    <row r="11936" spans="42:45">
      <c r="AP11936" s="2"/>
      <c r="AS11936" s="23"/>
    </row>
    <row r="11937" spans="42:45">
      <c r="AP11937" s="2"/>
      <c r="AS11937" s="23"/>
    </row>
    <row r="11938" spans="42:45">
      <c r="AP11938" s="2"/>
      <c r="AS11938" s="23"/>
    </row>
    <row r="11939" spans="42:45">
      <c r="AP11939" s="2"/>
      <c r="AS11939" s="23"/>
    </row>
    <row r="11940" spans="42:45">
      <c r="AP11940" s="2"/>
      <c r="AS11940" s="23"/>
    </row>
    <row r="11941" spans="42:45">
      <c r="AP11941" s="2"/>
      <c r="AS11941" s="23"/>
    </row>
    <row r="11942" spans="42:45">
      <c r="AP11942" s="2"/>
      <c r="AS11942" s="23"/>
    </row>
    <row r="11943" spans="42:45">
      <c r="AP11943" s="2"/>
      <c r="AS11943" s="23"/>
    </row>
    <row r="11944" spans="42:45">
      <c r="AP11944" s="2"/>
      <c r="AS11944" s="23"/>
    </row>
    <row r="11945" spans="42:45">
      <c r="AP11945" s="2"/>
      <c r="AS11945" s="23"/>
    </row>
    <row r="11946" spans="42:45">
      <c r="AP11946" s="2"/>
      <c r="AS11946" s="23"/>
    </row>
    <row r="11947" spans="42:45">
      <c r="AP11947" s="2"/>
      <c r="AS11947" s="23"/>
    </row>
    <row r="11948" spans="42:45">
      <c r="AP11948" s="2"/>
      <c r="AS11948" s="23"/>
    </row>
    <row r="11949" spans="42:45">
      <c r="AP11949" s="2"/>
      <c r="AS11949" s="23"/>
    </row>
    <row r="11950" spans="42:45">
      <c r="AP11950" s="2"/>
      <c r="AS11950" s="23"/>
    </row>
    <row r="11951" spans="42:45">
      <c r="AP11951" s="2"/>
      <c r="AS11951" s="23"/>
    </row>
    <row r="11952" spans="42:45">
      <c r="AP11952" s="2"/>
      <c r="AS11952" s="23"/>
    </row>
    <row r="11953" spans="42:45">
      <c r="AP11953" s="2"/>
      <c r="AS11953" s="23"/>
    </row>
    <row r="11954" spans="42:45">
      <c r="AP11954" s="2"/>
      <c r="AS11954" s="23"/>
    </row>
    <row r="11955" spans="42:45">
      <c r="AP11955" s="2"/>
      <c r="AS11955" s="23"/>
    </row>
    <row r="11956" spans="42:45">
      <c r="AP11956" s="2"/>
      <c r="AS11956" s="23"/>
    </row>
    <row r="11957" spans="42:45">
      <c r="AP11957" s="2"/>
      <c r="AS11957" s="23"/>
    </row>
    <row r="11958" spans="42:45">
      <c r="AP11958" s="2"/>
      <c r="AS11958" s="23"/>
    </row>
    <row r="11959" spans="42:45">
      <c r="AP11959" s="2"/>
      <c r="AS11959" s="23"/>
    </row>
    <row r="11960" spans="42:45">
      <c r="AP11960" s="2"/>
      <c r="AS11960" s="23"/>
    </row>
    <row r="11961" spans="42:45">
      <c r="AP11961" s="2"/>
      <c r="AS11961" s="23"/>
    </row>
    <row r="11962" spans="42:45">
      <c r="AP11962" s="2"/>
      <c r="AS11962" s="23"/>
    </row>
    <row r="11963" spans="42:45">
      <c r="AP11963" s="2"/>
      <c r="AS11963" s="23"/>
    </row>
    <row r="11964" spans="42:45">
      <c r="AP11964" s="2"/>
      <c r="AS11964" s="23"/>
    </row>
    <row r="11965" spans="42:45">
      <c r="AP11965" s="2"/>
      <c r="AS11965" s="23"/>
    </row>
    <row r="11966" spans="42:45">
      <c r="AP11966" s="2"/>
      <c r="AS11966" s="23"/>
    </row>
    <row r="11967" spans="42:45">
      <c r="AP11967" s="2"/>
      <c r="AS11967" s="23"/>
    </row>
    <row r="11968" spans="42:45">
      <c r="AP11968" s="2"/>
      <c r="AS11968" s="23"/>
    </row>
    <row r="11969" spans="42:45">
      <c r="AP11969" s="2"/>
      <c r="AS11969" s="23"/>
    </row>
    <row r="11970" spans="42:45">
      <c r="AP11970" s="2"/>
      <c r="AS11970" s="23"/>
    </row>
    <row r="11971" spans="42:45">
      <c r="AP11971" s="2"/>
      <c r="AS11971" s="23"/>
    </row>
    <row r="11972" spans="42:45">
      <c r="AP11972" s="2"/>
      <c r="AS11972" s="23"/>
    </row>
    <row r="11973" spans="42:45">
      <c r="AP11973" s="2"/>
      <c r="AS11973" s="23"/>
    </row>
    <row r="11974" spans="42:45">
      <c r="AP11974" s="2"/>
      <c r="AS11974" s="23"/>
    </row>
    <row r="11975" spans="42:45">
      <c r="AP11975" s="2"/>
      <c r="AS11975" s="23"/>
    </row>
    <row r="11976" spans="42:45">
      <c r="AP11976" s="2"/>
      <c r="AS11976" s="23"/>
    </row>
    <row r="11977" spans="42:45">
      <c r="AP11977" s="2"/>
      <c r="AS11977" s="23"/>
    </row>
    <row r="11978" spans="42:45">
      <c r="AP11978" s="2"/>
      <c r="AS11978" s="23"/>
    </row>
    <row r="11979" spans="42:45">
      <c r="AP11979" s="2"/>
      <c r="AS11979" s="23"/>
    </row>
    <row r="11980" spans="42:45">
      <c r="AP11980" s="2"/>
      <c r="AS11980" s="23"/>
    </row>
    <row r="11981" spans="42:45">
      <c r="AP11981" s="2"/>
      <c r="AS11981" s="23"/>
    </row>
    <row r="11982" spans="42:45">
      <c r="AP11982" s="2"/>
      <c r="AS11982" s="23"/>
    </row>
    <row r="11983" spans="42:45">
      <c r="AP11983" s="2"/>
      <c r="AS11983" s="23"/>
    </row>
    <row r="11984" spans="42:45">
      <c r="AP11984" s="2"/>
      <c r="AS11984" s="23"/>
    </row>
    <row r="11985" spans="42:45">
      <c r="AP11985" s="2"/>
      <c r="AS11985" s="23"/>
    </row>
    <row r="11986" spans="42:45">
      <c r="AP11986" s="2"/>
      <c r="AS11986" s="23"/>
    </row>
    <row r="11987" spans="42:45">
      <c r="AP11987" s="2"/>
      <c r="AS11987" s="23"/>
    </row>
    <row r="11988" spans="42:45">
      <c r="AP11988" s="2"/>
      <c r="AS11988" s="23"/>
    </row>
    <row r="11989" spans="42:45">
      <c r="AP11989" s="2"/>
      <c r="AS11989" s="23"/>
    </row>
    <row r="11990" spans="42:45">
      <c r="AP11990" s="2"/>
      <c r="AS11990" s="23"/>
    </row>
    <row r="11991" spans="42:45">
      <c r="AP11991" s="2"/>
      <c r="AS11991" s="23"/>
    </row>
    <row r="11992" spans="42:45">
      <c r="AP11992" s="2"/>
      <c r="AS11992" s="23"/>
    </row>
    <row r="11993" spans="42:45">
      <c r="AP11993" s="2"/>
      <c r="AS11993" s="23"/>
    </row>
    <row r="11994" spans="42:45">
      <c r="AP11994" s="2"/>
      <c r="AS11994" s="23"/>
    </row>
    <row r="11995" spans="42:45">
      <c r="AP11995" s="2"/>
      <c r="AS11995" s="23"/>
    </row>
    <row r="11996" spans="42:45">
      <c r="AP11996" s="2"/>
      <c r="AS11996" s="23"/>
    </row>
    <row r="11997" spans="42:45">
      <c r="AP11997" s="2"/>
      <c r="AS11997" s="23"/>
    </row>
    <row r="11998" spans="42:45">
      <c r="AP11998" s="2"/>
      <c r="AS11998" s="23"/>
    </row>
    <row r="11999" spans="42:45">
      <c r="AP11999" s="2"/>
      <c r="AS11999" s="23"/>
    </row>
    <row r="12000" spans="42:45">
      <c r="AP12000" s="2"/>
      <c r="AS12000" s="23"/>
    </row>
    <row r="12001" spans="42:45">
      <c r="AP12001" s="2"/>
      <c r="AS12001" s="23"/>
    </row>
    <row r="12002" spans="42:45">
      <c r="AP12002" s="2"/>
      <c r="AS12002" s="23"/>
    </row>
    <row r="12003" spans="42:45">
      <c r="AP12003" s="2"/>
      <c r="AS12003" s="23"/>
    </row>
    <row r="12004" spans="42:45">
      <c r="AP12004" s="2"/>
      <c r="AS12004" s="23"/>
    </row>
    <row r="12005" spans="42:45">
      <c r="AP12005" s="2"/>
      <c r="AS12005" s="23"/>
    </row>
    <row r="12006" spans="42:45">
      <c r="AP12006" s="2"/>
      <c r="AS12006" s="23"/>
    </row>
    <row r="12007" spans="42:45">
      <c r="AP12007" s="2"/>
      <c r="AS12007" s="23"/>
    </row>
    <row r="12008" spans="42:45">
      <c r="AP12008" s="2"/>
      <c r="AS12008" s="23"/>
    </row>
    <row r="12009" spans="42:45">
      <c r="AP12009" s="2"/>
      <c r="AS12009" s="23"/>
    </row>
    <row r="12010" spans="42:45">
      <c r="AP12010" s="2"/>
      <c r="AS12010" s="23"/>
    </row>
    <row r="12011" spans="42:45">
      <c r="AP12011" s="2"/>
      <c r="AS12011" s="23"/>
    </row>
    <row r="12012" spans="42:45">
      <c r="AP12012" s="2"/>
      <c r="AS12012" s="23"/>
    </row>
    <row r="12013" spans="42:45">
      <c r="AP12013" s="2"/>
      <c r="AS12013" s="23"/>
    </row>
    <row r="12014" spans="42:45">
      <c r="AP12014" s="2"/>
      <c r="AS12014" s="23"/>
    </row>
    <row r="12015" spans="42:45">
      <c r="AP12015" s="2"/>
      <c r="AS12015" s="23"/>
    </row>
    <row r="12016" spans="42:45">
      <c r="AP12016" s="2"/>
      <c r="AS12016" s="23"/>
    </row>
    <row r="12017" spans="42:45">
      <c r="AP12017" s="2"/>
      <c r="AS12017" s="23"/>
    </row>
    <row r="12018" spans="42:45">
      <c r="AP12018" s="2"/>
      <c r="AS12018" s="23"/>
    </row>
    <row r="12019" spans="42:45">
      <c r="AP12019" s="2"/>
      <c r="AS12019" s="23"/>
    </row>
    <row r="12020" spans="42:45">
      <c r="AP12020" s="2"/>
      <c r="AS12020" s="23"/>
    </row>
    <row r="12021" spans="42:45">
      <c r="AP12021" s="2"/>
      <c r="AS12021" s="23"/>
    </row>
    <row r="12022" spans="42:45">
      <c r="AP12022" s="2"/>
      <c r="AS12022" s="23"/>
    </row>
    <row r="12023" spans="42:45">
      <c r="AP12023" s="2"/>
      <c r="AS12023" s="23"/>
    </row>
    <row r="12024" spans="42:45">
      <c r="AP12024" s="2"/>
      <c r="AS12024" s="23"/>
    </row>
    <row r="12025" spans="42:45">
      <c r="AP12025" s="2"/>
      <c r="AS12025" s="23"/>
    </row>
    <row r="12026" spans="42:45">
      <c r="AP12026" s="2"/>
      <c r="AS12026" s="23"/>
    </row>
    <row r="12027" spans="42:45">
      <c r="AP12027" s="2"/>
      <c r="AS12027" s="23"/>
    </row>
    <row r="12028" spans="42:45">
      <c r="AP12028" s="2"/>
      <c r="AS12028" s="23"/>
    </row>
    <row r="12029" spans="42:45">
      <c r="AP12029" s="2"/>
      <c r="AS12029" s="23"/>
    </row>
    <row r="12030" spans="42:45">
      <c r="AP12030" s="2"/>
      <c r="AS12030" s="23"/>
    </row>
    <row r="12031" spans="42:45">
      <c r="AP12031" s="2"/>
      <c r="AS12031" s="23"/>
    </row>
    <row r="12032" spans="42:45">
      <c r="AP12032" s="2"/>
      <c r="AS12032" s="23"/>
    </row>
    <row r="12033" spans="42:45">
      <c r="AP12033" s="2"/>
      <c r="AS12033" s="23"/>
    </row>
    <row r="12034" spans="42:45">
      <c r="AP12034" s="2"/>
      <c r="AS12034" s="23"/>
    </row>
    <row r="12035" spans="42:45">
      <c r="AP12035" s="2"/>
      <c r="AS12035" s="23"/>
    </row>
    <row r="12036" spans="42:45">
      <c r="AP12036" s="2"/>
      <c r="AS12036" s="23"/>
    </row>
    <row r="12037" spans="42:45">
      <c r="AP12037" s="2"/>
      <c r="AS12037" s="23"/>
    </row>
    <row r="12038" spans="42:45">
      <c r="AP12038" s="2"/>
      <c r="AS12038" s="23"/>
    </row>
    <row r="12039" spans="42:45">
      <c r="AP12039" s="2"/>
      <c r="AS12039" s="23"/>
    </row>
    <row r="12040" spans="42:45">
      <c r="AP12040" s="2"/>
      <c r="AS12040" s="23"/>
    </row>
    <row r="12041" spans="42:45">
      <c r="AP12041" s="2"/>
      <c r="AS12041" s="23"/>
    </row>
    <row r="12042" spans="42:45">
      <c r="AP12042" s="2"/>
      <c r="AS12042" s="23"/>
    </row>
    <row r="12043" spans="42:45">
      <c r="AP12043" s="2"/>
      <c r="AS12043" s="23"/>
    </row>
    <row r="12044" spans="42:45">
      <c r="AP12044" s="2"/>
      <c r="AS12044" s="23"/>
    </row>
    <row r="12045" spans="42:45">
      <c r="AP12045" s="2"/>
      <c r="AS12045" s="23"/>
    </row>
    <row r="12046" spans="42:45">
      <c r="AP12046" s="2"/>
      <c r="AS12046" s="23"/>
    </row>
    <row r="12047" spans="42:45">
      <c r="AP12047" s="2"/>
      <c r="AS12047" s="23"/>
    </row>
    <row r="12048" spans="42:45">
      <c r="AP12048" s="2"/>
      <c r="AS12048" s="23"/>
    </row>
    <row r="12049" spans="42:45">
      <c r="AP12049" s="2"/>
      <c r="AS12049" s="23"/>
    </row>
    <row r="12050" spans="42:45">
      <c r="AP12050" s="2"/>
      <c r="AS12050" s="23"/>
    </row>
    <row r="12051" spans="42:45">
      <c r="AP12051" s="2"/>
      <c r="AS12051" s="23"/>
    </row>
    <row r="12052" spans="42:45">
      <c r="AP12052" s="2"/>
      <c r="AS12052" s="23"/>
    </row>
    <row r="12053" spans="42:45">
      <c r="AP12053" s="2"/>
      <c r="AS12053" s="23"/>
    </row>
    <row r="12054" spans="42:45">
      <c r="AP12054" s="2"/>
      <c r="AS12054" s="23"/>
    </row>
    <row r="12055" spans="42:45">
      <c r="AP12055" s="2"/>
      <c r="AS12055" s="23"/>
    </row>
    <row r="12056" spans="42:45">
      <c r="AP12056" s="2"/>
      <c r="AS12056" s="23"/>
    </row>
    <row r="12057" spans="42:45">
      <c r="AP12057" s="2"/>
      <c r="AS12057" s="23"/>
    </row>
    <row r="12058" spans="42:45">
      <c r="AP12058" s="2"/>
      <c r="AS12058" s="23"/>
    </row>
    <row r="12059" spans="42:45">
      <c r="AP12059" s="2"/>
      <c r="AS12059" s="23"/>
    </row>
    <row r="12060" spans="42:45">
      <c r="AP12060" s="2"/>
      <c r="AS12060" s="23"/>
    </row>
    <row r="12061" spans="42:45">
      <c r="AP12061" s="2"/>
      <c r="AS12061" s="23"/>
    </row>
    <row r="12062" spans="42:45">
      <c r="AP12062" s="2"/>
      <c r="AS12062" s="23"/>
    </row>
    <row r="12063" spans="42:45">
      <c r="AP12063" s="2"/>
      <c r="AS12063" s="23"/>
    </row>
    <row r="12064" spans="42:45">
      <c r="AP12064" s="2"/>
      <c r="AS12064" s="23"/>
    </row>
    <row r="12065" spans="42:45">
      <c r="AP12065" s="2"/>
      <c r="AS12065" s="23"/>
    </row>
    <row r="12066" spans="42:45">
      <c r="AP12066" s="2"/>
      <c r="AS12066" s="23"/>
    </row>
    <row r="12067" spans="42:45">
      <c r="AP12067" s="2"/>
      <c r="AS12067" s="23"/>
    </row>
    <row r="12068" spans="42:45">
      <c r="AP12068" s="2"/>
      <c r="AS12068" s="23"/>
    </row>
    <row r="12069" spans="42:45">
      <c r="AP12069" s="2"/>
      <c r="AS12069" s="23"/>
    </row>
    <row r="12070" spans="42:45">
      <c r="AP12070" s="2"/>
      <c r="AS12070" s="23"/>
    </row>
    <row r="12071" spans="42:45">
      <c r="AP12071" s="2"/>
      <c r="AS12071" s="23"/>
    </row>
    <row r="12072" spans="42:45">
      <c r="AP12072" s="2"/>
      <c r="AS12072" s="23"/>
    </row>
    <row r="12073" spans="42:45">
      <c r="AP12073" s="2"/>
      <c r="AS12073" s="23"/>
    </row>
    <row r="12074" spans="42:45">
      <c r="AP12074" s="2"/>
      <c r="AS12074" s="23"/>
    </row>
    <row r="12075" spans="42:45">
      <c r="AP12075" s="2"/>
      <c r="AS12075" s="23"/>
    </row>
    <row r="12076" spans="42:45">
      <c r="AP12076" s="2"/>
      <c r="AS12076" s="23"/>
    </row>
    <row r="12077" spans="42:45">
      <c r="AP12077" s="2"/>
      <c r="AS12077" s="23"/>
    </row>
    <row r="12078" spans="42:45">
      <c r="AP12078" s="2"/>
      <c r="AS12078" s="23"/>
    </row>
    <row r="12079" spans="42:45">
      <c r="AP12079" s="2"/>
      <c r="AS12079" s="23"/>
    </row>
    <row r="12080" spans="42:45">
      <c r="AP12080" s="2"/>
      <c r="AS12080" s="23"/>
    </row>
    <row r="12081" spans="42:45">
      <c r="AP12081" s="2"/>
      <c r="AS12081" s="23"/>
    </row>
    <row r="12082" spans="42:45">
      <c r="AP12082" s="2"/>
      <c r="AS12082" s="23"/>
    </row>
    <row r="12083" spans="42:45">
      <c r="AP12083" s="2"/>
      <c r="AS12083" s="23"/>
    </row>
    <row r="12084" spans="42:45">
      <c r="AP12084" s="2"/>
      <c r="AS12084" s="23"/>
    </row>
    <row r="12085" spans="42:45">
      <c r="AP12085" s="2"/>
      <c r="AS12085" s="23"/>
    </row>
    <row r="12086" spans="42:45">
      <c r="AP12086" s="2"/>
      <c r="AS12086" s="23"/>
    </row>
    <row r="12087" spans="42:45">
      <c r="AP12087" s="2"/>
      <c r="AS12087" s="23"/>
    </row>
    <row r="12088" spans="42:45">
      <c r="AP12088" s="2"/>
      <c r="AS12088" s="23"/>
    </row>
    <row r="12089" spans="42:45">
      <c r="AP12089" s="2"/>
      <c r="AS12089" s="23"/>
    </row>
    <row r="12090" spans="42:45">
      <c r="AP12090" s="2"/>
      <c r="AS12090" s="23"/>
    </row>
    <row r="12091" spans="42:45">
      <c r="AP12091" s="2"/>
      <c r="AS12091" s="23"/>
    </row>
    <row r="12092" spans="42:45">
      <c r="AP12092" s="2"/>
      <c r="AS12092" s="23"/>
    </row>
    <row r="12093" spans="42:45">
      <c r="AP12093" s="2"/>
      <c r="AS12093" s="23"/>
    </row>
    <row r="12094" spans="42:45">
      <c r="AP12094" s="2"/>
      <c r="AS12094" s="23"/>
    </row>
    <row r="12095" spans="42:45">
      <c r="AP12095" s="2"/>
      <c r="AS12095" s="23"/>
    </row>
    <row r="12096" spans="42:45">
      <c r="AP12096" s="2"/>
      <c r="AS12096" s="23"/>
    </row>
    <row r="12097" spans="42:45">
      <c r="AP12097" s="2"/>
      <c r="AS12097" s="23"/>
    </row>
    <row r="12098" spans="42:45">
      <c r="AP12098" s="2"/>
      <c r="AS12098" s="23"/>
    </row>
    <row r="12099" spans="42:45">
      <c r="AP12099" s="2"/>
      <c r="AS12099" s="23"/>
    </row>
    <row r="12100" spans="42:45">
      <c r="AP12100" s="2"/>
      <c r="AS12100" s="23"/>
    </row>
    <row r="12101" spans="42:45">
      <c r="AP12101" s="2"/>
      <c r="AS12101" s="23"/>
    </row>
    <row r="12102" spans="42:45">
      <c r="AP12102" s="2"/>
      <c r="AS12102" s="23"/>
    </row>
    <row r="12103" spans="42:45">
      <c r="AP12103" s="2"/>
      <c r="AS12103" s="23"/>
    </row>
    <row r="12104" spans="42:45">
      <c r="AP12104" s="2"/>
      <c r="AS12104" s="23"/>
    </row>
    <row r="12105" spans="42:45">
      <c r="AP12105" s="2"/>
      <c r="AS12105" s="23"/>
    </row>
    <row r="12106" spans="42:45">
      <c r="AP12106" s="2"/>
      <c r="AS12106" s="23"/>
    </row>
    <row r="12107" spans="42:45">
      <c r="AP12107" s="2"/>
      <c r="AS12107" s="23"/>
    </row>
    <row r="12108" spans="42:45">
      <c r="AP12108" s="2"/>
      <c r="AS12108" s="23"/>
    </row>
    <row r="12109" spans="42:45">
      <c r="AP12109" s="2"/>
      <c r="AS12109" s="23"/>
    </row>
    <row r="12110" spans="42:45">
      <c r="AP12110" s="2"/>
      <c r="AS12110" s="23"/>
    </row>
    <row r="12111" spans="42:45">
      <c r="AP12111" s="2"/>
      <c r="AS12111" s="23"/>
    </row>
    <row r="12112" spans="42:45">
      <c r="AP12112" s="2"/>
      <c r="AS12112" s="23"/>
    </row>
    <row r="12113" spans="42:45">
      <c r="AP12113" s="2"/>
      <c r="AS12113" s="23"/>
    </row>
    <row r="12114" spans="42:45">
      <c r="AP12114" s="2"/>
      <c r="AS12114" s="23"/>
    </row>
    <row r="12115" spans="42:45">
      <c r="AP12115" s="2"/>
      <c r="AS12115" s="23"/>
    </row>
    <row r="12116" spans="42:45">
      <c r="AP12116" s="2"/>
      <c r="AS12116" s="23"/>
    </row>
    <row r="12117" spans="42:45">
      <c r="AP12117" s="2"/>
      <c r="AS12117" s="23"/>
    </row>
    <row r="12118" spans="42:45">
      <c r="AP12118" s="2"/>
      <c r="AS12118" s="23"/>
    </row>
    <row r="12119" spans="42:45">
      <c r="AP12119" s="2"/>
      <c r="AS12119" s="23"/>
    </row>
    <row r="12120" spans="42:45">
      <c r="AP12120" s="2"/>
      <c r="AS12120" s="23"/>
    </row>
    <row r="12121" spans="42:45">
      <c r="AP12121" s="2"/>
      <c r="AS12121" s="23"/>
    </row>
    <row r="12122" spans="42:45">
      <c r="AP12122" s="2"/>
      <c r="AS12122" s="23"/>
    </row>
    <row r="12123" spans="42:45">
      <c r="AP12123" s="2"/>
      <c r="AS12123" s="23"/>
    </row>
    <row r="12124" spans="42:45">
      <c r="AP12124" s="2"/>
      <c r="AS12124" s="23"/>
    </row>
    <row r="12125" spans="42:45">
      <c r="AP12125" s="2"/>
      <c r="AS12125" s="23"/>
    </row>
    <row r="12126" spans="42:45">
      <c r="AP12126" s="2"/>
      <c r="AS12126" s="23"/>
    </row>
    <row r="12127" spans="42:45">
      <c r="AP12127" s="2"/>
      <c r="AS12127" s="23"/>
    </row>
    <row r="12128" spans="42:45">
      <c r="AP12128" s="2"/>
      <c r="AS12128" s="23"/>
    </row>
    <row r="12129" spans="42:45">
      <c r="AP12129" s="2"/>
      <c r="AS12129" s="23"/>
    </row>
    <row r="12130" spans="42:45">
      <c r="AP12130" s="2"/>
      <c r="AS12130" s="23"/>
    </row>
    <row r="12131" spans="42:45">
      <c r="AP12131" s="2"/>
      <c r="AS12131" s="23"/>
    </row>
    <row r="12132" spans="42:45">
      <c r="AP12132" s="2"/>
      <c r="AS12132" s="23"/>
    </row>
    <row r="12133" spans="42:45">
      <c r="AP12133" s="2"/>
      <c r="AS12133" s="23"/>
    </row>
    <row r="12134" spans="42:45">
      <c r="AP12134" s="2"/>
      <c r="AS12134" s="23"/>
    </row>
    <row r="12135" spans="42:45">
      <c r="AP12135" s="2"/>
      <c r="AS12135" s="23"/>
    </row>
    <row r="12136" spans="42:45">
      <c r="AP12136" s="2"/>
      <c r="AS12136" s="23"/>
    </row>
    <row r="12137" spans="42:45">
      <c r="AP12137" s="2"/>
      <c r="AS12137" s="23"/>
    </row>
    <row r="12138" spans="42:45">
      <c r="AP12138" s="2"/>
      <c r="AS12138" s="23"/>
    </row>
    <row r="12139" spans="42:45">
      <c r="AP12139" s="2"/>
      <c r="AS12139" s="23"/>
    </row>
    <row r="12140" spans="42:45">
      <c r="AP12140" s="2"/>
      <c r="AS12140" s="23"/>
    </row>
    <row r="12141" spans="42:45">
      <c r="AP12141" s="2"/>
      <c r="AS12141" s="23"/>
    </row>
    <row r="12142" spans="42:45">
      <c r="AP12142" s="2"/>
      <c r="AS12142" s="23"/>
    </row>
    <row r="12143" spans="42:45">
      <c r="AP12143" s="2"/>
      <c r="AS12143" s="23"/>
    </row>
    <row r="12144" spans="42:45">
      <c r="AP12144" s="2"/>
      <c r="AS12144" s="23"/>
    </row>
    <row r="12145" spans="42:45">
      <c r="AP12145" s="2"/>
      <c r="AS12145" s="23"/>
    </row>
    <row r="12146" spans="42:45">
      <c r="AP12146" s="2"/>
      <c r="AS12146" s="23"/>
    </row>
    <row r="12147" spans="42:45">
      <c r="AP12147" s="2"/>
      <c r="AS12147" s="23"/>
    </row>
    <row r="12148" spans="42:45">
      <c r="AP12148" s="2"/>
      <c r="AS12148" s="23"/>
    </row>
    <row r="12149" spans="42:45">
      <c r="AP12149" s="2"/>
      <c r="AS12149" s="23"/>
    </row>
    <row r="12150" spans="42:45">
      <c r="AP12150" s="2"/>
      <c r="AS12150" s="23"/>
    </row>
    <row r="12151" spans="42:45">
      <c r="AP12151" s="2"/>
      <c r="AS12151" s="23"/>
    </row>
    <row r="12152" spans="42:45">
      <c r="AP12152" s="2"/>
      <c r="AS12152" s="23"/>
    </row>
    <row r="12153" spans="42:45">
      <c r="AP12153" s="2"/>
      <c r="AS12153" s="23"/>
    </row>
    <row r="12154" spans="42:45">
      <c r="AP12154" s="2"/>
      <c r="AS12154" s="23"/>
    </row>
    <row r="12155" spans="42:45">
      <c r="AP12155" s="2"/>
      <c r="AS12155" s="23"/>
    </row>
    <row r="12156" spans="42:45">
      <c r="AP12156" s="2"/>
      <c r="AS12156" s="23"/>
    </row>
    <row r="12157" spans="42:45">
      <c r="AP12157" s="2"/>
      <c r="AS12157" s="23"/>
    </row>
    <row r="12158" spans="42:45">
      <c r="AP12158" s="2"/>
      <c r="AS12158" s="23"/>
    </row>
    <row r="12159" spans="42:45">
      <c r="AP12159" s="2"/>
      <c r="AS12159" s="23"/>
    </row>
    <row r="12160" spans="42:45">
      <c r="AP12160" s="2"/>
      <c r="AS12160" s="23"/>
    </row>
    <row r="12161" spans="42:45">
      <c r="AP12161" s="2"/>
      <c r="AS12161" s="23"/>
    </row>
    <row r="12162" spans="42:45">
      <c r="AP12162" s="2"/>
      <c r="AS12162" s="23"/>
    </row>
    <row r="12163" spans="42:45">
      <c r="AP12163" s="2"/>
      <c r="AS12163" s="23"/>
    </row>
    <row r="12164" spans="42:45">
      <c r="AP12164" s="2"/>
      <c r="AS12164" s="23"/>
    </row>
    <row r="12165" spans="42:45">
      <c r="AP12165" s="2"/>
      <c r="AS12165" s="23"/>
    </row>
    <row r="12166" spans="42:45">
      <c r="AP12166" s="2"/>
      <c r="AS12166" s="23"/>
    </row>
    <row r="12167" spans="42:45">
      <c r="AP12167" s="2"/>
      <c r="AS12167" s="23"/>
    </row>
    <row r="12168" spans="42:45">
      <c r="AP12168" s="2"/>
      <c r="AS12168" s="23"/>
    </row>
    <row r="12169" spans="42:45">
      <c r="AP12169" s="2"/>
      <c r="AS12169" s="23"/>
    </row>
    <row r="12170" spans="42:45">
      <c r="AP12170" s="2"/>
      <c r="AS12170" s="23"/>
    </row>
    <row r="12171" spans="42:45">
      <c r="AP12171" s="2"/>
      <c r="AS12171" s="23"/>
    </row>
    <row r="12172" spans="42:45">
      <c r="AP12172" s="2"/>
      <c r="AS12172" s="23"/>
    </row>
    <row r="12173" spans="42:45">
      <c r="AP12173" s="2"/>
      <c r="AS12173" s="23"/>
    </row>
    <row r="12174" spans="42:45">
      <c r="AP12174" s="2"/>
      <c r="AS12174" s="23"/>
    </row>
    <row r="12175" spans="42:45">
      <c r="AP12175" s="2"/>
      <c r="AS12175" s="23"/>
    </row>
    <row r="12176" spans="42:45">
      <c r="AP12176" s="2"/>
      <c r="AS12176" s="23"/>
    </row>
    <row r="12177" spans="42:45">
      <c r="AP12177" s="2"/>
      <c r="AS12177" s="23"/>
    </row>
    <row r="12178" spans="42:45">
      <c r="AP12178" s="2"/>
      <c r="AS12178" s="23"/>
    </row>
    <row r="12179" spans="42:45">
      <c r="AP12179" s="2"/>
      <c r="AS12179" s="23"/>
    </row>
    <row r="12180" spans="42:45">
      <c r="AP12180" s="2"/>
      <c r="AS12180" s="23"/>
    </row>
    <row r="12181" spans="42:45">
      <c r="AP12181" s="2"/>
      <c r="AS12181" s="23"/>
    </row>
    <row r="12182" spans="42:45">
      <c r="AP12182" s="2"/>
      <c r="AS12182" s="23"/>
    </row>
    <row r="12183" spans="42:45">
      <c r="AP12183" s="2"/>
      <c r="AS12183" s="23"/>
    </row>
    <row r="12184" spans="42:45">
      <c r="AP12184" s="2"/>
      <c r="AS12184" s="23"/>
    </row>
    <row r="12185" spans="42:45">
      <c r="AP12185" s="2"/>
      <c r="AS12185" s="23"/>
    </row>
    <row r="12186" spans="42:45">
      <c r="AP12186" s="2"/>
      <c r="AS12186" s="23"/>
    </row>
    <row r="12187" spans="42:45">
      <c r="AP12187" s="2"/>
      <c r="AS12187" s="23"/>
    </row>
    <row r="12188" spans="42:45">
      <c r="AP12188" s="2"/>
      <c r="AS12188" s="23"/>
    </row>
    <row r="12189" spans="42:45">
      <c r="AP12189" s="2"/>
      <c r="AS12189" s="23"/>
    </row>
    <row r="12190" spans="42:45">
      <c r="AP12190" s="2"/>
      <c r="AS12190" s="23"/>
    </row>
    <row r="12191" spans="42:45">
      <c r="AP12191" s="2"/>
      <c r="AS12191" s="23"/>
    </row>
    <row r="12192" spans="42:45">
      <c r="AP12192" s="2"/>
      <c r="AS12192" s="23"/>
    </row>
    <row r="12193" spans="42:45">
      <c r="AP12193" s="2"/>
      <c r="AS12193" s="23"/>
    </row>
    <row r="12194" spans="42:45">
      <c r="AP12194" s="2"/>
      <c r="AS12194" s="23"/>
    </row>
    <row r="12195" spans="42:45">
      <c r="AP12195" s="2"/>
      <c r="AS12195" s="23"/>
    </row>
    <row r="12196" spans="42:45">
      <c r="AP12196" s="2"/>
      <c r="AS12196" s="23"/>
    </row>
    <row r="12197" spans="42:45">
      <c r="AP12197" s="2"/>
      <c r="AS12197" s="23"/>
    </row>
    <row r="12198" spans="42:45">
      <c r="AP12198" s="2"/>
      <c r="AS12198" s="23"/>
    </row>
    <row r="12199" spans="42:45">
      <c r="AP12199" s="2"/>
      <c r="AS12199" s="23"/>
    </row>
    <row r="12200" spans="42:45">
      <c r="AP12200" s="2"/>
      <c r="AS12200" s="23"/>
    </row>
    <row r="12201" spans="42:45">
      <c r="AP12201" s="2"/>
      <c r="AS12201" s="23"/>
    </row>
    <row r="12202" spans="42:45">
      <c r="AP12202" s="2"/>
      <c r="AS12202" s="23"/>
    </row>
    <row r="12203" spans="42:45">
      <c r="AP12203" s="2"/>
      <c r="AS12203" s="23"/>
    </row>
    <row r="12204" spans="42:45">
      <c r="AP12204" s="2"/>
      <c r="AS12204" s="23"/>
    </row>
    <row r="12205" spans="42:45">
      <c r="AP12205" s="2"/>
      <c r="AS12205" s="23"/>
    </row>
    <row r="12206" spans="42:45">
      <c r="AP12206" s="2"/>
      <c r="AS12206" s="23"/>
    </row>
    <row r="12207" spans="42:45">
      <c r="AP12207" s="2"/>
      <c r="AS12207" s="23"/>
    </row>
    <row r="12208" spans="42:45">
      <c r="AP12208" s="2"/>
      <c r="AS12208" s="23"/>
    </row>
    <row r="12209" spans="42:45">
      <c r="AP12209" s="2"/>
      <c r="AS12209" s="23"/>
    </row>
    <row r="12210" spans="42:45">
      <c r="AP12210" s="2"/>
      <c r="AS12210" s="23"/>
    </row>
    <row r="12211" spans="42:45">
      <c r="AP12211" s="2"/>
      <c r="AS12211" s="23"/>
    </row>
    <row r="12212" spans="42:45">
      <c r="AP12212" s="2"/>
      <c r="AS12212" s="23"/>
    </row>
    <row r="12213" spans="42:45">
      <c r="AP12213" s="2"/>
      <c r="AS12213" s="23"/>
    </row>
    <row r="12214" spans="42:45">
      <c r="AP12214" s="2"/>
      <c r="AS12214" s="23"/>
    </row>
    <row r="12215" spans="42:45">
      <c r="AP12215" s="2"/>
      <c r="AS12215" s="23"/>
    </row>
    <row r="12216" spans="42:45">
      <c r="AP12216" s="2"/>
      <c r="AS12216" s="23"/>
    </row>
    <row r="12217" spans="42:45">
      <c r="AP12217" s="2"/>
      <c r="AS12217" s="23"/>
    </row>
    <row r="12218" spans="42:45">
      <c r="AP12218" s="2"/>
      <c r="AS12218" s="23"/>
    </row>
    <row r="12219" spans="42:45">
      <c r="AP12219" s="2"/>
      <c r="AS12219" s="23"/>
    </row>
    <row r="12220" spans="42:45">
      <c r="AP12220" s="2"/>
      <c r="AS12220" s="23"/>
    </row>
    <row r="12221" spans="42:45">
      <c r="AP12221" s="2"/>
      <c r="AS12221" s="23"/>
    </row>
    <row r="12222" spans="42:45">
      <c r="AP12222" s="2"/>
      <c r="AS12222" s="23"/>
    </row>
    <row r="12223" spans="42:45">
      <c r="AP12223" s="2"/>
      <c r="AS12223" s="23"/>
    </row>
    <row r="12224" spans="42:45">
      <c r="AP12224" s="2"/>
      <c r="AS12224" s="23"/>
    </row>
    <row r="12225" spans="42:45">
      <c r="AP12225" s="2"/>
      <c r="AS12225" s="23"/>
    </row>
    <row r="12226" spans="42:45">
      <c r="AP12226" s="2"/>
      <c r="AS12226" s="23"/>
    </row>
    <row r="12227" spans="42:45">
      <c r="AP12227" s="2"/>
      <c r="AS12227" s="23"/>
    </row>
    <row r="12228" spans="42:45">
      <c r="AP12228" s="2"/>
      <c r="AS12228" s="23"/>
    </row>
    <row r="12229" spans="42:45">
      <c r="AP12229" s="2"/>
      <c r="AS12229" s="23"/>
    </row>
    <row r="12230" spans="42:45">
      <c r="AP12230" s="2"/>
      <c r="AS12230" s="23"/>
    </row>
    <row r="12231" spans="42:45">
      <c r="AP12231" s="2"/>
      <c r="AS12231" s="23"/>
    </row>
    <row r="12232" spans="42:45">
      <c r="AP12232" s="2"/>
      <c r="AS12232" s="23"/>
    </row>
    <row r="12233" spans="42:45">
      <c r="AP12233" s="2"/>
      <c r="AS12233" s="23"/>
    </row>
    <row r="12234" spans="42:45">
      <c r="AP12234" s="2"/>
      <c r="AS12234" s="23"/>
    </row>
    <row r="12235" spans="42:45">
      <c r="AP12235" s="2"/>
      <c r="AS12235" s="23"/>
    </row>
    <row r="12236" spans="42:45">
      <c r="AP12236" s="2"/>
      <c r="AS12236" s="23"/>
    </row>
    <row r="12237" spans="42:45">
      <c r="AP12237" s="2"/>
      <c r="AS12237" s="23"/>
    </row>
    <row r="12238" spans="42:45">
      <c r="AP12238" s="2"/>
      <c r="AS12238" s="23"/>
    </row>
    <row r="12239" spans="42:45">
      <c r="AP12239" s="2"/>
      <c r="AS12239" s="23"/>
    </row>
    <row r="12240" spans="42:45">
      <c r="AP12240" s="2"/>
      <c r="AS12240" s="23"/>
    </row>
    <row r="12241" spans="42:45">
      <c r="AP12241" s="2"/>
      <c r="AS12241" s="23"/>
    </row>
    <row r="12242" spans="42:45">
      <c r="AP12242" s="2"/>
      <c r="AS12242" s="23"/>
    </row>
    <row r="12243" spans="42:45">
      <c r="AP12243" s="2"/>
      <c r="AS12243" s="23"/>
    </row>
    <row r="12244" spans="42:45">
      <c r="AP12244" s="2"/>
      <c r="AS12244" s="23"/>
    </row>
    <row r="12245" spans="42:45">
      <c r="AP12245" s="2"/>
      <c r="AS12245" s="23"/>
    </row>
    <row r="12246" spans="42:45">
      <c r="AP12246" s="2"/>
      <c r="AS12246" s="23"/>
    </row>
    <row r="12247" spans="42:45">
      <c r="AP12247" s="2"/>
      <c r="AS12247" s="23"/>
    </row>
    <row r="12248" spans="42:45">
      <c r="AP12248" s="2"/>
      <c r="AS12248" s="23"/>
    </row>
    <row r="12249" spans="42:45">
      <c r="AP12249" s="2"/>
      <c r="AS12249" s="23"/>
    </row>
    <row r="12250" spans="42:45">
      <c r="AP12250" s="2"/>
      <c r="AS12250" s="23"/>
    </row>
    <row r="12251" spans="42:45">
      <c r="AP12251" s="2"/>
      <c r="AS12251" s="23"/>
    </row>
    <row r="12252" spans="42:45">
      <c r="AP12252" s="2"/>
      <c r="AS12252" s="23"/>
    </row>
    <row r="12253" spans="42:45">
      <c r="AP12253" s="2"/>
      <c r="AS12253" s="23"/>
    </row>
    <row r="12254" spans="42:45">
      <c r="AP12254" s="2"/>
      <c r="AS12254" s="23"/>
    </row>
    <row r="12255" spans="42:45">
      <c r="AP12255" s="2"/>
      <c r="AS12255" s="23"/>
    </row>
    <row r="12256" spans="42:45">
      <c r="AP12256" s="2"/>
      <c r="AS12256" s="23"/>
    </row>
    <row r="12257" spans="42:45">
      <c r="AP12257" s="2"/>
      <c r="AS12257" s="23"/>
    </row>
    <row r="12258" spans="42:45">
      <c r="AP12258" s="2"/>
      <c r="AS12258" s="23"/>
    </row>
    <row r="12259" spans="42:45">
      <c r="AP12259" s="2"/>
      <c r="AS12259" s="23"/>
    </row>
    <row r="12260" spans="42:45">
      <c r="AP12260" s="2"/>
      <c r="AS12260" s="23"/>
    </row>
    <row r="12261" spans="42:45">
      <c r="AP12261" s="2"/>
      <c r="AS12261" s="23"/>
    </row>
    <row r="12262" spans="42:45">
      <c r="AP12262" s="2"/>
      <c r="AS12262" s="23"/>
    </row>
    <row r="12263" spans="42:45">
      <c r="AP12263" s="2"/>
      <c r="AS12263" s="23"/>
    </row>
    <row r="12264" spans="42:45">
      <c r="AP12264" s="2"/>
      <c r="AS12264" s="23"/>
    </row>
    <row r="12265" spans="42:45">
      <c r="AP12265" s="2"/>
      <c r="AS12265" s="23"/>
    </row>
    <row r="12266" spans="42:45">
      <c r="AP12266" s="2"/>
      <c r="AS12266" s="23"/>
    </row>
    <row r="12267" spans="42:45">
      <c r="AP12267" s="2"/>
      <c r="AS12267" s="23"/>
    </row>
    <row r="12268" spans="42:45">
      <c r="AP12268" s="2"/>
      <c r="AS12268" s="23"/>
    </row>
    <row r="12269" spans="42:45">
      <c r="AP12269" s="2"/>
      <c r="AS12269" s="23"/>
    </row>
    <row r="12270" spans="42:45">
      <c r="AP12270" s="2"/>
      <c r="AS12270" s="23"/>
    </row>
    <row r="12271" spans="42:45">
      <c r="AP12271" s="2"/>
      <c r="AS12271" s="23"/>
    </row>
    <row r="12272" spans="42:45">
      <c r="AP12272" s="2"/>
      <c r="AS12272" s="23"/>
    </row>
    <row r="12273" spans="42:45">
      <c r="AP12273" s="2"/>
      <c r="AS12273" s="23"/>
    </row>
    <row r="12274" spans="42:45">
      <c r="AP12274" s="2"/>
      <c r="AS12274" s="23"/>
    </row>
    <row r="12275" spans="42:45">
      <c r="AP12275" s="2"/>
      <c r="AS12275" s="23"/>
    </row>
    <row r="12276" spans="42:45">
      <c r="AP12276" s="2"/>
      <c r="AS12276" s="23"/>
    </row>
    <row r="12277" spans="42:45">
      <c r="AP12277" s="2"/>
      <c r="AS12277" s="23"/>
    </row>
    <row r="12278" spans="42:45">
      <c r="AP12278" s="2"/>
      <c r="AS12278" s="23"/>
    </row>
    <row r="12279" spans="42:45">
      <c r="AP12279" s="2"/>
      <c r="AS12279" s="23"/>
    </row>
    <row r="12280" spans="42:45">
      <c r="AP12280" s="2"/>
      <c r="AS12280" s="23"/>
    </row>
    <row r="12281" spans="42:45">
      <c r="AP12281" s="2"/>
      <c r="AS12281" s="23"/>
    </row>
    <row r="12282" spans="42:45">
      <c r="AP12282" s="2"/>
      <c r="AS12282" s="23"/>
    </row>
    <row r="12283" spans="42:45">
      <c r="AP12283" s="2"/>
      <c r="AS12283" s="23"/>
    </row>
    <row r="12284" spans="42:45">
      <c r="AP12284" s="2"/>
      <c r="AS12284" s="23"/>
    </row>
    <row r="12285" spans="42:45">
      <c r="AP12285" s="2"/>
      <c r="AS12285" s="23"/>
    </row>
    <row r="12286" spans="42:45">
      <c r="AP12286" s="2"/>
      <c r="AS12286" s="23"/>
    </row>
    <row r="12287" spans="42:45">
      <c r="AP12287" s="2"/>
      <c r="AS12287" s="23"/>
    </row>
    <row r="12288" spans="42:45">
      <c r="AP12288" s="2"/>
      <c r="AS12288" s="23"/>
    </row>
    <row r="12289" spans="42:45">
      <c r="AP12289" s="2"/>
      <c r="AS12289" s="23"/>
    </row>
    <row r="12290" spans="42:45">
      <c r="AP12290" s="2"/>
      <c r="AS12290" s="23"/>
    </row>
    <row r="12291" spans="42:45">
      <c r="AP12291" s="2"/>
      <c r="AS12291" s="23"/>
    </row>
    <row r="12292" spans="42:45">
      <c r="AP12292" s="2"/>
      <c r="AS12292" s="23"/>
    </row>
    <row r="12293" spans="42:45">
      <c r="AP12293" s="2"/>
      <c r="AS12293" s="23"/>
    </row>
    <row r="12294" spans="42:45">
      <c r="AP12294" s="2"/>
      <c r="AS12294" s="23"/>
    </row>
    <row r="12295" spans="42:45">
      <c r="AP12295" s="2"/>
      <c r="AS12295" s="23"/>
    </row>
    <row r="12296" spans="42:45">
      <c r="AP12296" s="2"/>
      <c r="AS12296" s="23"/>
    </row>
    <row r="12297" spans="42:45">
      <c r="AP12297" s="2"/>
      <c r="AS12297" s="23"/>
    </row>
    <row r="12298" spans="42:45">
      <c r="AP12298" s="2"/>
      <c r="AS12298" s="23"/>
    </row>
    <row r="12299" spans="42:45">
      <c r="AP12299" s="2"/>
      <c r="AS12299" s="23"/>
    </row>
    <row r="12300" spans="42:45">
      <c r="AP12300" s="2"/>
      <c r="AS12300" s="23"/>
    </row>
    <row r="12301" spans="42:45">
      <c r="AP12301" s="2"/>
      <c r="AS12301" s="23"/>
    </row>
    <row r="12302" spans="42:45">
      <c r="AP12302" s="2"/>
      <c r="AS12302" s="23"/>
    </row>
    <row r="12303" spans="42:45">
      <c r="AP12303" s="2"/>
      <c r="AS12303" s="23"/>
    </row>
    <row r="12304" spans="42:45">
      <c r="AP12304" s="2"/>
      <c r="AS12304" s="23"/>
    </row>
    <row r="12305" spans="42:45">
      <c r="AP12305" s="2"/>
      <c r="AS12305" s="23"/>
    </row>
    <row r="12306" spans="42:45">
      <c r="AP12306" s="2"/>
      <c r="AS12306" s="23"/>
    </row>
    <row r="12307" spans="42:45">
      <c r="AP12307" s="2"/>
      <c r="AS12307" s="23"/>
    </row>
    <row r="12308" spans="42:45">
      <c r="AP12308" s="2"/>
      <c r="AS12308" s="23"/>
    </row>
    <row r="12309" spans="42:45">
      <c r="AP12309" s="2"/>
      <c r="AS12309" s="23"/>
    </row>
    <row r="12310" spans="42:45">
      <c r="AP12310" s="2"/>
      <c r="AS12310" s="23"/>
    </row>
    <row r="12311" spans="42:45">
      <c r="AP12311" s="2"/>
      <c r="AS12311" s="23"/>
    </row>
    <row r="12312" spans="42:45">
      <c r="AP12312" s="2"/>
      <c r="AS12312" s="23"/>
    </row>
    <row r="12313" spans="42:45">
      <c r="AP12313" s="2"/>
      <c r="AS12313" s="23"/>
    </row>
    <row r="12314" spans="42:45">
      <c r="AP12314" s="2"/>
      <c r="AS12314" s="23"/>
    </row>
    <row r="12315" spans="42:45">
      <c r="AP12315" s="2"/>
      <c r="AS12315" s="23"/>
    </row>
    <row r="12316" spans="42:45">
      <c r="AP12316" s="2"/>
      <c r="AS12316" s="23"/>
    </row>
    <row r="12317" spans="42:45">
      <c r="AP12317" s="2"/>
      <c r="AS12317" s="23"/>
    </row>
    <row r="12318" spans="42:45">
      <c r="AP12318" s="2"/>
      <c r="AS12318" s="23"/>
    </row>
    <row r="12319" spans="42:45">
      <c r="AP12319" s="2"/>
      <c r="AS12319" s="23"/>
    </row>
    <row r="12320" spans="42:45">
      <c r="AP12320" s="2"/>
      <c r="AS12320" s="23"/>
    </row>
    <row r="12321" spans="42:45">
      <c r="AP12321" s="2"/>
      <c r="AS12321" s="23"/>
    </row>
    <row r="12322" spans="42:45">
      <c r="AP12322" s="2"/>
      <c r="AS12322" s="23"/>
    </row>
    <row r="12323" spans="42:45">
      <c r="AP12323" s="2"/>
      <c r="AS12323" s="23"/>
    </row>
    <row r="12324" spans="42:45">
      <c r="AP12324" s="2"/>
      <c r="AS12324" s="23"/>
    </row>
    <row r="12325" spans="42:45">
      <c r="AP12325" s="2"/>
      <c r="AS12325" s="23"/>
    </row>
    <row r="12326" spans="42:45">
      <c r="AP12326" s="2"/>
      <c r="AS12326" s="23"/>
    </row>
    <row r="12327" spans="42:45">
      <c r="AP12327" s="2"/>
      <c r="AS12327" s="23"/>
    </row>
    <row r="12328" spans="42:45">
      <c r="AP12328" s="2"/>
      <c r="AS12328" s="23"/>
    </row>
    <row r="12329" spans="42:45">
      <c r="AP12329" s="2"/>
      <c r="AS12329" s="23"/>
    </row>
    <row r="12330" spans="42:45">
      <c r="AP12330" s="2"/>
      <c r="AS12330" s="23"/>
    </row>
    <row r="12331" spans="42:45">
      <c r="AP12331" s="2"/>
      <c r="AS12331" s="23"/>
    </row>
    <row r="12332" spans="42:45">
      <c r="AP12332" s="2"/>
      <c r="AS12332" s="23"/>
    </row>
    <row r="12333" spans="42:45">
      <c r="AP12333" s="2"/>
      <c r="AS12333" s="23"/>
    </row>
    <row r="12334" spans="42:45">
      <c r="AP12334" s="2"/>
      <c r="AS12334" s="23"/>
    </row>
    <row r="12335" spans="42:45">
      <c r="AP12335" s="2"/>
      <c r="AS12335" s="23"/>
    </row>
    <row r="12336" spans="42:45">
      <c r="AP12336" s="2"/>
      <c r="AS12336" s="23"/>
    </row>
    <row r="12337" spans="42:45">
      <c r="AP12337" s="2"/>
      <c r="AS12337" s="23"/>
    </row>
    <row r="12338" spans="42:45">
      <c r="AP12338" s="2"/>
      <c r="AS12338" s="23"/>
    </row>
    <row r="12339" spans="42:45">
      <c r="AP12339" s="2"/>
      <c r="AS12339" s="23"/>
    </row>
    <row r="12340" spans="42:45">
      <c r="AP12340" s="2"/>
      <c r="AS12340" s="23"/>
    </row>
    <row r="12341" spans="42:45">
      <c r="AP12341" s="2"/>
      <c r="AS12341" s="23"/>
    </row>
    <row r="12342" spans="42:45">
      <c r="AP12342" s="2"/>
      <c r="AS12342" s="23"/>
    </row>
    <row r="12343" spans="42:45">
      <c r="AP12343" s="2"/>
      <c r="AS12343" s="23"/>
    </row>
    <row r="12344" spans="42:45">
      <c r="AP12344" s="2"/>
      <c r="AS12344" s="23"/>
    </row>
    <row r="12345" spans="42:45">
      <c r="AP12345" s="2"/>
      <c r="AS12345" s="23"/>
    </row>
    <row r="12346" spans="42:45">
      <c r="AP12346" s="2"/>
      <c r="AS12346" s="23"/>
    </row>
    <row r="12347" spans="42:45">
      <c r="AP12347" s="2"/>
      <c r="AS12347" s="23"/>
    </row>
    <row r="12348" spans="42:45">
      <c r="AP12348" s="2"/>
      <c r="AS12348" s="23"/>
    </row>
    <row r="12349" spans="42:45">
      <c r="AP12349" s="2"/>
      <c r="AS12349" s="23"/>
    </row>
    <row r="12350" spans="42:45">
      <c r="AP12350" s="2"/>
      <c r="AS12350" s="23"/>
    </row>
    <row r="12351" spans="42:45">
      <c r="AP12351" s="2"/>
      <c r="AS12351" s="23"/>
    </row>
    <row r="12352" spans="42:45">
      <c r="AP12352" s="2"/>
      <c r="AS12352" s="23"/>
    </row>
    <row r="12353" spans="42:45">
      <c r="AP12353" s="2"/>
      <c r="AS12353" s="23"/>
    </row>
    <row r="12354" spans="42:45">
      <c r="AP12354" s="2"/>
      <c r="AS12354" s="23"/>
    </row>
    <row r="12355" spans="42:45">
      <c r="AP12355" s="2"/>
      <c r="AS12355" s="23"/>
    </row>
    <row r="12356" spans="42:45">
      <c r="AP12356" s="2"/>
      <c r="AS12356" s="23"/>
    </row>
    <row r="12357" spans="42:45">
      <c r="AP12357" s="2"/>
      <c r="AS12357" s="23"/>
    </row>
    <row r="12358" spans="42:45">
      <c r="AP12358" s="2"/>
      <c r="AS12358" s="23"/>
    </row>
    <row r="12359" spans="42:45">
      <c r="AP12359" s="2"/>
      <c r="AS12359" s="23"/>
    </row>
    <row r="12360" spans="42:45">
      <c r="AP12360" s="2"/>
      <c r="AS12360" s="23"/>
    </row>
    <row r="12361" spans="42:45">
      <c r="AP12361" s="2"/>
      <c r="AS12361" s="23"/>
    </row>
    <row r="12362" spans="42:45">
      <c r="AP12362" s="2"/>
      <c r="AS12362" s="23"/>
    </row>
    <row r="12363" spans="42:45">
      <c r="AP12363" s="2"/>
      <c r="AS12363" s="23"/>
    </row>
    <row r="12364" spans="42:45">
      <c r="AP12364" s="2"/>
      <c r="AS12364" s="23"/>
    </row>
    <row r="12365" spans="42:45">
      <c r="AP12365" s="2"/>
      <c r="AS12365" s="23"/>
    </row>
    <row r="12366" spans="42:45">
      <c r="AP12366" s="2"/>
      <c r="AS12366" s="23"/>
    </row>
    <row r="12367" spans="42:45">
      <c r="AP12367" s="2"/>
      <c r="AS12367" s="23"/>
    </row>
    <row r="12368" spans="42:45">
      <c r="AP12368" s="2"/>
      <c r="AS12368" s="23"/>
    </row>
    <row r="12369" spans="42:45">
      <c r="AP12369" s="2"/>
      <c r="AS12369" s="23"/>
    </row>
    <row r="12370" spans="42:45">
      <c r="AP12370" s="2"/>
      <c r="AS12370" s="23"/>
    </row>
    <row r="12371" spans="42:45">
      <c r="AP12371" s="2"/>
      <c r="AS12371" s="23"/>
    </row>
    <row r="12372" spans="42:45">
      <c r="AP12372" s="2"/>
      <c r="AS12372" s="23"/>
    </row>
    <row r="12373" spans="42:45">
      <c r="AP12373" s="2"/>
      <c r="AS12373" s="23"/>
    </row>
    <row r="12374" spans="42:45">
      <c r="AP12374" s="2"/>
      <c r="AS12374" s="23"/>
    </row>
    <row r="12375" spans="42:45">
      <c r="AP12375" s="2"/>
      <c r="AS12375" s="23"/>
    </row>
    <row r="12376" spans="42:45">
      <c r="AP12376" s="2"/>
      <c r="AS12376" s="23"/>
    </row>
    <row r="12377" spans="42:45">
      <c r="AP12377" s="2"/>
      <c r="AS12377" s="23"/>
    </row>
    <row r="12378" spans="42:45">
      <c r="AP12378" s="2"/>
      <c r="AS12378" s="23"/>
    </row>
    <row r="12379" spans="42:45">
      <c r="AP12379" s="2"/>
      <c r="AS12379" s="23"/>
    </row>
    <row r="12380" spans="42:45">
      <c r="AP12380" s="2"/>
      <c r="AS12380" s="23"/>
    </row>
    <row r="12381" spans="42:45">
      <c r="AP12381" s="2"/>
      <c r="AS12381" s="23"/>
    </row>
    <row r="12382" spans="42:45">
      <c r="AP12382" s="2"/>
      <c r="AS12382" s="23"/>
    </row>
    <row r="12383" spans="42:45">
      <c r="AP12383" s="2"/>
      <c r="AS12383" s="23"/>
    </row>
    <row r="12384" spans="42:45">
      <c r="AP12384" s="2"/>
      <c r="AS12384" s="23"/>
    </row>
    <row r="12385" spans="42:45">
      <c r="AP12385" s="2"/>
      <c r="AS12385" s="23"/>
    </row>
    <row r="12386" spans="42:45">
      <c r="AP12386" s="2"/>
      <c r="AS12386" s="23"/>
    </row>
    <row r="12387" spans="42:45">
      <c r="AP12387" s="2"/>
      <c r="AS12387" s="23"/>
    </row>
    <row r="12388" spans="42:45">
      <c r="AP12388" s="2"/>
      <c r="AS12388" s="23"/>
    </row>
    <row r="12389" spans="42:45">
      <c r="AP12389" s="2"/>
      <c r="AS12389" s="23"/>
    </row>
    <row r="12390" spans="42:45">
      <c r="AP12390" s="2"/>
      <c r="AS12390" s="23"/>
    </row>
    <row r="12391" spans="42:45">
      <c r="AP12391" s="2"/>
      <c r="AS12391" s="23"/>
    </row>
    <row r="12392" spans="42:45">
      <c r="AP12392" s="2"/>
      <c r="AS12392" s="23"/>
    </row>
    <row r="12393" spans="42:45">
      <c r="AP12393" s="2"/>
      <c r="AS12393" s="23"/>
    </row>
    <row r="12394" spans="42:45">
      <c r="AP12394" s="2"/>
      <c r="AS12394" s="23"/>
    </row>
    <row r="12395" spans="42:45">
      <c r="AP12395" s="2"/>
      <c r="AS12395" s="23"/>
    </row>
    <row r="12396" spans="42:45">
      <c r="AP12396" s="2"/>
      <c r="AS12396" s="23"/>
    </row>
    <row r="12397" spans="42:45">
      <c r="AP12397" s="2"/>
      <c r="AS12397" s="23"/>
    </row>
    <row r="12398" spans="42:45">
      <c r="AP12398" s="2"/>
      <c r="AS12398" s="23"/>
    </row>
    <row r="12399" spans="42:45">
      <c r="AP12399" s="2"/>
      <c r="AS12399" s="23"/>
    </row>
    <row r="12400" spans="42:45">
      <c r="AP12400" s="2"/>
      <c r="AS12400" s="23"/>
    </row>
    <row r="12401" spans="42:45">
      <c r="AP12401" s="2"/>
      <c r="AS12401" s="23"/>
    </row>
    <row r="12402" spans="42:45">
      <c r="AP12402" s="2"/>
      <c r="AS12402" s="23"/>
    </row>
    <row r="12403" spans="42:45">
      <c r="AP12403" s="2"/>
      <c r="AS12403" s="23"/>
    </row>
    <row r="12404" spans="42:45">
      <c r="AP12404" s="2"/>
      <c r="AS12404" s="23"/>
    </row>
    <row r="12405" spans="42:45">
      <c r="AP12405" s="2"/>
      <c r="AS12405" s="23"/>
    </row>
    <row r="12406" spans="42:45">
      <c r="AP12406" s="2"/>
      <c r="AS12406" s="23"/>
    </row>
    <row r="12407" spans="42:45">
      <c r="AP12407" s="2"/>
      <c r="AS12407" s="23"/>
    </row>
    <row r="12408" spans="42:45">
      <c r="AP12408" s="2"/>
      <c r="AS12408" s="23"/>
    </row>
    <row r="12409" spans="42:45">
      <c r="AP12409" s="2"/>
      <c r="AS12409" s="23"/>
    </row>
    <row r="12410" spans="42:45">
      <c r="AP12410" s="2"/>
      <c r="AS12410" s="23"/>
    </row>
    <row r="12411" spans="42:45">
      <c r="AP12411" s="2"/>
      <c r="AS12411" s="23"/>
    </row>
    <row r="12412" spans="42:45">
      <c r="AP12412" s="2"/>
      <c r="AS12412" s="23"/>
    </row>
    <row r="12413" spans="42:45">
      <c r="AP12413" s="2"/>
      <c r="AS12413" s="23"/>
    </row>
    <row r="12414" spans="42:45">
      <c r="AP12414" s="2"/>
      <c r="AS12414" s="23"/>
    </row>
    <row r="12415" spans="42:45">
      <c r="AP12415" s="2"/>
      <c r="AS12415" s="23"/>
    </row>
    <row r="12416" spans="42:45">
      <c r="AP12416" s="2"/>
      <c r="AS12416" s="23"/>
    </row>
    <row r="12417" spans="42:45">
      <c r="AP12417" s="2"/>
      <c r="AS12417" s="23"/>
    </row>
    <row r="12418" spans="42:45">
      <c r="AP12418" s="2"/>
      <c r="AS12418" s="23"/>
    </row>
    <row r="12419" spans="42:45">
      <c r="AP12419" s="2"/>
      <c r="AS12419" s="23"/>
    </row>
    <row r="12420" spans="42:45">
      <c r="AP12420" s="2"/>
      <c r="AS12420" s="23"/>
    </row>
    <row r="12421" spans="42:45">
      <c r="AP12421" s="2"/>
      <c r="AS12421" s="23"/>
    </row>
    <row r="12422" spans="42:45">
      <c r="AP12422" s="2"/>
      <c r="AS12422" s="23"/>
    </row>
    <row r="12423" spans="42:45">
      <c r="AP12423" s="2"/>
      <c r="AS12423" s="23"/>
    </row>
    <row r="12424" spans="42:45">
      <c r="AP12424" s="2"/>
      <c r="AS12424" s="23"/>
    </row>
    <row r="12425" spans="42:45">
      <c r="AP12425" s="2"/>
      <c r="AS12425" s="23"/>
    </row>
    <row r="12426" spans="42:45">
      <c r="AP12426" s="2"/>
      <c r="AS12426" s="23"/>
    </row>
    <row r="12427" spans="42:45">
      <c r="AP12427" s="2"/>
      <c r="AS12427" s="23"/>
    </row>
    <row r="12428" spans="42:45">
      <c r="AP12428" s="2"/>
      <c r="AS12428" s="23"/>
    </row>
    <row r="12429" spans="42:45">
      <c r="AP12429" s="2"/>
      <c r="AS12429" s="23"/>
    </row>
    <row r="12430" spans="42:45">
      <c r="AP12430" s="2"/>
      <c r="AS12430" s="23"/>
    </row>
    <row r="12431" spans="42:45">
      <c r="AP12431" s="2"/>
      <c r="AS12431" s="23"/>
    </row>
    <row r="12432" spans="42:45">
      <c r="AP12432" s="2"/>
      <c r="AS12432" s="23"/>
    </row>
    <row r="12433" spans="42:45">
      <c r="AP12433" s="2"/>
      <c r="AS12433" s="23"/>
    </row>
    <row r="12434" spans="42:45">
      <c r="AP12434" s="2"/>
      <c r="AS12434" s="23"/>
    </row>
    <row r="12435" spans="42:45">
      <c r="AP12435" s="2"/>
      <c r="AS12435" s="23"/>
    </row>
    <row r="12436" spans="42:45">
      <c r="AP12436" s="2"/>
      <c r="AS12436" s="23"/>
    </row>
    <row r="12437" spans="42:45">
      <c r="AP12437" s="2"/>
      <c r="AS12437" s="23"/>
    </row>
    <row r="12438" spans="42:45">
      <c r="AP12438" s="2"/>
      <c r="AS12438" s="23"/>
    </row>
    <row r="12439" spans="42:45">
      <c r="AP12439" s="2"/>
      <c r="AS12439" s="23"/>
    </row>
    <row r="12440" spans="42:45">
      <c r="AP12440" s="2"/>
      <c r="AS12440" s="23"/>
    </row>
    <row r="12441" spans="42:45">
      <c r="AP12441" s="2"/>
      <c r="AS12441" s="23"/>
    </row>
    <row r="12442" spans="42:45">
      <c r="AP12442" s="2"/>
      <c r="AS12442" s="23"/>
    </row>
    <row r="12443" spans="42:45">
      <c r="AP12443" s="2"/>
      <c r="AS12443" s="23"/>
    </row>
    <row r="12444" spans="42:45">
      <c r="AP12444" s="2"/>
      <c r="AS12444" s="23"/>
    </row>
    <row r="12445" spans="42:45">
      <c r="AP12445" s="2"/>
      <c r="AS12445" s="23"/>
    </row>
    <row r="12446" spans="42:45">
      <c r="AP12446" s="2"/>
      <c r="AS12446" s="23"/>
    </row>
    <row r="12447" spans="42:45">
      <c r="AP12447" s="2"/>
      <c r="AS12447" s="23"/>
    </row>
    <row r="12448" spans="42:45">
      <c r="AP12448" s="2"/>
      <c r="AS12448" s="23"/>
    </row>
    <row r="12449" spans="42:45">
      <c r="AP12449" s="2"/>
      <c r="AS12449" s="23"/>
    </row>
    <row r="12450" spans="42:45">
      <c r="AP12450" s="2"/>
      <c r="AS12450" s="23"/>
    </row>
    <row r="12451" spans="42:45">
      <c r="AP12451" s="2"/>
      <c r="AS12451" s="23"/>
    </row>
    <row r="12452" spans="42:45">
      <c r="AP12452" s="2"/>
      <c r="AS12452" s="23"/>
    </row>
    <row r="12453" spans="42:45">
      <c r="AP12453" s="2"/>
      <c r="AS12453" s="23"/>
    </row>
    <row r="12454" spans="42:45">
      <c r="AP12454" s="2"/>
      <c r="AS12454" s="23"/>
    </row>
    <row r="12455" spans="42:45">
      <c r="AP12455" s="2"/>
      <c r="AS12455" s="23"/>
    </row>
    <row r="12456" spans="42:45">
      <c r="AP12456" s="2"/>
      <c r="AS12456" s="23"/>
    </row>
    <row r="12457" spans="42:45">
      <c r="AP12457" s="2"/>
      <c r="AS12457" s="23"/>
    </row>
    <row r="12458" spans="42:45">
      <c r="AP12458" s="2"/>
      <c r="AS12458" s="23"/>
    </row>
    <row r="12459" spans="42:45">
      <c r="AP12459" s="2"/>
      <c r="AS12459" s="23"/>
    </row>
    <row r="12460" spans="42:45">
      <c r="AP12460" s="2"/>
      <c r="AS12460" s="23"/>
    </row>
    <row r="12461" spans="42:45">
      <c r="AP12461" s="2"/>
      <c r="AS12461" s="23"/>
    </row>
    <row r="12462" spans="42:45">
      <c r="AP12462" s="2"/>
      <c r="AS12462" s="23"/>
    </row>
    <row r="12463" spans="42:45">
      <c r="AP12463" s="2"/>
      <c r="AS12463" s="23"/>
    </row>
    <row r="12464" spans="42:45">
      <c r="AP12464" s="2"/>
      <c r="AS12464" s="23"/>
    </row>
    <row r="12465" spans="42:45">
      <c r="AP12465" s="2"/>
      <c r="AS12465" s="23"/>
    </row>
    <row r="12466" spans="42:45">
      <c r="AP12466" s="2"/>
      <c r="AS12466" s="23"/>
    </row>
    <row r="12467" spans="42:45">
      <c r="AP12467" s="2"/>
      <c r="AS12467" s="23"/>
    </row>
    <row r="12468" spans="42:45">
      <c r="AP12468" s="2"/>
      <c r="AS12468" s="23"/>
    </row>
    <row r="12469" spans="42:45">
      <c r="AP12469" s="2"/>
      <c r="AS12469" s="23"/>
    </row>
    <row r="12470" spans="42:45">
      <c r="AP12470" s="2"/>
      <c r="AS12470" s="23"/>
    </row>
    <row r="12471" spans="42:45">
      <c r="AP12471" s="2"/>
      <c r="AS12471" s="23"/>
    </row>
    <row r="12472" spans="42:45">
      <c r="AP12472" s="2"/>
      <c r="AS12472" s="23"/>
    </row>
    <row r="12473" spans="42:45">
      <c r="AP12473" s="2"/>
      <c r="AS12473" s="23"/>
    </row>
    <row r="12474" spans="42:45">
      <c r="AP12474" s="2"/>
      <c r="AS12474" s="23"/>
    </row>
    <row r="12475" spans="42:45">
      <c r="AP12475" s="2"/>
      <c r="AS12475" s="23"/>
    </row>
    <row r="12476" spans="42:45">
      <c r="AP12476" s="2"/>
      <c r="AS12476" s="23"/>
    </row>
    <row r="12477" spans="42:45">
      <c r="AP12477" s="2"/>
      <c r="AS12477" s="23"/>
    </row>
    <row r="12478" spans="42:45">
      <c r="AP12478" s="2"/>
      <c r="AS12478" s="23"/>
    </row>
    <row r="12479" spans="42:45">
      <c r="AP12479" s="2"/>
      <c r="AS12479" s="23"/>
    </row>
    <row r="12480" spans="42:45">
      <c r="AP12480" s="2"/>
      <c r="AS12480" s="23"/>
    </row>
    <row r="12481" spans="42:45">
      <c r="AP12481" s="2"/>
      <c r="AS12481" s="23"/>
    </row>
    <row r="12482" spans="42:45">
      <c r="AP12482" s="2"/>
      <c r="AS12482" s="23"/>
    </row>
    <row r="12483" spans="42:45">
      <c r="AP12483" s="2"/>
      <c r="AS12483" s="23"/>
    </row>
    <row r="12484" spans="42:45">
      <c r="AP12484" s="2"/>
      <c r="AS12484" s="23"/>
    </row>
    <row r="12485" spans="42:45">
      <c r="AP12485" s="2"/>
      <c r="AS12485" s="23"/>
    </row>
    <row r="12486" spans="42:45">
      <c r="AP12486" s="2"/>
      <c r="AS12486" s="23"/>
    </row>
    <row r="12487" spans="42:45">
      <c r="AP12487" s="2"/>
      <c r="AS12487" s="23"/>
    </row>
    <row r="12488" spans="42:45">
      <c r="AP12488" s="2"/>
      <c r="AS12488" s="23"/>
    </row>
    <row r="12489" spans="42:45">
      <c r="AP12489" s="2"/>
      <c r="AS12489" s="23"/>
    </row>
    <row r="12490" spans="42:45">
      <c r="AP12490" s="2"/>
      <c r="AS12490" s="23"/>
    </row>
    <row r="12491" spans="42:45">
      <c r="AP12491" s="2"/>
      <c r="AS12491" s="23"/>
    </row>
    <row r="12492" spans="42:45">
      <c r="AP12492" s="2"/>
      <c r="AS12492" s="23"/>
    </row>
    <row r="12493" spans="42:45">
      <c r="AP12493" s="2"/>
      <c r="AS12493" s="23"/>
    </row>
    <row r="12494" spans="42:45">
      <c r="AP12494" s="2"/>
      <c r="AS12494" s="23"/>
    </row>
    <row r="12495" spans="42:45">
      <c r="AP12495" s="2"/>
      <c r="AS12495" s="23"/>
    </row>
    <row r="12496" spans="42:45">
      <c r="AP12496" s="2"/>
      <c r="AS12496" s="23"/>
    </row>
    <row r="12497" spans="42:45">
      <c r="AP12497" s="2"/>
      <c r="AS12497" s="23"/>
    </row>
    <row r="12498" spans="42:45">
      <c r="AP12498" s="2"/>
      <c r="AS12498" s="23"/>
    </row>
    <row r="12499" spans="42:45">
      <c r="AP12499" s="2"/>
      <c r="AS12499" s="23"/>
    </row>
    <row r="12500" spans="42:45">
      <c r="AP12500" s="2"/>
      <c r="AS12500" s="23"/>
    </row>
    <row r="12501" spans="42:45">
      <c r="AP12501" s="2"/>
      <c r="AS12501" s="23"/>
    </row>
    <row r="12502" spans="42:45">
      <c r="AP12502" s="2"/>
      <c r="AS12502" s="23"/>
    </row>
    <row r="12503" spans="42:45">
      <c r="AP12503" s="2"/>
      <c r="AS12503" s="23"/>
    </row>
    <row r="12504" spans="42:45">
      <c r="AP12504" s="2"/>
      <c r="AS12504" s="23"/>
    </row>
    <row r="12505" spans="42:45">
      <c r="AP12505" s="2"/>
      <c r="AS12505" s="23"/>
    </row>
    <row r="12506" spans="42:45">
      <c r="AP12506" s="2"/>
      <c r="AS12506" s="23"/>
    </row>
    <row r="12507" spans="42:45">
      <c r="AP12507" s="2"/>
      <c r="AS12507" s="23"/>
    </row>
    <row r="12508" spans="42:45">
      <c r="AP12508" s="2"/>
      <c r="AS12508" s="23"/>
    </row>
    <row r="12509" spans="42:45">
      <c r="AP12509" s="2"/>
      <c r="AS12509" s="23"/>
    </row>
    <row r="12510" spans="42:45">
      <c r="AP12510" s="2"/>
      <c r="AS12510" s="23"/>
    </row>
    <row r="12511" spans="42:45">
      <c r="AP12511" s="2"/>
      <c r="AS12511" s="23"/>
    </row>
    <row r="12512" spans="42:45">
      <c r="AP12512" s="2"/>
      <c r="AS12512" s="23"/>
    </row>
    <row r="12513" spans="42:45">
      <c r="AP12513" s="2"/>
      <c r="AS12513" s="23"/>
    </row>
    <row r="12514" spans="42:45">
      <c r="AP12514" s="2"/>
      <c r="AS12514" s="23"/>
    </row>
    <row r="12515" spans="42:45">
      <c r="AP12515" s="2"/>
      <c r="AS12515" s="23"/>
    </row>
    <row r="12516" spans="42:45">
      <c r="AP12516" s="2"/>
      <c r="AS12516" s="23"/>
    </row>
    <row r="12517" spans="42:45">
      <c r="AP12517" s="2"/>
      <c r="AS12517" s="23"/>
    </row>
    <row r="12518" spans="42:45">
      <c r="AP12518" s="2"/>
      <c r="AS12518" s="23"/>
    </row>
    <row r="12519" spans="42:45">
      <c r="AP12519" s="2"/>
      <c r="AS12519" s="23"/>
    </row>
    <row r="12520" spans="42:45">
      <c r="AP12520" s="2"/>
      <c r="AS12520" s="23"/>
    </row>
    <row r="12521" spans="42:45">
      <c r="AP12521" s="2"/>
      <c r="AS12521" s="23"/>
    </row>
    <row r="12522" spans="42:45">
      <c r="AP12522" s="2"/>
      <c r="AS12522" s="23"/>
    </row>
    <row r="12523" spans="42:45">
      <c r="AP12523" s="2"/>
      <c r="AS12523" s="23"/>
    </row>
    <row r="12524" spans="42:45">
      <c r="AP12524" s="2"/>
      <c r="AS12524" s="23"/>
    </row>
    <row r="12525" spans="42:45">
      <c r="AP12525" s="2"/>
      <c r="AS12525" s="23"/>
    </row>
    <row r="12526" spans="42:45">
      <c r="AP12526" s="2"/>
      <c r="AS12526" s="23"/>
    </row>
    <row r="12527" spans="42:45">
      <c r="AP12527" s="2"/>
      <c r="AS12527" s="23"/>
    </row>
    <row r="12528" spans="42:45">
      <c r="AP12528" s="2"/>
      <c r="AS12528" s="23"/>
    </row>
    <row r="12529" spans="42:45">
      <c r="AP12529" s="2"/>
      <c r="AS12529" s="23"/>
    </row>
    <row r="12530" spans="42:45">
      <c r="AP12530" s="2"/>
      <c r="AS12530" s="23"/>
    </row>
    <row r="12531" spans="42:45">
      <c r="AP12531" s="2"/>
      <c r="AS12531" s="23"/>
    </row>
    <row r="12532" spans="42:45">
      <c r="AP12532" s="2"/>
      <c r="AS12532" s="23"/>
    </row>
    <row r="12533" spans="42:45">
      <c r="AP12533" s="2"/>
      <c r="AS12533" s="23"/>
    </row>
    <row r="12534" spans="42:45">
      <c r="AP12534" s="2"/>
      <c r="AS12534" s="23"/>
    </row>
    <row r="12535" spans="42:45">
      <c r="AP12535" s="2"/>
      <c r="AS12535" s="23"/>
    </row>
    <row r="12536" spans="42:45">
      <c r="AP12536" s="2"/>
      <c r="AS12536" s="23"/>
    </row>
    <row r="12537" spans="42:45">
      <c r="AP12537" s="2"/>
      <c r="AS12537" s="23"/>
    </row>
    <row r="12538" spans="42:45">
      <c r="AP12538" s="2"/>
      <c r="AS12538" s="23"/>
    </row>
    <row r="12539" spans="42:45">
      <c r="AP12539" s="2"/>
      <c r="AS12539" s="23"/>
    </row>
    <row r="12540" spans="42:45">
      <c r="AP12540" s="2"/>
      <c r="AS12540" s="23"/>
    </row>
    <row r="12541" spans="42:45">
      <c r="AP12541" s="2"/>
      <c r="AS12541" s="23"/>
    </row>
    <row r="12542" spans="42:45">
      <c r="AP12542" s="2"/>
      <c r="AS12542" s="23"/>
    </row>
    <row r="12543" spans="42:45">
      <c r="AP12543" s="2"/>
      <c r="AS12543" s="23"/>
    </row>
    <row r="12544" spans="42:45">
      <c r="AP12544" s="2"/>
      <c r="AS12544" s="23"/>
    </row>
    <row r="12545" spans="42:45">
      <c r="AP12545" s="2"/>
      <c r="AS12545" s="23"/>
    </row>
    <row r="12546" spans="42:45">
      <c r="AP12546" s="2"/>
      <c r="AS12546" s="23"/>
    </row>
    <row r="12547" spans="42:45">
      <c r="AP12547" s="2"/>
      <c r="AS12547" s="23"/>
    </row>
    <row r="12548" spans="42:45">
      <c r="AP12548" s="2"/>
      <c r="AS12548" s="23"/>
    </row>
    <row r="12549" spans="42:45">
      <c r="AP12549" s="2"/>
      <c r="AS12549" s="23"/>
    </row>
    <row r="12550" spans="42:45">
      <c r="AP12550" s="2"/>
      <c r="AS12550" s="23"/>
    </row>
    <row r="12551" spans="42:45">
      <c r="AP12551" s="2"/>
      <c r="AS12551" s="23"/>
    </row>
    <row r="12552" spans="42:45">
      <c r="AP12552" s="2"/>
      <c r="AS12552" s="23"/>
    </row>
    <row r="12553" spans="42:45">
      <c r="AP12553" s="2"/>
      <c r="AS12553" s="23"/>
    </row>
    <row r="12554" spans="42:45">
      <c r="AP12554" s="2"/>
      <c r="AS12554" s="23"/>
    </row>
    <row r="12555" spans="42:45">
      <c r="AP12555" s="2"/>
      <c r="AS12555" s="23"/>
    </row>
    <row r="12556" spans="42:45">
      <c r="AP12556" s="2"/>
      <c r="AS12556" s="23"/>
    </row>
    <row r="12557" spans="42:45">
      <c r="AP12557" s="2"/>
      <c r="AS12557" s="23"/>
    </row>
    <row r="12558" spans="42:45">
      <c r="AP12558" s="2"/>
      <c r="AS12558" s="23"/>
    </row>
    <row r="12559" spans="42:45">
      <c r="AP12559" s="2"/>
      <c r="AS12559" s="23"/>
    </row>
    <row r="12560" spans="42:45">
      <c r="AP12560" s="2"/>
      <c r="AS12560" s="23"/>
    </row>
    <row r="12561" spans="42:45">
      <c r="AP12561" s="2"/>
      <c r="AS12561" s="23"/>
    </row>
    <row r="12562" spans="42:45">
      <c r="AP12562" s="2"/>
      <c r="AS12562" s="23"/>
    </row>
    <row r="12563" spans="42:45">
      <c r="AP12563" s="2"/>
      <c r="AS12563" s="23"/>
    </row>
    <row r="12564" spans="42:45">
      <c r="AP12564" s="2"/>
      <c r="AS12564" s="23"/>
    </row>
    <row r="12565" spans="42:45">
      <c r="AP12565" s="2"/>
      <c r="AS12565" s="23"/>
    </row>
    <row r="12566" spans="42:45">
      <c r="AP12566" s="2"/>
      <c r="AS12566" s="23"/>
    </row>
    <row r="12567" spans="42:45">
      <c r="AP12567" s="2"/>
      <c r="AS12567" s="23"/>
    </row>
    <row r="12568" spans="42:45">
      <c r="AP12568" s="2"/>
      <c r="AS12568" s="23"/>
    </row>
    <row r="12569" spans="42:45">
      <c r="AP12569" s="2"/>
      <c r="AS12569" s="23"/>
    </row>
    <row r="12570" spans="42:45">
      <c r="AP12570" s="2"/>
      <c r="AS12570" s="23"/>
    </row>
    <row r="12571" spans="42:45">
      <c r="AP12571" s="2"/>
      <c r="AS12571" s="23"/>
    </row>
    <row r="12572" spans="42:45">
      <c r="AP12572" s="2"/>
      <c r="AS12572" s="23"/>
    </row>
    <row r="12573" spans="42:45">
      <c r="AP12573" s="2"/>
      <c r="AS12573" s="23"/>
    </row>
    <row r="12574" spans="42:45">
      <c r="AP12574" s="2"/>
      <c r="AS12574" s="23"/>
    </row>
    <row r="12575" spans="42:45">
      <c r="AP12575" s="2"/>
      <c r="AS12575" s="23"/>
    </row>
    <row r="12576" spans="42:45">
      <c r="AP12576" s="2"/>
      <c r="AS12576" s="23"/>
    </row>
    <row r="12577" spans="42:45">
      <c r="AP12577" s="2"/>
      <c r="AS12577" s="23"/>
    </row>
    <row r="12578" spans="42:45">
      <c r="AP12578" s="2"/>
      <c r="AS12578" s="23"/>
    </row>
    <row r="12579" spans="42:45">
      <c r="AP12579" s="2"/>
      <c r="AS12579" s="23"/>
    </row>
    <row r="12580" spans="42:45">
      <c r="AP12580" s="2"/>
      <c r="AS12580" s="23"/>
    </row>
    <row r="12581" spans="42:45">
      <c r="AP12581" s="2"/>
      <c r="AS12581" s="23"/>
    </row>
    <row r="12582" spans="42:45">
      <c r="AP12582" s="2"/>
      <c r="AS12582" s="23"/>
    </row>
    <row r="12583" spans="42:45">
      <c r="AP12583" s="2"/>
      <c r="AS12583" s="23"/>
    </row>
    <row r="12584" spans="42:45">
      <c r="AP12584" s="2"/>
      <c r="AS12584" s="23"/>
    </row>
    <row r="12585" spans="42:45">
      <c r="AP12585" s="2"/>
      <c r="AS12585" s="23"/>
    </row>
    <row r="12586" spans="42:45">
      <c r="AP12586" s="2"/>
      <c r="AS12586" s="23"/>
    </row>
    <row r="12587" spans="42:45">
      <c r="AP12587" s="2"/>
      <c r="AS12587" s="23"/>
    </row>
    <row r="12588" spans="42:45">
      <c r="AP12588" s="2"/>
      <c r="AS12588" s="23"/>
    </row>
    <row r="12589" spans="42:45">
      <c r="AP12589" s="2"/>
      <c r="AS12589" s="23"/>
    </row>
    <row r="12590" spans="42:45">
      <c r="AP12590" s="2"/>
      <c r="AS12590" s="23"/>
    </row>
    <row r="12591" spans="42:45">
      <c r="AP12591" s="2"/>
      <c r="AS12591" s="23"/>
    </row>
    <row r="12592" spans="42:45">
      <c r="AP12592" s="2"/>
      <c r="AS12592" s="23"/>
    </row>
    <row r="12593" spans="42:45">
      <c r="AP12593" s="2"/>
      <c r="AS12593" s="23"/>
    </row>
    <row r="12594" spans="42:45">
      <c r="AP12594" s="2"/>
      <c r="AS12594" s="23"/>
    </row>
    <row r="12595" spans="42:45">
      <c r="AP12595" s="2"/>
      <c r="AS12595" s="23"/>
    </row>
    <row r="12596" spans="42:45">
      <c r="AP12596" s="2"/>
      <c r="AS12596" s="23"/>
    </row>
    <row r="12597" spans="42:45">
      <c r="AP12597" s="2"/>
      <c r="AS12597" s="23"/>
    </row>
    <row r="12598" spans="42:45">
      <c r="AP12598" s="2"/>
      <c r="AS12598" s="23"/>
    </row>
    <row r="12599" spans="42:45">
      <c r="AP12599" s="2"/>
      <c r="AS12599" s="23"/>
    </row>
    <row r="12600" spans="42:45">
      <c r="AP12600" s="2"/>
      <c r="AS12600" s="23"/>
    </row>
    <row r="12601" spans="42:45">
      <c r="AP12601" s="2"/>
      <c r="AS12601" s="23"/>
    </row>
    <row r="12602" spans="42:45">
      <c r="AP12602" s="2"/>
      <c r="AS12602" s="23"/>
    </row>
    <row r="12603" spans="42:45">
      <c r="AP12603" s="2"/>
      <c r="AS12603" s="23"/>
    </row>
    <row r="12604" spans="42:45">
      <c r="AP12604" s="2"/>
      <c r="AS12604" s="23"/>
    </row>
    <row r="12605" spans="42:45">
      <c r="AP12605" s="2"/>
      <c r="AS12605" s="23"/>
    </row>
    <row r="12606" spans="42:45">
      <c r="AP12606" s="2"/>
      <c r="AS12606" s="23"/>
    </row>
    <row r="12607" spans="42:45">
      <c r="AP12607" s="2"/>
      <c r="AS12607" s="23"/>
    </row>
    <row r="12608" spans="42:45">
      <c r="AP12608" s="2"/>
      <c r="AS12608" s="23"/>
    </row>
    <row r="12609" spans="42:45">
      <c r="AP12609" s="2"/>
      <c r="AS12609" s="23"/>
    </row>
    <row r="12610" spans="42:45">
      <c r="AP12610" s="2"/>
      <c r="AS12610" s="23"/>
    </row>
    <row r="12611" spans="42:45">
      <c r="AP12611" s="2"/>
      <c r="AS12611" s="23"/>
    </row>
    <row r="12612" spans="42:45">
      <c r="AP12612" s="2"/>
      <c r="AS12612" s="23"/>
    </row>
    <row r="12613" spans="42:45">
      <c r="AP12613" s="2"/>
      <c r="AS12613" s="23"/>
    </row>
    <row r="12614" spans="42:45">
      <c r="AP12614" s="2"/>
      <c r="AS12614" s="23"/>
    </row>
    <row r="12615" spans="42:45">
      <c r="AP12615" s="2"/>
      <c r="AS12615" s="23"/>
    </row>
    <row r="12616" spans="42:45">
      <c r="AP12616" s="2"/>
      <c r="AS12616" s="23"/>
    </row>
    <row r="12617" spans="42:45">
      <c r="AP12617" s="2"/>
      <c r="AS12617" s="23"/>
    </row>
    <row r="12618" spans="42:45">
      <c r="AP12618" s="2"/>
      <c r="AS12618" s="23"/>
    </row>
    <row r="12619" spans="42:45">
      <c r="AP12619" s="2"/>
      <c r="AS12619" s="23"/>
    </row>
    <row r="12620" spans="42:45">
      <c r="AP12620" s="2"/>
      <c r="AS12620" s="23"/>
    </row>
    <row r="12621" spans="42:45">
      <c r="AP12621" s="2"/>
      <c r="AS12621" s="23"/>
    </row>
    <row r="12622" spans="42:45">
      <c r="AP12622" s="2"/>
      <c r="AS12622" s="23"/>
    </row>
    <row r="12623" spans="42:45">
      <c r="AP12623" s="2"/>
      <c r="AS12623" s="23"/>
    </row>
    <row r="12624" spans="42:45">
      <c r="AP12624" s="2"/>
      <c r="AS12624" s="23"/>
    </row>
    <row r="12625" spans="42:45">
      <c r="AP12625" s="2"/>
      <c r="AS12625" s="23"/>
    </row>
    <row r="12626" spans="42:45">
      <c r="AP12626" s="2"/>
      <c r="AS12626" s="23"/>
    </row>
    <row r="12627" spans="42:45">
      <c r="AP12627" s="2"/>
      <c r="AS12627" s="23"/>
    </row>
    <row r="12628" spans="42:45">
      <c r="AP12628" s="2"/>
      <c r="AS12628" s="23"/>
    </row>
    <row r="12629" spans="42:45">
      <c r="AP12629" s="2"/>
      <c r="AS12629" s="23"/>
    </row>
    <row r="12630" spans="42:45">
      <c r="AP12630" s="2"/>
      <c r="AS12630" s="23"/>
    </row>
    <row r="12631" spans="42:45">
      <c r="AP12631" s="2"/>
      <c r="AS12631" s="23"/>
    </row>
    <row r="12632" spans="42:45">
      <c r="AP12632" s="2"/>
      <c r="AS12632" s="23"/>
    </row>
    <row r="12633" spans="42:45">
      <c r="AP12633" s="2"/>
      <c r="AS12633" s="23"/>
    </row>
    <row r="12634" spans="42:45">
      <c r="AP12634" s="2"/>
      <c r="AS12634" s="23"/>
    </row>
    <row r="12635" spans="42:45">
      <c r="AP12635" s="2"/>
      <c r="AS12635" s="23"/>
    </row>
    <row r="12636" spans="42:45">
      <c r="AP12636" s="2"/>
      <c r="AS12636" s="23"/>
    </row>
    <row r="12637" spans="42:45">
      <c r="AP12637" s="2"/>
      <c r="AS12637" s="23"/>
    </row>
    <row r="12638" spans="42:45">
      <c r="AP12638" s="2"/>
      <c r="AS12638" s="23"/>
    </row>
    <row r="12639" spans="42:45">
      <c r="AP12639" s="2"/>
      <c r="AS12639" s="23"/>
    </row>
    <row r="12640" spans="42:45">
      <c r="AP12640" s="2"/>
      <c r="AS12640" s="23"/>
    </row>
    <row r="12641" spans="42:45">
      <c r="AP12641" s="2"/>
      <c r="AS12641" s="23"/>
    </row>
    <row r="12642" spans="42:45">
      <c r="AP12642" s="2"/>
      <c r="AS12642" s="23"/>
    </row>
    <row r="12643" spans="42:45">
      <c r="AP12643" s="2"/>
      <c r="AS12643" s="23"/>
    </row>
    <row r="12644" spans="42:45">
      <c r="AP12644" s="2"/>
      <c r="AS12644" s="23"/>
    </row>
    <row r="12645" spans="42:45">
      <c r="AP12645" s="2"/>
      <c r="AS12645" s="23"/>
    </row>
    <row r="12646" spans="42:45">
      <c r="AP12646" s="2"/>
      <c r="AS12646" s="23"/>
    </row>
    <row r="12647" spans="42:45">
      <c r="AP12647" s="2"/>
      <c r="AS12647" s="23"/>
    </row>
    <row r="12648" spans="42:45">
      <c r="AP12648" s="2"/>
      <c r="AS12648" s="23"/>
    </row>
    <row r="12649" spans="42:45">
      <c r="AP12649" s="2"/>
      <c r="AS12649" s="23"/>
    </row>
    <row r="12650" spans="42:45">
      <c r="AP12650" s="2"/>
      <c r="AS12650" s="23"/>
    </row>
    <row r="12651" spans="42:45">
      <c r="AP12651" s="2"/>
      <c r="AS12651" s="23"/>
    </row>
    <row r="12652" spans="42:45">
      <c r="AP12652" s="2"/>
      <c r="AS12652" s="23"/>
    </row>
    <row r="12653" spans="42:45">
      <c r="AP12653" s="2"/>
      <c r="AS12653" s="23"/>
    </row>
    <row r="12654" spans="42:45">
      <c r="AP12654" s="2"/>
      <c r="AS12654" s="23"/>
    </row>
    <row r="12655" spans="42:45">
      <c r="AP12655" s="2"/>
      <c r="AS12655" s="23"/>
    </row>
    <row r="12656" spans="42:45">
      <c r="AP12656" s="2"/>
      <c r="AS12656" s="23"/>
    </row>
    <row r="12657" spans="42:45">
      <c r="AP12657" s="2"/>
      <c r="AS12657" s="23"/>
    </row>
    <row r="12658" spans="42:45">
      <c r="AP12658" s="2"/>
      <c r="AS12658" s="23"/>
    </row>
    <row r="12659" spans="42:45">
      <c r="AP12659" s="2"/>
      <c r="AS12659" s="23"/>
    </row>
    <row r="12660" spans="42:45">
      <c r="AP12660" s="2"/>
      <c r="AS12660" s="23"/>
    </row>
    <row r="12661" spans="42:45">
      <c r="AP12661" s="2"/>
      <c r="AS12661" s="23"/>
    </row>
    <row r="12662" spans="42:45">
      <c r="AP12662" s="2"/>
      <c r="AS12662" s="23"/>
    </row>
    <row r="12663" spans="42:45">
      <c r="AP12663" s="2"/>
      <c r="AS12663" s="23"/>
    </row>
    <row r="12664" spans="42:45">
      <c r="AP12664" s="2"/>
      <c r="AS12664" s="23"/>
    </row>
    <row r="12665" spans="42:45">
      <c r="AP12665" s="2"/>
      <c r="AS12665" s="23"/>
    </row>
    <row r="12666" spans="42:45">
      <c r="AP12666" s="2"/>
      <c r="AS12666" s="23"/>
    </row>
    <row r="12667" spans="42:45">
      <c r="AP12667" s="2"/>
      <c r="AS12667" s="23"/>
    </row>
    <row r="12668" spans="42:45">
      <c r="AP12668" s="2"/>
      <c r="AS12668" s="23"/>
    </row>
    <row r="12669" spans="42:45">
      <c r="AP12669" s="2"/>
      <c r="AS12669" s="23"/>
    </row>
    <row r="12670" spans="42:45">
      <c r="AP12670" s="2"/>
      <c r="AS12670" s="23"/>
    </row>
    <row r="12671" spans="42:45">
      <c r="AP12671" s="2"/>
      <c r="AS12671" s="23"/>
    </row>
    <row r="12672" spans="42:45">
      <c r="AP12672" s="2"/>
      <c r="AS12672" s="23"/>
    </row>
    <row r="12673" spans="42:45">
      <c r="AP12673" s="2"/>
      <c r="AS12673" s="23"/>
    </row>
    <row r="12674" spans="42:45">
      <c r="AP12674" s="2"/>
      <c r="AS12674" s="23"/>
    </row>
    <row r="12675" spans="42:45">
      <c r="AP12675" s="2"/>
      <c r="AS12675" s="23"/>
    </row>
    <row r="12676" spans="42:45">
      <c r="AP12676" s="2"/>
      <c r="AS12676" s="23"/>
    </row>
    <row r="12677" spans="42:45">
      <c r="AP12677" s="2"/>
      <c r="AS12677" s="23"/>
    </row>
    <row r="12678" spans="42:45">
      <c r="AP12678" s="2"/>
      <c r="AS12678" s="23"/>
    </row>
    <row r="12679" spans="42:45">
      <c r="AP12679" s="2"/>
      <c r="AS12679" s="23"/>
    </row>
    <row r="12680" spans="42:45">
      <c r="AP12680" s="2"/>
      <c r="AS12680" s="23"/>
    </row>
    <row r="12681" spans="42:45">
      <c r="AP12681" s="2"/>
      <c r="AS12681" s="23"/>
    </row>
    <row r="12682" spans="42:45">
      <c r="AP12682" s="2"/>
      <c r="AS12682" s="23"/>
    </row>
    <row r="12683" spans="42:45">
      <c r="AP12683" s="2"/>
      <c r="AS12683" s="23"/>
    </row>
    <row r="12684" spans="42:45">
      <c r="AP12684" s="2"/>
      <c r="AS12684" s="23"/>
    </row>
    <row r="12685" spans="42:45">
      <c r="AP12685" s="2"/>
      <c r="AS12685" s="23"/>
    </row>
    <row r="12686" spans="42:45">
      <c r="AP12686" s="2"/>
      <c r="AS12686" s="23"/>
    </row>
    <row r="12687" spans="42:45">
      <c r="AP12687" s="2"/>
      <c r="AS12687" s="23"/>
    </row>
    <row r="12688" spans="42:45">
      <c r="AP12688" s="2"/>
      <c r="AS12688" s="23"/>
    </row>
    <row r="12689" spans="42:45">
      <c r="AP12689" s="2"/>
      <c r="AS12689" s="23"/>
    </row>
    <row r="12690" spans="42:45">
      <c r="AP12690" s="2"/>
      <c r="AS12690" s="23"/>
    </row>
    <row r="12691" spans="42:45">
      <c r="AP12691" s="2"/>
      <c r="AS12691" s="23"/>
    </row>
    <row r="12692" spans="42:45">
      <c r="AP12692" s="2"/>
      <c r="AS12692" s="23"/>
    </row>
    <row r="12693" spans="42:45">
      <c r="AP12693" s="2"/>
      <c r="AS12693" s="23"/>
    </row>
    <row r="12694" spans="42:45">
      <c r="AP12694" s="2"/>
      <c r="AS12694" s="23"/>
    </row>
    <row r="12695" spans="42:45">
      <c r="AP12695" s="2"/>
      <c r="AS12695" s="23"/>
    </row>
    <row r="12696" spans="42:45">
      <c r="AP12696" s="2"/>
      <c r="AS12696" s="23"/>
    </row>
    <row r="12697" spans="42:45">
      <c r="AP12697" s="2"/>
      <c r="AS12697" s="23"/>
    </row>
    <row r="12698" spans="42:45">
      <c r="AP12698" s="2"/>
      <c r="AS12698" s="23"/>
    </row>
    <row r="12699" spans="42:45">
      <c r="AP12699" s="2"/>
      <c r="AS12699" s="23"/>
    </row>
    <row r="12700" spans="42:45">
      <c r="AP12700" s="2"/>
      <c r="AS12700" s="23"/>
    </row>
    <row r="12701" spans="42:45">
      <c r="AP12701" s="2"/>
      <c r="AS12701" s="23"/>
    </row>
    <row r="12702" spans="42:45">
      <c r="AP12702" s="2"/>
      <c r="AS12702" s="23"/>
    </row>
    <row r="12703" spans="42:45">
      <c r="AP12703" s="2"/>
      <c r="AS12703" s="23"/>
    </row>
    <row r="12704" spans="42:45">
      <c r="AP12704" s="2"/>
      <c r="AS12704" s="23"/>
    </row>
    <row r="12705" spans="42:45">
      <c r="AP12705" s="2"/>
      <c r="AS12705" s="23"/>
    </row>
    <row r="12706" spans="42:45">
      <c r="AP12706" s="2"/>
      <c r="AS12706" s="23"/>
    </row>
    <row r="12707" spans="42:45">
      <c r="AP12707" s="2"/>
      <c r="AS12707" s="23"/>
    </row>
    <row r="12708" spans="42:45">
      <c r="AP12708" s="2"/>
      <c r="AS12708" s="23"/>
    </row>
    <row r="12709" spans="42:45">
      <c r="AP12709" s="2"/>
      <c r="AS12709" s="23"/>
    </row>
    <row r="12710" spans="42:45">
      <c r="AP12710" s="2"/>
      <c r="AS12710" s="23"/>
    </row>
    <row r="12711" spans="42:45">
      <c r="AP12711" s="2"/>
      <c r="AS12711" s="23"/>
    </row>
    <row r="12712" spans="42:45">
      <c r="AP12712" s="2"/>
      <c r="AS12712" s="23"/>
    </row>
    <row r="12713" spans="42:45">
      <c r="AP12713" s="2"/>
      <c r="AS12713" s="23"/>
    </row>
    <row r="12714" spans="42:45">
      <c r="AP12714" s="2"/>
      <c r="AS12714" s="23"/>
    </row>
    <row r="12715" spans="42:45">
      <c r="AP12715" s="2"/>
      <c r="AS12715" s="23"/>
    </row>
    <row r="12716" spans="42:45">
      <c r="AP12716" s="2"/>
      <c r="AS12716" s="23"/>
    </row>
    <row r="12717" spans="42:45">
      <c r="AP12717" s="2"/>
      <c r="AS12717" s="23"/>
    </row>
    <row r="12718" spans="42:45">
      <c r="AP12718" s="2"/>
      <c r="AS12718" s="23"/>
    </row>
    <row r="12719" spans="42:45">
      <c r="AP12719" s="2"/>
      <c r="AS12719" s="23"/>
    </row>
    <row r="12720" spans="42:45">
      <c r="AP12720" s="2"/>
      <c r="AS12720" s="23"/>
    </row>
    <row r="12721" spans="42:45">
      <c r="AP12721" s="2"/>
      <c r="AS12721" s="23"/>
    </row>
    <row r="12722" spans="42:45">
      <c r="AP12722" s="2"/>
      <c r="AS12722" s="23"/>
    </row>
    <row r="12723" spans="42:45">
      <c r="AP12723" s="2"/>
      <c r="AS12723" s="23"/>
    </row>
    <row r="12724" spans="42:45">
      <c r="AP12724" s="2"/>
      <c r="AS12724" s="23"/>
    </row>
    <row r="12725" spans="42:45">
      <c r="AP12725" s="2"/>
      <c r="AS12725" s="23"/>
    </row>
    <row r="12726" spans="42:45">
      <c r="AP12726" s="2"/>
      <c r="AS12726" s="23"/>
    </row>
    <row r="12727" spans="42:45">
      <c r="AP12727" s="2"/>
      <c r="AS12727" s="23"/>
    </row>
    <row r="12728" spans="42:45">
      <c r="AP12728" s="2"/>
      <c r="AS12728" s="23"/>
    </row>
    <row r="12729" spans="42:45">
      <c r="AP12729" s="2"/>
      <c r="AS12729" s="23"/>
    </row>
    <row r="12730" spans="42:45">
      <c r="AP12730" s="2"/>
      <c r="AS12730" s="23"/>
    </row>
    <row r="12731" spans="42:45">
      <c r="AP12731" s="2"/>
      <c r="AS12731" s="23"/>
    </row>
    <row r="12732" spans="42:45">
      <c r="AP12732" s="2"/>
      <c r="AS12732" s="23"/>
    </row>
    <row r="12733" spans="42:45">
      <c r="AP12733" s="2"/>
      <c r="AS12733" s="23"/>
    </row>
    <row r="12734" spans="42:45">
      <c r="AP12734" s="2"/>
      <c r="AS12734" s="23"/>
    </row>
    <row r="12735" spans="42:45">
      <c r="AP12735" s="2"/>
      <c r="AS12735" s="23"/>
    </row>
    <row r="12736" spans="42:45">
      <c r="AP12736" s="2"/>
      <c r="AS12736" s="23"/>
    </row>
    <row r="12737" spans="42:45">
      <c r="AP12737" s="2"/>
      <c r="AS12737" s="23"/>
    </row>
    <row r="12738" spans="42:45">
      <c r="AP12738" s="2"/>
      <c r="AS12738" s="23"/>
    </row>
    <row r="12739" spans="42:45">
      <c r="AP12739" s="2"/>
      <c r="AS12739" s="23"/>
    </row>
    <row r="12740" spans="42:45">
      <c r="AP12740" s="2"/>
      <c r="AS12740" s="23"/>
    </row>
    <row r="12741" spans="42:45">
      <c r="AP12741" s="2"/>
      <c r="AS12741" s="23"/>
    </row>
    <row r="12742" spans="42:45">
      <c r="AP12742" s="2"/>
      <c r="AS12742" s="23"/>
    </row>
    <row r="12743" spans="42:45">
      <c r="AP12743" s="2"/>
      <c r="AS12743" s="23"/>
    </row>
    <row r="12744" spans="42:45">
      <c r="AP12744" s="2"/>
      <c r="AS12744" s="23"/>
    </row>
    <row r="12745" spans="42:45">
      <c r="AP12745" s="2"/>
      <c r="AS12745" s="23"/>
    </row>
    <row r="12746" spans="42:45">
      <c r="AP12746" s="2"/>
      <c r="AS12746" s="23"/>
    </row>
    <row r="12747" spans="42:45">
      <c r="AP12747" s="2"/>
      <c r="AS12747" s="23"/>
    </row>
    <row r="12748" spans="42:45">
      <c r="AP12748" s="2"/>
      <c r="AS12748" s="23"/>
    </row>
    <row r="12749" spans="42:45">
      <c r="AP12749" s="2"/>
      <c r="AS12749" s="23"/>
    </row>
    <row r="12750" spans="42:45">
      <c r="AP12750" s="2"/>
      <c r="AS12750" s="23"/>
    </row>
    <row r="12751" spans="42:45">
      <c r="AP12751" s="2"/>
      <c r="AS12751" s="23"/>
    </row>
    <row r="12752" spans="42:45">
      <c r="AP12752" s="2"/>
      <c r="AS12752" s="23"/>
    </row>
    <row r="12753" spans="42:45">
      <c r="AP12753" s="2"/>
      <c r="AS12753" s="23"/>
    </row>
    <row r="12754" spans="42:45">
      <c r="AP12754" s="2"/>
      <c r="AS12754" s="23"/>
    </row>
    <row r="12755" spans="42:45">
      <c r="AP12755" s="2"/>
      <c r="AS12755" s="23"/>
    </row>
    <row r="12756" spans="42:45">
      <c r="AP12756" s="2"/>
      <c r="AS12756" s="23"/>
    </row>
    <row r="12757" spans="42:45">
      <c r="AP12757" s="2"/>
      <c r="AS12757" s="23"/>
    </row>
    <row r="12758" spans="42:45">
      <c r="AP12758" s="2"/>
      <c r="AS12758" s="23"/>
    </row>
    <row r="12759" spans="42:45">
      <c r="AP12759" s="2"/>
      <c r="AS12759" s="23"/>
    </row>
    <row r="12760" spans="42:45">
      <c r="AP12760" s="2"/>
      <c r="AS12760" s="23"/>
    </row>
    <row r="12761" spans="42:45">
      <c r="AP12761" s="2"/>
      <c r="AS12761" s="23"/>
    </row>
    <row r="12762" spans="42:45">
      <c r="AP12762" s="2"/>
      <c r="AS12762" s="23"/>
    </row>
    <row r="12763" spans="42:45">
      <c r="AP12763" s="2"/>
      <c r="AS12763" s="23"/>
    </row>
    <row r="12764" spans="42:45">
      <c r="AP12764" s="2"/>
      <c r="AS12764" s="23"/>
    </row>
    <row r="12765" spans="42:45">
      <c r="AP12765" s="2"/>
      <c r="AS12765" s="23"/>
    </row>
    <row r="12766" spans="42:45">
      <c r="AP12766" s="2"/>
      <c r="AS12766" s="23"/>
    </row>
    <row r="12767" spans="42:45">
      <c r="AP12767" s="2"/>
      <c r="AS12767" s="23"/>
    </row>
    <row r="12768" spans="42:45">
      <c r="AP12768" s="2"/>
      <c r="AS12768" s="23"/>
    </row>
    <row r="12769" spans="42:45">
      <c r="AP12769" s="2"/>
      <c r="AS12769" s="23"/>
    </row>
    <row r="12770" spans="42:45">
      <c r="AP12770" s="2"/>
      <c r="AS12770" s="23"/>
    </row>
    <row r="12771" spans="42:45">
      <c r="AP12771" s="2"/>
      <c r="AS12771" s="23"/>
    </row>
    <row r="12772" spans="42:45">
      <c r="AP12772" s="2"/>
      <c r="AS12772" s="23"/>
    </row>
    <row r="12773" spans="42:45">
      <c r="AP12773" s="2"/>
      <c r="AS12773" s="23"/>
    </row>
    <row r="12774" spans="42:45">
      <c r="AP12774" s="2"/>
      <c r="AS12774" s="23"/>
    </row>
    <row r="12775" spans="42:45">
      <c r="AP12775" s="2"/>
      <c r="AS12775" s="23"/>
    </row>
    <row r="12776" spans="42:45">
      <c r="AP12776" s="2"/>
      <c r="AS12776" s="23"/>
    </row>
    <row r="12777" spans="42:45">
      <c r="AP12777" s="2"/>
      <c r="AS12777" s="23"/>
    </row>
    <row r="12778" spans="42:45">
      <c r="AP12778" s="2"/>
      <c r="AS12778" s="23"/>
    </row>
    <row r="12779" spans="42:45">
      <c r="AP12779" s="2"/>
      <c r="AS12779" s="23"/>
    </row>
    <row r="12780" spans="42:45">
      <c r="AP12780" s="2"/>
      <c r="AS12780" s="23"/>
    </row>
    <row r="12781" spans="42:45">
      <c r="AP12781" s="2"/>
      <c r="AS12781" s="23"/>
    </row>
    <row r="12782" spans="42:45">
      <c r="AP12782" s="2"/>
      <c r="AS12782" s="23"/>
    </row>
    <row r="12783" spans="42:45">
      <c r="AP12783" s="2"/>
      <c r="AS12783" s="23"/>
    </row>
    <row r="12784" spans="42:45">
      <c r="AP12784" s="2"/>
      <c r="AS12784" s="23"/>
    </row>
    <row r="12785" spans="42:45">
      <c r="AP12785" s="2"/>
      <c r="AS12785" s="23"/>
    </row>
    <row r="12786" spans="42:45">
      <c r="AP12786" s="2"/>
      <c r="AS12786" s="23"/>
    </row>
    <row r="12787" spans="42:45">
      <c r="AP12787" s="2"/>
      <c r="AS12787" s="23"/>
    </row>
    <row r="12788" spans="42:45">
      <c r="AP12788" s="2"/>
      <c r="AS12788" s="23"/>
    </row>
    <row r="12789" spans="42:45">
      <c r="AP12789" s="2"/>
      <c r="AS12789" s="23"/>
    </row>
    <row r="12790" spans="42:45">
      <c r="AP12790" s="2"/>
      <c r="AS12790" s="23"/>
    </row>
    <row r="12791" spans="42:45">
      <c r="AP12791" s="2"/>
      <c r="AS12791" s="23"/>
    </row>
    <row r="12792" spans="42:45">
      <c r="AP12792" s="2"/>
      <c r="AS12792" s="23"/>
    </row>
    <row r="12793" spans="42:45">
      <c r="AP12793" s="2"/>
      <c r="AS12793" s="23"/>
    </row>
    <row r="12794" spans="42:45">
      <c r="AP12794" s="2"/>
      <c r="AS12794" s="23"/>
    </row>
    <row r="12795" spans="42:45">
      <c r="AP12795" s="2"/>
      <c r="AS12795" s="23"/>
    </row>
    <row r="12796" spans="42:45">
      <c r="AP12796" s="2"/>
      <c r="AS12796" s="23"/>
    </row>
    <row r="12797" spans="42:45">
      <c r="AP12797" s="2"/>
      <c r="AS12797" s="23"/>
    </row>
    <row r="12798" spans="42:45">
      <c r="AP12798" s="2"/>
      <c r="AS12798" s="23"/>
    </row>
    <row r="12799" spans="42:45">
      <c r="AP12799" s="2"/>
      <c r="AS12799" s="23"/>
    </row>
    <row r="12800" spans="42:45">
      <c r="AP12800" s="2"/>
      <c r="AS12800" s="23"/>
    </row>
    <row r="12801" spans="42:45">
      <c r="AP12801" s="2"/>
      <c r="AS12801" s="23"/>
    </row>
    <row r="12802" spans="42:45">
      <c r="AP12802" s="2"/>
      <c r="AS12802" s="23"/>
    </row>
    <row r="12803" spans="42:45">
      <c r="AP12803" s="2"/>
      <c r="AS12803" s="23"/>
    </row>
    <row r="12804" spans="42:45">
      <c r="AP12804" s="2"/>
      <c r="AS12804" s="23"/>
    </row>
    <row r="12805" spans="42:45">
      <c r="AP12805" s="2"/>
      <c r="AS12805" s="23"/>
    </row>
    <row r="12806" spans="42:45">
      <c r="AP12806" s="2"/>
      <c r="AS12806" s="23"/>
    </row>
    <row r="12807" spans="42:45">
      <c r="AP12807" s="2"/>
      <c r="AS12807" s="23"/>
    </row>
    <row r="12808" spans="42:45">
      <c r="AP12808" s="2"/>
      <c r="AS12808" s="23"/>
    </row>
    <row r="12809" spans="42:45">
      <c r="AP12809" s="2"/>
      <c r="AS12809" s="23"/>
    </row>
    <row r="12810" spans="42:45">
      <c r="AP12810" s="2"/>
      <c r="AS12810" s="23"/>
    </row>
    <row r="12811" spans="42:45">
      <c r="AP12811" s="2"/>
      <c r="AS12811" s="23"/>
    </row>
    <row r="12812" spans="42:45">
      <c r="AP12812" s="2"/>
      <c r="AS12812" s="23"/>
    </row>
    <row r="12813" spans="42:45">
      <c r="AP12813" s="2"/>
      <c r="AS12813" s="23"/>
    </row>
    <row r="12814" spans="42:45">
      <c r="AP12814" s="2"/>
      <c r="AS12814" s="23"/>
    </row>
    <row r="12815" spans="42:45">
      <c r="AP12815" s="2"/>
      <c r="AS12815" s="23"/>
    </row>
    <row r="12816" spans="42:45">
      <c r="AP12816" s="2"/>
      <c r="AS12816" s="23"/>
    </row>
    <row r="12817" spans="42:45">
      <c r="AP12817" s="2"/>
      <c r="AS12817" s="23"/>
    </row>
    <row r="12818" spans="42:45">
      <c r="AP12818" s="2"/>
      <c r="AS12818" s="23"/>
    </row>
    <row r="12819" spans="42:45">
      <c r="AP12819" s="2"/>
      <c r="AS12819" s="23"/>
    </row>
    <row r="12820" spans="42:45">
      <c r="AP12820" s="2"/>
      <c r="AS12820" s="23"/>
    </row>
    <row r="12821" spans="42:45">
      <c r="AP12821" s="2"/>
      <c r="AS12821" s="23"/>
    </row>
    <row r="12822" spans="42:45">
      <c r="AP12822" s="2"/>
      <c r="AS12822" s="23"/>
    </row>
    <row r="12823" spans="42:45">
      <c r="AP12823" s="2"/>
      <c r="AS12823" s="23"/>
    </row>
    <row r="12824" spans="42:45">
      <c r="AP12824" s="2"/>
      <c r="AS12824" s="23"/>
    </row>
    <row r="12825" spans="42:45">
      <c r="AP12825" s="2"/>
      <c r="AS12825" s="23"/>
    </row>
    <row r="12826" spans="42:45">
      <c r="AP12826" s="2"/>
      <c r="AS12826" s="23"/>
    </row>
    <row r="12827" spans="42:45">
      <c r="AP12827" s="2"/>
      <c r="AS12827" s="23"/>
    </row>
    <row r="12828" spans="42:45">
      <c r="AP12828" s="2"/>
      <c r="AS12828" s="23"/>
    </row>
    <row r="12829" spans="42:45">
      <c r="AP12829" s="2"/>
      <c r="AS12829" s="23"/>
    </row>
    <row r="12830" spans="42:45">
      <c r="AP12830" s="2"/>
      <c r="AS12830" s="23"/>
    </row>
    <row r="12831" spans="42:45">
      <c r="AP12831" s="2"/>
      <c r="AS12831" s="23"/>
    </row>
    <row r="12832" spans="42:45">
      <c r="AP12832" s="2"/>
      <c r="AS12832" s="23"/>
    </row>
    <row r="12833" spans="42:45">
      <c r="AP12833" s="2"/>
      <c r="AS12833" s="23"/>
    </row>
    <row r="12834" spans="42:45">
      <c r="AP12834" s="2"/>
      <c r="AS12834" s="23"/>
    </row>
    <row r="12835" spans="42:45">
      <c r="AP12835" s="2"/>
      <c r="AS12835" s="23"/>
    </row>
    <row r="12836" spans="42:45">
      <c r="AP12836" s="2"/>
      <c r="AS12836" s="23"/>
    </row>
    <row r="12837" spans="42:45">
      <c r="AP12837" s="2"/>
      <c r="AS12837" s="23"/>
    </row>
    <row r="12838" spans="42:45">
      <c r="AP12838" s="2"/>
      <c r="AS12838" s="23"/>
    </row>
    <row r="12839" spans="42:45">
      <c r="AP12839" s="2"/>
      <c r="AS12839" s="23"/>
    </row>
    <row r="12840" spans="42:45">
      <c r="AP12840" s="2"/>
      <c r="AS12840" s="23"/>
    </row>
    <row r="12841" spans="42:45">
      <c r="AP12841" s="2"/>
      <c r="AS12841" s="23"/>
    </row>
    <row r="12842" spans="42:45">
      <c r="AP12842" s="2"/>
      <c r="AS12842" s="23"/>
    </row>
    <row r="12843" spans="42:45">
      <c r="AP12843" s="2"/>
      <c r="AS12843" s="23"/>
    </row>
    <row r="12844" spans="42:45">
      <c r="AP12844" s="2"/>
      <c r="AS12844" s="23"/>
    </row>
    <row r="12845" spans="42:45">
      <c r="AP12845" s="2"/>
      <c r="AS12845" s="23"/>
    </row>
    <row r="12846" spans="42:45">
      <c r="AP12846" s="2"/>
      <c r="AS12846" s="23"/>
    </row>
    <row r="12847" spans="42:45">
      <c r="AP12847" s="2"/>
      <c r="AS12847" s="23"/>
    </row>
    <row r="12848" spans="42:45">
      <c r="AP12848" s="2"/>
      <c r="AS12848" s="23"/>
    </row>
    <row r="12849" spans="42:45">
      <c r="AP12849" s="2"/>
      <c r="AS12849" s="23"/>
    </row>
    <row r="12850" spans="42:45">
      <c r="AP12850" s="2"/>
      <c r="AS12850" s="23"/>
    </row>
    <row r="12851" spans="42:45">
      <c r="AP12851" s="2"/>
      <c r="AS12851" s="23"/>
    </row>
    <row r="12852" spans="42:45">
      <c r="AP12852" s="2"/>
      <c r="AS12852" s="23"/>
    </row>
    <row r="12853" spans="42:45">
      <c r="AP12853" s="2"/>
      <c r="AS12853" s="23"/>
    </row>
    <row r="12854" spans="42:45">
      <c r="AP12854" s="2"/>
      <c r="AS12854" s="23"/>
    </row>
    <row r="12855" spans="42:45">
      <c r="AP12855" s="2"/>
      <c r="AS12855" s="23"/>
    </row>
    <row r="12856" spans="42:45">
      <c r="AP12856" s="2"/>
      <c r="AS12856" s="23"/>
    </row>
    <row r="12857" spans="42:45">
      <c r="AP12857" s="2"/>
      <c r="AS12857" s="23"/>
    </row>
    <row r="12858" spans="42:45">
      <c r="AP12858" s="2"/>
      <c r="AS12858" s="23"/>
    </row>
    <row r="12859" spans="42:45">
      <c r="AP12859" s="2"/>
      <c r="AS12859" s="23"/>
    </row>
    <row r="12860" spans="42:45">
      <c r="AP12860" s="2"/>
      <c r="AS12860" s="23"/>
    </row>
    <row r="12861" spans="42:45">
      <c r="AP12861" s="2"/>
      <c r="AS12861" s="23"/>
    </row>
    <row r="12862" spans="42:45">
      <c r="AP12862" s="2"/>
      <c r="AS12862" s="23"/>
    </row>
    <row r="12863" spans="42:45">
      <c r="AP12863" s="2"/>
      <c r="AS12863" s="23"/>
    </row>
    <row r="12864" spans="42:45">
      <c r="AP12864" s="2"/>
      <c r="AS12864" s="23"/>
    </row>
    <row r="12865" spans="42:45">
      <c r="AP12865" s="2"/>
      <c r="AS12865" s="23"/>
    </row>
    <row r="12866" spans="42:45">
      <c r="AP12866" s="2"/>
      <c r="AS12866" s="23"/>
    </row>
    <row r="12867" spans="42:45">
      <c r="AP12867" s="2"/>
      <c r="AS12867" s="23"/>
    </row>
    <row r="12868" spans="42:45">
      <c r="AP12868" s="2"/>
      <c r="AS12868" s="23"/>
    </row>
    <row r="12869" spans="42:45">
      <c r="AP12869" s="2"/>
      <c r="AS12869" s="23"/>
    </row>
    <row r="12870" spans="42:45">
      <c r="AP12870" s="2"/>
      <c r="AS12870" s="23"/>
    </row>
    <row r="12871" spans="42:45">
      <c r="AP12871" s="2"/>
      <c r="AS12871" s="23"/>
    </row>
    <row r="12872" spans="42:45">
      <c r="AP12872" s="2"/>
      <c r="AS12872" s="23"/>
    </row>
    <row r="12873" spans="42:45">
      <c r="AP12873" s="2"/>
      <c r="AS12873" s="23"/>
    </row>
    <row r="12874" spans="42:45">
      <c r="AP12874" s="2"/>
      <c r="AS12874" s="23"/>
    </row>
    <row r="12875" spans="42:45">
      <c r="AP12875" s="2"/>
      <c r="AS12875" s="23"/>
    </row>
    <row r="12876" spans="42:45">
      <c r="AP12876" s="2"/>
      <c r="AS12876" s="23"/>
    </row>
    <row r="12877" spans="42:45">
      <c r="AP12877" s="2"/>
      <c r="AS12877" s="23"/>
    </row>
    <row r="12878" spans="42:45">
      <c r="AP12878" s="2"/>
      <c r="AS12878" s="23"/>
    </row>
    <row r="12879" spans="42:45">
      <c r="AP12879" s="2"/>
      <c r="AS12879" s="23"/>
    </row>
    <row r="12880" spans="42:45">
      <c r="AP12880" s="2"/>
      <c r="AS12880" s="23"/>
    </row>
    <row r="12881" spans="42:45">
      <c r="AP12881" s="2"/>
      <c r="AS12881" s="23"/>
    </row>
    <row r="12882" spans="42:45">
      <c r="AP12882" s="2"/>
      <c r="AS12882" s="23"/>
    </row>
    <row r="12883" spans="42:45">
      <c r="AP12883" s="2"/>
      <c r="AS12883" s="23"/>
    </row>
    <row r="12884" spans="42:45">
      <c r="AP12884" s="2"/>
      <c r="AS12884" s="23"/>
    </row>
    <row r="12885" spans="42:45">
      <c r="AP12885" s="2"/>
      <c r="AS12885" s="23"/>
    </row>
    <row r="12886" spans="42:45">
      <c r="AP12886" s="2"/>
      <c r="AS12886" s="23"/>
    </row>
    <row r="12887" spans="42:45">
      <c r="AP12887" s="2"/>
      <c r="AS12887" s="23"/>
    </row>
    <row r="12888" spans="42:45">
      <c r="AP12888" s="2"/>
      <c r="AS12888" s="23"/>
    </row>
    <row r="12889" spans="42:45">
      <c r="AP12889" s="2"/>
      <c r="AS12889" s="23"/>
    </row>
    <row r="12890" spans="42:45">
      <c r="AP12890" s="2"/>
      <c r="AS12890" s="23"/>
    </row>
    <row r="12891" spans="42:45">
      <c r="AP12891" s="2"/>
      <c r="AS12891" s="23"/>
    </row>
    <row r="12892" spans="42:45">
      <c r="AP12892" s="2"/>
      <c r="AS12892" s="23"/>
    </row>
    <row r="12893" spans="42:45">
      <c r="AP12893" s="2"/>
      <c r="AS12893" s="23"/>
    </row>
    <row r="12894" spans="42:45">
      <c r="AP12894" s="2"/>
      <c r="AS12894" s="23"/>
    </row>
    <row r="12895" spans="42:45">
      <c r="AP12895" s="2"/>
      <c r="AS12895" s="23"/>
    </row>
    <row r="12896" spans="42:45">
      <c r="AP12896" s="2"/>
      <c r="AS12896" s="23"/>
    </row>
    <row r="12897" spans="42:45">
      <c r="AP12897" s="2"/>
      <c r="AS12897" s="23"/>
    </row>
    <row r="12898" spans="42:45">
      <c r="AP12898" s="2"/>
      <c r="AS12898" s="23"/>
    </row>
    <row r="12899" spans="42:45">
      <c r="AP12899" s="2"/>
      <c r="AS12899" s="23"/>
    </row>
    <row r="12900" spans="42:45">
      <c r="AP12900" s="2"/>
      <c r="AS12900" s="23"/>
    </row>
    <row r="12901" spans="42:45">
      <c r="AP12901" s="2"/>
      <c r="AS12901" s="23"/>
    </row>
    <row r="12902" spans="42:45">
      <c r="AP12902" s="2"/>
      <c r="AS12902" s="23"/>
    </row>
    <row r="12903" spans="42:45">
      <c r="AP12903" s="2"/>
      <c r="AS12903" s="23"/>
    </row>
    <row r="12904" spans="42:45">
      <c r="AP12904" s="2"/>
      <c r="AS12904" s="23"/>
    </row>
    <row r="12905" spans="42:45">
      <c r="AP12905" s="2"/>
      <c r="AS12905" s="23"/>
    </row>
    <row r="12906" spans="42:45">
      <c r="AP12906" s="2"/>
      <c r="AS12906" s="23"/>
    </row>
    <row r="12907" spans="42:45">
      <c r="AP12907" s="2"/>
      <c r="AS12907" s="23"/>
    </row>
    <row r="12908" spans="42:45">
      <c r="AP12908" s="2"/>
      <c r="AS12908" s="23"/>
    </row>
    <row r="12909" spans="42:45">
      <c r="AP12909" s="2"/>
      <c r="AS12909" s="23"/>
    </row>
    <row r="12910" spans="42:45">
      <c r="AP12910" s="2"/>
      <c r="AS12910" s="23"/>
    </row>
    <row r="12911" spans="42:45">
      <c r="AP12911" s="2"/>
      <c r="AS12911" s="23"/>
    </row>
    <row r="12912" spans="42:45">
      <c r="AP12912" s="2"/>
      <c r="AS12912" s="23"/>
    </row>
    <row r="12913" spans="42:45">
      <c r="AP12913" s="2"/>
      <c r="AS12913" s="23"/>
    </row>
    <row r="12914" spans="42:45">
      <c r="AP12914" s="2"/>
      <c r="AS12914" s="23"/>
    </row>
    <row r="12915" spans="42:45">
      <c r="AP12915" s="2"/>
      <c r="AS12915" s="23"/>
    </row>
    <row r="12916" spans="42:45">
      <c r="AP12916" s="2"/>
      <c r="AS12916" s="23"/>
    </row>
    <row r="12917" spans="42:45">
      <c r="AP12917" s="2"/>
      <c r="AS12917" s="23"/>
    </row>
    <row r="12918" spans="42:45">
      <c r="AP12918" s="2"/>
      <c r="AS12918" s="23"/>
    </row>
    <row r="12919" spans="42:45">
      <c r="AP12919" s="2"/>
      <c r="AS12919" s="23"/>
    </row>
    <row r="12920" spans="42:45">
      <c r="AP12920" s="2"/>
      <c r="AS12920" s="23"/>
    </row>
    <row r="12921" spans="42:45">
      <c r="AP12921" s="2"/>
      <c r="AS12921" s="23"/>
    </row>
    <row r="12922" spans="42:45">
      <c r="AP12922" s="2"/>
      <c r="AS12922" s="23"/>
    </row>
    <row r="12923" spans="42:45">
      <c r="AP12923" s="2"/>
      <c r="AS12923" s="23"/>
    </row>
    <row r="12924" spans="42:45">
      <c r="AP12924" s="2"/>
      <c r="AS12924" s="23"/>
    </row>
    <row r="12925" spans="42:45">
      <c r="AP12925" s="2"/>
      <c r="AS12925" s="23"/>
    </row>
    <row r="12926" spans="42:45">
      <c r="AP12926" s="2"/>
      <c r="AS12926" s="23"/>
    </row>
    <row r="12927" spans="42:45">
      <c r="AP12927" s="2"/>
      <c r="AS12927" s="23"/>
    </row>
    <row r="12928" spans="42:45">
      <c r="AP12928" s="2"/>
      <c r="AS12928" s="23"/>
    </row>
    <row r="12929" spans="42:45">
      <c r="AP12929" s="2"/>
      <c r="AS12929" s="23"/>
    </row>
    <row r="12930" spans="42:45">
      <c r="AP12930" s="2"/>
      <c r="AS12930" s="23"/>
    </row>
    <row r="12931" spans="42:45">
      <c r="AP12931" s="2"/>
      <c r="AS12931" s="23"/>
    </row>
    <row r="12932" spans="42:45">
      <c r="AP12932" s="2"/>
      <c r="AS12932" s="23"/>
    </row>
    <row r="12933" spans="42:45">
      <c r="AP12933" s="2"/>
      <c r="AS12933" s="23"/>
    </row>
    <row r="12934" spans="42:45">
      <c r="AP12934" s="2"/>
      <c r="AS12934" s="23"/>
    </row>
    <row r="12935" spans="42:45">
      <c r="AP12935" s="2"/>
      <c r="AS12935" s="23"/>
    </row>
    <row r="12936" spans="42:45">
      <c r="AP12936" s="2"/>
      <c r="AS12936" s="23"/>
    </row>
    <row r="12937" spans="42:45">
      <c r="AP12937" s="2"/>
      <c r="AS12937" s="23"/>
    </row>
    <row r="12938" spans="42:45">
      <c r="AP12938" s="2"/>
      <c r="AS12938" s="23"/>
    </row>
    <row r="12939" spans="42:45">
      <c r="AP12939" s="2"/>
      <c r="AS12939" s="23"/>
    </row>
    <row r="12940" spans="42:45">
      <c r="AP12940" s="2"/>
      <c r="AS12940" s="23"/>
    </row>
    <row r="12941" spans="42:45">
      <c r="AP12941" s="2"/>
      <c r="AS12941" s="23"/>
    </row>
    <row r="12942" spans="42:45">
      <c r="AP12942" s="2"/>
      <c r="AS12942" s="23"/>
    </row>
    <row r="12943" spans="42:45">
      <c r="AP12943" s="2"/>
      <c r="AS12943" s="23"/>
    </row>
    <row r="12944" spans="42:45">
      <c r="AP12944" s="2"/>
      <c r="AS12944" s="23"/>
    </row>
    <row r="12945" spans="42:45">
      <c r="AP12945" s="2"/>
      <c r="AS12945" s="23"/>
    </row>
    <row r="12946" spans="42:45">
      <c r="AP12946" s="2"/>
      <c r="AS12946" s="23"/>
    </row>
    <row r="12947" spans="42:45">
      <c r="AP12947" s="2"/>
      <c r="AS12947" s="23"/>
    </row>
    <row r="12948" spans="42:45">
      <c r="AP12948" s="2"/>
      <c r="AS12948" s="23"/>
    </row>
    <row r="12949" spans="42:45">
      <c r="AP12949" s="2"/>
      <c r="AS12949" s="23"/>
    </row>
    <row r="12950" spans="42:45">
      <c r="AP12950" s="2"/>
      <c r="AS12950" s="23"/>
    </row>
    <row r="12951" spans="42:45">
      <c r="AP12951" s="2"/>
      <c r="AS12951" s="23"/>
    </row>
    <row r="12952" spans="42:45">
      <c r="AP12952" s="2"/>
      <c r="AS12952" s="23"/>
    </row>
    <row r="12953" spans="42:45">
      <c r="AP12953" s="2"/>
      <c r="AS12953" s="23"/>
    </row>
    <row r="12954" spans="42:45">
      <c r="AP12954" s="2"/>
      <c r="AS12954" s="23"/>
    </row>
    <row r="12955" spans="42:45">
      <c r="AP12955" s="2"/>
      <c r="AS12955" s="23"/>
    </row>
    <row r="12956" spans="42:45">
      <c r="AP12956" s="2"/>
      <c r="AS12956" s="23"/>
    </row>
    <row r="12957" spans="42:45">
      <c r="AP12957" s="2"/>
      <c r="AS12957" s="23"/>
    </row>
    <row r="12958" spans="42:45">
      <c r="AP12958" s="2"/>
      <c r="AS12958" s="23"/>
    </row>
    <row r="12959" spans="42:45">
      <c r="AP12959" s="2"/>
      <c r="AS12959" s="23"/>
    </row>
    <row r="12960" spans="42:45">
      <c r="AP12960" s="2"/>
      <c r="AS12960" s="23"/>
    </row>
    <row r="12961" spans="42:45">
      <c r="AP12961" s="2"/>
      <c r="AS12961" s="23"/>
    </row>
    <row r="12962" spans="42:45">
      <c r="AP12962" s="2"/>
      <c r="AS12962" s="23"/>
    </row>
    <row r="12963" spans="42:45">
      <c r="AP12963" s="2"/>
      <c r="AS12963" s="23"/>
    </row>
    <row r="12964" spans="42:45">
      <c r="AP12964" s="2"/>
      <c r="AS12964" s="23"/>
    </row>
    <row r="12965" spans="42:45">
      <c r="AP12965" s="2"/>
      <c r="AS12965" s="23"/>
    </row>
    <row r="12966" spans="42:45">
      <c r="AP12966" s="2"/>
      <c r="AS12966" s="23"/>
    </row>
    <row r="12967" spans="42:45">
      <c r="AP12967" s="2"/>
      <c r="AS12967" s="23"/>
    </row>
    <row r="12968" spans="42:45">
      <c r="AP12968" s="2"/>
      <c r="AS12968" s="23"/>
    </row>
    <row r="12969" spans="42:45">
      <c r="AP12969" s="2"/>
      <c r="AS12969" s="23"/>
    </row>
    <row r="12970" spans="42:45">
      <c r="AP12970" s="2"/>
      <c r="AS12970" s="23"/>
    </row>
    <row r="12971" spans="42:45">
      <c r="AP12971" s="2"/>
      <c r="AS12971" s="23"/>
    </row>
    <row r="12972" spans="42:45">
      <c r="AP12972" s="2"/>
      <c r="AS12972" s="23"/>
    </row>
    <row r="12973" spans="42:45">
      <c r="AP12973" s="2"/>
      <c r="AS12973" s="23"/>
    </row>
    <row r="12974" spans="42:45">
      <c r="AP12974" s="2"/>
      <c r="AS12974" s="23"/>
    </row>
    <row r="12975" spans="42:45">
      <c r="AP12975" s="2"/>
      <c r="AS12975" s="23"/>
    </row>
    <row r="12976" spans="42:45">
      <c r="AP12976" s="2"/>
      <c r="AS12976" s="23"/>
    </row>
    <row r="12977" spans="42:45">
      <c r="AP12977" s="2"/>
      <c r="AS12977" s="23"/>
    </row>
    <row r="12978" spans="42:45">
      <c r="AP12978" s="2"/>
      <c r="AS12978" s="23"/>
    </row>
    <row r="12979" spans="42:45">
      <c r="AP12979" s="2"/>
      <c r="AS12979" s="23"/>
    </row>
    <row r="12980" spans="42:45">
      <c r="AP12980" s="2"/>
      <c r="AS12980" s="23"/>
    </row>
    <row r="12981" spans="42:45">
      <c r="AP12981" s="2"/>
      <c r="AS12981" s="23"/>
    </row>
    <row r="12982" spans="42:45">
      <c r="AP12982" s="2"/>
      <c r="AS12982" s="23"/>
    </row>
    <row r="12983" spans="42:45">
      <c r="AP12983" s="2"/>
      <c r="AS12983" s="23"/>
    </row>
    <row r="12984" spans="42:45">
      <c r="AP12984" s="2"/>
      <c r="AS12984" s="23"/>
    </row>
    <row r="12985" spans="42:45">
      <c r="AP12985" s="2"/>
      <c r="AS12985" s="23"/>
    </row>
    <row r="12986" spans="42:45">
      <c r="AP12986" s="2"/>
      <c r="AS12986" s="23"/>
    </row>
    <row r="12987" spans="42:45">
      <c r="AP12987" s="2"/>
      <c r="AS12987" s="23"/>
    </row>
    <row r="12988" spans="42:45">
      <c r="AP12988" s="2"/>
      <c r="AS12988" s="23"/>
    </row>
    <row r="12989" spans="42:45">
      <c r="AP12989" s="2"/>
      <c r="AS12989" s="23"/>
    </row>
    <row r="12990" spans="42:45">
      <c r="AP12990" s="2"/>
      <c r="AS12990" s="23"/>
    </row>
    <row r="12991" spans="42:45">
      <c r="AP12991" s="2"/>
      <c r="AS12991" s="23"/>
    </row>
    <row r="12992" spans="42:45">
      <c r="AP12992" s="2"/>
      <c r="AS12992" s="23"/>
    </row>
    <row r="12993" spans="42:45">
      <c r="AP12993" s="2"/>
      <c r="AS12993" s="23"/>
    </row>
    <row r="12994" spans="42:45">
      <c r="AP12994" s="2"/>
      <c r="AS12994" s="23"/>
    </row>
    <row r="12995" spans="42:45">
      <c r="AP12995" s="2"/>
      <c r="AS12995" s="23"/>
    </row>
    <row r="12996" spans="42:45">
      <c r="AP12996" s="2"/>
      <c r="AS12996" s="23"/>
    </row>
    <row r="12997" spans="42:45">
      <c r="AP12997" s="2"/>
      <c r="AS12997" s="23"/>
    </row>
    <row r="12998" spans="42:45">
      <c r="AP12998" s="2"/>
      <c r="AS12998" s="23"/>
    </row>
    <row r="12999" spans="42:45">
      <c r="AP12999" s="2"/>
      <c r="AS12999" s="23"/>
    </row>
    <row r="13000" spans="42:45">
      <c r="AP13000" s="2"/>
      <c r="AS13000" s="23"/>
    </row>
    <row r="13001" spans="42:45">
      <c r="AP13001" s="2"/>
      <c r="AS13001" s="23"/>
    </row>
    <row r="13002" spans="42:45">
      <c r="AP13002" s="2"/>
      <c r="AS13002" s="23"/>
    </row>
    <row r="13003" spans="42:45">
      <c r="AP13003" s="2"/>
      <c r="AS13003" s="23"/>
    </row>
    <row r="13004" spans="42:45">
      <c r="AP13004" s="2"/>
      <c r="AS13004" s="23"/>
    </row>
    <row r="13005" spans="42:45">
      <c r="AP13005" s="2"/>
      <c r="AS13005" s="23"/>
    </row>
    <row r="13006" spans="42:45">
      <c r="AP13006" s="2"/>
      <c r="AS13006" s="23"/>
    </row>
    <row r="13007" spans="42:45">
      <c r="AP13007" s="2"/>
      <c r="AS13007" s="23"/>
    </row>
    <row r="13008" spans="42:45">
      <c r="AP13008" s="2"/>
      <c r="AS13008" s="23"/>
    </row>
    <row r="13009" spans="42:45">
      <c r="AP13009" s="2"/>
      <c r="AS13009" s="23"/>
    </row>
    <row r="13010" spans="42:45">
      <c r="AP13010" s="2"/>
      <c r="AS13010" s="23"/>
    </row>
    <row r="13011" spans="42:45">
      <c r="AP13011" s="2"/>
      <c r="AS13011" s="23"/>
    </row>
    <row r="13012" spans="42:45">
      <c r="AP13012" s="2"/>
      <c r="AS13012" s="23"/>
    </row>
    <row r="13013" spans="42:45">
      <c r="AP13013" s="2"/>
      <c r="AS13013" s="23"/>
    </row>
    <row r="13014" spans="42:45">
      <c r="AP13014" s="2"/>
      <c r="AS13014" s="23"/>
    </row>
    <row r="13015" spans="42:45">
      <c r="AP13015" s="2"/>
      <c r="AS13015" s="23"/>
    </row>
    <row r="13016" spans="42:45">
      <c r="AP13016" s="2"/>
      <c r="AS13016" s="23"/>
    </row>
    <row r="13017" spans="42:45">
      <c r="AP13017" s="2"/>
      <c r="AS13017" s="23"/>
    </row>
    <row r="13018" spans="42:45">
      <c r="AP13018" s="2"/>
      <c r="AS13018" s="23"/>
    </row>
    <row r="13019" spans="42:45">
      <c r="AP13019" s="2"/>
      <c r="AS13019" s="23"/>
    </row>
    <row r="13020" spans="42:45">
      <c r="AP13020" s="2"/>
      <c r="AS13020" s="23"/>
    </row>
    <row r="13021" spans="42:45">
      <c r="AP13021" s="2"/>
      <c r="AS13021" s="23"/>
    </row>
    <row r="13022" spans="42:45">
      <c r="AP13022" s="2"/>
      <c r="AS13022" s="23"/>
    </row>
    <row r="13023" spans="42:45">
      <c r="AP13023" s="2"/>
      <c r="AS13023" s="23"/>
    </row>
    <row r="13024" spans="42:45">
      <c r="AP13024" s="2"/>
      <c r="AS13024" s="23"/>
    </row>
    <row r="13025" spans="42:45">
      <c r="AP13025" s="2"/>
      <c r="AS13025" s="23"/>
    </row>
    <row r="13026" spans="42:45">
      <c r="AP13026" s="2"/>
      <c r="AS13026" s="23"/>
    </row>
    <row r="13027" spans="42:45">
      <c r="AP13027" s="2"/>
      <c r="AS13027" s="23"/>
    </row>
    <row r="13028" spans="42:45">
      <c r="AP13028" s="2"/>
      <c r="AS13028" s="23"/>
    </row>
    <row r="13029" spans="42:45">
      <c r="AP13029" s="2"/>
      <c r="AS13029" s="23"/>
    </row>
    <row r="13030" spans="42:45">
      <c r="AP13030" s="2"/>
      <c r="AS13030" s="23"/>
    </row>
    <row r="13031" spans="42:45">
      <c r="AP13031" s="2"/>
      <c r="AS13031" s="23"/>
    </row>
    <row r="13032" spans="42:45">
      <c r="AP13032" s="2"/>
      <c r="AS13032" s="23"/>
    </row>
    <row r="13033" spans="42:45">
      <c r="AP13033" s="2"/>
      <c r="AS13033" s="23"/>
    </row>
    <row r="13034" spans="42:45">
      <c r="AP13034" s="2"/>
      <c r="AS13034" s="23"/>
    </row>
    <row r="13035" spans="42:45">
      <c r="AP13035" s="2"/>
      <c r="AS13035" s="23"/>
    </row>
    <row r="13036" spans="42:45">
      <c r="AP13036" s="2"/>
      <c r="AS13036" s="23"/>
    </row>
    <row r="13037" spans="42:45">
      <c r="AP13037" s="2"/>
      <c r="AS13037" s="23"/>
    </row>
    <row r="13038" spans="42:45">
      <c r="AP13038" s="2"/>
      <c r="AS13038" s="23"/>
    </row>
    <row r="13039" spans="42:45">
      <c r="AP13039" s="2"/>
      <c r="AS13039" s="23"/>
    </row>
    <row r="13040" spans="42:45">
      <c r="AP13040" s="2"/>
      <c r="AS13040" s="23"/>
    </row>
    <row r="13041" spans="42:45">
      <c r="AP13041" s="2"/>
      <c r="AS13041" s="23"/>
    </row>
    <row r="13042" spans="42:45">
      <c r="AP13042" s="2"/>
      <c r="AS13042" s="23"/>
    </row>
    <row r="13043" spans="42:45">
      <c r="AP13043" s="2"/>
      <c r="AS13043" s="23"/>
    </row>
    <row r="13044" spans="42:45">
      <c r="AP13044" s="2"/>
      <c r="AS13044" s="23"/>
    </row>
    <row r="13045" spans="42:45">
      <c r="AP13045" s="2"/>
      <c r="AS13045" s="23"/>
    </row>
    <row r="13046" spans="42:45">
      <c r="AP13046" s="2"/>
      <c r="AS13046" s="23"/>
    </row>
    <row r="13047" spans="42:45">
      <c r="AP13047" s="2"/>
      <c r="AS13047" s="23"/>
    </row>
    <row r="13048" spans="42:45">
      <c r="AP13048" s="2"/>
      <c r="AS13048" s="23"/>
    </row>
    <row r="13049" spans="42:45">
      <c r="AP13049" s="2"/>
      <c r="AS13049" s="23"/>
    </row>
    <row r="13050" spans="42:45">
      <c r="AP13050" s="2"/>
      <c r="AS13050" s="23"/>
    </row>
    <row r="13051" spans="42:45">
      <c r="AP13051" s="2"/>
      <c r="AS13051" s="23"/>
    </row>
    <row r="13052" spans="42:45">
      <c r="AP13052" s="2"/>
      <c r="AS13052" s="23"/>
    </row>
    <row r="13053" spans="42:45">
      <c r="AP13053" s="2"/>
      <c r="AS13053" s="23"/>
    </row>
    <row r="13054" spans="42:45">
      <c r="AP13054" s="2"/>
      <c r="AS13054" s="23"/>
    </row>
    <row r="13055" spans="42:45">
      <c r="AP13055" s="2"/>
      <c r="AS13055" s="23"/>
    </row>
    <row r="13056" spans="42:45">
      <c r="AP13056" s="2"/>
      <c r="AS13056" s="23"/>
    </row>
    <row r="13057" spans="42:45">
      <c r="AP13057" s="2"/>
      <c r="AS13057" s="23"/>
    </row>
    <row r="13058" spans="42:45">
      <c r="AP13058" s="2"/>
      <c r="AS13058" s="23"/>
    </row>
    <row r="13059" spans="42:45">
      <c r="AP13059" s="2"/>
      <c r="AS13059" s="23"/>
    </row>
    <row r="13060" spans="42:45">
      <c r="AP13060" s="2"/>
      <c r="AS13060" s="23"/>
    </row>
    <row r="13061" spans="42:45">
      <c r="AP13061" s="2"/>
      <c r="AS13061" s="23"/>
    </row>
    <row r="13062" spans="42:45">
      <c r="AP13062" s="2"/>
      <c r="AS13062" s="23"/>
    </row>
    <row r="13063" spans="42:45">
      <c r="AP13063" s="2"/>
      <c r="AS13063" s="23"/>
    </row>
    <row r="13064" spans="42:45">
      <c r="AP13064" s="2"/>
      <c r="AS13064" s="23"/>
    </row>
    <row r="13065" spans="42:45">
      <c r="AP13065" s="2"/>
      <c r="AS13065" s="23"/>
    </row>
    <row r="13066" spans="42:45">
      <c r="AP13066" s="2"/>
      <c r="AS13066" s="23"/>
    </row>
    <row r="13067" spans="42:45">
      <c r="AP13067" s="2"/>
      <c r="AS13067" s="23"/>
    </row>
    <row r="13068" spans="42:45">
      <c r="AP13068" s="2"/>
      <c r="AS13068" s="23"/>
    </row>
    <row r="13069" spans="42:45">
      <c r="AP13069" s="2"/>
      <c r="AS13069" s="23"/>
    </row>
    <row r="13070" spans="42:45">
      <c r="AP13070" s="2"/>
      <c r="AS13070" s="23"/>
    </row>
    <row r="13071" spans="42:45">
      <c r="AP13071" s="2"/>
      <c r="AS13071" s="23"/>
    </row>
    <row r="13072" spans="42:45">
      <c r="AP13072" s="2"/>
      <c r="AS13072" s="23"/>
    </row>
    <row r="13073" spans="42:45">
      <c r="AP13073" s="2"/>
      <c r="AS13073" s="23"/>
    </row>
    <row r="13074" spans="42:45">
      <c r="AP13074" s="2"/>
      <c r="AS13074" s="23"/>
    </row>
    <row r="13075" spans="42:45">
      <c r="AP13075" s="2"/>
      <c r="AS13075" s="23"/>
    </row>
    <row r="13076" spans="42:45">
      <c r="AP13076" s="2"/>
      <c r="AS13076" s="23"/>
    </row>
    <row r="13077" spans="42:45">
      <c r="AP13077" s="2"/>
      <c r="AS13077" s="23"/>
    </row>
    <row r="13078" spans="42:45">
      <c r="AP13078" s="2"/>
      <c r="AS13078" s="23"/>
    </row>
    <row r="13079" spans="42:45">
      <c r="AP13079" s="2"/>
      <c r="AS13079" s="23"/>
    </row>
    <row r="13080" spans="42:45">
      <c r="AP13080" s="2"/>
      <c r="AS13080" s="23"/>
    </row>
    <row r="13081" spans="42:45">
      <c r="AP13081" s="2"/>
      <c r="AS13081" s="23"/>
    </row>
    <row r="13082" spans="42:45">
      <c r="AP13082" s="2"/>
      <c r="AS13082" s="23"/>
    </row>
    <row r="13083" spans="42:45">
      <c r="AP13083" s="2"/>
      <c r="AS13083" s="23"/>
    </row>
    <row r="13084" spans="42:45">
      <c r="AP13084" s="2"/>
      <c r="AS13084" s="23"/>
    </row>
    <row r="13085" spans="42:45">
      <c r="AP13085" s="2"/>
      <c r="AS13085" s="23"/>
    </row>
    <row r="13086" spans="42:45">
      <c r="AP13086" s="2"/>
      <c r="AS13086" s="23"/>
    </row>
    <row r="13087" spans="42:45">
      <c r="AP13087" s="2"/>
      <c r="AS13087" s="23"/>
    </row>
    <row r="13088" spans="42:45">
      <c r="AP13088" s="2"/>
      <c r="AS13088" s="23"/>
    </row>
    <row r="13089" spans="42:45">
      <c r="AP13089" s="2"/>
      <c r="AS13089" s="23"/>
    </row>
    <row r="13090" spans="42:45">
      <c r="AP13090" s="2"/>
      <c r="AS13090" s="23"/>
    </row>
    <row r="13091" spans="42:45">
      <c r="AP13091" s="2"/>
      <c r="AS13091" s="23"/>
    </row>
    <row r="13092" spans="42:45">
      <c r="AP13092" s="2"/>
      <c r="AS13092" s="23"/>
    </row>
    <row r="13093" spans="42:45">
      <c r="AP13093" s="2"/>
      <c r="AS13093" s="23"/>
    </row>
    <row r="13094" spans="42:45">
      <c r="AP13094" s="2"/>
      <c r="AS13094" s="23"/>
    </row>
    <row r="13095" spans="42:45">
      <c r="AP13095" s="2"/>
      <c r="AS13095" s="23"/>
    </row>
    <row r="13096" spans="42:45">
      <c r="AP13096" s="2"/>
      <c r="AS13096" s="23"/>
    </row>
    <row r="13097" spans="42:45">
      <c r="AP13097" s="2"/>
      <c r="AS13097" s="23"/>
    </row>
    <row r="13098" spans="42:45">
      <c r="AP13098" s="2"/>
      <c r="AS13098" s="23"/>
    </row>
    <row r="13099" spans="42:45">
      <c r="AP13099" s="2"/>
      <c r="AS13099" s="23"/>
    </row>
    <row r="13100" spans="42:45">
      <c r="AP13100" s="2"/>
      <c r="AS13100" s="23"/>
    </row>
    <row r="13101" spans="42:45">
      <c r="AP13101" s="2"/>
      <c r="AS13101" s="23"/>
    </row>
    <row r="13102" spans="42:45">
      <c r="AP13102" s="2"/>
      <c r="AS13102" s="23"/>
    </row>
    <row r="13103" spans="42:45">
      <c r="AP13103" s="2"/>
      <c r="AS13103" s="23"/>
    </row>
    <row r="13104" spans="42:45">
      <c r="AP13104" s="2"/>
      <c r="AS13104" s="23"/>
    </row>
    <row r="13105" spans="42:45">
      <c r="AP13105" s="2"/>
      <c r="AS13105" s="23"/>
    </row>
    <row r="13106" spans="42:45">
      <c r="AP13106" s="2"/>
      <c r="AS13106" s="23"/>
    </row>
    <row r="13107" spans="42:45">
      <c r="AP13107" s="2"/>
      <c r="AS13107" s="23"/>
    </row>
    <row r="13108" spans="42:45">
      <c r="AP13108" s="2"/>
      <c r="AS13108" s="23"/>
    </row>
    <row r="13109" spans="42:45">
      <c r="AP13109" s="2"/>
      <c r="AS13109" s="23"/>
    </row>
    <row r="13110" spans="42:45">
      <c r="AP13110" s="2"/>
      <c r="AS13110" s="23"/>
    </row>
    <row r="13111" spans="42:45">
      <c r="AP13111" s="2"/>
      <c r="AS13111" s="23"/>
    </row>
    <row r="13112" spans="42:45">
      <c r="AP13112" s="2"/>
      <c r="AS13112" s="23"/>
    </row>
    <row r="13113" spans="42:45">
      <c r="AP13113" s="2"/>
      <c r="AS13113" s="23"/>
    </row>
    <row r="13114" spans="42:45">
      <c r="AP13114" s="2"/>
      <c r="AS13114" s="23"/>
    </row>
    <row r="13115" spans="42:45">
      <c r="AP13115" s="2"/>
      <c r="AS13115" s="23"/>
    </row>
    <row r="13116" spans="42:45">
      <c r="AP13116" s="2"/>
      <c r="AS13116" s="23"/>
    </row>
    <row r="13117" spans="42:45">
      <c r="AP13117" s="2"/>
      <c r="AS13117" s="23"/>
    </row>
    <row r="13118" spans="42:45">
      <c r="AP13118" s="2"/>
      <c r="AS13118" s="23"/>
    </row>
    <row r="13119" spans="42:45">
      <c r="AP13119" s="2"/>
      <c r="AS13119" s="23"/>
    </row>
    <row r="13120" spans="42:45">
      <c r="AP13120" s="2"/>
      <c r="AS13120" s="23"/>
    </row>
    <row r="13121" spans="42:45">
      <c r="AP13121" s="2"/>
      <c r="AS13121" s="23"/>
    </row>
    <row r="13122" spans="42:45">
      <c r="AP13122" s="2"/>
      <c r="AS13122" s="23"/>
    </row>
    <row r="13123" spans="42:45">
      <c r="AP13123" s="2"/>
      <c r="AS13123" s="23"/>
    </row>
    <row r="13124" spans="42:45">
      <c r="AP13124" s="2"/>
      <c r="AS13124" s="23"/>
    </row>
    <row r="13125" spans="42:45">
      <c r="AP13125" s="2"/>
      <c r="AS13125" s="23"/>
    </row>
    <row r="13126" spans="42:45">
      <c r="AP13126" s="2"/>
      <c r="AS13126" s="23"/>
    </row>
    <row r="13127" spans="42:45">
      <c r="AP13127" s="2"/>
      <c r="AS13127" s="23"/>
    </row>
    <row r="13128" spans="42:45">
      <c r="AP13128" s="2"/>
      <c r="AS13128" s="23"/>
    </row>
    <row r="13129" spans="42:45">
      <c r="AP13129" s="2"/>
      <c r="AS13129" s="23"/>
    </row>
    <row r="13130" spans="42:45">
      <c r="AP13130" s="2"/>
      <c r="AS13130" s="23"/>
    </row>
    <row r="13131" spans="42:45">
      <c r="AP13131" s="2"/>
      <c r="AS13131" s="23"/>
    </row>
    <row r="13132" spans="42:45">
      <c r="AP13132" s="2"/>
      <c r="AS13132" s="23"/>
    </row>
    <row r="13133" spans="42:45">
      <c r="AP13133" s="2"/>
      <c r="AS13133" s="23"/>
    </row>
    <row r="13134" spans="42:45">
      <c r="AP13134" s="2"/>
      <c r="AS13134" s="23"/>
    </row>
    <row r="13135" spans="42:45">
      <c r="AP13135" s="2"/>
      <c r="AS13135" s="23"/>
    </row>
    <row r="13136" spans="42:45">
      <c r="AP13136" s="2"/>
      <c r="AS13136" s="23"/>
    </row>
    <row r="13137" spans="42:45">
      <c r="AP13137" s="2"/>
      <c r="AS13137" s="23"/>
    </row>
    <row r="13138" spans="42:45">
      <c r="AP13138" s="2"/>
      <c r="AS13138" s="23"/>
    </row>
    <row r="13139" spans="42:45">
      <c r="AP13139" s="2"/>
      <c r="AS13139" s="23"/>
    </row>
    <row r="13140" spans="42:45">
      <c r="AP13140" s="2"/>
      <c r="AS13140" s="23"/>
    </row>
    <row r="13141" spans="42:45">
      <c r="AP13141" s="2"/>
      <c r="AS13141" s="23"/>
    </row>
    <row r="13142" spans="42:45">
      <c r="AP13142" s="2"/>
      <c r="AS13142" s="23"/>
    </row>
    <row r="13143" spans="42:45">
      <c r="AP13143" s="2"/>
      <c r="AS13143" s="23"/>
    </row>
    <row r="13144" spans="42:45">
      <c r="AP13144" s="2"/>
      <c r="AS13144" s="23"/>
    </row>
    <row r="13145" spans="42:45">
      <c r="AP13145" s="2"/>
      <c r="AS13145" s="23"/>
    </row>
    <row r="13146" spans="42:45">
      <c r="AP13146" s="2"/>
      <c r="AS13146" s="23"/>
    </row>
    <row r="13147" spans="42:45">
      <c r="AP13147" s="2"/>
      <c r="AS13147" s="23"/>
    </row>
    <row r="13148" spans="42:45">
      <c r="AP13148" s="2"/>
      <c r="AS13148" s="23"/>
    </row>
    <row r="13149" spans="42:45">
      <c r="AP13149" s="2"/>
      <c r="AS13149" s="23"/>
    </row>
    <row r="13150" spans="42:45">
      <c r="AP13150" s="2"/>
      <c r="AS13150" s="23"/>
    </row>
    <row r="13151" spans="42:45">
      <c r="AP13151" s="2"/>
      <c r="AS13151" s="23"/>
    </row>
    <row r="13152" spans="42:45">
      <c r="AP13152" s="2"/>
      <c r="AS13152" s="23"/>
    </row>
    <row r="13153" spans="42:45">
      <c r="AP13153" s="2"/>
      <c r="AS13153" s="23"/>
    </row>
    <row r="13154" spans="42:45">
      <c r="AP13154" s="2"/>
      <c r="AS13154" s="23"/>
    </row>
    <row r="13155" spans="42:45">
      <c r="AP13155" s="2"/>
      <c r="AS13155" s="23"/>
    </row>
    <row r="13156" spans="42:45">
      <c r="AP13156" s="2"/>
      <c r="AS13156" s="23"/>
    </row>
    <row r="13157" spans="42:45">
      <c r="AP13157" s="2"/>
      <c r="AS13157" s="23"/>
    </row>
    <row r="13158" spans="42:45">
      <c r="AP13158" s="2"/>
      <c r="AS13158" s="23"/>
    </row>
    <row r="13159" spans="42:45">
      <c r="AP13159" s="2"/>
      <c r="AS13159" s="23"/>
    </row>
    <row r="13160" spans="42:45">
      <c r="AP13160" s="2"/>
      <c r="AS13160" s="23"/>
    </row>
    <row r="13161" spans="42:45">
      <c r="AP13161" s="2"/>
      <c r="AS13161" s="23"/>
    </row>
    <row r="13162" spans="42:45">
      <c r="AP13162" s="2"/>
      <c r="AS13162" s="23"/>
    </row>
    <row r="13163" spans="42:45">
      <c r="AP13163" s="2"/>
      <c r="AS13163" s="23"/>
    </row>
    <row r="13164" spans="42:45">
      <c r="AP13164" s="2"/>
      <c r="AS13164" s="23"/>
    </row>
    <row r="13165" spans="42:45">
      <c r="AP13165" s="2"/>
      <c r="AS13165" s="23"/>
    </row>
    <row r="13166" spans="42:45">
      <c r="AP13166" s="2"/>
      <c r="AS13166" s="23"/>
    </row>
    <row r="13167" spans="42:45">
      <c r="AP13167" s="2"/>
      <c r="AS13167" s="23"/>
    </row>
    <row r="13168" spans="42:45">
      <c r="AP13168" s="2"/>
      <c r="AS13168" s="23"/>
    </row>
    <row r="13169" spans="42:45">
      <c r="AP13169" s="2"/>
      <c r="AS13169" s="23"/>
    </row>
    <row r="13170" spans="42:45">
      <c r="AP13170" s="2"/>
      <c r="AS13170" s="23"/>
    </row>
    <row r="13171" spans="42:45">
      <c r="AP13171" s="2"/>
      <c r="AS13171" s="23"/>
    </row>
    <row r="13172" spans="42:45">
      <c r="AP13172" s="2"/>
      <c r="AS13172" s="23"/>
    </row>
    <row r="13173" spans="42:45">
      <c r="AP13173" s="2"/>
      <c r="AS13173" s="23"/>
    </row>
    <row r="13174" spans="42:45">
      <c r="AP13174" s="2"/>
      <c r="AS13174" s="23"/>
    </row>
    <row r="13175" spans="42:45">
      <c r="AP13175" s="2"/>
      <c r="AS13175" s="23"/>
    </row>
    <row r="13176" spans="42:45">
      <c r="AP13176" s="2"/>
      <c r="AS13176" s="23"/>
    </row>
    <row r="13177" spans="42:45">
      <c r="AP13177" s="2"/>
      <c r="AS13177" s="23"/>
    </row>
    <row r="13178" spans="42:45">
      <c r="AP13178" s="2"/>
      <c r="AS13178" s="23"/>
    </row>
    <row r="13179" spans="42:45">
      <c r="AP13179" s="2"/>
      <c r="AS13179" s="23"/>
    </row>
    <row r="13180" spans="42:45">
      <c r="AP13180" s="2"/>
      <c r="AS13180" s="23"/>
    </row>
    <row r="13181" spans="42:45">
      <c r="AP13181" s="2"/>
      <c r="AS13181" s="23"/>
    </row>
    <row r="13182" spans="42:45">
      <c r="AP13182" s="2"/>
      <c r="AS13182" s="23"/>
    </row>
    <row r="13183" spans="42:45">
      <c r="AP13183" s="2"/>
      <c r="AS13183" s="23"/>
    </row>
    <row r="13184" spans="42:45">
      <c r="AP13184" s="2"/>
      <c r="AS13184" s="23"/>
    </row>
    <row r="13185" spans="42:45">
      <c r="AP13185" s="2"/>
      <c r="AS13185" s="23"/>
    </row>
    <row r="13186" spans="42:45">
      <c r="AP13186" s="2"/>
      <c r="AS13186" s="23"/>
    </row>
    <row r="13187" spans="42:45">
      <c r="AP13187" s="2"/>
      <c r="AS13187" s="23"/>
    </row>
    <row r="13188" spans="42:45">
      <c r="AP13188" s="2"/>
      <c r="AS13188" s="23"/>
    </row>
    <row r="13189" spans="42:45">
      <c r="AP13189" s="2"/>
      <c r="AS13189" s="23"/>
    </row>
    <row r="13190" spans="42:45">
      <c r="AP13190" s="2"/>
      <c r="AS13190" s="23"/>
    </row>
    <row r="13191" spans="42:45">
      <c r="AP13191" s="2"/>
      <c r="AS13191" s="23"/>
    </row>
    <row r="13192" spans="42:45">
      <c r="AP13192" s="2"/>
      <c r="AS13192" s="23"/>
    </row>
    <row r="13193" spans="42:45">
      <c r="AP13193" s="2"/>
      <c r="AS13193" s="23"/>
    </row>
    <row r="13194" spans="42:45">
      <c r="AP13194" s="2"/>
      <c r="AS13194" s="23"/>
    </row>
    <row r="13195" spans="42:45">
      <c r="AP13195" s="2"/>
      <c r="AS13195" s="23"/>
    </row>
    <row r="13196" spans="42:45">
      <c r="AP13196" s="2"/>
      <c r="AS13196" s="23"/>
    </row>
    <row r="13197" spans="42:45">
      <c r="AP13197" s="2"/>
      <c r="AS13197" s="23"/>
    </row>
    <row r="13198" spans="42:45">
      <c r="AP13198" s="2"/>
      <c r="AS13198" s="23"/>
    </row>
    <row r="13199" spans="42:45">
      <c r="AP13199" s="2"/>
      <c r="AS13199" s="23"/>
    </row>
    <row r="13200" spans="42:45">
      <c r="AP13200" s="2"/>
      <c r="AS13200" s="23"/>
    </row>
    <row r="13201" spans="42:45">
      <c r="AP13201" s="2"/>
      <c r="AS13201" s="23"/>
    </row>
    <row r="13202" spans="42:45">
      <c r="AP13202" s="2"/>
      <c r="AS13202" s="23"/>
    </row>
    <row r="13203" spans="42:45">
      <c r="AP13203" s="2"/>
      <c r="AS13203" s="23"/>
    </row>
    <row r="13204" spans="42:45">
      <c r="AP13204" s="2"/>
      <c r="AS13204" s="23"/>
    </row>
    <row r="13205" spans="42:45">
      <c r="AP13205" s="2"/>
      <c r="AS13205" s="23"/>
    </row>
    <row r="13206" spans="42:45">
      <c r="AP13206" s="2"/>
      <c r="AS13206" s="23"/>
    </row>
    <row r="13207" spans="42:45">
      <c r="AP13207" s="2"/>
      <c r="AS13207" s="23"/>
    </row>
    <row r="13208" spans="42:45">
      <c r="AP13208" s="2"/>
      <c r="AS13208" s="23"/>
    </row>
    <row r="13209" spans="42:45">
      <c r="AP13209" s="2"/>
      <c r="AS13209" s="23"/>
    </row>
    <row r="13210" spans="42:45">
      <c r="AP13210" s="2"/>
      <c r="AS13210" s="23"/>
    </row>
    <row r="13211" spans="42:45">
      <c r="AP13211" s="2"/>
      <c r="AS13211" s="23"/>
    </row>
    <row r="13212" spans="42:45">
      <c r="AP13212" s="2"/>
      <c r="AS13212" s="23"/>
    </row>
    <row r="13213" spans="42:45">
      <c r="AP13213" s="2"/>
      <c r="AS13213" s="23"/>
    </row>
    <row r="13214" spans="42:45">
      <c r="AP13214" s="2"/>
      <c r="AS13214" s="23"/>
    </row>
    <row r="13215" spans="42:45">
      <c r="AP13215" s="2"/>
      <c r="AS13215" s="23"/>
    </row>
    <row r="13216" spans="42:45">
      <c r="AP13216" s="2"/>
      <c r="AS13216" s="23"/>
    </row>
    <row r="13217" spans="42:45">
      <c r="AP13217" s="2"/>
      <c r="AS13217" s="23"/>
    </row>
    <row r="13218" spans="42:45">
      <c r="AP13218" s="2"/>
      <c r="AS13218" s="23"/>
    </row>
    <row r="13219" spans="42:45">
      <c r="AP13219" s="2"/>
      <c r="AS13219" s="23"/>
    </row>
    <row r="13220" spans="42:45">
      <c r="AP13220" s="2"/>
      <c r="AS13220" s="23"/>
    </row>
    <row r="13221" spans="42:45">
      <c r="AP13221" s="2"/>
      <c r="AS13221" s="23"/>
    </row>
    <row r="13222" spans="42:45">
      <c r="AP13222" s="2"/>
      <c r="AS13222" s="23"/>
    </row>
    <row r="13223" spans="42:45">
      <c r="AP13223" s="2"/>
      <c r="AS13223" s="23"/>
    </row>
    <row r="13224" spans="42:45">
      <c r="AP13224" s="2"/>
      <c r="AS13224" s="23"/>
    </row>
    <row r="13225" spans="42:45">
      <c r="AP13225" s="2"/>
      <c r="AS13225" s="23"/>
    </row>
    <row r="13226" spans="42:45">
      <c r="AP13226" s="2"/>
      <c r="AS13226" s="23"/>
    </row>
    <row r="13227" spans="42:45">
      <c r="AP13227" s="2"/>
      <c r="AS13227" s="23"/>
    </row>
    <row r="13228" spans="42:45">
      <c r="AP13228" s="2"/>
      <c r="AS13228" s="23"/>
    </row>
    <row r="13229" spans="42:45">
      <c r="AP13229" s="2"/>
      <c r="AS13229" s="23"/>
    </row>
    <row r="13230" spans="42:45">
      <c r="AP13230" s="2"/>
      <c r="AS13230" s="23"/>
    </row>
    <row r="13231" spans="42:45">
      <c r="AP13231" s="2"/>
      <c r="AS13231" s="23"/>
    </row>
    <row r="13232" spans="42:45">
      <c r="AP13232" s="2"/>
      <c r="AS13232" s="23"/>
    </row>
    <row r="13233" spans="42:45">
      <c r="AP13233" s="2"/>
      <c r="AS13233" s="23"/>
    </row>
    <row r="13234" spans="42:45">
      <c r="AP13234" s="2"/>
      <c r="AS13234" s="23"/>
    </row>
    <row r="13235" spans="42:45">
      <c r="AP13235" s="2"/>
      <c r="AS13235" s="23"/>
    </row>
    <row r="13236" spans="42:45">
      <c r="AP13236" s="2"/>
      <c r="AS13236" s="23"/>
    </row>
    <row r="13237" spans="42:45">
      <c r="AP13237" s="2"/>
      <c r="AS13237" s="23"/>
    </row>
    <row r="13238" spans="42:45">
      <c r="AP13238" s="2"/>
      <c r="AS13238" s="23"/>
    </row>
    <row r="13239" spans="42:45">
      <c r="AP13239" s="2"/>
      <c r="AS13239" s="23"/>
    </row>
    <row r="13240" spans="42:45">
      <c r="AP13240" s="2"/>
      <c r="AS13240" s="23"/>
    </row>
    <row r="13241" spans="42:45">
      <c r="AP13241" s="2"/>
      <c r="AS13241" s="23"/>
    </row>
    <row r="13242" spans="42:45">
      <c r="AP13242" s="2"/>
      <c r="AS13242" s="23"/>
    </row>
    <row r="13243" spans="42:45">
      <c r="AP13243" s="2"/>
      <c r="AS13243" s="23"/>
    </row>
    <row r="13244" spans="42:45">
      <c r="AP13244" s="2"/>
      <c r="AS13244" s="23"/>
    </row>
    <row r="13245" spans="42:45">
      <c r="AP13245" s="2"/>
      <c r="AS13245" s="23"/>
    </row>
    <row r="13246" spans="42:45">
      <c r="AP13246" s="2"/>
      <c r="AS13246" s="23"/>
    </row>
    <row r="13247" spans="42:45">
      <c r="AP13247" s="2"/>
      <c r="AS13247" s="23"/>
    </row>
    <row r="13248" spans="42:45">
      <c r="AP13248" s="2"/>
      <c r="AS13248" s="23"/>
    </row>
    <row r="13249" spans="42:45">
      <c r="AP13249" s="2"/>
      <c r="AS13249" s="23"/>
    </row>
    <row r="13250" spans="42:45">
      <c r="AP13250" s="2"/>
      <c r="AS13250" s="23"/>
    </row>
    <row r="13251" spans="42:45">
      <c r="AP13251" s="2"/>
      <c r="AS13251" s="23"/>
    </row>
    <row r="13252" spans="42:45">
      <c r="AP13252" s="2"/>
      <c r="AS13252" s="23"/>
    </row>
    <row r="13253" spans="42:45">
      <c r="AP13253" s="2"/>
      <c r="AS13253" s="23"/>
    </row>
    <row r="13254" spans="42:45">
      <c r="AP13254" s="2"/>
      <c r="AS13254" s="23"/>
    </row>
    <row r="13255" spans="42:45">
      <c r="AP13255" s="2"/>
      <c r="AS13255" s="23"/>
    </row>
    <row r="13256" spans="42:45">
      <c r="AP13256" s="2"/>
      <c r="AS13256" s="23"/>
    </row>
    <row r="13257" spans="42:45">
      <c r="AP13257" s="2"/>
      <c r="AS13257" s="23"/>
    </row>
    <row r="13258" spans="42:45">
      <c r="AP13258" s="2"/>
      <c r="AS13258" s="23"/>
    </row>
    <row r="13259" spans="42:45">
      <c r="AP13259" s="2"/>
      <c r="AS13259" s="23"/>
    </row>
    <row r="13260" spans="42:45">
      <c r="AP13260" s="2"/>
      <c r="AS13260" s="23"/>
    </row>
    <row r="13261" spans="42:45">
      <c r="AP13261" s="2"/>
      <c r="AS13261" s="23"/>
    </row>
    <row r="13262" spans="42:45">
      <c r="AP13262" s="2"/>
      <c r="AS13262" s="23"/>
    </row>
    <row r="13263" spans="42:45">
      <c r="AP13263" s="2"/>
      <c r="AS13263" s="23"/>
    </row>
    <row r="13264" spans="42:45">
      <c r="AP13264" s="2"/>
      <c r="AS13264" s="23"/>
    </row>
    <row r="13265" spans="42:45">
      <c r="AP13265" s="2"/>
      <c r="AS13265" s="23"/>
    </row>
    <row r="13266" spans="42:45">
      <c r="AP13266" s="2"/>
      <c r="AS13266" s="23"/>
    </row>
    <row r="13267" spans="42:45">
      <c r="AP13267" s="2"/>
      <c r="AS13267" s="23"/>
    </row>
    <row r="13268" spans="42:45">
      <c r="AP13268" s="2"/>
      <c r="AS13268" s="23"/>
    </row>
    <row r="13269" spans="42:45">
      <c r="AP13269" s="2"/>
      <c r="AS13269" s="23"/>
    </row>
    <row r="13270" spans="42:45">
      <c r="AP13270" s="2"/>
      <c r="AS13270" s="23"/>
    </row>
    <row r="13271" spans="42:45">
      <c r="AP13271" s="2"/>
      <c r="AS13271" s="23"/>
    </row>
    <row r="13272" spans="42:45">
      <c r="AP13272" s="2"/>
      <c r="AS13272" s="23"/>
    </row>
    <row r="13273" spans="42:45">
      <c r="AP13273" s="2"/>
      <c r="AS13273" s="23"/>
    </row>
    <row r="13274" spans="42:45">
      <c r="AP13274" s="2"/>
      <c r="AS13274" s="23"/>
    </row>
    <row r="13275" spans="42:45">
      <c r="AP13275" s="2"/>
      <c r="AS13275" s="23"/>
    </row>
    <row r="13276" spans="42:45">
      <c r="AP13276" s="2"/>
      <c r="AS13276" s="23"/>
    </row>
    <row r="13277" spans="42:45">
      <c r="AP13277" s="2"/>
      <c r="AS13277" s="23"/>
    </row>
    <row r="13278" spans="42:45">
      <c r="AP13278" s="2"/>
      <c r="AS13278" s="23"/>
    </row>
    <row r="13279" spans="42:45">
      <c r="AP13279" s="2"/>
      <c r="AS13279" s="23"/>
    </row>
    <row r="13280" spans="42:45">
      <c r="AP13280" s="2"/>
      <c r="AS13280" s="23"/>
    </row>
    <row r="13281" spans="42:45">
      <c r="AP13281" s="2"/>
      <c r="AS13281" s="23"/>
    </row>
    <row r="13282" spans="42:45">
      <c r="AP13282" s="2"/>
      <c r="AS13282" s="23"/>
    </row>
    <row r="13283" spans="42:45">
      <c r="AP13283" s="2"/>
      <c r="AS13283" s="23"/>
    </row>
    <row r="13284" spans="42:45">
      <c r="AP13284" s="2"/>
      <c r="AS13284" s="23"/>
    </row>
    <row r="13285" spans="42:45">
      <c r="AP13285" s="2"/>
      <c r="AS13285" s="23"/>
    </row>
    <row r="13286" spans="42:45">
      <c r="AP13286" s="2"/>
      <c r="AS13286" s="23"/>
    </row>
    <row r="13287" spans="42:45">
      <c r="AP13287" s="2"/>
      <c r="AS13287" s="23"/>
    </row>
    <row r="13288" spans="42:45">
      <c r="AP13288" s="2"/>
      <c r="AS13288" s="23"/>
    </row>
    <row r="13289" spans="42:45">
      <c r="AP13289" s="2"/>
      <c r="AS13289" s="23"/>
    </row>
    <row r="13290" spans="42:45">
      <c r="AP13290" s="2"/>
      <c r="AS13290" s="23"/>
    </row>
    <row r="13291" spans="42:45">
      <c r="AP13291" s="2"/>
      <c r="AS13291" s="23"/>
    </row>
    <row r="13292" spans="42:45">
      <c r="AP13292" s="2"/>
      <c r="AS13292" s="23"/>
    </row>
    <row r="13293" spans="42:45">
      <c r="AP13293" s="2"/>
      <c r="AS13293" s="23"/>
    </row>
    <row r="13294" spans="42:45">
      <c r="AP13294" s="2"/>
      <c r="AS13294" s="23"/>
    </row>
    <row r="13295" spans="42:45">
      <c r="AP13295" s="2"/>
      <c r="AS13295" s="23"/>
    </row>
    <row r="13296" spans="42:45">
      <c r="AP13296" s="2"/>
      <c r="AS13296" s="23"/>
    </row>
    <row r="13297" spans="42:45">
      <c r="AP13297" s="2"/>
      <c r="AS13297" s="23"/>
    </row>
    <row r="13298" spans="42:45">
      <c r="AP13298" s="2"/>
      <c r="AS13298" s="23"/>
    </row>
    <row r="13299" spans="42:45">
      <c r="AP13299" s="2"/>
      <c r="AS13299" s="23"/>
    </row>
    <row r="13300" spans="42:45">
      <c r="AP13300" s="2"/>
      <c r="AS13300" s="23"/>
    </row>
    <row r="13301" spans="42:45">
      <c r="AP13301" s="2"/>
      <c r="AS13301" s="23"/>
    </row>
    <row r="13302" spans="42:45">
      <c r="AP13302" s="2"/>
      <c r="AS13302" s="23"/>
    </row>
    <row r="13303" spans="42:45">
      <c r="AP13303" s="2"/>
      <c r="AS13303" s="23"/>
    </row>
    <row r="13304" spans="42:45">
      <c r="AP13304" s="2"/>
      <c r="AS13304" s="23"/>
    </row>
    <row r="13305" spans="42:45">
      <c r="AP13305" s="2"/>
      <c r="AS13305" s="23"/>
    </row>
    <row r="13306" spans="42:45">
      <c r="AP13306" s="2"/>
      <c r="AS13306" s="23"/>
    </row>
    <row r="13307" spans="42:45">
      <c r="AP13307" s="2"/>
      <c r="AS13307" s="23"/>
    </row>
    <row r="13308" spans="42:45">
      <c r="AP13308" s="2"/>
      <c r="AS13308" s="23"/>
    </row>
    <row r="13309" spans="42:45">
      <c r="AP13309" s="2"/>
      <c r="AS13309" s="23"/>
    </row>
    <row r="13310" spans="42:45">
      <c r="AP13310" s="2"/>
      <c r="AS13310" s="23"/>
    </row>
    <row r="13311" spans="42:45">
      <c r="AP13311" s="2"/>
      <c r="AS13311" s="23"/>
    </row>
    <row r="13312" spans="42:45">
      <c r="AP13312" s="2"/>
      <c r="AS13312" s="23"/>
    </row>
    <row r="13313" spans="42:45">
      <c r="AP13313" s="2"/>
      <c r="AS13313" s="23"/>
    </row>
    <row r="13314" spans="42:45">
      <c r="AP13314" s="2"/>
      <c r="AS13314" s="23"/>
    </row>
    <row r="13315" spans="42:45">
      <c r="AP13315" s="2"/>
      <c r="AS13315" s="23"/>
    </row>
    <row r="13316" spans="42:45">
      <c r="AP13316" s="2"/>
      <c r="AS13316" s="23"/>
    </row>
    <row r="13317" spans="42:45">
      <c r="AP13317" s="2"/>
      <c r="AS13317" s="23"/>
    </row>
    <row r="13318" spans="42:45">
      <c r="AP13318" s="2"/>
      <c r="AS13318" s="23"/>
    </row>
    <row r="13319" spans="42:45">
      <c r="AP13319" s="2"/>
      <c r="AS13319" s="23"/>
    </row>
    <row r="13320" spans="42:45">
      <c r="AP13320" s="2"/>
      <c r="AS13320" s="23"/>
    </row>
    <row r="13321" spans="42:45">
      <c r="AP13321" s="2"/>
      <c r="AS13321" s="23"/>
    </row>
    <row r="13322" spans="42:45">
      <c r="AP13322" s="2"/>
      <c r="AS13322" s="23"/>
    </row>
    <row r="13323" spans="42:45">
      <c r="AP13323" s="2"/>
      <c r="AS13323" s="23"/>
    </row>
    <row r="13324" spans="42:45">
      <c r="AP13324" s="2"/>
      <c r="AS13324" s="23"/>
    </row>
    <row r="13325" spans="42:45">
      <c r="AP13325" s="2"/>
      <c r="AS13325" s="23"/>
    </row>
    <row r="13326" spans="42:45">
      <c r="AP13326" s="2"/>
      <c r="AS13326" s="23"/>
    </row>
    <row r="13327" spans="42:45">
      <c r="AP13327" s="2"/>
      <c r="AS13327" s="23"/>
    </row>
    <row r="13328" spans="42:45">
      <c r="AP13328" s="2"/>
      <c r="AS13328" s="23"/>
    </row>
    <row r="13329" spans="42:45">
      <c r="AP13329" s="2"/>
      <c r="AS13329" s="23"/>
    </row>
    <row r="13330" spans="42:45">
      <c r="AP13330" s="2"/>
      <c r="AS13330" s="23"/>
    </row>
    <row r="13331" spans="42:45">
      <c r="AP13331" s="2"/>
      <c r="AS13331" s="23"/>
    </row>
    <row r="13332" spans="42:45">
      <c r="AP13332" s="2"/>
      <c r="AS13332" s="23"/>
    </row>
    <row r="13333" spans="42:45">
      <c r="AP13333" s="2"/>
      <c r="AS13333" s="23"/>
    </row>
    <row r="13334" spans="42:45">
      <c r="AP13334" s="2"/>
      <c r="AS13334" s="23"/>
    </row>
    <row r="13335" spans="42:45">
      <c r="AP13335" s="2"/>
      <c r="AS13335" s="23"/>
    </row>
    <row r="13336" spans="42:45">
      <c r="AP13336" s="2"/>
      <c r="AS13336" s="23"/>
    </row>
    <row r="13337" spans="42:45">
      <c r="AP13337" s="2"/>
      <c r="AS13337" s="23"/>
    </row>
    <row r="13338" spans="42:45">
      <c r="AP13338" s="2"/>
      <c r="AS13338" s="23"/>
    </row>
    <row r="13339" spans="42:45">
      <c r="AP13339" s="2"/>
      <c r="AS13339" s="23"/>
    </row>
    <row r="13340" spans="42:45">
      <c r="AP13340" s="2"/>
      <c r="AS13340" s="23"/>
    </row>
    <row r="13341" spans="42:45">
      <c r="AP13341" s="2"/>
      <c r="AS13341" s="23"/>
    </row>
    <row r="13342" spans="42:45">
      <c r="AP13342" s="2"/>
      <c r="AS13342" s="23"/>
    </row>
    <row r="13343" spans="42:45">
      <c r="AP13343" s="2"/>
      <c r="AS13343" s="23"/>
    </row>
    <row r="13344" spans="42:45">
      <c r="AP13344" s="2"/>
      <c r="AS13344" s="23"/>
    </row>
    <row r="13345" spans="42:45">
      <c r="AP13345" s="2"/>
      <c r="AS13345" s="23"/>
    </row>
    <row r="13346" spans="42:45">
      <c r="AP13346" s="2"/>
      <c r="AS13346" s="23"/>
    </row>
    <row r="13347" spans="42:45">
      <c r="AP13347" s="2"/>
      <c r="AS13347" s="23"/>
    </row>
    <row r="13348" spans="42:45">
      <c r="AP13348" s="2"/>
      <c r="AS13348" s="23"/>
    </row>
    <row r="13349" spans="42:45">
      <c r="AP13349" s="2"/>
      <c r="AS13349" s="23"/>
    </row>
    <row r="13350" spans="42:45">
      <c r="AP13350" s="2"/>
      <c r="AS13350" s="23"/>
    </row>
    <row r="13351" spans="42:45">
      <c r="AP13351" s="2"/>
      <c r="AS13351" s="23"/>
    </row>
    <row r="13352" spans="42:45">
      <c r="AP13352" s="2"/>
      <c r="AS13352" s="23"/>
    </row>
    <row r="13353" spans="42:45">
      <c r="AP13353" s="2"/>
      <c r="AS13353" s="23"/>
    </row>
    <row r="13354" spans="42:45">
      <c r="AP13354" s="2"/>
      <c r="AS13354" s="23"/>
    </row>
    <row r="13355" spans="42:45">
      <c r="AP13355" s="2"/>
      <c r="AS13355" s="23"/>
    </row>
    <row r="13356" spans="42:45">
      <c r="AP13356" s="2"/>
      <c r="AS13356" s="23"/>
    </row>
    <row r="13357" spans="42:45">
      <c r="AP13357" s="2"/>
      <c r="AS13357" s="23"/>
    </row>
    <row r="13358" spans="42:45">
      <c r="AP13358" s="2"/>
      <c r="AS13358" s="23"/>
    </row>
    <row r="13359" spans="42:45">
      <c r="AP13359" s="2"/>
      <c r="AS13359" s="23"/>
    </row>
    <row r="13360" spans="42:45">
      <c r="AP13360" s="2"/>
      <c r="AS13360" s="23"/>
    </row>
    <row r="13361" spans="42:45">
      <c r="AP13361" s="2"/>
      <c r="AS13361" s="23"/>
    </row>
    <row r="13362" spans="42:45">
      <c r="AP13362" s="2"/>
      <c r="AS13362" s="23"/>
    </row>
    <row r="13363" spans="42:45">
      <c r="AP13363" s="2"/>
      <c r="AS13363" s="23"/>
    </row>
    <row r="13364" spans="42:45">
      <c r="AP13364" s="2"/>
      <c r="AS13364" s="23"/>
    </row>
    <row r="13365" spans="42:45">
      <c r="AP13365" s="2"/>
      <c r="AS13365" s="23"/>
    </row>
    <row r="13366" spans="42:45">
      <c r="AP13366" s="2"/>
      <c r="AS13366" s="23"/>
    </row>
    <row r="13367" spans="42:45">
      <c r="AP13367" s="2"/>
      <c r="AS13367" s="23"/>
    </row>
    <row r="13368" spans="42:45">
      <c r="AP13368" s="2"/>
      <c r="AS13368" s="23"/>
    </row>
    <row r="13369" spans="42:45">
      <c r="AP13369" s="2"/>
      <c r="AS13369" s="23"/>
    </row>
    <row r="13370" spans="42:45">
      <c r="AP13370" s="2"/>
      <c r="AS13370" s="23"/>
    </row>
    <row r="13371" spans="42:45">
      <c r="AP13371" s="2"/>
      <c r="AS13371" s="23"/>
    </row>
    <row r="13372" spans="42:45">
      <c r="AP13372" s="2"/>
      <c r="AS13372" s="23"/>
    </row>
    <row r="13373" spans="42:45">
      <c r="AP13373" s="2"/>
      <c r="AS13373" s="23"/>
    </row>
    <row r="13374" spans="42:45">
      <c r="AP13374" s="2"/>
      <c r="AS13374" s="23"/>
    </row>
    <row r="13375" spans="42:45">
      <c r="AP13375" s="2"/>
      <c r="AS13375" s="23"/>
    </row>
    <row r="13376" spans="42:45">
      <c r="AP13376" s="2"/>
      <c r="AS13376" s="23"/>
    </row>
    <row r="13377" spans="42:45">
      <c r="AP13377" s="2"/>
      <c r="AS13377" s="23"/>
    </row>
    <row r="13378" spans="42:45">
      <c r="AP13378" s="2"/>
      <c r="AS13378" s="23"/>
    </row>
    <row r="13379" spans="42:45">
      <c r="AP13379" s="2"/>
      <c r="AS13379" s="23"/>
    </row>
    <row r="13380" spans="42:45">
      <c r="AP13380" s="2"/>
      <c r="AS13380" s="23"/>
    </row>
    <row r="13381" spans="42:45">
      <c r="AP13381" s="2"/>
      <c r="AS13381" s="23"/>
    </row>
    <row r="13382" spans="42:45">
      <c r="AP13382" s="2"/>
      <c r="AS13382" s="23"/>
    </row>
    <row r="13383" spans="42:45">
      <c r="AP13383" s="2"/>
      <c r="AS13383" s="23"/>
    </row>
    <row r="13384" spans="42:45">
      <c r="AP13384" s="2"/>
      <c r="AS13384" s="23"/>
    </row>
    <row r="13385" spans="42:45">
      <c r="AP13385" s="2"/>
      <c r="AS13385" s="23"/>
    </row>
    <row r="13386" spans="42:45">
      <c r="AP13386" s="2"/>
      <c r="AS13386" s="23"/>
    </row>
    <row r="13387" spans="42:45">
      <c r="AP13387" s="2"/>
      <c r="AS13387" s="23"/>
    </row>
    <row r="13388" spans="42:45">
      <c r="AP13388" s="2"/>
      <c r="AS13388" s="23"/>
    </row>
    <row r="13389" spans="42:45">
      <c r="AP13389" s="2"/>
      <c r="AS13389" s="23"/>
    </row>
    <row r="13390" spans="42:45">
      <c r="AP13390" s="2"/>
      <c r="AS13390" s="23"/>
    </row>
    <row r="13391" spans="42:45">
      <c r="AP13391" s="2"/>
      <c r="AS13391" s="23"/>
    </row>
    <row r="13392" spans="42:45">
      <c r="AP13392" s="2"/>
      <c r="AS13392" s="23"/>
    </row>
    <row r="13393" spans="42:45">
      <c r="AP13393" s="2"/>
      <c r="AS13393" s="23"/>
    </row>
    <row r="13394" spans="42:45">
      <c r="AP13394" s="2"/>
      <c r="AS13394" s="23"/>
    </row>
    <row r="13395" spans="42:45">
      <c r="AP13395" s="2"/>
      <c r="AS13395" s="23"/>
    </row>
    <row r="13396" spans="42:45">
      <c r="AP13396" s="2"/>
      <c r="AS13396" s="23"/>
    </row>
    <row r="13397" spans="42:45">
      <c r="AP13397" s="2"/>
      <c r="AS13397" s="23"/>
    </row>
    <row r="13398" spans="42:45">
      <c r="AP13398" s="2"/>
      <c r="AS13398" s="23"/>
    </row>
    <row r="13399" spans="42:45">
      <c r="AP13399" s="2"/>
      <c r="AS13399" s="23"/>
    </row>
    <row r="13400" spans="42:45">
      <c r="AP13400" s="2"/>
      <c r="AS13400" s="23"/>
    </row>
    <row r="13401" spans="42:45">
      <c r="AP13401" s="2"/>
      <c r="AS13401" s="23"/>
    </row>
    <row r="13402" spans="42:45">
      <c r="AP13402" s="2"/>
      <c r="AS13402" s="23"/>
    </row>
    <row r="13403" spans="42:45">
      <c r="AP13403" s="2"/>
      <c r="AS13403" s="23"/>
    </row>
    <row r="13404" spans="42:45">
      <c r="AP13404" s="2"/>
      <c r="AS13404" s="23"/>
    </row>
    <row r="13405" spans="42:45">
      <c r="AP13405" s="2"/>
      <c r="AS13405" s="23"/>
    </row>
    <row r="13406" spans="42:45">
      <c r="AP13406" s="2"/>
      <c r="AS13406" s="23"/>
    </row>
    <row r="13407" spans="42:45">
      <c r="AP13407" s="2"/>
      <c r="AS13407" s="23"/>
    </row>
    <row r="13408" spans="42:45">
      <c r="AP13408" s="2"/>
      <c r="AS13408" s="23"/>
    </row>
    <row r="13409" spans="42:45">
      <c r="AP13409" s="2"/>
      <c r="AS13409" s="23"/>
    </row>
    <row r="13410" spans="42:45">
      <c r="AP13410" s="2"/>
      <c r="AS13410" s="23"/>
    </row>
    <row r="13411" spans="42:45">
      <c r="AP13411" s="2"/>
      <c r="AS13411" s="23"/>
    </row>
    <row r="13412" spans="42:45">
      <c r="AP13412" s="2"/>
      <c r="AS13412" s="23"/>
    </row>
    <row r="13413" spans="42:45">
      <c r="AP13413" s="2"/>
      <c r="AS13413" s="23"/>
    </row>
    <row r="13414" spans="42:45">
      <c r="AP13414" s="2"/>
      <c r="AS13414" s="23"/>
    </row>
    <row r="13415" spans="42:45">
      <c r="AP13415" s="2"/>
      <c r="AS13415" s="23"/>
    </row>
    <row r="13416" spans="42:45">
      <c r="AP13416" s="2"/>
      <c r="AS13416" s="23"/>
    </row>
    <row r="13417" spans="42:45">
      <c r="AP13417" s="2"/>
      <c r="AS13417" s="23"/>
    </row>
    <row r="13418" spans="42:45">
      <c r="AP13418" s="2"/>
      <c r="AS13418" s="23"/>
    </row>
    <row r="13419" spans="42:45">
      <c r="AP13419" s="2"/>
      <c r="AS13419" s="23"/>
    </row>
    <row r="13420" spans="42:45">
      <c r="AP13420" s="2"/>
      <c r="AS13420" s="23"/>
    </row>
    <row r="13421" spans="42:45">
      <c r="AP13421" s="2"/>
      <c r="AS13421" s="23"/>
    </row>
    <row r="13422" spans="42:45">
      <c r="AP13422" s="2"/>
      <c r="AS13422" s="23"/>
    </row>
    <row r="13423" spans="42:45">
      <c r="AP13423" s="2"/>
      <c r="AS13423" s="23"/>
    </row>
    <row r="13424" spans="42:45">
      <c r="AP13424" s="2"/>
      <c r="AS13424" s="23"/>
    </row>
    <row r="13425" spans="42:45">
      <c r="AP13425" s="2"/>
      <c r="AS13425" s="23"/>
    </row>
    <row r="13426" spans="42:45">
      <c r="AP13426" s="2"/>
      <c r="AS13426" s="23"/>
    </row>
    <row r="13427" spans="42:45">
      <c r="AP13427" s="2"/>
      <c r="AS13427" s="23"/>
    </row>
    <row r="13428" spans="42:45">
      <c r="AP13428" s="2"/>
      <c r="AS13428" s="23"/>
    </row>
    <row r="13429" spans="42:45">
      <c r="AP13429" s="2"/>
      <c r="AS13429" s="23"/>
    </row>
    <row r="13430" spans="42:45">
      <c r="AP13430" s="2"/>
      <c r="AS13430" s="23"/>
    </row>
    <row r="13431" spans="42:45">
      <c r="AP13431" s="2"/>
      <c r="AS13431" s="23"/>
    </row>
    <row r="13432" spans="42:45">
      <c r="AP13432" s="2"/>
      <c r="AS13432" s="23"/>
    </row>
    <row r="13433" spans="42:45">
      <c r="AP13433" s="2"/>
      <c r="AS13433" s="23"/>
    </row>
    <row r="13434" spans="42:45">
      <c r="AP13434" s="2"/>
      <c r="AS13434" s="23"/>
    </row>
    <row r="13435" spans="42:45">
      <c r="AP13435" s="2"/>
      <c r="AS13435" s="23"/>
    </row>
    <row r="13436" spans="42:45">
      <c r="AP13436" s="2"/>
      <c r="AS13436" s="23"/>
    </row>
    <row r="13437" spans="42:45">
      <c r="AP13437" s="2"/>
      <c r="AS13437" s="23"/>
    </row>
    <row r="13438" spans="42:45">
      <c r="AP13438" s="2"/>
      <c r="AS13438" s="23"/>
    </row>
    <row r="13439" spans="42:45">
      <c r="AP13439" s="2"/>
      <c r="AS13439" s="23"/>
    </row>
    <row r="13440" spans="42:45">
      <c r="AP13440" s="2"/>
      <c r="AS13440" s="23"/>
    </row>
    <row r="13441" spans="42:45">
      <c r="AP13441" s="2"/>
      <c r="AS13441" s="23"/>
    </row>
    <row r="13442" spans="42:45">
      <c r="AP13442" s="2"/>
      <c r="AS13442" s="23"/>
    </row>
    <row r="13443" spans="42:45">
      <c r="AP13443" s="2"/>
      <c r="AS13443" s="23"/>
    </row>
    <row r="13444" spans="42:45">
      <c r="AP13444" s="2"/>
      <c r="AS13444" s="23"/>
    </row>
    <row r="13445" spans="42:45">
      <c r="AP13445" s="2"/>
      <c r="AS13445" s="23"/>
    </row>
    <row r="13446" spans="42:45">
      <c r="AP13446" s="2"/>
      <c r="AS13446" s="23"/>
    </row>
    <row r="13447" spans="42:45">
      <c r="AP13447" s="2"/>
      <c r="AS13447" s="23"/>
    </row>
    <row r="13448" spans="42:45">
      <c r="AP13448" s="2"/>
      <c r="AS13448" s="23"/>
    </row>
    <row r="13449" spans="42:45">
      <c r="AP13449" s="2"/>
      <c r="AS13449" s="23"/>
    </row>
    <row r="13450" spans="42:45">
      <c r="AP13450" s="2"/>
      <c r="AS13450" s="23"/>
    </row>
    <row r="13451" spans="42:45">
      <c r="AP13451" s="2"/>
      <c r="AS13451" s="23"/>
    </row>
    <row r="13452" spans="42:45">
      <c r="AP13452" s="2"/>
      <c r="AS13452" s="23"/>
    </row>
    <row r="13453" spans="42:45">
      <c r="AP13453" s="2"/>
      <c r="AS13453" s="23"/>
    </row>
    <row r="13454" spans="42:45">
      <c r="AP13454" s="2"/>
      <c r="AS13454" s="23"/>
    </row>
    <row r="13455" spans="42:45">
      <c r="AP13455" s="2"/>
      <c r="AS13455" s="23"/>
    </row>
    <row r="13456" spans="42:45">
      <c r="AP13456" s="2"/>
      <c r="AS13456" s="23"/>
    </row>
    <row r="13457" spans="42:45">
      <c r="AP13457" s="2"/>
      <c r="AS13457" s="23"/>
    </row>
    <row r="13458" spans="42:45">
      <c r="AP13458" s="2"/>
      <c r="AS13458" s="23"/>
    </row>
    <row r="13459" spans="42:45">
      <c r="AP13459" s="2"/>
      <c r="AS13459" s="23"/>
    </row>
    <row r="13460" spans="42:45">
      <c r="AP13460" s="2"/>
      <c r="AS13460" s="23"/>
    </row>
    <row r="13461" spans="42:45">
      <c r="AP13461" s="2"/>
      <c r="AS13461" s="23"/>
    </row>
    <row r="13462" spans="42:45">
      <c r="AP13462" s="2"/>
      <c r="AS13462" s="23"/>
    </row>
    <row r="13463" spans="42:45">
      <c r="AP13463" s="2"/>
      <c r="AS13463" s="23"/>
    </row>
    <row r="13464" spans="42:45">
      <c r="AP13464" s="2"/>
      <c r="AS13464" s="23"/>
    </row>
    <row r="13465" spans="42:45">
      <c r="AP13465" s="2"/>
      <c r="AS13465" s="23"/>
    </row>
    <row r="13466" spans="42:45">
      <c r="AP13466" s="2"/>
      <c r="AS13466" s="23"/>
    </row>
    <row r="13467" spans="42:45">
      <c r="AP13467" s="2"/>
      <c r="AS13467" s="23"/>
    </row>
    <row r="13468" spans="42:45">
      <c r="AP13468" s="2"/>
      <c r="AS13468" s="23"/>
    </row>
    <row r="13469" spans="42:45">
      <c r="AP13469" s="2"/>
      <c r="AS13469" s="23"/>
    </row>
    <row r="13470" spans="42:45">
      <c r="AP13470" s="2"/>
      <c r="AS13470" s="23"/>
    </row>
    <row r="13471" spans="42:45">
      <c r="AP13471" s="2"/>
      <c r="AS13471" s="23"/>
    </row>
    <row r="13472" spans="42:45">
      <c r="AP13472" s="2"/>
      <c r="AS13472" s="23"/>
    </row>
    <row r="13473" spans="42:45">
      <c r="AP13473" s="2"/>
      <c r="AS13473" s="23"/>
    </row>
    <row r="13474" spans="42:45">
      <c r="AP13474" s="2"/>
      <c r="AS13474" s="23"/>
    </row>
    <row r="13475" spans="42:45">
      <c r="AP13475" s="2"/>
      <c r="AS13475" s="23"/>
    </row>
    <row r="13476" spans="42:45">
      <c r="AP13476" s="2"/>
      <c r="AS13476" s="23"/>
    </row>
    <row r="13477" spans="42:45">
      <c r="AP13477" s="2"/>
      <c r="AS13477" s="23"/>
    </row>
    <row r="13478" spans="42:45">
      <c r="AP13478" s="2"/>
      <c r="AS13478" s="23"/>
    </row>
    <row r="13479" spans="42:45">
      <c r="AP13479" s="2"/>
      <c r="AS13479" s="23"/>
    </row>
    <row r="13480" spans="42:45">
      <c r="AP13480" s="2"/>
      <c r="AS13480" s="23"/>
    </row>
    <row r="13481" spans="42:45">
      <c r="AP13481" s="2"/>
      <c r="AS13481" s="23"/>
    </row>
    <row r="13482" spans="42:45">
      <c r="AP13482" s="2"/>
      <c r="AS13482" s="23"/>
    </row>
    <row r="13483" spans="42:45">
      <c r="AP13483" s="2"/>
      <c r="AS13483" s="23"/>
    </row>
    <row r="13484" spans="42:45">
      <c r="AP13484" s="2"/>
      <c r="AS13484" s="23"/>
    </row>
    <row r="13485" spans="42:45">
      <c r="AP13485" s="2"/>
      <c r="AS13485" s="23"/>
    </row>
    <row r="13486" spans="42:45">
      <c r="AP13486" s="2"/>
      <c r="AS13486" s="23"/>
    </row>
    <row r="13487" spans="42:45">
      <c r="AP13487" s="2"/>
      <c r="AS13487" s="23"/>
    </row>
    <row r="13488" spans="42:45">
      <c r="AP13488" s="2"/>
      <c r="AS13488" s="23"/>
    </row>
    <row r="13489" spans="42:45">
      <c r="AP13489" s="2"/>
      <c r="AS13489" s="23"/>
    </row>
    <row r="13490" spans="42:45">
      <c r="AP13490" s="2"/>
      <c r="AS13490" s="23"/>
    </row>
    <row r="13491" spans="42:45">
      <c r="AP13491" s="2"/>
      <c r="AS13491" s="23"/>
    </row>
    <row r="13492" spans="42:45">
      <c r="AP13492" s="2"/>
      <c r="AS13492" s="23"/>
    </row>
    <row r="13493" spans="42:45">
      <c r="AP13493" s="2"/>
      <c r="AS13493" s="23"/>
    </row>
    <row r="13494" spans="42:45">
      <c r="AP13494" s="2"/>
      <c r="AS13494" s="23"/>
    </row>
    <row r="13495" spans="42:45">
      <c r="AP13495" s="2"/>
      <c r="AS13495" s="23"/>
    </row>
    <row r="13496" spans="42:45">
      <c r="AP13496" s="2"/>
      <c r="AS13496" s="23"/>
    </row>
    <row r="13497" spans="42:45">
      <c r="AP13497" s="2"/>
      <c r="AS13497" s="23"/>
    </row>
    <row r="13498" spans="42:45">
      <c r="AP13498" s="2"/>
      <c r="AS13498" s="23"/>
    </row>
    <row r="13499" spans="42:45">
      <c r="AP13499" s="2"/>
      <c r="AS13499" s="23"/>
    </row>
    <row r="13500" spans="42:45">
      <c r="AP13500" s="2"/>
      <c r="AS13500" s="23"/>
    </row>
    <row r="13501" spans="42:45">
      <c r="AP13501" s="2"/>
      <c r="AS13501" s="23"/>
    </row>
    <row r="13502" spans="42:45">
      <c r="AP13502" s="2"/>
      <c r="AS13502" s="23"/>
    </row>
    <row r="13503" spans="42:45">
      <c r="AP13503" s="2"/>
      <c r="AS13503" s="23"/>
    </row>
    <row r="13504" spans="42:45">
      <c r="AP13504" s="2"/>
      <c r="AS13504" s="23"/>
    </row>
    <row r="13505" spans="42:45">
      <c r="AP13505" s="2"/>
      <c r="AS13505" s="23"/>
    </row>
    <row r="13506" spans="42:45">
      <c r="AP13506" s="2"/>
      <c r="AS13506" s="23"/>
    </row>
    <row r="13507" spans="42:45">
      <c r="AP13507" s="2"/>
      <c r="AS13507" s="23"/>
    </row>
    <row r="13508" spans="42:45">
      <c r="AP13508" s="2"/>
      <c r="AS13508" s="23"/>
    </row>
    <row r="13509" spans="42:45">
      <c r="AP13509" s="2"/>
      <c r="AS13509" s="23"/>
    </row>
    <row r="13510" spans="42:45">
      <c r="AP13510" s="2"/>
      <c r="AS13510" s="23"/>
    </row>
    <row r="13511" spans="42:45">
      <c r="AP13511" s="2"/>
      <c r="AS13511" s="23"/>
    </row>
    <row r="13512" spans="42:45">
      <c r="AP13512" s="2"/>
      <c r="AS13512" s="23"/>
    </row>
    <row r="13513" spans="42:45">
      <c r="AP13513" s="2"/>
      <c r="AS13513" s="23"/>
    </row>
    <row r="13514" spans="42:45">
      <c r="AP13514" s="2"/>
      <c r="AS13514" s="23"/>
    </row>
    <row r="13515" spans="42:45">
      <c r="AP13515" s="2"/>
      <c r="AS13515" s="23"/>
    </row>
    <row r="13516" spans="42:45">
      <c r="AP13516" s="2"/>
      <c r="AS13516" s="23"/>
    </row>
    <row r="13517" spans="42:45">
      <c r="AP13517" s="2"/>
      <c r="AS13517" s="23"/>
    </row>
    <row r="13518" spans="42:45">
      <c r="AP13518" s="2"/>
      <c r="AS13518" s="23"/>
    </row>
    <row r="13519" spans="42:45">
      <c r="AP13519" s="2"/>
      <c r="AS13519" s="23"/>
    </row>
    <row r="13520" spans="42:45">
      <c r="AP13520" s="2"/>
      <c r="AS13520" s="23"/>
    </row>
    <row r="13521" spans="42:45">
      <c r="AP13521" s="2"/>
      <c r="AS13521" s="23"/>
    </row>
    <row r="13522" spans="42:45">
      <c r="AP13522" s="2"/>
      <c r="AS13522" s="23"/>
    </row>
    <row r="13523" spans="42:45">
      <c r="AP13523" s="2"/>
      <c r="AS13523" s="23"/>
    </row>
    <row r="13524" spans="42:45">
      <c r="AP13524" s="2"/>
      <c r="AS13524" s="23"/>
    </row>
    <row r="13525" spans="42:45">
      <c r="AP13525" s="2"/>
      <c r="AS13525" s="23"/>
    </row>
    <row r="13526" spans="42:45">
      <c r="AP13526" s="2"/>
      <c r="AS13526" s="23"/>
    </row>
    <row r="13527" spans="42:45">
      <c r="AP13527" s="2"/>
      <c r="AS13527" s="23"/>
    </row>
    <row r="13528" spans="42:45">
      <c r="AP13528" s="2"/>
      <c r="AS13528" s="23"/>
    </row>
    <row r="13529" spans="42:45">
      <c r="AP13529" s="2"/>
      <c r="AS13529" s="23"/>
    </row>
    <row r="13530" spans="42:45">
      <c r="AP13530" s="2"/>
      <c r="AS13530" s="23"/>
    </row>
    <row r="13531" spans="42:45">
      <c r="AP13531" s="2"/>
      <c r="AS13531" s="23"/>
    </row>
    <row r="13532" spans="42:45">
      <c r="AP13532" s="2"/>
      <c r="AS13532" s="23"/>
    </row>
    <row r="13533" spans="42:45">
      <c r="AP13533" s="2"/>
      <c r="AS13533" s="23"/>
    </row>
    <row r="13534" spans="42:45">
      <c r="AP13534" s="2"/>
      <c r="AS13534" s="23"/>
    </row>
    <row r="13535" spans="42:45">
      <c r="AP13535" s="2"/>
      <c r="AS13535" s="23"/>
    </row>
    <row r="13536" spans="42:45">
      <c r="AP13536" s="2"/>
      <c r="AS13536" s="23"/>
    </row>
    <row r="13537" spans="42:45">
      <c r="AP13537" s="2"/>
      <c r="AS13537" s="23"/>
    </row>
    <row r="13538" spans="42:45">
      <c r="AP13538" s="2"/>
      <c r="AS13538" s="23"/>
    </row>
    <row r="13539" spans="42:45">
      <c r="AP13539" s="2"/>
      <c r="AS13539" s="23"/>
    </row>
    <row r="13540" spans="42:45">
      <c r="AP13540" s="2"/>
      <c r="AS13540" s="23"/>
    </row>
    <row r="13541" spans="42:45">
      <c r="AP13541" s="2"/>
      <c r="AS13541" s="23"/>
    </row>
    <row r="13542" spans="42:45">
      <c r="AP13542" s="2"/>
      <c r="AS13542" s="23"/>
    </row>
    <row r="13543" spans="42:45">
      <c r="AP13543" s="2"/>
      <c r="AS13543" s="23"/>
    </row>
    <row r="13544" spans="42:45">
      <c r="AP13544" s="2"/>
      <c r="AS13544" s="23"/>
    </row>
    <row r="13545" spans="42:45">
      <c r="AP13545" s="2"/>
      <c r="AS13545" s="23"/>
    </row>
    <row r="13546" spans="42:45">
      <c r="AP13546" s="2"/>
      <c r="AS13546" s="23"/>
    </row>
    <row r="13547" spans="42:45">
      <c r="AP13547" s="2"/>
      <c r="AS13547" s="23"/>
    </row>
    <row r="13548" spans="42:45">
      <c r="AP13548" s="2"/>
      <c r="AS13548" s="23"/>
    </row>
    <row r="13549" spans="42:45">
      <c r="AP13549" s="2"/>
      <c r="AS13549" s="23"/>
    </row>
    <row r="13550" spans="42:45">
      <c r="AP13550" s="2"/>
      <c r="AS13550" s="23"/>
    </row>
    <row r="13551" spans="42:45">
      <c r="AP13551" s="2"/>
      <c r="AS13551" s="23"/>
    </row>
    <row r="13552" spans="42:45">
      <c r="AP13552" s="2"/>
      <c r="AS13552" s="23"/>
    </row>
    <row r="13553" spans="42:45">
      <c r="AP13553" s="2"/>
      <c r="AS13553" s="23"/>
    </row>
    <row r="13554" spans="42:45">
      <c r="AP13554" s="2"/>
      <c r="AS13554" s="23"/>
    </row>
    <row r="13555" spans="42:45">
      <c r="AP13555" s="2"/>
      <c r="AS13555" s="23"/>
    </row>
    <row r="13556" spans="42:45">
      <c r="AP13556" s="2"/>
      <c r="AS13556" s="23"/>
    </row>
    <row r="13557" spans="42:45">
      <c r="AP13557" s="2"/>
      <c r="AS13557" s="23"/>
    </row>
    <row r="13558" spans="42:45">
      <c r="AP13558" s="2"/>
      <c r="AS13558" s="23"/>
    </row>
    <row r="13559" spans="42:45">
      <c r="AP13559" s="2"/>
      <c r="AS13559" s="23"/>
    </row>
    <row r="13560" spans="42:45">
      <c r="AP13560" s="2"/>
      <c r="AS13560" s="23"/>
    </row>
    <row r="13561" spans="42:45">
      <c r="AP13561" s="2"/>
      <c r="AS13561" s="23"/>
    </row>
    <row r="13562" spans="42:45">
      <c r="AP13562" s="2"/>
      <c r="AS13562" s="23"/>
    </row>
    <row r="13563" spans="42:45">
      <c r="AP13563" s="2"/>
      <c r="AS13563" s="23"/>
    </row>
    <row r="13564" spans="42:45">
      <c r="AP13564" s="2"/>
      <c r="AS13564" s="23"/>
    </row>
    <row r="13565" spans="42:45">
      <c r="AP13565" s="2"/>
      <c r="AS13565" s="23"/>
    </row>
    <row r="13566" spans="42:45">
      <c r="AP13566" s="2"/>
      <c r="AS13566" s="23"/>
    </row>
    <row r="13567" spans="42:45">
      <c r="AP13567" s="2"/>
      <c r="AS13567" s="23"/>
    </row>
    <row r="13568" spans="42:45">
      <c r="AP13568" s="2"/>
      <c r="AS13568" s="23"/>
    </row>
    <row r="13569" spans="42:45">
      <c r="AP13569" s="2"/>
      <c r="AS13569" s="23"/>
    </row>
    <row r="13570" spans="42:45">
      <c r="AP13570" s="2"/>
      <c r="AS13570" s="23"/>
    </row>
    <row r="13571" spans="42:45">
      <c r="AP13571" s="2"/>
      <c r="AS13571" s="23"/>
    </row>
    <row r="13572" spans="42:45">
      <c r="AP13572" s="2"/>
      <c r="AS13572" s="23"/>
    </row>
    <row r="13573" spans="42:45">
      <c r="AP13573" s="2"/>
      <c r="AS13573" s="23"/>
    </row>
    <row r="13574" spans="42:45">
      <c r="AP13574" s="2"/>
      <c r="AS13574" s="23"/>
    </row>
    <row r="13575" spans="42:45">
      <c r="AP13575" s="2"/>
      <c r="AS13575" s="23"/>
    </row>
    <row r="13576" spans="42:45">
      <c r="AP13576" s="2"/>
      <c r="AS13576" s="23"/>
    </row>
    <row r="13577" spans="42:45">
      <c r="AP13577" s="2"/>
      <c r="AS13577" s="23"/>
    </row>
    <row r="13578" spans="42:45">
      <c r="AP13578" s="2"/>
      <c r="AS13578" s="23"/>
    </row>
    <row r="13579" spans="42:45">
      <c r="AP13579" s="2"/>
      <c r="AS13579" s="23"/>
    </row>
    <row r="13580" spans="42:45">
      <c r="AP13580" s="2"/>
      <c r="AS13580" s="23"/>
    </row>
    <row r="13581" spans="42:45">
      <c r="AP13581" s="2"/>
      <c r="AS13581" s="23"/>
    </row>
    <row r="13582" spans="42:45">
      <c r="AP13582" s="2"/>
      <c r="AS13582" s="23"/>
    </row>
    <row r="13583" spans="42:45">
      <c r="AP13583" s="2"/>
      <c r="AS13583" s="23"/>
    </row>
    <row r="13584" spans="42:45">
      <c r="AP13584" s="2"/>
      <c r="AS13584" s="23"/>
    </row>
    <row r="13585" spans="42:45">
      <c r="AP13585" s="2"/>
      <c r="AS13585" s="23"/>
    </row>
    <row r="13586" spans="42:45">
      <c r="AP13586" s="2"/>
      <c r="AS13586" s="23"/>
    </row>
    <row r="13587" spans="42:45">
      <c r="AP13587" s="2"/>
      <c r="AS13587" s="23"/>
    </row>
    <row r="13588" spans="42:45">
      <c r="AP13588" s="2"/>
      <c r="AS13588" s="23"/>
    </row>
    <row r="13589" spans="42:45">
      <c r="AP13589" s="2"/>
      <c r="AS13589" s="23"/>
    </row>
    <row r="13590" spans="42:45">
      <c r="AP13590" s="2"/>
      <c r="AS13590" s="23"/>
    </row>
    <row r="13591" spans="42:45">
      <c r="AP13591" s="2"/>
      <c r="AS13591" s="23"/>
    </row>
    <row r="13592" spans="42:45">
      <c r="AP13592" s="2"/>
      <c r="AS13592" s="23"/>
    </row>
    <row r="13593" spans="42:45">
      <c r="AP13593" s="2"/>
      <c r="AS13593" s="23"/>
    </row>
    <row r="13594" spans="42:45">
      <c r="AP13594" s="2"/>
      <c r="AS13594" s="23"/>
    </row>
    <row r="13595" spans="42:45">
      <c r="AP13595" s="2"/>
      <c r="AS13595" s="23"/>
    </row>
    <row r="13596" spans="42:45">
      <c r="AP13596" s="2"/>
      <c r="AS13596" s="23"/>
    </row>
    <row r="13597" spans="42:45">
      <c r="AP13597" s="2"/>
      <c r="AS13597" s="23"/>
    </row>
    <row r="13598" spans="42:45">
      <c r="AP13598" s="2"/>
      <c r="AS13598" s="23"/>
    </row>
    <row r="13599" spans="42:45">
      <c r="AP13599" s="2"/>
      <c r="AS13599" s="23"/>
    </row>
    <row r="13600" spans="42:45">
      <c r="AP13600" s="2"/>
      <c r="AS13600" s="23"/>
    </row>
    <row r="13601" spans="42:45">
      <c r="AP13601" s="2"/>
      <c r="AS13601" s="23"/>
    </row>
    <row r="13602" spans="42:45">
      <c r="AP13602" s="2"/>
      <c r="AS13602" s="23"/>
    </row>
    <row r="13603" spans="42:45">
      <c r="AP13603" s="2"/>
      <c r="AS13603" s="23"/>
    </row>
    <row r="13604" spans="42:45">
      <c r="AP13604" s="2"/>
      <c r="AS13604" s="23"/>
    </row>
    <row r="13605" spans="42:45">
      <c r="AP13605" s="2"/>
      <c r="AS13605" s="23"/>
    </row>
    <row r="13606" spans="42:45">
      <c r="AP13606" s="2"/>
      <c r="AS13606" s="23"/>
    </row>
    <row r="13607" spans="42:45">
      <c r="AP13607" s="2"/>
      <c r="AS13607" s="23"/>
    </row>
    <row r="13608" spans="42:45">
      <c r="AP13608" s="2"/>
      <c r="AS13608" s="23"/>
    </row>
    <row r="13609" spans="42:45">
      <c r="AP13609" s="2"/>
      <c r="AS13609" s="23"/>
    </row>
    <row r="13610" spans="42:45">
      <c r="AP13610" s="2"/>
      <c r="AS13610" s="23"/>
    </row>
    <row r="13611" spans="42:45">
      <c r="AP13611" s="2"/>
      <c r="AS13611" s="23"/>
    </row>
    <row r="13612" spans="42:45">
      <c r="AP13612" s="2"/>
      <c r="AS13612" s="23"/>
    </row>
    <row r="13613" spans="42:45">
      <c r="AP13613" s="2"/>
      <c r="AS13613" s="23"/>
    </row>
    <row r="13614" spans="42:45">
      <c r="AP13614" s="2"/>
      <c r="AS13614" s="23"/>
    </row>
    <row r="13615" spans="42:45">
      <c r="AP13615" s="2"/>
      <c r="AS13615" s="23"/>
    </row>
    <row r="13616" spans="42:45">
      <c r="AP13616" s="2"/>
      <c r="AS13616" s="23"/>
    </row>
    <row r="13617" spans="42:45">
      <c r="AP13617" s="2"/>
      <c r="AS13617" s="23"/>
    </row>
    <row r="13618" spans="42:45">
      <c r="AP13618" s="2"/>
      <c r="AS13618" s="23"/>
    </row>
    <row r="13619" spans="42:45">
      <c r="AP13619" s="2"/>
      <c r="AS13619" s="23"/>
    </row>
    <row r="13620" spans="42:45">
      <c r="AP13620" s="2"/>
      <c r="AS13620" s="23"/>
    </row>
    <row r="13621" spans="42:45">
      <c r="AP13621" s="2"/>
      <c r="AS13621" s="23"/>
    </row>
    <row r="13622" spans="42:45">
      <c r="AP13622" s="2"/>
      <c r="AS13622" s="23"/>
    </row>
    <row r="13623" spans="42:45">
      <c r="AP13623" s="2"/>
      <c r="AS13623" s="23"/>
    </row>
    <row r="13624" spans="42:45">
      <c r="AP13624" s="2"/>
      <c r="AS13624" s="23"/>
    </row>
    <row r="13625" spans="42:45">
      <c r="AP13625" s="2"/>
      <c r="AS13625" s="23"/>
    </row>
    <row r="13626" spans="42:45">
      <c r="AP13626" s="2"/>
      <c r="AS13626" s="23"/>
    </row>
    <row r="13627" spans="42:45">
      <c r="AP13627" s="2"/>
      <c r="AS13627" s="23"/>
    </row>
    <row r="13628" spans="42:45">
      <c r="AP13628" s="2"/>
      <c r="AS13628" s="23"/>
    </row>
    <row r="13629" spans="42:45">
      <c r="AP13629" s="2"/>
      <c r="AS13629" s="23"/>
    </row>
    <row r="13630" spans="42:45">
      <c r="AP13630" s="2"/>
      <c r="AS13630" s="23"/>
    </row>
    <row r="13631" spans="42:45">
      <c r="AP13631" s="2"/>
      <c r="AS13631" s="23"/>
    </row>
    <row r="13632" spans="42:45">
      <c r="AP13632" s="2"/>
      <c r="AS13632" s="23"/>
    </row>
    <row r="13633" spans="42:45">
      <c r="AP13633" s="2"/>
      <c r="AS13633" s="23"/>
    </row>
    <row r="13634" spans="42:45">
      <c r="AP13634" s="2"/>
      <c r="AS13634" s="23"/>
    </row>
    <row r="13635" spans="42:45">
      <c r="AP13635" s="2"/>
      <c r="AS13635" s="23"/>
    </row>
    <row r="13636" spans="42:45">
      <c r="AP13636" s="2"/>
      <c r="AS13636" s="23"/>
    </row>
    <row r="13637" spans="42:45">
      <c r="AP13637" s="2"/>
      <c r="AS13637" s="23"/>
    </row>
    <row r="13638" spans="42:45">
      <c r="AP13638" s="2"/>
      <c r="AS13638" s="23"/>
    </row>
    <row r="13639" spans="42:45">
      <c r="AP13639" s="2"/>
      <c r="AS13639" s="23"/>
    </row>
    <row r="13640" spans="42:45">
      <c r="AP13640" s="2"/>
      <c r="AS13640" s="23"/>
    </row>
    <row r="13641" spans="42:45">
      <c r="AP13641" s="2"/>
      <c r="AS13641" s="23"/>
    </row>
    <row r="13642" spans="42:45">
      <c r="AP13642" s="2"/>
      <c r="AS13642" s="23"/>
    </row>
    <row r="13643" spans="42:45">
      <c r="AP13643" s="2"/>
      <c r="AS13643" s="23"/>
    </row>
    <row r="13644" spans="42:45">
      <c r="AP13644" s="2"/>
      <c r="AS13644" s="23"/>
    </row>
    <row r="13645" spans="42:45">
      <c r="AP13645" s="2"/>
      <c r="AS13645" s="23"/>
    </row>
    <row r="13646" spans="42:45">
      <c r="AP13646" s="2"/>
      <c r="AS13646" s="23"/>
    </row>
    <row r="13647" spans="42:45">
      <c r="AP13647" s="2"/>
      <c r="AS13647" s="23"/>
    </row>
    <row r="13648" spans="42:45">
      <c r="AP13648" s="2"/>
      <c r="AS13648" s="23"/>
    </row>
    <row r="13649" spans="42:45">
      <c r="AP13649" s="2"/>
      <c r="AS13649" s="23"/>
    </row>
    <row r="13650" spans="42:45">
      <c r="AP13650" s="2"/>
      <c r="AS13650" s="23"/>
    </row>
    <row r="13651" spans="42:45">
      <c r="AP13651" s="2"/>
      <c r="AS13651" s="23"/>
    </row>
    <row r="13652" spans="42:45">
      <c r="AP13652" s="2"/>
      <c r="AS13652" s="23"/>
    </row>
    <row r="13653" spans="42:45">
      <c r="AP13653" s="2"/>
      <c r="AS13653" s="23"/>
    </row>
    <row r="13654" spans="42:45">
      <c r="AP13654" s="2"/>
      <c r="AS13654" s="23"/>
    </row>
    <row r="13655" spans="42:45">
      <c r="AP13655" s="2"/>
      <c r="AS13655" s="23"/>
    </row>
    <row r="13656" spans="42:45">
      <c r="AP13656" s="2"/>
      <c r="AS13656" s="23"/>
    </row>
    <row r="13657" spans="42:45">
      <c r="AP13657" s="2"/>
      <c r="AS13657" s="23"/>
    </row>
    <row r="13658" spans="42:45">
      <c r="AP13658" s="2"/>
      <c r="AS13658" s="23"/>
    </row>
    <row r="13659" spans="42:45">
      <c r="AP13659" s="2"/>
      <c r="AS13659" s="23"/>
    </row>
    <row r="13660" spans="42:45">
      <c r="AP13660" s="2"/>
      <c r="AS13660" s="23"/>
    </row>
    <row r="13661" spans="42:45">
      <c r="AP13661" s="2"/>
      <c r="AS13661" s="23"/>
    </row>
    <row r="13662" spans="42:45">
      <c r="AP13662" s="2"/>
      <c r="AS13662" s="23"/>
    </row>
    <row r="13663" spans="42:45">
      <c r="AP13663" s="2"/>
      <c r="AS13663" s="23"/>
    </row>
    <row r="13664" spans="42:45">
      <c r="AP13664" s="2"/>
      <c r="AS13664" s="23"/>
    </row>
    <row r="13665" spans="42:45">
      <c r="AP13665" s="2"/>
      <c r="AS13665" s="23"/>
    </row>
    <row r="13666" spans="42:45">
      <c r="AP13666" s="2"/>
      <c r="AS13666" s="23"/>
    </row>
    <row r="13667" spans="42:45">
      <c r="AP13667" s="2"/>
      <c r="AS13667" s="23"/>
    </row>
    <row r="13668" spans="42:45">
      <c r="AP13668" s="2"/>
      <c r="AS13668" s="23"/>
    </row>
    <row r="13669" spans="42:45">
      <c r="AP13669" s="2"/>
      <c r="AS13669" s="23"/>
    </row>
    <row r="13670" spans="42:45">
      <c r="AP13670" s="2"/>
      <c r="AS13670" s="23"/>
    </row>
    <row r="13671" spans="42:45">
      <c r="AP13671" s="2"/>
      <c r="AS13671" s="23"/>
    </row>
    <row r="13672" spans="42:45">
      <c r="AP13672" s="2"/>
      <c r="AS13672" s="23"/>
    </row>
    <row r="13673" spans="42:45">
      <c r="AP13673" s="2"/>
      <c r="AS13673" s="23"/>
    </row>
    <row r="13674" spans="42:45">
      <c r="AP13674" s="2"/>
      <c r="AS13674" s="23"/>
    </row>
    <row r="13675" spans="42:45">
      <c r="AP13675" s="2"/>
      <c r="AS13675" s="23"/>
    </row>
    <row r="13676" spans="42:45">
      <c r="AP13676" s="2"/>
      <c r="AS13676" s="23"/>
    </row>
    <row r="13677" spans="42:45">
      <c r="AP13677" s="2"/>
      <c r="AS13677" s="23"/>
    </row>
    <row r="13678" spans="42:45">
      <c r="AP13678" s="2"/>
      <c r="AS13678" s="23"/>
    </row>
    <row r="13679" spans="42:45">
      <c r="AP13679" s="2"/>
      <c r="AS13679" s="23"/>
    </row>
    <row r="13680" spans="42:45">
      <c r="AP13680" s="2"/>
      <c r="AS13680" s="23"/>
    </row>
    <row r="13681" spans="42:45">
      <c r="AP13681" s="2"/>
      <c r="AS13681" s="23"/>
    </row>
    <row r="13682" spans="42:45">
      <c r="AP13682" s="2"/>
      <c r="AS13682" s="23"/>
    </row>
    <row r="13683" spans="42:45">
      <c r="AP13683" s="2"/>
      <c r="AS13683" s="23"/>
    </row>
    <row r="13684" spans="42:45">
      <c r="AP13684" s="2"/>
      <c r="AS13684" s="23"/>
    </row>
    <row r="13685" spans="42:45">
      <c r="AP13685" s="2"/>
      <c r="AS13685" s="23"/>
    </row>
    <row r="13686" spans="42:45">
      <c r="AP13686" s="2"/>
      <c r="AS13686" s="23"/>
    </row>
    <row r="13687" spans="42:45">
      <c r="AP13687" s="2"/>
      <c r="AS13687" s="23"/>
    </row>
    <row r="13688" spans="42:45">
      <c r="AP13688" s="2"/>
      <c r="AS13688" s="23"/>
    </row>
    <row r="13689" spans="42:45">
      <c r="AP13689" s="2"/>
      <c r="AS13689" s="23"/>
    </row>
    <row r="13690" spans="42:45">
      <c r="AP13690" s="2"/>
      <c r="AS13690" s="23"/>
    </row>
    <row r="13691" spans="42:45">
      <c r="AP13691" s="2"/>
      <c r="AS13691" s="23"/>
    </row>
    <row r="13692" spans="42:45">
      <c r="AP13692" s="2"/>
      <c r="AS13692" s="23"/>
    </row>
    <row r="13693" spans="42:45">
      <c r="AP13693" s="2"/>
      <c r="AS13693" s="23"/>
    </row>
    <row r="13694" spans="42:45">
      <c r="AP13694" s="2"/>
      <c r="AS13694" s="23"/>
    </row>
    <row r="13695" spans="42:45">
      <c r="AP13695" s="2"/>
      <c r="AS13695" s="23"/>
    </row>
    <row r="13696" spans="42:45">
      <c r="AP13696" s="2"/>
      <c r="AS13696" s="23"/>
    </row>
    <row r="13697" spans="42:45">
      <c r="AP13697" s="2"/>
      <c r="AS13697" s="23"/>
    </row>
    <row r="13698" spans="42:45">
      <c r="AP13698" s="2"/>
      <c r="AS13698" s="23"/>
    </row>
    <row r="13699" spans="42:45">
      <c r="AP13699" s="2"/>
      <c r="AS13699" s="23"/>
    </row>
    <row r="13700" spans="42:45">
      <c r="AP13700" s="2"/>
      <c r="AS13700" s="23"/>
    </row>
    <row r="13701" spans="42:45">
      <c r="AP13701" s="2"/>
      <c r="AS13701" s="23"/>
    </row>
    <row r="13702" spans="42:45">
      <c r="AP13702" s="2"/>
      <c r="AS13702" s="23"/>
    </row>
    <row r="13703" spans="42:45">
      <c r="AP13703" s="2"/>
      <c r="AS13703" s="23"/>
    </row>
    <row r="13704" spans="42:45">
      <c r="AP13704" s="2"/>
      <c r="AS13704" s="23"/>
    </row>
    <row r="13705" spans="42:45">
      <c r="AP13705" s="2"/>
      <c r="AS13705" s="23"/>
    </row>
    <row r="13706" spans="42:45">
      <c r="AP13706" s="2"/>
      <c r="AS13706" s="23"/>
    </row>
    <row r="13707" spans="42:45">
      <c r="AP13707" s="2"/>
      <c r="AS13707" s="23"/>
    </row>
    <row r="13708" spans="42:45">
      <c r="AP13708" s="2"/>
      <c r="AS13708" s="23"/>
    </row>
    <row r="13709" spans="42:45">
      <c r="AP13709" s="2"/>
      <c r="AS13709" s="23"/>
    </row>
    <row r="13710" spans="42:45">
      <c r="AP13710" s="2"/>
      <c r="AS13710" s="23"/>
    </row>
    <row r="13711" spans="42:45">
      <c r="AP13711" s="2"/>
      <c r="AS13711" s="23"/>
    </row>
    <row r="13712" spans="42:45">
      <c r="AP13712" s="2"/>
      <c r="AS13712" s="23"/>
    </row>
    <row r="13713" spans="42:45">
      <c r="AP13713" s="2"/>
      <c r="AS13713" s="23"/>
    </row>
    <row r="13714" spans="42:45">
      <c r="AP13714" s="2"/>
      <c r="AS13714" s="23"/>
    </row>
    <row r="13715" spans="42:45">
      <c r="AP13715" s="2"/>
      <c r="AS13715" s="23"/>
    </row>
    <row r="13716" spans="42:45">
      <c r="AP13716" s="2"/>
      <c r="AS13716" s="23"/>
    </row>
    <row r="13717" spans="42:45">
      <c r="AP13717" s="2"/>
      <c r="AS13717" s="23"/>
    </row>
    <row r="13718" spans="42:45">
      <c r="AP13718" s="2"/>
      <c r="AS13718" s="23"/>
    </row>
    <row r="13719" spans="42:45">
      <c r="AP13719" s="2"/>
      <c r="AS13719" s="23"/>
    </row>
    <row r="13720" spans="42:45">
      <c r="AP13720" s="2"/>
      <c r="AS13720" s="23"/>
    </row>
    <row r="13721" spans="42:45">
      <c r="AP13721" s="2"/>
      <c r="AS13721" s="23"/>
    </row>
    <row r="13722" spans="42:45">
      <c r="AP13722" s="2"/>
      <c r="AS13722" s="23"/>
    </row>
    <row r="13723" spans="42:45">
      <c r="AP13723" s="2"/>
      <c r="AS13723" s="23"/>
    </row>
    <row r="13724" spans="42:45">
      <c r="AP13724" s="2"/>
      <c r="AS13724" s="23"/>
    </row>
    <row r="13725" spans="42:45">
      <c r="AP13725" s="2"/>
      <c r="AS13725" s="23"/>
    </row>
    <row r="13726" spans="42:45">
      <c r="AP13726" s="2"/>
      <c r="AS13726" s="23"/>
    </row>
    <row r="13727" spans="42:45">
      <c r="AP13727" s="2"/>
      <c r="AS13727" s="23"/>
    </row>
    <row r="13728" spans="42:45">
      <c r="AP13728" s="2"/>
      <c r="AS13728" s="23"/>
    </row>
    <row r="13729" spans="42:45">
      <c r="AP13729" s="2"/>
      <c r="AS13729" s="23"/>
    </row>
    <row r="13730" spans="42:45">
      <c r="AP13730" s="2"/>
      <c r="AS13730" s="23"/>
    </row>
    <row r="13731" spans="42:45">
      <c r="AP13731" s="2"/>
      <c r="AS13731" s="23"/>
    </row>
    <row r="13732" spans="42:45">
      <c r="AP13732" s="2"/>
      <c r="AS13732" s="23"/>
    </row>
    <row r="13733" spans="42:45">
      <c r="AP13733" s="2"/>
      <c r="AS13733" s="23"/>
    </row>
    <row r="13734" spans="42:45">
      <c r="AP13734" s="2"/>
      <c r="AS13734" s="23"/>
    </row>
    <row r="13735" spans="42:45">
      <c r="AP13735" s="2"/>
      <c r="AS13735" s="23"/>
    </row>
    <row r="13736" spans="42:45">
      <c r="AP13736" s="2"/>
      <c r="AS13736" s="23"/>
    </row>
    <row r="13737" spans="42:45">
      <c r="AP13737" s="2"/>
      <c r="AS13737" s="23"/>
    </row>
    <row r="13738" spans="42:45">
      <c r="AP13738" s="2"/>
      <c r="AS13738" s="23"/>
    </row>
    <row r="13739" spans="42:45">
      <c r="AP13739" s="2"/>
      <c r="AS13739" s="23"/>
    </row>
    <row r="13740" spans="42:45">
      <c r="AP13740" s="2"/>
      <c r="AS13740" s="23"/>
    </row>
    <row r="13741" spans="42:45">
      <c r="AP13741" s="2"/>
      <c r="AS13741" s="23"/>
    </row>
    <row r="13742" spans="42:45">
      <c r="AP13742" s="2"/>
      <c r="AS13742" s="23"/>
    </row>
    <row r="13743" spans="42:45">
      <c r="AP13743" s="2"/>
      <c r="AS13743" s="23"/>
    </row>
    <row r="13744" spans="42:45">
      <c r="AP13744" s="2"/>
      <c r="AS13744" s="23"/>
    </row>
    <row r="13745" spans="42:45">
      <c r="AP13745" s="2"/>
      <c r="AS13745" s="23"/>
    </row>
    <row r="13746" spans="42:45">
      <c r="AP13746" s="2"/>
      <c r="AS13746" s="23"/>
    </row>
    <row r="13747" spans="42:45">
      <c r="AP13747" s="2"/>
      <c r="AS13747" s="23"/>
    </row>
    <row r="13748" spans="42:45">
      <c r="AP13748" s="2"/>
      <c r="AS13748" s="23"/>
    </row>
    <row r="13749" spans="42:45">
      <c r="AP13749" s="2"/>
      <c r="AS13749" s="23"/>
    </row>
    <row r="13750" spans="42:45">
      <c r="AP13750" s="2"/>
      <c r="AS13750" s="23"/>
    </row>
    <row r="13751" spans="42:45">
      <c r="AP13751" s="2"/>
      <c r="AS13751" s="23"/>
    </row>
    <row r="13752" spans="42:45">
      <c r="AP13752" s="2"/>
      <c r="AS13752" s="23"/>
    </row>
    <row r="13753" spans="42:45">
      <c r="AP13753" s="2"/>
      <c r="AS13753" s="23"/>
    </row>
    <row r="13754" spans="42:45">
      <c r="AP13754" s="2"/>
      <c r="AS13754" s="23"/>
    </row>
    <row r="13755" spans="42:45">
      <c r="AP13755" s="2"/>
      <c r="AS13755" s="23"/>
    </row>
    <row r="13756" spans="42:45">
      <c r="AP13756" s="2"/>
      <c r="AS13756" s="23"/>
    </row>
    <row r="13757" spans="42:45">
      <c r="AP13757" s="2"/>
      <c r="AS13757" s="23"/>
    </row>
    <row r="13758" spans="42:45">
      <c r="AP13758" s="2"/>
      <c r="AS13758" s="23"/>
    </row>
    <row r="13759" spans="42:45">
      <c r="AP13759" s="2"/>
      <c r="AS13759" s="23"/>
    </row>
    <row r="13760" spans="42:45">
      <c r="AP13760" s="2"/>
      <c r="AS13760" s="23"/>
    </row>
    <row r="13761" spans="42:45">
      <c r="AP13761" s="2"/>
      <c r="AS13761" s="23"/>
    </row>
    <row r="13762" spans="42:45">
      <c r="AP13762" s="2"/>
      <c r="AS13762" s="23"/>
    </row>
    <row r="13763" spans="42:45">
      <c r="AP13763" s="2"/>
      <c r="AS13763" s="23"/>
    </row>
    <row r="13764" spans="42:45">
      <c r="AP13764" s="2"/>
      <c r="AS13764" s="23"/>
    </row>
    <row r="13765" spans="42:45">
      <c r="AP13765" s="2"/>
      <c r="AS13765" s="23"/>
    </row>
    <row r="13766" spans="42:45">
      <c r="AP13766" s="2"/>
      <c r="AS13766" s="23"/>
    </row>
    <row r="13767" spans="42:45">
      <c r="AP13767" s="2"/>
      <c r="AS13767" s="23"/>
    </row>
    <row r="13768" spans="42:45">
      <c r="AP13768" s="2"/>
      <c r="AS13768" s="23"/>
    </row>
    <row r="13769" spans="42:45">
      <c r="AP13769" s="2"/>
      <c r="AS13769" s="23"/>
    </row>
    <row r="13770" spans="42:45">
      <c r="AP13770" s="2"/>
      <c r="AS13770" s="23"/>
    </row>
    <row r="13771" spans="42:45">
      <c r="AP13771" s="2"/>
      <c r="AS13771" s="23"/>
    </row>
    <row r="13772" spans="42:45">
      <c r="AP13772" s="2"/>
      <c r="AS13772" s="23"/>
    </row>
    <row r="13773" spans="42:45">
      <c r="AP13773" s="2"/>
      <c r="AS13773" s="23"/>
    </row>
    <row r="13774" spans="42:45">
      <c r="AP13774" s="2"/>
      <c r="AS13774" s="23"/>
    </row>
    <row r="13775" spans="42:45">
      <c r="AP13775" s="2"/>
      <c r="AS13775" s="23"/>
    </row>
    <row r="13776" spans="42:45">
      <c r="AP13776" s="2"/>
      <c r="AS13776" s="23"/>
    </row>
    <row r="13777" spans="42:45">
      <c r="AP13777" s="2"/>
      <c r="AS13777" s="23"/>
    </row>
    <row r="13778" spans="42:45">
      <c r="AP13778" s="2"/>
      <c r="AS13778" s="23"/>
    </row>
    <row r="13779" spans="42:45">
      <c r="AP13779" s="2"/>
      <c r="AS13779" s="23"/>
    </row>
    <row r="13780" spans="42:45">
      <c r="AP13780" s="2"/>
      <c r="AS13780" s="23"/>
    </row>
    <row r="13781" spans="42:45">
      <c r="AP13781" s="2"/>
      <c r="AS13781" s="23"/>
    </row>
    <row r="13782" spans="42:45">
      <c r="AP13782" s="2"/>
      <c r="AS13782" s="23"/>
    </row>
    <row r="13783" spans="42:45">
      <c r="AP13783" s="2"/>
      <c r="AS13783" s="23"/>
    </row>
    <row r="13784" spans="42:45">
      <c r="AP13784" s="2"/>
      <c r="AS13784" s="23"/>
    </row>
    <row r="13785" spans="42:45">
      <c r="AP13785" s="2"/>
      <c r="AS13785" s="23"/>
    </row>
    <row r="13786" spans="42:45">
      <c r="AP13786" s="2"/>
      <c r="AS13786" s="23"/>
    </row>
    <row r="13787" spans="42:45">
      <c r="AP13787" s="2"/>
      <c r="AS13787" s="23"/>
    </row>
    <row r="13788" spans="42:45">
      <c r="AP13788" s="2"/>
      <c r="AS13788" s="23"/>
    </row>
    <row r="13789" spans="42:45">
      <c r="AP13789" s="2"/>
      <c r="AS13789" s="23"/>
    </row>
    <row r="13790" spans="42:45">
      <c r="AP13790" s="2"/>
      <c r="AS13790" s="23"/>
    </row>
    <row r="13791" spans="42:45">
      <c r="AP13791" s="2"/>
      <c r="AS13791" s="23"/>
    </row>
    <row r="13792" spans="42:45">
      <c r="AP13792" s="2"/>
      <c r="AS13792" s="23"/>
    </row>
    <row r="13793" spans="42:45">
      <c r="AP13793" s="2"/>
      <c r="AS13793" s="23"/>
    </row>
    <row r="13794" spans="42:45">
      <c r="AP13794" s="2"/>
      <c r="AS13794" s="23"/>
    </row>
    <row r="13795" spans="42:45">
      <c r="AP13795" s="2"/>
      <c r="AS13795" s="23"/>
    </row>
    <row r="13796" spans="42:45">
      <c r="AP13796" s="2"/>
      <c r="AS13796" s="23"/>
    </row>
    <row r="13797" spans="42:45">
      <c r="AP13797" s="2"/>
      <c r="AS13797" s="23"/>
    </row>
    <row r="13798" spans="42:45">
      <c r="AP13798" s="2"/>
      <c r="AS13798" s="23"/>
    </row>
    <row r="13799" spans="42:45">
      <c r="AP13799" s="2"/>
      <c r="AS13799" s="23"/>
    </row>
    <row r="13800" spans="42:45">
      <c r="AP13800" s="2"/>
      <c r="AS13800" s="23"/>
    </row>
    <row r="13801" spans="42:45">
      <c r="AP13801" s="2"/>
      <c r="AS13801" s="23"/>
    </row>
    <row r="13802" spans="42:45">
      <c r="AP13802" s="2"/>
      <c r="AS13802" s="23"/>
    </row>
    <row r="13803" spans="42:45">
      <c r="AP13803" s="2"/>
      <c r="AS13803" s="23"/>
    </row>
    <row r="13804" spans="42:45">
      <c r="AP13804" s="2"/>
      <c r="AS13804" s="23"/>
    </row>
    <row r="13805" spans="42:45">
      <c r="AP13805" s="2"/>
      <c r="AS13805" s="23"/>
    </row>
    <row r="13806" spans="42:45">
      <c r="AP13806" s="2"/>
      <c r="AS13806" s="23"/>
    </row>
    <row r="13807" spans="42:45">
      <c r="AP13807" s="2"/>
      <c r="AS13807" s="23"/>
    </row>
    <row r="13808" spans="42:45">
      <c r="AP13808" s="2"/>
      <c r="AS13808" s="23"/>
    </row>
    <row r="13809" spans="42:45">
      <c r="AP13809" s="2"/>
      <c r="AS13809" s="23"/>
    </row>
    <row r="13810" spans="42:45">
      <c r="AP13810" s="2"/>
      <c r="AS13810" s="23"/>
    </row>
    <row r="13811" spans="42:45">
      <c r="AP13811" s="2"/>
      <c r="AS13811" s="23"/>
    </row>
    <row r="13812" spans="42:45">
      <c r="AP13812" s="2"/>
      <c r="AS13812" s="23"/>
    </row>
    <row r="13813" spans="42:45">
      <c r="AP13813" s="2"/>
      <c r="AS13813" s="23"/>
    </row>
    <row r="13814" spans="42:45">
      <c r="AP13814" s="2"/>
      <c r="AS13814" s="23"/>
    </row>
    <row r="13815" spans="42:45">
      <c r="AP13815" s="2"/>
      <c r="AS13815" s="23"/>
    </row>
    <row r="13816" spans="42:45">
      <c r="AP13816" s="2"/>
      <c r="AS13816" s="23"/>
    </row>
    <row r="13817" spans="42:45">
      <c r="AP13817" s="2"/>
      <c r="AS13817" s="23"/>
    </row>
    <row r="13818" spans="42:45">
      <c r="AP13818" s="2"/>
      <c r="AS13818" s="23"/>
    </row>
    <row r="13819" spans="42:45">
      <c r="AP13819" s="2"/>
      <c r="AS13819" s="23"/>
    </row>
    <row r="13820" spans="42:45">
      <c r="AP13820" s="2"/>
      <c r="AS13820" s="23"/>
    </row>
    <row r="13821" spans="42:45">
      <c r="AP13821" s="2"/>
      <c r="AS13821" s="23"/>
    </row>
    <row r="13822" spans="42:45">
      <c r="AP13822" s="2"/>
      <c r="AS13822" s="23"/>
    </row>
    <row r="13823" spans="42:45">
      <c r="AP13823" s="2"/>
      <c r="AS13823" s="23"/>
    </row>
    <row r="13824" spans="42:45">
      <c r="AP13824" s="2"/>
      <c r="AS13824" s="23"/>
    </row>
    <row r="13825" spans="42:45">
      <c r="AP13825" s="2"/>
      <c r="AS13825" s="23"/>
    </row>
    <row r="13826" spans="42:45">
      <c r="AP13826" s="2"/>
      <c r="AS13826" s="23"/>
    </row>
    <row r="13827" spans="42:45">
      <c r="AP13827" s="2"/>
      <c r="AS13827" s="23"/>
    </row>
    <row r="13828" spans="42:45">
      <c r="AP13828" s="2"/>
      <c r="AS13828" s="23"/>
    </row>
    <row r="13829" spans="42:45">
      <c r="AP13829" s="2"/>
      <c r="AS13829" s="23"/>
    </row>
    <row r="13830" spans="42:45">
      <c r="AP13830" s="2"/>
      <c r="AS13830" s="23"/>
    </row>
    <row r="13831" spans="42:45">
      <c r="AP13831" s="2"/>
      <c r="AS13831" s="23"/>
    </row>
    <row r="13832" spans="42:45">
      <c r="AP13832" s="2"/>
      <c r="AS13832" s="23"/>
    </row>
    <row r="13833" spans="42:45">
      <c r="AP13833" s="2"/>
      <c r="AS13833" s="23"/>
    </row>
    <row r="13834" spans="42:45">
      <c r="AP13834" s="2"/>
      <c r="AS13834" s="23"/>
    </row>
    <row r="13835" spans="42:45">
      <c r="AP13835" s="2"/>
      <c r="AS13835" s="23"/>
    </row>
    <row r="13836" spans="42:45">
      <c r="AP13836" s="2"/>
      <c r="AS13836" s="23"/>
    </row>
    <row r="13837" spans="42:45">
      <c r="AP13837" s="2"/>
      <c r="AS13837" s="23"/>
    </row>
    <row r="13838" spans="42:45">
      <c r="AP13838" s="2"/>
      <c r="AS13838" s="23"/>
    </row>
    <row r="13839" spans="42:45">
      <c r="AP13839" s="2"/>
      <c r="AS13839" s="23"/>
    </row>
    <row r="13840" spans="42:45">
      <c r="AP13840" s="2"/>
      <c r="AS13840" s="23"/>
    </row>
    <row r="13841" spans="42:45">
      <c r="AP13841" s="2"/>
      <c r="AS13841" s="23"/>
    </row>
    <row r="13842" spans="42:45">
      <c r="AP13842" s="2"/>
      <c r="AS13842" s="23"/>
    </row>
    <row r="13843" spans="42:45">
      <c r="AP13843" s="2"/>
      <c r="AS13843" s="23"/>
    </row>
    <row r="13844" spans="42:45">
      <c r="AP13844" s="2"/>
      <c r="AS13844" s="23"/>
    </row>
    <row r="13845" spans="42:45">
      <c r="AP13845" s="2"/>
      <c r="AS13845" s="23"/>
    </row>
    <row r="13846" spans="42:45">
      <c r="AP13846" s="2"/>
      <c r="AS13846" s="23"/>
    </row>
    <row r="13847" spans="42:45">
      <c r="AP13847" s="2"/>
      <c r="AS13847" s="23"/>
    </row>
    <row r="13848" spans="42:45">
      <c r="AP13848" s="2"/>
      <c r="AS13848" s="23"/>
    </row>
    <row r="13849" spans="42:45">
      <c r="AP13849" s="2"/>
      <c r="AS13849" s="23"/>
    </row>
    <row r="13850" spans="42:45">
      <c r="AP13850" s="2"/>
      <c r="AS13850" s="23"/>
    </row>
    <row r="13851" spans="42:45">
      <c r="AP13851" s="2"/>
      <c r="AS13851" s="23"/>
    </row>
    <row r="13852" spans="42:45">
      <c r="AP13852" s="2"/>
      <c r="AS13852" s="23"/>
    </row>
    <row r="13853" spans="42:45">
      <c r="AP13853" s="2"/>
      <c r="AS13853" s="23"/>
    </row>
    <row r="13854" spans="42:45">
      <c r="AP13854" s="2"/>
      <c r="AS13854" s="23"/>
    </row>
    <row r="13855" spans="42:45">
      <c r="AP13855" s="2"/>
      <c r="AS13855" s="23"/>
    </row>
    <row r="13856" spans="42:45">
      <c r="AP13856" s="2"/>
      <c r="AS13856" s="23"/>
    </row>
    <row r="13857" spans="42:45">
      <c r="AP13857" s="2"/>
      <c r="AS13857" s="23"/>
    </row>
    <row r="13858" spans="42:45">
      <c r="AP13858" s="2"/>
      <c r="AS13858" s="23"/>
    </row>
    <row r="13859" spans="42:45">
      <c r="AP13859" s="2"/>
      <c r="AS13859" s="23"/>
    </row>
    <row r="13860" spans="42:45">
      <c r="AP13860" s="2"/>
      <c r="AS13860" s="23"/>
    </row>
    <row r="13861" spans="42:45">
      <c r="AP13861" s="2"/>
      <c r="AS13861" s="23"/>
    </row>
    <row r="13862" spans="42:45">
      <c r="AP13862" s="2"/>
      <c r="AS13862" s="23"/>
    </row>
    <row r="13863" spans="42:45">
      <c r="AP13863" s="2"/>
      <c r="AS13863" s="23"/>
    </row>
    <row r="13864" spans="42:45">
      <c r="AP13864" s="2"/>
      <c r="AS13864" s="23"/>
    </row>
    <row r="13865" spans="42:45">
      <c r="AP13865" s="2"/>
      <c r="AS13865" s="23"/>
    </row>
    <row r="13866" spans="42:45">
      <c r="AP13866" s="2"/>
      <c r="AS13866" s="23"/>
    </row>
    <row r="13867" spans="42:45">
      <c r="AP13867" s="2"/>
      <c r="AS13867" s="23"/>
    </row>
    <row r="13868" spans="42:45">
      <c r="AP13868" s="2"/>
      <c r="AS13868" s="23"/>
    </row>
    <row r="13869" spans="42:45">
      <c r="AP13869" s="2"/>
      <c r="AS13869" s="23"/>
    </row>
    <row r="13870" spans="42:45">
      <c r="AP13870" s="2"/>
      <c r="AS13870" s="23"/>
    </row>
    <row r="13871" spans="42:45">
      <c r="AP13871" s="2"/>
      <c r="AS13871" s="23"/>
    </row>
    <row r="13872" spans="42:45">
      <c r="AP13872" s="2"/>
      <c r="AS13872" s="23"/>
    </row>
    <row r="13873" spans="42:45">
      <c r="AP13873" s="2"/>
      <c r="AS13873" s="23"/>
    </row>
    <row r="13874" spans="42:45">
      <c r="AP13874" s="2"/>
      <c r="AS13874" s="23"/>
    </row>
    <row r="13875" spans="42:45">
      <c r="AP13875" s="2"/>
      <c r="AS13875" s="23"/>
    </row>
    <row r="13876" spans="42:45">
      <c r="AP13876" s="2"/>
      <c r="AS13876" s="23"/>
    </row>
    <row r="13877" spans="42:45">
      <c r="AP13877" s="2"/>
      <c r="AS13877" s="23"/>
    </row>
    <row r="13878" spans="42:45">
      <c r="AP13878" s="2"/>
      <c r="AS13878" s="23"/>
    </row>
    <row r="13879" spans="42:45">
      <c r="AP13879" s="2"/>
      <c r="AS13879" s="23"/>
    </row>
    <row r="13880" spans="42:45">
      <c r="AP13880" s="2"/>
      <c r="AS13880" s="23"/>
    </row>
    <row r="13881" spans="42:45">
      <c r="AP13881" s="2"/>
      <c r="AS13881" s="23"/>
    </row>
    <row r="13882" spans="42:45">
      <c r="AP13882" s="2"/>
      <c r="AS13882" s="23"/>
    </row>
    <row r="13883" spans="42:45">
      <c r="AP13883" s="2"/>
      <c r="AS13883" s="23"/>
    </row>
    <row r="13884" spans="42:45">
      <c r="AP13884" s="2"/>
      <c r="AS13884" s="23"/>
    </row>
    <row r="13885" spans="42:45">
      <c r="AP13885" s="2"/>
      <c r="AS13885" s="23"/>
    </row>
    <row r="13886" spans="42:45">
      <c r="AP13886" s="2"/>
      <c r="AS13886" s="23"/>
    </row>
    <row r="13887" spans="42:45">
      <c r="AP13887" s="2"/>
      <c r="AS13887" s="23"/>
    </row>
    <row r="13888" spans="42:45">
      <c r="AP13888" s="2"/>
      <c r="AS13888" s="23"/>
    </row>
    <row r="13889" spans="42:45">
      <c r="AP13889" s="2"/>
      <c r="AS13889" s="23"/>
    </row>
    <row r="13890" spans="42:45">
      <c r="AP13890" s="2"/>
      <c r="AS13890" s="23"/>
    </row>
    <row r="13891" spans="42:45">
      <c r="AP13891" s="2"/>
      <c r="AS13891" s="23"/>
    </row>
    <row r="13892" spans="42:45">
      <c r="AP13892" s="2"/>
      <c r="AS13892" s="23"/>
    </row>
    <row r="13893" spans="42:45">
      <c r="AP13893" s="2"/>
      <c r="AS13893" s="23"/>
    </row>
    <row r="13894" spans="42:45">
      <c r="AP13894" s="2"/>
      <c r="AS13894" s="23"/>
    </row>
    <row r="13895" spans="42:45">
      <c r="AP13895" s="2"/>
      <c r="AS13895" s="23"/>
    </row>
    <row r="13896" spans="42:45">
      <c r="AP13896" s="2"/>
      <c r="AS13896" s="23"/>
    </row>
    <row r="13897" spans="42:45">
      <c r="AP13897" s="2"/>
      <c r="AS13897" s="23"/>
    </row>
    <row r="13898" spans="42:45">
      <c r="AP13898" s="2"/>
      <c r="AS13898" s="23"/>
    </row>
    <row r="13899" spans="42:45">
      <c r="AP13899" s="2"/>
      <c r="AS13899" s="23"/>
    </row>
    <row r="13900" spans="42:45">
      <c r="AP13900" s="2"/>
      <c r="AS13900" s="23"/>
    </row>
    <row r="13901" spans="42:45">
      <c r="AP13901" s="2"/>
      <c r="AS13901" s="23"/>
    </row>
    <row r="13902" spans="42:45">
      <c r="AP13902" s="2"/>
      <c r="AS13902" s="23"/>
    </row>
    <row r="13903" spans="42:45">
      <c r="AP13903" s="2"/>
      <c r="AS13903" s="23"/>
    </row>
    <row r="13904" spans="42:45">
      <c r="AP13904" s="2"/>
      <c r="AS13904" s="23"/>
    </row>
    <row r="13905" spans="42:45">
      <c r="AP13905" s="2"/>
      <c r="AS13905" s="23"/>
    </row>
    <row r="13906" spans="42:45">
      <c r="AP13906" s="2"/>
      <c r="AS13906" s="23"/>
    </row>
    <row r="13907" spans="42:45">
      <c r="AP13907" s="2"/>
      <c r="AS13907" s="23"/>
    </row>
    <row r="13908" spans="42:45">
      <c r="AP13908" s="2"/>
      <c r="AS13908" s="23"/>
    </row>
    <row r="13909" spans="42:45">
      <c r="AP13909" s="2"/>
      <c r="AS13909" s="23"/>
    </row>
    <row r="13910" spans="42:45">
      <c r="AP13910" s="2"/>
      <c r="AS13910" s="23"/>
    </row>
    <row r="13911" spans="42:45">
      <c r="AP13911" s="2"/>
      <c r="AS13911" s="23"/>
    </row>
    <row r="13912" spans="42:45">
      <c r="AP13912" s="2"/>
      <c r="AS13912" s="23"/>
    </row>
    <row r="13913" spans="42:45">
      <c r="AP13913" s="2"/>
      <c r="AS13913" s="23"/>
    </row>
    <row r="13914" spans="42:45">
      <c r="AP13914" s="2"/>
      <c r="AS13914" s="23"/>
    </row>
    <row r="13915" spans="42:45">
      <c r="AP13915" s="2"/>
      <c r="AS13915" s="23"/>
    </row>
    <row r="13916" spans="42:45">
      <c r="AP13916" s="2"/>
      <c r="AS13916" s="23"/>
    </row>
    <row r="13917" spans="42:45">
      <c r="AP13917" s="2"/>
      <c r="AS13917" s="23"/>
    </row>
    <row r="13918" spans="42:45">
      <c r="AP13918" s="2"/>
      <c r="AS13918" s="23"/>
    </row>
    <row r="13919" spans="42:45">
      <c r="AP13919" s="2"/>
      <c r="AS13919" s="23"/>
    </row>
    <row r="13920" spans="42:45">
      <c r="AP13920" s="2"/>
      <c r="AS13920" s="23"/>
    </row>
    <row r="13921" spans="42:45">
      <c r="AP13921" s="2"/>
      <c r="AS13921" s="23"/>
    </row>
    <row r="13922" spans="42:45">
      <c r="AP13922" s="2"/>
      <c r="AS13922" s="23"/>
    </row>
    <row r="13923" spans="42:45">
      <c r="AP13923" s="2"/>
      <c r="AS13923" s="23"/>
    </row>
    <row r="13924" spans="42:45">
      <c r="AP13924" s="2"/>
      <c r="AS13924" s="23"/>
    </row>
    <row r="13925" spans="42:45">
      <c r="AP13925" s="2"/>
      <c r="AS13925" s="23"/>
    </row>
    <row r="13926" spans="42:45">
      <c r="AP13926" s="2"/>
      <c r="AS13926" s="23"/>
    </row>
    <row r="13927" spans="42:45">
      <c r="AP13927" s="2"/>
      <c r="AS13927" s="23"/>
    </row>
    <row r="13928" spans="42:45">
      <c r="AP13928" s="2"/>
      <c r="AS13928" s="23"/>
    </row>
    <row r="13929" spans="42:45">
      <c r="AP13929" s="2"/>
      <c r="AS13929" s="23"/>
    </row>
    <row r="13930" spans="42:45">
      <c r="AP13930" s="2"/>
      <c r="AS13930" s="23"/>
    </row>
    <row r="13931" spans="42:45">
      <c r="AP13931" s="2"/>
      <c r="AS13931" s="23"/>
    </row>
    <row r="13932" spans="42:45">
      <c r="AP13932" s="2"/>
      <c r="AS13932" s="23"/>
    </row>
    <row r="13933" spans="42:45">
      <c r="AP13933" s="2"/>
      <c r="AS13933" s="23"/>
    </row>
    <row r="13934" spans="42:45">
      <c r="AP13934" s="2"/>
      <c r="AS13934" s="23"/>
    </row>
    <row r="13935" spans="42:45">
      <c r="AP13935" s="2"/>
      <c r="AS13935" s="23"/>
    </row>
    <row r="13936" spans="42:45">
      <c r="AP13936" s="2"/>
      <c r="AS13936" s="23"/>
    </row>
    <row r="13937" spans="42:45">
      <c r="AP13937" s="2"/>
      <c r="AS13937" s="23"/>
    </row>
    <row r="13938" spans="42:45">
      <c r="AP13938" s="2"/>
      <c r="AS13938" s="23"/>
    </row>
    <row r="13939" spans="42:45">
      <c r="AP13939" s="2"/>
      <c r="AS13939" s="23"/>
    </row>
    <row r="13940" spans="42:45">
      <c r="AP13940" s="2"/>
      <c r="AS13940" s="23"/>
    </row>
    <row r="13941" spans="42:45">
      <c r="AP13941" s="2"/>
      <c r="AS13941" s="23"/>
    </row>
    <row r="13942" spans="42:45">
      <c r="AP13942" s="2"/>
      <c r="AS13942" s="23"/>
    </row>
    <row r="13943" spans="42:45">
      <c r="AP13943" s="2"/>
      <c r="AS13943" s="23"/>
    </row>
    <row r="13944" spans="42:45">
      <c r="AP13944" s="2"/>
      <c r="AS13944" s="23"/>
    </row>
    <row r="13945" spans="42:45">
      <c r="AP13945" s="2"/>
      <c r="AS13945" s="23"/>
    </row>
    <row r="13946" spans="42:45">
      <c r="AP13946" s="2"/>
      <c r="AS13946" s="23"/>
    </row>
    <row r="13947" spans="42:45">
      <c r="AP13947" s="2"/>
      <c r="AS13947" s="23"/>
    </row>
    <row r="13948" spans="42:45">
      <c r="AP13948" s="2"/>
      <c r="AS13948" s="23"/>
    </row>
    <row r="13949" spans="42:45">
      <c r="AP13949" s="2"/>
      <c r="AS13949" s="23"/>
    </row>
    <row r="13950" spans="42:45">
      <c r="AP13950" s="2"/>
      <c r="AS13950" s="23"/>
    </row>
    <row r="13951" spans="42:45">
      <c r="AP13951" s="2"/>
      <c r="AS13951" s="23"/>
    </row>
    <row r="13952" spans="42:45">
      <c r="AP13952" s="2"/>
      <c r="AS13952" s="23"/>
    </row>
    <row r="13953" spans="42:45">
      <c r="AP13953" s="2"/>
      <c r="AS13953" s="23"/>
    </row>
    <row r="13954" spans="42:45">
      <c r="AP13954" s="2"/>
      <c r="AS13954" s="23"/>
    </row>
    <row r="13955" spans="42:45">
      <c r="AP13955" s="2"/>
      <c r="AS13955" s="23"/>
    </row>
    <row r="13956" spans="42:45">
      <c r="AP13956" s="2"/>
      <c r="AS13956" s="23"/>
    </row>
    <row r="13957" spans="42:45">
      <c r="AP13957" s="2"/>
      <c r="AS13957" s="23"/>
    </row>
    <row r="13958" spans="42:45">
      <c r="AP13958" s="2"/>
      <c r="AS13958" s="23"/>
    </row>
    <row r="13959" spans="42:45">
      <c r="AP13959" s="2"/>
      <c r="AS13959" s="23"/>
    </row>
    <row r="13960" spans="42:45">
      <c r="AP13960" s="2"/>
      <c r="AS13960" s="23"/>
    </row>
    <row r="13961" spans="42:45">
      <c r="AP13961" s="2"/>
      <c r="AS13961" s="23"/>
    </row>
    <row r="13962" spans="42:45">
      <c r="AP13962" s="2"/>
      <c r="AS13962" s="23"/>
    </row>
    <row r="13963" spans="42:45">
      <c r="AP13963" s="2"/>
      <c r="AS13963" s="23"/>
    </row>
    <row r="13964" spans="42:45">
      <c r="AP13964" s="2"/>
      <c r="AS13964" s="23"/>
    </row>
    <row r="13965" spans="42:45">
      <c r="AP13965" s="2"/>
      <c r="AS13965" s="23"/>
    </row>
    <row r="13966" spans="42:45">
      <c r="AP13966" s="2"/>
      <c r="AS13966" s="23"/>
    </row>
    <row r="13967" spans="42:45">
      <c r="AP13967" s="2"/>
      <c r="AS13967" s="23"/>
    </row>
    <row r="13968" spans="42:45">
      <c r="AP13968" s="2"/>
      <c r="AS13968" s="23"/>
    </row>
    <row r="13969" spans="42:45">
      <c r="AP13969" s="2"/>
      <c r="AS13969" s="23"/>
    </row>
    <row r="13970" spans="42:45">
      <c r="AP13970" s="2"/>
      <c r="AS13970" s="23"/>
    </row>
    <row r="13971" spans="42:45">
      <c r="AP13971" s="2"/>
      <c r="AS13971" s="23"/>
    </row>
    <row r="13972" spans="42:45">
      <c r="AP13972" s="2"/>
      <c r="AS13972" s="23"/>
    </row>
    <row r="13973" spans="42:45">
      <c r="AP13973" s="2"/>
      <c r="AS13973" s="23"/>
    </row>
    <row r="13974" spans="42:45">
      <c r="AP13974" s="2"/>
      <c r="AS13974" s="23"/>
    </row>
    <row r="13975" spans="42:45">
      <c r="AP13975" s="2"/>
      <c r="AS13975" s="23"/>
    </row>
    <row r="13976" spans="42:45">
      <c r="AP13976" s="2"/>
      <c r="AS13976" s="23"/>
    </row>
    <row r="13977" spans="42:45">
      <c r="AP13977" s="2"/>
      <c r="AS13977" s="23"/>
    </row>
    <row r="13978" spans="42:45">
      <c r="AP13978" s="2"/>
      <c r="AS13978" s="23"/>
    </row>
    <row r="13979" spans="42:45">
      <c r="AP13979" s="2"/>
      <c r="AS13979" s="23"/>
    </row>
    <row r="13980" spans="42:45">
      <c r="AP13980" s="2"/>
      <c r="AS13980" s="23"/>
    </row>
    <row r="13981" spans="42:45">
      <c r="AP13981" s="2"/>
      <c r="AS13981" s="23"/>
    </row>
    <row r="13982" spans="42:45">
      <c r="AP13982" s="2"/>
      <c r="AS13982" s="23"/>
    </row>
    <row r="13983" spans="42:45">
      <c r="AP13983" s="2"/>
      <c r="AS13983" s="23"/>
    </row>
    <row r="13984" spans="42:45">
      <c r="AP13984" s="2"/>
      <c r="AS13984" s="23"/>
    </row>
    <row r="13985" spans="42:45">
      <c r="AP13985" s="2"/>
      <c r="AS13985" s="23"/>
    </row>
    <row r="13986" spans="42:45">
      <c r="AP13986" s="2"/>
      <c r="AS13986" s="23"/>
    </row>
    <row r="13987" spans="42:45">
      <c r="AP13987" s="2"/>
      <c r="AS13987" s="23"/>
    </row>
    <row r="13988" spans="42:45">
      <c r="AP13988" s="2"/>
      <c r="AS13988" s="23"/>
    </row>
    <row r="13989" spans="42:45">
      <c r="AP13989" s="2"/>
      <c r="AS13989" s="23"/>
    </row>
    <row r="13990" spans="42:45">
      <c r="AP13990" s="2"/>
      <c r="AS13990" s="23"/>
    </row>
    <row r="13991" spans="42:45">
      <c r="AP13991" s="2"/>
      <c r="AS13991" s="23"/>
    </row>
    <row r="13992" spans="42:45">
      <c r="AP13992" s="2"/>
      <c r="AS13992" s="23"/>
    </row>
    <row r="13993" spans="42:45">
      <c r="AP13993" s="2"/>
      <c r="AS13993" s="23"/>
    </row>
    <row r="13994" spans="42:45">
      <c r="AP13994" s="2"/>
      <c r="AS13994" s="23"/>
    </row>
    <row r="13995" spans="42:45">
      <c r="AP13995" s="2"/>
      <c r="AS13995" s="23"/>
    </row>
    <row r="13996" spans="42:45">
      <c r="AP13996" s="2"/>
      <c r="AS13996" s="23"/>
    </row>
    <row r="13997" spans="42:45">
      <c r="AP13997" s="2"/>
      <c r="AS13997" s="23"/>
    </row>
    <row r="13998" spans="42:45">
      <c r="AP13998" s="2"/>
      <c r="AS13998" s="23"/>
    </row>
    <row r="13999" spans="42:45">
      <c r="AP13999" s="2"/>
      <c r="AS13999" s="23"/>
    </row>
    <row r="14000" spans="42:45">
      <c r="AP14000" s="2"/>
      <c r="AS14000" s="23"/>
    </row>
    <row r="14001" spans="42:45">
      <c r="AP14001" s="2"/>
      <c r="AS14001" s="23"/>
    </row>
    <row r="14002" spans="42:45">
      <c r="AP14002" s="2"/>
      <c r="AS14002" s="23"/>
    </row>
    <row r="14003" spans="42:45">
      <c r="AP14003" s="2"/>
      <c r="AS14003" s="23"/>
    </row>
    <row r="14004" spans="42:45">
      <c r="AP14004" s="2"/>
      <c r="AS14004" s="23"/>
    </row>
    <row r="14005" spans="42:45">
      <c r="AP14005" s="2"/>
      <c r="AS14005" s="23"/>
    </row>
    <row r="14006" spans="42:45">
      <c r="AP14006" s="2"/>
      <c r="AS14006" s="23"/>
    </row>
    <row r="14007" spans="42:45">
      <c r="AP14007" s="2"/>
      <c r="AS14007" s="23"/>
    </row>
    <row r="14008" spans="42:45">
      <c r="AP14008" s="2"/>
      <c r="AS14008" s="23"/>
    </row>
    <row r="14009" spans="42:45">
      <c r="AP14009" s="2"/>
      <c r="AS14009" s="23"/>
    </row>
    <row r="14010" spans="42:45">
      <c r="AP14010" s="2"/>
      <c r="AS14010" s="23"/>
    </row>
    <row r="14011" spans="42:45">
      <c r="AP14011" s="2"/>
      <c r="AS14011" s="23"/>
    </row>
    <row r="14012" spans="42:45">
      <c r="AP14012" s="2"/>
      <c r="AS14012" s="23"/>
    </row>
    <row r="14013" spans="42:45">
      <c r="AP14013" s="2"/>
      <c r="AS14013" s="23"/>
    </row>
    <row r="14014" spans="42:45">
      <c r="AP14014" s="2"/>
      <c r="AS14014" s="23"/>
    </row>
    <row r="14015" spans="42:45">
      <c r="AP14015" s="2"/>
      <c r="AS14015" s="23"/>
    </row>
    <row r="14016" spans="42:45">
      <c r="AP14016" s="2"/>
      <c r="AS14016" s="23"/>
    </row>
    <row r="14017" spans="42:45">
      <c r="AP14017" s="2"/>
      <c r="AS14017" s="23"/>
    </row>
    <row r="14018" spans="42:45">
      <c r="AP14018" s="2"/>
      <c r="AS14018" s="23"/>
    </row>
    <row r="14019" spans="42:45">
      <c r="AP14019" s="2"/>
      <c r="AS14019" s="23"/>
    </row>
    <row r="14020" spans="42:45">
      <c r="AP14020" s="2"/>
      <c r="AS14020" s="23"/>
    </row>
    <row r="14021" spans="42:45">
      <c r="AP14021" s="2"/>
      <c r="AS14021" s="23"/>
    </row>
    <row r="14022" spans="42:45">
      <c r="AP14022" s="2"/>
      <c r="AS14022" s="23"/>
    </row>
    <row r="14023" spans="42:45">
      <c r="AP14023" s="2"/>
      <c r="AS14023" s="23"/>
    </row>
    <row r="14024" spans="42:45">
      <c r="AP14024" s="2"/>
      <c r="AS14024" s="23"/>
    </row>
    <row r="14025" spans="42:45">
      <c r="AP14025" s="2"/>
      <c r="AS14025" s="23"/>
    </row>
    <row r="14026" spans="42:45">
      <c r="AP14026" s="2"/>
      <c r="AS14026" s="23"/>
    </row>
    <row r="14027" spans="42:45">
      <c r="AP14027" s="2"/>
      <c r="AS14027" s="23"/>
    </row>
    <row r="14028" spans="42:45">
      <c r="AP14028" s="2"/>
      <c r="AS14028" s="23"/>
    </row>
    <row r="14029" spans="42:45">
      <c r="AP14029" s="2"/>
      <c r="AS14029" s="23"/>
    </row>
    <row r="14030" spans="42:45">
      <c r="AP14030" s="2"/>
      <c r="AS14030" s="23"/>
    </row>
    <row r="14031" spans="42:45">
      <c r="AP14031" s="2"/>
      <c r="AS14031" s="23"/>
    </row>
    <row r="14032" spans="42:45">
      <c r="AP14032" s="2"/>
      <c r="AS14032" s="23"/>
    </row>
    <row r="14033" spans="42:45">
      <c r="AP14033" s="2"/>
      <c r="AS14033" s="23"/>
    </row>
    <row r="14034" spans="42:45">
      <c r="AP14034" s="2"/>
      <c r="AS14034" s="23"/>
    </row>
    <row r="14035" spans="42:45">
      <c r="AP14035" s="2"/>
      <c r="AS14035" s="23"/>
    </row>
    <row r="14036" spans="42:45">
      <c r="AP14036" s="2"/>
      <c r="AS14036" s="23"/>
    </row>
    <row r="14037" spans="42:45">
      <c r="AP14037" s="2"/>
      <c r="AS14037" s="23"/>
    </row>
    <row r="14038" spans="42:45">
      <c r="AP14038" s="2"/>
      <c r="AS14038" s="23"/>
    </row>
    <row r="14039" spans="42:45">
      <c r="AP14039" s="2"/>
      <c r="AS14039" s="23"/>
    </row>
    <row r="14040" spans="42:45">
      <c r="AP14040" s="2"/>
      <c r="AS14040" s="23"/>
    </row>
    <row r="14041" spans="42:45">
      <c r="AP14041" s="2"/>
      <c r="AS14041" s="23"/>
    </row>
    <row r="14042" spans="42:45">
      <c r="AP14042" s="2"/>
      <c r="AS14042" s="23"/>
    </row>
    <row r="14043" spans="42:45">
      <c r="AP14043" s="2"/>
      <c r="AS14043" s="23"/>
    </row>
    <row r="14044" spans="42:45">
      <c r="AP14044" s="2"/>
      <c r="AS14044" s="23"/>
    </row>
    <row r="14045" spans="42:45">
      <c r="AP14045" s="2"/>
      <c r="AS14045" s="23"/>
    </row>
    <row r="14046" spans="42:45">
      <c r="AP14046" s="2"/>
      <c r="AS14046" s="23"/>
    </row>
    <row r="14047" spans="42:45">
      <c r="AP14047" s="2"/>
      <c r="AS14047" s="23"/>
    </row>
    <row r="14048" spans="42:45">
      <c r="AP14048" s="2"/>
      <c r="AS14048" s="23"/>
    </row>
    <row r="14049" spans="42:45">
      <c r="AP14049" s="2"/>
      <c r="AS14049" s="23"/>
    </row>
    <row r="14050" spans="42:45">
      <c r="AP14050" s="2"/>
      <c r="AS14050" s="23"/>
    </row>
    <row r="14051" spans="42:45">
      <c r="AP14051" s="2"/>
      <c r="AS14051" s="23"/>
    </row>
    <row r="14052" spans="42:45">
      <c r="AP14052" s="2"/>
      <c r="AS14052" s="23"/>
    </row>
    <row r="14053" spans="42:45">
      <c r="AP14053" s="2"/>
      <c r="AS14053" s="23"/>
    </row>
    <row r="14054" spans="42:45">
      <c r="AP14054" s="2"/>
      <c r="AS14054" s="23"/>
    </row>
    <row r="14055" spans="42:45">
      <c r="AP14055" s="2"/>
      <c r="AS14055" s="23"/>
    </row>
    <row r="14056" spans="42:45">
      <c r="AP14056" s="2"/>
      <c r="AS14056" s="23"/>
    </row>
    <row r="14057" spans="42:45">
      <c r="AP14057" s="2"/>
      <c r="AS14057" s="23"/>
    </row>
    <row r="14058" spans="42:45">
      <c r="AP14058" s="2"/>
      <c r="AS14058" s="23"/>
    </row>
    <row r="14059" spans="42:45">
      <c r="AP14059" s="2"/>
      <c r="AS14059" s="23"/>
    </row>
    <row r="14060" spans="42:45">
      <c r="AP14060" s="2"/>
      <c r="AS14060" s="23"/>
    </row>
    <row r="14061" spans="42:45">
      <c r="AP14061" s="2"/>
      <c r="AS14061" s="23"/>
    </row>
    <row r="14062" spans="42:45">
      <c r="AP14062" s="2"/>
      <c r="AS14062" s="23"/>
    </row>
    <row r="14063" spans="42:45">
      <c r="AP14063" s="2"/>
      <c r="AS14063" s="23"/>
    </row>
    <row r="14064" spans="42:45">
      <c r="AP14064" s="2"/>
      <c r="AS14064" s="23"/>
    </row>
    <row r="14065" spans="42:45">
      <c r="AP14065" s="2"/>
      <c r="AS14065" s="23"/>
    </row>
    <row r="14066" spans="42:45">
      <c r="AP14066" s="2"/>
      <c r="AS14066" s="23"/>
    </row>
    <row r="14067" spans="42:45">
      <c r="AP14067" s="2"/>
      <c r="AS14067" s="23"/>
    </row>
    <row r="14068" spans="42:45">
      <c r="AP14068" s="2"/>
      <c r="AS14068" s="23"/>
    </row>
    <row r="14069" spans="42:45">
      <c r="AP14069" s="2"/>
      <c r="AS14069" s="23"/>
    </row>
    <row r="14070" spans="42:45">
      <c r="AP14070" s="2"/>
      <c r="AS14070" s="23"/>
    </row>
    <row r="14071" spans="42:45">
      <c r="AP14071" s="2"/>
      <c r="AS14071" s="23"/>
    </row>
    <row r="14072" spans="42:45">
      <c r="AP14072" s="2"/>
      <c r="AS14072" s="23"/>
    </row>
    <row r="14073" spans="42:45">
      <c r="AP14073" s="2"/>
      <c r="AS14073" s="23"/>
    </row>
    <row r="14074" spans="42:45">
      <c r="AP14074" s="2"/>
      <c r="AS14074" s="23"/>
    </row>
    <row r="14075" spans="42:45">
      <c r="AP14075" s="2"/>
      <c r="AS14075" s="23"/>
    </row>
    <row r="14076" spans="42:45">
      <c r="AP14076" s="2"/>
      <c r="AS14076" s="23"/>
    </row>
    <row r="14077" spans="42:45">
      <c r="AP14077" s="2"/>
      <c r="AS14077" s="23"/>
    </row>
    <row r="14078" spans="42:45">
      <c r="AP14078" s="2"/>
      <c r="AS14078" s="23"/>
    </row>
    <row r="14079" spans="42:45">
      <c r="AP14079" s="2"/>
      <c r="AS14079" s="23"/>
    </row>
    <row r="14080" spans="42:45">
      <c r="AP14080" s="2"/>
      <c r="AS14080" s="23"/>
    </row>
    <row r="14081" spans="42:45">
      <c r="AP14081" s="2"/>
      <c r="AS14081" s="23"/>
    </row>
    <row r="14082" spans="42:45">
      <c r="AP14082" s="2"/>
      <c r="AS14082" s="23"/>
    </row>
    <row r="14083" spans="42:45">
      <c r="AP14083" s="2"/>
      <c r="AS14083" s="23"/>
    </row>
    <row r="14084" spans="42:45">
      <c r="AP14084" s="2"/>
      <c r="AS14084" s="23"/>
    </row>
    <row r="14085" spans="42:45">
      <c r="AP14085" s="2"/>
      <c r="AS14085" s="23"/>
    </row>
    <row r="14086" spans="42:45">
      <c r="AP14086" s="2"/>
      <c r="AS14086" s="23"/>
    </row>
    <row r="14087" spans="42:45">
      <c r="AP14087" s="2"/>
      <c r="AS14087" s="23"/>
    </row>
    <row r="14088" spans="42:45">
      <c r="AP14088" s="2"/>
      <c r="AS14088" s="23"/>
    </row>
    <row r="14089" spans="42:45">
      <c r="AP14089" s="2"/>
      <c r="AS14089" s="23"/>
    </row>
    <row r="14090" spans="42:45">
      <c r="AP14090" s="2"/>
      <c r="AS14090" s="23"/>
    </row>
    <row r="14091" spans="42:45">
      <c r="AP14091" s="2"/>
      <c r="AS14091" s="23"/>
    </row>
    <row r="14092" spans="42:45">
      <c r="AP14092" s="2"/>
      <c r="AS14092" s="23"/>
    </row>
    <row r="14093" spans="42:45">
      <c r="AP14093" s="2"/>
      <c r="AS14093" s="23"/>
    </row>
    <row r="14094" spans="42:45">
      <c r="AP14094" s="2"/>
      <c r="AS14094" s="23"/>
    </row>
    <row r="14095" spans="42:45">
      <c r="AP14095" s="2"/>
      <c r="AS14095" s="23"/>
    </row>
    <row r="14096" spans="42:45">
      <c r="AP14096" s="2"/>
      <c r="AS14096" s="23"/>
    </row>
    <row r="14097" spans="42:45">
      <c r="AP14097" s="2"/>
      <c r="AS14097" s="23"/>
    </row>
    <row r="14098" spans="42:45">
      <c r="AP14098" s="2"/>
      <c r="AS14098" s="23"/>
    </row>
    <row r="14099" spans="42:45">
      <c r="AP14099" s="2"/>
      <c r="AS14099" s="23"/>
    </row>
    <row r="14100" spans="42:45">
      <c r="AP14100" s="2"/>
      <c r="AS14100" s="23"/>
    </row>
    <row r="14101" spans="42:45">
      <c r="AP14101" s="2"/>
      <c r="AS14101" s="23"/>
    </row>
    <row r="14102" spans="42:45">
      <c r="AP14102" s="2"/>
      <c r="AS14102" s="23"/>
    </row>
    <row r="14103" spans="42:45">
      <c r="AP14103" s="2"/>
      <c r="AS14103" s="23"/>
    </row>
    <row r="14104" spans="42:45">
      <c r="AP14104" s="2"/>
      <c r="AS14104" s="23"/>
    </row>
    <row r="14105" spans="42:45">
      <c r="AP14105" s="2"/>
      <c r="AS14105" s="23"/>
    </row>
    <row r="14106" spans="42:45">
      <c r="AP14106" s="2"/>
      <c r="AS14106" s="23"/>
    </row>
    <row r="14107" spans="42:45">
      <c r="AP14107" s="2"/>
      <c r="AS14107" s="23"/>
    </row>
    <row r="14108" spans="42:45">
      <c r="AP14108" s="2"/>
      <c r="AS14108" s="23"/>
    </row>
    <row r="14109" spans="42:45">
      <c r="AP14109" s="2"/>
      <c r="AS14109" s="23"/>
    </row>
    <row r="14110" spans="42:45">
      <c r="AP14110" s="2"/>
      <c r="AS14110" s="23"/>
    </row>
    <row r="14111" spans="42:45">
      <c r="AP14111" s="2"/>
      <c r="AS14111" s="23"/>
    </row>
    <row r="14112" spans="42:45">
      <c r="AP14112" s="2"/>
      <c r="AS14112" s="23"/>
    </row>
    <row r="14113" spans="42:45">
      <c r="AP14113" s="2"/>
      <c r="AS14113" s="23"/>
    </row>
    <row r="14114" spans="42:45">
      <c r="AP14114" s="2"/>
      <c r="AS14114" s="23"/>
    </row>
    <row r="14115" spans="42:45">
      <c r="AP14115" s="2"/>
      <c r="AS14115" s="23"/>
    </row>
    <row r="14116" spans="42:45">
      <c r="AP14116" s="2"/>
      <c r="AS14116" s="23"/>
    </row>
    <row r="14117" spans="42:45">
      <c r="AP14117" s="2"/>
      <c r="AS14117" s="23"/>
    </row>
    <row r="14118" spans="42:45">
      <c r="AP14118" s="2"/>
      <c r="AS14118" s="23"/>
    </row>
    <row r="14119" spans="42:45">
      <c r="AP14119" s="2"/>
      <c r="AS14119" s="23"/>
    </row>
    <row r="14120" spans="42:45">
      <c r="AP14120" s="2"/>
      <c r="AS14120" s="23"/>
    </row>
    <row r="14121" spans="42:45">
      <c r="AP14121" s="2"/>
      <c r="AS14121" s="23"/>
    </row>
    <row r="14122" spans="42:45">
      <c r="AP14122" s="2"/>
      <c r="AS14122" s="23"/>
    </row>
    <row r="14123" spans="42:45">
      <c r="AP14123" s="2"/>
      <c r="AS14123" s="23"/>
    </row>
    <row r="14124" spans="42:45">
      <c r="AP14124" s="2"/>
      <c r="AS14124" s="23"/>
    </row>
    <row r="14125" spans="42:45">
      <c r="AP14125" s="2"/>
      <c r="AS14125" s="23"/>
    </row>
    <row r="14126" spans="42:45">
      <c r="AP14126" s="2"/>
      <c r="AS14126" s="23"/>
    </row>
    <row r="14127" spans="42:45">
      <c r="AP14127" s="2"/>
      <c r="AS14127" s="23"/>
    </row>
    <row r="14128" spans="42:45">
      <c r="AP14128" s="2"/>
      <c r="AS14128" s="23"/>
    </row>
    <row r="14129" spans="42:45">
      <c r="AP14129" s="2"/>
      <c r="AS14129" s="23"/>
    </row>
    <row r="14130" spans="42:45">
      <c r="AP14130" s="2"/>
      <c r="AS14130" s="23"/>
    </row>
    <row r="14131" spans="42:45">
      <c r="AP14131" s="2"/>
      <c r="AS14131" s="23"/>
    </row>
    <row r="14132" spans="42:45">
      <c r="AP14132" s="2"/>
      <c r="AS14132" s="23"/>
    </row>
    <row r="14133" spans="42:45">
      <c r="AP14133" s="2"/>
      <c r="AS14133" s="23"/>
    </row>
    <row r="14134" spans="42:45">
      <c r="AP14134" s="2"/>
      <c r="AS14134" s="23"/>
    </row>
    <row r="14135" spans="42:45">
      <c r="AP14135" s="2"/>
      <c r="AS14135" s="23"/>
    </row>
    <row r="14136" spans="42:45">
      <c r="AP14136" s="2"/>
      <c r="AS14136" s="23"/>
    </row>
    <row r="14137" spans="42:45">
      <c r="AP14137" s="2"/>
      <c r="AS14137" s="23"/>
    </row>
    <row r="14138" spans="42:45">
      <c r="AP14138" s="2"/>
      <c r="AS14138" s="23"/>
    </row>
    <row r="14139" spans="42:45">
      <c r="AP14139" s="2"/>
      <c r="AS14139" s="23"/>
    </row>
    <row r="14140" spans="42:45">
      <c r="AP14140" s="2"/>
      <c r="AS14140" s="23"/>
    </row>
    <row r="14141" spans="42:45">
      <c r="AP14141" s="2"/>
      <c r="AS14141" s="23"/>
    </row>
    <row r="14142" spans="42:45">
      <c r="AP14142" s="2"/>
      <c r="AS14142" s="23"/>
    </row>
    <row r="14143" spans="42:45">
      <c r="AP14143" s="2"/>
      <c r="AS14143" s="23"/>
    </row>
    <row r="14144" spans="42:45">
      <c r="AP14144" s="2"/>
      <c r="AS14144" s="23"/>
    </row>
    <row r="14145" spans="42:45">
      <c r="AP14145" s="2"/>
      <c r="AS14145" s="23"/>
    </row>
    <row r="14146" spans="42:45">
      <c r="AP14146" s="2"/>
      <c r="AS14146" s="23"/>
    </row>
    <row r="14147" spans="42:45">
      <c r="AP14147" s="2"/>
      <c r="AS14147" s="23"/>
    </row>
    <row r="14148" spans="42:45">
      <c r="AP14148" s="2"/>
      <c r="AS14148" s="23"/>
    </row>
    <row r="14149" spans="42:45">
      <c r="AP14149" s="2"/>
      <c r="AS14149" s="23"/>
    </row>
    <row r="14150" spans="42:45">
      <c r="AP14150" s="2"/>
      <c r="AS14150" s="23"/>
    </row>
    <row r="14151" spans="42:45">
      <c r="AP14151" s="2"/>
      <c r="AS14151" s="23"/>
    </row>
    <row r="14152" spans="42:45">
      <c r="AP14152" s="2"/>
      <c r="AS14152" s="23"/>
    </row>
    <row r="14153" spans="42:45">
      <c r="AP14153" s="2"/>
      <c r="AS14153" s="23"/>
    </row>
    <row r="14154" spans="42:45">
      <c r="AP14154" s="2"/>
      <c r="AS14154" s="23"/>
    </row>
    <row r="14155" spans="42:45">
      <c r="AP14155" s="2"/>
      <c r="AS14155" s="23"/>
    </row>
    <row r="14156" spans="42:45">
      <c r="AP14156" s="2"/>
      <c r="AS14156" s="23"/>
    </row>
    <row r="14157" spans="42:45">
      <c r="AP14157" s="2"/>
      <c r="AS14157" s="23"/>
    </row>
    <row r="14158" spans="42:45">
      <c r="AP14158" s="2"/>
      <c r="AS14158" s="23"/>
    </row>
    <row r="14159" spans="42:45">
      <c r="AP14159" s="2"/>
      <c r="AS14159" s="23"/>
    </row>
    <row r="14160" spans="42:45">
      <c r="AP14160" s="2"/>
      <c r="AS14160" s="23"/>
    </row>
    <row r="14161" spans="42:45">
      <c r="AP14161" s="2"/>
      <c r="AS14161" s="23"/>
    </row>
    <row r="14162" spans="42:45">
      <c r="AP14162" s="2"/>
      <c r="AS14162" s="23"/>
    </row>
    <row r="14163" spans="42:45">
      <c r="AP14163" s="2"/>
      <c r="AS14163" s="23"/>
    </row>
    <row r="14164" spans="42:45">
      <c r="AP14164" s="2"/>
      <c r="AS14164" s="23"/>
    </row>
    <row r="14165" spans="42:45">
      <c r="AP14165" s="2"/>
      <c r="AS14165" s="23"/>
    </row>
    <row r="14166" spans="42:45">
      <c r="AP14166" s="2"/>
      <c r="AS14166" s="23"/>
    </row>
    <row r="14167" spans="42:45">
      <c r="AP14167" s="2"/>
      <c r="AS14167" s="23"/>
    </row>
    <row r="14168" spans="42:45">
      <c r="AP14168" s="2"/>
      <c r="AS14168" s="23"/>
    </row>
    <row r="14169" spans="42:45">
      <c r="AP14169" s="2"/>
      <c r="AS14169" s="23"/>
    </row>
    <row r="14170" spans="42:45">
      <c r="AP14170" s="2"/>
      <c r="AS14170" s="23"/>
    </row>
    <row r="14171" spans="42:45">
      <c r="AP14171" s="2"/>
      <c r="AS14171" s="23"/>
    </row>
    <row r="14172" spans="42:45">
      <c r="AP14172" s="2"/>
      <c r="AS14172" s="23"/>
    </row>
    <row r="14173" spans="42:45">
      <c r="AP14173" s="2"/>
      <c r="AS14173" s="23"/>
    </row>
    <row r="14174" spans="42:45">
      <c r="AP14174" s="2"/>
      <c r="AS14174" s="23"/>
    </row>
    <row r="14175" spans="42:45">
      <c r="AP14175" s="2"/>
      <c r="AS14175" s="23"/>
    </row>
    <row r="14176" spans="42:45">
      <c r="AP14176" s="2"/>
      <c r="AS14176" s="23"/>
    </row>
    <row r="14177" spans="42:45">
      <c r="AP14177" s="2"/>
      <c r="AS14177" s="23"/>
    </row>
    <row r="14178" spans="42:45">
      <c r="AP14178" s="2"/>
      <c r="AS14178" s="23"/>
    </row>
    <row r="14179" spans="42:45">
      <c r="AP14179" s="2"/>
      <c r="AS14179" s="23"/>
    </row>
    <row r="14180" spans="42:45">
      <c r="AP14180" s="2"/>
      <c r="AS14180" s="23"/>
    </row>
    <row r="14181" spans="42:45">
      <c r="AP14181" s="2"/>
      <c r="AS14181" s="23"/>
    </row>
    <row r="14182" spans="42:45">
      <c r="AP14182" s="2"/>
      <c r="AS14182" s="23"/>
    </row>
    <row r="14183" spans="42:45">
      <c r="AP14183" s="2"/>
      <c r="AS14183" s="23"/>
    </row>
    <row r="14184" spans="42:45">
      <c r="AP14184" s="2"/>
      <c r="AS14184" s="23"/>
    </row>
    <row r="14185" spans="42:45">
      <c r="AP14185" s="2"/>
      <c r="AS14185" s="23"/>
    </row>
    <row r="14186" spans="42:45">
      <c r="AP14186" s="2"/>
      <c r="AS14186" s="23"/>
    </row>
    <row r="14187" spans="42:45">
      <c r="AP14187" s="2"/>
      <c r="AS14187" s="23"/>
    </row>
    <row r="14188" spans="42:45">
      <c r="AP14188" s="2"/>
      <c r="AS14188" s="23"/>
    </row>
    <row r="14189" spans="42:45">
      <c r="AP14189" s="2"/>
      <c r="AS14189" s="23"/>
    </row>
    <row r="14190" spans="42:45">
      <c r="AP14190" s="2"/>
      <c r="AS14190" s="23"/>
    </row>
    <row r="14191" spans="42:45">
      <c r="AP14191" s="2"/>
      <c r="AS14191" s="23"/>
    </row>
    <row r="14192" spans="42:45">
      <c r="AP14192" s="2"/>
      <c r="AS14192" s="23"/>
    </row>
    <row r="14193" spans="42:45">
      <c r="AP14193" s="2"/>
      <c r="AS14193" s="23"/>
    </row>
    <row r="14194" spans="42:45">
      <c r="AP14194" s="2"/>
      <c r="AS14194" s="23"/>
    </row>
    <row r="14195" spans="42:45">
      <c r="AP14195" s="2"/>
      <c r="AS14195" s="23"/>
    </row>
    <row r="14196" spans="42:45">
      <c r="AP14196" s="2"/>
      <c r="AS14196" s="23"/>
    </row>
    <row r="14197" spans="42:45">
      <c r="AP14197" s="2"/>
      <c r="AS14197" s="23"/>
    </row>
    <row r="14198" spans="42:45">
      <c r="AP14198" s="2"/>
      <c r="AS14198" s="23"/>
    </row>
    <row r="14199" spans="42:45">
      <c r="AP14199" s="2"/>
      <c r="AS14199" s="23"/>
    </row>
    <row r="14200" spans="42:45">
      <c r="AP14200" s="2"/>
      <c r="AS14200" s="23"/>
    </row>
    <row r="14201" spans="42:45">
      <c r="AP14201" s="2"/>
      <c r="AS14201" s="23"/>
    </row>
    <row r="14202" spans="42:45">
      <c r="AP14202" s="2"/>
      <c r="AS14202" s="23"/>
    </row>
    <row r="14203" spans="42:45">
      <c r="AP14203" s="2"/>
      <c r="AS14203" s="23"/>
    </row>
    <row r="14204" spans="42:45">
      <c r="AP14204" s="2"/>
      <c r="AS14204" s="23"/>
    </row>
    <row r="14205" spans="42:45">
      <c r="AP14205" s="2"/>
      <c r="AS14205" s="23"/>
    </row>
    <row r="14206" spans="42:45">
      <c r="AP14206" s="2"/>
      <c r="AS14206" s="23"/>
    </row>
    <row r="14207" spans="42:45">
      <c r="AP14207" s="2"/>
      <c r="AS14207" s="23"/>
    </row>
    <row r="14208" spans="42:45">
      <c r="AP14208" s="2"/>
      <c r="AS14208" s="23"/>
    </row>
    <row r="14209" spans="42:45">
      <c r="AP14209" s="2"/>
      <c r="AS14209" s="23"/>
    </row>
    <row r="14210" spans="42:45">
      <c r="AP14210" s="2"/>
      <c r="AS14210" s="23"/>
    </row>
    <row r="14211" spans="42:45">
      <c r="AP14211" s="2"/>
      <c r="AS14211" s="23"/>
    </row>
    <row r="14212" spans="42:45">
      <c r="AP14212" s="2"/>
      <c r="AS14212" s="23"/>
    </row>
    <row r="14213" spans="42:45">
      <c r="AP14213" s="2"/>
      <c r="AS14213" s="23"/>
    </row>
    <row r="14214" spans="42:45">
      <c r="AP14214" s="2"/>
      <c r="AS14214" s="23"/>
    </row>
    <row r="14215" spans="42:45">
      <c r="AP14215" s="2"/>
      <c r="AS14215" s="23"/>
    </row>
    <row r="14216" spans="42:45">
      <c r="AP14216" s="2"/>
      <c r="AS14216" s="23"/>
    </row>
    <row r="14217" spans="42:45">
      <c r="AP14217" s="2"/>
      <c r="AS14217" s="23"/>
    </row>
    <row r="14218" spans="42:45">
      <c r="AP14218" s="2"/>
      <c r="AS14218" s="23"/>
    </row>
    <row r="14219" spans="42:45">
      <c r="AP14219" s="2"/>
      <c r="AS14219" s="23"/>
    </row>
    <row r="14220" spans="42:45">
      <c r="AP14220" s="2"/>
      <c r="AS14220" s="23"/>
    </row>
    <row r="14221" spans="42:45">
      <c r="AP14221" s="2"/>
      <c r="AS14221" s="23"/>
    </row>
    <row r="14222" spans="42:45">
      <c r="AP14222" s="2"/>
      <c r="AS14222" s="23"/>
    </row>
    <row r="14223" spans="42:45">
      <c r="AP14223" s="2"/>
      <c r="AS14223" s="23"/>
    </row>
    <row r="14224" spans="42:45">
      <c r="AP14224" s="2"/>
      <c r="AS14224" s="23"/>
    </row>
    <row r="14225" spans="42:45">
      <c r="AP14225" s="2"/>
      <c r="AS14225" s="23"/>
    </row>
    <row r="14226" spans="42:45">
      <c r="AP14226" s="2"/>
      <c r="AS14226" s="23"/>
    </row>
    <row r="14227" spans="42:45">
      <c r="AP14227" s="2"/>
      <c r="AS14227" s="23"/>
    </row>
    <row r="14228" spans="42:45">
      <c r="AP14228" s="2"/>
      <c r="AS14228" s="23"/>
    </row>
    <row r="14229" spans="42:45">
      <c r="AP14229" s="2"/>
      <c r="AS14229" s="23"/>
    </row>
    <row r="14230" spans="42:45">
      <c r="AP14230" s="2"/>
      <c r="AS14230" s="23"/>
    </row>
    <row r="14231" spans="42:45">
      <c r="AP14231" s="2"/>
      <c r="AS14231" s="23"/>
    </row>
    <row r="14232" spans="42:45">
      <c r="AP14232" s="2"/>
      <c r="AS14232" s="23"/>
    </row>
    <row r="14233" spans="42:45">
      <c r="AP14233" s="2"/>
      <c r="AS14233" s="23"/>
    </row>
    <row r="14234" spans="42:45">
      <c r="AP14234" s="2"/>
      <c r="AS14234" s="23"/>
    </row>
    <row r="14235" spans="42:45">
      <c r="AP14235" s="2"/>
      <c r="AS14235" s="23"/>
    </row>
    <row r="14236" spans="42:45">
      <c r="AP14236" s="2"/>
      <c r="AS14236" s="23"/>
    </row>
    <row r="14237" spans="42:45">
      <c r="AP14237" s="2"/>
      <c r="AS14237" s="23"/>
    </row>
    <row r="14238" spans="42:45">
      <c r="AP14238" s="2"/>
      <c r="AS14238" s="23"/>
    </row>
    <row r="14239" spans="42:45">
      <c r="AP14239" s="2"/>
      <c r="AS14239" s="23"/>
    </row>
    <row r="14240" spans="42:45">
      <c r="AP14240" s="2"/>
      <c r="AS14240" s="23"/>
    </row>
    <row r="14241" spans="42:45">
      <c r="AP14241" s="2"/>
      <c r="AS14241" s="23"/>
    </row>
    <row r="14242" spans="42:45">
      <c r="AP14242" s="2"/>
      <c r="AS14242" s="23"/>
    </row>
    <row r="14243" spans="42:45">
      <c r="AP14243" s="2"/>
      <c r="AS14243" s="23"/>
    </row>
    <row r="14244" spans="42:45">
      <c r="AP14244" s="2"/>
      <c r="AS14244" s="23"/>
    </row>
    <row r="14245" spans="42:45">
      <c r="AP14245" s="2"/>
      <c r="AS14245" s="23"/>
    </row>
    <row r="14246" spans="42:45">
      <c r="AP14246" s="2"/>
      <c r="AS14246" s="23"/>
    </row>
    <row r="14247" spans="42:45">
      <c r="AP14247" s="2"/>
      <c r="AS14247" s="23"/>
    </row>
    <row r="14248" spans="42:45">
      <c r="AP14248" s="2"/>
      <c r="AS14248" s="23"/>
    </row>
    <row r="14249" spans="42:45">
      <c r="AP14249" s="2"/>
      <c r="AS14249" s="23"/>
    </row>
    <row r="14250" spans="42:45">
      <c r="AP14250" s="2"/>
      <c r="AS14250" s="23"/>
    </row>
    <row r="14251" spans="42:45">
      <c r="AP14251" s="2"/>
      <c r="AS14251" s="23"/>
    </row>
    <row r="14252" spans="42:45">
      <c r="AP14252" s="2"/>
      <c r="AS14252" s="23"/>
    </row>
    <row r="14253" spans="42:45">
      <c r="AP14253" s="2"/>
      <c r="AS14253" s="23"/>
    </row>
    <row r="14254" spans="42:45">
      <c r="AP14254" s="2"/>
      <c r="AS14254" s="23"/>
    </row>
    <row r="14255" spans="42:45">
      <c r="AP14255" s="2"/>
      <c r="AS14255" s="23"/>
    </row>
    <row r="14256" spans="42:45">
      <c r="AP14256" s="2"/>
      <c r="AS14256" s="23"/>
    </row>
    <row r="14257" spans="42:45">
      <c r="AP14257" s="2"/>
      <c r="AS14257" s="23"/>
    </row>
    <row r="14258" spans="42:45">
      <c r="AP14258" s="2"/>
      <c r="AS14258" s="23"/>
    </row>
    <row r="14259" spans="42:45">
      <c r="AP14259" s="2"/>
      <c r="AS14259" s="23"/>
    </row>
    <row r="14260" spans="42:45">
      <c r="AP14260" s="2"/>
      <c r="AS14260" s="23"/>
    </row>
    <row r="14261" spans="42:45">
      <c r="AP14261" s="2"/>
      <c r="AS14261" s="23"/>
    </row>
    <row r="14262" spans="42:45">
      <c r="AP14262" s="2"/>
      <c r="AS14262" s="23"/>
    </row>
    <row r="14263" spans="42:45">
      <c r="AP14263" s="2"/>
      <c r="AS14263" s="23"/>
    </row>
    <row r="14264" spans="42:45">
      <c r="AP14264" s="2"/>
      <c r="AS14264" s="23"/>
    </row>
    <row r="14265" spans="42:45">
      <c r="AP14265" s="2"/>
      <c r="AS14265" s="23"/>
    </row>
    <row r="14266" spans="42:45">
      <c r="AP14266" s="2"/>
      <c r="AS14266" s="23"/>
    </row>
    <row r="14267" spans="42:45">
      <c r="AP14267" s="2"/>
      <c r="AS14267" s="23"/>
    </row>
    <row r="14268" spans="42:45">
      <c r="AP14268" s="2"/>
      <c r="AS14268" s="23"/>
    </row>
    <row r="14269" spans="42:45">
      <c r="AP14269" s="2"/>
      <c r="AS14269" s="23"/>
    </row>
    <row r="14270" spans="42:45">
      <c r="AP14270" s="2"/>
      <c r="AS14270" s="23"/>
    </row>
    <row r="14271" spans="42:45">
      <c r="AP14271" s="2"/>
      <c r="AS14271" s="23"/>
    </row>
    <row r="14272" spans="42:45">
      <c r="AP14272" s="2"/>
      <c r="AS14272" s="23"/>
    </row>
    <row r="14273" spans="42:45">
      <c r="AP14273" s="2"/>
      <c r="AS14273" s="23"/>
    </row>
    <row r="14274" spans="42:45">
      <c r="AP14274" s="2"/>
      <c r="AS14274" s="23"/>
    </row>
    <row r="14275" spans="42:45">
      <c r="AP14275" s="2"/>
      <c r="AS14275" s="23"/>
    </row>
    <row r="14276" spans="42:45">
      <c r="AP14276" s="2"/>
      <c r="AS14276" s="23"/>
    </row>
    <row r="14277" spans="42:45">
      <c r="AP14277" s="2"/>
      <c r="AS14277" s="23"/>
    </row>
    <row r="14278" spans="42:45">
      <c r="AP14278" s="2"/>
      <c r="AS14278" s="23"/>
    </row>
    <row r="14279" spans="42:45">
      <c r="AP14279" s="2"/>
      <c r="AS14279" s="23"/>
    </row>
    <row r="14280" spans="42:45">
      <c r="AP14280" s="2"/>
      <c r="AS14280" s="23"/>
    </row>
    <row r="14281" spans="42:45">
      <c r="AP14281" s="2"/>
      <c r="AS14281" s="23"/>
    </row>
    <row r="14282" spans="42:45">
      <c r="AP14282" s="2"/>
      <c r="AS14282" s="23"/>
    </row>
    <row r="14283" spans="42:45">
      <c r="AP14283" s="2"/>
      <c r="AS14283" s="23"/>
    </row>
    <row r="14284" spans="42:45">
      <c r="AP14284" s="2"/>
      <c r="AS14284" s="23"/>
    </row>
    <row r="14285" spans="42:45">
      <c r="AP14285" s="2"/>
      <c r="AS14285" s="23"/>
    </row>
    <row r="14286" spans="42:45">
      <c r="AP14286" s="2"/>
      <c r="AS14286" s="23"/>
    </row>
    <row r="14287" spans="42:45">
      <c r="AP14287" s="2"/>
      <c r="AS14287" s="23"/>
    </row>
    <row r="14288" spans="42:45">
      <c r="AP14288" s="2"/>
      <c r="AS14288" s="23"/>
    </row>
    <row r="14289" spans="42:45">
      <c r="AP14289" s="2"/>
      <c r="AS14289" s="23"/>
    </row>
    <row r="14290" spans="42:45">
      <c r="AP14290" s="2"/>
      <c r="AS14290" s="23"/>
    </row>
    <row r="14291" spans="42:45">
      <c r="AP14291" s="2"/>
      <c r="AS14291" s="23"/>
    </row>
    <row r="14292" spans="42:45">
      <c r="AP14292" s="2"/>
      <c r="AS14292" s="23"/>
    </row>
    <row r="14293" spans="42:45">
      <c r="AP14293" s="2"/>
      <c r="AS14293" s="23"/>
    </row>
    <row r="14294" spans="42:45">
      <c r="AP14294" s="2"/>
      <c r="AS14294" s="23"/>
    </row>
    <row r="14295" spans="42:45">
      <c r="AP14295" s="2"/>
      <c r="AS14295" s="23"/>
    </row>
    <row r="14296" spans="42:45">
      <c r="AP14296" s="2"/>
      <c r="AS14296" s="23"/>
    </row>
    <row r="14297" spans="42:45">
      <c r="AP14297" s="2"/>
      <c r="AS14297" s="23"/>
    </row>
    <row r="14298" spans="42:45">
      <c r="AP14298" s="2"/>
      <c r="AS14298" s="23"/>
    </row>
    <row r="14299" spans="42:45">
      <c r="AP14299" s="2"/>
      <c r="AS14299" s="23"/>
    </row>
    <row r="14300" spans="42:45">
      <c r="AP14300" s="2"/>
      <c r="AS14300" s="23"/>
    </row>
    <row r="14301" spans="42:45">
      <c r="AP14301" s="2"/>
      <c r="AS14301" s="23"/>
    </row>
    <row r="14302" spans="42:45">
      <c r="AP14302" s="2"/>
      <c r="AS14302" s="23"/>
    </row>
    <row r="14303" spans="42:45">
      <c r="AP14303" s="2"/>
      <c r="AS14303" s="23"/>
    </row>
    <row r="14304" spans="42:45">
      <c r="AP14304" s="2"/>
      <c r="AS14304" s="23"/>
    </row>
    <row r="14305" spans="42:45">
      <c r="AP14305" s="2"/>
      <c r="AS14305" s="23"/>
    </row>
    <row r="14306" spans="42:45">
      <c r="AP14306" s="2"/>
      <c r="AS14306" s="23"/>
    </row>
    <row r="14307" spans="42:45">
      <c r="AP14307" s="2"/>
      <c r="AS14307" s="23"/>
    </row>
    <row r="14308" spans="42:45">
      <c r="AP14308" s="2"/>
      <c r="AS14308" s="23"/>
    </row>
    <row r="14309" spans="42:45">
      <c r="AP14309" s="2"/>
      <c r="AS14309" s="23"/>
    </row>
    <row r="14310" spans="42:45">
      <c r="AP14310" s="2"/>
      <c r="AS14310" s="23"/>
    </row>
    <row r="14311" spans="42:45">
      <c r="AP14311" s="2"/>
      <c r="AS14311" s="23"/>
    </row>
    <row r="14312" spans="42:45">
      <c r="AP14312" s="2"/>
      <c r="AS14312" s="23"/>
    </row>
    <row r="14313" spans="42:45">
      <c r="AP14313" s="2"/>
      <c r="AS14313" s="23"/>
    </row>
    <row r="14314" spans="42:45">
      <c r="AP14314" s="2"/>
      <c r="AS14314" s="23"/>
    </row>
    <row r="14315" spans="42:45">
      <c r="AP14315" s="2"/>
      <c r="AS14315" s="23"/>
    </row>
    <row r="14316" spans="42:45">
      <c r="AP14316" s="2"/>
      <c r="AS14316" s="23"/>
    </row>
    <row r="14317" spans="42:45">
      <c r="AP14317" s="2"/>
      <c r="AS14317" s="23"/>
    </row>
    <row r="14318" spans="42:45">
      <c r="AP14318" s="2"/>
      <c r="AS14318" s="23"/>
    </row>
    <row r="14319" spans="42:45">
      <c r="AP14319" s="2"/>
      <c r="AS14319" s="23"/>
    </row>
    <row r="14320" spans="42:45">
      <c r="AP14320" s="2"/>
      <c r="AS14320" s="23"/>
    </row>
    <row r="14321" spans="42:45">
      <c r="AP14321" s="2"/>
      <c r="AS14321" s="23"/>
    </row>
    <row r="14322" spans="42:45">
      <c r="AP14322" s="2"/>
      <c r="AS14322" s="23"/>
    </row>
    <row r="14323" spans="42:45">
      <c r="AP14323" s="2"/>
      <c r="AS14323" s="23"/>
    </row>
    <row r="14324" spans="42:45">
      <c r="AP14324" s="2"/>
      <c r="AS14324" s="23"/>
    </row>
    <row r="14325" spans="42:45">
      <c r="AP14325" s="2"/>
      <c r="AS14325" s="23"/>
    </row>
    <row r="14326" spans="42:45">
      <c r="AP14326" s="2"/>
      <c r="AS14326" s="23"/>
    </row>
    <row r="14327" spans="42:45">
      <c r="AP14327" s="2"/>
      <c r="AS14327" s="23"/>
    </row>
    <row r="14328" spans="42:45">
      <c r="AP14328" s="2"/>
      <c r="AS14328" s="23"/>
    </row>
    <row r="14329" spans="42:45">
      <c r="AP14329" s="2"/>
      <c r="AS14329" s="23"/>
    </row>
    <row r="14330" spans="42:45">
      <c r="AP14330" s="2"/>
      <c r="AS14330" s="23"/>
    </row>
    <row r="14331" spans="42:45">
      <c r="AP14331" s="2"/>
      <c r="AS14331" s="23"/>
    </row>
    <row r="14332" spans="42:45">
      <c r="AP14332" s="2"/>
      <c r="AS14332" s="23"/>
    </row>
    <row r="14333" spans="42:45">
      <c r="AP14333" s="2"/>
      <c r="AS14333" s="23"/>
    </row>
    <row r="14334" spans="42:45">
      <c r="AP14334" s="2"/>
      <c r="AS14334" s="23"/>
    </row>
    <row r="14335" spans="42:45">
      <c r="AP14335" s="2"/>
      <c r="AS14335" s="23"/>
    </row>
    <row r="14336" spans="42:45">
      <c r="AP14336" s="2"/>
      <c r="AS14336" s="23"/>
    </row>
    <row r="14337" spans="42:45">
      <c r="AP14337" s="2"/>
      <c r="AS14337" s="23"/>
    </row>
    <row r="14338" spans="42:45">
      <c r="AP14338" s="2"/>
      <c r="AS14338" s="23"/>
    </row>
    <row r="14339" spans="42:45">
      <c r="AP14339" s="2"/>
      <c r="AS14339" s="23"/>
    </row>
    <row r="14340" spans="42:45">
      <c r="AP14340" s="2"/>
      <c r="AS14340" s="23"/>
    </row>
    <row r="14341" spans="42:45">
      <c r="AP14341" s="2"/>
      <c r="AS14341" s="23"/>
    </row>
    <row r="14342" spans="42:45">
      <c r="AP14342" s="2"/>
      <c r="AS14342" s="23"/>
    </row>
    <row r="14343" spans="42:45">
      <c r="AP14343" s="2"/>
      <c r="AS14343" s="23"/>
    </row>
    <row r="14344" spans="42:45">
      <c r="AP14344" s="2"/>
      <c r="AS14344" s="23"/>
    </row>
    <row r="14345" spans="42:45">
      <c r="AP14345" s="2"/>
      <c r="AS14345" s="23"/>
    </row>
    <row r="14346" spans="42:45">
      <c r="AP14346" s="2"/>
      <c r="AS14346" s="23"/>
    </row>
    <row r="14347" spans="42:45">
      <c r="AP14347" s="2"/>
      <c r="AS14347" s="23"/>
    </row>
    <row r="14348" spans="42:45">
      <c r="AP14348" s="2"/>
      <c r="AS14348" s="23"/>
    </row>
    <row r="14349" spans="42:45">
      <c r="AP14349" s="2"/>
      <c r="AS14349" s="23"/>
    </row>
    <row r="14350" spans="42:45">
      <c r="AP14350" s="2"/>
      <c r="AS14350" s="23"/>
    </row>
    <row r="14351" spans="42:45">
      <c r="AP14351" s="2"/>
      <c r="AS14351" s="23"/>
    </row>
    <row r="14352" spans="42:45">
      <c r="AP14352" s="2"/>
      <c r="AS14352" s="23"/>
    </row>
    <row r="14353" spans="42:45">
      <c r="AP14353" s="2"/>
      <c r="AS14353" s="23"/>
    </row>
    <row r="14354" spans="42:45">
      <c r="AP14354" s="2"/>
      <c r="AS14354" s="23"/>
    </row>
    <row r="14355" spans="42:45">
      <c r="AP14355" s="2"/>
      <c r="AS14355" s="23"/>
    </row>
    <row r="14356" spans="42:45">
      <c r="AP14356" s="2"/>
      <c r="AS14356" s="23"/>
    </row>
    <row r="14357" spans="42:45">
      <c r="AP14357" s="2"/>
      <c r="AS14357" s="23"/>
    </row>
    <row r="14358" spans="42:45">
      <c r="AP14358" s="2"/>
      <c r="AS14358" s="23"/>
    </row>
    <row r="14359" spans="42:45">
      <c r="AP14359" s="2"/>
      <c r="AS14359" s="23"/>
    </row>
    <row r="14360" spans="42:45">
      <c r="AP14360" s="2"/>
      <c r="AS14360" s="23"/>
    </row>
    <row r="14361" spans="42:45">
      <c r="AP14361" s="2"/>
      <c r="AS14361" s="23"/>
    </row>
    <row r="14362" spans="42:45">
      <c r="AP14362" s="2"/>
      <c r="AS14362" s="23"/>
    </row>
    <row r="14363" spans="42:45">
      <c r="AP14363" s="2"/>
      <c r="AS14363" s="23"/>
    </row>
    <row r="14364" spans="42:45">
      <c r="AP14364" s="2"/>
      <c r="AS14364" s="23"/>
    </row>
    <row r="14365" spans="42:45">
      <c r="AP14365" s="2"/>
      <c r="AS14365" s="23"/>
    </row>
    <row r="14366" spans="42:45">
      <c r="AP14366" s="2"/>
      <c r="AS14366" s="23"/>
    </row>
    <row r="14367" spans="42:45">
      <c r="AP14367" s="2"/>
      <c r="AS14367" s="23"/>
    </row>
    <row r="14368" spans="42:45">
      <c r="AP14368" s="2"/>
      <c r="AS14368" s="23"/>
    </row>
    <row r="14369" spans="42:45">
      <c r="AP14369" s="2"/>
      <c r="AS14369" s="23"/>
    </row>
    <row r="14370" spans="42:45">
      <c r="AP14370" s="2"/>
      <c r="AS14370" s="23"/>
    </row>
    <row r="14371" spans="42:45">
      <c r="AP14371" s="2"/>
      <c r="AS14371" s="23"/>
    </row>
    <row r="14372" spans="42:45">
      <c r="AP14372" s="2"/>
      <c r="AS14372" s="23"/>
    </row>
    <row r="14373" spans="42:45">
      <c r="AP14373" s="2"/>
      <c r="AS14373" s="23"/>
    </row>
    <row r="14374" spans="42:45">
      <c r="AP14374" s="2"/>
      <c r="AS14374" s="23"/>
    </row>
    <row r="14375" spans="42:45">
      <c r="AP14375" s="2"/>
      <c r="AS14375" s="23"/>
    </row>
    <row r="14376" spans="42:45">
      <c r="AP14376" s="2"/>
      <c r="AS14376" s="23"/>
    </row>
    <row r="14377" spans="42:45">
      <c r="AP14377" s="2"/>
      <c r="AS14377" s="23"/>
    </row>
    <row r="14378" spans="42:45">
      <c r="AP14378" s="2"/>
      <c r="AS14378" s="23"/>
    </row>
    <row r="14379" spans="42:45">
      <c r="AP14379" s="2"/>
      <c r="AS14379" s="23"/>
    </row>
    <row r="14380" spans="42:45">
      <c r="AP14380" s="2"/>
      <c r="AS14380" s="23"/>
    </row>
    <row r="14381" spans="42:45">
      <c r="AP14381" s="2"/>
      <c r="AS14381" s="23"/>
    </row>
    <row r="14382" spans="42:45">
      <c r="AP14382" s="2"/>
      <c r="AS14382" s="23"/>
    </row>
    <row r="14383" spans="42:45">
      <c r="AP14383" s="2"/>
      <c r="AS14383" s="23"/>
    </row>
    <row r="14384" spans="42:45">
      <c r="AP14384" s="2"/>
      <c r="AS14384" s="23"/>
    </row>
    <row r="14385" spans="42:45">
      <c r="AP14385" s="2"/>
      <c r="AS14385" s="23"/>
    </row>
    <row r="14386" spans="42:45">
      <c r="AP14386" s="2"/>
      <c r="AS14386" s="23"/>
    </row>
    <row r="14387" spans="42:45">
      <c r="AP14387" s="2"/>
      <c r="AS14387" s="23"/>
    </row>
    <row r="14388" spans="42:45">
      <c r="AP14388" s="2"/>
      <c r="AS14388" s="23"/>
    </row>
    <row r="14389" spans="42:45">
      <c r="AP14389" s="2"/>
      <c r="AS14389" s="23"/>
    </row>
    <row r="14390" spans="42:45">
      <c r="AP14390" s="2"/>
      <c r="AS14390" s="23"/>
    </row>
    <row r="14391" spans="42:45">
      <c r="AP14391" s="2"/>
      <c r="AS14391" s="23"/>
    </row>
    <row r="14392" spans="42:45">
      <c r="AP14392" s="2"/>
      <c r="AS14392" s="23"/>
    </row>
    <row r="14393" spans="42:45">
      <c r="AP14393" s="2"/>
      <c r="AS14393" s="23"/>
    </row>
    <row r="14394" spans="42:45">
      <c r="AP14394" s="2"/>
      <c r="AS14394" s="23"/>
    </row>
    <row r="14395" spans="42:45">
      <c r="AP14395" s="2"/>
      <c r="AS14395" s="23"/>
    </row>
    <row r="14396" spans="42:45">
      <c r="AP14396" s="2"/>
      <c r="AS14396" s="23"/>
    </row>
    <row r="14397" spans="42:45">
      <c r="AP14397" s="2"/>
      <c r="AS14397" s="23"/>
    </row>
    <row r="14398" spans="42:45">
      <c r="AP14398" s="2"/>
      <c r="AS14398" s="23"/>
    </row>
    <row r="14399" spans="42:45">
      <c r="AP14399" s="2"/>
      <c r="AS14399" s="23"/>
    </row>
    <row r="14400" spans="42:45">
      <c r="AP14400" s="2"/>
      <c r="AS14400" s="23"/>
    </row>
    <row r="14401" spans="42:45">
      <c r="AP14401" s="2"/>
      <c r="AS14401" s="23"/>
    </row>
    <row r="14402" spans="42:45">
      <c r="AP14402" s="2"/>
      <c r="AS14402" s="23"/>
    </row>
    <row r="14403" spans="42:45">
      <c r="AP14403" s="2"/>
      <c r="AS14403" s="23"/>
    </row>
    <row r="14404" spans="42:45">
      <c r="AP14404" s="2"/>
      <c r="AS14404" s="23"/>
    </row>
    <row r="14405" spans="42:45">
      <c r="AP14405" s="2"/>
      <c r="AS14405" s="23"/>
    </row>
    <row r="14406" spans="42:45">
      <c r="AP14406" s="2"/>
      <c r="AS14406" s="23"/>
    </row>
    <row r="14407" spans="42:45">
      <c r="AP14407" s="2"/>
      <c r="AS14407" s="23"/>
    </row>
    <row r="14408" spans="42:45">
      <c r="AP14408" s="2"/>
      <c r="AS14408" s="23"/>
    </row>
    <row r="14409" spans="42:45">
      <c r="AP14409" s="2"/>
      <c r="AS14409" s="23"/>
    </row>
    <row r="14410" spans="42:45">
      <c r="AP14410" s="2"/>
      <c r="AS14410" s="23"/>
    </row>
    <row r="14411" spans="42:45">
      <c r="AP14411" s="2"/>
      <c r="AS14411" s="23"/>
    </row>
    <row r="14412" spans="42:45">
      <c r="AP14412" s="2"/>
      <c r="AS14412" s="23"/>
    </row>
    <row r="14413" spans="42:45">
      <c r="AP14413" s="2"/>
      <c r="AS14413" s="23"/>
    </row>
    <row r="14414" spans="42:45">
      <c r="AP14414" s="2"/>
      <c r="AS14414" s="23"/>
    </row>
    <row r="14415" spans="42:45">
      <c r="AP14415" s="2"/>
      <c r="AS14415" s="23"/>
    </row>
    <row r="14416" spans="42:45">
      <c r="AP14416" s="2"/>
      <c r="AS14416" s="23"/>
    </row>
    <row r="14417" spans="42:45">
      <c r="AP14417" s="2"/>
      <c r="AS14417" s="23"/>
    </row>
    <row r="14418" spans="42:45">
      <c r="AP14418" s="2"/>
      <c r="AS14418" s="23"/>
    </row>
    <row r="14419" spans="42:45">
      <c r="AP14419" s="2"/>
      <c r="AS14419" s="23"/>
    </row>
    <row r="14420" spans="42:45">
      <c r="AP14420" s="2"/>
      <c r="AS14420" s="23"/>
    </row>
    <row r="14421" spans="42:45">
      <c r="AP14421" s="2"/>
      <c r="AS14421" s="23"/>
    </row>
    <row r="14422" spans="42:45">
      <c r="AP14422" s="2"/>
      <c r="AS14422" s="23"/>
    </row>
    <row r="14423" spans="42:45">
      <c r="AP14423" s="2"/>
      <c r="AS14423" s="23"/>
    </row>
    <row r="14424" spans="42:45">
      <c r="AP14424" s="2"/>
      <c r="AS14424" s="23"/>
    </row>
    <row r="14425" spans="42:45">
      <c r="AP14425" s="2"/>
      <c r="AS14425" s="23"/>
    </row>
    <row r="14426" spans="42:45">
      <c r="AP14426" s="2"/>
      <c r="AS14426" s="23"/>
    </row>
    <row r="14427" spans="42:45">
      <c r="AP14427" s="2"/>
      <c r="AS14427" s="23"/>
    </row>
    <row r="14428" spans="42:45">
      <c r="AP14428" s="2"/>
      <c r="AS14428" s="23"/>
    </row>
    <row r="14429" spans="42:45">
      <c r="AP14429" s="2"/>
      <c r="AS14429" s="23"/>
    </row>
    <row r="14430" spans="42:45">
      <c r="AP14430" s="2"/>
      <c r="AS14430" s="23"/>
    </row>
    <row r="14431" spans="42:45">
      <c r="AP14431" s="2"/>
      <c r="AS14431" s="23"/>
    </row>
    <row r="14432" spans="42:45">
      <c r="AP14432" s="2"/>
      <c r="AS14432" s="23"/>
    </row>
    <row r="14433" spans="42:45">
      <c r="AP14433" s="2"/>
      <c r="AS14433" s="23"/>
    </row>
    <row r="14434" spans="42:45">
      <c r="AP14434" s="2"/>
      <c r="AS14434" s="23"/>
    </row>
    <row r="14435" spans="42:45">
      <c r="AP14435" s="2"/>
      <c r="AS14435" s="23"/>
    </row>
    <row r="14436" spans="42:45">
      <c r="AP14436" s="2"/>
      <c r="AS14436" s="23"/>
    </row>
    <row r="14437" spans="42:45">
      <c r="AP14437" s="2"/>
      <c r="AS14437" s="23"/>
    </row>
    <row r="14438" spans="42:45">
      <c r="AP14438" s="2"/>
      <c r="AS14438" s="23"/>
    </row>
    <row r="14439" spans="42:45">
      <c r="AP14439" s="2"/>
      <c r="AS14439" s="23"/>
    </row>
    <row r="14440" spans="42:45">
      <c r="AP14440" s="2"/>
      <c r="AS14440" s="23"/>
    </row>
    <row r="14441" spans="42:45">
      <c r="AP14441" s="2"/>
      <c r="AS14441" s="23"/>
    </row>
    <row r="14442" spans="42:45">
      <c r="AP14442" s="2"/>
      <c r="AS14442" s="23"/>
    </row>
    <row r="14443" spans="42:45">
      <c r="AP14443" s="2"/>
      <c r="AS14443" s="23"/>
    </row>
    <row r="14444" spans="42:45">
      <c r="AP14444" s="2"/>
      <c r="AS14444" s="23"/>
    </row>
    <row r="14445" spans="42:45">
      <c r="AP14445" s="2"/>
      <c r="AS14445" s="23"/>
    </row>
    <row r="14446" spans="42:45">
      <c r="AP14446" s="2"/>
      <c r="AS14446" s="23"/>
    </row>
    <row r="14447" spans="42:45">
      <c r="AP14447" s="2"/>
      <c r="AS14447" s="23"/>
    </row>
    <row r="14448" spans="42:45">
      <c r="AP14448" s="2"/>
      <c r="AS14448" s="23"/>
    </row>
    <row r="14449" spans="42:45">
      <c r="AP14449" s="2"/>
      <c r="AS14449" s="23"/>
    </row>
    <row r="14450" spans="42:45">
      <c r="AP14450" s="2"/>
      <c r="AS14450" s="23"/>
    </row>
    <row r="14451" spans="42:45">
      <c r="AP14451" s="2"/>
      <c r="AS14451" s="23"/>
    </row>
    <row r="14452" spans="42:45">
      <c r="AP14452" s="2"/>
      <c r="AS14452" s="23"/>
    </row>
    <row r="14453" spans="42:45">
      <c r="AP14453" s="2"/>
      <c r="AS14453" s="23"/>
    </row>
    <row r="14454" spans="42:45">
      <c r="AP14454" s="2"/>
      <c r="AS14454" s="23"/>
    </row>
    <row r="14455" spans="42:45">
      <c r="AP14455" s="2"/>
      <c r="AS14455" s="23"/>
    </row>
    <row r="14456" spans="42:45">
      <c r="AP14456" s="2"/>
      <c r="AS14456" s="23"/>
    </row>
    <row r="14457" spans="42:45">
      <c r="AP14457" s="2"/>
      <c r="AS14457" s="23"/>
    </row>
    <row r="14458" spans="42:45">
      <c r="AP14458" s="2"/>
      <c r="AS14458" s="23"/>
    </row>
    <row r="14459" spans="42:45">
      <c r="AP14459" s="2"/>
      <c r="AS14459" s="23"/>
    </row>
    <row r="14460" spans="42:45">
      <c r="AP14460" s="2"/>
      <c r="AS14460" s="23"/>
    </row>
    <row r="14461" spans="42:45">
      <c r="AP14461" s="2"/>
      <c r="AS14461" s="23"/>
    </row>
    <row r="14462" spans="42:45">
      <c r="AP14462" s="2"/>
      <c r="AS14462" s="23"/>
    </row>
    <row r="14463" spans="42:45">
      <c r="AP14463" s="2"/>
      <c r="AS14463" s="23"/>
    </row>
    <row r="14464" spans="42:45">
      <c r="AP14464" s="2"/>
      <c r="AS14464" s="23"/>
    </row>
    <row r="14465" spans="42:45">
      <c r="AP14465" s="2"/>
      <c r="AS14465" s="23"/>
    </row>
    <row r="14466" spans="42:45">
      <c r="AP14466" s="2"/>
      <c r="AS14466" s="23"/>
    </row>
    <row r="14467" spans="42:45">
      <c r="AP14467" s="2"/>
      <c r="AS14467" s="23"/>
    </row>
    <row r="14468" spans="42:45">
      <c r="AP14468" s="2"/>
      <c r="AS14468" s="23"/>
    </row>
    <row r="14469" spans="42:45">
      <c r="AP14469" s="2"/>
      <c r="AS14469" s="23"/>
    </row>
    <row r="14470" spans="42:45">
      <c r="AP14470" s="2"/>
      <c r="AS14470" s="23"/>
    </row>
    <row r="14471" spans="42:45">
      <c r="AP14471" s="2"/>
      <c r="AS14471" s="23"/>
    </row>
    <row r="14472" spans="42:45">
      <c r="AP14472" s="2"/>
      <c r="AS14472" s="23"/>
    </row>
    <row r="14473" spans="42:45">
      <c r="AP14473" s="2"/>
      <c r="AS14473" s="23"/>
    </row>
    <row r="14474" spans="42:45">
      <c r="AP14474" s="2"/>
      <c r="AS14474" s="23"/>
    </row>
    <row r="14475" spans="42:45">
      <c r="AP14475" s="2"/>
      <c r="AS14475" s="23"/>
    </row>
    <row r="14476" spans="42:45">
      <c r="AP14476" s="2"/>
      <c r="AS14476" s="23"/>
    </row>
    <row r="14477" spans="42:45">
      <c r="AP14477" s="2"/>
      <c r="AS14477" s="23"/>
    </row>
    <row r="14478" spans="42:45">
      <c r="AP14478" s="2"/>
      <c r="AS14478" s="23"/>
    </row>
    <row r="14479" spans="42:45">
      <c r="AP14479" s="2"/>
      <c r="AS14479" s="23"/>
    </row>
    <row r="14480" spans="42:45">
      <c r="AP14480" s="2"/>
      <c r="AS14480" s="23"/>
    </row>
    <row r="14481" spans="42:45">
      <c r="AP14481" s="2"/>
      <c r="AS14481" s="23"/>
    </row>
    <row r="14482" spans="42:45">
      <c r="AP14482" s="2"/>
      <c r="AS14482" s="23"/>
    </row>
    <row r="14483" spans="42:45">
      <c r="AP14483" s="2"/>
      <c r="AS14483" s="23"/>
    </row>
    <row r="14484" spans="42:45">
      <c r="AP14484" s="2"/>
      <c r="AS14484" s="23"/>
    </row>
    <row r="14485" spans="42:45">
      <c r="AP14485" s="2"/>
      <c r="AS14485" s="23"/>
    </row>
    <row r="14486" spans="42:45">
      <c r="AP14486" s="2"/>
      <c r="AS14486" s="23"/>
    </row>
    <row r="14487" spans="42:45">
      <c r="AP14487" s="2"/>
      <c r="AS14487" s="23"/>
    </row>
    <row r="14488" spans="42:45">
      <c r="AP14488" s="2"/>
      <c r="AS14488" s="23"/>
    </row>
    <row r="14489" spans="42:45">
      <c r="AP14489" s="2"/>
      <c r="AS14489" s="23"/>
    </row>
    <row r="14490" spans="42:45">
      <c r="AP14490" s="2"/>
      <c r="AS14490" s="23"/>
    </row>
    <row r="14491" spans="42:45">
      <c r="AP14491" s="2"/>
      <c r="AS14491" s="23"/>
    </row>
    <row r="14492" spans="42:45">
      <c r="AP14492" s="2"/>
      <c r="AS14492" s="23"/>
    </row>
    <row r="14493" spans="42:45">
      <c r="AP14493" s="2"/>
      <c r="AS14493" s="23"/>
    </row>
    <row r="14494" spans="42:45">
      <c r="AP14494" s="2"/>
      <c r="AS14494" s="23"/>
    </row>
    <row r="14495" spans="42:45">
      <c r="AP14495" s="2"/>
      <c r="AS14495" s="23"/>
    </row>
    <row r="14496" spans="42:45">
      <c r="AP14496" s="2"/>
      <c r="AS14496" s="23"/>
    </row>
    <row r="14497" spans="42:45">
      <c r="AP14497" s="2"/>
      <c r="AS14497" s="23"/>
    </row>
    <row r="14498" spans="42:45">
      <c r="AP14498" s="2"/>
      <c r="AS14498" s="23"/>
    </row>
    <row r="14499" spans="42:45">
      <c r="AP14499" s="2"/>
      <c r="AS14499" s="23"/>
    </row>
    <row r="14500" spans="42:45">
      <c r="AP14500" s="2"/>
      <c r="AS14500" s="23"/>
    </row>
    <row r="14501" spans="42:45">
      <c r="AP14501" s="2"/>
      <c r="AS14501" s="23"/>
    </row>
    <row r="14502" spans="42:45">
      <c r="AP14502" s="2"/>
      <c r="AS14502" s="23"/>
    </row>
    <row r="14503" spans="42:45">
      <c r="AP14503" s="2"/>
      <c r="AS14503" s="23"/>
    </row>
    <row r="14504" spans="42:45">
      <c r="AP14504" s="2"/>
      <c r="AS14504" s="23"/>
    </row>
    <row r="14505" spans="42:45">
      <c r="AP14505" s="2"/>
      <c r="AS14505" s="23"/>
    </row>
    <row r="14506" spans="42:45">
      <c r="AP14506" s="2"/>
      <c r="AS14506" s="23"/>
    </row>
    <row r="14507" spans="42:45">
      <c r="AP14507" s="2"/>
      <c r="AS14507" s="23"/>
    </row>
    <row r="14508" spans="42:45">
      <c r="AP14508" s="2"/>
      <c r="AS14508" s="23"/>
    </row>
    <row r="14509" spans="42:45">
      <c r="AP14509" s="2"/>
      <c r="AS14509" s="23"/>
    </row>
    <row r="14510" spans="42:45">
      <c r="AP14510" s="2"/>
      <c r="AS14510" s="23"/>
    </row>
    <row r="14511" spans="42:45">
      <c r="AP14511" s="2"/>
      <c r="AS14511" s="23"/>
    </row>
    <row r="14512" spans="42:45">
      <c r="AP14512" s="2"/>
      <c r="AS14512" s="23"/>
    </row>
    <row r="14513" spans="42:45">
      <c r="AP14513" s="2"/>
      <c r="AS14513" s="23"/>
    </row>
    <row r="14514" spans="42:45">
      <c r="AP14514" s="2"/>
      <c r="AS14514" s="23"/>
    </row>
    <row r="14515" spans="42:45">
      <c r="AP14515" s="2"/>
      <c r="AS14515" s="23"/>
    </row>
    <row r="14516" spans="42:45">
      <c r="AP14516" s="2"/>
      <c r="AS14516" s="23"/>
    </row>
    <row r="14517" spans="42:45">
      <c r="AP14517" s="2"/>
      <c r="AS14517" s="23"/>
    </row>
    <row r="14518" spans="42:45">
      <c r="AP14518" s="2"/>
      <c r="AS14518" s="23"/>
    </row>
    <row r="14519" spans="42:45">
      <c r="AP14519" s="2"/>
      <c r="AS14519" s="23"/>
    </row>
    <row r="14520" spans="42:45">
      <c r="AP14520" s="2"/>
      <c r="AS14520" s="23"/>
    </row>
    <row r="14521" spans="42:45">
      <c r="AP14521" s="2"/>
      <c r="AS14521" s="23"/>
    </row>
    <row r="14522" spans="42:45">
      <c r="AP14522" s="2"/>
      <c r="AS14522" s="23"/>
    </row>
    <row r="14523" spans="42:45">
      <c r="AP14523" s="2"/>
      <c r="AS14523" s="23"/>
    </row>
    <row r="14524" spans="42:45">
      <c r="AP14524" s="2"/>
      <c r="AS14524" s="23"/>
    </row>
    <row r="14525" spans="42:45">
      <c r="AP14525" s="2"/>
      <c r="AS14525" s="23"/>
    </row>
    <row r="14526" spans="42:45">
      <c r="AP14526" s="2"/>
      <c r="AS14526" s="23"/>
    </row>
    <row r="14527" spans="42:45">
      <c r="AP14527" s="2"/>
      <c r="AS14527" s="23"/>
    </row>
    <row r="14528" spans="42:45">
      <c r="AP14528" s="2"/>
      <c r="AS14528" s="23"/>
    </row>
    <row r="14529" spans="42:45">
      <c r="AP14529" s="2"/>
      <c r="AS14529" s="23"/>
    </row>
    <row r="14530" spans="42:45">
      <c r="AP14530" s="2"/>
      <c r="AS14530" s="23"/>
    </row>
    <row r="14531" spans="42:45">
      <c r="AP14531" s="2"/>
      <c r="AS14531" s="23"/>
    </row>
    <row r="14532" spans="42:45">
      <c r="AP14532" s="2"/>
      <c r="AS14532" s="23"/>
    </row>
    <row r="14533" spans="42:45">
      <c r="AP14533" s="2"/>
      <c r="AS14533" s="23"/>
    </row>
    <row r="14534" spans="42:45">
      <c r="AP14534" s="2"/>
      <c r="AS14534" s="23"/>
    </row>
    <row r="14535" spans="42:45">
      <c r="AP14535" s="2"/>
      <c r="AS14535" s="23"/>
    </row>
    <row r="14536" spans="42:45">
      <c r="AP14536" s="2"/>
      <c r="AS14536" s="23"/>
    </row>
    <row r="14537" spans="42:45">
      <c r="AP14537" s="2"/>
      <c r="AS14537" s="23"/>
    </row>
    <row r="14538" spans="42:45">
      <c r="AP14538" s="2"/>
      <c r="AS14538" s="23"/>
    </row>
    <row r="14539" spans="42:45">
      <c r="AP14539" s="2"/>
      <c r="AS14539" s="23"/>
    </row>
    <row r="14540" spans="42:45">
      <c r="AP14540" s="2"/>
      <c r="AS14540" s="23"/>
    </row>
    <row r="14541" spans="42:45">
      <c r="AP14541" s="2"/>
      <c r="AS14541" s="23"/>
    </row>
    <row r="14542" spans="42:45">
      <c r="AP14542" s="2"/>
      <c r="AS14542" s="23"/>
    </row>
    <row r="14543" spans="42:45">
      <c r="AP14543" s="2"/>
      <c r="AS14543" s="23"/>
    </row>
    <row r="14544" spans="42:45">
      <c r="AP14544" s="2"/>
      <c r="AS14544" s="23"/>
    </row>
    <row r="14545" spans="42:45">
      <c r="AP14545" s="2"/>
      <c r="AS14545" s="23"/>
    </row>
    <row r="14546" spans="42:45">
      <c r="AP14546" s="2"/>
      <c r="AS14546" s="23"/>
    </row>
    <row r="14547" spans="42:45">
      <c r="AP14547" s="2"/>
      <c r="AS14547" s="23"/>
    </row>
    <row r="14548" spans="42:45">
      <c r="AP14548" s="2"/>
      <c r="AS14548" s="23"/>
    </row>
    <row r="14549" spans="42:45">
      <c r="AP14549" s="2"/>
      <c r="AS14549" s="23"/>
    </row>
    <row r="14550" spans="42:45">
      <c r="AP14550" s="2"/>
      <c r="AS14550" s="23"/>
    </row>
    <row r="14551" spans="42:45">
      <c r="AP14551" s="2"/>
      <c r="AS14551" s="23"/>
    </row>
    <row r="14552" spans="42:45">
      <c r="AP14552" s="2"/>
      <c r="AS14552" s="23"/>
    </row>
    <row r="14553" spans="42:45">
      <c r="AP14553" s="2"/>
      <c r="AS14553" s="23"/>
    </row>
    <row r="14554" spans="42:45">
      <c r="AP14554" s="2"/>
      <c r="AS14554" s="23"/>
    </row>
    <row r="14555" spans="42:45">
      <c r="AP14555" s="2"/>
      <c r="AS14555" s="23"/>
    </row>
    <row r="14556" spans="42:45">
      <c r="AP14556" s="2"/>
      <c r="AS14556" s="23"/>
    </row>
    <row r="14557" spans="42:45">
      <c r="AP14557" s="2"/>
      <c r="AS14557" s="23"/>
    </row>
    <row r="14558" spans="42:45">
      <c r="AP14558" s="2"/>
      <c r="AS14558" s="23"/>
    </row>
    <row r="14559" spans="42:45">
      <c r="AP14559" s="2"/>
      <c r="AS14559" s="23"/>
    </row>
    <row r="14560" spans="42:45">
      <c r="AP14560" s="2"/>
      <c r="AS14560" s="23"/>
    </row>
    <row r="14561" spans="42:45">
      <c r="AP14561" s="2"/>
      <c r="AS14561" s="23"/>
    </row>
    <row r="14562" spans="42:45">
      <c r="AP14562" s="2"/>
      <c r="AS14562" s="23"/>
    </row>
    <row r="14563" spans="42:45">
      <c r="AP14563" s="2"/>
      <c r="AS14563" s="23"/>
    </row>
    <row r="14564" spans="42:45">
      <c r="AP14564" s="2"/>
      <c r="AS14564" s="23"/>
    </row>
    <row r="14565" spans="42:45">
      <c r="AP14565" s="2"/>
      <c r="AS14565" s="23"/>
    </row>
    <row r="14566" spans="42:45">
      <c r="AP14566" s="2"/>
      <c r="AS14566" s="23"/>
    </row>
    <row r="14567" spans="42:45">
      <c r="AP14567" s="2"/>
      <c r="AS14567" s="23"/>
    </row>
    <row r="14568" spans="42:45">
      <c r="AP14568" s="2"/>
      <c r="AS14568" s="23"/>
    </row>
    <row r="14569" spans="42:45">
      <c r="AP14569" s="2"/>
      <c r="AS14569" s="23"/>
    </row>
    <row r="14570" spans="42:45">
      <c r="AP14570" s="2"/>
      <c r="AS14570" s="23"/>
    </row>
    <row r="14571" spans="42:45">
      <c r="AP14571" s="2"/>
      <c r="AS14571" s="23"/>
    </row>
    <row r="14572" spans="42:45">
      <c r="AP14572" s="2"/>
      <c r="AS14572" s="23"/>
    </row>
    <row r="14573" spans="42:45">
      <c r="AP14573" s="2"/>
      <c r="AS14573" s="23"/>
    </row>
    <row r="14574" spans="42:45">
      <c r="AP14574" s="2"/>
      <c r="AS14574" s="23"/>
    </row>
    <row r="14575" spans="42:45">
      <c r="AP14575" s="2"/>
      <c r="AS14575" s="23"/>
    </row>
    <row r="14576" spans="42:45">
      <c r="AP14576" s="2"/>
      <c r="AS14576" s="23"/>
    </row>
    <row r="14577" spans="42:45">
      <c r="AP14577" s="2"/>
      <c r="AS14577" s="23"/>
    </row>
    <row r="14578" spans="42:45">
      <c r="AP14578" s="2"/>
      <c r="AS14578" s="23"/>
    </row>
    <row r="14579" spans="42:45">
      <c r="AP14579" s="2"/>
      <c r="AS14579" s="23"/>
    </row>
    <row r="14580" spans="42:45">
      <c r="AP14580" s="2"/>
      <c r="AS14580" s="23"/>
    </row>
    <row r="14581" spans="42:45">
      <c r="AP14581" s="2"/>
      <c r="AS14581" s="23"/>
    </row>
    <row r="14582" spans="42:45">
      <c r="AP14582" s="2"/>
      <c r="AS14582" s="23"/>
    </row>
    <row r="14583" spans="42:45">
      <c r="AP14583" s="2"/>
      <c r="AS14583" s="23"/>
    </row>
    <row r="14584" spans="42:45">
      <c r="AP14584" s="2"/>
      <c r="AS14584" s="23"/>
    </row>
    <row r="14585" spans="42:45">
      <c r="AP14585" s="2"/>
      <c r="AS14585" s="23"/>
    </row>
    <row r="14586" spans="42:45">
      <c r="AP14586" s="2"/>
      <c r="AS14586" s="23"/>
    </row>
    <row r="14587" spans="42:45">
      <c r="AP14587" s="2"/>
      <c r="AS14587" s="23"/>
    </row>
    <row r="14588" spans="42:45">
      <c r="AP14588" s="2"/>
      <c r="AS14588" s="23"/>
    </row>
    <row r="14589" spans="42:45">
      <c r="AP14589" s="2"/>
      <c r="AS14589" s="23"/>
    </row>
    <row r="14590" spans="42:45">
      <c r="AP14590" s="2"/>
      <c r="AS14590" s="23"/>
    </row>
    <row r="14591" spans="42:45">
      <c r="AP14591" s="2"/>
      <c r="AS14591" s="23"/>
    </row>
    <row r="14592" spans="42:45">
      <c r="AP14592" s="2"/>
      <c r="AS14592" s="23"/>
    </row>
    <row r="14593" spans="42:45">
      <c r="AP14593" s="2"/>
      <c r="AS14593" s="23"/>
    </row>
    <row r="14594" spans="42:45">
      <c r="AP14594" s="2"/>
      <c r="AS14594" s="23"/>
    </row>
    <row r="14595" spans="42:45">
      <c r="AP14595" s="2"/>
      <c r="AS14595" s="23"/>
    </row>
    <row r="14596" spans="42:45">
      <c r="AP14596" s="2"/>
      <c r="AS14596" s="23"/>
    </row>
    <row r="14597" spans="42:45">
      <c r="AP14597" s="2"/>
      <c r="AS14597" s="23"/>
    </row>
    <row r="14598" spans="42:45">
      <c r="AP14598" s="2"/>
      <c r="AS14598" s="23"/>
    </row>
    <row r="14599" spans="42:45">
      <c r="AP14599" s="2"/>
      <c r="AS14599" s="23"/>
    </row>
    <row r="14600" spans="42:45">
      <c r="AP14600" s="2"/>
      <c r="AS14600" s="23"/>
    </row>
    <row r="14601" spans="42:45">
      <c r="AP14601" s="2"/>
      <c r="AS14601" s="23"/>
    </row>
    <row r="14602" spans="42:45">
      <c r="AP14602" s="2"/>
      <c r="AS14602" s="23"/>
    </row>
    <row r="14603" spans="42:45">
      <c r="AP14603" s="2"/>
      <c r="AS14603" s="23"/>
    </row>
    <row r="14604" spans="42:45">
      <c r="AP14604" s="2"/>
      <c r="AS14604" s="23"/>
    </row>
    <row r="14605" spans="42:45">
      <c r="AP14605" s="2"/>
      <c r="AS14605" s="23"/>
    </row>
    <row r="14606" spans="42:45">
      <c r="AP14606" s="2"/>
      <c r="AS14606" s="23"/>
    </row>
    <row r="14607" spans="42:45">
      <c r="AP14607" s="2"/>
      <c r="AS14607" s="23"/>
    </row>
    <row r="14608" spans="42:45">
      <c r="AP14608" s="2"/>
      <c r="AS14608" s="23"/>
    </row>
    <row r="14609" spans="42:45">
      <c r="AP14609" s="2"/>
      <c r="AS14609" s="23"/>
    </row>
    <row r="14610" spans="42:45">
      <c r="AP14610" s="2"/>
      <c r="AS14610" s="23"/>
    </row>
    <row r="14611" spans="42:45">
      <c r="AP14611" s="2"/>
      <c r="AS14611" s="23"/>
    </row>
    <row r="14612" spans="42:45">
      <c r="AP14612" s="2"/>
      <c r="AS14612" s="23"/>
    </row>
    <row r="14613" spans="42:45">
      <c r="AP14613" s="2"/>
      <c r="AS14613" s="23"/>
    </row>
    <row r="14614" spans="42:45">
      <c r="AP14614" s="2"/>
      <c r="AS14614" s="23"/>
    </row>
    <row r="14615" spans="42:45">
      <c r="AP14615" s="2"/>
      <c r="AS14615" s="23"/>
    </row>
    <row r="14616" spans="42:45">
      <c r="AP14616" s="2"/>
      <c r="AS14616" s="23"/>
    </row>
    <row r="14617" spans="42:45">
      <c r="AP14617" s="2"/>
      <c r="AS14617" s="23"/>
    </row>
    <row r="14618" spans="42:45">
      <c r="AP14618" s="2"/>
      <c r="AS14618" s="23"/>
    </row>
    <row r="14619" spans="42:45">
      <c r="AP14619" s="2"/>
      <c r="AS14619" s="23"/>
    </row>
    <row r="14620" spans="42:45">
      <c r="AP14620" s="2"/>
      <c r="AS14620" s="23"/>
    </row>
    <row r="14621" spans="42:45">
      <c r="AP14621" s="2"/>
      <c r="AS14621" s="23"/>
    </row>
    <row r="14622" spans="42:45">
      <c r="AP14622" s="2"/>
      <c r="AS14622" s="23"/>
    </row>
    <row r="14623" spans="42:45">
      <c r="AP14623" s="2"/>
      <c r="AS14623" s="23"/>
    </row>
    <row r="14624" spans="42:45">
      <c r="AP14624" s="2"/>
      <c r="AS14624" s="23"/>
    </row>
    <row r="14625" spans="42:45">
      <c r="AP14625" s="2"/>
      <c r="AS14625" s="23"/>
    </row>
    <row r="14626" spans="42:45">
      <c r="AP14626" s="2"/>
      <c r="AS14626" s="23"/>
    </row>
    <row r="14627" spans="42:45">
      <c r="AP14627" s="2"/>
      <c r="AS14627" s="23"/>
    </row>
    <row r="14628" spans="42:45">
      <c r="AP14628" s="2"/>
      <c r="AS14628" s="23"/>
    </row>
    <row r="14629" spans="42:45">
      <c r="AP14629" s="2"/>
      <c r="AS14629" s="23"/>
    </row>
    <row r="14630" spans="42:45">
      <c r="AP14630" s="2"/>
      <c r="AS14630" s="23"/>
    </row>
    <row r="14631" spans="42:45">
      <c r="AP14631" s="2"/>
      <c r="AS14631" s="23"/>
    </row>
    <row r="14632" spans="42:45">
      <c r="AP14632" s="2"/>
      <c r="AS14632" s="23"/>
    </row>
    <row r="14633" spans="42:45">
      <c r="AP14633" s="2"/>
      <c r="AS14633" s="23"/>
    </row>
    <row r="14634" spans="42:45">
      <c r="AP14634" s="2"/>
      <c r="AS14634" s="23"/>
    </row>
    <row r="14635" spans="42:45">
      <c r="AP14635" s="2"/>
      <c r="AS14635" s="23"/>
    </row>
    <row r="14636" spans="42:45">
      <c r="AP14636" s="2"/>
      <c r="AS14636" s="23"/>
    </row>
    <row r="14637" spans="42:45">
      <c r="AP14637" s="2"/>
      <c r="AS14637" s="23"/>
    </row>
    <row r="14638" spans="42:45">
      <c r="AP14638" s="2"/>
      <c r="AS14638" s="23"/>
    </row>
    <row r="14639" spans="42:45">
      <c r="AP14639" s="2"/>
      <c r="AS14639" s="23"/>
    </row>
    <row r="14640" spans="42:45">
      <c r="AP14640" s="2"/>
      <c r="AS14640" s="23"/>
    </row>
    <row r="14641" spans="42:45">
      <c r="AP14641" s="2"/>
      <c r="AS14641" s="23"/>
    </row>
    <row r="14642" spans="42:45">
      <c r="AP14642" s="2"/>
      <c r="AS14642" s="23"/>
    </row>
    <row r="14643" spans="42:45">
      <c r="AP14643" s="2"/>
      <c r="AS14643" s="23"/>
    </row>
    <row r="14644" spans="42:45">
      <c r="AP14644" s="2"/>
      <c r="AS14644" s="23"/>
    </row>
    <row r="14645" spans="42:45">
      <c r="AP14645" s="2"/>
      <c r="AS14645" s="23"/>
    </row>
    <row r="14646" spans="42:45">
      <c r="AP14646" s="2"/>
      <c r="AS14646" s="23"/>
    </row>
    <row r="14647" spans="42:45">
      <c r="AP14647" s="2"/>
      <c r="AS14647" s="23"/>
    </row>
    <row r="14648" spans="42:45">
      <c r="AP14648" s="2"/>
      <c r="AS14648" s="23"/>
    </row>
    <row r="14649" spans="42:45">
      <c r="AP14649" s="2"/>
      <c r="AS14649" s="23"/>
    </row>
    <row r="14650" spans="42:45">
      <c r="AP14650" s="2"/>
      <c r="AS14650" s="23"/>
    </row>
    <row r="14651" spans="42:45">
      <c r="AP14651" s="2"/>
      <c r="AS14651" s="23"/>
    </row>
    <row r="14652" spans="42:45">
      <c r="AP14652" s="2"/>
      <c r="AS14652" s="23"/>
    </row>
    <row r="14653" spans="42:45">
      <c r="AP14653" s="2"/>
      <c r="AS14653" s="23"/>
    </row>
    <row r="14654" spans="42:45">
      <c r="AP14654" s="2"/>
      <c r="AS14654" s="23"/>
    </row>
    <row r="14655" spans="42:45">
      <c r="AP14655" s="2"/>
      <c r="AS14655" s="23"/>
    </row>
    <row r="14656" spans="42:45">
      <c r="AP14656" s="2"/>
      <c r="AS14656" s="23"/>
    </row>
    <row r="14657" spans="42:45">
      <c r="AP14657" s="2"/>
      <c r="AS14657" s="23"/>
    </row>
    <row r="14658" spans="42:45">
      <c r="AP14658" s="2"/>
      <c r="AS14658" s="23"/>
    </row>
    <row r="14659" spans="42:45">
      <c r="AP14659" s="2"/>
      <c r="AS14659" s="23"/>
    </row>
    <row r="14660" spans="42:45">
      <c r="AP14660" s="2"/>
      <c r="AS14660" s="23"/>
    </row>
    <row r="14661" spans="42:45">
      <c r="AP14661" s="2"/>
      <c r="AS14661" s="23"/>
    </row>
    <row r="14662" spans="42:45">
      <c r="AP14662" s="2"/>
      <c r="AS14662" s="23"/>
    </row>
    <row r="14663" spans="42:45">
      <c r="AP14663" s="2"/>
      <c r="AS14663" s="23"/>
    </row>
    <row r="14664" spans="42:45">
      <c r="AP14664" s="2"/>
      <c r="AS14664" s="23"/>
    </row>
    <row r="14665" spans="42:45">
      <c r="AP14665" s="2"/>
      <c r="AS14665" s="23"/>
    </row>
    <row r="14666" spans="42:45">
      <c r="AP14666" s="2"/>
      <c r="AS14666" s="23"/>
    </row>
    <row r="14667" spans="42:45">
      <c r="AP14667" s="2"/>
      <c r="AS14667" s="23"/>
    </row>
    <row r="14668" spans="42:45">
      <c r="AP14668" s="2"/>
      <c r="AS14668" s="23"/>
    </row>
    <row r="14669" spans="42:45">
      <c r="AP14669" s="2"/>
      <c r="AS14669" s="23"/>
    </row>
    <row r="14670" spans="42:45">
      <c r="AP14670" s="2"/>
      <c r="AS14670" s="23"/>
    </row>
    <row r="14671" spans="42:45">
      <c r="AP14671" s="2"/>
      <c r="AS14671" s="23"/>
    </row>
    <row r="14672" spans="42:45">
      <c r="AP14672" s="2"/>
      <c r="AS14672" s="23"/>
    </row>
    <row r="14673" spans="42:45">
      <c r="AP14673" s="2"/>
      <c r="AS14673" s="23"/>
    </row>
    <row r="14674" spans="42:45">
      <c r="AP14674" s="2"/>
      <c r="AS14674" s="23"/>
    </row>
    <row r="14675" spans="42:45">
      <c r="AP14675" s="2"/>
      <c r="AS14675" s="23"/>
    </row>
    <row r="14676" spans="42:45">
      <c r="AP14676" s="2"/>
      <c r="AS14676" s="23"/>
    </row>
    <row r="14677" spans="42:45">
      <c r="AP14677" s="2"/>
      <c r="AS14677" s="23"/>
    </row>
    <row r="14678" spans="42:45">
      <c r="AP14678" s="2"/>
      <c r="AS14678" s="23"/>
    </row>
    <row r="14679" spans="42:45">
      <c r="AP14679" s="2"/>
      <c r="AS14679" s="23"/>
    </row>
    <row r="14680" spans="42:45">
      <c r="AP14680" s="2"/>
      <c r="AS14680" s="23"/>
    </row>
    <row r="14681" spans="42:45">
      <c r="AP14681" s="2"/>
      <c r="AS14681" s="23"/>
    </row>
    <row r="14682" spans="42:45">
      <c r="AP14682" s="2"/>
      <c r="AS14682" s="23"/>
    </row>
    <row r="14683" spans="42:45">
      <c r="AP14683" s="2"/>
      <c r="AS14683" s="23"/>
    </row>
    <row r="14684" spans="42:45">
      <c r="AP14684" s="2"/>
      <c r="AS14684" s="23"/>
    </row>
    <row r="14685" spans="42:45">
      <c r="AP14685" s="2"/>
      <c r="AS14685" s="23"/>
    </row>
    <row r="14686" spans="42:45">
      <c r="AP14686" s="2"/>
      <c r="AS14686" s="23"/>
    </row>
    <row r="14687" spans="42:45">
      <c r="AP14687" s="2"/>
      <c r="AS14687" s="23"/>
    </row>
    <row r="14688" spans="42:45">
      <c r="AP14688" s="2"/>
      <c r="AS14688" s="23"/>
    </row>
    <row r="14689" spans="42:45">
      <c r="AP14689" s="2"/>
      <c r="AS14689" s="23"/>
    </row>
    <row r="14690" spans="42:45">
      <c r="AP14690" s="2"/>
      <c r="AS14690" s="23"/>
    </row>
    <row r="14691" spans="42:45">
      <c r="AP14691" s="2"/>
      <c r="AS14691" s="23"/>
    </row>
    <row r="14692" spans="42:45">
      <c r="AP14692" s="2"/>
      <c r="AS14692" s="23"/>
    </row>
    <row r="14693" spans="42:45">
      <c r="AP14693" s="2"/>
      <c r="AS14693" s="23"/>
    </row>
    <row r="14694" spans="42:45">
      <c r="AP14694" s="2"/>
      <c r="AS14694" s="23"/>
    </row>
    <row r="14695" spans="42:45">
      <c r="AP14695" s="2"/>
      <c r="AS14695" s="23"/>
    </row>
    <row r="14696" spans="42:45">
      <c r="AP14696" s="2"/>
      <c r="AS14696" s="23"/>
    </row>
    <row r="14697" spans="42:45">
      <c r="AP14697" s="2"/>
      <c r="AS14697" s="23"/>
    </row>
    <row r="14698" spans="42:45">
      <c r="AP14698" s="2"/>
      <c r="AS14698" s="23"/>
    </row>
    <row r="14699" spans="42:45">
      <c r="AP14699" s="2"/>
      <c r="AS14699" s="23"/>
    </row>
    <row r="14700" spans="42:45">
      <c r="AP14700" s="2"/>
      <c r="AS14700" s="23"/>
    </row>
    <row r="14701" spans="42:45">
      <c r="AP14701" s="2"/>
      <c r="AS14701" s="23"/>
    </row>
    <row r="14702" spans="42:45">
      <c r="AP14702" s="2"/>
      <c r="AS14702" s="23"/>
    </row>
    <row r="14703" spans="42:45">
      <c r="AP14703" s="2"/>
      <c r="AS14703" s="23"/>
    </row>
    <row r="14704" spans="42:45">
      <c r="AP14704" s="2"/>
      <c r="AS14704" s="23"/>
    </row>
    <row r="14705" spans="42:45">
      <c r="AP14705" s="2"/>
      <c r="AS14705" s="23"/>
    </row>
    <row r="14706" spans="42:45">
      <c r="AP14706" s="2"/>
      <c r="AS14706" s="23"/>
    </row>
    <row r="14707" spans="42:45">
      <c r="AP14707" s="2"/>
      <c r="AS14707" s="23"/>
    </row>
    <row r="14708" spans="42:45">
      <c r="AP14708" s="2"/>
      <c r="AS14708" s="23"/>
    </row>
    <row r="14709" spans="42:45">
      <c r="AP14709" s="2"/>
      <c r="AS14709" s="23"/>
    </row>
    <row r="14710" spans="42:45">
      <c r="AP14710" s="2"/>
      <c r="AS14710" s="23"/>
    </row>
    <row r="14711" spans="42:45">
      <c r="AP14711" s="2"/>
      <c r="AS14711" s="23"/>
    </row>
    <row r="14712" spans="42:45">
      <c r="AP14712" s="2"/>
      <c r="AS14712" s="23"/>
    </row>
    <row r="14713" spans="42:45">
      <c r="AP14713" s="2"/>
      <c r="AS14713" s="23"/>
    </row>
    <row r="14714" spans="42:45">
      <c r="AP14714" s="2"/>
      <c r="AS14714" s="23"/>
    </row>
    <row r="14715" spans="42:45">
      <c r="AP14715" s="2"/>
      <c r="AS14715" s="23"/>
    </row>
    <row r="14716" spans="42:45">
      <c r="AP14716" s="2"/>
      <c r="AS14716" s="23"/>
    </row>
    <row r="14717" spans="42:45">
      <c r="AP14717" s="2"/>
      <c r="AS14717" s="23"/>
    </row>
    <row r="14718" spans="42:45">
      <c r="AP14718" s="2"/>
      <c r="AS14718" s="23"/>
    </row>
    <row r="14719" spans="42:45">
      <c r="AP14719" s="2"/>
      <c r="AS14719" s="23"/>
    </row>
    <row r="14720" spans="42:45">
      <c r="AP14720" s="2"/>
      <c r="AS14720" s="23"/>
    </row>
    <row r="14721" spans="42:45">
      <c r="AP14721" s="2"/>
      <c r="AS14721" s="23"/>
    </row>
    <row r="14722" spans="42:45">
      <c r="AP14722" s="2"/>
      <c r="AS14722" s="23"/>
    </row>
    <row r="14723" spans="42:45">
      <c r="AP14723" s="2"/>
      <c r="AS14723" s="23"/>
    </row>
    <row r="14724" spans="42:45">
      <c r="AP14724" s="2"/>
      <c r="AS14724" s="23"/>
    </row>
    <row r="14725" spans="42:45">
      <c r="AP14725" s="2"/>
      <c r="AS14725" s="23"/>
    </row>
    <row r="14726" spans="42:45">
      <c r="AP14726" s="2"/>
      <c r="AS14726" s="23"/>
    </row>
    <row r="14727" spans="42:45">
      <c r="AP14727" s="2"/>
      <c r="AS14727" s="23"/>
    </row>
    <row r="14728" spans="42:45">
      <c r="AP14728" s="2"/>
      <c r="AS14728" s="23"/>
    </row>
    <row r="14729" spans="42:45">
      <c r="AP14729" s="2"/>
      <c r="AS14729" s="23"/>
    </row>
    <row r="14730" spans="42:45">
      <c r="AP14730" s="2"/>
      <c r="AS14730" s="23"/>
    </row>
    <row r="14731" spans="42:45">
      <c r="AP14731" s="2"/>
      <c r="AS14731" s="23"/>
    </row>
    <row r="14732" spans="42:45">
      <c r="AP14732" s="2"/>
      <c r="AS14732" s="23"/>
    </row>
    <row r="14733" spans="42:45">
      <c r="AP14733" s="2"/>
      <c r="AS14733" s="23"/>
    </row>
    <row r="14734" spans="42:45">
      <c r="AP14734" s="2"/>
      <c r="AS14734" s="23"/>
    </row>
    <row r="14735" spans="42:45">
      <c r="AP14735" s="2"/>
      <c r="AS14735" s="23"/>
    </row>
    <row r="14736" spans="42:45">
      <c r="AP14736" s="2"/>
      <c r="AS14736" s="23"/>
    </row>
    <row r="14737" spans="42:45">
      <c r="AP14737" s="2"/>
      <c r="AS14737" s="23"/>
    </row>
    <row r="14738" spans="42:45">
      <c r="AP14738" s="2"/>
      <c r="AS14738" s="23"/>
    </row>
    <row r="14739" spans="42:45">
      <c r="AP14739" s="2"/>
      <c r="AS14739" s="23"/>
    </row>
    <row r="14740" spans="42:45">
      <c r="AP14740" s="2"/>
      <c r="AS14740" s="23"/>
    </row>
    <row r="14741" spans="42:45">
      <c r="AP14741" s="2"/>
      <c r="AS14741" s="23"/>
    </row>
    <row r="14742" spans="42:45">
      <c r="AP14742" s="2"/>
      <c r="AS14742" s="23"/>
    </row>
    <row r="14743" spans="42:45">
      <c r="AP14743" s="2"/>
      <c r="AS14743" s="23"/>
    </row>
    <row r="14744" spans="42:45">
      <c r="AP14744" s="2"/>
      <c r="AS14744" s="23"/>
    </row>
    <row r="14745" spans="42:45">
      <c r="AP14745" s="2"/>
      <c r="AS14745" s="23"/>
    </row>
    <row r="14746" spans="42:45">
      <c r="AP14746" s="2"/>
      <c r="AS14746" s="23"/>
    </row>
    <row r="14747" spans="42:45">
      <c r="AP14747" s="2"/>
      <c r="AS14747" s="23"/>
    </row>
    <row r="14748" spans="42:45">
      <c r="AP14748" s="2"/>
      <c r="AS14748" s="23"/>
    </row>
    <row r="14749" spans="42:45">
      <c r="AP14749" s="2"/>
      <c r="AS14749" s="23"/>
    </row>
    <row r="14750" spans="42:45">
      <c r="AP14750" s="2"/>
      <c r="AS14750" s="23"/>
    </row>
    <row r="14751" spans="42:45">
      <c r="AP14751" s="2"/>
      <c r="AS14751" s="23"/>
    </row>
    <row r="14752" spans="42:45">
      <c r="AP14752" s="2"/>
      <c r="AS14752" s="23"/>
    </row>
    <row r="14753" spans="42:45">
      <c r="AP14753" s="2"/>
      <c r="AS14753" s="23"/>
    </row>
    <row r="14754" spans="42:45">
      <c r="AP14754" s="2"/>
      <c r="AS14754" s="23"/>
    </row>
    <row r="14755" spans="42:45">
      <c r="AP14755" s="2"/>
      <c r="AS14755" s="23"/>
    </row>
    <row r="14756" spans="42:45">
      <c r="AP14756" s="2"/>
      <c r="AS14756" s="23"/>
    </row>
    <row r="14757" spans="42:45">
      <c r="AP14757" s="2"/>
      <c r="AS14757" s="23"/>
    </row>
    <row r="14758" spans="42:45">
      <c r="AP14758" s="2"/>
      <c r="AS14758" s="23"/>
    </row>
    <row r="14759" spans="42:45">
      <c r="AP14759" s="2"/>
      <c r="AS14759" s="23"/>
    </row>
    <row r="14760" spans="42:45">
      <c r="AP14760" s="2"/>
      <c r="AS14760" s="23"/>
    </row>
    <row r="14761" spans="42:45">
      <c r="AP14761" s="2"/>
      <c r="AS14761" s="23"/>
    </row>
    <row r="14762" spans="42:45">
      <c r="AP14762" s="2"/>
      <c r="AS14762" s="23"/>
    </row>
    <row r="14763" spans="42:45">
      <c r="AP14763" s="2"/>
      <c r="AS14763" s="23"/>
    </row>
    <row r="14764" spans="42:45">
      <c r="AP14764" s="2"/>
      <c r="AS14764" s="23"/>
    </row>
    <row r="14765" spans="42:45">
      <c r="AP14765" s="2"/>
      <c r="AS14765" s="23"/>
    </row>
    <row r="14766" spans="42:45">
      <c r="AP14766" s="2"/>
      <c r="AS14766" s="23"/>
    </row>
    <row r="14767" spans="42:45">
      <c r="AP14767" s="2"/>
      <c r="AS14767" s="23"/>
    </row>
    <row r="14768" spans="42:45">
      <c r="AP14768" s="2"/>
      <c r="AS14768" s="23"/>
    </row>
    <row r="14769" spans="42:45">
      <c r="AP14769" s="2"/>
      <c r="AS14769" s="23"/>
    </row>
    <row r="14770" spans="42:45">
      <c r="AP14770" s="2"/>
      <c r="AS14770" s="23"/>
    </row>
    <row r="14771" spans="42:45">
      <c r="AP14771" s="2"/>
      <c r="AS14771" s="23"/>
    </row>
    <row r="14772" spans="42:45">
      <c r="AP14772" s="2"/>
      <c r="AS14772" s="23"/>
    </row>
    <row r="14773" spans="42:45">
      <c r="AP14773" s="2"/>
      <c r="AS14773" s="23"/>
    </row>
    <row r="14774" spans="42:45">
      <c r="AP14774" s="2"/>
      <c r="AS14774" s="23"/>
    </row>
    <row r="14775" spans="42:45">
      <c r="AP14775" s="2"/>
      <c r="AS14775" s="23"/>
    </row>
    <row r="14776" spans="42:45">
      <c r="AP14776" s="2"/>
      <c r="AS14776" s="23"/>
    </row>
    <row r="14777" spans="42:45">
      <c r="AP14777" s="2"/>
      <c r="AS14777" s="23"/>
    </row>
    <row r="14778" spans="42:45">
      <c r="AP14778" s="2"/>
      <c r="AS14778" s="23"/>
    </row>
    <row r="14779" spans="42:45">
      <c r="AP14779" s="2"/>
      <c r="AS14779" s="23"/>
    </row>
    <row r="14780" spans="42:45">
      <c r="AP14780" s="2"/>
      <c r="AS14780" s="23"/>
    </row>
    <row r="14781" spans="42:45">
      <c r="AP14781" s="2"/>
      <c r="AS14781" s="23"/>
    </row>
    <row r="14782" spans="42:45">
      <c r="AP14782" s="2"/>
      <c r="AS14782" s="23"/>
    </row>
    <row r="14783" spans="42:45">
      <c r="AP14783" s="2"/>
      <c r="AS14783" s="23"/>
    </row>
    <row r="14784" spans="42:45">
      <c r="AP14784" s="2"/>
      <c r="AS14784" s="23"/>
    </row>
    <row r="14785" spans="42:45">
      <c r="AP14785" s="2"/>
      <c r="AS14785" s="23"/>
    </row>
    <row r="14786" spans="42:45">
      <c r="AP14786" s="2"/>
      <c r="AS14786" s="23"/>
    </row>
    <row r="14787" spans="42:45">
      <c r="AP14787" s="2"/>
      <c r="AS14787" s="23"/>
    </row>
    <row r="14788" spans="42:45">
      <c r="AP14788" s="2"/>
      <c r="AS14788" s="23"/>
    </row>
    <row r="14789" spans="42:45">
      <c r="AP14789" s="2"/>
      <c r="AS14789" s="23"/>
    </row>
    <row r="14790" spans="42:45">
      <c r="AP14790" s="2"/>
      <c r="AS14790" s="23"/>
    </row>
    <row r="14791" spans="42:45">
      <c r="AP14791" s="2"/>
      <c r="AS14791" s="23"/>
    </row>
    <row r="14792" spans="42:45">
      <c r="AP14792" s="2"/>
      <c r="AS14792" s="23"/>
    </row>
    <row r="14793" spans="42:45">
      <c r="AP14793" s="2"/>
      <c r="AS14793" s="23"/>
    </row>
    <row r="14794" spans="42:45">
      <c r="AP14794" s="2"/>
      <c r="AS14794" s="23"/>
    </row>
    <row r="14795" spans="42:45">
      <c r="AP14795" s="2"/>
      <c r="AS14795" s="23"/>
    </row>
    <row r="14796" spans="42:45">
      <c r="AP14796" s="2"/>
      <c r="AS14796" s="23"/>
    </row>
    <row r="14797" spans="42:45">
      <c r="AP14797" s="2"/>
      <c r="AS14797" s="23"/>
    </row>
    <row r="14798" spans="42:45">
      <c r="AP14798" s="2"/>
      <c r="AS14798" s="23"/>
    </row>
    <row r="14799" spans="42:45">
      <c r="AP14799" s="2"/>
      <c r="AS14799" s="23"/>
    </row>
    <row r="14800" spans="42:45">
      <c r="AP14800" s="2"/>
      <c r="AS14800" s="23"/>
    </row>
    <row r="14801" spans="42:45">
      <c r="AP14801" s="2"/>
      <c r="AS14801" s="23"/>
    </row>
    <row r="14802" spans="42:45">
      <c r="AP14802" s="2"/>
      <c r="AS14802" s="23"/>
    </row>
    <row r="14803" spans="42:45">
      <c r="AP14803" s="2"/>
      <c r="AS14803" s="23"/>
    </row>
    <row r="14804" spans="42:45">
      <c r="AP14804" s="2"/>
      <c r="AS14804" s="23"/>
    </row>
    <row r="14805" spans="42:45">
      <c r="AP14805" s="2"/>
      <c r="AS14805" s="23"/>
    </row>
    <row r="14806" spans="42:45">
      <c r="AP14806" s="2"/>
      <c r="AS14806" s="23"/>
    </row>
    <row r="14807" spans="42:45">
      <c r="AP14807" s="2"/>
      <c r="AS14807" s="23"/>
    </row>
    <row r="14808" spans="42:45">
      <c r="AP14808" s="2"/>
      <c r="AS14808" s="23"/>
    </row>
    <row r="14809" spans="42:45">
      <c r="AP14809" s="2"/>
      <c r="AS14809" s="23"/>
    </row>
    <row r="14810" spans="42:45">
      <c r="AP14810" s="2"/>
      <c r="AS14810" s="23"/>
    </row>
    <row r="14811" spans="42:45">
      <c r="AP14811" s="2"/>
      <c r="AS14811" s="23"/>
    </row>
    <row r="14812" spans="42:45">
      <c r="AP14812" s="2"/>
      <c r="AS14812" s="23"/>
    </row>
    <row r="14813" spans="42:45">
      <c r="AP14813" s="2"/>
      <c r="AS14813" s="23"/>
    </row>
    <row r="14814" spans="42:45">
      <c r="AP14814" s="2"/>
      <c r="AS14814" s="23"/>
    </row>
    <row r="14815" spans="42:45">
      <c r="AP14815" s="2"/>
      <c r="AS14815" s="23"/>
    </row>
    <row r="14816" spans="42:45">
      <c r="AP14816" s="2"/>
      <c r="AS14816" s="23"/>
    </row>
    <row r="14817" spans="42:45">
      <c r="AP14817" s="2"/>
      <c r="AS14817" s="23"/>
    </row>
    <row r="14818" spans="42:45">
      <c r="AP14818" s="2"/>
      <c r="AS14818" s="23"/>
    </row>
    <row r="14819" spans="42:45">
      <c r="AP14819" s="2"/>
      <c r="AS14819" s="23"/>
    </row>
    <row r="14820" spans="42:45">
      <c r="AP14820" s="2"/>
      <c r="AS14820" s="23"/>
    </row>
    <row r="14821" spans="42:45">
      <c r="AP14821" s="2"/>
      <c r="AS14821" s="23"/>
    </row>
    <row r="14822" spans="42:45">
      <c r="AP14822" s="2"/>
      <c r="AS14822" s="23"/>
    </row>
    <row r="14823" spans="42:45">
      <c r="AP14823" s="2"/>
      <c r="AS14823" s="23"/>
    </row>
    <row r="14824" spans="42:45">
      <c r="AP14824" s="2"/>
      <c r="AS14824" s="23"/>
    </row>
    <row r="14825" spans="42:45">
      <c r="AP14825" s="2"/>
      <c r="AS14825" s="23"/>
    </row>
    <row r="14826" spans="42:45">
      <c r="AP14826" s="2"/>
      <c r="AS14826" s="23"/>
    </row>
    <row r="14827" spans="42:45">
      <c r="AP14827" s="2"/>
      <c r="AS14827" s="23"/>
    </row>
    <row r="14828" spans="42:45">
      <c r="AP14828" s="2"/>
      <c r="AS14828" s="23"/>
    </row>
    <row r="14829" spans="42:45">
      <c r="AP14829" s="2"/>
      <c r="AS14829" s="23"/>
    </row>
    <row r="14830" spans="42:45">
      <c r="AP14830" s="2"/>
      <c r="AS14830" s="23"/>
    </row>
    <row r="14831" spans="42:45">
      <c r="AP14831" s="2"/>
      <c r="AS14831" s="23"/>
    </row>
    <row r="14832" spans="42:45">
      <c r="AP14832" s="2"/>
      <c r="AS14832" s="23"/>
    </row>
    <row r="14833" spans="42:45">
      <c r="AP14833" s="2"/>
      <c r="AS14833" s="23"/>
    </row>
    <row r="14834" spans="42:45">
      <c r="AP14834" s="2"/>
      <c r="AS14834" s="23"/>
    </row>
    <row r="14835" spans="42:45">
      <c r="AP14835" s="2"/>
      <c r="AS14835" s="23"/>
    </row>
    <row r="14836" spans="42:45">
      <c r="AP14836" s="2"/>
      <c r="AS14836" s="23"/>
    </row>
    <row r="14837" spans="42:45">
      <c r="AP14837" s="2"/>
      <c r="AS14837" s="23"/>
    </row>
    <row r="14838" spans="42:45">
      <c r="AP14838" s="2"/>
      <c r="AS14838" s="23"/>
    </row>
    <row r="14839" spans="42:45">
      <c r="AP14839" s="2"/>
      <c r="AS14839" s="23"/>
    </row>
    <row r="14840" spans="42:45">
      <c r="AP14840" s="2"/>
      <c r="AS14840" s="23"/>
    </row>
    <row r="14841" spans="42:45">
      <c r="AP14841" s="2"/>
      <c r="AS14841" s="23"/>
    </row>
    <row r="14842" spans="42:45">
      <c r="AP14842" s="2"/>
      <c r="AS14842" s="23"/>
    </row>
    <row r="14843" spans="42:45">
      <c r="AP14843" s="2"/>
      <c r="AS14843" s="23"/>
    </row>
    <row r="14844" spans="42:45">
      <c r="AP14844" s="2"/>
      <c r="AS14844" s="23"/>
    </row>
    <row r="14845" spans="42:45">
      <c r="AP14845" s="2"/>
      <c r="AS14845" s="23"/>
    </row>
    <row r="14846" spans="42:45">
      <c r="AP14846" s="2"/>
      <c r="AS14846" s="23"/>
    </row>
    <row r="14847" spans="42:45">
      <c r="AP14847" s="2"/>
      <c r="AS14847" s="23"/>
    </row>
    <row r="14848" spans="42:45">
      <c r="AP14848" s="2"/>
      <c r="AS14848" s="23"/>
    </row>
    <row r="14849" spans="42:45">
      <c r="AP14849" s="2"/>
      <c r="AS14849" s="23"/>
    </row>
    <row r="14850" spans="42:45">
      <c r="AP14850" s="2"/>
      <c r="AS14850" s="23"/>
    </row>
    <row r="14851" spans="42:45">
      <c r="AP14851" s="2"/>
      <c r="AS14851" s="23"/>
    </row>
    <row r="14852" spans="42:45">
      <c r="AP14852" s="2"/>
      <c r="AS14852" s="23"/>
    </row>
    <row r="14853" spans="42:45">
      <c r="AP14853" s="2"/>
      <c r="AS14853" s="23"/>
    </row>
    <row r="14854" spans="42:45">
      <c r="AP14854" s="2"/>
      <c r="AS14854" s="23"/>
    </row>
    <row r="14855" spans="42:45">
      <c r="AP14855" s="2"/>
      <c r="AS14855" s="23"/>
    </row>
    <row r="14856" spans="42:45">
      <c r="AP14856" s="2"/>
      <c r="AS14856" s="23"/>
    </row>
    <row r="14857" spans="42:45">
      <c r="AP14857" s="2"/>
      <c r="AS14857" s="23"/>
    </row>
    <row r="14858" spans="42:45">
      <c r="AP14858" s="2"/>
      <c r="AS14858" s="23"/>
    </row>
    <row r="14859" spans="42:45">
      <c r="AP14859" s="2"/>
      <c r="AS14859" s="23"/>
    </row>
    <row r="14860" spans="42:45">
      <c r="AP14860" s="2"/>
      <c r="AS14860" s="23"/>
    </row>
    <row r="14861" spans="42:45">
      <c r="AP14861" s="2"/>
      <c r="AS14861" s="23"/>
    </row>
    <row r="14862" spans="42:45">
      <c r="AP14862" s="2"/>
      <c r="AS14862" s="23"/>
    </row>
    <row r="14863" spans="42:45">
      <c r="AP14863" s="2"/>
      <c r="AS14863" s="23"/>
    </row>
    <row r="14864" spans="42:45">
      <c r="AP14864" s="2"/>
      <c r="AS14864" s="23"/>
    </row>
    <row r="14865" spans="42:45">
      <c r="AP14865" s="2"/>
      <c r="AS14865" s="23"/>
    </row>
    <row r="14866" spans="42:45">
      <c r="AP14866" s="2"/>
      <c r="AS14866" s="23"/>
    </row>
    <row r="14867" spans="42:45">
      <c r="AP14867" s="2"/>
      <c r="AS14867" s="23"/>
    </row>
    <row r="14868" spans="42:45">
      <c r="AP14868" s="2"/>
      <c r="AS14868" s="23"/>
    </row>
    <row r="14869" spans="42:45">
      <c r="AP14869" s="2"/>
      <c r="AS14869" s="23"/>
    </row>
    <row r="14870" spans="42:45">
      <c r="AP14870" s="2"/>
      <c r="AS14870" s="23"/>
    </row>
    <row r="14871" spans="42:45">
      <c r="AP14871" s="2"/>
      <c r="AS14871" s="23"/>
    </row>
    <row r="14872" spans="42:45">
      <c r="AP14872" s="2"/>
      <c r="AS14872" s="23"/>
    </row>
    <row r="14873" spans="42:45">
      <c r="AP14873" s="2"/>
      <c r="AS14873" s="23"/>
    </row>
    <row r="14874" spans="42:45">
      <c r="AP14874" s="2"/>
      <c r="AS14874" s="23"/>
    </row>
    <row r="14875" spans="42:45">
      <c r="AP14875" s="2"/>
      <c r="AS14875" s="23"/>
    </row>
    <row r="14876" spans="42:45">
      <c r="AP14876" s="2"/>
      <c r="AS14876" s="23"/>
    </row>
    <row r="14877" spans="42:45">
      <c r="AP14877" s="2"/>
      <c r="AS14877" s="23"/>
    </row>
    <row r="14878" spans="42:45">
      <c r="AP14878" s="2"/>
      <c r="AS14878" s="23"/>
    </row>
    <row r="14879" spans="42:45">
      <c r="AP14879" s="2"/>
      <c r="AS14879" s="23"/>
    </row>
    <row r="14880" spans="42:45">
      <c r="AP14880" s="2"/>
      <c r="AS14880" s="23"/>
    </row>
    <row r="14881" spans="42:45">
      <c r="AP14881" s="2"/>
      <c r="AS14881" s="23"/>
    </row>
    <row r="14882" spans="42:45">
      <c r="AP14882" s="2"/>
      <c r="AS14882" s="23"/>
    </row>
    <row r="14883" spans="42:45">
      <c r="AP14883" s="2"/>
      <c r="AS14883" s="23"/>
    </row>
    <row r="14884" spans="42:45">
      <c r="AP14884" s="2"/>
      <c r="AS14884" s="23"/>
    </row>
    <row r="14885" spans="42:45">
      <c r="AP14885" s="2"/>
      <c r="AS14885" s="23"/>
    </row>
    <row r="14886" spans="42:45">
      <c r="AP14886" s="2"/>
      <c r="AS14886" s="23"/>
    </row>
    <row r="14887" spans="42:45">
      <c r="AP14887" s="2"/>
      <c r="AS14887" s="23"/>
    </row>
    <row r="14888" spans="42:45">
      <c r="AP14888" s="2"/>
      <c r="AS14888" s="23"/>
    </row>
    <row r="14889" spans="42:45">
      <c r="AP14889" s="2"/>
      <c r="AS14889" s="23"/>
    </row>
    <row r="14890" spans="42:45">
      <c r="AP14890" s="2"/>
      <c r="AS14890" s="23"/>
    </row>
    <row r="14891" spans="42:45">
      <c r="AP14891" s="2"/>
      <c r="AS14891" s="23"/>
    </row>
    <row r="14892" spans="42:45">
      <c r="AP14892" s="2"/>
      <c r="AS14892" s="23"/>
    </row>
    <row r="14893" spans="42:45">
      <c r="AP14893" s="2"/>
      <c r="AS14893" s="23"/>
    </row>
    <row r="14894" spans="42:45">
      <c r="AP14894" s="2"/>
      <c r="AS14894" s="23"/>
    </row>
    <row r="14895" spans="42:45">
      <c r="AP14895" s="2"/>
      <c r="AS14895" s="23"/>
    </row>
    <row r="14896" spans="42:45">
      <c r="AP14896" s="2"/>
      <c r="AS14896" s="23"/>
    </row>
    <row r="14897" spans="42:45">
      <c r="AP14897" s="2"/>
      <c r="AS14897" s="23"/>
    </row>
    <row r="14898" spans="42:45">
      <c r="AP14898" s="2"/>
      <c r="AS14898" s="23"/>
    </row>
    <row r="14899" spans="42:45">
      <c r="AP14899" s="2"/>
      <c r="AS14899" s="23"/>
    </row>
    <row r="14900" spans="42:45">
      <c r="AP14900" s="2"/>
      <c r="AS14900" s="23"/>
    </row>
    <row r="14901" spans="42:45">
      <c r="AP14901" s="2"/>
      <c r="AS14901" s="23"/>
    </row>
    <row r="14902" spans="42:45">
      <c r="AP14902" s="2"/>
      <c r="AS14902" s="23"/>
    </row>
    <row r="14903" spans="42:45">
      <c r="AP14903" s="2"/>
      <c r="AS14903" s="23"/>
    </row>
    <row r="14904" spans="42:45">
      <c r="AP14904" s="2"/>
      <c r="AS14904" s="23"/>
    </row>
    <row r="14905" spans="42:45">
      <c r="AP14905" s="2"/>
      <c r="AS14905" s="23"/>
    </row>
    <row r="14906" spans="42:45">
      <c r="AP14906" s="2"/>
      <c r="AS14906" s="23"/>
    </row>
    <row r="14907" spans="42:45">
      <c r="AP14907" s="2"/>
      <c r="AS14907" s="23"/>
    </row>
    <row r="14908" spans="42:45">
      <c r="AP14908" s="2"/>
      <c r="AS14908" s="23"/>
    </row>
    <row r="14909" spans="42:45">
      <c r="AP14909" s="2"/>
      <c r="AS14909" s="23"/>
    </row>
    <row r="14910" spans="42:45">
      <c r="AP14910" s="2"/>
      <c r="AS14910" s="23"/>
    </row>
    <row r="14911" spans="42:45">
      <c r="AP14911" s="2"/>
      <c r="AS14911" s="23"/>
    </row>
    <row r="14912" spans="42:45">
      <c r="AP14912" s="2"/>
      <c r="AS14912" s="23"/>
    </row>
    <row r="14913" spans="42:45">
      <c r="AP14913" s="2"/>
      <c r="AS14913" s="23"/>
    </row>
    <row r="14914" spans="42:45">
      <c r="AP14914" s="2"/>
      <c r="AS14914" s="23"/>
    </row>
    <row r="14915" spans="42:45">
      <c r="AP14915" s="2"/>
      <c r="AS14915" s="23"/>
    </row>
    <row r="14916" spans="42:45">
      <c r="AP14916" s="2"/>
      <c r="AS14916" s="23"/>
    </row>
    <row r="14917" spans="42:45">
      <c r="AP14917" s="2"/>
      <c r="AS14917" s="23"/>
    </row>
    <row r="14918" spans="42:45">
      <c r="AP14918" s="2"/>
      <c r="AS14918" s="23"/>
    </row>
    <row r="14919" spans="42:45">
      <c r="AP14919" s="2"/>
      <c r="AS14919" s="23"/>
    </row>
    <row r="14920" spans="42:45">
      <c r="AP14920" s="2"/>
      <c r="AS14920" s="23"/>
    </row>
    <row r="14921" spans="42:45">
      <c r="AP14921" s="2"/>
      <c r="AS14921" s="23"/>
    </row>
    <row r="14922" spans="42:45">
      <c r="AP14922" s="2"/>
      <c r="AS14922" s="23"/>
    </row>
    <row r="14923" spans="42:45">
      <c r="AP14923" s="2"/>
      <c r="AS14923" s="23"/>
    </row>
    <row r="14924" spans="42:45">
      <c r="AP14924" s="2"/>
      <c r="AS14924" s="23"/>
    </row>
    <row r="14925" spans="42:45">
      <c r="AP14925" s="2"/>
      <c r="AS14925" s="23"/>
    </row>
    <row r="14926" spans="42:45">
      <c r="AP14926" s="2"/>
      <c r="AS14926" s="23"/>
    </row>
    <row r="14927" spans="42:45">
      <c r="AP14927" s="2"/>
      <c r="AS14927" s="23"/>
    </row>
    <row r="14928" spans="42:45">
      <c r="AP14928" s="2"/>
      <c r="AS14928" s="23"/>
    </row>
    <row r="14929" spans="42:45">
      <c r="AP14929" s="2"/>
      <c r="AS14929" s="23"/>
    </row>
    <row r="14930" spans="42:45">
      <c r="AP14930" s="2"/>
      <c r="AS14930" s="23"/>
    </row>
    <row r="14931" spans="42:45">
      <c r="AP14931" s="2"/>
      <c r="AS14931" s="23"/>
    </row>
    <row r="14932" spans="42:45">
      <c r="AP14932" s="2"/>
      <c r="AS14932" s="23"/>
    </row>
    <row r="14933" spans="42:45">
      <c r="AP14933" s="2"/>
      <c r="AS14933" s="23"/>
    </row>
    <row r="14934" spans="42:45">
      <c r="AP14934" s="2"/>
      <c r="AS14934" s="23"/>
    </row>
    <row r="14935" spans="42:45">
      <c r="AP14935" s="2"/>
      <c r="AS14935" s="23"/>
    </row>
    <row r="14936" spans="42:45">
      <c r="AP14936" s="2"/>
      <c r="AS14936" s="23"/>
    </row>
    <row r="14937" spans="42:45">
      <c r="AP14937" s="2"/>
      <c r="AS14937" s="23"/>
    </row>
    <row r="14938" spans="42:45">
      <c r="AP14938" s="2"/>
      <c r="AS14938" s="23"/>
    </row>
    <row r="14939" spans="42:45">
      <c r="AP14939" s="2"/>
      <c r="AS14939" s="23"/>
    </row>
    <row r="14940" spans="42:45">
      <c r="AP14940" s="2"/>
      <c r="AS14940" s="23"/>
    </row>
    <row r="14941" spans="42:45">
      <c r="AP14941" s="2"/>
      <c r="AS14941" s="23"/>
    </row>
    <row r="14942" spans="42:45">
      <c r="AP14942" s="2"/>
      <c r="AS14942" s="23"/>
    </row>
    <row r="14943" spans="42:45">
      <c r="AP14943" s="2"/>
      <c r="AS14943" s="23"/>
    </row>
    <row r="14944" spans="42:45">
      <c r="AP14944" s="2"/>
      <c r="AS14944" s="23"/>
    </row>
    <row r="14945" spans="42:45">
      <c r="AP14945" s="2"/>
      <c r="AS14945" s="23"/>
    </row>
    <row r="14946" spans="42:45">
      <c r="AP14946" s="2"/>
      <c r="AS14946" s="23"/>
    </row>
    <row r="14947" spans="42:45">
      <c r="AP14947" s="2"/>
      <c r="AS14947" s="23"/>
    </row>
    <row r="14948" spans="42:45">
      <c r="AP14948" s="2"/>
      <c r="AS14948" s="23"/>
    </row>
    <row r="14949" spans="42:45">
      <c r="AP14949" s="2"/>
      <c r="AS14949" s="23"/>
    </row>
    <row r="14950" spans="42:45">
      <c r="AP14950" s="2"/>
      <c r="AS14950" s="23"/>
    </row>
    <row r="14951" spans="42:45">
      <c r="AP14951" s="2"/>
      <c r="AS14951" s="23"/>
    </row>
    <row r="14952" spans="42:45">
      <c r="AP14952" s="2"/>
      <c r="AS14952" s="23"/>
    </row>
    <row r="14953" spans="42:45">
      <c r="AP14953" s="2"/>
      <c r="AS14953" s="23"/>
    </row>
    <row r="14954" spans="42:45">
      <c r="AP14954" s="2"/>
      <c r="AS14954" s="23"/>
    </row>
    <row r="14955" spans="42:45">
      <c r="AP14955" s="2"/>
      <c r="AS14955" s="23"/>
    </row>
    <row r="14956" spans="42:45">
      <c r="AP14956" s="2"/>
      <c r="AS14956" s="23"/>
    </row>
    <row r="14957" spans="42:45">
      <c r="AP14957" s="2"/>
      <c r="AS14957" s="23"/>
    </row>
    <row r="14958" spans="42:45">
      <c r="AP14958" s="2"/>
      <c r="AS14958" s="23"/>
    </row>
    <row r="14959" spans="42:45">
      <c r="AP14959" s="2"/>
      <c r="AS14959" s="23"/>
    </row>
    <row r="14960" spans="42:45">
      <c r="AP14960" s="2"/>
      <c r="AS14960" s="23"/>
    </row>
    <row r="14961" spans="42:45">
      <c r="AP14961" s="2"/>
      <c r="AS14961" s="23"/>
    </row>
    <row r="14962" spans="42:45">
      <c r="AP14962" s="2"/>
      <c r="AS14962" s="23"/>
    </row>
    <row r="14963" spans="42:45">
      <c r="AP14963" s="2"/>
      <c r="AS14963" s="23"/>
    </row>
    <row r="14964" spans="42:45">
      <c r="AP14964" s="2"/>
      <c r="AS14964" s="23"/>
    </row>
    <row r="14965" spans="42:45">
      <c r="AP14965" s="2"/>
      <c r="AS14965" s="23"/>
    </row>
    <row r="14966" spans="42:45">
      <c r="AP14966" s="2"/>
      <c r="AS14966" s="23"/>
    </row>
    <row r="14967" spans="42:45">
      <c r="AP14967" s="2"/>
      <c r="AS14967" s="23"/>
    </row>
    <row r="14968" spans="42:45">
      <c r="AP14968" s="2"/>
      <c r="AS14968" s="23"/>
    </row>
    <row r="14969" spans="42:45">
      <c r="AP14969" s="2"/>
      <c r="AS14969" s="23"/>
    </row>
    <row r="14970" spans="42:45">
      <c r="AP14970" s="2"/>
      <c r="AS14970" s="23"/>
    </row>
    <row r="14971" spans="42:45">
      <c r="AP14971" s="2"/>
      <c r="AS14971" s="23"/>
    </row>
    <row r="14972" spans="42:45">
      <c r="AP14972" s="2"/>
      <c r="AS14972" s="23"/>
    </row>
    <row r="14973" spans="42:45">
      <c r="AP14973" s="2"/>
      <c r="AS14973" s="23"/>
    </row>
    <row r="14974" spans="42:45">
      <c r="AP14974" s="2"/>
      <c r="AS14974" s="23"/>
    </row>
    <row r="14975" spans="42:45">
      <c r="AP14975" s="2"/>
      <c r="AS14975" s="23"/>
    </row>
    <row r="14976" spans="42:45">
      <c r="AP14976" s="2"/>
      <c r="AS14976" s="23"/>
    </row>
    <row r="14977" spans="42:45">
      <c r="AP14977" s="2"/>
      <c r="AS14977" s="23"/>
    </row>
    <row r="14978" spans="42:45">
      <c r="AP14978" s="2"/>
      <c r="AS14978" s="23"/>
    </row>
    <row r="14979" spans="42:45">
      <c r="AP14979" s="2"/>
      <c r="AS14979" s="23"/>
    </row>
    <row r="14980" spans="42:45">
      <c r="AP14980" s="2"/>
      <c r="AS14980" s="23"/>
    </row>
    <row r="14981" spans="42:45">
      <c r="AP14981" s="2"/>
      <c r="AS14981" s="23"/>
    </row>
    <row r="14982" spans="42:45">
      <c r="AP14982" s="2"/>
      <c r="AS14982" s="23"/>
    </row>
    <row r="14983" spans="42:45">
      <c r="AP14983" s="2"/>
      <c r="AS14983" s="23"/>
    </row>
    <row r="14984" spans="42:45">
      <c r="AP14984" s="2"/>
      <c r="AS14984" s="23"/>
    </row>
    <row r="14985" spans="42:45">
      <c r="AP14985" s="2"/>
      <c r="AS14985" s="23"/>
    </row>
    <row r="14986" spans="42:45">
      <c r="AP14986" s="2"/>
      <c r="AS14986" s="23"/>
    </row>
    <row r="14987" spans="42:45">
      <c r="AP14987" s="2"/>
      <c r="AS14987" s="23"/>
    </row>
    <row r="14988" spans="42:45">
      <c r="AP14988" s="2"/>
      <c r="AS14988" s="23"/>
    </row>
    <row r="14989" spans="42:45">
      <c r="AP14989" s="2"/>
      <c r="AS14989" s="23"/>
    </row>
    <row r="14990" spans="42:45">
      <c r="AP14990" s="2"/>
      <c r="AS14990" s="23"/>
    </row>
    <row r="14991" spans="42:45">
      <c r="AP14991" s="2"/>
      <c r="AS14991" s="23"/>
    </row>
    <row r="14992" spans="42:45">
      <c r="AP14992" s="2"/>
      <c r="AS14992" s="23"/>
    </row>
    <row r="14993" spans="42:45">
      <c r="AP14993" s="2"/>
      <c r="AS14993" s="23"/>
    </row>
    <row r="14994" spans="42:45">
      <c r="AP14994" s="2"/>
      <c r="AS14994" s="23"/>
    </row>
    <row r="14995" spans="42:45">
      <c r="AP14995" s="2"/>
      <c r="AS14995" s="23"/>
    </row>
    <row r="14996" spans="42:45">
      <c r="AP14996" s="2"/>
      <c r="AS14996" s="23"/>
    </row>
    <row r="14997" spans="42:45">
      <c r="AP14997" s="2"/>
      <c r="AS14997" s="23"/>
    </row>
    <row r="14998" spans="42:45">
      <c r="AP14998" s="2"/>
      <c r="AS14998" s="23"/>
    </row>
    <row r="14999" spans="42:45">
      <c r="AP14999" s="2"/>
      <c r="AS14999" s="23"/>
    </row>
  </sheetData>
  <sheetProtection algorithmName="SHA-512" hashValue="P3Hj3xdpEmt0iH0HrrwHyrN7QOjzVlQ5nW7zGiYmk8bWJzyYxkz38VAx6bxOfH7Ft5F8B0GRJpaZZ36Qrbddeg==" saltValue="M2EoPQ8LtU7LcKu580pHfg==" spinCount="100000" sheet="1" formatCells="0" formatColumns="0" formatRows="0" insertColumns="0" insertRows="0" insertHyperlinks="0" deleteColumns="0" deleteRows="0" sort="0" autoFilter="0" pivotTables="0"/>
  <mergeCells count="1">
    <mergeCell ref="AP1:AV1"/>
  </mergeCells>
  <phoneticPr fontId="15" type="noConversion"/>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03CD-C697-4CDE-AD31-EA491CD4DB44}">
  <sheetPr codeName="Sheet11"/>
  <dimension ref="A1:K73"/>
  <sheetViews>
    <sheetView zoomScaleNormal="100" workbookViewId="0">
      <selection activeCell="D12" sqref="D12 A12"/>
    </sheetView>
  </sheetViews>
  <sheetFormatPr defaultRowHeight="15"/>
  <cols>
    <col min="1" max="1" width="10.42578125" bestFit="1" customWidth="1"/>
    <col min="2" max="2" width="7.85546875" bestFit="1" customWidth="1"/>
    <col min="3" max="3" width="9.140625" bestFit="1" customWidth="1"/>
    <col min="4" max="4" width="15.28515625" bestFit="1" customWidth="1"/>
    <col min="5" max="5" width="77.5703125" bestFit="1" customWidth="1"/>
    <col min="6" max="6" width="29.28515625" bestFit="1" customWidth="1"/>
    <col min="7" max="7" width="15.140625" bestFit="1" customWidth="1"/>
    <col min="8" max="8" width="8.28515625" bestFit="1" customWidth="1"/>
    <col min="9" max="9" width="85.140625" bestFit="1" customWidth="1"/>
    <col min="10" max="10" width="85.7109375" customWidth="1"/>
    <col min="11" max="11" width="54.42578125" customWidth="1"/>
  </cols>
  <sheetData>
    <row r="1" spans="1:11">
      <c r="A1" s="36" t="s">
        <v>929</v>
      </c>
      <c r="B1" s="36" t="s">
        <v>930</v>
      </c>
      <c r="C1" s="36" t="s">
        <v>931</v>
      </c>
      <c r="D1" s="36" t="s">
        <v>932</v>
      </c>
      <c r="E1" s="36" t="s">
        <v>933</v>
      </c>
      <c r="F1" s="36" t="s">
        <v>934</v>
      </c>
      <c r="G1" s="36" t="s">
        <v>935</v>
      </c>
      <c r="H1" s="36" t="s">
        <v>936</v>
      </c>
      <c r="I1" s="36" t="s">
        <v>937</v>
      </c>
      <c r="J1" s="36" t="s">
        <v>938</v>
      </c>
      <c r="K1" s="36" t="s">
        <v>939</v>
      </c>
    </row>
    <row r="2" spans="1:11">
      <c r="A2" t="s">
        <v>10</v>
      </c>
      <c r="B2" t="s">
        <v>227</v>
      </c>
      <c r="C2" t="s">
        <v>940</v>
      </c>
      <c r="D2" t="s">
        <v>27</v>
      </c>
      <c r="E2" t="str">
        <f ca="1">INDEX(INDIRECT("'"&amp;A2&amp;"'!4:4"), MATCH(D2,INDIRECT("'"&amp;A2&amp;"'!5:5"),0))</f>
        <v>Legal Entity Identifier (LEI)</v>
      </c>
      <c r="F2" t="s">
        <v>941</v>
      </c>
      <c r="G2" t="s">
        <v>942</v>
      </c>
      <c r="H2" t="s">
        <v>943</v>
      </c>
      <c r="I2" t="s">
        <v>944</v>
      </c>
      <c r="J2" t="str" cm="1">
        <f t="array" aca="1" ref="J2" ca="1">IF(LEN(INDIRECT("'"&amp;A2&amp;"'!"&amp;C2))=0,
    "OK",
    IF(LEN(INDIRECT("'"&amp;A2&amp;"'!"&amp;C2))&lt;&gt;20,H2&amp;": "&amp;I2,"OK"))</f>
        <v>OK</v>
      </c>
      <c r="K2" t="str" cm="1">
        <f t="array" aca="1" ref="K2" ca="1">IF(
    _xlfn.TEXTJOIN(CHAR(10), TRUE,
        IF(
            _xlfn._xlws.FILTER($J$2:$J$907, ($A$2:$A$907=A2)*($B$2:$B$907=B2))&lt;&gt;"OK",
            _xlfn._xlws.FILTER($J$2:$J$907, ($A$2:$A$907=A2)*($B$2:$B$907=B2)),
            ""
        )
    )="",
    "OK",
    _xlfn.TEXTJOIN(CHAR(10), TRUE,
        IF(
            _xlfn._xlws.FILTER($J$2:$J$907, ($A$2:$A$907=A2)*($B$2:$B$907=B2))&lt;&gt;"OK",
            _xlfn._xlws.FILTER($J$2:$J$907, ($A$2:$A$907=A2)*($B$2:$B$907=B2)),
            ""
        )
    )
)</f>
        <v>OK</v>
      </c>
    </row>
    <row r="3" spans="1:11">
      <c r="A3" t="s">
        <v>10</v>
      </c>
      <c r="B3" t="s">
        <v>259</v>
      </c>
      <c r="C3" t="s">
        <v>945</v>
      </c>
      <c r="D3" t="s">
        <v>29</v>
      </c>
      <c r="E3" t="str">
        <f t="shared" ref="E3:E40" ca="1" si="0">INDEX(INDIRECT("'"&amp;A3&amp;"'!4:4"), MATCH(D3,INDIRECT("'"&amp;A3&amp;"'!5:5"),0))</f>
        <v>Legal Name of the reporting obliged entity</v>
      </c>
      <c r="F3" t="s">
        <v>946</v>
      </c>
      <c r="G3" t="s">
        <v>947</v>
      </c>
      <c r="H3" t="s">
        <v>943</v>
      </c>
      <c r="I3" t="s">
        <v>948</v>
      </c>
      <c r="J3" t="str" cm="1">
        <f t="array" aca="1" ref="J3" ca="1">IF(INDIRECT("'"&amp;A3&amp;"'!"&amp;C3)="",H3&amp;": "&amp;I3,"OK")</f>
        <v>OK</v>
      </c>
      <c r="K3" t="str" cm="1">
        <f t="array" aca="1" ref="K3" ca="1">IF(
    _xlfn.TEXTJOIN(CHAR(10), TRUE,
        IF(
            _xlfn._xlws.FILTER($J$2:$J$907, ($A$2:$A$907=A3)*($B$2:$B$907=B3))&lt;&gt;"OK",
            _xlfn._xlws.FILTER($J$2:$J$907, ($A$2:$A$907=A3)*($B$2:$B$907=B3)),
            ""
        )
    )="",
    "OK",
    _xlfn.TEXTJOIN(CHAR(10), TRUE,
        IF(
            _xlfn._xlws.FILTER($J$2:$J$907, ($A$2:$A$907=A3)*($B$2:$B$907=B3))&lt;&gt;"OK",
            _xlfn._xlws.FILTER($J$2:$J$907, ($A$2:$A$907=A3)*($B$2:$B$907=B3)),
            ""
        )
    )
)</f>
        <v>OK</v>
      </c>
    </row>
    <row r="4" spans="1:11">
      <c r="A4" t="s">
        <v>10</v>
      </c>
      <c r="B4" t="s">
        <v>282</v>
      </c>
      <c r="C4" t="s">
        <v>949</v>
      </c>
      <c r="D4" t="s">
        <v>31</v>
      </c>
      <c r="E4" t="str">
        <f t="shared" ca="1" si="0"/>
        <v>Category of the Entity</v>
      </c>
      <c r="F4" t="s">
        <v>950</v>
      </c>
      <c r="G4" t="s">
        <v>942</v>
      </c>
      <c r="H4" t="s">
        <v>943</v>
      </c>
      <c r="I4" t="s">
        <v>951</v>
      </c>
      <c r="J4" t="str" cm="1">
        <f t="array" aca="1" ref="J4" ca="1">IF(LEN(INDIRECT("'"&amp;A4&amp;"'!"&amp;C4))=0,
    "OK",
    IF(COUNTIF(Lists!C:C,INDIRECT("'"&amp;A4&amp;"'!"&amp;C4))=0, H4&amp;": "&amp;I4,"OK"))</f>
        <v>OK</v>
      </c>
      <c r="K4" t="str" cm="1">
        <f t="array" aca="1" ref="K4" ca="1">IF(
    _xlfn.TEXTJOIN(CHAR(10), TRUE,
        IF(
            _xlfn._xlws.FILTER($J$2:$J$907, ($A$2:$A$907=A4)*($B$2:$B$907=B4))&lt;&gt;"OK",
            _xlfn._xlws.FILTER($J$2:$J$907, ($A$2:$A$907=A4)*($B$2:$B$907=B4)),
            ""
        )
    )="",
    "OK",
    _xlfn.TEXTJOIN(CHAR(10), TRUE,
        IF(
            _xlfn._xlws.FILTER($J$2:$J$907, ($A$2:$A$907=A4)*($B$2:$B$907=B4))&lt;&gt;"OK",
            _xlfn._xlws.FILTER($J$2:$J$907, ($A$2:$A$907=A4)*($B$2:$B$907=B4)),
            ""
        )
    )
)</f>
        <v>OK</v>
      </c>
    </row>
    <row r="5" spans="1:11">
      <c r="A5" t="s">
        <v>10</v>
      </c>
      <c r="B5" t="s">
        <v>282</v>
      </c>
      <c r="C5" t="s">
        <v>949</v>
      </c>
      <c r="D5" t="s">
        <v>31</v>
      </c>
      <c r="E5" t="str">
        <f t="shared" ca="1" si="0"/>
        <v>Category of the Entity</v>
      </c>
      <c r="F5" t="s">
        <v>952</v>
      </c>
      <c r="G5" t="s">
        <v>947</v>
      </c>
      <c r="H5" t="s">
        <v>943</v>
      </c>
      <c r="I5" t="s">
        <v>948</v>
      </c>
      <c r="J5" t="str" cm="1">
        <f t="array" aca="1" ref="J5" ca="1">IF(INDIRECT("'"&amp;A5&amp;"'!"&amp;C5)="",H5&amp;": "&amp;I5,"OK")</f>
        <v>OK</v>
      </c>
      <c r="K5" t="str" cm="1">
        <f t="array" aca="1" ref="K5" ca="1">IF(
    _xlfn.TEXTJOIN(CHAR(10), TRUE,
        IF(
            _xlfn._xlws.FILTER($J$2:$J$907, ($A$2:$A$907=A5)*($B$2:$B$907=B5))&lt;&gt;"OK",
            _xlfn._xlws.FILTER($J$2:$J$907, ($A$2:$A$907=A5)*($B$2:$B$907=B5)),
            ""
        )
    )="",
    "OK",
    _xlfn.TEXTJOIN(CHAR(10), TRUE,
        IF(
            _xlfn._xlws.FILTER($J$2:$J$907, ($A$2:$A$907=A5)*($B$2:$B$907=B5))&lt;&gt;"OK",
            _xlfn._xlws.FILTER($J$2:$J$907, ($A$2:$A$907=A5)*($B$2:$B$907=B5)),
            ""
        )
    )
)</f>
        <v>OK</v>
      </c>
    </row>
    <row r="6" spans="1:11">
      <c r="A6" t="s">
        <v>10</v>
      </c>
      <c r="B6" t="s">
        <v>293</v>
      </c>
      <c r="C6" t="s">
        <v>953</v>
      </c>
      <c r="D6" t="s">
        <v>32</v>
      </c>
      <c r="E6" t="str">
        <f t="shared" ca="1" si="0"/>
        <v>Category of the Entity (Other)</v>
      </c>
      <c r="F6" t="s">
        <v>954</v>
      </c>
      <c r="G6" t="s">
        <v>947</v>
      </c>
      <c r="H6" t="s">
        <v>943</v>
      </c>
      <c r="I6" t="s">
        <v>955</v>
      </c>
      <c r="J6" t="str" cm="1">
        <f t="array" aca="1" ref="J6" ca="1">IF(AND(INDIRECT("'"&amp;A6&amp;"'!"&amp;C6)="",INDIRECT("'"&amp;A4&amp;"'!"&amp;C4)="Other financial institutions"),H6&amp;": "&amp;I6,"OK")</f>
        <v>OK</v>
      </c>
      <c r="K6" t="str" cm="1">
        <f t="array" aca="1" ref="K6" ca="1">IF(
    _xlfn.TEXTJOIN(CHAR(10), TRUE,
        IF(
            _xlfn._xlws.FILTER($J$2:$J$907, ($A$2:$A$907=A6)*($B$2:$B$907=B6))&lt;&gt;"OK",
            _xlfn._xlws.FILTER($J$2:$J$907, ($A$2:$A$907=A6)*($B$2:$B$907=B6)),
            ""
        )
    )="",
    "OK",
    _xlfn.TEXTJOIN(CHAR(10), TRUE,
        IF(
            _xlfn._xlws.FILTER($J$2:$J$907, ($A$2:$A$907=A6)*($B$2:$B$907=B6))&lt;&gt;"OK",
            _xlfn._xlws.FILTER($J$2:$J$907, ($A$2:$A$907=A6)*($B$2:$B$907=B6)),
            ""
        )
    )
)</f>
        <v>OK</v>
      </c>
    </row>
    <row r="7" spans="1:11">
      <c r="A7" t="s">
        <v>10</v>
      </c>
      <c r="B7" t="s">
        <v>303</v>
      </c>
      <c r="C7" t="s">
        <v>956</v>
      </c>
      <c r="D7" t="s">
        <v>33</v>
      </c>
      <c r="E7" t="str">
        <f t="shared" ca="1" si="0"/>
        <v>Member State of the Entity</v>
      </c>
      <c r="F7" t="s">
        <v>957</v>
      </c>
      <c r="G7" t="s">
        <v>942</v>
      </c>
      <c r="H7" t="s">
        <v>943</v>
      </c>
      <c r="I7" t="s">
        <v>951</v>
      </c>
      <c r="J7" t="str" cm="1">
        <f t="array" aca="1" ref="J7" ca="1">IF(LEN(INDIRECT("'"&amp;A7&amp;"'!"&amp;C7))=0,
    "OK",
    IF(COUNTIF(Lists!G:G,INDIRECT("'"&amp;A7&amp;"'!"&amp;C7))=0, H7&amp;": "&amp;I7,"OK"))</f>
        <v>OK</v>
      </c>
      <c r="K7" t="str" cm="1">
        <f t="array" aca="1" ref="K7" ca="1">IF(
    _xlfn.TEXTJOIN(CHAR(10), TRUE,
        IF(
            _xlfn._xlws.FILTER($J$2:$J$907, ($A$2:$A$907=A7)*($B$2:$B$907=B7))&lt;&gt;"OK",
            _xlfn._xlws.FILTER($J$2:$J$907, ($A$2:$A$907=A7)*($B$2:$B$907=B7)),
            ""
        )
    )="",
    "OK",
    _xlfn.TEXTJOIN(CHAR(10), TRUE,
        IF(
            _xlfn._xlws.FILTER($J$2:$J$907, ($A$2:$A$907=A7)*($B$2:$B$907=B7))&lt;&gt;"OK",
            _xlfn._xlws.FILTER($J$2:$J$907, ($A$2:$A$907=A7)*($B$2:$B$907=B7)),
            ""
        )
    )
)</f>
        <v>OK</v>
      </c>
    </row>
    <row r="8" spans="1:11">
      <c r="A8" t="s">
        <v>10</v>
      </c>
      <c r="B8" t="s">
        <v>303</v>
      </c>
      <c r="C8" t="s">
        <v>956</v>
      </c>
      <c r="D8" t="s">
        <v>33</v>
      </c>
      <c r="E8" t="str">
        <f t="shared" ca="1" si="0"/>
        <v>Member State of the Entity</v>
      </c>
      <c r="F8" t="s">
        <v>958</v>
      </c>
      <c r="G8" t="s">
        <v>947</v>
      </c>
      <c r="H8" t="s">
        <v>943</v>
      </c>
      <c r="I8" t="s">
        <v>948</v>
      </c>
      <c r="J8" t="str" cm="1">
        <f t="array" aca="1" ref="J8" ca="1">IF(INDIRECT("'"&amp;A8&amp;"'!"&amp;C8)="",H8&amp;": "&amp;I8,"OK")</f>
        <v>OK</v>
      </c>
      <c r="K8" t="str" cm="1">
        <f t="array" aca="1" ref="K8" ca="1">IF(
    _xlfn.TEXTJOIN(CHAR(10), TRUE,
        IF(
            _xlfn._xlws.FILTER($J$2:$J$907, ($A$2:$A$907=A8)*($B$2:$B$907=B8))&lt;&gt;"OK",
            _xlfn._xlws.FILTER($J$2:$J$907, ($A$2:$A$907=A8)*($B$2:$B$907=B8)),
            ""
        )
    )="",
    "OK",
    _xlfn.TEXTJOIN(CHAR(10), TRUE,
        IF(
            _xlfn._xlws.FILTER($J$2:$J$907, ($A$2:$A$907=A8)*($B$2:$B$907=B8))&lt;&gt;"OK",
            _xlfn._xlws.FILTER($J$2:$J$907, ($A$2:$A$907=A8)*($B$2:$B$907=B8)),
            ""
        )
    )
)</f>
        <v>OK</v>
      </c>
    </row>
    <row r="9" spans="1:11">
      <c r="A9" t="s">
        <v>10</v>
      </c>
      <c r="B9" t="s">
        <v>312</v>
      </c>
      <c r="C9" t="s">
        <v>959</v>
      </c>
      <c r="D9" t="s">
        <v>34</v>
      </c>
      <c r="E9" t="str">
        <f t="shared" ca="1" si="0"/>
        <v>Financial Supervisor of the Entity</v>
      </c>
      <c r="F9" t="s">
        <v>960</v>
      </c>
      <c r="G9" t="s">
        <v>942</v>
      </c>
      <c r="H9" t="s">
        <v>943</v>
      </c>
      <c r="I9" t="s">
        <v>951</v>
      </c>
      <c r="J9" t="str" cm="1">
        <f t="array" aca="1" ref="J9" ca="1">IF(LEN(INDIRECT("'"&amp;A9&amp;"'!"&amp;C9))=0,
    "OK",
    IF(COUNTIF(Lists!K:K,INDIRECT("'"&amp;A9&amp;"'!"&amp;C9))=0, H9&amp;": "&amp;I9,"OK"))</f>
        <v>OK</v>
      </c>
      <c r="K9" t="str" cm="1">
        <f t="array" aca="1" ref="K9" ca="1">IF(
    _xlfn.TEXTJOIN(CHAR(10), TRUE,
        IF(
            _xlfn._xlws.FILTER($J$2:$J$907, ($A$2:$A$907=A9)*($B$2:$B$907=B9))&lt;&gt;"OK",
            _xlfn._xlws.FILTER($J$2:$J$907, ($A$2:$A$907=A9)*($B$2:$B$907=B9)),
            ""
        )
    )="",
    "OK",
    _xlfn.TEXTJOIN(CHAR(10), TRUE,
        IF(
            _xlfn._xlws.FILTER($J$2:$J$907, ($A$2:$A$907=A9)*($B$2:$B$907=B9))&lt;&gt;"OK",
            _xlfn._xlws.FILTER($J$2:$J$907, ($A$2:$A$907=A9)*($B$2:$B$907=B9)),
            ""
        )
    )
)</f>
        <v>OK</v>
      </c>
    </row>
    <row r="10" spans="1:11">
      <c r="A10" t="s">
        <v>10</v>
      </c>
      <c r="B10" t="s">
        <v>312</v>
      </c>
      <c r="C10" t="s">
        <v>959</v>
      </c>
      <c r="D10" t="s">
        <v>34</v>
      </c>
      <c r="E10" t="str">
        <f ca="1">INDEX(INDIRECT("'"&amp;A10&amp;"'!4:4"), MATCH(D10,INDIRECT("'"&amp;A10&amp;"'!5:5"),0))</f>
        <v>Financial Supervisor of the Entity</v>
      </c>
      <c r="F10" t="s">
        <v>961</v>
      </c>
      <c r="G10" t="s">
        <v>947</v>
      </c>
      <c r="H10" t="s">
        <v>943</v>
      </c>
      <c r="I10" t="s">
        <v>948</v>
      </c>
      <c r="J10" t="str" cm="1">
        <f t="array" aca="1" ref="J10" ca="1">IF(INDIRECT("'"&amp;A10&amp;"'!"&amp;C10)="",H10&amp;": "&amp;I10,"OK")</f>
        <v>OK</v>
      </c>
      <c r="K10" t="str" cm="1">
        <f t="array" aca="1" ref="K10" ca="1">IF(
    _xlfn.TEXTJOIN(CHAR(10), TRUE,
        IF(
            _xlfn._xlws.FILTER($J$2:$J$907, ($A$2:$A$907=A10)*($B$2:$B$907=B10))&lt;&gt;"OK",
            _xlfn._xlws.FILTER($J$2:$J$907, ($A$2:$A$907=A10)*($B$2:$B$907=B10)),
            ""
        )
    )="",
    "OK",
    _xlfn.TEXTJOIN(CHAR(10), TRUE,
        IF(
            _xlfn._xlws.FILTER($J$2:$J$907, ($A$2:$A$907=A10)*($B$2:$B$907=B10))&lt;&gt;"OK",
            _xlfn._xlws.FILTER($J$2:$J$907, ($A$2:$A$907=A10)*($B$2:$B$907=B10)),
            ""
        )
    )
)</f>
        <v>OK</v>
      </c>
    </row>
    <row r="11" spans="1:11">
      <c r="A11" t="s">
        <v>10</v>
      </c>
      <c r="B11" t="s">
        <v>312</v>
      </c>
      <c r="C11" t="s">
        <v>959</v>
      </c>
      <c r="D11" t="s">
        <v>34</v>
      </c>
      <c r="E11" t="str">
        <f ca="1">INDEX(INDIRECT("'"&amp;A11&amp;"'!4:4"), MATCH(D11,INDIRECT("'"&amp;A11&amp;"'!5:5"),0))</f>
        <v>Financial Supervisor of the Entity</v>
      </c>
      <c r="F11" t="s">
        <v>962</v>
      </c>
      <c r="G11" t="s">
        <v>942</v>
      </c>
      <c r="H11" t="s">
        <v>943</v>
      </c>
      <c r="I11" t="s">
        <v>963</v>
      </c>
      <c r="J11" t="str" cm="1">
        <f t="array" aca="1" ref="J11" ca="1">IF(AND(LEFT(INDIRECT("'"&amp;A11&amp;"'!"&amp;C11),2)&lt;&gt;LEFT(INDIRECT("'"&amp;A8&amp;"'!"&amp;C8),2),INDIRECT("'"&amp;A11&amp;"'!"&amp;C11)&lt;&gt;"Other"),H11&amp;": "&amp;I11,"OK")</f>
        <v>OK</v>
      </c>
      <c r="K11" t="str" cm="1">
        <f t="array" aca="1" ref="K11" ca="1">IF(
    _xlfn.TEXTJOIN(CHAR(10), TRUE,
        IF(
            _xlfn._xlws.FILTER($J$2:$J$907, ($A$2:$A$907=A11)*($B$2:$B$907=B11))&lt;&gt;"OK",
            _xlfn._xlws.FILTER($J$2:$J$907, ($A$2:$A$907=A11)*($B$2:$B$907=B11)),
            ""
        )
    )="",
    "OK",
    _xlfn.TEXTJOIN(CHAR(10), TRUE,
        IF(
            _xlfn._xlws.FILTER($J$2:$J$907, ($A$2:$A$907=A11)*($B$2:$B$907=B11))&lt;&gt;"OK",
            _xlfn._xlws.FILTER($J$2:$J$907, ($A$2:$A$907=A11)*($B$2:$B$907=B11)),
            ""
        )
    )
)</f>
        <v>OK</v>
      </c>
    </row>
    <row r="12" spans="1:11">
      <c r="A12" t="s">
        <v>10</v>
      </c>
      <c r="B12" t="s">
        <v>321</v>
      </c>
      <c r="C12" t="s">
        <v>964</v>
      </c>
      <c r="D12" t="s">
        <v>35</v>
      </c>
      <c r="E12" t="str">
        <f t="shared" ca="1" si="0"/>
        <v>Financial Supervisor of the Entity (Other)</v>
      </c>
      <c r="F12" t="s">
        <v>965</v>
      </c>
      <c r="G12" t="s">
        <v>947</v>
      </c>
      <c r="H12" t="s">
        <v>943</v>
      </c>
      <c r="I12" t="s">
        <v>955</v>
      </c>
      <c r="J12" t="str" cm="1">
        <f t="array" aca="1" ref="J12" ca="1">IF(AND(INDIRECT("'"&amp;A12&amp;"'!"&amp;C12)="",INDIRECT("'"&amp;A9&amp;"'!"&amp;C9)="Other"),H12&amp;": "&amp;I12,"OK")</f>
        <v>OK</v>
      </c>
      <c r="K12" t="str" cm="1">
        <f t="array" aca="1" ref="K12" ca="1">IF(
    _xlfn.TEXTJOIN(CHAR(10), TRUE,
        IF(
            _xlfn._xlws.FILTER($J$2:$J$907, ($A$2:$A$907=A12)*($B$2:$B$907=B12))&lt;&gt;"OK",
            _xlfn._xlws.FILTER($J$2:$J$907, ($A$2:$A$907=A12)*($B$2:$B$907=B12)),
            ""
        )
    )="",
    "OK",
    _xlfn.TEXTJOIN(CHAR(10), TRUE,
        IF(
            _xlfn._xlws.FILTER($J$2:$J$907, ($A$2:$A$907=A12)*($B$2:$B$907=B12))&lt;&gt;"OK",
            _xlfn._xlws.FILTER($J$2:$J$907, ($A$2:$A$907=A12)*($B$2:$B$907=B12)),
            ""
        )
    )
)</f>
        <v>OK</v>
      </c>
    </row>
    <row r="13" spans="1:11" ht="14.45" customHeight="1">
      <c r="A13" t="s">
        <v>10</v>
      </c>
      <c r="B13" t="s">
        <v>329</v>
      </c>
      <c r="C13" t="s">
        <v>966</v>
      </c>
      <c r="D13" t="s">
        <v>36</v>
      </c>
      <c r="E13" t="str">
        <f t="shared" ca="1" si="0"/>
        <v>Additional Financial Supervisor</v>
      </c>
      <c r="F13" t="s">
        <v>967</v>
      </c>
      <c r="G13" t="s">
        <v>738</v>
      </c>
      <c r="H13" t="s">
        <v>738</v>
      </c>
      <c r="I13" t="s">
        <v>79</v>
      </c>
      <c r="J13" t="s">
        <v>79</v>
      </c>
      <c r="K13" t="str" cm="1">
        <f t="array" ref="K13">IF(
    _xlfn.TEXTJOIN(CHAR(10), TRUE,
        IF(
            _xlfn._xlws.FILTER($J$2:$J$907, ($A$2:$A$907=A13)*($B$2:$B$907=B13))&lt;&gt;"OK",
            _xlfn._xlws.FILTER($J$2:$J$907, ($A$2:$A$907=A13)*($B$2:$B$907=B13)),
            ""
        )
    )="",
    "OK",
    _xlfn.TEXTJOIN(CHAR(10), TRUE,
        IF(
            _xlfn._xlws.FILTER($J$2:$J$907, ($A$2:$A$907=A13)*($B$2:$B$907=B13))&lt;&gt;"OK",
            _xlfn._xlws.FILTER($J$2:$J$907, ($A$2:$A$907=A13)*($B$2:$B$907=B13)),
            ""
        )
    )
)</f>
        <v>OK</v>
      </c>
    </row>
    <row r="14" spans="1:11" ht="14.45" customHeight="1">
      <c r="A14" t="s">
        <v>10</v>
      </c>
      <c r="B14" t="s">
        <v>338</v>
      </c>
      <c r="C14" t="s">
        <v>968</v>
      </c>
      <c r="D14" t="s">
        <v>37</v>
      </c>
      <c r="E14" t="str">
        <f t="shared" ca="1" si="0"/>
        <v>Additional Financial Supervisor (Other)</v>
      </c>
      <c r="F14" t="s">
        <v>969</v>
      </c>
      <c r="G14" t="s">
        <v>947</v>
      </c>
      <c r="H14" t="s">
        <v>943</v>
      </c>
      <c r="I14" t="s">
        <v>955</v>
      </c>
      <c r="J14" t="str" cm="1">
        <f t="array" aca="1" ref="J14" ca="1">IF(AND(INDIRECT("'"&amp;A14&amp;"'!"&amp;C14)="",INDIRECT("'"&amp;A13&amp;"'!"&amp;C13)="Other"),H14&amp;": "&amp;I14,"OK")</f>
        <v>OK</v>
      </c>
      <c r="K14" t="str" cm="1">
        <f t="array" aca="1" ref="K14" ca="1">IF(
    _xlfn.TEXTJOIN(CHAR(10), TRUE,
        IF(
            _xlfn._xlws.FILTER($J$2:$J$907, ($A$2:$A$907=A14)*($B$2:$B$907=B14))&lt;&gt;"OK",
            _xlfn._xlws.FILTER($J$2:$J$907, ($A$2:$A$907=A14)*($B$2:$B$907=B14)),
            ""
        )
    )="",
    "OK",
    _xlfn.TEXTJOIN(CHAR(10), TRUE,
        IF(
            _xlfn._xlws.FILTER($J$2:$J$907, ($A$2:$A$907=A14)*($B$2:$B$907=B14))&lt;&gt;"OK",
            _xlfn._xlws.FILTER($J$2:$J$907, ($A$2:$A$907=A14)*($B$2:$B$907=B14)),
            ""
        )
    )
)</f>
        <v>OK</v>
      </c>
    </row>
    <row r="15" spans="1:11" ht="14.45" customHeight="1">
      <c r="A15" t="s">
        <v>10</v>
      </c>
      <c r="B15" t="s">
        <v>345</v>
      </c>
      <c r="C15" t="s">
        <v>970</v>
      </c>
      <c r="D15" t="s">
        <v>38</v>
      </c>
      <c r="E15" t="str">
        <f t="shared" ca="1" si="0"/>
        <v>Designated Reporting Obliged Entity (Y/N)</v>
      </c>
      <c r="F15" t="s">
        <v>971</v>
      </c>
      <c r="G15" t="s">
        <v>942</v>
      </c>
      <c r="H15" t="s">
        <v>943</v>
      </c>
      <c r="I15" t="s">
        <v>951</v>
      </c>
      <c r="J15" t="str" cm="1">
        <f t="array" aca="1" ref="J15" ca="1">IF(LEN(INDIRECT("'"&amp;A15&amp;"'!"&amp;C15))=0,
    "OK",
    IF(COUNTIF(Lists!P:P,INDIRECT("'"&amp;A15&amp;"'!"&amp;C15))=0, H15&amp;": "&amp;I15,"OK"))</f>
        <v>OK</v>
      </c>
      <c r="K15" t="str" cm="1">
        <f t="array" aca="1" ref="K15" ca="1">IF(
    _xlfn.TEXTJOIN(CHAR(10), TRUE,
        IF(
            _xlfn._xlws.FILTER($J$2:$J$907, ($A$2:$A$907=A15)*($B$2:$B$907=B15))&lt;&gt;"OK",
            _xlfn._xlws.FILTER($J$2:$J$907, ($A$2:$A$907=A15)*($B$2:$B$907=B15)),
            ""
        )
    )="",
    "OK",
    _xlfn.TEXTJOIN(CHAR(10), TRUE,
        IF(
            _xlfn._xlws.FILTER($J$2:$J$907, ($A$2:$A$907=A15)*($B$2:$B$907=B15))&lt;&gt;"OK",
            _xlfn._xlws.FILTER($J$2:$J$907, ($A$2:$A$907=A15)*($B$2:$B$907=B15)),
            ""
        )
    )
)</f>
        <v>OK</v>
      </c>
    </row>
    <row r="16" spans="1:11" ht="14.45" customHeight="1">
      <c r="A16" t="s">
        <v>10</v>
      </c>
      <c r="B16" t="s">
        <v>345</v>
      </c>
      <c r="C16" t="s">
        <v>970</v>
      </c>
      <c r="D16" t="s">
        <v>38</v>
      </c>
      <c r="E16" t="str">
        <f t="shared" ca="1" si="0"/>
        <v>Designated Reporting Obliged Entity (Y/N)</v>
      </c>
      <c r="F16" t="s">
        <v>972</v>
      </c>
      <c r="G16" t="s">
        <v>947</v>
      </c>
      <c r="H16" t="s">
        <v>943</v>
      </c>
      <c r="I16" t="s">
        <v>948</v>
      </c>
      <c r="J16" t="str" cm="1">
        <f t="array" aca="1" ref="J16" ca="1">IF(INDIRECT("'"&amp;A16&amp;"'!"&amp;C16)="",H16&amp;": "&amp;I16,"OK")</f>
        <v>OK</v>
      </c>
      <c r="K16" t="str" cm="1">
        <f t="array" aca="1" ref="K16" ca="1">IF(
    _xlfn.TEXTJOIN(CHAR(10), TRUE,
        IF(
            _xlfn._xlws.FILTER($J$2:$J$907, ($A$2:$A$907=A16)*($B$2:$B$907=B16))&lt;&gt;"OK",
            _xlfn._xlws.FILTER($J$2:$J$907, ($A$2:$A$907=A16)*($B$2:$B$907=B16)),
            ""
        )
    )="",
    "OK",
    _xlfn.TEXTJOIN(CHAR(10), TRUE,
        IF(
            _xlfn._xlws.FILTER($J$2:$J$907, ($A$2:$A$907=A16)*($B$2:$B$907=B16))&lt;&gt;"OK",
            _xlfn._xlws.FILTER($J$2:$J$907, ($A$2:$A$907=A16)*($B$2:$B$907=B16)),
            ""
        )
    )
)</f>
        <v>OK</v>
      </c>
    </row>
    <row r="17" spans="1:11" ht="14.45" customHeight="1">
      <c r="A17" t="s">
        <v>54</v>
      </c>
      <c r="B17" t="s">
        <v>227</v>
      </c>
      <c r="C17" t="s">
        <v>940</v>
      </c>
      <c r="D17" t="s">
        <v>62</v>
      </c>
      <c r="E17" t="str">
        <f t="shared" ca="1" si="0"/>
        <v>Legal Entity Identifier (LEI) of the Designated Reporting Obliged Entity</v>
      </c>
      <c r="F17" t="s">
        <v>973</v>
      </c>
      <c r="G17" t="s">
        <v>942</v>
      </c>
      <c r="H17" t="s">
        <v>943</v>
      </c>
      <c r="I17" t="s">
        <v>944</v>
      </c>
      <c r="J17" t="str" cm="1">
        <f t="array" aca="1" ref="J17" ca="1">IF(LEN(INDIRECT("'"&amp;A17&amp;"'!"&amp;C17))=0,
    "OK",
    IF(LEN(INDIRECT("'"&amp;A17&amp;"'!"&amp;C17))&lt;&gt;20,H17&amp;": "&amp;I17,"OK"))</f>
        <v>OK</v>
      </c>
      <c r="K17" t="str" cm="1">
        <f t="array" aca="1" ref="K17" ca="1">IF(
    _xlfn.TEXTJOIN(CHAR(10), TRUE,
        IF(
            _xlfn._xlws.FILTER($J$2:$J$907, ($A$2:$A$907=A17)*($B$2:$B$907=B17))&lt;&gt;"OK",
            _xlfn._xlws.FILTER($J$2:$J$907, ($A$2:$A$907=A17)*($B$2:$B$907=B17)),
            ""
        )
    )="",
    "OK",
    _xlfn.TEXTJOIN(CHAR(10), TRUE,
        IF(
            _xlfn._xlws.FILTER($J$2:$J$907, ($A$2:$A$907=A17)*($B$2:$B$907=B17))&lt;&gt;"OK",
            _xlfn._xlws.FILTER($J$2:$J$907, ($A$2:$A$907=A17)*($B$2:$B$907=B17)),
            ""
        )
    )
)</f>
        <v>OK</v>
      </c>
    </row>
    <row r="18" spans="1:11" ht="14.45" customHeight="1">
      <c r="A18" t="s">
        <v>54</v>
      </c>
      <c r="B18" t="s">
        <v>259</v>
      </c>
      <c r="C18" t="s">
        <v>945</v>
      </c>
      <c r="D18" t="s">
        <v>64</v>
      </c>
      <c r="E18" t="str">
        <f t="shared" ca="1" si="0"/>
        <v>Legal Name of the Designated Reporting Obliged Entity</v>
      </c>
      <c r="F18" t="s">
        <v>974</v>
      </c>
      <c r="G18" t="s">
        <v>947</v>
      </c>
      <c r="H18" t="s">
        <v>943</v>
      </c>
      <c r="I18" t="s">
        <v>975</v>
      </c>
      <c r="J18" t="str" cm="1">
        <f t="array" aca="1" ref="J18" ca="1">IF(AND(INDIRECT("'"&amp;A18&amp;"'!"&amp;C18)="",INDIRECT("'"&amp;A15&amp;"'!"&amp;C15)="Yes"),H18&amp;": "&amp;I18,"OK")</f>
        <v>OK</v>
      </c>
      <c r="K18" t="str" cm="1">
        <f t="array" aca="1" ref="K18" ca="1">IF(
    _xlfn.TEXTJOIN(CHAR(10), TRUE,
        IF(
            _xlfn._xlws.FILTER($J$2:$J$907, ($A$2:$A$907=A18)*($B$2:$B$907=B18))&lt;&gt;"OK",
            _xlfn._xlws.FILTER($J$2:$J$907, ($A$2:$A$907=A18)*($B$2:$B$907=B18)),
            ""
        )
    )="",
    "OK",
    _xlfn.TEXTJOIN(CHAR(10), TRUE,
        IF(
            _xlfn._xlws.FILTER($J$2:$J$907, ($A$2:$A$907=A18)*($B$2:$B$907=B18))&lt;&gt;"OK",
            _xlfn._xlws.FILTER($J$2:$J$907, ($A$2:$A$907=A18)*($B$2:$B$907=B18)),
            ""
        )
    )
)</f>
        <v>OK</v>
      </c>
    </row>
    <row r="19" spans="1:11" ht="14.45" customHeight="1">
      <c r="A19" t="s">
        <v>54</v>
      </c>
      <c r="B19" t="s">
        <v>271</v>
      </c>
      <c r="C19" t="s">
        <v>976</v>
      </c>
      <c r="D19" t="s">
        <v>65</v>
      </c>
      <c r="E19" t="str">
        <f t="shared" ca="1" si="0"/>
        <v>Financial Supervisor of the Designated Reporting Obliged Entity</v>
      </c>
      <c r="F19" t="s">
        <v>977</v>
      </c>
      <c r="G19" t="s">
        <v>947</v>
      </c>
      <c r="H19" t="s">
        <v>943</v>
      </c>
      <c r="I19" t="s">
        <v>978</v>
      </c>
      <c r="J19" t="str" cm="1">
        <f t="array" aca="1" ref="J19" ca="1">IF(AND(INDIRECT("'"&amp;A19&amp;"'!"&amp;C19)="",INDIRECT("'"&amp;A15&amp;"'!"&amp;C15)="Yes"),H19&amp;": "&amp;I19,"OK")</f>
        <v>OK</v>
      </c>
      <c r="K19" t="str" cm="1">
        <f t="array" aca="1" ref="K19" ca="1">IF(
    _xlfn.TEXTJOIN(CHAR(10), TRUE,
        IF(
            _xlfn._xlws.FILTER($J$2:$J$907, ($A$2:$A$907=A19)*($B$2:$B$907=B19))&lt;&gt;"OK",
            _xlfn._xlws.FILTER($J$2:$J$907, ($A$2:$A$907=A19)*($B$2:$B$907=B19)),
            ""
        )
    )="",
    "OK",
    _xlfn.TEXTJOIN(CHAR(10), TRUE,
        IF(
            _xlfn._xlws.FILTER($J$2:$J$907, ($A$2:$A$907=A19)*($B$2:$B$907=B19))&lt;&gt;"OK",
            _xlfn._xlws.FILTER($J$2:$J$907, ($A$2:$A$907=A19)*($B$2:$B$907=B19)),
            ""
        )
    )
)</f>
        <v>OK</v>
      </c>
    </row>
    <row r="20" spans="1:11" ht="14.45" customHeight="1">
      <c r="A20" t="s">
        <v>54</v>
      </c>
      <c r="B20" t="s">
        <v>271</v>
      </c>
      <c r="C20" t="s">
        <v>976</v>
      </c>
      <c r="D20" t="s">
        <v>65</v>
      </c>
      <c r="E20" t="str">
        <f t="shared" ca="1" si="0"/>
        <v>Financial Supervisor of the Designated Reporting Obliged Entity</v>
      </c>
      <c r="F20" t="s">
        <v>979</v>
      </c>
      <c r="G20" t="s">
        <v>942</v>
      </c>
      <c r="H20" t="s">
        <v>943</v>
      </c>
      <c r="I20" t="s">
        <v>951</v>
      </c>
      <c r="J20" t="str" cm="1">
        <f t="array" aca="1" ref="J20" ca="1">IF(LEN(INDIRECT("'"&amp;A20&amp;"'!"&amp;C20))=0,
    "OK",
    IF(COUNTIF(Lists!K:K,INDIRECT("'"&amp;A20&amp;"'!"&amp;C20))=0, H20&amp;": "&amp;I20,"OK"))</f>
        <v>OK</v>
      </c>
      <c r="K20" t="str" cm="1">
        <f t="array" aca="1" ref="K20" ca="1">IF(
    _xlfn.TEXTJOIN(CHAR(10), TRUE,
        IF(
            _xlfn._xlws.FILTER($J$2:$J$907, ($A$2:$A$907=A20)*($B$2:$B$907=B20))&lt;&gt;"OK",
            _xlfn._xlws.FILTER($J$2:$J$907, ($A$2:$A$907=A20)*($B$2:$B$907=B20)),
            ""
        )
    )="",
    "OK",
    _xlfn.TEXTJOIN(CHAR(10), TRUE,
        IF(
            _xlfn._xlws.FILTER($J$2:$J$907, ($A$2:$A$907=A20)*($B$2:$B$907=B20))&lt;&gt;"OK",
            _xlfn._xlws.FILTER($J$2:$J$907, ($A$2:$A$907=A20)*($B$2:$B$907=B20)),
            ""
        )
    )
)</f>
        <v>OK</v>
      </c>
    </row>
    <row r="21" spans="1:11" ht="14.45" customHeight="1">
      <c r="A21" t="s">
        <v>54</v>
      </c>
      <c r="B21" t="s">
        <v>282</v>
      </c>
      <c r="C21" t="s">
        <v>949</v>
      </c>
      <c r="D21" t="s">
        <v>66</v>
      </c>
      <c r="E21" t="str">
        <f t="shared" ca="1" si="0"/>
        <v>Financial Supervisor of the Designated Reporting Obliged Entity (Other)</v>
      </c>
      <c r="F21" t="s">
        <v>980</v>
      </c>
      <c r="G21" t="s">
        <v>947</v>
      </c>
      <c r="H21" t="s">
        <v>943</v>
      </c>
      <c r="I21" t="s">
        <v>955</v>
      </c>
      <c r="J21" t="str" cm="1">
        <f t="array" aca="1" ref="J21" ca="1">IF(AND(INDIRECT("'"&amp;A21&amp;"'!"&amp;C21)="",INDIRECT("'"&amp;A19&amp;"'!"&amp;C19)="Other"),H21&amp;": "&amp;I21,"OK")</f>
        <v>OK</v>
      </c>
      <c r="K21" t="str" cm="1">
        <f t="array" aca="1" ref="K21" ca="1">IF(
    _xlfn.TEXTJOIN(CHAR(10), TRUE,
        IF(
            _xlfn._xlws.FILTER($J$2:$J$907, ($A$2:$A$907=A21)*($B$2:$B$907=B21))&lt;&gt;"OK",
            _xlfn._xlws.FILTER($J$2:$J$907, ($A$2:$A$907=A21)*($B$2:$B$907=B21)),
            ""
        )
    )="",
    "OK",
    _xlfn.TEXTJOIN(CHAR(10), TRUE,
        IF(
            _xlfn._xlws.FILTER($J$2:$J$907, ($A$2:$A$907=A21)*($B$2:$B$907=B21))&lt;&gt;"OK",
            _xlfn._xlws.FILTER($J$2:$J$907, ($A$2:$A$907=A21)*($B$2:$B$907=B21)),
            ""
        )
    )
)</f>
        <v>OK</v>
      </c>
    </row>
    <row r="22" spans="1:11" ht="14.45" customHeight="1">
      <c r="A22" t="s">
        <v>54</v>
      </c>
      <c r="B22" t="s">
        <v>293</v>
      </c>
      <c r="C22" t="s">
        <v>953</v>
      </c>
      <c r="D22" t="s">
        <v>67</v>
      </c>
      <c r="E22" t="str">
        <f t="shared" ca="1" si="0"/>
        <v>Country of the Designated Reporting Obliged Entity</v>
      </c>
      <c r="F22" t="s">
        <v>981</v>
      </c>
      <c r="G22" t="s">
        <v>942</v>
      </c>
      <c r="H22" t="s">
        <v>943</v>
      </c>
      <c r="I22" t="s">
        <v>982</v>
      </c>
      <c r="J22" t="str" cm="1">
        <f t="array" aca="1" ref="J22" ca="1">IF(AND(LEFT(INDIRECT("'"&amp;A22&amp;"'!"&amp;C22),2)&lt;&gt;LEFT(INDIRECT("'"&amp;A19&amp;"'!"&amp;C19),2),INDIRECT("'"&amp;A19&amp;"'!"&amp;C19)&lt;&gt;"Other"),H22&amp;": "&amp;I22,"OK")</f>
        <v>OK</v>
      </c>
      <c r="K22" t="str" cm="1">
        <f t="array" aca="1" ref="K22" ca="1">IF(
    _xlfn.TEXTJOIN(CHAR(10), TRUE,
        IF(
            _xlfn._xlws.FILTER($J$2:$J$907, ($A$2:$A$907=A22)*($B$2:$B$907=B22))&lt;&gt;"OK",
            _xlfn._xlws.FILTER($J$2:$J$907, ($A$2:$A$907=A22)*($B$2:$B$907=B22)),
            ""
        )
    )="",
    "OK",
    _xlfn.TEXTJOIN(CHAR(10), TRUE,
        IF(
            _xlfn._xlws.FILTER($J$2:$J$907, ($A$2:$A$907=A22)*($B$2:$B$907=B22))&lt;&gt;"OK",
            _xlfn._xlws.FILTER($J$2:$J$907, ($A$2:$A$907=A22)*($B$2:$B$907=B22)),
            ""
        )
    )
)</f>
        <v>OK</v>
      </c>
    </row>
    <row r="23" spans="1:11" ht="14.45" customHeight="1">
      <c r="A23" t="s">
        <v>68</v>
      </c>
      <c r="B23" t="s">
        <v>227</v>
      </c>
      <c r="C23" t="s">
        <v>940</v>
      </c>
      <c r="D23" t="s">
        <v>74</v>
      </c>
      <c r="E23" t="str">
        <f t="shared" ca="1" si="0"/>
        <v>Template Reference </v>
      </c>
      <c r="F23" t="s">
        <v>983</v>
      </c>
      <c r="G23" t="s">
        <v>738</v>
      </c>
      <c r="H23" t="s">
        <v>738</v>
      </c>
      <c r="I23" t="s">
        <v>738</v>
      </c>
      <c r="J23" t="s">
        <v>79</v>
      </c>
      <c r="K23" t="str" cm="1">
        <f t="array" ref="K23">IF(
    _xlfn.TEXTJOIN(CHAR(10), TRUE,
        IF(
            _xlfn._xlws.FILTER($J$2:$J$907, ($A$2:$A$907=A23)*($B$2:$B$907=B23))&lt;&gt;"OK",
            _xlfn._xlws.FILTER($J$2:$J$907, ($A$2:$A$907=A23)*($B$2:$B$907=B23)),
            ""
        )
    )="",
    "OK",
    _xlfn.TEXTJOIN(CHAR(10), TRUE,
        IF(
            _xlfn._xlws.FILTER($J$2:$J$907, ($A$2:$A$907=A23)*($B$2:$B$907=B23))&lt;&gt;"OK",
            _xlfn._xlws.FILTER($J$2:$J$907, ($A$2:$A$907=A23)*($B$2:$B$907=B23)),
            ""
        )
    )
)</f>
        <v>OK</v>
      </c>
    </row>
    <row r="24" spans="1:11" ht="14.45" customHeight="1">
      <c r="A24" t="s">
        <v>68</v>
      </c>
      <c r="B24" t="s">
        <v>246</v>
      </c>
      <c r="C24" t="s">
        <v>984</v>
      </c>
      <c r="D24" t="s">
        <v>75</v>
      </c>
      <c r="E24" t="str">
        <f t="shared" ca="1" si="0"/>
        <v>Column Reference </v>
      </c>
      <c r="F24" t="s">
        <v>985</v>
      </c>
      <c r="G24" t="s">
        <v>738</v>
      </c>
      <c r="H24" t="s">
        <v>738</v>
      </c>
      <c r="I24" t="s">
        <v>738</v>
      </c>
      <c r="J24" t="s">
        <v>79</v>
      </c>
      <c r="K24" t="str" cm="1">
        <f t="array" ref="K24">IF(
    _xlfn.TEXTJOIN(CHAR(10), TRUE,
        IF(
            _xlfn._xlws.FILTER($J$2:$J$907, ($A$2:$A$907=A24)*($B$2:$B$907=B24))&lt;&gt;"OK",
            _xlfn._xlws.FILTER($J$2:$J$907, ($A$2:$A$907=A24)*($B$2:$B$907=B24)),
            ""
        )
    )="",
    "OK",
    _xlfn.TEXTJOIN(CHAR(10), TRUE,
        IF(
            _xlfn._xlws.FILTER($J$2:$J$907, ($A$2:$A$907=A24)*($B$2:$B$907=B24))&lt;&gt;"OK",
            _xlfn._xlws.FILTER($J$2:$J$907, ($A$2:$A$907=A24)*($B$2:$B$907=B24)),
            ""
        )
    )
)</f>
        <v>OK</v>
      </c>
    </row>
    <row r="25" spans="1:11" ht="14.45" customHeight="1">
      <c r="A25" t="s">
        <v>68</v>
      </c>
      <c r="B25" t="s">
        <v>259</v>
      </c>
      <c r="C25" t="s">
        <v>945</v>
      </c>
      <c r="D25" t="s">
        <v>76</v>
      </c>
      <c r="E25" t="str">
        <f t="shared" ca="1" si="0"/>
        <v>Comment Content </v>
      </c>
      <c r="F25" t="s">
        <v>986</v>
      </c>
      <c r="G25" t="s">
        <v>947</v>
      </c>
      <c r="H25" t="s">
        <v>943</v>
      </c>
      <c r="I25" t="s">
        <v>987</v>
      </c>
      <c r="J25" t="str" cm="1">
        <f t="array" ref="J25">IF(
   SUMPRODUCT(
      --(('AMD.00.03'!$D$8:$D$47="")*('AMD.00.03'!$B$8:$B$47&lt;&gt;""))
   ) = 0,
   "OK",
   "There are (" &amp;
   SUMPRODUCT(
      --(('AMD.00.03'!$D$8:$D$47="")*('AMD.00.03'!$B$8:$B$47&lt;&gt;""))
   ) &amp;
   ") rows with " &amp; $H25 &amp; "(s) as " &amp; $I25
)</f>
        <v>OK</v>
      </c>
      <c r="K25" t="str" cm="1">
        <f t="array" ref="K25">IF(
    _xlfn.TEXTJOIN(CHAR(10), TRUE,
        IF(
            _xlfn._xlws.FILTER($J$2:$J$907, ($A$2:$A$907=A25)*($B$2:$B$907=B25))&lt;&gt;"OK",
            _xlfn._xlws.FILTER($J$2:$J$907, ($A$2:$A$907=A25)*($B$2:$B$907=B25)),
            ""
        )
    )="",
    "OK",
    _xlfn.TEXTJOIN(CHAR(10), TRUE,
        IF(
            _xlfn._xlws.FILTER($J$2:$J$907, ($A$2:$A$907=A25)*($B$2:$B$907=B25))&lt;&gt;"OK",
            _xlfn._xlws.FILTER($J$2:$J$907, ($A$2:$A$907=A25)*($B$2:$B$907=B25)),
            ""
        )
    )
)</f>
        <v>OK</v>
      </c>
    </row>
    <row r="26" spans="1:11" ht="14.45" customHeight="1">
      <c r="A26" t="s">
        <v>81</v>
      </c>
      <c r="B26" t="s">
        <v>227</v>
      </c>
      <c r="C26" t="s">
        <v>940</v>
      </c>
      <c r="D26" t="s">
        <v>88</v>
      </c>
      <c r="E26" t="str">
        <f t="shared" ca="1" si="0"/>
        <v>Is there an EU parent undertaking above the reporting obliged entity? (Y/N)</v>
      </c>
      <c r="F26" t="s">
        <v>988</v>
      </c>
      <c r="G26" t="s">
        <v>942</v>
      </c>
      <c r="H26" t="s">
        <v>943</v>
      </c>
      <c r="I26" t="s">
        <v>951</v>
      </c>
      <c r="J26" t="str" cm="1">
        <f t="array" aca="1" ref="J26" ca="1">IF(LEN(INDIRECT("'"&amp;A26&amp;"'!"&amp;C26))=0,
    "OK",
    IF(COUNTIF(Lists!P:P,INDIRECT("'"&amp;A26&amp;"'!"&amp;C26))=0, H26&amp;": "&amp;I26,"OK"))</f>
        <v>OK</v>
      </c>
      <c r="K26" t="str" cm="1">
        <f t="array" aca="1" ref="K26" ca="1">IF(
    _xlfn.TEXTJOIN(CHAR(10), TRUE,
        IF(
            _xlfn._xlws.FILTER($J$2:$J$907, ($A$2:$A$907=A26)*($B$2:$B$907=B26))&lt;&gt;"OK",
            _xlfn._xlws.FILTER($J$2:$J$907, ($A$2:$A$907=A26)*($B$2:$B$907=B26)),
            ""
        )
    )="",
    "OK",
    _xlfn.TEXTJOIN(CHAR(10), TRUE,
        IF(
            _xlfn._xlws.FILTER($J$2:$J$907, ($A$2:$A$907=A26)*($B$2:$B$907=B26))&lt;&gt;"OK",
            _xlfn._xlws.FILTER($J$2:$J$907, ($A$2:$A$907=A26)*($B$2:$B$907=B26)),
            ""
        )
    )
)</f>
        <v>OK</v>
      </c>
    </row>
    <row r="27" spans="1:11" ht="14.45" customHeight="1">
      <c r="A27" t="s">
        <v>81</v>
      </c>
      <c r="B27" t="s">
        <v>227</v>
      </c>
      <c r="C27" t="s">
        <v>940</v>
      </c>
      <c r="D27" t="s">
        <v>88</v>
      </c>
      <c r="E27" t="str">
        <f t="shared" ca="1" si="0"/>
        <v>Is there an EU parent undertaking above the reporting obliged entity? (Y/N)</v>
      </c>
      <c r="F27" t="s">
        <v>989</v>
      </c>
      <c r="G27" t="s">
        <v>947</v>
      </c>
      <c r="H27" t="s">
        <v>943</v>
      </c>
      <c r="I27" t="s">
        <v>978</v>
      </c>
      <c r="J27" t="str" cm="1">
        <f t="array" aca="1" ref="J27" ca="1">IF(AND(INDIRECT("'"&amp;A27&amp;"'!"&amp;C27)="",INDIRECT("'"&amp;A15&amp;"'!"&amp;C15)="No"),H27&amp;": "&amp;I27,"OK")</f>
        <v>OK</v>
      </c>
      <c r="K27" t="str" cm="1">
        <f t="array" aca="1" ref="K27" ca="1">IF(
    _xlfn.TEXTJOIN(CHAR(10), TRUE,
        IF(
            _xlfn._xlws.FILTER($J$2:$J$907, ($A$2:$A$907=A27)*($B$2:$B$907=B27))&lt;&gt;"OK",
            _xlfn._xlws.FILTER($J$2:$J$907, ($A$2:$A$907=A27)*($B$2:$B$907=B27)),
            ""
        )
    )="",
    "OK",
    _xlfn.TEXTJOIN(CHAR(10), TRUE,
        IF(
            _xlfn._xlws.FILTER($J$2:$J$907, ($A$2:$A$907=A27)*($B$2:$B$907=B27))&lt;&gt;"OK",
            _xlfn._xlws.FILTER($J$2:$J$907, ($A$2:$A$907=A27)*($B$2:$B$907=B27)),
            ""
        )
    )
)</f>
        <v>OK</v>
      </c>
    </row>
    <row r="28" spans="1:11" ht="14.45" customHeight="1">
      <c r="A28" t="s">
        <v>81</v>
      </c>
      <c r="B28" t="s">
        <v>246</v>
      </c>
      <c r="C28" t="s">
        <v>984</v>
      </c>
      <c r="D28" t="s">
        <v>89</v>
      </c>
      <c r="E28" t="str">
        <f t="shared" ca="1" si="0"/>
        <v>Does the reporting obliged entity have a head office outside the EU? (Y/N)</v>
      </c>
      <c r="F28" t="s">
        <v>990</v>
      </c>
      <c r="G28" t="s">
        <v>942</v>
      </c>
      <c r="H28" t="s">
        <v>943</v>
      </c>
      <c r="I28" t="s">
        <v>951</v>
      </c>
      <c r="J28" t="str" cm="1">
        <f t="array" aca="1" ref="J28" ca="1">IF(LEN(INDIRECT("'"&amp;A28&amp;"'!"&amp;C28))=0,
    "OK",
    IF(COUNTIF(Lists!P:P,INDIRECT("'"&amp;A28&amp;"'!"&amp;C28))=0, H28&amp;": "&amp;I28,"OK"))</f>
        <v>OK</v>
      </c>
      <c r="K28" t="str" cm="1">
        <f t="array" aca="1" ref="K28" ca="1">IF(
    _xlfn.TEXTJOIN(CHAR(10), TRUE,
        IF(
            _xlfn._xlws.FILTER($J$2:$J$907, ($A$2:$A$907=A28)*($B$2:$B$907=B28))&lt;&gt;"OK",
            _xlfn._xlws.FILTER($J$2:$J$907, ($A$2:$A$907=A28)*($B$2:$B$907=B28)),
            ""
        )
    )="",
    "OK",
    _xlfn.TEXTJOIN(CHAR(10), TRUE,
        IF(
            _xlfn._xlws.FILTER($J$2:$J$907, ($A$2:$A$907=A28)*($B$2:$B$907=B28))&lt;&gt;"OK",
            _xlfn._xlws.FILTER($J$2:$J$907, ($A$2:$A$907=A28)*($B$2:$B$907=B28)),
            ""
        )
    )
)</f>
        <v>OK</v>
      </c>
    </row>
    <row r="29" spans="1:11" ht="14.45" customHeight="1">
      <c r="A29" t="s">
        <v>81</v>
      </c>
      <c r="B29" t="s">
        <v>246</v>
      </c>
      <c r="C29" t="s">
        <v>984</v>
      </c>
      <c r="D29" t="s">
        <v>89</v>
      </c>
      <c r="E29" t="str">
        <f t="shared" ca="1" si="0"/>
        <v>Does the reporting obliged entity have a head office outside the EU? (Y/N)</v>
      </c>
      <c r="F29" t="s">
        <v>991</v>
      </c>
      <c r="G29" t="s">
        <v>947</v>
      </c>
      <c r="H29" t="s">
        <v>943</v>
      </c>
      <c r="I29" t="s">
        <v>978</v>
      </c>
      <c r="J29" t="str" cm="1">
        <f t="array" aca="1" ref="J29" ca="1">IF(AND(INDIRECT("'"&amp;A29&amp;"'!"&amp;C29)="",INDIRECT("'"&amp;A15&amp;"'!"&amp;C15)="No"),H29&amp;": "&amp;I29,"OK")</f>
        <v>OK</v>
      </c>
      <c r="K29" t="str" cm="1">
        <f t="array" aca="1" ref="K29" ca="1">IF(
    _xlfn.TEXTJOIN(CHAR(10), TRUE,
        IF(
            _xlfn._xlws.FILTER($J$2:$J$907, ($A$2:$A$907=A29)*($B$2:$B$907=B29))&lt;&gt;"OK",
            _xlfn._xlws.FILTER($J$2:$J$907, ($A$2:$A$907=A29)*($B$2:$B$907=B29)),
            ""
        )
    )="",
    "OK",
    _xlfn.TEXTJOIN(CHAR(10), TRUE,
        IF(
            _xlfn._xlws.FILTER($J$2:$J$907, ($A$2:$A$907=A29)*($B$2:$B$907=B29))&lt;&gt;"OK",
            _xlfn._xlws.FILTER($J$2:$J$907, ($A$2:$A$907=A29)*($B$2:$B$907=B29)),
            ""
        )
    )
)</f>
        <v>OK</v>
      </c>
    </row>
    <row r="30" spans="1:11" ht="14.45" customHeight="1">
      <c r="A30" t="s">
        <v>81</v>
      </c>
      <c r="B30" t="s">
        <v>259</v>
      </c>
      <c r="C30" t="s">
        <v>945</v>
      </c>
      <c r="D30" t="s">
        <v>90</v>
      </c>
      <c r="E30" t="str">
        <f t="shared" ca="1" si="0"/>
        <v>Does the reporting obliged entity have establishments or sister undertakings in the EU ? (Y/N)</v>
      </c>
      <c r="F30" t="s">
        <v>992</v>
      </c>
      <c r="G30" t="s">
        <v>942</v>
      </c>
      <c r="H30" t="s">
        <v>943</v>
      </c>
      <c r="I30" t="s">
        <v>951</v>
      </c>
      <c r="J30" t="str" cm="1">
        <f t="array" aca="1" ref="J30" ca="1">IF(LEN(INDIRECT("'"&amp;A30&amp;"'!"&amp;C30))=0,
    "OK",
    IF(COUNTIF(Lists!P:P,INDIRECT("'"&amp;A30&amp;"'!"&amp;C30))=0, H30&amp;": "&amp;I30,"OK"))</f>
        <v>OK</v>
      </c>
      <c r="K30" t="str" cm="1">
        <f t="array" aca="1" ref="K30" ca="1">IF(
    _xlfn.TEXTJOIN(CHAR(10), TRUE,
        IF(
            _xlfn._xlws.FILTER($J$2:$J$907, ($A$2:$A$907=A30)*($B$2:$B$907=B30))&lt;&gt;"OK",
            _xlfn._xlws.FILTER($J$2:$J$907, ($A$2:$A$907=A30)*($B$2:$B$907=B30)),
            ""
        )
    )="",
    "OK",
    _xlfn.TEXTJOIN(CHAR(10), TRUE,
        IF(
            _xlfn._xlws.FILTER($J$2:$J$907, ($A$2:$A$907=A30)*($B$2:$B$907=B30))&lt;&gt;"OK",
            _xlfn._xlws.FILTER($J$2:$J$907, ($A$2:$A$907=A30)*($B$2:$B$907=B30)),
            ""
        )
    )
)</f>
        <v>OK</v>
      </c>
    </row>
    <row r="31" spans="1:11" ht="14.45" customHeight="1">
      <c r="A31" t="s">
        <v>81</v>
      </c>
      <c r="B31" t="s">
        <v>259</v>
      </c>
      <c r="C31" t="s">
        <v>945</v>
      </c>
      <c r="D31" t="s">
        <v>90</v>
      </c>
      <c r="E31" t="str">
        <f t="shared" ca="1" si="0"/>
        <v>Does the reporting obliged entity have establishments or sister undertakings in the EU ? (Y/N)</v>
      </c>
      <c r="F31" t="s">
        <v>993</v>
      </c>
      <c r="G31" t="s">
        <v>947</v>
      </c>
      <c r="H31" t="s">
        <v>943</v>
      </c>
      <c r="I31" t="s">
        <v>978</v>
      </c>
      <c r="J31" t="str" cm="1">
        <f t="array" aca="1" ref="J31" ca="1">IF(AND(INDIRECT("'"&amp;A31&amp;"'!"&amp;C31)="",INDIRECT("'"&amp;A15&amp;"'!"&amp;C15)="No"),H31&amp;": "&amp;I31,"OK")</f>
        <v>OK</v>
      </c>
      <c r="K31" t="str" cm="1">
        <f t="array" aca="1" ref="K31" ca="1">IF(
    _xlfn.TEXTJOIN(CHAR(10), TRUE,
        IF(
            _xlfn._xlws.FILTER($J$2:$J$907, ($A$2:$A$907=A31)*($B$2:$B$907=B31))&lt;&gt;"OK",
            _xlfn._xlws.FILTER($J$2:$J$907, ($A$2:$A$907=A31)*($B$2:$B$907=B31)),
            ""
        )
    )="",
    "OK",
    _xlfn.TEXTJOIN(CHAR(10), TRUE,
        IF(
            _xlfn._xlws.FILTER($J$2:$J$907, ($A$2:$A$907=A31)*($B$2:$B$907=B31))&lt;&gt;"OK",
            _xlfn._xlws.FILTER($J$2:$J$907, ($A$2:$A$907=A31)*($B$2:$B$907=B31)),
            ""
        )
    )
)</f>
        <v>OK</v>
      </c>
    </row>
    <row r="32" spans="1:11" ht="14.45" customHeight="1">
      <c r="A32" t="s">
        <v>81</v>
      </c>
      <c r="B32" t="s">
        <v>271</v>
      </c>
      <c r="C32" t="s">
        <v>976</v>
      </c>
      <c r="D32" t="s">
        <v>91</v>
      </c>
      <c r="E32" t="str">
        <f t="shared" ca="1" si="0"/>
        <v>Does the reporting obliged entity operate through Freedom to Provide Services in other EU Member States? (Y/N)</v>
      </c>
      <c r="F32" t="s">
        <v>994</v>
      </c>
      <c r="G32" t="s">
        <v>942</v>
      </c>
      <c r="H32" t="s">
        <v>943</v>
      </c>
      <c r="I32" t="s">
        <v>951</v>
      </c>
      <c r="J32" t="str" cm="1">
        <f t="array" aca="1" ref="J32" ca="1">IF(LEN(INDIRECT("'"&amp;A32&amp;"'!"&amp;C32))=0,
    "OK",
    IF(COUNTIF(Lists!P:P,INDIRECT("'"&amp;A32&amp;"'!"&amp;C32))=0, H32&amp;": "&amp;I32,"OK"))</f>
        <v>OK</v>
      </c>
      <c r="K32" t="str" cm="1">
        <f t="array" aca="1" ref="K32" ca="1">IF(
    _xlfn.TEXTJOIN(CHAR(10), TRUE,
        IF(
            _xlfn._xlws.FILTER($J$2:$J$907, ($A$2:$A$907=A32)*($B$2:$B$907=B32))&lt;&gt;"OK",
            _xlfn._xlws.FILTER($J$2:$J$907, ($A$2:$A$907=A32)*($B$2:$B$907=B32)),
            ""
        )
    )="",
    "OK",
    _xlfn.TEXTJOIN(CHAR(10), TRUE,
        IF(
            _xlfn._xlws.FILTER($J$2:$J$907, ($A$2:$A$907=A32)*($B$2:$B$907=B32))&lt;&gt;"OK",
            _xlfn._xlws.FILTER($J$2:$J$907, ($A$2:$A$907=A32)*($B$2:$B$907=B32)),
            ""
        )
    )
)</f>
        <v>OK</v>
      </c>
    </row>
    <row r="33" spans="1:11" ht="14.45" customHeight="1">
      <c r="A33" t="s">
        <v>81</v>
      </c>
      <c r="B33" t="s">
        <v>271</v>
      </c>
      <c r="C33" t="s">
        <v>976</v>
      </c>
      <c r="D33" t="s">
        <v>91</v>
      </c>
      <c r="E33" t="str">
        <f t="shared" ca="1" si="0"/>
        <v>Does the reporting obliged entity operate through Freedom to Provide Services in other EU Member States? (Y/N)</v>
      </c>
      <c r="F33" t="s">
        <v>995</v>
      </c>
      <c r="G33" t="s">
        <v>947</v>
      </c>
      <c r="H33" t="s">
        <v>943</v>
      </c>
      <c r="I33" t="s">
        <v>978</v>
      </c>
      <c r="J33" t="str" cm="1">
        <f t="array" aca="1" ref="J33" ca="1">IF(AND(INDIRECT("'"&amp;A33&amp;"'!"&amp;C33)="",INDIRECT("'"&amp;A15&amp;"'!"&amp;C15)="No"),H33&amp;": "&amp;I33,"OK")</f>
        <v>OK</v>
      </c>
      <c r="K33" t="str" cm="1">
        <f t="array" aca="1" ref="K33" ca="1">IF(
    _xlfn.TEXTJOIN(CHAR(10), TRUE,
        IF(
            _xlfn._xlws.FILTER($J$2:$J$907, ($A$2:$A$907=A33)*($B$2:$B$907=B33))&lt;&gt;"OK",
            _xlfn._xlws.FILTER($J$2:$J$907, ($A$2:$A$907=A33)*($B$2:$B$907=B33)),
            ""
        )
    )="",
    "OK",
    _xlfn.TEXTJOIN(CHAR(10), TRUE,
        IF(
            _xlfn._xlws.FILTER($J$2:$J$907, ($A$2:$A$907=A33)*($B$2:$B$907=B33))&lt;&gt;"OK",
            _xlfn._xlws.FILTER($J$2:$J$907, ($A$2:$A$907=A33)*($B$2:$B$907=B33)),
            ""
        )
    )
)</f>
        <v>OK</v>
      </c>
    </row>
    <row r="34" spans="1:11" ht="14.45" customHeight="1">
      <c r="A34" t="s">
        <v>81</v>
      </c>
      <c r="B34" t="s">
        <v>282</v>
      </c>
      <c r="C34" t="s">
        <v>949</v>
      </c>
      <c r="D34" t="s">
        <v>92</v>
      </c>
      <c r="E34" t="str">
        <f t="shared" ca="1" si="0"/>
        <v>Number of EU Member States in which the reporting obliged entity operates through Freedom to Provide Services.</v>
      </c>
      <c r="F34" t="s">
        <v>996</v>
      </c>
      <c r="G34" t="s">
        <v>947</v>
      </c>
      <c r="H34" t="s">
        <v>943</v>
      </c>
      <c r="I34" t="s">
        <v>997</v>
      </c>
      <c r="J34" t="str" cm="1">
        <f t="array" aca="1" ref="J34" ca="1">IF(AND(INDIRECT("'"&amp;A34&amp;"'!"&amp;C34)="",INDIRECT("'"&amp;A32&amp;"'!"&amp;C32)="Yes"),H34&amp;": "&amp;I34,"OK")</f>
        <v>OK</v>
      </c>
      <c r="K34" t="str" cm="1">
        <f t="array" aca="1" ref="K34" ca="1">IF(
    _xlfn.TEXTJOIN(CHAR(10), TRUE,
        IF(
            _xlfn._xlws.FILTER($J$2:$J$907, ($A$2:$A$907=A34)*($B$2:$B$907=B34))&lt;&gt;"OK",
            _xlfn._xlws.FILTER($J$2:$J$907, ($A$2:$A$907=A34)*($B$2:$B$907=B34)),
            ""
        )
    )="",
    "OK",
    _xlfn.TEXTJOIN(CHAR(10), TRUE,
        IF(
            _xlfn._xlws.FILTER($J$2:$J$907, ($A$2:$A$907=A34)*($B$2:$B$907=B34))&lt;&gt;"OK",
            _xlfn._xlws.FILTER($J$2:$J$907, ($A$2:$A$907=A34)*($B$2:$B$907=B34)),
            ""
        )
    )
)</f>
        <v>OK</v>
      </c>
    </row>
    <row r="35" spans="1:11" ht="14.45" customHeight="1">
      <c r="A35" t="s">
        <v>81</v>
      </c>
      <c r="B35" t="s">
        <v>282</v>
      </c>
      <c r="C35" t="s">
        <v>949</v>
      </c>
      <c r="D35" t="s">
        <v>92</v>
      </c>
      <c r="E35" t="str">
        <f t="shared" ca="1" si="0"/>
        <v>Number of EU Member States in which the reporting obliged entity operates through Freedom to Provide Services.</v>
      </c>
      <c r="F35" t="s">
        <v>998</v>
      </c>
      <c r="G35" t="s">
        <v>942</v>
      </c>
      <c r="H35" t="s">
        <v>943</v>
      </c>
      <c r="I35" t="s">
        <v>999</v>
      </c>
      <c r="J35" t="str" cm="1">
        <f t="array" aca="1" ref="J35" ca="1">IF(AND(NOT(ISNUMBER(INDIRECT("'"&amp;A35&amp;"'!"&amp;C35))),INDIRECT("'"&amp;A33&amp;"'!"&amp;C33)="Yes"),H35&amp;": "&amp;I35,"OK")</f>
        <v>OK</v>
      </c>
      <c r="K35" t="str" cm="1">
        <f t="array" aca="1" ref="K35" ca="1">IF(
    _xlfn.TEXTJOIN(CHAR(10), TRUE,
        IF(
            _xlfn._xlws.FILTER($J$2:$J$907, ($A$2:$A$907=A35)*($B$2:$B$907=B35))&lt;&gt;"OK",
            _xlfn._xlws.FILTER($J$2:$J$907, ($A$2:$A$907=A35)*($B$2:$B$907=B35)),
            ""
        )
    )="",
    "OK",
    _xlfn.TEXTJOIN(CHAR(10), TRUE,
        IF(
            _xlfn._xlws.FILTER($J$2:$J$907, ($A$2:$A$907=A35)*($B$2:$B$907=B35))&lt;&gt;"OK",
            _xlfn._xlws.FILTER($J$2:$J$907, ($A$2:$A$907=A35)*($B$2:$B$907=B35)),
            ""
        )
    )
)</f>
        <v>OK</v>
      </c>
    </row>
    <row r="36" spans="1:11" ht="14.45" customHeight="1">
      <c r="A36" t="s">
        <v>94</v>
      </c>
      <c r="B36" t="s">
        <v>227</v>
      </c>
      <c r="C36" t="s">
        <v>940</v>
      </c>
      <c r="D36" t="s">
        <v>102</v>
      </c>
      <c r="E36" t="str">
        <f t="shared" ca="1" si="0"/>
        <v>Legal Entity Identifier (LEI) of the EU Parent Undertaking</v>
      </c>
      <c r="F36" t="s">
        <v>1000</v>
      </c>
      <c r="G36" t="s">
        <v>942</v>
      </c>
      <c r="H36" t="s">
        <v>943</v>
      </c>
      <c r="I36" t="s">
        <v>944</v>
      </c>
      <c r="J36" t="str" cm="1">
        <f t="array" aca="1" ref="J36" ca="1">IF(LEN(INDIRECT("'"&amp;A36&amp;"'!"&amp;C36))=0,
    "OK",
    IF(LEN(INDIRECT("'"&amp;A36&amp;"'!"&amp;C36))&lt;&gt;20,H36&amp;": "&amp;I36,"OK"))</f>
        <v>OK</v>
      </c>
      <c r="K36" t="str" cm="1">
        <f t="array" aca="1" ref="K36" ca="1">IF(
    _xlfn.TEXTJOIN(CHAR(10), TRUE,
        IF(
            _xlfn._xlws.FILTER($J$2:$J$907, ($A$2:$A$907=A36)*($B$2:$B$907=B36))&lt;&gt;"OK",
            _xlfn._xlws.FILTER($J$2:$J$907, ($A$2:$A$907=A36)*($B$2:$B$907=B36)),
            ""
        )
    )="",
    "OK",
    _xlfn.TEXTJOIN(CHAR(10), TRUE,
        IF(
            _xlfn._xlws.FILTER($J$2:$J$907, ($A$2:$A$907=A36)*($B$2:$B$907=B36))&lt;&gt;"OK",
            _xlfn._xlws.FILTER($J$2:$J$907, ($A$2:$A$907=A36)*($B$2:$B$907=B36)),
            ""
        )
    )
)</f>
        <v>OK</v>
      </c>
    </row>
    <row r="37" spans="1:11" ht="14.45" customHeight="1">
      <c r="A37" t="s">
        <v>94</v>
      </c>
      <c r="B37" t="s">
        <v>259</v>
      </c>
      <c r="C37" t="s">
        <v>945</v>
      </c>
      <c r="D37" t="s">
        <v>104</v>
      </c>
      <c r="E37" t="str">
        <f t="shared" ca="1" si="0"/>
        <v>Legal Name of the EU Parent Undertaking</v>
      </c>
      <c r="F37" t="s">
        <v>1001</v>
      </c>
      <c r="G37" t="s">
        <v>947</v>
      </c>
      <c r="H37" t="s">
        <v>943</v>
      </c>
      <c r="I37" t="s">
        <v>1002</v>
      </c>
      <c r="J37" t="str" cm="1">
        <f t="array" aca="1" ref="J37" ca="1">IF(AND(INDIRECT("'"&amp;A37&amp;"'!"&amp;C37)="",INDIRECT("'"&amp;A26&amp;"'!"&amp;C26)="Yes"),H37&amp;": "&amp;I37,"OK")</f>
        <v>OK</v>
      </c>
      <c r="K37" t="str" cm="1">
        <f t="array" aca="1" ref="K37" ca="1">IF(
    _xlfn.TEXTJOIN(CHAR(10), TRUE,
        IF(
            _xlfn._xlws.FILTER($J$2:$J$907, ($A$2:$A$907=A37)*($B$2:$B$907=B37))&lt;&gt;"OK",
            _xlfn._xlws.FILTER($J$2:$J$907, ($A$2:$A$907=A37)*($B$2:$B$907=B37)),
            ""
        )
    )="",
    "OK",
    _xlfn.TEXTJOIN(CHAR(10), TRUE,
        IF(
            _xlfn._xlws.FILTER($J$2:$J$907, ($A$2:$A$907=A37)*($B$2:$B$907=B37))&lt;&gt;"OK",
            _xlfn._xlws.FILTER($J$2:$J$907, ($A$2:$A$907=A37)*($B$2:$B$907=B37)),
            ""
        )
    )
)</f>
        <v>OK</v>
      </c>
    </row>
    <row r="38" spans="1:11" ht="14.45" customHeight="1">
      <c r="A38" t="s">
        <v>94</v>
      </c>
      <c r="B38" t="s">
        <v>271</v>
      </c>
      <c r="C38" t="s">
        <v>976</v>
      </c>
      <c r="D38" t="s">
        <v>105</v>
      </c>
      <c r="E38" t="str">
        <f t="shared" ca="1" si="0"/>
        <v>Legal Name of the EU Parent Undertaking in Latin Characters</v>
      </c>
      <c r="F38" t="s">
        <v>1003</v>
      </c>
      <c r="G38" t="s">
        <v>738</v>
      </c>
      <c r="H38" t="s">
        <v>738</v>
      </c>
      <c r="I38" t="s">
        <v>79</v>
      </c>
      <c r="J38" t="s">
        <v>79</v>
      </c>
      <c r="K38" t="str" cm="1">
        <f t="array" ref="K38">IF(
    _xlfn.TEXTJOIN(CHAR(10), TRUE,
        IF(
            _xlfn._xlws.FILTER($J$2:$J$907, ($A$2:$A$907=A38)*($B$2:$B$907=B38))&lt;&gt;"OK",
            _xlfn._xlws.FILTER($J$2:$J$907, ($A$2:$A$907=A38)*($B$2:$B$907=B38)),
            ""
        )
    )="",
    "OK",
    _xlfn.TEXTJOIN(CHAR(10), TRUE,
        IF(
            _xlfn._xlws.FILTER($J$2:$J$907, ($A$2:$A$907=A38)*($B$2:$B$907=B38))&lt;&gt;"OK",
            _xlfn._xlws.FILTER($J$2:$J$907, ($A$2:$A$907=A38)*($B$2:$B$907=B38)),
            ""
        )
    )
)</f>
        <v>OK</v>
      </c>
    </row>
    <row r="39" spans="1:11" ht="14.45" customHeight="1">
      <c r="A39" t="s">
        <v>94</v>
      </c>
      <c r="B39" t="s">
        <v>282</v>
      </c>
      <c r="C39" t="s">
        <v>949</v>
      </c>
      <c r="D39" t="s">
        <v>106</v>
      </c>
      <c r="E39" t="str">
        <f t="shared" ca="1" si="0"/>
        <v>Parent Undertaking Subject to AML/CFT Supervision in the EU</v>
      </c>
      <c r="F39" t="s">
        <v>1004</v>
      </c>
      <c r="G39" t="s">
        <v>947</v>
      </c>
      <c r="H39" t="s">
        <v>943</v>
      </c>
      <c r="I39" t="s">
        <v>1002</v>
      </c>
      <c r="J39" t="str" cm="1">
        <f t="array" aca="1" ref="J39" ca="1">IF(AND(INDIRECT("'"&amp;A39&amp;"'!"&amp;C39)="",INDIRECT("'"&amp;A26&amp;"'!"&amp;C26)="Yes"),H39&amp;": "&amp;I39,"OK")</f>
        <v>OK</v>
      </c>
      <c r="K39" t="str" cm="1">
        <f t="array" aca="1" ref="K39" ca="1">IF(
    _xlfn.TEXTJOIN(CHAR(10), TRUE,
        IF(
            _xlfn._xlws.FILTER($J$2:$J$907, ($A$2:$A$907=A39)*($B$2:$B$907=B39))&lt;&gt;"OK",
            _xlfn._xlws.FILTER($J$2:$J$907, ($A$2:$A$907=A39)*($B$2:$B$907=B39)),
            ""
        )
    )="",
    "OK",
    _xlfn.TEXTJOIN(CHAR(10), TRUE,
        IF(
            _xlfn._xlws.FILTER($J$2:$J$907, ($A$2:$A$907=A39)*($B$2:$B$907=B39))&lt;&gt;"OK",
            _xlfn._xlws.FILTER($J$2:$J$907, ($A$2:$A$907=A39)*($B$2:$B$907=B39)),
            ""
        )
    )
)</f>
        <v>OK</v>
      </c>
    </row>
    <row r="40" spans="1:11" ht="14.45" customHeight="1">
      <c r="A40" t="s">
        <v>94</v>
      </c>
      <c r="B40" t="s">
        <v>282</v>
      </c>
      <c r="C40" t="s">
        <v>949</v>
      </c>
      <c r="D40" t="s">
        <v>106</v>
      </c>
      <c r="E40" t="str">
        <f t="shared" ca="1" si="0"/>
        <v>Parent Undertaking Subject to AML/CFT Supervision in the EU</v>
      </c>
      <c r="F40" t="s">
        <v>1005</v>
      </c>
      <c r="G40" t="s">
        <v>942</v>
      </c>
      <c r="H40" t="s">
        <v>943</v>
      </c>
      <c r="I40" t="s">
        <v>951</v>
      </c>
      <c r="J40" t="str" cm="1">
        <f t="array" aca="1" ref="J40" ca="1">IF(LEN(INDIRECT("'"&amp;A40&amp;"'!"&amp;C40))=0,
    "OK",
    IF(COUNTIF(Lists!P:P,INDIRECT("'"&amp;A40&amp;"'!"&amp;C40))=0, H40&amp;": "&amp;I40,"OK"))</f>
        <v>OK</v>
      </c>
      <c r="K40" t="str" cm="1">
        <f t="array" aca="1" ref="K40" ca="1">IF(
    _xlfn.TEXTJOIN(CHAR(10), TRUE,
        IF(
            _xlfn._xlws.FILTER($J$2:$J$907, ($A$2:$A$907=A40)*($B$2:$B$907=B40))&lt;&gt;"OK",
            _xlfn._xlws.FILTER($J$2:$J$907, ($A$2:$A$907=A40)*($B$2:$B$907=B40)),
            ""
        )
    )="",
    "OK",
    _xlfn.TEXTJOIN(CHAR(10), TRUE,
        IF(
            _xlfn._xlws.FILTER($J$2:$J$907, ($A$2:$A$907=A40)*($B$2:$B$907=B40))&lt;&gt;"OK",
            _xlfn._xlws.FILTER($J$2:$J$907, ($A$2:$A$907=A40)*($B$2:$B$907=B40)),
            ""
        )
    )
)</f>
        <v>OK</v>
      </c>
    </row>
    <row r="41" spans="1:11" ht="14.45" customHeight="1">
      <c r="A41" t="s">
        <v>94</v>
      </c>
      <c r="B41" t="s">
        <v>282</v>
      </c>
      <c r="C41" t="s">
        <v>949</v>
      </c>
      <c r="D41" t="s">
        <v>106</v>
      </c>
      <c r="E41" t="str">
        <f t="shared" ref="E41:E66" ca="1" si="1">INDEX(INDIRECT("'"&amp;A41&amp;"'!4:4"), MATCH(D41,INDIRECT("'"&amp;A41&amp;"'!5:5"),0))</f>
        <v>Parent Undertaking Subject to AML/CFT Supervision in the EU</v>
      </c>
      <c r="F41" t="s">
        <v>1006</v>
      </c>
      <c r="G41" t="s">
        <v>942</v>
      </c>
      <c r="H41" t="s">
        <v>943</v>
      </c>
      <c r="I41" t="s">
        <v>1007</v>
      </c>
      <c r="J41" t="str" cm="1">
        <f t="array" aca="1" ref="J41" ca="1">IF(INDIRECT("'"&amp;A41&amp;"'!"&amp;C41)="Yes",H41&amp;": "&amp;I41,"OK")</f>
        <v>OK</v>
      </c>
      <c r="K41" t="str" cm="1">
        <f t="array" aca="1" ref="K41" ca="1">IF(
    _xlfn.TEXTJOIN(CHAR(10), TRUE,
        IF(
            _xlfn._xlws.FILTER($J$2:$J$907, ($A$2:$A$907=A41)*($B$2:$B$907=B41))&lt;&gt;"OK",
            _xlfn._xlws.FILTER($J$2:$J$907, ($A$2:$A$907=A41)*($B$2:$B$907=B41)),
            ""
        )
    )="",
    "OK",
    _xlfn.TEXTJOIN(CHAR(10), TRUE,
        IF(
            _xlfn._xlws.FILTER($J$2:$J$907, ($A$2:$A$907=A41)*($B$2:$B$907=B41))&lt;&gt;"OK",
            _xlfn._xlws.FILTER($J$2:$J$907, ($A$2:$A$907=A41)*($B$2:$B$907=B41)),
            ""
        )
    )
)</f>
        <v>OK</v>
      </c>
    </row>
    <row r="42" spans="1:11" ht="14.45" customHeight="1">
      <c r="A42" t="s">
        <v>94</v>
      </c>
      <c r="B42" t="s">
        <v>293</v>
      </c>
      <c r="C42" t="s">
        <v>953</v>
      </c>
      <c r="D42" t="s">
        <v>107</v>
      </c>
      <c r="E42" t="str">
        <f t="shared" ca="1" si="1"/>
        <v>Member State of the EU Parent Undertaking</v>
      </c>
      <c r="F42" t="s">
        <v>1008</v>
      </c>
      <c r="G42" t="s">
        <v>947</v>
      </c>
      <c r="H42" t="s">
        <v>943</v>
      </c>
      <c r="I42" t="s">
        <v>1002</v>
      </c>
      <c r="J42" t="str" cm="1">
        <f t="array" aca="1" ref="J42" ca="1">IF(AND(INDIRECT("'"&amp;A42&amp;"'!"&amp;C42)="",INDIRECT("'"&amp;A26&amp;"'!"&amp;C26)="Yes"),H42&amp;": "&amp;I42,"OK")</f>
        <v>OK</v>
      </c>
      <c r="K42" t="str" cm="1">
        <f t="array" aca="1" ref="K42" ca="1">IF(
    _xlfn.TEXTJOIN(CHAR(10), TRUE,
        IF(
            _xlfn._xlws.FILTER($J$2:$J$907, ($A$2:$A$907=A42)*($B$2:$B$907=B42))&lt;&gt;"OK",
            _xlfn._xlws.FILTER($J$2:$J$907, ($A$2:$A$907=A42)*($B$2:$B$907=B42)),
            ""
        )
    )="",
    "OK",
    _xlfn.TEXTJOIN(CHAR(10), TRUE,
        IF(
            _xlfn._xlws.FILTER($J$2:$J$907, ($A$2:$A$907=A42)*($B$2:$B$907=B42))&lt;&gt;"OK",
            _xlfn._xlws.FILTER($J$2:$J$907, ($A$2:$A$907=A42)*($B$2:$B$907=B42)),
            ""
        )
    )
)</f>
        <v>OK</v>
      </c>
    </row>
    <row r="43" spans="1:11" ht="14.45" customHeight="1">
      <c r="A43" t="s">
        <v>94</v>
      </c>
      <c r="B43" t="s">
        <v>293</v>
      </c>
      <c r="C43" t="s">
        <v>953</v>
      </c>
      <c r="D43" t="s">
        <v>107</v>
      </c>
      <c r="E43" t="str">
        <f t="shared" ca="1" si="1"/>
        <v>Member State of the EU Parent Undertaking</v>
      </c>
      <c r="F43" t="s">
        <v>1008</v>
      </c>
      <c r="G43" t="s">
        <v>942</v>
      </c>
      <c r="H43" t="s">
        <v>943</v>
      </c>
      <c r="I43" t="s">
        <v>951</v>
      </c>
      <c r="J43" t="str" cm="1">
        <f t="array" aca="1" ref="J43" ca="1">IF(LEN(INDIRECT("'"&amp;A43&amp;"'!"&amp;C43))=0,
    "OK",
    IF(COUNTIF(Lists!G:G,INDIRECT("'"&amp;A43&amp;"'!"&amp;C43))=0, H43&amp;": "&amp;I43,"OK"))</f>
        <v>OK</v>
      </c>
      <c r="K43" t="str" cm="1">
        <f t="array" aca="1" ref="K43" ca="1">IF(
    _xlfn.TEXTJOIN(CHAR(10), TRUE,
        IF(
            _xlfn._xlws.FILTER($J$2:$J$907, ($A$2:$A$907=A43)*($B$2:$B$907=B43))&lt;&gt;"OK",
            _xlfn._xlws.FILTER($J$2:$J$907, ($A$2:$A$907=A43)*($B$2:$B$907=B43)),
            ""
        )
    )="",
    "OK",
    _xlfn.TEXTJOIN(CHAR(10), TRUE,
        IF(
            _xlfn._xlws.FILTER($J$2:$J$907, ($A$2:$A$907=A43)*($B$2:$B$907=B43))&lt;&gt;"OK",
            _xlfn._xlws.FILTER($J$2:$J$907, ($A$2:$A$907=A43)*($B$2:$B$907=B43)),
            ""
        )
    )
)</f>
        <v>OK</v>
      </c>
    </row>
    <row r="44" spans="1:11" ht="14.45" customHeight="1">
      <c r="A44" t="s">
        <v>111</v>
      </c>
      <c r="B44" t="s">
        <v>246</v>
      </c>
      <c r="C44" t="s">
        <v>984</v>
      </c>
      <c r="D44" t="s">
        <v>118</v>
      </c>
      <c r="E44" t="str">
        <f ca="1">INDEX(INDIRECT("'"&amp;A44&amp;"'!4:4"), MATCH(D44,INDIRECT("'"&amp;A44&amp;"'!5:5"),0))</f>
        <v>Legal Name of the Head office outside of the EU</v>
      </c>
      <c r="F44" t="s">
        <v>1009</v>
      </c>
      <c r="G44" t="s">
        <v>947</v>
      </c>
      <c r="H44" t="s">
        <v>943</v>
      </c>
      <c r="I44" t="s">
        <v>1010</v>
      </c>
      <c r="J44" t="str" cm="1">
        <f t="array" aca="1" ref="J44" ca="1">IF(AND(INDIRECT("'"&amp;A44&amp;"'!"&amp;C44)="",INDIRECT("'"&amp;A28&amp;"'!"&amp;C28)="Yes"),H44&amp;": "&amp;I44,"OK")</f>
        <v>OK</v>
      </c>
      <c r="K44" t="str" cm="1">
        <f t="array" aca="1" ref="K44" ca="1">IF(
    _xlfn.TEXTJOIN(CHAR(10), TRUE,
        IF(
            _xlfn._xlws.FILTER($J$2:$J$907, ($A$2:$A$907=A44)*($B$2:$B$907=B44))&lt;&gt;"OK",
            _xlfn._xlws.FILTER($J$2:$J$907, ($A$2:$A$907=A44)*($B$2:$B$907=B44)),
            ""
        )
    )="",
    "OK",
    _xlfn.TEXTJOIN(CHAR(10), TRUE,
        IF(
            _xlfn._xlws.FILTER($J$2:$J$907, ($A$2:$A$907=A44)*($B$2:$B$907=B44))&lt;&gt;"OK",
            _xlfn._xlws.FILTER($J$2:$J$907, ($A$2:$A$907=A44)*($B$2:$B$907=B44)),
            ""
        )
    )
)</f>
        <v>OK</v>
      </c>
    </row>
    <row r="45" spans="1:11" ht="14.45" customHeight="1">
      <c r="A45" t="s">
        <v>122</v>
      </c>
      <c r="B45" t="s">
        <v>227</v>
      </c>
      <c r="C45" t="s">
        <v>940</v>
      </c>
      <c r="D45" t="s">
        <v>139</v>
      </c>
      <c r="E45" t="str">
        <f t="shared" ca="1" si="1"/>
        <v>Legal Entity Identifier (LEI) of the Reported Establishment</v>
      </c>
      <c r="F45" t="s">
        <v>1011</v>
      </c>
      <c r="G45" t="s">
        <v>942</v>
      </c>
      <c r="H45" t="s">
        <v>943</v>
      </c>
      <c r="I45" t="s">
        <v>1012</v>
      </c>
      <c r="J45" t="str" cm="1">
        <f t="array" aca="1" ref="J45" ca="1">IF(SUMPRODUCT(('AMD.03.01'!B8:'AMD.03.01'!B500&lt;&gt;"")*(LEN('AMD.03.01'!B8:'AMD.03.01'!B500)&lt;&gt;20))&gt;0,H45&amp;": "&amp;I45,"OK")</f>
        <v>OK</v>
      </c>
      <c r="K45" t="str" cm="1">
        <f t="array" aca="1" ref="K45" ca="1">IF(
    _xlfn.TEXTJOIN(CHAR(10), TRUE,
        IF(
            _xlfn._xlws.FILTER($J$2:$J$907, ($A$2:$A$907=A45)*($B$2:$B$907=B45))&lt;&gt;"OK",
            _xlfn._xlws.FILTER($J$2:$J$907, ($A$2:$A$907=A45)*($B$2:$B$907=B45)),
            ""
        )
    )="",
    "OK",
    _xlfn.TEXTJOIN(CHAR(10), TRUE,
        IF(
            _xlfn._xlws.FILTER($J$2:$J$907, ($A$2:$A$907=A45)*($B$2:$B$907=B45))&lt;&gt;"OK",
            _xlfn._xlws.FILTER($J$2:$J$907, ($A$2:$A$907=A45)*($B$2:$B$907=B45)),
            ""
        )
    )
)</f>
        <v>OK</v>
      </c>
    </row>
    <row r="46" spans="1:11" ht="14.45" customHeight="1">
      <c r="A46" t="s">
        <v>122</v>
      </c>
      <c r="B46" t="s">
        <v>259</v>
      </c>
      <c r="C46" t="s">
        <v>945</v>
      </c>
      <c r="D46" t="s">
        <v>141</v>
      </c>
      <c r="E46" t="str">
        <f t="shared" ca="1" si="1"/>
        <v>Legal Name of the Reported Establishment</v>
      </c>
      <c r="F46" t="s">
        <v>1013</v>
      </c>
      <c r="G46" t="s">
        <v>947</v>
      </c>
      <c r="H46" t="s">
        <v>943</v>
      </c>
      <c r="I46" t="s">
        <v>1014</v>
      </c>
      <c r="J46" t="str" cm="1">
        <f t="array" ref="J46">IF(
   SUMPRODUCT(
      --('AMD.03.01'!$D$8:$D$500=""),
      --(MMULT(
            --('AMD.03.01'!$B$8:$P$500&lt;&gt;"")*
            --(COLUMN('AMD.03.01'!$B$8:$P$500)&lt;&gt;COLUMN('AMD.03.01'!$D$8)),
            TRANSPOSE(COLUMN('AMD.03.01'!$B$8:$P$500)^0)
         )&gt;0)
   ) = 0,
   "OK",
   "There are (" &amp;
   SUMPRODUCT(
      --('AMD.03.01'!$D$8:$D$500=""),
      --(MMULT(
            --('AMD.03.01'!$B$8:$P$500&lt;&gt;"")*
            --(COLUMN('AMD.03.01'!$B$8:$P$500)&lt;&gt;COLUMN('AMD.03.01'!$D$8)),
            TRANSPOSE(COLUMN('AMD.03.01'!$B$8:$P$500)^0)
         )&gt;0)
   ) &amp;
   ") rows with " &amp; $H46 &amp; "(s) as " &amp; $I46
)</f>
        <v>OK</v>
      </c>
      <c r="K46" t="str" cm="1">
        <f t="array" aca="1" ref="K46" ca="1">IF(
    _xlfn.TEXTJOIN(CHAR(10), TRUE,
        IF(
            _xlfn._xlws.FILTER($J$2:$J$907, ($A$2:$A$907=A46)*($B$2:$B$907=B46))&lt;&gt;"OK",
            _xlfn._xlws.FILTER($J$2:$J$907, ($A$2:$A$907=A46)*($B$2:$B$907=B46)),
            ""
        )
    )="",
    "OK",
    _xlfn.TEXTJOIN(CHAR(10), TRUE,
        IF(
            _xlfn._xlws.FILTER($J$2:$J$907, ($A$2:$A$907=A46)*($B$2:$B$907=B46))&lt;&gt;"OK",
            _xlfn._xlws.FILTER($J$2:$J$907, ($A$2:$A$907=A46)*($B$2:$B$907=B46)),
            ""
        )
    )
)</f>
        <v>OK</v>
      </c>
    </row>
    <row r="47" spans="1:11" ht="14.45" customHeight="1">
      <c r="A47" t="s">
        <v>122</v>
      </c>
      <c r="B47" t="s">
        <v>259</v>
      </c>
      <c r="C47" t="s">
        <v>1015</v>
      </c>
      <c r="D47" t="s">
        <v>141</v>
      </c>
      <c r="E47" t="str">
        <f ca="1">INDEX(INDIRECT("'"&amp;A47&amp;"'!4:4"), MATCH(D47,INDIRECT("'"&amp;A47&amp;"'!5:5"),0))</f>
        <v>Legal Name of the Reported Establishment</v>
      </c>
      <c r="F47" t="s">
        <v>1016</v>
      </c>
      <c r="G47" t="s">
        <v>947</v>
      </c>
      <c r="H47" t="s">
        <v>943</v>
      </c>
      <c r="I47" t="s">
        <v>1017</v>
      </c>
      <c r="J47" t="str">
        <f ca="1">IF(AND(COUNTA(INDIRECT("'"&amp;A47&amp;"'!"&amp;C47))=0,'AMD.01.01'!D8="Yes"),H47&amp;": "&amp;I47,"OK")</f>
        <v>OK</v>
      </c>
      <c r="K47" t="str" cm="1">
        <f t="array" aca="1" ref="K47" ca="1">IF(
    _xlfn.TEXTJOIN(CHAR(10), TRUE,
        IF(
            _xlfn._xlws.FILTER($J$2:$J$907, ($A$2:$A$907=A47)*($B$2:$B$907=B47))&lt;&gt;"OK",
            _xlfn._xlws.FILTER($J$2:$J$907, ($A$2:$A$907=A47)*($B$2:$B$907=B47)),
            ""
        )
    )="",
    "OK",
    _xlfn.TEXTJOIN(CHAR(10), TRUE,
        IF(
            _xlfn._xlws.FILTER($J$2:$J$907, ($A$2:$A$907=A47)*($B$2:$B$907=B47))&lt;&gt;"OK",
            _xlfn._xlws.FILTER($J$2:$J$907, ($A$2:$A$907=A47)*($B$2:$B$907=B47)),
            ""
        )
    )
)</f>
        <v>OK</v>
      </c>
    </row>
    <row r="48" spans="1:11" ht="14.45" customHeight="1">
      <c r="A48" t="s">
        <v>122</v>
      </c>
      <c r="B48" t="s">
        <v>271</v>
      </c>
      <c r="C48" t="s">
        <v>976</v>
      </c>
      <c r="D48" t="s">
        <v>142</v>
      </c>
      <c r="E48" t="str">
        <f t="shared" ca="1" si="1"/>
        <v>Reported Establishment Name in Latin Characters</v>
      </c>
      <c r="F48" t="s">
        <v>1018</v>
      </c>
      <c r="G48" t="s">
        <v>738</v>
      </c>
      <c r="H48" t="s">
        <v>738</v>
      </c>
      <c r="I48" t="s">
        <v>79</v>
      </c>
      <c r="J48" t="s">
        <v>79</v>
      </c>
      <c r="K48" t="str" cm="1">
        <f t="array" ref="K48">IF(
    _xlfn.TEXTJOIN(CHAR(10), TRUE,
        IF(
            _xlfn._xlws.FILTER($J$2:$J$907, ($A$2:$A$907=A48)*($B$2:$B$907=B48))&lt;&gt;"OK",
            _xlfn._xlws.FILTER($J$2:$J$907, ($A$2:$A$907=A48)*($B$2:$B$907=B48)),
            ""
        )
    )="",
    "OK",
    _xlfn.TEXTJOIN(CHAR(10), TRUE,
        IF(
            _xlfn._xlws.FILTER($J$2:$J$907, ($A$2:$A$907=A48)*($B$2:$B$907=B48))&lt;&gt;"OK",
            _xlfn._xlws.FILTER($J$2:$J$907, ($A$2:$A$907=A48)*($B$2:$B$907=B48)),
            ""
        )
    )
)</f>
        <v>OK</v>
      </c>
    </row>
    <row r="49" spans="1:11" ht="14.45" customHeight="1">
      <c r="A49" t="s">
        <v>122</v>
      </c>
      <c r="B49" t="s">
        <v>282</v>
      </c>
      <c r="C49" t="s">
        <v>949</v>
      </c>
      <c r="D49" t="s">
        <v>143</v>
      </c>
      <c r="E49" t="str">
        <f t="shared" ca="1" si="1"/>
        <v>Category of Activity of the Reported Establishment</v>
      </c>
      <c r="F49" t="s">
        <v>1019</v>
      </c>
      <c r="G49" t="s">
        <v>947</v>
      </c>
      <c r="H49" t="s">
        <v>943</v>
      </c>
      <c r="I49" t="s">
        <v>1020</v>
      </c>
      <c r="J49" t="str" cm="1">
        <f t="array" ref="J49">IF(
   SUMPRODUCT(
      --('AMD.03.01'!$F$8:$F$500=""),
      --(MMULT(
            --('AMD.03.01'!$B$8:$P$500&lt;&gt;"")*
            --(COLUMN('AMD.03.01'!$B$8:$P$500)&lt;&gt;COLUMN('AMD.03.01'!$F$8)),
            TRANSPOSE(COLUMN('AMD.03.01'!$B$8:$P$500)^0)
         )&gt;0)
   ) = 0,
   "OK",
   "There are (" &amp;
   SUMPRODUCT(
      --('AMD.03.01'!$F$8:$F$500=""),
      --(MMULT(
            --('AMD.03.01'!$B$8:$P$500&lt;&gt;"")*
            --(COLUMN('AMD.03.01'!$B$8:$P$500)&lt;&gt;COLUMN('AMD.03.01'!$F$8)),
            TRANSPOSE(COLUMN('AMD.03.01'!$B$8:$P$500)^0)
         )&gt;0)
   ) &amp;
   ") rows with " &amp; $H49 &amp; "(s) as " &amp; $I49
)</f>
        <v>OK</v>
      </c>
      <c r="K49" t="str" cm="1">
        <f t="array" ref="K49">IF(
    _xlfn.TEXTJOIN(CHAR(10), TRUE,
        IF(
            _xlfn._xlws.FILTER($J$2:$J$907, ($A$2:$A$907=A49)*($B$2:$B$907=B49))&lt;&gt;"OK",
            _xlfn._xlws.FILTER($J$2:$J$907, ($A$2:$A$907=A49)*($B$2:$B$907=B49)),
            ""
        )
    )="",
    "OK",
    _xlfn.TEXTJOIN(CHAR(10), TRUE,
        IF(
            _xlfn._xlws.FILTER($J$2:$J$907, ($A$2:$A$907=A49)*($B$2:$B$907=B49))&lt;&gt;"OK",
            _xlfn._xlws.FILTER($J$2:$J$907, ($A$2:$A$907=A49)*($B$2:$B$907=B49)),
            ""
        )
    )
)</f>
        <v>OK</v>
      </c>
    </row>
    <row r="50" spans="1:11" ht="14.45" customHeight="1">
      <c r="A50" t="s">
        <v>122</v>
      </c>
      <c r="B50" t="s">
        <v>293</v>
      </c>
      <c r="C50" t="s">
        <v>953</v>
      </c>
      <c r="D50" t="s">
        <v>144</v>
      </c>
      <c r="E50" t="str">
        <f t="shared" ca="1" si="1"/>
        <v>Category of Reported Establishment (Other)</v>
      </c>
      <c r="F50" t="s">
        <v>1021</v>
      </c>
      <c r="G50" t="s">
        <v>947</v>
      </c>
      <c r="H50" t="s">
        <v>943</v>
      </c>
      <c r="I50" t="s">
        <v>1022</v>
      </c>
      <c r="J50" t="str" cm="1">
        <f t="array" ref="J50">IF(
   SUMPRODUCT(
      --(('AMD.03.01'!$G$8:$G$500="")*('AMD.03.01'!$F$8:$F$500="Other financial institutions"))
   ) = 0,
   "OK",
   "There are (" &amp;
   SUMPRODUCT(
      --(('AMD.03.01'!$G$8:$G$500="")*('AMD.03.01'!$F$8:$F$500="Other financial institutions"))
   ) &amp;
   ") rows with " &amp; $H50 &amp; "(s) as " &amp; $I50
)</f>
        <v>OK</v>
      </c>
      <c r="K50" t="str" cm="1">
        <f t="array" ref="K50">IF(
    _xlfn.TEXTJOIN(CHAR(10), TRUE,
        IF(
            _xlfn._xlws.FILTER($J$2:$J$907, ($A$2:$A$907=A50)*($B$2:$B$907=B50))&lt;&gt;"OK",
            _xlfn._xlws.FILTER($J$2:$J$907, ($A$2:$A$907=A50)*($B$2:$B$907=B50)),
            ""
        )
    )="",
    "OK",
    _xlfn.TEXTJOIN(CHAR(10), TRUE,
        IF(
            _xlfn._xlws.FILTER($J$2:$J$907, ($A$2:$A$907=A50)*($B$2:$B$907=B50))&lt;&gt;"OK",
            _xlfn._xlws.FILTER($J$2:$J$907, ($A$2:$A$907=A50)*($B$2:$B$907=B50)),
            ""
        )
    )
)</f>
        <v>OK</v>
      </c>
    </row>
    <row r="51" spans="1:11" ht="14.45" customHeight="1">
      <c r="A51" t="s">
        <v>122</v>
      </c>
      <c r="B51" t="s">
        <v>303</v>
      </c>
      <c r="C51" t="s">
        <v>956</v>
      </c>
      <c r="D51" t="s">
        <v>145</v>
      </c>
      <c r="E51" t="str">
        <f t="shared" ca="1" si="1"/>
        <v>Member State of the Reported Establishment</v>
      </c>
      <c r="F51" t="s">
        <v>1023</v>
      </c>
      <c r="G51" t="s">
        <v>947</v>
      </c>
      <c r="H51" t="s">
        <v>943</v>
      </c>
      <c r="I51" t="s">
        <v>1020</v>
      </c>
      <c r="J51" t="str" cm="1">
        <f t="array" ref="J51">IF(
   SUMPRODUCT(
      --('AMD.03.01'!$H$8:$H$500=""),
      --(MMULT(
            --('AMD.03.01'!$B$8:$P$500&lt;&gt;"")*
            --(COLUMN('AMD.03.01'!$B$8:$P$500)&lt;&gt;COLUMN('AMD.03.01'!$H$8)),
            TRANSPOSE(COLUMN('AMD.03.01'!$B$8:$P$500)^0)
         )&gt;0)
   ) = 0,
   "OK",
   "There are (" &amp;
   SUMPRODUCT(
      --('AMD.03.01'!$H$8:$H$500=""),
      --(MMULT(
            --('AMD.03.01'!$B$8:$P$500&lt;&gt;"")*
            --(COLUMN('AMD.03.01'!$B$8:$P$500)&lt;&gt;COLUMN('AMD.03.01'!$H$8)),
            TRANSPOSE(COLUMN('AMD.03.01'!$B$8:$P$500)^0)
         )&gt;0)
   ) &amp;
   ") rows with " &amp; $H49 &amp; "(s) as " &amp; $I49
)</f>
        <v>OK</v>
      </c>
      <c r="K51" t="str" cm="1">
        <f t="array" ref="K51">IF(
    _xlfn.TEXTJOIN(CHAR(10), TRUE,
        IF(
            _xlfn._xlws.FILTER($J$2:$J$907, ($A$2:$A$907=A51)*($B$2:$B$907=B51))&lt;&gt;"OK",
            _xlfn._xlws.FILTER($J$2:$J$907, ($A$2:$A$907=A51)*($B$2:$B$907=B51)),
            ""
        )
    )="",
    "OK",
    _xlfn.TEXTJOIN(CHAR(10), TRUE,
        IF(
            _xlfn._xlws.FILTER($J$2:$J$907, ($A$2:$A$907=A51)*($B$2:$B$907=B51))&lt;&gt;"OK",
            _xlfn._xlws.FILTER($J$2:$J$907, ($A$2:$A$907=A51)*($B$2:$B$907=B51)),
            ""
        )
    )
)</f>
        <v>OK</v>
      </c>
    </row>
    <row r="52" spans="1:11" ht="14.45" customHeight="1">
      <c r="A52" t="s">
        <v>122</v>
      </c>
      <c r="B52" t="s">
        <v>312</v>
      </c>
      <c r="C52" t="s">
        <v>959</v>
      </c>
      <c r="D52" t="s">
        <v>146</v>
      </c>
      <c r="E52" t="str">
        <f t="shared" ca="1" si="1"/>
        <v>Financial Supervisor of the Reported Establishment</v>
      </c>
      <c r="F52" t="s">
        <v>1024</v>
      </c>
      <c r="G52" t="s">
        <v>947</v>
      </c>
      <c r="H52" t="s">
        <v>943</v>
      </c>
      <c r="I52" t="s">
        <v>1020</v>
      </c>
      <c r="J52" t="str" cm="1">
        <f t="array" ref="J52">IF(
   SUMPRODUCT(
      --('AMD.03.01'!$I$8:$I$500=""),
      --(MMULT(
            --('AMD.03.01'!$B$8:$P$500&lt;&gt;"")*
            --(COLUMN('AMD.03.01'!$B$8:$P$500)&lt;&gt;COLUMN('AMD.03.01'!$I$8)),
            TRANSPOSE(COLUMN('AMD.03.01'!$B$8:$P$500)^0)
         )&gt;0)
   ) = 0,
   "OK",
   "There are (" &amp;
   SUMPRODUCT(
      --('AMD.03.01'!$I$8:$I$500=""),
      --(MMULT(
            --('AMD.03.01'!$B$8:$P$500&lt;&gt;"")*
            --(COLUMN('AMD.03.01'!$B$8:$P$500)&lt;&gt;COLUMN('AMD.03.01'!$I$8)),
            TRANSPOSE(COLUMN('AMD.03.01'!$B$8:$P$500)^0)
         )&gt;0)
   ) &amp;
   ") rows with " &amp; $H52 &amp; "(s) as " &amp; $I52
)</f>
        <v>OK</v>
      </c>
      <c r="K52" t="str" cm="1">
        <f t="array" aca="1" ref="K52" ca="1">IF(
    _xlfn.TEXTJOIN(CHAR(10), TRUE,
        IF(
            _xlfn._xlws.FILTER($J$2:$J$907, ($A$2:$A$907=A52)*($B$2:$B$907=B52))&lt;&gt;"OK",
            _xlfn._xlws.FILTER($J$2:$J$907, ($A$2:$A$907=A52)*($B$2:$B$907=B52)),
            ""
        )
    )="",
    "OK",
    _xlfn.TEXTJOIN(CHAR(10), TRUE,
        IF(
            _xlfn._xlws.FILTER($J$2:$J$907, ($A$2:$A$907=A52)*($B$2:$B$907=B52))&lt;&gt;"OK",
            _xlfn._xlws.FILTER($J$2:$J$907, ($A$2:$A$907=A52)*($B$2:$B$907=B52)),
            ""
        )
    )
)</f>
        <v>OK</v>
      </c>
    </row>
    <row r="53" spans="1:11" ht="14.45" customHeight="1">
      <c r="A53" t="s">
        <v>122</v>
      </c>
      <c r="B53" t="s">
        <v>312</v>
      </c>
      <c r="C53" t="s">
        <v>959</v>
      </c>
      <c r="D53" t="s">
        <v>146</v>
      </c>
      <c r="E53" t="str">
        <f t="shared" ca="1" si="1"/>
        <v>Financial Supervisor of the Reported Establishment</v>
      </c>
      <c r="F53" t="s">
        <v>1025</v>
      </c>
      <c r="G53" t="s">
        <v>942</v>
      </c>
      <c r="H53" t="s">
        <v>943</v>
      </c>
      <c r="I53" t="s">
        <v>1026</v>
      </c>
      <c r="J53" t="str" cm="1">
        <f t="array" aca="1" ref="J53" ca="1">IF(SUMPRODUCT(('AMD.03.01'!I8:'AMD.03.01'!I500&lt;&gt;"")*(LEFT('AMD.03.01'!H8:'AMD.03.01'!H500,2)&lt;&gt;LEFT('AMD.03.01'!I8:'AMD.03.01'!I500,2))*('AMD.03.01'!I8:'AMD.03.01'!I500&lt;&gt;"Other"))&gt;0,H53&amp;": "&amp;I53,"OK")</f>
        <v>OK</v>
      </c>
      <c r="K53" t="str" cm="1">
        <f t="array" aca="1" ref="K53" ca="1">IF(
    _xlfn.TEXTJOIN(CHAR(10), TRUE,
        IF(
            _xlfn._xlws.FILTER($J$2:$J$907, ($A$2:$A$907=A53)*($B$2:$B$907=B53))&lt;&gt;"OK",
            _xlfn._xlws.FILTER($J$2:$J$907, ($A$2:$A$907=A53)*($B$2:$B$907=B53)),
            ""
        )
    )="",
    "OK",
    _xlfn.TEXTJOIN(CHAR(10), TRUE,
        IF(
            _xlfn._xlws.FILTER($J$2:$J$907, ($A$2:$A$907=A53)*($B$2:$B$907=B53))&lt;&gt;"OK",
            _xlfn._xlws.FILTER($J$2:$J$907, ($A$2:$A$907=A53)*($B$2:$B$907=B53)),
            ""
        )
    )
)</f>
        <v>OK</v>
      </c>
    </row>
    <row r="54" spans="1:11" ht="14.45" customHeight="1">
      <c r="A54" t="s">
        <v>122</v>
      </c>
      <c r="B54" t="s">
        <v>321</v>
      </c>
      <c r="C54" t="s">
        <v>964</v>
      </c>
      <c r="D54" t="s">
        <v>147</v>
      </c>
      <c r="E54" t="str">
        <f t="shared" ca="1" si="1"/>
        <v>Financial Supervisor of the Reported Establishment (Other)</v>
      </c>
      <c r="F54" t="s">
        <v>1027</v>
      </c>
      <c r="G54" t="s">
        <v>947</v>
      </c>
      <c r="H54" t="s">
        <v>943</v>
      </c>
      <c r="I54" t="s">
        <v>1022</v>
      </c>
      <c r="J54" t="str" cm="1">
        <f t="array" ref="J54">IF(
   SUMPRODUCT(
      --(('AMD.03.01'!$J$8:$J$500="")*('AMD.03.01'!$I$8:$I$500="Other"))
   ) = 0,
   "OK",
   "There are (" &amp;
   SUMPRODUCT(
      --(('AMD.03.01'!$J$8:$J$500="")*('AMD.03.01'!$I$8:$I$500="Other"))
   ) &amp;
   ") rows with " &amp; $H54 &amp; "(s) as " &amp; $I54
)</f>
        <v>OK</v>
      </c>
      <c r="K54" t="str" cm="1">
        <f t="array" ref="K54">IF(
    _xlfn.TEXTJOIN(CHAR(10), TRUE,
        IF(
            _xlfn._xlws.FILTER($J$2:$J$907, ($A$2:$A$907=A54)*($B$2:$B$907=B54))&lt;&gt;"OK",
            _xlfn._xlws.FILTER($J$2:$J$907, ($A$2:$A$907=A54)*($B$2:$B$907=B54)),
            ""
        )
    )="",
    "OK",
    _xlfn.TEXTJOIN(CHAR(10), TRUE,
        IF(
            _xlfn._xlws.FILTER($J$2:$J$907, ($A$2:$A$907=A54)*($B$2:$B$907=B54))&lt;&gt;"OK",
            _xlfn._xlws.FILTER($J$2:$J$907, ($A$2:$A$907=A54)*($B$2:$B$907=B54)),
            ""
        )
    )
)</f>
        <v>OK</v>
      </c>
    </row>
    <row r="55" spans="1:11" ht="14.45" customHeight="1">
      <c r="A55" t="s">
        <v>122</v>
      </c>
      <c r="B55" t="s">
        <v>329</v>
      </c>
      <c r="C55" t="s">
        <v>966</v>
      </c>
      <c r="D55" t="s">
        <v>148</v>
      </c>
      <c r="E55" t="str">
        <f t="shared" ca="1" si="1"/>
        <v>Additional Financial Supervisor of the Reported Establishment</v>
      </c>
      <c r="F55" t="s">
        <v>1028</v>
      </c>
      <c r="G55" t="s">
        <v>738</v>
      </c>
      <c r="H55" t="s">
        <v>738</v>
      </c>
      <c r="I55" t="s">
        <v>79</v>
      </c>
      <c r="J55" t="s">
        <v>79</v>
      </c>
      <c r="K55" t="str" cm="1">
        <f t="array" ref="K55">IF(
    _xlfn.TEXTJOIN(CHAR(10), TRUE,
        IF(
            _xlfn._xlws.FILTER($J$2:$J$907, ($A$2:$A$907=A55)*($B$2:$B$907=B55))&lt;&gt;"OK",
            _xlfn._xlws.FILTER($J$2:$J$907, ($A$2:$A$907=A55)*($B$2:$B$907=B55)),
            ""
        )
    )="",
    "OK",
    _xlfn.TEXTJOIN(CHAR(10), TRUE,
        IF(
            _xlfn._xlws.FILTER($J$2:$J$907, ($A$2:$A$907=A55)*($B$2:$B$907=B55))&lt;&gt;"OK",
            _xlfn._xlws.FILTER($J$2:$J$907, ($A$2:$A$907=A55)*($B$2:$B$907=B55)),
            ""
        )
    )
)</f>
        <v>OK</v>
      </c>
    </row>
    <row r="56" spans="1:11" ht="14.45" customHeight="1">
      <c r="A56" t="s">
        <v>122</v>
      </c>
      <c r="B56" t="s">
        <v>338</v>
      </c>
      <c r="C56" t="s">
        <v>968</v>
      </c>
      <c r="D56" t="s">
        <v>149</v>
      </c>
      <c r="E56" t="str">
        <f t="shared" ca="1" si="1"/>
        <v>Additional Financial Supervisor of the Reported Establishment (Other)</v>
      </c>
      <c r="F56" t="s">
        <v>1029</v>
      </c>
      <c r="G56" t="s">
        <v>947</v>
      </c>
      <c r="H56" t="s">
        <v>943</v>
      </c>
      <c r="I56" t="s">
        <v>1022</v>
      </c>
      <c r="J56" t="str" cm="1">
        <f t="array" ref="J56">IF(
   SUMPRODUCT(
      --(('AMD.03.01'!$L$8:$L$500="")*('AMD.03.01'!$K$8:$K$500="Other"))
   ) = 0,
   "OK",
   "There are (" &amp;
   SUMPRODUCT(
      --(('AMD.03.01'!$L$8:$L$500="")*('AMD.03.01'!$K$8:$K$500="Other"))
   ) &amp;
   ") rows with " &amp; $H56 &amp; "(s) as " &amp; $I56
)</f>
        <v>OK</v>
      </c>
      <c r="K56" t="str" cm="1">
        <f t="array" ref="K56">IF(
    _xlfn.TEXTJOIN(CHAR(10), TRUE,
        IF(
            _xlfn._xlws.FILTER($J$2:$J$907, ($A$2:$A$907=A56)*($B$2:$B$907=B56))&lt;&gt;"OK",
            _xlfn._xlws.FILTER($J$2:$J$907, ($A$2:$A$907=A56)*($B$2:$B$907=B56)),
            ""
        )
    )="",
    "OK",
    _xlfn.TEXTJOIN(CHAR(10), TRUE,
        IF(
            _xlfn._xlws.FILTER($J$2:$J$907, ($A$2:$A$907=A56)*($B$2:$B$907=B56))&lt;&gt;"OK",
            _xlfn._xlws.FILTER($J$2:$J$907, ($A$2:$A$907=A56)*($B$2:$B$907=B56)),
            ""
        )
    )
)</f>
        <v>OK</v>
      </c>
    </row>
    <row r="57" spans="1:11" ht="14.45" customHeight="1">
      <c r="A57" t="s">
        <v>122</v>
      </c>
      <c r="B57" t="s">
        <v>345</v>
      </c>
      <c r="C57" t="s">
        <v>970</v>
      </c>
      <c r="D57" t="s">
        <v>150</v>
      </c>
      <c r="E57" t="str">
        <f t="shared" ca="1" si="1"/>
        <v>Type of the Reported Establishment</v>
      </c>
      <c r="F57" t="s">
        <v>1030</v>
      </c>
      <c r="G57" t="s">
        <v>947</v>
      </c>
      <c r="H57" t="s">
        <v>943</v>
      </c>
      <c r="I57" t="s">
        <v>1020</v>
      </c>
      <c r="J57" t="str" cm="1">
        <f t="array" ref="J57">IF(
   SUMPRODUCT(
      --('AMD.03.01'!$M$8:$M$500=""),
      --(MMULT(
            --('AMD.03.01'!$B$8:$P$500&lt;&gt;"")*
            --(COLUMN('AMD.03.01'!$B$8:$P$500)&lt;&gt;COLUMN('AMD.03.01'!$M$8)),
            TRANSPOSE(COLUMN('AMD.03.01'!$B$8:$P$500)^0)
         )&gt;0)
   ) = 0,
   "OK",
   "There are (" &amp;
   SUMPRODUCT(
      --('AMD.03.01'!$M$8:$M$500=""),
      --(MMULT(
            --('AMD.03.01'!$B$8:$P$500&lt;&gt;"")*
            --(COLUMN('AMD.03.01'!$B$8:$P$500)&lt;&gt;COLUMN('AMD.03.01'!$M$8)),
            TRANSPOSE(COLUMN('AMD.03.01'!$B$8:$P$500)^0)
         )&gt;0)
   ) &amp;
   ") rows with " &amp; $H57 &amp; "(s) as " &amp; $I57
)</f>
        <v>OK</v>
      </c>
      <c r="K57" t="str" cm="1">
        <f t="array" ref="K57">IF(
    _xlfn.TEXTJOIN(CHAR(10), TRUE,
        IF(
            _xlfn._xlws.FILTER($J$2:$J$907, ($A$2:$A$907=A57)*($B$2:$B$907=B57))&lt;&gt;"OK",
            _xlfn._xlws.FILTER($J$2:$J$907, ($A$2:$A$907=A57)*($B$2:$B$907=B57)),
            ""
        )
    )="",
    "OK",
    _xlfn.TEXTJOIN(CHAR(10), TRUE,
        IF(
            _xlfn._xlws.FILTER($J$2:$J$907, ($A$2:$A$907=A57)*($B$2:$B$907=B57))&lt;&gt;"OK",
            _xlfn._xlws.FILTER($J$2:$J$907, ($A$2:$A$907=A57)*($B$2:$B$907=B57)),
            ""
        )
    )
)</f>
        <v>OK</v>
      </c>
    </row>
    <row r="58" spans="1:11" ht="14.45" customHeight="1">
      <c r="A58" t="s">
        <v>122</v>
      </c>
      <c r="B58" t="s">
        <v>352</v>
      </c>
      <c r="C58" t="s">
        <v>1031</v>
      </c>
      <c r="D58" t="s">
        <v>151</v>
      </c>
      <c r="E58" t="str">
        <f t="shared" ca="1" si="1"/>
        <v>Type of the Reported Establishment (Other)</v>
      </c>
      <c r="F58" t="s">
        <v>1032</v>
      </c>
      <c r="G58" t="s">
        <v>947</v>
      </c>
      <c r="H58" t="s">
        <v>943</v>
      </c>
      <c r="I58" t="s">
        <v>1022</v>
      </c>
      <c r="J58" t="str" cm="1">
        <f t="array" ref="J58">IF(
   SUMPRODUCT(
      --(('AMD.03.01'!$N$8:$N$500="")*('AMD.03.01'!$M$8:$M$500="Other"))
   ) = 0,
   "OK",
   "There are (" &amp;
   SUMPRODUCT(
      --(('AMD.03.01'!$N$8:$N$500="")*('AMD.03.01'!$M$8:$M$500="Other"))
   ) &amp;
   ") rows with " &amp; $H58 &amp; "(s) as " &amp; $I58
)</f>
        <v>OK</v>
      </c>
      <c r="K58" t="str" cm="1">
        <f t="array" ref="K58">IF(
    _xlfn.TEXTJOIN(CHAR(10), TRUE,
        IF(
            _xlfn._xlws.FILTER($J$2:$J$907, ($A$2:$A$907=A58)*($B$2:$B$907=B58))&lt;&gt;"OK",
            _xlfn._xlws.FILTER($J$2:$J$907, ($A$2:$A$907=A58)*($B$2:$B$907=B58)),
            ""
        )
    )="",
    "OK",
    _xlfn.TEXTJOIN(CHAR(10), TRUE,
        IF(
            _xlfn._xlws.FILTER($J$2:$J$907, ($A$2:$A$907=A58)*($B$2:$B$907=B58))&lt;&gt;"OK",
            _xlfn._xlws.FILTER($J$2:$J$907, ($A$2:$A$907=A58)*($B$2:$B$907=B58)),
            ""
        )
    )
)</f>
        <v>OK</v>
      </c>
    </row>
    <row r="59" spans="1:11" ht="14.45" customHeight="1">
      <c r="A59" t="s">
        <v>122</v>
      </c>
      <c r="B59" t="s">
        <v>360</v>
      </c>
      <c r="C59" t="s">
        <v>1033</v>
      </c>
      <c r="D59" t="s">
        <v>152</v>
      </c>
      <c r="E59" t="str">
        <f t="shared" ca="1" si="1"/>
        <v>Freedom to Provide Services</v>
      </c>
      <c r="F59" t="s">
        <v>1034</v>
      </c>
      <c r="G59" t="s">
        <v>947</v>
      </c>
      <c r="H59" t="s">
        <v>943</v>
      </c>
      <c r="I59" t="s">
        <v>1020</v>
      </c>
      <c r="J59" t="str" cm="1">
        <f t="array" ref="J59">IF(
   SUMPRODUCT(
      --('AMD.03.01'!$O$8:$O$500=""),
      --(MMULT(
            --('AMD.03.01'!$B$8:$P$500&lt;&gt;"")*
            --(COLUMN('AMD.03.01'!$B$8:$P$500)&lt;&gt;COLUMN('AMD.03.01'!$O$8)),
            TRANSPOSE(COLUMN('AMD.03.01'!$B$8:$P$500)^0)
         )&gt;0)
   ) = 0,
   "OK",
   "There are (" &amp;
   SUMPRODUCT(
      --('AMD.03.01'!$O$8:$O$500=""),
      --(MMULT(
            --('AMD.03.01'!$B$8:$P$500&lt;&gt;"")*
            --(COLUMN('AMD.03.01'!$B$8:$P$500)&lt;&gt;COLUMN('AMD.03.01'!$O$8)),
            TRANSPOSE(COLUMN('AMD.03.01'!$B$8:$P$500)^0)
         )&gt;0)
   ) &amp;
   ") rows with " &amp; $H59 &amp; "(s) as " &amp; $I59
)</f>
        <v>OK</v>
      </c>
      <c r="K59" t="str" cm="1">
        <f t="array" ref="K59">IF(
    _xlfn.TEXTJOIN(CHAR(10), TRUE,
        IF(
            _xlfn._xlws.FILTER($J$2:$J$907, ($A$2:$A$907=A59)*($B$2:$B$907=B59))&lt;&gt;"OK",
            _xlfn._xlws.FILTER($J$2:$J$907, ($A$2:$A$907=A59)*($B$2:$B$907=B59)),
            ""
        )
    )="",
    "OK",
    _xlfn.TEXTJOIN(CHAR(10), TRUE,
        IF(
            _xlfn._xlws.FILTER($J$2:$J$907, ($A$2:$A$907=A59)*($B$2:$B$907=B59))&lt;&gt;"OK",
            _xlfn._xlws.FILTER($J$2:$J$907, ($A$2:$A$907=A59)*($B$2:$B$907=B59)),
            ""
        )
    )
)</f>
        <v>OK</v>
      </c>
    </row>
    <row r="60" spans="1:11" ht="14.45" customHeight="1">
      <c r="A60" t="s">
        <v>122</v>
      </c>
      <c r="B60" t="s">
        <v>366</v>
      </c>
      <c r="C60" t="s">
        <v>1035</v>
      </c>
      <c r="D60" t="s">
        <v>153</v>
      </c>
      <c r="E60" t="str">
        <f t="shared" ca="1" si="1"/>
        <v>Extent of Freedom to Provide Services</v>
      </c>
      <c r="F60" t="s">
        <v>1036</v>
      </c>
      <c r="G60" t="s">
        <v>947</v>
      </c>
      <c r="H60" t="s">
        <v>943</v>
      </c>
      <c r="I60" t="s">
        <v>1020</v>
      </c>
      <c r="J60" t="str" cm="1">
        <f t="array" ref="J60">IF(
   SUMPRODUCT(
      --(('AMD.03.01'!$P$8:$P$500="")*('AMD.03.01'!$O$8:$O$500="Yes"))
   ) = 0,
   "OK",
   "There are (" &amp;
   SUMPRODUCT(
      --(('AMD.03.01'!$P$8:$P$500="")*('AMD.03.01'!$O$8:$O$500="Yes"))
   ) &amp;
   ") rows with " &amp; $H60 &amp; "(s) as " &amp; $I60
)</f>
        <v>OK</v>
      </c>
      <c r="K60" t="str" cm="1">
        <f t="array" aca="1" ref="K60" ca="1">IF(
    _xlfn.TEXTJOIN(CHAR(10), TRUE,
        IF(
            _xlfn._xlws.FILTER($J$2:$J$907, ($A$2:$A$907=A60)*($B$2:$B$907=B60))&lt;&gt;"OK",
            _xlfn._xlws.FILTER($J$2:$J$907, ($A$2:$A$907=A60)*($B$2:$B$907=B60)),
            ""
        )
    )="",
    "OK",
    _xlfn.TEXTJOIN(CHAR(10), TRUE,
        IF(
            _xlfn._xlws.FILTER($J$2:$J$907, ($A$2:$A$907=A60)*($B$2:$B$907=B60))&lt;&gt;"OK",
            _xlfn._xlws.FILTER($J$2:$J$907, ($A$2:$A$907=A60)*($B$2:$B$907=B60)),
            ""
        )
    )
)</f>
        <v>OK</v>
      </c>
    </row>
    <row r="61" spans="1:11" ht="14.45" customHeight="1">
      <c r="A61" t="s">
        <v>122</v>
      </c>
      <c r="B61" t="s">
        <v>366</v>
      </c>
      <c r="C61" t="s">
        <v>1035</v>
      </c>
      <c r="D61" t="s">
        <v>153</v>
      </c>
      <c r="E61" t="str">
        <f ca="1">INDEX(INDIRECT("'"&amp;A61&amp;"'!4:4"), MATCH(D61,INDIRECT("'"&amp;A61&amp;"'!5:5"),0))</f>
        <v>Extent of Freedom to Provide Services</v>
      </c>
      <c r="F61" t="s">
        <v>1037</v>
      </c>
      <c r="G61" t="s">
        <v>947</v>
      </c>
      <c r="H61" t="s">
        <v>943</v>
      </c>
      <c r="I61" t="s">
        <v>1038</v>
      </c>
      <c r="J61" t="str" cm="1">
        <f t="array" ref="J61">IF(
   SUMPRODUCT(
      --(('AMD.03.01'!$P$8:$P$500&lt;&gt;"")*('AMD.03.01'!$O$8:$O$500="No"))
   ) = 0,
   "OK",
   "There are (" &amp;
   SUMPRODUCT(
      --(('AMD.03.01'!$P$8:$P$500&lt;&gt;"")*('AMD.03.01'!$O$8:$O$500="No"))
   ) &amp;
   ") rows with " &amp; $H61 &amp; "(s) as " &amp; $I61
)</f>
        <v>OK</v>
      </c>
      <c r="K61" t="str" cm="1">
        <f t="array" aca="1" ref="K61" ca="1">IF(
    _xlfn.TEXTJOIN(CHAR(10), TRUE,
        IF(
            _xlfn._xlws.FILTER($J$2:$J$907, ($A$2:$A$907=A61)*($B$2:$B$907=B61))&lt;&gt;"OK",
            _xlfn._xlws.FILTER($J$2:$J$907, ($A$2:$A$907=A61)*($B$2:$B$907=B61)),
            ""
        )
    )="",
    "OK",
    _xlfn.TEXTJOIN(CHAR(10), TRUE,
        IF(
            _xlfn._xlws.FILTER($J$2:$J$907, ($A$2:$A$907=A61)*($B$2:$B$907=B61))&lt;&gt;"OK",
            _xlfn._xlws.FILTER($J$2:$J$907, ($A$2:$A$907=A61)*($B$2:$B$907=B61)),
            ""
        )
    )
)</f>
        <v>OK</v>
      </c>
    </row>
    <row r="62" spans="1:11" ht="14.45" customHeight="1">
      <c r="A62" t="s">
        <v>122</v>
      </c>
      <c r="B62" t="s">
        <v>366</v>
      </c>
      <c r="C62" t="s">
        <v>1035</v>
      </c>
      <c r="D62" t="s">
        <v>153</v>
      </c>
      <c r="E62" t="str">
        <f ca="1">INDEX(INDIRECT("'"&amp;A62&amp;"'!4:4"), MATCH(D62,INDIRECT("'"&amp;A62&amp;"'!5:5"),0))</f>
        <v>Extent of Freedom to Provide Services</v>
      </c>
      <c r="F62" t="s">
        <v>1039</v>
      </c>
      <c r="G62" t="s">
        <v>942</v>
      </c>
      <c r="H62" t="s">
        <v>943</v>
      </c>
      <c r="I62" t="s">
        <v>1040</v>
      </c>
      <c r="J62" t="str" cm="1">
        <f t="array" aca="1" ref="J62" ca="1">IF(SUMPRODUCT(('AMD.03.01'!P8:'AMD.03.01'!P500&lt;&gt;"")*(NOT(ISNUMBER('AMD.03.01'!P8:'AMD.03.01'!P500))))&gt;0,H62&amp;": "&amp;I62,"OK")</f>
        <v>OK</v>
      </c>
      <c r="K62" t="str" cm="1">
        <f t="array" aca="1" ref="K62" ca="1">IF(
    _xlfn.TEXTJOIN(CHAR(10), TRUE,
        IF(
            _xlfn._xlws.FILTER($J$2:$J$907, ($A$2:$A$907=A62)*($B$2:$B$907=B62))&lt;&gt;"OK",
            _xlfn._xlws.FILTER($J$2:$J$907, ($A$2:$A$907=A62)*($B$2:$B$907=B62)),
            ""
        )
    )="",
    "OK",
    _xlfn.TEXTJOIN(CHAR(10), TRUE,
        IF(
            _xlfn._xlws.FILTER($J$2:$J$907, ($A$2:$A$907=A62)*($B$2:$B$907=B62))&lt;&gt;"OK",
            _xlfn._xlws.FILTER($J$2:$J$907, ($A$2:$A$907=A62)*($B$2:$B$907=B62)),
            ""
        )
    )
)</f>
        <v>OK</v>
      </c>
    </row>
    <row r="63" spans="1:11" ht="14.45" customHeight="1">
      <c r="A63" t="s">
        <v>167</v>
      </c>
      <c r="B63" t="s">
        <v>227</v>
      </c>
      <c r="C63" t="s">
        <v>940</v>
      </c>
      <c r="D63" t="s">
        <v>174</v>
      </c>
      <c r="E63" t="str">
        <f t="shared" ca="1" si="1"/>
        <v>Entity or establishment</v>
      </c>
      <c r="F63" t="s">
        <v>1041</v>
      </c>
      <c r="G63" t="s">
        <v>947</v>
      </c>
      <c r="H63" t="s">
        <v>943</v>
      </c>
      <c r="I63" t="s">
        <v>1020</v>
      </c>
      <c r="J63" t="str" cm="1">
        <f t="array" ref="J63">IF(
   SUMPRODUCT(
      --('AMD.04.01'!$B$8:$B$7000=""),
      --(MMULT(
            --('AMD.04.01'!$B$8:$F$7000&lt;&gt;"")*
            --(COLUMN('AMD.04.01'!$B$8:$F$7000)&lt;&gt;COLUMN('AMD.04.01'!$B$8)),
            TRANSPOSE(COLUMN('AMD.04.01'!$B$8:$F$7000)^0)
         )&gt;0)
   ) = 0,
   "OK",
   "There are (" &amp;
   SUMPRODUCT(
      --('AMD.04.01'!$B$8:$B$7000=""),
      --(MMULT(
            --('AMD.04.01'!$B$8:$F$7000&lt;&gt;"")*
            --(COLUMN('AMD.04.01'!$B$8:$F$7000)&lt;&gt;COLUMN('AMD.04.01'!$B$8)),
            TRANSPOSE(COLUMN('AMD.04.01'!$B$8:$F$7000)^0)
         )&gt;0)
   ) &amp;
   ") rows with " &amp; $H63 &amp; "(s) as " &amp; $I63
)</f>
        <v>OK</v>
      </c>
      <c r="K63" t="str" cm="1">
        <f t="array" ref="K63">IF(
    _xlfn.TEXTJOIN(CHAR(10), TRUE,
        IF(
            _xlfn._xlws.FILTER($J$2:$J$907, ($A$2:$A$907=A63)*($B$2:$B$907=B63))&lt;&gt;"OK",
            _xlfn._xlws.FILTER($J$2:$J$907, ($A$2:$A$907=A63)*($B$2:$B$907=B63)),
            ""
        )
    )="",
    "OK",
    _xlfn.TEXTJOIN(CHAR(10), TRUE,
        IF(
            _xlfn._xlws.FILTER($J$2:$J$907, ($A$2:$A$907=A63)*($B$2:$B$907=B63))&lt;&gt;"OK",
            _xlfn._xlws.FILTER($J$2:$J$907, ($A$2:$A$907=A63)*($B$2:$B$907=B63)),
            ""
        )
    )
)</f>
        <v>OK</v>
      </c>
    </row>
    <row r="64" spans="1:11" ht="14.45" customHeight="1">
      <c r="A64" t="s">
        <v>167</v>
      </c>
      <c r="B64" t="s">
        <v>246</v>
      </c>
      <c r="C64" t="s">
        <v>984</v>
      </c>
      <c r="D64" t="s">
        <v>175</v>
      </c>
      <c r="E64" t="str">
        <f t="shared" ca="1" si="1"/>
        <v>Member State in which services are provided</v>
      </c>
      <c r="F64" t="s">
        <v>1042</v>
      </c>
      <c r="G64" t="s">
        <v>947</v>
      </c>
      <c r="H64" t="s">
        <v>943</v>
      </c>
      <c r="I64" t="s">
        <v>1020</v>
      </c>
      <c r="J64" t="str" cm="1">
        <f t="array" ref="J64">IF(
   SUMPRODUCT(
      --('AMD.04.01'!$C$8:$C$7000=""),
      --(MMULT(
            --('AMD.04.01'!$B$8:$F$7000&lt;&gt;"")*
            --(COLUMN('AMD.04.01'!$B$8:$F$7000)&lt;&gt;COLUMN('AMD.04.01'!$C$8)),
            TRANSPOSE(COLUMN('AMD.04.01'!$B$8:$F$7000)^0)
         )&gt;0)
   ) = 0,
   "OK",
   "There are (" &amp;
   SUMPRODUCT(
      --('AMD.04.01'!$C$8:$C$7000=""),
      --(MMULT(
            --('AMD.04.01'!$B$8:$F$7000&lt;&gt;"")*
            --(COLUMN('AMD.04.01'!$B$8:$F$7000)&lt;&gt;COLUMN('AMD.04.01'!$C$8)),
            TRANSPOSE(COLUMN('AMD.04.01'!$B$8:$F$7000)^0)
         )&gt;0)
   ) &amp;
   ") rows with " &amp; $H64 &amp; "(s) as " &amp; $I64
)</f>
        <v>OK</v>
      </c>
      <c r="K64" t="str" cm="1">
        <f t="array" ref="K64">IF(
    _xlfn.TEXTJOIN(CHAR(10), TRUE,
        IF(
            _xlfn._xlws.FILTER($J$2:$J$907, ($A$2:$A$907=A64)*($B$2:$B$907=B64))&lt;&gt;"OK",
            _xlfn._xlws.FILTER($J$2:$J$907, ($A$2:$A$907=A64)*($B$2:$B$907=B64)),
            ""
        )
    )="",
    "OK",
    _xlfn.TEXTJOIN(CHAR(10), TRUE,
        IF(
            _xlfn._xlws.FILTER($J$2:$J$907, ($A$2:$A$907=A64)*($B$2:$B$907=B64))&lt;&gt;"OK",
            _xlfn._xlws.FILTER($J$2:$J$907, ($A$2:$A$907=A64)*($B$2:$B$907=B64)),
            ""
        )
    )
)</f>
        <v>OK</v>
      </c>
    </row>
    <row r="65" spans="1:11" ht="14.45" customHeight="1">
      <c r="A65" t="s">
        <v>167</v>
      </c>
      <c r="B65" t="s">
        <v>259</v>
      </c>
      <c r="C65" t="s">
        <v>945</v>
      </c>
      <c r="D65" t="s">
        <v>176</v>
      </c>
      <c r="E65" t="str">
        <f t="shared" ca="1" si="1"/>
        <v>Customers</v>
      </c>
      <c r="F65" t="s">
        <v>1043</v>
      </c>
      <c r="G65" t="s">
        <v>947</v>
      </c>
      <c r="H65" t="s">
        <v>943</v>
      </c>
      <c r="I65" t="s">
        <v>1020</v>
      </c>
      <c r="J65" t="str" cm="1">
        <f t="array" ref="J65">IF(
   SUMPRODUCT(
      --('AMD.04.01'!$D$8:$D$7000=""),
      --(MMULT(
            --('AMD.04.01'!$B$8:$F$7000&lt;&gt;"")*
            --(COLUMN('AMD.04.01'!$B$8:$F$7000)&lt;&gt;COLUMN('AMD.04.01'!$D$8)),
            TRANSPOSE(COLUMN('AMD.04.01'!$B$8:$F$7000)^0)
         )&gt;0)
   ) = 0,
   "OK",
   "There are (" &amp;
   SUMPRODUCT(
      --('AMD.04.01'!$D$8:$D$7000=""),
      --(MMULT(
            --('AMD.04.01'!$B$8:$F$7000&lt;&gt;"")*
            --(COLUMN('AMD.04.01'!$B$8:$F$7000)&lt;&gt;COLUMN('AMD.04.01'!$D$8)),
            TRANSPOSE(COLUMN('AMD.04.01'!$B$8:$F$7000)^0)
         )&gt;0)
   ) &amp;
   ") rows with " &amp; $H65 &amp; "(s) as " &amp; $I65
)</f>
        <v>OK</v>
      </c>
      <c r="K65" t="str" cm="1">
        <f t="array" aca="1" ref="K65" ca="1">IF(
    _xlfn.TEXTJOIN(CHAR(10), TRUE,
        IF(
            _xlfn._xlws.FILTER($J$2:$J$907, ($A$2:$A$907=A65)*($B$2:$B$907=B65))&lt;&gt;"OK",
            _xlfn._xlws.FILTER($J$2:$J$907, ($A$2:$A$907=A65)*($B$2:$B$907=B65)),
            ""
        )
    )="",
    "OK",
    _xlfn.TEXTJOIN(CHAR(10), TRUE,
        IF(
            _xlfn._xlws.FILTER($J$2:$J$907, ($A$2:$A$907=A65)*($B$2:$B$907=B65))&lt;&gt;"OK",
            _xlfn._xlws.FILTER($J$2:$J$907, ($A$2:$A$907=A65)*($B$2:$B$907=B65)),
            ""
        )
    )
)</f>
        <v>OK</v>
      </c>
    </row>
    <row r="66" spans="1:11" ht="14.45" customHeight="1">
      <c r="A66" t="s">
        <v>167</v>
      </c>
      <c r="B66" t="s">
        <v>259</v>
      </c>
      <c r="C66" t="s">
        <v>945</v>
      </c>
      <c r="D66" t="s">
        <v>176</v>
      </c>
      <c r="E66" t="str">
        <f t="shared" ca="1" si="1"/>
        <v>Customers</v>
      </c>
      <c r="F66" t="s">
        <v>1043</v>
      </c>
      <c r="G66" t="s">
        <v>942</v>
      </c>
      <c r="H66" t="s">
        <v>943</v>
      </c>
      <c r="I66" t="s">
        <v>1040</v>
      </c>
      <c r="J66" t="str" cm="1">
        <f t="array" aca="1" ref="J66" ca="1">IF(SUMPRODUCT(('AMD.04.01'!D8:'AMD.04.01'!D7000&lt;&gt;"")*(NOT(ISNUMBER('AMD.04.01'!D8:'AMD.04.01'!D7000))))&gt;0,H66&amp;": "&amp;I66,"OK")</f>
        <v>OK</v>
      </c>
      <c r="K66" t="str" cm="1">
        <f t="array" aca="1" ref="K66" ca="1">IF(
    _xlfn.TEXTJOIN(CHAR(10), TRUE,
        IF(
            _xlfn._xlws.FILTER($J$2:$J$907, ($A$2:$A$907=A66)*($B$2:$B$907=B66))&lt;&gt;"OK",
            _xlfn._xlws.FILTER($J$2:$J$907, ($A$2:$A$907=A66)*($B$2:$B$907=B66)),
            ""
        )
    )="",
    "OK",
    _xlfn.TEXTJOIN(CHAR(10), TRUE,
        IF(
            _xlfn._xlws.FILTER($J$2:$J$907, ($A$2:$A$907=A66)*($B$2:$B$907=B66))&lt;&gt;"OK",
            _xlfn._xlws.FILTER($J$2:$J$907, ($A$2:$A$907=A66)*($B$2:$B$907=B66)),
            ""
        )
    )
)</f>
        <v>OK</v>
      </c>
    </row>
    <row r="67" spans="1:11" ht="14.45" customHeight="1">
      <c r="A67" t="s">
        <v>167</v>
      </c>
      <c r="B67" t="s">
        <v>271</v>
      </c>
      <c r="C67" t="s">
        <v>976</v>
      </c>
      <c r="D67" t="s">
        <v>177</v>
      </c>
      <c r="E67" t="str">
        <f t="shared" ref="E67:E70" ca="1" si="2">INDEX(INDIRECT("'"&amp;A67&amp;"'!4:4"), MATCH(D67,INDIRECT("'"&amp;A67&amp;"'!5:5"),0))</f>
        <v>Incoming transactions</v>
      </c>
      <c r="F67" t="s">
        <v>1044</v>
      </c>
      <c r="G67" t="s">
        <v>947</v>
      </c>
      <c r="H67" t="s">
        <v>943</v>
      </c>
      <c r="I67" t="s">
        <v>1045</v>
      </c>
      <c r="J67" t="str" cm="1">
        <f t="array" ref="J67">IF(
   SUMPRODUCT(
      --('AMD.04.01'!$E$8:$E$7000=""),
      --('AMD.04.01'!$D$8:$D$7000&lt;&gt;""),
      --('AMD.04.01'!$D$8:$D$7000&lt;20000)
   ) = 0,
   "OK",
   "There are (" &amp;
   SUMPRODUCT(
      --('AMD.04.01'!$E$8:$E$7000=""),
      --('AMD.04.01'!$D$8:$D$7000&lt;&gt;""),
      --('AMD.04.01'!$D$8:$D$7000&lt;20000)
   ) &amp;
   ") rows with " &amp; $H67 &amp; "(s) as " &amp; $I67
)</f>
        <v>OK</v>
      </c>
      <c r="K67" t="str" cm="1">
        <f t="array" aca="1" ref="K67" ca="1">IF(
    _xlfn.TEXTJOIN(CHAR(10), TRUE,
        IF(
            _xlfn._xlws.FILTER($J$2:$J$907, ($A$2:$A$907=A67)*($B$2:$B$907=B67))&lt;&gt;"OK",
            _xlfn._xlws.FILTER($J$2:$J$907, ($A$2:$A$907=A67)*($B$2:$B$907=B67)),
            ""
        )
    )="",
    "OK",
    _xlfn.TEXTJOIN(CHAR(10), TRUE,
        IF(
            _xlfn._xlws.FILTER($J$2:$J$907, ($A$2:$A$907=A67)*($B$2:$B$907=B67))&lt;&gt;"OK",
            _xlfn._xlws.FILTER($J$2:$J$907, ($A$2:$A$907=A67)*($B$2:$B$907=B67)),
            ""
        )
    )
)</f>
        <v>OK</v>
      </c>
    </row>
    <row r="68" spans="1:11" ht="14.45" customHeight="1">
      <c r="A68" t="s">
        <v>167</v>
      </c>
      <c r="B68" t="s">
        <v>271</v>
      </c>
      <c r="C68" t="s">
        <v>976</v>
      </c>
      <c r="D68" t="s">
        <v>177</v>
      </c>
      <c r="E68" t="str">
        <f t="shared" ca="1" si="2"/>
        <v>Incoming transactions</v>
      </c>
      <c r="F68" t="s">
        <v>1046</v>
      </c>
      <c r="G68" t="s">
        <v>942</v>
      </c>
      <c r="H68" t="s">
        <v>943</v>
      </c>
      <c r="I68" t="s">
        <v>1040</v>
      </c>
      <c r="J68" t="str" cm="1">
        <f t="array" aca="1" ref="J68" ca="1">IF(SUMPRODUCT(('AMD.04.01'!E8:'AMD.04.01'!E7000&lt;&gt;"")*(NOT(ISNUMBER('AMD.04.01'!E8:'AMD.04.01'!E7000))))&gt;0,H68&amp;": "&amp;I68,"OK")</f>
        <v>OK</v>
      </c>
      <c r="K68" t="str" cm="1">
        <f t="array" aca="1" ref="K68" ca="1">IF(
    _xlfn.TEXTJOIN(CHAR(10), TRUE,
        IF(
            _xlfn._xlws.FILTER($J$2:$J$907, ($A$2:$A$907=A68)*($B$2:$B$907=B68))&lt;&gt;"OK",
            _xlfn._xlws.FILTER($J$2:$J$907, ($A$2:$A$907=A68)*($B$2:$B$907=B68)),
            ""
        )
    )="",
    "OK",
    _xlfn.TEXTJOIN(CHAR(10), TRUE,
        IF(
            _xlfn._xlws.FILTER($J$2:$J$907, ($A$2:$A$907=A68)*($B$2:$B$907=B68))&lt;&gt;"OK",
            _xlfn._xlws.FILTER($J$2:$J$907, ($A$2:$A$907=A68)*($B$2:$B$907=B68)),
            ""
        )
    )
)</f>
        <v>OK</v>
      </c>
    </row>
    <row r="69" spans="1:11" ht="14.45" customHeight="1">
      <c r="A69" t="s">
        <v>167</v>
      </c>
      <c r="B69" t="s">
        <v>282</v>
      </c>
      <c r="C69" t="s">
        <v>949</v>
      </c>
      <c r="D69" t="s">
        <v>178</v>
      </c>
      <c r="E69" t="str">
        <f t="shared" ca="1" si="2"/>
        <v>Outgoing transactions</v>
      </c>
      <c r="F69" t="s">
        <v>1047</v>
      </c>
      <c r="G69" t="s">
        <v>947</v>
      </c>
      <c r="H69" t="s">
        <v>943</v>
      </c>
      <c r="I69" t="s">
        <v>1045</v>
      </c>
      <c r="J69" t="str" cm="1">
        <f t="array" ref="J69">IF(
   SUMPRODUCT(
      --('AMD.04.01'!$F$8:$F$7000=""),
      --('AMD.04.01'!$D$8:$D$7000&lt;&gt;""),
      --('AMD.04.01'!$D$8:$D$7000&lt;20000)
   ) = 0,
   "OK",
   "There are (" &amp;
   SUMPRODUCT(
      --('AMD.04.01'!$F$8:$F$7000=""),
      --('AMD.04.01'!$D$8:$D$7000&lt;&gt;""),
      --('AMD.04.01'!$D$8:$D$7000&lt;20000)
   ) &amp;
   ") rows with " &amp; $H69 &amp; "(s) as " &amp; $I69
)</f>
        <v>OK</v>
      </c>
      <c r="K69" t="str" cm="1">
        <f t="array" aca="1" ref="K69" ca="1">IF(
    _xlfn.TEXTJOIN(CHAR(10), TRUE,
        IF(
            _xlfn._xlws.FILTER($J$2:$J$907, ($A$2:$A$907=A69)*($B$2:$B$907=B69))&lt;&gt;"OK",
            _xlfn._xlws.FILTER($J$2:$J$907, ($A$2:$A$907=A69)*($B$2:$B$907=B69)),
            ""
        )
    )="",
    "OK",
    _xlfn.TEXTJOIN(CHAR(10), TRUE,
        IF(
            _xlfn._xlws.FILTER($J$2:$J$907, ($A$2:$A$907=A69)*($B$2:$B$907=B69))&lt;&gt;"OK",
            _xlfn._xlws.FILTER($J$2:$J$907, ($A$2:$A$907=A69)*($B$2:$B$907=B69)),
            ""
        )
    )
)</f>
        <v>OK</v>
      </c>
    </row>
    <row r="70" spans="1:11" ht="14.45" customHeight="1">
      <c r="A70" t="s">
        <v>167</v>
      </c>
      <c r="B70" t="s">
        <v>282</v>
      </c>
      <c r="C70" t="s">
        <v>949</v>
      </c>
      <c r="D70" t="s">
        <v>178</v>
      </c>
      <c r="E70" t="str">
        <f t="shared" ca="1" si="2"/>
        <v>Outgoing transactions</v>
      </c>
      <c r="F70" t="s">
        <v>1048</v>
      </c>
      <c r="G70" t="s">
        <v>942</v>
      </c>
      <c r="H70" t="s">
        <v>943</v>
      </c>
      <c r="I70" t="s">
        <v>1040</v>
      </c>
      <c r="J70" t="str" cm="1">
        <f t="array" aca="1" ref="J70" ca="1">IF(SUMPRODUCT(('AMD.04.01'!F8:'AMD.04.01'!F7000&lt;&gt;"")*(NOT(ISNUMBER('AMD.04.01'!F8:'AMD.04.01'!F7000))))&gt;0,H70&amp;": "&amp;I70,"OK")</f>
        <v>OK</v>
      </c>
      <c r="K70" t="str" cm="1">
        <f t="array" aca="1" ref="K70" ca="1">IF(
    _xlfn.TEXTJOIN(CHAR(10), TRUE,
        IF(
            _xlfn._xlws.FILTER($J$2:$J$907, ($A$2:$A$907=A70)*($B$2:$B$907=B70))&lt;&gt;"OK",
            _xlfn._xlws.FILTER($J$2:$J$907, ($A$2:$A$907=A70)*($B$2:$B$907=B70)),
            ""
        )
    )="",
    "OK",
    _xlfn.TEXTJOIN(CHAR(10), TRUE,
        IF(
            _xlfn._xlws.FILTER($J$2:$J$907, ($A$2:$A$907=A70)*($B$2:$B$907=B70))&lt;&gt;"OK",
            _xlfn._xlws.FILTER($J$2:$J$907, ($A$2:$A$907=A70)*($B$2:$B$907=B70)),
            ""
        )
    )
)</f>
        <v>OK</v>
      </c>
    </row>
    <row r="71" spans="1:11" ht="14.45" customHeight="1">
      <c r="D71" s="37"/>
      <c r="E71" s="38"/>
      <c r="F71" s="38"/>
    </row>
    <row r="72" spans="1:11" ht="14.45" customHeight="1">
      <c r="D72" s="37"/>
      <c r="E72" s="38"/>
      <c r="F72" s="38"/>
    </row>
    <row r="73" spans="1:11" ht="14.45" customHeight="1">
      <c r="D73" s="37"/>
      <c r="E73" s="38"/>
      <c r="F73" s="38"/>
    </row>
  </sheetData>
  <sheetProtection algorithmName="SHA-512" hashValue="E4wXi2KtUH3P58VpYGSdPvCy9AfxlBE2NI9c3FCcu94Q3uEOk+h+4WZju1VPRBhyOl2SRh11S70Hzt39X1Fuaw==" saltValue="4a9/mZcEbJ6aU0L/zcUGeQ==" spinCount="100000" sheet="1" formatCells="0" formatColumns="0" formatRows="0" insertColumns="0" insertRows="0" insertHyperlinks="0" deleteColumns="0" deleteRows="0" sort="0" autoFilter="0" pivotTables="0"/>
  <autoFilter ref="A1:K69" xr:uid="{8C6603CD-C697-4CDE-AD31-EA491CD4DB44}"/>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FB19-FFCA-478C-9A5E-5E68A97C52DD}">
  <sheetPr codeName="Sheet6"/>
  <dimension ref="A1:AH4175"/>
  <sheetViews>
    <sheetView showGridLines="0" topLeftCell="A4" zoomScale="80" zoomScaleNormal="80" workbookViewId="0">
      <selection activeCell="M8" sqref="M8"/>
    </sheetView>
  </sheetViews>
  <sheetFormatPr defaultColWidth="9.140625" defaultRowHeight="15"/>
  <cols>
    <col min="1" max="1" width="38.5703125" style="64" bestFit="1" customWidth="1"/>
    <col min="2" max="2" width="33.85546875" customWidth="1"/>
    <col min="3" max="3" width="36.85546875" style="2" customWidth="1"/>
    <col min="4" max="8" width="26.5703125" style="2" customWidth="1"/>
    <col min="9" max="9" width="25.140625" style="2" bestFit="1" customWidth="1"/>
    <col min="10" max="10" width="26.5703125" style="2" bestFit="1" customWidth="1"/>
    <col min="11" max="11" width="27.28515625" style="2" customWidth="1"/>
    <col min="12" max="13" width="36.28515625" style="2" bestFit="1" customWidth="1"/>
    <col min="14" max="14" width="25.7109375" customWidth="1"/>
  </cols>
  <sheetData>
    <row r="1" spans="1:34" s="64" customFormat="1" ht="39.75" customHeight="1">
      <c r="C1" s="65"/>
      <c r="D1" s="66"/>
      <c r="J1" s="67"/>
      <c r="K1" s="67"/>
      <c r="L1"/>
      <c r="M1"/>
      <c r="N1"/>
      <c r="O1"/>
      <c r="P1"/>
      <c r="Q1"/>
      <c r="R1"/>
      <c r="S1"/>
      <c r="T1"/>
      <c r="U1"/>
      <c r="V1"/>
      <c r="W1"/>
      <c r="X1"/>
      <c r="Y1"/>
      <c r="Z1"/>
      <c r="AA1"/>
      <c r="AB1"/>
      <c r="AC1"/>
      <c r="AD1"/>
      <c r="AE1"/>
      <c r="AF1"/>
      <c r="AG1"/>
    </row>
    <row r="2" spans="1:34" ht="40.5" customHeight="1">
      <c r="A2" s="68" t="s">
        <v>9</v>
      </c>
      <c r="B2" s="69" t="s">
        <v>10</v>
      </c>
      <c r="C2" s="70" t="s">
        <v>11</v>
      </c>
      <c r="D2" s="70"/>
      <c r="E2" s="70"/>
      <c r="F2" s="70"/>
      <c r="G2" s="70"/>
      <c r="H2" s="70"/>
      <c r="I2" s="70"/>
      <c r="J2" s="70"/>
      <c r="K2" s="70"/>
      <c r="L2" s="70"/>
      <c r="M2" s="70"/>
      <c r="N2" s="71"/>
      <c r="O2" s="71"/>
      <c r="P2" s="71"/>
      <c r="Q2" s="71"/>
      <c r="R2" s="71"/>
      <c r="S2" s="71"/>
      <c r="T2" s="71"/>
      <c r="U2" s="71"/>
      <c r="V2" s="71"/>
      <c r="W2" s="71"/>
      <c r="X2" s="71"/>
      <c r="Y2" s="71"/>
      <c r="Z2" s="71"/>
      <c r="AA2" s="71"/>
      <c r="AB2" s="71"/>
      <c r="AC2" s="71"/>
      <c r="AD2" s="71"/>
      <c r="AE2" s="71"/>
      <c r="AF2" s="71"/>
      <c r="AG2" s="71"/>
      <c r="AH2" s="71"/>
    </row>
    <row r="3" spans="1:34" ht="37.5" customHeight="1">
      <c r="A3" s="66" t="s">
        <v>12</v>
      </c>
      <c r="B3" s="72" t="str">
        <f>DataQualityDashboard!D10</f>
        <v>Yes</v>
      </c>
      <c r="C3" s="73" t="str">
        <f>IF(AND(B3="No",COUNTA(8:8)&gt;1),"ERROR: Template should be empty, as it is not applicable to you.","" )</f>
        <v/>
      </c>
      <c r="D3" s="74"/>
      <c r="E3" s="75"/>
      <c r="F3" s="75"/>
      <c r="G3" s="75"/>
      <c r="H3" s="75"/>
      <c r="I3" s="75"/>
      <c r="J3" s="75"/>
      <c r="K3" s="75"/>
      <c r="L3" s="75"/>
      <c r="M3" s="75"/>
    </row>
    <row r="4" spans="1:34" s="71" customFormat="1" ht="105.75" customHeight="1">
      <c r="A4" s="54" t="s">
        <v>13</v>
      </c>
      <c r="B4" s="76" t="s">
        <v>14</v>
      </c>
      <c r="C4" s="76" t="s">
        <v>15</v>
      </c>
      <c r="D4" s="76" t="s">
        <v>16</v>
      </c>
      <c r="E4" s="76" t="s">
        <v>17</v>
      </c>
      <c r="F4" s="76" t="s">
        <v>18</v>
      </c>
      <c r="G4" s="76" t="s">
        <v>19</v>
      </c>
      <c r="H4" s="76" t="s">
        <v>20</v>
      </c>
      <c r="I4" s="76" t="s">
        <v>21</v>
      </c>
      <c r="J4" s="76" t="s">
        <v>22</v>
      </c>
      <c r="K4" s="76" t="s">
        <v>23</v>
      </c>
      <c r="L4" s="76" t="s">
        <v>24</v>
      </c>
      <c r="M4" s="76" t="s">
        <v>25</v>
      </c>
    </row>
    <row r="5" spans="1:34" s="1" customFormat="1" ht="22.5" customHeight="1">
      <c r="A5" s="54" t="s">
        <v>26</v>
      </c>
      <c r="B5" s="77" t="s">
        <v>27</v>
      </c>
      <c r="C5" s="77" t="s">
        <v>28</v>
      </c>
      <c r="D5" s="77" t="s">
        <v>29</v>
      </c>
      <c r="E5" s="77" t="s">
        <v>30</v>
      </c>
      <c r="F5" s="77" t="s">
        <v>31</v>
      </c>
      <c r="G5" s="77" t="s">
        <v>32</v>
      </c>
      <c r="H5" s="77" t="s">
        <v>33</v>
      </c>
      <c r="I5" s="77" t="s">
        <v>34</v>
      </c>
      <c r="J5" s="77" t="s">
        <v>35</v>
      </c>
      <c r="K5" s="77" t="s">
        <v>36</v>
      </c>
      <c r="L5" s="77" t="s">
        <v>37</v>
      </c>
      <c r="M5" s="77" t="s">
        <v>38</v>
      </c>
    </row>
    <row r="6" spans="1:34" s="10" customFormat="1" ht="19.5" customHeight="1">
      <c r="A6" s="54" t="s">
        <v>39</v>
      </c>
      <c r="B6" s="78" t="s">
        <v>40</v>
      </c>
      <c r="C6" s="78" t="s">
        <v>40</v>
      </c>
      <c r="D6" s="78" t="s">
        <v>40</v>
      </c>
      <c r="E6" s="78" t="s">
        <v>40</v>
      </c>
      <c r="F6" s="78" t="s">
        <v>41</v>
      </c>
      <c r="G6" s="78" t="s">
        <v>40</v>
      </c>
      <c r="H6" s="78" t="s">
        <v>42</v>
      </c>
      <c r="I6" s="78" t="s">
        <v>43</v>
      </c>
      <c r="J6" s="78" t="s">
        <v>40</v>
      </c>
      <c r="K6" s="78" t="s">
        <v>43</v>
      </c>
      <c r="L6" s="78" t="s">
        <v>40</v>
      </c>
      <c r="M6" s="78" t="s">
        <v>44</v>
      </c>
    </row>
    <row r="7" spans="1:34" s="80" customFormat="1" ht="129.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s="79" t="str" cm="1">
        <f t="array" aca="1" ref="H7" ca="1">IFERROR(LOOKUP(2, 1/((Validations!$A$2:$A$1927=$B$2)*(Validations!$D$2:$D$1927=H5)), Validations!$K$2:$K$1927), "OK")</f>
        <v>OK</v>
      </c>
      <c r="I7" s="79" t="str" cm="1">
        <f t="array" aca="1" ref="I7" ca="1">IFERROR(LOOKUP(2, 1/((Validations!$A$2:$A$1927=$B$2)*(Validations!$D$2:$D$1927=I5)), Validations!$K$2:$K$1927), "OK")</f>
        <v>OK</v>
      </c>
      <c r="J7" s="79" t="str" cm="1">
        <f t="array" aca="1" ref="J7" ca="1">IFERROR(LOOKUP(2, 1/((Validations!$A$2:$A$1927=$B$2)*(Validations!$D$2:$D$1927=J5)), Validations!$K$2:$K$1927), "OK")</f>
        <v>OK</v>
      </c>
      <c r="K7" s="79" t="str" cm="1">
        <f t="array" ref="K7">IFERROR(LOOKUP(2, 1/((Validations!$A$2:$A$1927=$B$2)*(Validations!$D$2:$D$1927=K5)), Validations!$K$2:$K$1927), "OK")</f>
        <v>OK</v>
      </c>
      <c r="L7" s="79" t="str" cm="1">
        <f t="array" aca="1" ref="L7" ca="1">IFERROR(LOOKUP(2, 1/((Validations!$A$2:$A$1927=$B$2)*(Validations!$D$2:$D$1927=L5)), Validations!$K$2:$K$1927), "OK")</f>
        <v>OK</v>
      </c>
      <c r="M7" s="79" t="str" cm="1">
        <f t="array" aca="1" ref="M7" ca="1">IFERROR(LOOKUP(2, 1/((Validations!$A$2:$A$1927=$B$2)*(Validations!$D$2:$D$1927=M5)), Validations!$K$2:$K$1927), "OK")</f>
        <v>OK</v>
      </c>
    </row>
    <row r="8" spans="1:34" s="83" customFormat="1" ht="19.5" thickTop="1">
      <c r="A8" s="81" t="s">
        <v>46</v>
      </c>
      <c r="B8" s="18" t="s">
        <v>47</v>
      </c>
      <c r="C8" s="11"/>
      <c r="D8" s="12" t="s">
        <v>48</v>
      </c>
      <c r="E8" s="11"/>
      <c r="F8" s="11" t="s">
        <v>49</v>
      </c>
      <c r="G8" s="11"/>
      <c r="H8" s="19" t="s">
        <v>50</v>
      </c>
      <c r="I8" s="18" t="s">
        <v>51</v>
      </c>
      <c r="J8" s="11"/>
      <c r="K8" s="18"/>
      <c r="L8" s="11"/>
      <c r="M8" s="11" t="s">
        <v>52</v>
      </c>
    </row>
    <row r="9" spans="1:34" s="83" customFormat="1" ht="18.75">
      <c r="A9" s="84"/>
      <c r="B9" s="85" t="s">
        <v>53</v>
      </c>
      <c r="C9" s="85" t="s">
        <v>53</v>
      </c>
      <c r="D9" s="85" t="s">
        <v>53</v>
      </c>
      <c r="E9" s="85" t="s">
        <v>53</v>
      </c>
      <c r="F9" s="85" t="s">
        <v>53</v>
      </c>
      <c r="G9" s="85" t="s">
        <v>53</v>
      </c>
      <c r="H9" s="85" t="s">
        <v>53</v>
      </c>
      <c r="I9" s="85" t="s">
        <v>53</v>
      </c>
      <c r="J9" s="85" t="s">
        <v>53</v>
      </c>
      <c r="K9" s="85" t="s">
        <v>53</v>
      </c>
      <c r="L9" s="85" t="s">
        <v>53</v>
      </c>
      <c r="M9" s="85" t="s">
        <v>53</v>
      </c>
    </row>
    <row r="10" spans="1:34" ht="18.75">
      <c r="B10" s="86"/>
      <c r="C10" s="82"/>
      <c r="D10" s="82"/>
      <c r="E10" s="82"/>
      <c r="F10" s="82"/>
      <c r="G10" s="82"/>
      <c r="H10" s="82"/>
      <c r="I10" s="82"/>
      <c r="J10" s="82"/>
      <c r="K10" s="82"/>
      <c r="L10" s="82"/>
      <c r="M10" s="82"/>
    </row>
    <row r="11" spans="1:34" ht="18.75">
      <c r="B11" s="86"/>
      <c r="C11" s="82"/>
      <c r="D11" s="82"/>
      <c r="E11" s="82"/>
      <c r="F11" s="82"/>
      <c r="G11" s="82"/>
      <c r="H11" s="82"/>
      <c r="I11" s="82"/>
      <c r="J11" s="82"/>
      <c r="K11" s="82"/>
      <c r="L11" s="82"/>
      <c r="M11" s="82"/>
    </row>
    <row r="12" spans="1:34" ht="18.75">
      <c r="B12" s="86"/>
      <c r="C12" s="82"/>
      <c r="D12" s="82"/>
      <c r="E12" s="82"/>
      <c r="F12" s="82"/>
      <c r="G12" s="82"/>
      <c r="H12" s="82"/>
      <c r="I12" s="82"/>
      <c r="J12" s="82"/>
      <c r="K12" s="82"/>
      <c r="L12" s="82"/>
      <c r="M12" s="82"/>
    </row>
    <row r="13" spans="1:34" ht="18.75">
      <c r="B13" s="86"/>
      <c r="C13" s="82"/>
      <c r="D13" s="82"/>
      <c r="E13" s="82"/>
      <c r="F13" s="82"/>
      <c r="G13" s="82"/>
      <c r="H13" s="82"/>
      <c r="I13" s="82"/>
      <c r="J13" s="82"/>
      <c r="K13" s="82"/>
      <c r="L13" s="82"/>
      <c r="M13" s="82"/>
    </row>
    <row r="14" spans="1:34" ht="18.75">
      <c r="B14" s="86"/>
      <c r="C14" s="82"/>
      <c r="D14" s="82"/>
      <c r="E14" s="82"/>
      <c r="F14" s="82"/>
      <c r="G14" s="82"/>
      <c r="H14" s="82"/>
      <c r="I14" s="82"/>
      <c r="J14" s="82"/>
      <c r="K14" s="82"/>
      <c r="L14" s="82"/>
      <c r="M14" s="82"/>
    </row>
    <row r="15" spans="1:34" ht="18.75">
      <c r="B15" s="86"/>
      <c r="C15" s="82"/>
      <c r="D15" s="82"/>
      <c r="E15" s="82"/>
      <c r="F15" s="82"/>
      <c r="G15" s="82"/>
      <c r="H15" s="82"/>
      <c r="I15" s="82"/>
      <c r="J15" s="82"/>
      <c r="K15" s="82"/>
      <c r="L15" s="82"/>
      <c r="M15" s="82"/>
    </row>
    <row r="16" spans="1:34" ht="18.75">
      <c r="B16" s="86"/>
      <c r="C16" s="82"/>
      <c r="D16" s="82"/>
      <c r="E16" s="82"/>
      <c r="F16" s="82"/>
      <c r="G16" s="82"/>
      <c r="H16" s="82"/>
      <c r="I16" s="82"/>
      <c r="J16" s="82"/>
      <c r="K16" s="82"/>
      <c r="L16" s="82"/>
      <c r="M16" s="82"/>
    </row>
    <row r="17" spans="2:13" ht="18.75">
      <c r="B17" s="86"/>
      <c r="C17" s="82"/>
      <c r="D17" s="82"/>
      <c r="E17" s="82"/>
      <c r="F17" s="82"/>
      <c r="G17" s="82"/>
      <c r="H17" s="82"/>
      <c r="I17" s="82"/>
      <c r="J17" s="82"/>
      <c r="K17" s="82"/>
      <c r="L17" s="82"/>
      <c r="M17" s="82"/>
    </row>
    <row r="18" spans="2:13" ht="18.75">
      <c r="B18" s="86"/>
      <c r="C18" s="82"/>
      <c r="D18" s="82"/>
      <c r="E18" s="82"/>
      <c r="F18" s="82"/>
      <c r="G18" s="82"/>
      <c r="H18" s="82"/>
      <c r="I18" s="82"/>
      <c r="J18" s="82"/>
      <c r="K18" s="82"/>
      <c r="L18" s="82"/>
      <c r="M18" s="82"/>
    </row>
    <row r="19" spans="2:13" ht="18.75">
      <c r="B19" s="86"/>
      <c r="C19" s="82"/>
      <c r="D19" s="82"/>
      <c r="E19" s="82"/>
      <c r="F19" s="82"/>
      <c r="G19" s="82"/>
      <c r="H19" s="82"/>
      <c r="I19" s="82"/>
      <c r="J19" s="82"/>
      <c r="K19" s="82"/>
      <c r="L19" s="82"/>
      <c r="M19" s="82"/>
    </row>
    <row r="20" spans="2:13" ht="18.75">
      <c r="B20" s="86"/>
      <c r="C20" s="82"/>
      <c r="D20" s="82"/>
      <c r="E20" s="82"/>
      <c r="F20" s="82"/>
      <c r="G20" s="82"/>
      <c r="H20" s="82"/>
      <c r="I20" s="82"/>
      <c r="J20" s="82"/>
      <c r="K20" s="82"/>
      <c r="L20" s="82"/>
      <c r="M20" s="82"/>
    </row>
    <row r="21" spans="2:13" ht="18.75">
      <c r="B21" s="86"/>
      <c r="C21" s="82"/>
      <c r="D21" s="82"/>
      <c r="E21" s="82"/>
      <c r="F21" s="82"/>
      <c r="G21" s="82"/>
      <c r="H21" s="82"/>
      <c r="I21" s="82"/>
      <c r="J21" s="82"/>
      <c r="K21" s="82"/>
      <c r="L21" s="82"/>
      <c r="M21" s="82"/>
    </row>
    <row r="22" spans="2:13" ht="18.75">
      <c r="B22" s="86"/>
      <c r="C22" s="82"/>
      <c r="D22" s="82"/>
      <c r="E22" s="82"/>
      <c r="F22" s="82"/>
      <c r="G22" s="82"/>
      <c r="H22" s="82"/>
      <c r="I22" s="82"/>
      <c r="J22" s="82"/>
      <c r="K22" s="82"/>
      <c r="L22" s="82"/>
      <c r="M22" s="82"/>
    </row>
    <row r="23" spans="2:13" ht="18.75">
      <c r="B23" s="86"/>
      <c r="C23" s="82"/>
      <c r="D23" s="82"/>
      <c r="E23" s="82"/>
      <c r="F23" s="82"/>
      <c r="G23" s="82"/>
      <c r="H23" s="82"/>
      <c r="I23" s="82"/>
      <c r="J23" s="82"/>
      <c r="K23" s="82"/>
      <c r="L23" s="82"/>
      <c r="M23" s="82"/>
    </row>
    <row r="24" spans="2:13" ht="18.75">
      <c r="B24" s="86"/>
      <c r="C24" s="82"/>
      <c r="D24" s="82"/>
      <c r="E24" s="82"/>
      <c r="F24" s="82"/>
      <c r="G24" s="82"/>
      <c r="H24" s="82"/>
      <c r="I24" s="82"/>
      <c r="J24" s="82"/>
      <c r="K24" s="82"/>
      <c r="L24" s="82"/>
      <c r="M24" s="82"/>
    </row>
    <row r="25" spans="2:13" ht="18.75">
      <c r="B25" s="86"/>
      <c r="C25" s="82"/>
      <c r="D25" s="82"/>
      <c r="E25" s="82"/>
      <c r="F25" s="82"/>
      <c r="G25" s="82"/>
      <c r="H25" s="82"/>
      <c r="I25" s="82"/>
      <c r="J25" s="82"/>
      <c r="K25" s="82"/>
      <c r="L25" s="82"/>
      <c r="M25" s="82"/>
    </row>
    <row r="26" spans="2:13" ht="18.75">
      <c r="B26" s="86"/>
      <c r="C26" s="82"/>
      <c r="D26" s="82"/>
      <c r="E26" s="82"/>
      <c r="F26" s="82"/>
      <c r="G26" s="82"/>
      <c r="H26" s="82"/>
      <c r="I26" s="82"/>
      <c r="J26" s="82"/>
      <c r="K26" s="82"/>
      <c r="L26" s="82"/>
      <c r="M26" s="82"/>
    </row>
    <row r="27" spans="2:13" ht="18.75">
      <c r="B27" s="86"/>
      <c r="C27" s="82"/>
      <c r="D27" s="82"/>
      <c r="E27" s="82"/>
      <c r="F27" s="82"/>
      <c r="G27" s="82"/>
      <c r="H27" s="82"/>
      <c r="I27" s="82"/>
      <c r="J27" s="82"/>
      <c r="K27" s="82"/>
      <c r="L27" s="82"/>
      <c r="M27" s="82"/>
    </row>
    <row r="28" spans="2:13" ht="18.75">
      <c r="B28" s="86"/>
      <c r="C28" s="82"/>
      <c r="D28" s="82"/>
      <c r="E28" s="82"/>
      <c r="F28" s="82"/>
      <c r="G28" s="82"/>
      <c r="H28" s="82"/>
      <c r="I28" s="82"/>
      <c r="J28" s="82"/>
      <c r="K28" s="82"/>
      <c r="L28" s="82"/>
      <c r="M28" s="82"/>
    </row>
    <row r="29" spans="2:13" ht="18.75">
      <c r="B29" s="86"/>
      <c r="C29" s="82"/>
      <c r="D29" s="82"/>
      <c r="E29" s="82"/>
      <c r="F29" s="82"/>
      <c r="G29" s="82"/>
      <c r="H29" s="82"/>
      <c r="I29" s="82"/>
      <c r="J29" s="82"/>
      <c r="K29" s="82"/>
      <c r="L29" s="82"/>
      <c r="M29" s="82"/>
    </row>
    <row r="30" spans="2:13" ht="18.75">
      <c r="B30" s="86"/>
      <c r="C30" s="82"/>
      <c r="D30" s="82"/>
      <c r="E30" s="82"/>
      <c r="F30" s="82"/>
      <c r="G30" s="82"/>
      <c r="H30" s="82"/>
      <c r="I30" s="82"/>
      <c r="J30" s="82"/>
      <c r="K30" s="82"/>
      <c r="L30" s="82"/>
      <c r="M30" s="82"/>
    </row>
    <row r="31" spans="2:13" ht="18.75">
      <c r="B31" s="86"/>
      <c r="C31" s="82"/>
      <c r="D31" s="82"/>
      <c r="E31" s="82"/>
      <c r="F31" s="82"/>
      <c r="G31" s="82"/>
      <c r="H31" s="82"/>
      <c r="I31" s="82"/>
      <c r="J31" s="82"/>
      <c r="K31" s="82"/>
      <c r="L31" s="82"/>
      <c r="M31" s="82"/>
    </row>
    <row r="32" spans="2:13" ht="18.75">
      <c r="B32" s="86"/>
      <c r="C32" s="82"/>
      <c r="D32" s="82"/>
      <c r="E32" s="82"/>
      <c r="F32" s="82"/>
      <c r="G32" s="82"/>
      <c r="H32" s="82"/>
      <c r="I32" s="82"/>
      <c r="J32" s="82"/>
      <c r="K32" s="82"/>
      <c r="L32" s="82"/>
      <c r="M32" s="82"/>
    </row>
    <row r="33" spans="2:13" ht="18.75">
      <c r="B33" s="86"/>
      <c r="C33" s="82"/>
      <c r="D33" s="82"/>
      <c r="E33" s="82"/>
      <c r="F33" s="82"/>
      <c r="G33" s="82"/>
      <c r="H33" s="82"/>
      <c r="I33" s="82"/>
      <c r="J33" s="82"/>
      <c r="K33" s="82"/>
      <c r="L33" s="82"/>
      <c r="M33" s="82"/>
    </row>
    <row r="34" spans="2:13" ht="18.75">
      <c r="B34" s="86"/>
      <c r="C34" s="82"/>
      <c r="D34" s="82"/>
      <c r="E34" s="82"/>
      <c r="F34" s="82"/>
      <c r="G34" s="82"/>
      <c r="H34" s="82"/>
      <c r="I34" s="82"/>
      <c r="J34" s="82"/>
      <c r="K34" s="82"/>
      <c r="L34" s="82"/>
      <c r="M34" s="82"/>
    </row>
    <row r="35" spans="2:13" ht="18.75">
      <c r="B35" s="86"/>
      <c r="C35" s="82"/>
      <c r="D35" s="82"/>
      <c r="E35" s="82"/>
      <c r="F35" s="82"/>
      <c r="G35" s="82"/>
      <c r="H35" s="82"/>
      <c r="I35" s="82"/>
      <c r="J35" s="82"/>
      <c r="K35" s="82"/>
      <c r="L35" s="82"/>
      <c r="M35" s="82"/>
    </row>
    <row r="36" spans="2:13" ht="18.75">
      <c r="B36" s="86"/>
      <c r="C36" s="82"/>
      <c r="D36" s="82"/>
      <c r="E36" s="82"/>
      <c r="F36" s="82"/>
      <c r="G36" s="82"/>
      <c r="H36" s="82"/>
      <c r="I36" s="82"/>
      <c r="J36" s="82"/>
      <c r="K36" s="82"/>
      <c r="L36" s="82"/>
      <c r="M36" s="82"/>
    </row>
    <row r="37" spans="2:13" ht="18.75">
      <c r="B37" s="86"/>
      <c r="C37" s="82"/>
      <c r="D37" s="82"/>
      <c r="E37" s="82"/>
      <c r="F37" s="82"/>
      <c r="G37" s="82"/>
      <c r="H37" s="82"/>
      <c r="I37" s="82"/>
      <c r="J37" s="82"/>
      <c r="K37" s="82"/>
      <c r="L37" s="82"/>
      <c r="M37" s="82"/>
    </row>
    <row r="38" spans="2:13" ht="18.75">
      <c r="B38" s="86"/>
      <c r="C38" s="82"/>
      <c r="D38" s="82"/>
      <c r="E38" s="82"/>
      <c r="F38" s="82"/>
      <c r="G38" s="82"/>
      <c r="H38" s="82"/>
      <c r="I38" s="82"/>
      <c r="J38" s="82"/>
      <c r="K38" s="82"/>
      <c r="L38" s="82"/>
      <c r="M38" s="82"/>
    </row>
    <row r="39" spans="2:13" ht="18.75">
      <c r="B39" s="86"/>
      <c r="C39" s="82"/>
      <c r="D39" s="82"/>
      <c r="E39" s="82"/>
      <c r="F39" s="82"/>
      <c r="G39" s="82"/>
      <c r="H39" s="82"/>
      <c r="I39" s="82"/>
      <c r="J39" s="82"/>
      <c r="K39" s="82"/>
      <c r="L39" s="82"/>
      <c r="M39" s="82"/>
    </row>
    <row r="40" spans="2:13" ht="18.75">
      <c r="B40" s="86"/>
      <c r="C40" s="82"/>
      <c r="D40" s="82"/>
      <c r="E40" s="82"/>
      <c r="F40" s="82"/>
      <c r="G40" s="82"/>
      <c r="H40" s="82"/>
      <c r="I40" s="82"/>
      <c r="J40" s="82"/>
      <c r="K40" s="82"/>
      <c r="L40" s="82"/>
      <c r="M40" s="82"/>
    </row>
    <row r="41" spans="2:13" ht="18.75">
      <c r="B41" s="86"/>
      <c r="C41" s="82"/>
      <c r="D41" s="82"/>
      <c r="E41" s="82"/>
      <c r="F41" s="82"/>
      <c r="G41" s="82"/>
      <c r="H41" s="82"/>
      <c r="I41" s="82"/>
      <c r="J41" s="82"/>
      <c r="K41" s="82"/>
      <c r="L41" s="82"/>
      <c r="M41" s="82"/>
    </row>
    <row r="42" spans="2:13" ht="18.75">
      <c r="B42" s="86"/>
      <c r="C42" s="82"/>
      <c r="D42" s="82"/>
      <c r="E42" s="82"/>
      <c r="F42" s="82"/>
      <c r="G42" s="82"/>
      <c r="H42" s="82"/>
      <c r="I42" s="82"/>
      <c r="J42" s="82"/>
      <c r="K42" s="82"/>
      <c r="L42" s="82"/>
      <c r="M42" s="82"/>
    </row>
    <row r="43" spans="2:13" ht="18.75">
      <c r="B43" s="86"/>
      <c r="C43" s="82"/>
      <c r="D43" s="82"/>
      <c r="E43" s="82"/>
      <c r="F43" s="82"/>
      <c r="G43" s="82"/>
      <c r="H43" s="82"/>
      <c r="I43" s="82"/>
      <c r="J43" s="82"/>
      <c r="K43" s="82"/>
      <c r="L43" s="82"/>
      <c r="M43" s="82"/>
    </row>
    <row r="44" spans="2:13" ht="18.75">
      <c r="B44" s="86"/>
      <c r="C44" s="82"/>
      <c r="D44" s="82"/>
      <c r="E44" s="82"/>
      <c r="F44" s="82"/>
      <c r="G44" s="82"/>
      <c r="H44" s="82"/>
      <c r="I44" s="82"/>
      <c r="J44" s="82"/>
      <c r="K44" s="82"/>
      <c r="L44" s="82"/>
      <c r="M44" s="82"/>
    </row>
    <row r="45" spans="2:13" ht="18.75">
      <c r="B45" s="86"/>
      <c r="C45" s="82"/>
      <c r="D45" s="82"/>
      <c r="E45" s="82"/>
      <c r="F45" s="82"/>
      <c r="G45" s="82"/>
      <c r="H45" s="82"/>
      <c r="I45" s="82"/>
      <c r="J45" s="82"/>
      <c r="K45" s="82"/>
      <c r="L45" s="82"/>
      <c r="M45" s="82"/>
    </row>
    <row r="46" spans="2:13" ht="18.75">
      <c r="B46" s="86"/>
      <c r="C46" s="82"/>
      <c r="D46" s="82"/>
      <c r="E46" s="82"/>
      <c r="F46" s="82"/>
      <c r="G46" s="82"/>
      <c r="H46" s="82"/>
      <c r="I46" s="82"/>
      <c r="J46" s="82"/>
      <c r="K46" s="82"/>
      <c r="L46" s="82"/>
      <c r="M46" s="82"/>
    </row>
    <row r="47" spans="2:13" ht="18.75">
      <c r="B47" s="86"/>
      <c r="C47" s="82"/>
      <c r="D47" s="82"/>
      <c r="E47" s="82"/>
      <c r="F47" s="82"/>
      <c r="G47" s="82"/>
      <c r="H47" s="82"/>
      <c r="I47" s="82"/>
      <c r="J47" s="82"/>
      <c r="K47" s="82"/>
      <c r="L47" s="82"/>
      <c r="M47" s="82"/>
    </row>
    <row r="48" spans="2:13" ht="18.75">
      <c r="B48" s="86"/>
      <c r="C48" s="82"/>
      <c r="D48" s="82"/>
      <c r="E48" s="82"/>
      <c r="F48" s="82"/>
      <c r="G48" s="82"/>
      <c r="H48" s="82"/>
      <c r="I48" s="82"/>
      <c r="J48" s="82"/>
      <c r="K48" s="82"/>
      <c r="L48" s="82"/>
      <c r="M48" s="82"/>
    </row>
    <row r="49" spans="2:13" ht="18.75">
      <c r="B49" s="86"/>
      <c r="C49" s="82"/>
      <c r="D49" s="82"/>
      <c r="E49" s="82"/>
      <c r="F49" s="82"/>
      <c r="G49" s="82"/>
      <c r="H49" s="82"/>
      <c r="I49" s="82"/>
      <c r="J49" s="82"/>
      <c r="K49" s="82"/>
      <c r="L49" s="82"/>
      <c r="M49" s="82"/>
    </row>
    <row r="50" spans="2:13" ht="18.75">
      <c r="B50" s="86"/>
      <c r="C50" s="82"/>
      <c r="D50" s="82"/>
      <c r="E50" s="82"/>
      <c r="F50" s="82"/>
      <c r="G50" s="82"/>
      <c r="H50" s="82"/>
      <c r="I50" s="82"/>
      <c r="J50" s="82"/>
      <c r="K50" s="82"/>
      <c r="L50" s="82"/>
      <c r="M50" s="82"/>
    </row>
    <row r="51" spans="2:13" ht="18.75">
      <c r="B51" s="86"/>
      <c r="C51" s="82"/>
      <c r="D51" s="82"/>
      <c r="E51" s="82"/>
      <c r="F51" s="82"/>
      <c r="G51" s="82"/>
      <c r="H51" s="82"/>
      <c r="I51" s="82"/>
      <c r="J51" s="82"/>
      <c r="K51" s="82"/>
      <c r="L51" s="82"/>
      <c r="M51" s="82"/>
    </row>
    <row r="52" spans="2:13" ht="18.75">
      <c r="B52" s="86"/>
      <c r="C52" s="82"/>
      <c r="D52" s="82"/>
      <c r="E52" s="82"/>
      <c r="F52" s="82"/>
      <c r="G52" s="82"/>
      <c r="H52" s="82"/>
      <c r="I52" s="82"/>
      <c r="J52" s="82"/>
      <c r="K52" s="82"/>
      <c r="L52" s="82"/>
      <c r="M52" s="82"/>
    </row>
    <row r="53" spans="2:13" ht="18.75">
      <c r="B53" s="86"/>
      <c r="C53" s="82"/>
      <c r="D53" s="82"/>
      <c r="E53" s="82"/>
      <c r="F53" s="82"/>
      <c r="G53" s="82"/>
      <c r="H53" s="82"/>
      <c r="I53" s="82"/>
      <c r="J53" s="82"/>
      <c r="K53" s="82"/>
      <c r="L53" s="82"/>
      <c r="M53" s="82"/>
    </row>
    <row r="54" spans="2:13" ht="18.75">
      <c r="B54" s="86"/>
      <c r="C54" s="82"/>
      <c r="D54" s="82"/>
      <c r="E54" s="82"/>
      <c r="F54" s="82"/>
      <c r="G54" s="82"/>
      <c r="H54" s="82"/>
      <c r="I54" s="82"/>
      <c r="J54" s="82"/>
      <c r="K54" s="82"/>
      <c r="L54" s="82"/>
      <c r="M54" s="82"/>
    </row>
    <row r="55" spans="2:13" ht="18.75">
      <c r="B55" s="86"/>
      <c r="C55" s="82"/>
      <c r="D55" s="82"/>
      <c r="E55" s="82"/>
      <c r="F55" s="82"/>
      <c r="G55" s="82"/>
      <c r="H55" s="82"/>
      <c r="I55" s="82"/>
      <c r="J55" s="82"/>
      <c r="K55" s="82"/>
      <c r="L55" s="82"/>
      <c r="M55" s="82"/>
    </row>
    <row r="56" spans="2:13" ht="18.75">
      <c r="B56" s="86"/>
      <c r="C56" s="82"/>
      <c r="D56" s="82"/>
      <c r="E56" s="82"/>
      <c r="F56" s="82"/>
      <c r="G56" s="82"/>
      <c r="H56" s="82"/>
      <c r="I56" s="82"/>
      <c r="J56" s="82"/>
      <c r="K56" s="82"/>
      <c r="L56" s="82"/>
      <c r="M56" s="82"/>
    </row>
    <row r="57" spans="2:13" ht="18.75">
      <c r="B57" s="86"/>
      <c r="C57" s="82"/>
      <c r="D57" s="82"/>
      <c r="E57" s="82"/>
      <c r="F57" s="82"/>
      <c r="G57" s="82"/>
      <c r="H57" s="82"/>
      <c r="I57" s="82"/>
      <c r="J57" s="82"/>
      <c r="K57" s="82"/>
      <c r="L57" s="82"/>
      <c r="M57" s="82"/>
    </row>
    <row r="58" spans="2:13" ht="18.75">
      <c r="B58" s="86"/>
      <c r="C58" s="82"/>
      <c r="D58" s="82"/>
      <c r="E58" s="82"/>
      <c r="F58" s="82"/>
      <c r="G58" s="82"/>
      <c r="H58" s="82"/>
      <c r="I58" s="82"/>
      <c r="J58" s="82"/>
      <c r="K58" s="82"/>
      <c r="L58" s="82"/>
      <c r="M58" s="82"/>
    </row>
    <row r="59" spans="2:13" ht="18.75">
      <c r="B59" s="86"/>
      <c r="C59" s="82"/>
      <c r="D59" s="82"/>
      <c r="E59" s="82"/>
      <c r="F59" s="82"/>
      <c r="G59" s="82"/>
      <c r="H59" s="82"/>
      <c r="I59" s="82"/>
      <c r="J59" s="82"/>
      <c r="K59" s="82"/>
      <c r="L59" s="82"/>
      <c r="M59" s="82"/>
    </row>
    <row r="60" spans="2:13" ht="18.75">
      <c r="B60" s="86"/>
      <c r="C60" s="82"/>
      <c r="D60" s="82"/>
      <c r="E60" s="82"/>
      <c r="F60" s="82"/>
      <c r="G60" s="82"/>
      <c r="H60" s="82"/>
      <c r="I60" s="82"/>
      <c r="J60" s="82"/>
      <c r="K60" s="82"/>
      <c r="L60" s="82"/>
      <c r="M60" s="82"/>
    </row>
    <row r="61" spans="2:13" ht="18.75">
      <c r="B61" s="86"/>
      <c r="C61" s="82"/>
      <c r="D61" s="82"/>
      <c r="E61" s="82"/>
      <c r="F61" s="82"/>
      <c r="G61" s="82"/>
      <c r="H61" s="82"/>
      <c r="I61" s="82"/>
      <c r="J61" s="82"/>
      <c r="K61" s="82"/>
      <c r="L61" s="82"/>
      <c r="M61" s="82"/>
    </row>
    <row r="62" spans="2:13" ht="18.75">
      <c r="B62" s="86"/>
      <c r="C62" s="82"/>
      <c r="D62" s="82"/>
      <c r="E62" s="82"/>
      <c r="F62" s="82"/>
      <c r="G62" s="82"/>
      <c r="H62" s="82"/>
      <c r="I62" s="82"/>
      <c r="J62" s="82"/>
      <c r="K62" s="82"/>
      <c r="L62" s="82"/>
      <c r="M62" s="82"/>
    </row>
    <row r="63" spans="2:13" ht="18.75">
      <c r="B63" s="86"/>
      <c r="C63" s="82"/>
      <c r="D63" s="82"/>
      <c r="E63" s="82"/>
      <c r="F63" s="82"/>
      <c r="G63" s="82"/>
      <c r="H63" s="82"/>
      <c r="I63" s="82"/>
      <c r="J63" s="82"/>
      <c r="K63" s="82"/>
      <c r="L63" s="82"/>
      <c r="M63" s="82"/>
    </row>
    <row r="64" spans="2:13" ht="18.75">
      <c r="B64" s="86"/>
      <c r="C64" s="82"/>
      <c r="D64" s="82"/>
      <c r="E64" s="82"/>
      <c r="F64" s="82"/>
      <c r="G64" s="82"/>
      <c r="H64" s="82"/>
      <c r="I64" s="82"/>
      <c r="J64" s="82"/>
      <c r="K64" s="82"/>
      <c r="L64" s="82"/>
      <c r="M64" s="82"/>
    </row>
    <row r="65" spans="2:13" ht="18.75">
      <c r="B65" s="86"/>
      <c r="C65" s="82"/>
      <c r="D65" s="82"/>
      <c r="E65" s="82"/>
      <c r="F65" s="82"/>
      <c r="G65" s="82"/>
      <c r="H65" s="82"/>
      <c r="I65" s="82"/>
      <c r="J65" s="82"/>
      <c r="K65" s="82"/>
      <c r="L65" s="82"/>
      <c r="M65" s="82"/>
    </row>
    <row r="66" spans="2:13" ht="18.75">
      <c r="B66" s="86"/>
      <c r="C66" s="82"/>
      <c r="D66" s="82"/>
      <c r="E66" s="82"/>
      <c r="F66" s="82"/>
      <c r="G66" s="82"/>
      <c r="H66" s="82"/>
      <c r="I66" s="82"/>
      <c r="J66" s="82"/>
      <c r="K66" s="82"/>
      <c r="L66" s="82"/>
      <c r="M66" s="82"/>
    </row>
    <row r="67" spans="2:13" ht="18.75">
      <c r="B67" s="86"/>
      <c r="C67" s="82"/>
      <c r="D67" s="82"/>
      <c r="E67" s="82"/>
      <c r="F67" s="82"/>
      <c r="G67" s="82"/>
      <c r="H67" s="82"/>
      <c r="I67" s="82"/>
      <c r="J67" s="82"/>
      <c r="K67" s="82"/>
      <c r="L67" s="82"/>
      <c r="M67" s="82"/>
    </row>
    <row r="68" spans="2:13" ht="18.75">
      <c r="B68" s="86"/>
      <c r="C68" s="82"/>
      <c r="D68" s="82"/>
      <c r="E68" s="82"/>
      <c r="F68" s="82"/>
      <c r="G68" s="82"/>
      <c r="H68" s="82"/>
      <c r="I68" s="82"/>
      <c r="J68" s="82"/>
      <c r="K68" s="82"/>
      <c r="L68" s="82"/>
      <c r="M68" s="82"/>
    </row>
    <row r="69" spans="2:13" ht="18.75">
      <c r="B69" s="86"/>
      <c r="C69" s="82"/>
      <c r="D69" s="82"/>
      <c r="E69" s="82"/>
      <c r="F69" s="82"/>
      <c r="G69" s="82"/>
      <c r="H69" s="82"/>
      <c r="I69" s="82"/>
      <c r="J69" s="82"/>
      <c r="K69" s="82"/>
      <c r="L69" s="82"/>
      <c r="M69" s="82"/>
    </row>
    <row r="70" spans="2:13">
      <c r="B70" s="64"/>
      <c r="C70" s="87"/>
      <c r="D70" s="87"/>
      <c r="E70" s="87"/>
      <c r="F70" s="87"/>
      <c r="G70" s="87"/>
      <c r="H70" s="87"/>
      <c r="I70" s="87"/>
      <c r="J70" s="87"/>
      <c r="K70" s="87"/>
      <c r="L70" s="87"/>
      <c r="M70" s="87"/>
    </row>
    <row r="71" spans="2:13">
      <c r="B71" s="64"/>
      <c r="C71" s="87"/>
      <c r="D71" s="87"/>
      <c r="E71" s="87"/>
      <c r="F71" s="87"/>
      <c r="G71" s="87"/>
      <c r="H71" s="87"/>
      <c r="I71" s="87"/>
      <c r="J71" s="87"/>
      <c r="K71" s="87"/>
      <c r="L71" s="87"/>
      <c r="M71" s="87"/>
    </row>
    <row r="72" spans="2:13">
      <c r="B72" s="64"/>
      <c r="C72" s="87"/>
      <c r="D72" s="87"/>
      <c r="E72" s="87"/>
      <c r="F72" s="87"/>
      <c r="G72" s="87"/>
      <c r="H72" s="87"/>
      <c r="I72" s="87"/>
      <c r="J72" s="87"/>
      <c r="K72" s="87"/>
      <c r="L72" s="87"/>
      <c r="M72" s="87"/>
    </row>
    <row r="73" spans="2:13">
      <c r="B73" s="64"/>
      <c r="C73" s="87"/>
      <c r="D73" s="87"/>
      <c r="E73" s="87"/>
      <c r="F73" s="87"/>
      <c r="G73" s="87"/>
      <c r="H73" s="87"/>
      <c r="I73" s="87"/>
      <c r="J73" s="87"/>
      <c r="K73" s="87"/>
      <c r="L73" s="87"/>
      <c r="M73" s="87"/>
    </row>
    <row r="74" spans="2:13">
      <c r="B74" s="64"/>
      <c r="C74" s="87"/>
      <c r="D74" s="87"/>
      <c r="E74" s="87"/>
      <c r="F74" s="87"/>
      <c r="G74" s="87"/>
      <c r="H74" s="87"/>
      <c r="I74" s="87"/>
      <c r="J74" s="87"/>
      <c r="K74" s="87"/>
      <c r="L74" s="87"/>
      <c r="M74" s="87"/>
    </row>
    <row r="75" spans="2:13">
      <c r="B75" s="64"/>
      <c r="C75" s="87"/>
      <c r="D75" s="87"/>
      <c r="E75" s="87"/>
      <c r="F75" s="87"/>
      <c r="G75" s="87"/>
      <c r="H75" s="87"/>
      <c r="I75" s="87"/>
      <c r="J75" s="87"/>
      <c r="K75" s="87"/>
      <c r="L75" s="87"/>
      <c r="M75" s="87"/>
    </row>
    <row r="76" spans="2:13">
      <c r="B76" s="64"/>
      <c r="C76" s="87"/>
      <c r="D76" s="87"/>
      <c r="E76" s="87"/>
      <c r="F76" s="87"/>
      <c r="G76" s="87"/>
      <c r="H76" s="87"/>
      <c r="I76" s="87"/>
      <c r="J76" s="87"/>
      <c r="K76" s="87"/>
      <c r="L76" s="87"/>
      <c r="M76" s="87"/>
    </row>
    <row r="77" spans="2:13">
      <c r="B77" s="64"/>
      <c r="C77" s="87"/>
      <c r="D77" s="87"/>
      <c r="E77" s="87"/>
      <c r="F77" s="87"/>
      <c r="G77" s="87"/>
      <c r="H77" s="87"/>
      <c r="I77" s="87"/>
      <c r="J77" s="87"/>
      <c r="K77" s="87"/>
      <c r="L77" s="87"/>
      <c r="M77" s="87"/>
    </row>
    <row r="78" spans="2:13">
      <c r="B78" s="64"/>
      <c r="C78" s="87"/>
      <c r="D78" s="87"/>
      <c r="E78" s="87"/>
      <c r="F78" s="87"/>
      <c r="G78" s="87"/>
      <c r="H78" s="87"/>
      <c r="I78" s="87"/>
      <c r="J78" s="87"/>
      <c r="K78" s="87"/>
      <c r="L78" s="87"/>
      <c r="M78" s="87"/>
    </row>
    <row r="79" spans="2:13">
      <c r="B79" s="64"/>
      <c r="C79" s="87"/>
      <c r="D79" s="87"/>
      <c r="E79" s="87"/>
      <c r="F79" s="87"/>
      <c r="G79" s="87"/>
      <c r="H79" s="87"/>
      <c r="I79" s="87"/>
      <c r="J79" s="87"/>
      <c r="K79" s="87"/>
      <c r="L79" s="87"/>
      <c r="M79" s="87"/>
    </row>
    <row r="80" spans="2:13">
      <c r="B80" s="64"/>
      <c r="C80" s="87"/>
      <c r="D80" s="87"/>
      <c r="E80" s="87"/>
      <c r="F80" s="87"/>
      <c r="G80" s="87"/>
      <c r="H80" s="87"/>
      <c r="I80" s="87"/>
      <c r="J80" s="87"/>
      <c r="K80" s="87"/>
      <c r="L80" s="87"/>
      <c r="M80" s="87"/>
    </row>
    <row r="81" spans="2:13">
      <c r="B81" s="64"/>
      <c r="C81" s="87"/>
      <c r="D81" s="87"/>
      <c r="E81" s="87"/>
      <c r="F81" s="87"/>
      <c r="G81" s="87"/>
      <c r="H81" s="87"/>
      <c r="I81" s="87"/>
      <c r="J81" s="87"/>
      <c r="K81" s="87"/>
      <c r="L81" s="87"/>
      <c r="M81" s="87"/>
    </row>
    <row r="82" spans="2:13">
      <c r="B82" s="64"/>
      <c r="C82" s="87"/>
      <c r="D82" s="87"/>
      <c r="E82" s="87"/>
      <c r="F82" s="87"/>
      <c r="G82" s="87"/>
      <c r="H82" s="87"/>
      <c r="I82" s="87"/>
      <c r="J82" s="87"/>
      <c r="K82" s="87"/>
      <c r="L82" s="87"/>
      <c r="M82" s="87"/>
    </row>
    <row r="83" spans="2:13">
      <c r="B83" s="64"/>
      <c r="C83" s="87"/>
      <c r="D83" s="87"/>
      <c r="E83" s="87"/>
      <c r="F83" s="87"/>
      <c r="G83" s="87"/>
      <c r="H83" s="87"/>
      <c r="I83" s="87"/>
      <c r="J83" s="87"/>
      <c r="K83" s="87"/>
      <c r="L83" s="87"/>
      <c r="M83" s="87"/>
    </row>
    <row r="84" spans="2:13">
      <c r="B84" s="64"/>
      <c r="C84" s="87"/>
      <c r="D84" s="87"/>
      <c r="E84" s="87"/>
      <c r="F84" s="87"/>
      <c r="G84" s="87"/>
      <c r="H84" s="87"/>
      <c r="I84" s="87"/>
      <c r="J84" s="87"/>
      <c r="K84" s="87"/>
      <c r="L84" s="87"/>
      <c r="M84" s="87"/>
    </row>
    <row r="85" spans="2:13">
      <c r="B85" s="64"/>
      <c r="C85" s="87"/>
      <c r="D85" s="87"/>
      <c r="E85" s="87"/>
      <c r="F85" s="87"/>
      <c r="G85" s="87"/>
      <c r="H85" s="87"/>
      <c r="I85" s="87"/>
      <c r="J85" s="87"/>
      <c r="K85" s="87"/>
      <c r="L85" s="87"/>
      <c r="M85" s="87"/>
    </row>
    <row r="86" spans="2:13">
      <c r="B86" s="64"/>
      <c r="C86" s="87"/>
      <c r="D86" s="87"/>
      <c r="E86" s="87"/>
      <c r="F86" s="87"/>
      <c r="G86" s="87"/>
      <c r="H86" s="87"/>
      <c r="I86" s="87"/>
      <c r="J86" s="87"/>
      <c r="K86" s="87"/>
      <c r="L86" s="87"/>
      <c r="M86" s="87"/>
    </row>
    <row r="87" spans="2:13">
      <c r="B87" s="64"/>
      <c r="C87" s="87"/>
      <c r="D87" s="87"/>
      <c r="E87" s="87"/>
      <c r="F87" s="87"/>
      <c r="G87" s="87"/>
      <c r="H87" s="87"/>
      <c r="I87" s="87"/>
      <c r="J87" s="87"/>
      <c r="K87" s="87"/>
      <c r="L87" s="87"/>
      <c r="M87" s="87"/>
    </row>
    <row r="88" spans="2:13">
      <c r="B88" s="64"/>
      <c r="C88" s="87"/>
      <c r="D88" s="87"/>
      <c r="E88" s="87"/>
      <c r="F88" s="87"/>
      <c r="G88" s="87"/>
      <c r="H88" s="87"/>
      <c r="I88" s="87"/>
      <c r="J88" s="87"/>
      <c r="K88" s="87"/>
      <c r="L88" s="87"/>
      <c r="M88" s="87"/>
    </row>
    <row r="89" spans="2:13">
      <c r="B89" s="64"/>
      <c r="C89" s="87"/>
      <c r="D89" s="87"/>
      <c r="E89" s="87"/>
      <c r="F89" s="87"/>
      <c r="G89" s="87"/>
      <c r="H89" s="87"/>
      <c r="I89" s="87"/>
      <c r="J89" s="87"/>
      <c r="K89" s="87"/>
      <c r="L89" s="87"/>
      <c r="M89" s="87"/>
    </row>
    <row r="90" spans="2:13">
      <c r="B90" s="64"/>
      <c r="C90" s="87"/>
      <c r="D90" s="87"/>
      <c r="E90" s="87"/>
      <c r="F90" s="87"/>
      <c r="G90" s="87"/>
      <c r="H90" s="87"/>
      <c r="I90" s="87"/>
      <c r="J90" s="87"/>
      <c r="K90" s="87"/>
      <c r="L90" s="87"/>
      <c r="M90" s="87"/>
    </row>
    <row r="91" spans="2:13">
      <c r="B91" s="64"/>
      <c r="C91" s="87"/>
      <c r="D91" s="87"/>
      <c r="E91" s="87"/>
      <c r="F91" s="87"/>
      <c r="G91" s="87"/>
      <c r="H91" s="87"/>
      <c r="I91" s="87"/>
      <c r="J91" s="87"/>
      <c r="K91" s="87"/>
      <c r="L91" s="87"/>
      <c r="M91" s="87"/>
    </row>
    <row r="92" spans="2:13">
      <c r="B92" s="64"/>
      <c r="C92" s="87"/>
      <c r="D92" s="87"/>
      <c r="E92" s="87"/>
      <c r="F92" s="87"/>
      <c r="G92" s="87"/>
      <c r="H92" s="87"/>
      <c r="I92" s="87"/>
      <c r="J92" s="87"/>
      <c r="K92" s="87"/>
      <c r="L92" s="87"/>
      <c r="M92" s="87"/>
    </row>
    <row r="93" spans="2:13">
      <c r="B93" s="64"/>
      <c r="C93" s="87"/>
      <c r="D93" s="87"/>
      <c r="E93" s="87"/>
      <c r="F93" s="87"/>
      <c r="G93" s="87"/>
      <c r="H93" s="87"/>
      <c r="I93" s="87"/>
      <c r="J93" s="87"/>
      <c r="K93" s="87"/>
      <c r="L93" s="87"/>
      <c r="M93" s="87"/>
    </row>
    <row r="94" spans="2:13">
      <c r="B94" s="64"/>
      <c r="C94" s="87"/>
      <c r="D94" s="87"/>
      <c r="E94" s="87"/>
      <c r="F94" s="87"/>
      <c r="G94" s="87"/>
      <c r="H94" s="87"/>
      <c r="I94" s="87"/>
      <c r="J94" s="87"/>
      <c r="K94" s="87"/>
      <c r="L94" s="87"/>
      <c r="M94" s="87"/>
    </row>
    <row r="95" spans="2:13">
      <c r="B95" s="64"/>
      <c r="C95" s="87"/>
      <c r="D95" s="87"/>
      <c r="E95" s="87"/>
      <c r="F95" s="87"/>
      <c r="G95" s="87"/>
      <c r="H95" s="87"/>
      <c r="I95" s="87"/>
      <c r="J95" s="87"/>
      <c r="K95" s="87"/>
      <c r="L95" s="87"/>
      <c r="M95" s="87"/>
    </row>
    <row r="96" spans="2:13">
      <c r="B96" s="64"/>
      <c r="C96" s="87"/>
      <c r="D96" s="87"/>
      <c r="E96" s="87"/>
      <c r="F96" s="87"/>
      <c r="G96" s="87"/>
      <c r="H96" s="87"/>
      <c r="I96" s="87"/>
      <c r="J96" s="87"/>
      <c r="K96" s="87"/>
      <c r="L96" s="87"/>
      <c r="M96" s="87"/>
    </row>
    <row r="97" spans="2:13">
      <c r="B97" s="64"/>
      <c r="C97" s="87"/>
      <c r="D97" s="87"/>
      <c r="E97" s="87"/>
      <c r="F97" s="87"/>
      <c r="G97" s="87"/>
      <c r="H97" s="87"/>
      <c r="I97" s="87"/>
      <c r="J97" s="87"/>
      <c r="K97" s="87"/>
      <c r="L97" s="87"/>
      <c r="M97" s="87"/>
    </row>
    <row r="98" spans="2:13">
      <c r="B98" s="64"/>
      <c r="C98" s="87"/>
      <c r="D98" s="87"/>
      <c r="E98" s="87"/>
      <c r="F98" s="87"/>
      <c r="G98" s="87"/>
      <c r="H98" s="87"/>
      <c r="I98" s="87"/>
      <c r="J98" s="87"/>
      <c r="K98" s="87"/>
      <c r="L98" s="87"/>
      <c r="M98" s="87"/>
    </row>
    <row r="99" spans="2:13">
      <c r="B99" s="64"/>
      <c r="C99" s="87"/>
      <c r="D99" s="87"/>
      <c r="E99" s="87"/>
      <c r="F99" s="87"/>
      <c r="G99" s="87"/>
      <c r="H99" s="87"/>
      <c r="I99" s="87"/>
      <c r="J99" s="87"/>
      <c r="K99" s="87"/>
      <c r="L99" s="87"/>
      <c r="M99" s="87"/>
    </row>
    <row r="100" spans="2:13">
      <c r="B100" s="64"/>
      <c r="C100" s="87"/>
      <c r="D100" s="87"/>
      <c r="E100" s="87"/>
      <c r="F100" s="87"/>
      <c r="G100" s="87"/>
      <c r="H100" s="87"/>
      <c r="I100" s="87"/>
      <c r="J100" s="87"/>
      <c r="K100" s="87"/>
      <c r="L100" s="87"/>
      <c r="M100" s="87"/>
    </row>
    <row r="101" spans="2:13">
      <c r="B101" s="64"/>
      <c r="C101" s="87"/>
      <c r="D101" s="87"/>
      <c r="E101" s="87"/>
      <c r="F101" s="87"/>
      <c r="G101" s="87"/>
      <c r="H101" s="87"/>
      <c r="I101" s="87"/>
      <c r="J101" s="87"/>
      <c r="K101" s="87"/>
      <c r="L101" s="87"/>
      <c r="M101" s="87"/>
    </row>
    <row r="102" spans="2:13">
      <c r="B102" s="64"/>
      <c r="C102" s="87"/>
      <c r="D102" s="87"/>
      <c r="E102" s="87"/>
      <c r="F102" s="87"/>
      <c r="G102" s="87"/>
      <c r="H102" s="87"/>
      <c r="I102" s="87"/>
      <c r="J102" s="87"/>
      <c r="K102" s="87"/>
      <c r="L102" s="87"/>
      <c r="M102" s="87"/>
    </row>
    <row r="103" spans="2:13">
      <c r="B103" s="64"/>
      <c r="C103" s="87"/>
      <c r="D103" s="87"/>
      <c r="E103" s="87"/>
      <c r="F103" s="87"/>
      <c r="G103" s="87"/>
      <c r="H103" s="87"/>
      <c r="I103" s="87"/>
      <c r="J103" s="87"/>
      <c r="K103" s="87"/>
      <c r="L103" s="87"/>
      <c r="M103" s="87"/>
    </row>
    <row r="104" spans="2:13">
      <c r="B104" s="64"/>
      <c r="C104" s="87"/>
      <c r="D104" s="87"/>
      <c r="E104" s="87"/>
      <c r="F104" s="87"/>
      <c r="G104" s="87"/>
      <c r="H104" s="87"/>
      <c r="I104" s="87"/>
      <c r="J104" s="87"/>
      <c r="K104" s="87"/>
      <c r="L104" s="87"/>
      <c r="M104" s="87"/>
    </row>
    <row r="105" spans="2:13">
      <c r="B105" s="64"/>
      <c r="C105" s="87"/>
      <c r="D105" s="87"/>
      <c r="E105" s="87"/>
      <c r="F105" s="87"/>
      <c r="G105" s="87"/>
      <c r="H105" s="87"/>
      <c r="I105" s="87"/>
      <c r="J105" s="87"/>
      <c r="K105" s="87"/>
      <c r="L105" s="87"/>
      <c r="M105" s="87"/>
    </row>
    <row r="106" spans="2:13">
      <c r="B106" s="64"/>
      <c r="C106" s="87"/>
      <c r="D106" s="87"/>
      <c r="E106" s="87"/>
      <c r="F106" s="87"/>
      <c r="G106" s="87"/>
      <c r="H106" s="87"/>
      <c r="I106" s="87"/>
      <c r="J106" s="87"/>
      <c r="K106" s="87"/>
      <c r="L106" s="87"/>
      <c r="M106" s="87"/>
    </row>
    <row r="107" spans="2:13">
      <c r="B107" s="64"/>
      <c r="C107" s="87"/>
      <c r="D107" s="87"/>
      <c r="E107" s="87"/>
      <c r="F107" s="87"/>
      <c r="G107" s="87"/>
      <c r="H107" s="87"/>
      <c r="I107" s="87"/>
      <c r="J107" s="87"/>
      <c r="K107" s="87"/>
      <c r="L107" s="87"/>
      <c r="M107" s="87"/>
    </row>
    <row r="108" spans="2:13">
      <c r="B108" s="64"/>
      <c r="C108" s="87"/>
      <c r="D108" s="87"/>
      <c r="E108" s="87"/>
      <c r="F108" s="87"/>
      <c r="G108" s="87"/>
      <c r="H108" s="87"/>
      <c r="I108" s="87"/>
      <c r="J108" s="87"/>
      <c r="K108" s="87"/>
      <c r="L108" s="87"/>
      <c r="M108" s="87"/>
    </row>
    <row r="109" spans="2:13">
      <c r="B109" s="64"/>
      <c r="C109" s="87"/>
      <c r="D109" s="87"/>
      <c r="E109" s="87"/>
      <c r="F109" s="87"/>
      <c r="G109" s="87"/>
      <c r="H109" s="87"/>
      <c r="I109" s="87"/>
      <c r="J109" s="87"/>
      <c r="K109" s="87"/>
      <c r="L109" s="87"/>
      <c r="M109" s="87"/>
    </row>
    <row r="110" spans="2:13">
      <c r="B110" s="64"/>
      <c r="C110" s="87"/>
      <c r="D110" s="87"/>
      <c r="E110" s="87"/>
      <c r="F110" s="87"/>
      <c r="G110" s="87"/>
      <c r="H110" s="87"/>
      <c r="I110" s="87"/>
      <c r="J110" s="87"/>
      <c r="K110" s="87"/>
      <c r="L110" s="87"/>
      <c r="M110" s="87"/>
    </row>
    <row r="111" spans="2:13">
      <c r="B111" s="64"/>
      <c r="C111" s="87"/>
      <c r="D111" s="87"/>
      <c r="E111" s="87"/>
      <c r="F111" s="87"/>
      <c r="G111" s="87"/>
      <c r="H111" s="87"/>
      <c r="I111" s="87"/>
      <c r="J111" s="87"/>
      <c r="K111" s="87"/>
      <c r="L111" s="87"/>
      <c r="M111" s="87"/>
    </row>
    <row r="112" spans="2:13">
      <c r="B112" s="64"/>
      <c r="C112" s="87"/>
      <c r="D112" s="87"/>
      <c r="E112" s="87"/>
      <c r="F112" s="87"/>
      <c r="G112" s="87"/>
      <c r="H112" s="87"/>
      <c r="I112" s="87"/>
      <c r="J112" s="87"/>
      <c r="K112" s="87"/>
      <c r="L112" s="87"/>
      <c r="M112" s="87"/>
    </row>
    <row r="113" spans="2:13">
      <c r="B113" s="64"/>
      <c r="C113" s="87"/>
      <c r="D113" s="87"/>
      <c r="E113" s="87"/>
      <c r="F113" s="87"/>
      <c r="G113" s="87"/>
      <c r="H113" s="87"/>
      <c r="I113" s="87"/>
      <c r="J113" s="87"/>
      <c r="K113" s="87"/>
      <c r="L113" s="87"/>
      <c r="M113" s="87"/>
    </row>
    <row r="114" spans="2:13">
      <c r="B114" s="64"/>
      <c r="C114" s="87"/>
      <c r="D114" s="87"/>
      <c r="E114" s="87"/>
      <c r="F114" s="87"/>
      <c r="G114" s="87"/>
      <c r="H114" s="87"/>
      <c r="I114" s="87"/>
      <c r="J114" s="87"/>
      <c r="K114" s="87"/>
      <c r="L114" s="87"/>
      <c r="M114" s="87"/>
    </row>
    <row r="115" spans="2:13">
      <c r="B115" s="64"/>
      <c r="C115" s="87"/>
      <c r="D115" s="87"/>
      <c r="E115" s="87"/>
      <c r="F115" s="87"/>
      <c r="G115" s="87"/>
      <c r="H115" s="87"/>
      <c r="I115" s="87"/>
      <c r="J115" s="87"/>
      <c r="K115" s="87"/>
      <c r="L115" s="87"/>
      <c r="M115" s="87"/>
    </row>
    <row r="116" spans="2:13">
      <c r="B116" s="64"/>
      <c r="C116" s="87"/>
      <c r="D116" s="87"/>
      <c r="E116" s="87"/>
      <c r="F116" s="87"/>
      <c r="G116" s="87"/>
      <c r="H116" s="87"/>
      <c r="I116" s="87"/>
      <c r="J116" s="87"/>
      <c r="K116" s="87"/>
      <c r="L116" s="87"/>
      <c r="M116" s="87"/>
    </row>
    <row r="117" spans="2:13">
      <c r="B117" s="64"/>
      <c r="C117" s="87"/>
      <c r="D117" s="87"/>
      <c r="E117" s="87"/>
      <c r="F117" s="87"/>
      <c r="G117" s="87"/>
      <c r="H117" s="87"/>
      <c r="I117" s="87"/>
      <c r="J117" s="87"/>
      <c r="K117" s="87"/>
      <c r="L117" s="87"/>
      <c r="M117" s="87"/>
    </row>
    <row r="118" spans="2:13">
      <c r="B118" s="64"/>
      <c r="C118" s="87"/>
      <c r="D118" s="87"/>
      <c r="E118" s="87"/>
      <c r="F118" s="87"/>
      <c r="G118" s="87"/>
      <c r="H118" s="87"/>
      <c r="I118" s="87"/>
      <c r="J118" s="87"/>
      <c r="K118" s="87"/>
      <c r="L118" s="87"/>
      <c r="M118" s="87"/>
    </row>
    <row r="119" spans="2:13">
      <c r="B119" s="64"/>
      <c r="C119" s="87"/>
      <c r="D119" s="87"/>
      <c r="E119" s="87"/>
      <c r="F119" s="87"/>
      <c r="G119" s="87"/>
      <c r="H119" s="87"/>
      <c r="I119" s="87"/>
      <c r="J119" s="87"/>
      <c r="K119" s="87"/>
      <c r="L119" s="87"/>
      <c r="M119" s="87"/>
    </row>
    <row r="120" spans="2:13">
      <c r="B120" s="64"/>
      <c r="C120" s="87"/>
      <c r="D120" s="87"/>
      <c r="E120" s="87"/>
      <c r="F120" s="87"/>
      <c r="G120" s="87"/>
      <c r="H120" s="87"/>
      <c r="I120" s="87"/>
      <c r="J120" s="87"/>
      <c r="K120" s="87"/>
      <c r="L120" s="87"/>
      <c r="M120" s="87"/>
    </row>
    <row r="121" spans="2:13">
      <c r="B121" s="64"/>
      <c r="C121" s="87"/>
      <c r="D121" s="87"/>
      <c r="E121" s="87"/>
      <c r="F121" s="87"/>
      <c r="G121" s="87"/>
      <c r="H121" s="87"/>
      <c r="I121" s="87"/>
      <c r="J121" s="87"/>
      <c r="K121" s="87"/>
      <c r="L121" s="87"/>
      <c r="M121" s="87"/>
    </row>
    <row r="122" spans="2:13">
      <c r="B122" s="64"/>
      <c r="C122" s="87"/>
      <c r="D122" s="87"/>
      <c r="E122" s="87"/>
      <c r="F122" s="87"/>
      <c r="G122" s="87"/>
      <c r="H122" s="87"/>
      <c r="I122" s="87"/>
      <c r="J122" s="87"/>
      <c r="K122" s="87"/>
      <c r="L122" s="87"/>
      <c r="M122" s="87"/>
    </row>
    <row r="123" spans="2:13">
      <c r="B123" s="64"/>
      <c r="C123" s="87"/>
      <c r="D123" s="87"/>
      <c r="E123" s="87"/>
      <c r="F123" s="87"/>
      <c r="G123" s="87"/>
      <c r="H123" s="87"/>
      <c r="I123" s="87"/>
      <c r="J123" s="87"/>
      <c r="K123" s="87"/>
      <c r="L123" s="87"/>
      <c r="M123" s="87"/>
    </row>
    <row r="124" spans="2:13">
      <c r="B124" s="64"/>
      <c r="C124" s="87"/>
      <c r="D124" s="87"/>
      <c r="E124" s="87"/>
      <c r="F124" s="87"/>
      <c r="G124" s="87"/>
      <c r="H124" s="87"/>
      <c r="I124" s="87"/>
      <c r="J124" s="87"/>
      <c r="K124" s="87"/>
      <c r="L124" s="87"/>
      <c r="M124" s="87"/>
    </row>
    <row r="125" spans="2:13">
      <c r="B125" s="64"/>
      <c r="C125" s="87"/>
      <c r="D125" s="87"/>
      <c r="E125" s="87"/>
      <c r="F125" s="87"/>
      <c r="G125" s="87"/>
      <c r="H125" s="87"/>
      <c r="I125" s="87"/>
      <c r="J125" s="87"/>
      <c r="K125" s="87"/>
      <c r="L125" s="87"/>
      <c r="M125" s="87"/>
    </row>
    <row r="126" spans="2:13">
      <c r="B126" s="64"/>
      <c r="C126" s="87"/>
      <c r="D126" s="87"/>
      <c r="E126" s="87"/>
      <c r="F126" s="87"/>
      <c r="G126" s="87"/>
      <c r="H126" s="87"/>
      <c r="I126" s="87"/>
      <c r="J126" s="87"/>
      <c r="K126" s="87"/>
      <c r="L126" s="87"/>
      <c r="M126" s="87"/>
    </row>
    <row r="127" spans="2:13">
      <c r="B127" s="64"/>
      <c r="C127" s="87"/>
      <c r="D127" s="87"/>
      <c r="E127" s="87"/>
      <c r="F127" s="87"/>
      <c r="G127" s="87"/>
      <c r="H127" s="87"/>
      <c r="I127" s="87"/>
      <c r="J127" s="87"/>
      <c r="K127" s="87"/>
      <c r="L127" s="87"/>
      <c r="M127" s="87"/>
    </row>
    <row r="128" spans="2:13">
      <c r="B128" s="64"/>
      <c r="C128" s="87"/>
      <c r="D128" s="87"/>
      <c r="E128" s="87"/>
      <c r="F128" s="87"/>
      <c r="G128" s="87"/>
      <c r="H128" s="87"/>
      <c r="I128" s="87"/>
      <c r="J128" s="87"/>
      <c r="K128" s="87"/>
      <c r="L128" s="87"/>
      <c r="M128" s="87"/>
    </row>
    <row r="129" spans="2:13">
      <c r="B129" s="64"/>
      <c r="C129" s="87"/>
      <c r="D129" s="87"/>
      <c r="E129" s="87"/>
      <c r="F129" s="87"/>
      <c r="G129" s="87"/>
      <c r="H129" s="87"/>
      <c r="I129" s="87"/>
      <c r="J129" s="87"/>
      <c r="K129" s="87"/>
      <c r="L129" s="87"/>
      <c r="M129" s="87"/>
    </row>
    <row r="130" spans="2:13">
      <c r="B130" s="64"/>
      <c r="C130" s="87"/>
      <c r="D130" s="87"/>
      <c r="E130" s="87"/>
      <c r="F130" s="87"/>
      <c r="G130" s="87"/>
      <c r="H130" s="87"/>
      <c r="I130" s="87"/>
      <c r="J130" s="87"/>
      <c r="K130" s="87"/>
      <c r="L130" s="87"/>
      <c r="M130" s="87"/>
    </row>
    <row r="131" spans="2:13">
      <c r="B131" s="64"/>
      <c r="C131" s="87"/>
      <c r="D131" s="87"/>
      <c r="E131" s="87"/>
      <c r="F131" s="87"/>
      <c r="G131" s="87"/>
      <c r="H131" s="87"/>
      <c r="I131" s="87"/>
      <c r="J131" s="87"/>
      <c r="K131" s="87"/>
      <c r="L131" s="87"/>
      <c r="M131" s="87"/>
    </row>
    <row r="132" spans="2:13">
      <c r="B132" s="64"/>
      <c r="C132" s="87"/>
      <c r="D132" s="87"/>
      <c r="E132" s="87"/>
      <c r="F132" s="87"/>
      <c r="G132" s="87"/>
      <c r="H132" s="87"/>
      <c r="I132" s="87"/>
      <c r="J132" s="87"/>
      <c r="K132" s="87"/>
      <c r="L132" s="87"/>
      <c r="M132" s="87"/>
    </row>
    <row r="133" spans="2:13">
      <c r="B133" s="64"/>
      <c r="C133" s="87"/>
      <c r="D133" s="87"/>
      <c r="E133" s="87"/>
      <c r="F133" s="87"/>
      <c r="G133" s="87"/>
      <c r="H133" s="87"/>
      <c r="I133" s="87"/>
      <c r="J133" s="87"/>
      <c r="K133" s="87"/>
      <c r="L133" s="87"/>
      <c r="M133" s="87"/>
    </row>
    <row r="134" spans="2:13">
      <c r="B134" s="64"/>
      <c r="C134" s="87"/>
      <c r="D134" s="87"/>
      <c r="E134" s="87"/>
      <c r="F134" s="87"/>
      <c r="G134" s="87"/>
      <c r="H134" s="87"/>
      <c r="I134" s="87"/>
      <c r="J134" s="87"/>
      <c r="K134" s="87"/>
      <c r="L134" s="87"/>
      <c r="M134" s="87"/>
    </row>
    <row r="135" spans="2:13">
      <c r="B135" s="64"/>
      <c r="C135" s="87"/>
      <c r="D135" s="87"/>
      <c r="E135" s="87"/>
      <c r="F135" s="87"/>
      <c r="G135" s="87"/>
      <c r="H135" s="87"/>
      <c r="I135" s="87"/>
      <c r="J135" s="87"/>
      <c r="K135" s="87"/>
      <c r="L135" s="87"/>
      <c r="M135" s="87"/>
    </row>
    <row r="136" spans="2:13">
      <c r="B136" s="64"/>
      <c r="C136" s="87"/>
      <c r="D136" s="87"/>
      <c r="E136" s="87"/>
      <c r="F136" s="87"/>
      <c r="G136" s="87"/>
      <c r="H136" s="87"/>
      <c r="I136" s="87"/>
      <c r="J136" s="87"/>
      <c r="K136" s="87"/>
      <c r="L136" s="87"/>
      <c r="M136" s="87"/>
    </row>
    <row r="137" spans="2:13">
      <c r="B137" s="64"/>
      <c r="C137" s="87"/>
      <c r="D137" s="87"/>
      <c r="E137" s="87"/>
      <c r="F137" s="87"/>
      <c r="G137" s="87"/>
      <c r="H137" s="87"/>
      <c r="I137" s="87"/>
      <c r="J137" s="87"/>
      <c r="K137" s="87"/>
      <c r="L137" s="87"/>
      <c r="M137" s="87"/>
    </row>
    <row r="138" spans="2:13">
      <c r="B138" s="64"/>
      <c r="C138" s="87"/>
      <c r="D138" s="87"/>
      <c r="E138" s="87"/>
      <c r="F138" s="87"/>
      <c r="G138" s="87"/>
      <c r="H138" s="87"/>
      <c r="I138" s="87"/>
      <c r="J138" s="87"/>
      <c r="K138" s="87"/>
      <c r="L138" s="87"/>
      <c r="M138" s="87"/>
    </row>
    <row r="139" spans="2:13">
      <c r="B139" s="64"/>
      <c r="C139" s="87"/>
      <c r="D139" s="87"/>
      <c r="E139" s="87"/>
      <c r="F139" s="87"/>
      <c r="G139" s="87"/>
      <c r="H139" s="87"/>
      <c r="I139" s="87"/>
      <c r="J139" s="87"/>
      <c r="K139" s="87"/>
      <c r="L139" s="87"/>
      <c r="M139" s="87"/>
    </row>
    <row r="140" spans="2:13">
      <c r="B140" s="64"/>
      <c r="C140" s="87"/>
      <c r="D140" s="87"/>
      <c r="E140" s="87"/>
      <c r="F140" s="87"/>
      <c r="G140" s="87"/>
      <c r="H140" s="87"/>
      <c r="I140" s="87"/>
      <c r="J140" s="87"/>
      <c r="K140" s="87"/>
      <c r="L140" s="87"/>
      <c r="M140" s="87"/>
    </row>
    <row r="141" spans="2:13">
      <c r="B141" s="64"/>
      <c r="C141" s="87"/>
      <c r="D141" s="87"/>
      <c r="E141" s="87"/>
      <c r="F141" s="87"/>
      <c r="G141" s="87"/>
      <c r="H141" s="87"/>
      <c r="I141" s="87"/>
      <c r="J141" s="87"/>
      <c r="K141" s="87"/>
      <c r="L141" s="87"/>
      <c r="M141" s="87"/>
    </row>
    <row r="142" spans="2:13">
      <c r="B142" s="64"/>
      <c r="C142" s="87"/>
      <c r="D142" s="87"/>
      <c r="E142" s="87"/>
      <c r="F142" s="87"/>
      <c r="G142" s="87"/>
      <c r="H142" s="87"/>
      <c r="I142" s="87"/>
      <c r="J142" s="87"/>
      <c r="K142" s="87"/>
      <c r="L142" s="87"/>
      <c r="M142" s="87"/>
    </row>
    <row r="143" spans="2:13">
      <c r="B143" s="64"/>
      <c r="C143" s="87"/>
      <c r="D143" s="87"/>
      <c r="E143" s="87"/>
      <c r="F143" s="87"/>
      <c r="G143" s="87"/>
      <c r="H143" s="87"/>
      <c r="I143" s="87"/>
      <c r="J143" s="87"/>
      <c r="K143" s="87"/>
      <c r="L143" s="87"/>
      <c r="M143" s="87"/>
    </row>
    <row r="144" spans="2:13">
      <c r="B144" s="64"/>
      <c r="C144" s="87"/>
      <c r="D144" s="87"/>
      <c r="E144" s="87"/>
      <c r="F144" s="87"/>
      <c r="G144" s="87"/>
      <c r="H144" s="87"/>
      <c r="I144" s="87"/>
      <c r="J144" s="87"/>
      <c r="K144" s="87"/>
      <c r="L144" s="87"/>
      <c r="M144" s="87"/>
    </row>
    <row r="145" spans="2:13">
      <c r="B145" s="64"/>
      <c r="C145" s="87"/>
      <c r="D145" s="87"/>
      <c r="E145" s="87"/>
      <c r="F145" s="87"/>
      <c r="G145" s="87"/>
      <c r="H145" s="87"/>
      <c r="I145" s="87"/>
      <c r="J145" s="87"/>
      <c r="K145" s="87"/>
      <c r="L145" s="87"/>
      <c r="M145" s="87"/>
    </row>
    <row r="146" spans="2:13">
      <c r="B146" s="64"/>
      <c r="C146" s="87"/>
      <c r="D146" s="87"/>
      <c r="E146" s="87"/>
      <c r="F146" s="87"/>
      <c r="G146" s="87"/>
      <c r="H146" s="87"/>
      <c r="I146" s="87"/>
      <c r="J146" s="87"/>
      <c r="K146" s="87"/>
      <c r="L146" s="87"/>
      <c r="M146" s="87"/>
    </row>
    <row r="147" spans="2:13">
      <c r="B147" s="64"/>
      <c r="C147" s="87"/>
      <c r="D147" s="87"/>
      <c r="E147" s="87"/>
      <c r="F147" s="87"/>
      <c r="G147" s="87"/>
      <c r="H147" s="87"/>
      <c r="I147" s="87"/>
      <c r="J147" s="87"/>
      <c r="K147" s="87"/>
      <c r="L147" s="87"/>
      <c r="M147" s="87"/>
    </row>
    <row r="148" spans="2:13">
      <c r="B148" s="64"/>
      <c r="C148" s="87"/>
      <c r="D148" s="87"/>
      <c r="E148" s="87"/>
      <c r="F148" s="87"/>
      <c r="G148" s="87"/>
      <c r="H148" s="87"/>
      <c r="I148" s="87"/>
      <c r="J148" s="87"/>
      <c r="K148" s="87"/>
      <c r="L148" s="87"/>
      <c r="M148" s="87"/>
    </row>
    <row r="149" spans="2:13">
      <c r="B149" s="64"/>
      <c r="C149" s="87"/>
      <c r="D149" s="87"/>
      <c r="E149" s="87"/>
      <c r="F149" s="87"/>
      <c r="G149" s="87"/>
      <c r="H149" s="87"/>
      <c r="I149" s="87"/>
      <c r="J149" s="87"/>
      <c r="K149" s="87"/>
      <c r="L149" s="87"/>
      <c r="M149" s="87"/>
    </row>
    <row r="150" spans="2:13">
      <c r="B150" s="64"/>
      <c r="C150" s="87"/>
      <c r="D150" s="87"/>
      <c r="E150" s="87"/>
      <c r="F150" s="87"/>
      <c r="G150" s="87"/>
      <c r="H150" s="87"/>
      <c r="I150" s="87"/>
      <c r="J150" s="87"/>
      <c r="K150" s="87"/>
      <c r="L150" s="87"/>
      <c r="M150" s="87"/>
    </row>
    <row r="151" spans="2:13">
      <c r="B151" s="64"/>
      <c r="C151" s="87"/>
      <c r="D151" s="87"/>
      <c r="E151" s="87"/>
      <c r="F151" s="87"/>
      <c r="G151" s="87"/>
      <c r="H151" s="87"/>
      <c r="I151" s="87"/>
      <c r="J151" s="87"/>
      <c r="K151" s="87"/>
      <c r="L151" s="87"/>
      <c r="M151" s="87"/>
    </row>
    <row r="152" spans="2:13">
      <c r="B152" s="64"/>
      <c r="C152" s="87"/>
      <c r="D152" s="87"/>
      <c r="E152" s="87"/>
      <c r="F152" s="87"/>
      <c r="G152" s="87"/>
      <c r="H152" s="87"/>
      <c r="I152" s="87"/>
      <c r="J152" s="87"/>
      <c r="K152" s="87"/>
      <c r="L152" s="87"/>
      <c r="M152" s="87"/>
    </row>
    <row r="153" spans="2:13">
      <c r="B153" s="64"/>
      <c r="C153" s="87"/>
      <c r="D153" s="87"/>
      <c r="E153" s="87"/>
      <c r="F153" s="87"/>
      <c r="G153" s="87"/>
      <c r="H153" s="87"/>
      <c r="I153" s="87"/>
      <c r="J153" s="87"/>
      <c r="K153" s="87"/>
      <c r="L153" s="87"/>
      <c r="M153" s="87"/>
    </row>
    <row r="154" spans="2:13">
      <c r="B154" s="64"/>
      <c r="C154" s="87"/>
      <c r="D154" s="87"/>
      <c r="E154" s="87"/>
      <c r="F154" s="87"/>
      <c r="G154" s="87"/>
      <c r="H154" s="87"/>
      <c r="I154" s="87"/>
      <c r="J154" s="87"/>
      <c r="K154" s="87"/>
      <c r="L154" s="87"/>
      <c r="M154" s="87"/>
    </row>
    <row r="155" spans="2:13">
      <c r="B155" s="64"/>
      <c r="C155" s="87"/>
      <c r="D155" s="87"/>
      <c r="E155" s="87"/>
      <c r="F155" s="87"/>
      <c r="G155" s="87"/>
      <c r="H155" s="87"/>
      <c r="I155" s="87"/>
      <c r="J155" s="87"/>
      <c r="K155" s="87"/>
      <c r="L155" s="87"/>
      <c r="M155" s="87"/>
    </row>
    <row r="156" spans="2:13">
      <c r="B156" s="64"/>
      <c r="C156" s="87"/>
      <c r="D156" s="87"/>
      <c r="E156" s="87"/>
      <c r="F156" s="87"/>
      <c r="G156" s="87"/>
      <c r="H156" s="87"/>
      <c r="I156" s="87"/>
      <c r="J156" s="87"/>
      <c r="K156" s="87"/>
      <c r="L156" s="87"/>
      <c r="M156" s="87"/>
    </row>
    <row r="157" spans="2:13">
      <c r="B157" s="64"/>
      <c r="C157" s="87"/>
      <c r="D157" s="87"/>
      <c r="E157" s="87"/>
      <c r="F157" s="87"/>
      <c r="G157" s="87"/>
      <c r="H157" s="87"/>
      <c r="I157" s="87"/>
      <c r="J157" s="87"/>
      <c r="K157" s="87"/>
      <c r="L157" s="87"/>
      <c r="M157" s="87"/>
    </row>
    <row r="158" spans="2:13">
      <c r="B158" s="64"/>
      <c r="C158" s="87"/>
      <c r="D158" s="87"/>
      <c r="E158" s="87"/>
      <c r="F158" s="87"/>
      <c r="G158" s="87"/>
      <c r="H158" s="87"/>
      <c r="I158" s="87"/>
      <c r="J158" s="87"/>
      <c r="K158" s="87"/>
      <c r="L158" s="87"/>
      <c r="M158" s="87"/>
    </row>
    <row r="159" spans="2:13">
      <c r="B159" s="64"/>
      <c r="C159" s="87"/>
      <c r="D159" s="87"/>
      <c r="E159" s="87"/>
      <c r="F159" s="87"/>
      <c r="G159" s="87"/>
      <c r="H159" s="87"/>
      <c r="I159" s="87"/>
      <c r="J159" s="87"/>
      <c r="K159" s="87"/>
      <c r="L159" s="87"/>
      <c r="M159" s="87"/>
    </row>
    <row r="160" spans="2:13">
      <c r="B160" s="64"/>
      <c r="C160" s="87"/>
      <c r="D160" s="87"/>
      <c r="E160" s="87"/>
      <c r="F160" s="87"/>
      <c r="G160" s="87"/>
      <c r="H160" s="87"/>
      <c r="I160" s="87"/>
      <c r="J160" s="87"/>
      <c r="K160" s="87"/>
      <c r="L160" s="87"/>
      <c r="M160" s="87"/>
    </row>
    <row r="161" spans="2:13">
      <c r="B161" s="64"/>
      <c r="C161" s="87"/>
      <c r="D161" s="87"/>
      <c r="E161" s="87"/>
      <c r="F161" s="87"/>
      <c r="G161" s="87"/>
      <c r="H161" s="87"/>
      <c r="I161" s="87"/>
      <c r="J161" s="87"/>
      <c r="K161" s="87"/>
      <c r="L161" s="87"/>
      <c r="M161" s="87"/>
    </row>
    <row r="162" spans="2:13">
      <c r="B162" s="64"/>
      <c r="C162" s="87"/>
      <c r="D162" s="87"/>
      <c r="E162" s="87"/>
      <c r="F162" s="87"/>
      <c r="G162" s="87"/>
      <c r="H162" s="87"/>
      <c r="I162" s="87"/>
      <c r="J162" s="87"/>
      <c r="K162" s="87"/>
      <c r="L162" s="87"/>
      <c r="M162" s="87"/>
    </row>
    <row r="163" spans="2:13">
      <c r="B163" s="64"/>
      <c r="C163" s="87"/>
      <c r="D163" s="87"/>
      <c r="E163" s="87"/>
      <c r="F163" s="87"/>
      <c r="G163" s="87"/>
      <c r="H163" s="87"/>
      <c r="I163" s="87"/>
      <c r="J163" s="87"/>
      <c r="K163" s="87"/>
      <c r="L163" s="87"/>
      <c r="M163" s="87"/>
    </row>
    <row r="164" spans="2:13">
      <c r="B164" s="64"/>
      <c r="C164" s="87"/>
      <c r="D164" s="87"/>
      <c r="E164" s="87"/>
      <c r="F164" s="87"/>
      <c r="G164" s="87"/>
      <c r="H164" s="87"/>
      <c r="I164" s="87"/>
      <c r="J164" s="87"/>
      <c r="K164" s="87"/>
      <c r="L164" s="87"/>
      <c r="M164" s="87"/>
    </row>
    <row r="165" spans="2:13">
      <c r="B165" s="64"/>
      <c r="C165" s="87"/>
      <c r="D165" s="87"/>
      <c r="E165" s="87"/>
      <c r="F165" s="87"/>
      <c r="G165" s="87"/>
      <c r="H165" s="87"/>
      <c r="I165" s="87"/>
      <c r="J165" s="87"/>
      <c r="K165" s="87"/>
      <c r="L165" s="87"/>
      <c r="M165" s="87"/>
    </row>
    <row r="166" spans="2:13">
      <c r="B166" s="64"/>
      <c r="C166" s="87"/>
      <c r="D166" s="87"/>
      <c r="E166" s="87"/>
      <c r="F166" s="87"/>
      <c r="G166" s="87"/>
      <c r="H166" s="87"/>
      <c r="I166" s="87"/>
      <c r="J166" s="87"/>
      <c r="K166" s="87"/>
      <c r="L166" s="87"/>
      <c r="M166" s="87"/>
    </row>
    <row r="167" spans="2:13">
      <c r="B167" s="64"/>
      <c r="C167" s="87"/>
      <c r="D167" s="87"/>
      <c r="E167" s="87"/>
      <c r="F167" s="87"/>
      <c r="G167" s="87"/>
      <c r="H167" s="87"/>
      <c r="I167" s="87"/>
      <c r="J167" s="87"/>
      <c r="K167" s="87"/>
      <c r="L167" s="87"/>
      <c r="M167" s="87"/>
    </row>
    <row r="168" spans="2:13">
      <c r="B168" s="64"/>
      <c r="C168" s="87"/>
      <c r="D168" s="87"/>
      <c r="E168" s="87"/>
      <c r="F168" s="87"/>
      <c r="G168" s="87"/>
      <c r="H168" s="87"/>
      <c r="I168" s="87"/>
      <c r="J168" s="87"/>
      <c r="K168" s="87"/>
      <c r="L168" s="87"/>
      <c r="M168" s="87"/>
    </row>
    <row r="169" spans="2:13">
      <c r="B169" s="64"/>
      <c r="C169" s="87"/>
      <c r="D169" s="87"/>
      <c r="E169" s="87"/>
      <c r="F169" s="87"/>
      <c r="G169" s="87"/>
      <c r="H169" s="87"/>
      <c r="I169" s="87"/>
      <c r="J169" s="87"/>
      <c r="K169" s="87"/>
      <c r="L169" s="87"/>
      <c r="M169" s="87"/>
    </row>
    <row r="170" spans="2:13">
      <c r="B170" s="64"/>
      <c r="C170" s="87"/>
      <c r="D170" s="87"/>
      <c r="E170" s="87"/>
      <c r="F170" s="87"/>
      <c r="G170" s="87"/>
      <c r="H170" s="87"/>
      <c r="I170" s="87"/>
      <c r="J170" s="87"/>
      <c r="K170" s="87"/>
      <c r="L170" s="87"/>
      <c r="M170" s="87"/>
    </row>
    <row r="171" spans="2:13">
      <c r="B171" s="64"/>
      <c r="C171" s="87"/>
      <c r="D171" s="87"/>
      <c r="E171" s="87"/>
      <c r="F171" s="87"/>
      <c r="G171" s="87"/>
      <c r="H171" s="87"/>
      <c r="I171" s="87"/>
      <c r="J171" s="87"/>
      <c r="K171" s="87"/>
      <c r="L171" s="87"/>
      <c r="M171" s="87"/>
    </row>
    <row r="172" spans="2:13">
      <c r="B172" s="64"/>
      <c r="C172" s="87"/>
      <c r="D172" s="87"/>
      <c r="E172" s="87"/>
      <c r="F172" s="87"/>
      <c r="G172" s="87"/>
      <c r="H172" s="87"/>
      <c r="I172" s="87"/>
      <c r="J172" s="87"/>
      <c r="K172" s="87"/>
      <c r="L172" s="87"/>
      <c r="M172" s="87"/>
    </row>
    <row r="173" spans="2:13">
      <c r="B173" s="64"/>
      <c r="C173" s="87"/>
      <c r="D173" s="87"/>
      <c r="E173" s="87"/>
      <c r="F173" s="87"/>
      <c r="G173" s="87"/>
      <c r="H173" s="87"/>
      <c r="I173" s="87"/>
      <c r="J173" s="87"/>
      <c r="K173" s="87"/>
      <c r="L173" s="87"/>
      <c r="M173" s="87"/>
    </row>
    <row r="174" spans="2:13">
      <c r="B174" s="64"/>
      <c r="C174" s="87"/>
      <c r="D174" s="87"/>
      <c r="E174" s="87"/>
      <c r="F174" s="87"/>
      <c r="G174" s="87"/>
      <c r="H174" s="87"/>
      <c r="I174" s="87"/>
      <c r="J174" s="87"/>
      <c r="K174" s="87"/>
      <c r="L174" s="87"/>
      <c r="M174" s="87"/>
    </row>
    <row r="175" spans="2:13">
      <c r="B175" s="64"/>
      <c r="C175" s="87"/>
      <c r="D175" s="87"/>
      <c r="E175" s="87"/>
      <c r="F175" s="87"/>
      <c r="G175" s="87"/>
      <c r="H175" s="87"/>
      <c r="I175" s="87"/>
      <c r="J175" s="87"/>
      <c r="K175" s="87"/>
      <c r="L175" s="87"/>
      <c r="M175" s="87"/>
    </row>
    <row r="176" spans="2:13">
      <c r="B176" s="64"/>
      <c r="C176" s="87"/>
      <c r="D176" s="87"/>
      <c r="E176" s="87"/>
      <c r="F176" s="87"/>
      <c r="G176" s="87"/>
      <c r="H176" s="87"/>
      <c r="I176" s="87"/>
      <c r="J176" s="87"/>
      <c r="K176" s="87"/>
      <c r="L176" s="87"/>
      <c r="M176" s="87"/>
    </row>
    <row r="177" spans="2:13">
      <c r="B177" s="64"/>
      <c r="C177" s="87"/>
      <c r="D177" s="87"/>
      <c r="E177" s="87"/>
      <c r="F177" s="87"/>
      <c r="G177" s="87"/>
      <c r="H177" s="87"/>
      <c r="I177" s="87"/>
      <c r="J177" s="87"/>
      <c r="K177" s="87"/>
      <c r="L177" s="87"/>
      <c r="M177" s="87"/>
    </row>
    <row r="178" spans="2:13">
      <c r="B178" s="64"/>
      <c r="C178" s="87"/>
      <c r="D178" s="87"/>
      <c r="E178" s="87"/>
      <c r="F178" s="87"/>
      <c r="G178" s="87"/>
      <c r="H178" s="87"/>
      <c r="I178" s="87"/>
      <c r="J178" s="87"/>
      <c r="K178" s="87"/>
      <c r="L178" s="87"/>
      <c r="M178" s="87"/>
    </row>
    <row r="179" spans="2:13">
      <c r="B179" s="64"/>
      <c r="C179" s="87"/>
      <c r="D179" s="87"/>
      <c r="E179" s="87"/>
      <c r="F179" s="87"/>
      <c r="G179" s="87"/>
      <c r="H179" s="87"/>
      <c r="I179" s="87"/>
      <c r="J179" s="87"/>
      <c r="K179" s="87"/>
      <c r="L179" s="87"/>
      <c r="M179" s="87"/>
    </row>
    <row r="180" spans="2:13">
      <c r="B180" s="64"/>
      <c r="C180" s="87"/>
      <c r="D180" s="87"/>
      <c r="E180" s="87"/>
      <c r="F180" s="87"/>
      <c r="G180" s="87"/>
      <c r="H180" s="87"/>
      <c r="I180" s="87"/>
      <c r="J180" s="87"/>
      <c r="K180" s="87"/>
      <c r="L180" s="87"/>
      <c r="M180" s="87"/>
    </row>
    <row r="181" spans="2:13">
      <c r="B181" s="64"/>
      <c r="C181" s="87"/>
      <c r="D181" s="87"/>
      <c r="E181" s="87"/>
      <c r="F181" s="87"/>
      <c r="G181" s="87"/>
      <c r="H181" s="87"/>
      <c r="I181" s="87"/>
      <c r="J181" s="87"/>
      <c r="K181" s="87"/>
      <c r="L181" s="87"/>
      <c r="M181" s="87"/>
    </row>
    <row r="182" spans="2:13">
      <c r="B182" s="64"/>
      <c r="C182" s="87"/>
      <c r="D182" s="87"/>
      <c r="E182" s="87"/>
      <c r="F182" s="87"/>
      <c r="G182" s="87"/>
      <c r="H182" s="87"/>
      <c r="I182" s="87"/>
      <c r="J182" s="87"/>
      <c r="K182" s="87"/>
      <c r="L182" s="87"/>
      <c r="M182" s="87"/>
    </row>
    <row r="183" spans="2:13">
      <c r="B183" s="64"/>
      <c r="C183" s="87"/>
      <c r="D183" s="87"/>
      <c r="E183" s="87"/>
      <c r="F183" s="87"/>
      <c r="G183" s="87"/>
      <c r="H183" s="87"/>
      <c r="I183" s="87"/>
      <c r="J183" s="87"/>
      <c r="K183" s="87"/>
      <c r="L183" s="87"/>
      <c r="M183" s="87"/>
    </row>
    <row r="184" spans="2:13">
      <c r="B184" s="64"/>
      <c r="C184" s="87"/>
      <c r="D184" s="87"/>
      <c r="E184" s="87"/>
      <c r="F184" s="87"/>
      <c r="G184" s="87"/>
      <c r="H184" s="87"/>
      <c r="I184" s="87"/>
      <c r="J184" s="87"/>
      <c r="K184" s="87"/>
      <c r="L184" s="87"/>
      <c r="M184" s="87"/>
    </row>
    <row r="185" spans="2:13">
      <c r="B185" s="64"/>
      <c r="C185" s="87"/>
      <c r="D185" s="87"/>
      <c r="E185" s="87"/>
      <c r="F185" s="87"/>
      <c r="G185" s="87"/>
      <c r="H185" s="87"/>
      <c r="I185" s="87"/>
      <c r="J185" s="87"/>
      <c r="K185" s="87"/>
      <c r="L185" s="87"/>
      <c r="M185" s="87"/>
    </row>
    <row r="186" spans="2:13">
      <c r="B186" s="64"/>
      <c r="C186" s="87"/>
      <c r="D186" s="87"/>
      <c r="E186" s="87"/>
      <c r="F186" s="87"/>
      <c r="G186" s="87"/>
      <c r="H186" s="87"/>
      <c r="I186" s="87"/>
      <c r="J186" s="87"/>
      <c r="K186" s="87"/>
      <c r="L186" s="87"/>
      <c r="M186" s="87"/>
    </row>
    <row r="187" spans="2:13">
      <c r="B187" s="64"/>
      <c r="C187" s="87"/>
      <c r="D187" s="87"/>
      <c r="E187" s="87"/>
      <c r="F187" s="87"/>
      <c r="G187" s="87"/>
      <c r="H187" s="87"/>
      <c r="I187" s="87"/>
      <c r="J187" s="87"/>
      <c r="K187" s="87"/>
      <c r="L187" s="87"/>
      <c r="M187" s="87"/>
    </row>
    <row r="188" spans="2:13">
      <c r="B188" s="64"/>
      <c r="C188" s="87"/>
      <c r="D188" s="87"/>
      <c r="E188" s="87"/>
      <c r="F188" s="87"/>
      <c r="G188" s="87"/>
      <c r="H188" s="87"/>
      <c r="I188" s="87"/>
      <c r="J188" s="87"/>
      <c r="K188" s="87"/>
      <c r="L188" s="87"/>
      <c r="M188" s="87"/>
    </row>
    <row r="189" spans="2:13">
      <c r="B189" s="64"/>
      <c r="C189" s="87"/>
      <c r="D189" s="87"/>
      <c r="E189" s="87"/>
      <c r="F189" s="87"/>
      <c r="G189" s="87"/>
      <c r="H189" s="87"/>
      <c r="I189" s="87"/>
      <c r="J189" s="87"/>
      <c r="K189" s="87"/>
      <c r="L189" s="87"/>
      <c r="M189" s="87"/>
    </row>
    <row r="190" spans="2:13">
      <c r="B190" s="64"/>
      <c r="C190" s="87"/>
      <c r="D190" s="87"/>
      <c r="E190" s="87"/>
      <c r="F190" s="87"/>
      <c r="G190" s="87"/>
      <c r="H190" s="87"/>
      <c r="I190" s="87"/>
      <c r="J190" s="87"/>
      <c r="K190" s="87"/>
      <c r="L190" s="87"/>
      <c r="M190" s="87"/>
    </row>
    <row r="191" spans="2:13">
      <c r="B191" s="64"/>
      <c r="C191" s="87"/>
      <c r="D191" s="87"/>
      <c r="E191" s="87"/>
      <c r="F191" s="87"/>
      <c r="G191" s="87"/>
      <c r="H191" s="87"/>
      <c r="I191" s="87"/>
      <c r="J191" s="87"/>
      <c r="K191" s="87"/>
      <c r="L191" s="87"/>
      <c r="M191" s="87"/>
    </row>
    <row r="192" spans="2:13">
      <c r="B192" s="64"/>
      <c r="C192" s="87"/>
      <c r="D192" s="87"/>
      <c r="E192" s="87"/>
      <c r="F192" s="87"/>
      <c r="G192" s="87"/>
      <c r="H192" s="87"/>
      <c r="I192" s="87"/>
      <c r="J192" s="87"/>
      <c r="K192" s="87"/>
      <c r="L192" s="87"/>
      <c r="M192" s="87"/>
    </row>
    <row r="193" spans="2:13">
      <c r="B193" s="64"/>
      <c r="C193" s="87"/>
      <c r="D193" s="87"/>
      <c r="E193" s="87"/>
      <c r="F193" s="87"/>
      <c r="G193" s="87"/>
      <c r="H193" s="87"/>
      <c r="I193" s="87"/>
      <c r="J193" s="87"/>
      <c r="K193" s="87"/>
      <c r="L193" s="87"/>
      <c r="M193" s="87"/>
    </row>
    <row r="194" spans="2:13">
      <c r="B194" s="64"/>
      <c r="C194" s="87"/>
      <c r="D194" s="87"/>
      <c r="E194" s="87"/>
      <c r="F194" s="87"/>
      <c r="G194" s="87"/>
      <c r="H194" s="87"/>
      <c r="I194" s="87"/>
      <c r="J194" s="87"/>
      <c r="K194" s="87"/>
      <c r="L194" s="87"/>
      <c r="M194" s="87"/>
    </row>
    <row r="195" spans="2:13">
      <c r="B195" s="64"/>
      <c r="C195" s="87"/>
      <c r="D195" s="87"/>
      <c r="E195" s="87"/>
      <c r="F195" s="87"/>
      <c r="G195" s="87"/>
      <c r="H195" s="87"/>
      <c r="I195" s="87"/>
      <c r="J195" s="87"/>
      <c r="K195" s="87"/>
      <c r="L195" s="87"/>
      <c r="M195" s="87"/>
    </row>
    <row r="196" spans="2:13">
      <c r="B196" s="64"/>
      <c r="C196" s="87"/>
      <c r="D196" s="87"/>
      <c r="E196" s="87"/>
      <c r="F196" s="87"/>
      <c r="G196" s="87"/>
      <c r="H196" s="87"/>
      <c r="I196" s="87"/>
      <c r="J196" s="87"/>
      <c r="K196" s="87"/>
      <c r="L196" s="87"/>
      <c r="M196" s="87"/>
    </row>
    <row r="197" spans="2:13">
      <c r="B197" s="64"/>
      <c r="C197" s="87"/>
      <c r="D197" s="87"/>
      <c r="E197" s="87"/>
      <c r="F197" s="87"/>
      <c r="G197" s="87"/>
      <c r="H197" s="87"/>
      <c r="I197" s="87"/>
      <c r="J197" s="87"/>
      <c r="K197" s="87"/>
      <c r="L197" s="87"/>
      <c r="M197" s="87"/>
    </row>
    <row r="198" spans="2:13">
      <c r="B198" s="64"/>
      <c r="C198" s="87"/>
      <c r="D198" s="87"/>
      <c r="E198" s="87"/>
      <c r="F198" s="87"/>
      <c r="G198" s="87"/>
      <c r="H198" s="87"/>
      <c r="I198" s="87"/>
      <c r="J198" s="87"/>
      <c r="K198" s="87"/>
      <c r="L198" s="87"/>
      <c r="M198" s="87"/>
    </row>
    <row r="199" spans="2:13">
      <c r="B199" s="64"/>
      <c r="C199" s="87"/>
      <c r="D199" s="87"/>
      <c r="E199" s="87"/>
      <c r="F199" s="87"/>
      <c r="G199" s="87"/>
      <c r="H199" s="87"/>
      <c r="I199" s="87"/>
      <c r="J199" s="87"/>
      <c r="K199" s="87"/>
      <c r="L199" s="87"/>
      <c r="M199" s="87"/>
    </row>
    <row r="200" spans="2:13">
      <c r="B200" s="64"/>
      <c r="C200" s="87"/>
      <c r="D200" s="87"/>
      <c r="E200" s="87"/>
      <c r="F200" s="87"/>
      <c r="G200" s="87"/>
      <c r="H200" s="87"/>
      <c r="I200" s="87"/>
      <c r="J200" s="87"/>
      <c r="K200" s="87"/>
      <c r="L200" s="87"/>
      <c r="M200" s="87"/>
    </row>
    <row r="201" spans="2:13">
      <c r="B201" s="64"/>
      <c r="C201" s="87"/>
      <c r="D201" s="87"/>
      <c r="E201" s="87"/>
      <c r="F201" s="87"/>
      <c r="G201" s="87"/>
      <c r="H201" s="87"/>
      <c r="I201" s="87"/>
      <c r="J201" s="87"/>
      <c r="K201" s="87"/>
      <c r="L201" s="87"/>
      <c r="M201" s="87"/>
    </row>
    <row r="202" spans="2:13">
      <c r="B202" s="64"/>
      <c r="C202" s="87"/>
      <c r="D202" s="87"/>
      <c r="E202" s="87"/>
      <c r="F202" s="87"/>
      <c r="G202" s="87"/>
      <c r="H202" s="87"/>
      <c r="I202" s="87"/>
      <c r="J202" s="87"/>
      <c r="K202" s="87"/>
      <c r="L202" s="87"/>
      <c r="M202" s="87"/>
    </row>
    <row r="203" spans="2:13">
      <c r="B203" s="64"/>
      <c r="C203" s="87"/>
      <c r="D203" s="87"/>
      <c r="E203" s="87"/>
      <c r="F203" s="87"/>
      <c r="G203" s="87"/>
      <c r="H203" s="87"/>
      <c r="I203" s="87"/>
      <c r="J203" s="87"/>
      <c r="K203" s="87"/>
      <c r="L203" s="87"/>
      <c r="M203" s="87"/>
    </row>
    <row r="204" spans="2:13">
      <c r="B204" s="64"/>
      <c r="C204" s="87"/>
      <c r="D204" s="87"/>
      <c r="E204" s="87"/>
      <c r="F204" s="87"/>
      <c r="G204" s="87"/>
      <c r="H204" s="87"/>
      <c r="I204" s="87"/>
      <c r="J204" s="87"/>
      <c r="K204" s="87"/>
      <c r="L204" s="87"/>
      <c r="M204" s="87"/>
    </row>
    <row r="205" spans="2:13">
      <c r="B205" s="64"/>
      <c r="C205" s="87"/>
      <c r="D205" s="87"/>
      <c r="E205" s="87"/>
      <c r="F205" s="87"/>
      <c r="G205" s="87"/>
      <c r="H205" s="87"/>
      <c r="I205" s="87"/>
      <c r="J205" s="87"/>
      <c r="K205" s="87"/>
      <c r="L205" s="87"/>
      <c r="M205" s="87"/>
    </row>
    <row r="206" spans="2:13">
      <c r="B206" s="64"/>
      <c r="C206" s="87"/>
      <c r="D206" s="87"/>
      <c r="E206" s="87"/>
      <c r="F206" s="87"/>
      <c r="G206" s="87"/>
      <c r="H206" s="87"/>
      <c r="I206" s="87"/>
      <c r="J206" s="87"/>
      <c r="K206" s="87"/>
      <c r="L206" s="87"/>
      <c r="M206" s="87"/>
    </row>
    <row r="207" spans="2:13">
      <c r="B207" s="64"/>
      <c r="C207" s="87"/>
      <c r="D207" s="87"/>
      <c r="E207" s="87"/>
      <c r="F207" s="87"/>
      <c r="G207" s="87"/>
      <c r="H207" s="87"/>
      <c r="I207" s="87"/>
      <c r="J207" s="87"/>
      <c r="K207" s="87"/>
      <c r="L207" s="87"/>
      <c r="M207" s="87"/>
    </row>
    <row r="208" spans="2:13">
      <c r="B208" s="64"/>
      <c r="C208" s="87"/>
      <c r="D208" s="87"/>
      <c r="E208" s="87"/>
      <c r="F208" s="87"/>
      <c r="G208" s="87"/>
      <c r="H208" s="87"/>
      <c r="I208" s="87"/>
      <c r="J208" s="87"/>
      <c r="K208" s="87"/>
      <c r="L208" s="87"/>
      <c r="M208" s="87"/>
    </row>
    <row r="209" spans="2:13">
      <c r="B209" s="64"/>
      <c r="C209" s="87"/>
      <c r="D209" s="87"/>
      <c r="E209" s="87"/>
      <c r="F209" s="87"/>
      <c r="G209" s="87"/>
      <c r="H209" s="87"/>
      <c r="I209" s="87"/>
      <c r="J209" s="87"/>
      <c r="K209" s="87"/>
      <c r="L209" s="87"/>
      <c r="M209" s="87"/>
    </row>
    <row r="210" spans="2:13">
      <c r="B210" s="64"/>
      <c r="C210" s="87"/>
      <c r="D210" s="87"/>
      <c r="E210" s="87"/>
      <c r="F210" s="87"/>
      <c r="G210" s="87"/>
      <c r="H210" s="87"/>
      <c r="I210" s="87"/>
      <c r="J210" s="87"/>
      <c r="K210" s="87"/>
      <c r="L210" s="87"/>
      <c r="M210" s="87"/>
    </row>
    <row r="211" spans="2:13">
      <c r="B211" s="64"/>
      <c r="C211" s="87"/>
      <c r="D211" s="87"/>
      <c r="E211" s="87"/>
      <c r="F211" s="87"/>
      <c r="G211" s="87"/>
      <c r="H211" s="87"/>
      <c r="I211" s="87"/>
      <c r="J211" s="87"/>
      <c r="K211" s="87"/>
      <c r="L211" s="87"/>
      <c r="M211" s="87"/>
    </row>
    <row r="212" spans="2:13">
      <c r="B212" s="64"/>
      <c r="C212" s="87"/>
      <c r="D212" s="87"/>
      <c r="E212" s="87"/>
      <c r="F212" s="87"/>
      <c r="G212" s="87"/>
      <c r="H212" s="87"/>
      <c r="I212" s="87"/>
      <c r="J212" s="87"/>
      <c r="K212" s="87"/>
      <c r="L212" s="87"/>
      <c r="M212" s="87"/>
    </row>
    <row r="213" spans="2:13">
      <c r="B213" s="64"/>
      <c r="C213" s="87"/>
      <c r="D213" s="87"/>
      <c r="E213" s="87"/>
      <c r="F213" s="87"/>
      <c r="G213" s="87"/>
      <c r="H213" s="87"/>
      <c r="I213" s="87"/>
      <c r="J213" s="87"/>
      <c r="K213" s="87"/>
      <c r="L213" s="87"/>
      <c r="M213" s="87"/>
    </row>
    <row r="214" spans="2:13">
      <c r="B214" s="64"/>
      <c r="C214" s="87"/>
      <c r="D214" s="87"/>
      <c r="E214" s="87"/>
      <c r="F214" s="87"/>
      <c r="G214" s="87"/>
      <c r="H214" s="87"/>
      <c r="I214" s="87"/>
      <c r="J214" s="87"/>
      <c r="K214" s="87"/>
      <c r="L214" s="87"/>
      <c r="M214" s="87"/>
    </row>
    <row r="215" spans="2:13">
      <c r="B215" s="64"/>
      <c r="C215" s="87"/>
      <c r="D215" s="87"/>
      <c r="E215" s="87"/>
      <c r="F215" s="87"/>
      <c r="G215" s="87"/>
      <c r="H215" s="87"/>
      <c r="I215" s="87"/>
      <c r="J215" s="87"/>
      <c r="K215" s="87"/>
      <c r="L215" s="87"/>
      <c r="M215" s="87"/>
    </row>
    <row r="216" spans="2:13">
      <c r="B216" s="64"/>
      <c r="C216" s="87"/>
      <c r="D216" s="87"/>
      <c r="E216" s="87"/>
      <c r="F216" s="87"/>
      <c r="G216" s="87"/>
      <c r="H216" s="87"/>
      <c r="I216" s="87"/>
      <c r="J216" s="87"/>
      <c r="K216" s="87"/>
      <c r="L216" s="87"/>
      <c r="M216" s="87"/>
    </row>
    <row r="217" spans="2:13">
      <c r="B217" s="64"/>
      <c r="C217" s="87"/>
      <c r="D217" s="87"/>
      <c r="E217" s="87"/>
      <c r="F217" s="87"/>
      <c r="G217" s="87"/>
      <c r="H217" s="87"/>
      <c r="I217" s="87"/>
      <c r="J217" s="87"/>
      <c r="K217" s="87"/>
      <c r="L217" s="87"/>
      <c r="M217" s="87"/>
    </row>
    <row r="218" spans="2:13">
      <c r="B218" s="64"/>
      <c r="C218" s="87"/>
      <c r="D218" s="87"/>
      <c r="E218" s="87"/>
      <c r="F218" s="87"/>
      <c r="G218" s="87"/>
      <c r="H218" s="87"/>
      <c r="I218" s="87"/>
      <c r="J218" s="87"/>
      <c r="K218" s="87"/>
      <c r="L218" s="87"/>
      <c r="M218" s="87"/>
    </row>
    <row r="219" spans="2:13">
      <c r="B219" s="64"/>
      <c r="C219" s="87"/>
      <c r="D219" s="87"/>
      <c r="E219" s="87"/>
      <c r="F219" s="87"/>
      <c r="G219" s="87"/>
      <c r="H219" s="87"/>
      <c r="I219" s="87"/>
      <c r="J219" s="87"/>
      <c r="K219" s="87"/>
      <c r="L219" s="87"/>
      <c r="M219" s="87"/>
    </row>
    <row r="220" spans="2:13">
      <c r="B220" s="64"/>
      <c r="C220" s="87"/>
      <c r="D220" s="87"/>
      <c r="E220" s="87"/>
      <c r="F220" s="87"/>
      <c r="G220" s="87"/>
      <c r="H220" s="87"/>
      <c r="I220" s="87"/>
      <c r="J220" s="87"/>
      <c r="K220" s="87"/>
      <c r="L220" s="87"/>
      <c r="M220" s="87"/>
    </row>
    <row r="221" spans="2:13">
      <c r="B221" s="64"/>
      <c r="C221" s="87"/>
      <c r="D221" s="87"/>
      <c r="E221" s="87"/>
      <c r="F221" s="87"/>
      <c r="G221" s="87"/>
      <c r="H221" s="87"/>
      <c r="I221" s="87"/>
      <c r="J221" s="87"/>
      <c r="K221" s="87"/>
      <c r="L221" s="87"/>
      <c r="M221" s="87"/>
    </row>
    <row r="222" spans="2:13">
      <c r="B222" s="64"/>
      <c r="C222" s="87"/>
      <c r="D222" s="87"/>
      <c r="E222" s="87"/>
      <c r="F222" s="87"/>
      <c r="G222" s="87"/>
      <c r="H222" s="87"/>
      <c r="I222" s="87"/>
      <c r="J222" s="87"/>
      <c r="K222" s="87"/>
      <c r="L222" s="87"/>
      <c r="M222" s="87"/>
    </row>
    <row r="223" spans="2:13">
      <c r="B223" s="64"/>
      <c r="C223" s="87"/>
      <c r="D223" s="87"/>
      <c r="E223" s="87"/>
      <c r="F223" s="87"/>
      <c r="G223" s="87"/>
      <c r="H223" s="87"/>
      <c r="I223" s="87"/>
      <c r="J223" s="87"/>
      <c r="K223" s="87"/>
      <c r="L223" s="87"/>
      <c r="M223" s="87"/>
    </row>
    <row r="224" spans="2:13">
      <c r="B224" s="64"/>
      <c r="C224" s="87"/>
      <c r="D224" s="87"/>
      <c r="E224" s="87"/>
      <c r="F224" s="87"/>
      <c r="G224" s="87"/>
      <c r="H224" s="87"/>
      <c r="I224" s="87"/>
      <c r="J224" s="87"/>
      <c r="K224" s="87"/>
      <c r="L224" s="87"/>
      <c r="M224" s="87"/>
    </row>
    <row r="225" spans="2:13">
      <c r="B225" s="64"/>
      <c r="C225" s="87"/>
      <c r="D225" s="87"/>
      <c r="E225" s="87"/>
      <c r="F225" s="87"/>
      <c r="G225" s="87"/>
      <c r="H225" s="87"/>
      <c r="I225" s="87"/>
      <c r="J225" s="87"/>
      <c r="K225" s="87"/>
      <c r="L225" s="87"/>
      <c r="M225" s="87"/>
    </row>
    <row r="226" spans="2:13">
      <c r="B226" s="64"/>
      <c r="C226" s="87"/>
      <c r="D226" s="87"/>
      <c r="E226" s="87"/>
      <c r="F226" s="87"/>
      <c r="G226" s="87"/>
      <c r="H226" s="87"/>
      <c r="I226" s="87"/>
      <c r="J226" s="87"/>
      <c r="K226" s="87"/>
      <c r="L226" s="87"/>
      <c r="M226" s="87"/>
    </row>
    <row r="227" spans="2:13">
      <c r="B227" s="64"/>
      <c r="C227" s="87"/>
      <c r="D227" s="87"/>
      <c r="E227" s="87"/>
      <c r="F227" s="87"/>
      <c r="G227" s="87"/>
      <c r="H227" s="87"/>
      <c r="I227" s="87"/>
      <c r="J227" s="87"/>
      <c r="K227" s="87"/>
      <c r="L227" s="87"/>
      <c r="M227" s="87"/>
    </row>
    <row r="228" spans="2:13">
      <c r="B228" s="64"/>
      <c r="C228" s="87"/>
      <c r="D228" s="87"/>
      <c r="E228" s="87"/>
      <c r="F228" s="87"/>
      <c r="G228" s="87"/>
      <c r="H228" s="87"/>
      <c r="I228" s="87"/>
      <c r="J228" s="87"/>
      <c r="K228" s="87"/>
      <c r="L228" s="87"/>
      <c r="M228" s="87"/>
    </row>
    <row r="229" spans="2:13">
      <c r="B229" s="64"/>
      <c r="C229" s="87"/>
      <c r="D229" s="87"/>
      <c r="E229" s="87"/>
      <c r="F229" s="87"/>
      <c r="G229" s="87"/>
      <c r="H229" s="87"/>
      <c r="I229" s="87"/>
      <c r="J229" s="87"/>
      <c r="K229" s="87"/>
      <c r="L229" s="87"/>
      <c r="M229" s="87"/>
    </row>
    <row r="230" spans="2:13">
      <c r="B230" s="64"/>
      <c r="C230" s="87"/>
      <c r="D230" s="87"/>
      <c r="E230" s="87"/>
      <c r="F230" s="87"/>
      <c r="G230" s="87"/>
      <c r="H230" s="87"/>
      <c r="I230" s="87"/>
      <c r="J230" s="87"/>
      <c r="K230" s="87"/>
      <c r="L230" s="87"/>
      <c r="M230" s="87"/>
    </row>
    <row r="231" spans="2:13">
      <c r="B231" s="64"/>
      <c r="C231" s="87"/>
      <c r="D231" s="87"/>
      <c r="E231" s="87"/>
      <c r="F231" s="87"/>
      <c r="G231" s="87"/>
      <c r="H231" s="87"/>
      <c r="I231" s="87"/>
      <c r="J231" s="87"/>
      <c r="K231" s="87"/>
      <c r="L231" s="87"/>
      <c r="M231" s="87"/>
    </row>
    <row r="232" spans="2:13">
      <c r="B232" s="64"/>
      <c r="C232" s="87"/>
      <c r="D232" s="87"/>
      <c r="E232" s="87"/>
      <c r="F232" s="87"/>
      <c r="G232" s="87"/>
      <c r="H232" s="87"/>
      <c r="I232" s="87"/>
      <c r="J232" s="87"/>
      <c r="K232" s="87"/>
      <c r="L232" s="87"/>
      <c r="M232" s="87"/>
    </row>
    <row r="233" spans="2:13">
      <c r="B233" s="64"/>
      <c r="C233" s="87"/>
      <c r="D233" s="87"/>
      <c r="E233" s="87"/>
      <c r="F233" s="87"/>
      <c r="G233" s="87"/>
      <c r="H233" s="87"/>
      <c r="I233" s="87"/>
      <c r="J233" s="87"/>
      <c r="K233" s="87"/>
      <c r="L233" s="87"/>
      <c r="M233" s="87"/>
    </row>
    <row r="234" spans="2:13">
      <c r="B234" s="64"/>
      <c r="C234" s="87"/>
      <c r="D234" s="87"/>
      <c r="E234" s="87"/>
      <c r="F234" s="87"/>
      <c r="G234" s="87"/>
      <c r="H234" s="87"/>
      <c r="I234" s="87"/>
      <c r="J234" s="87"/>
      <c r="K234" s="87"/>
      <c r="L234" s="87"/>
      <c r="M234" s="87"/>
    </row>
    <row r="235" spans="2:13">
      <c r="B235" s="64"/>
      <c r="C235" s="87"/>
      <c r="D235" s="87"/>
      <c r="E235" s="87"/>
      <c r="F235" s="87"/>
      <c r="G235" s="87"/>
      <c r="H235" s="87"/>
      <c r="I235" s="87"/>
      <c r="J235" s="87"/>
      <c r="K235" s="87"/>
      <c r="L235" s="87"/>
      <c r="M235" s="87"/>
    </row>
    <row r="236" spans="2:13">
      <c r="B236" s="64"/>
      <c r="C236" s="87"/>
      <c r="D236" s="87"/>
      <c r="E236" s="87"/>
      <c r="F236" s="87"/>
      <c r="G236" s="87"/>
      <c r="H236" s="87"/>
      <c r="I236" s="87"/>
      <c r="J236" s="87"/>
      <c r="K236" s="87"/>
      <c r="L236" s="87"/>
      <c r="M236" s="87"/>
    </row>
    <row r="237" spans="2:13">
      <c r="B237" s="64"/>
      <c r="C237" s="87"/>
      <c r="D237" s="87"/>
      <c r="E237" s="87"/>
      <c r="F237" s="87"/>
      <c r="G237" s="87"/>
      <c r="H237" s="87"/>
      <c r="I237" s="87"/>
      <c r="J237" s="87"/>
      <c r="K237" s="87"/>
      <c r="L237" s="87"/>
      <c r="M237" s="87"/>
    </row>
    <row r="238" spans="2:13">
      <c r="B238" s="64"/>
      <c r="C238" s="87"/>
      <c r="D238" s="87"/>
      <c r="E238" s="87"/>
      <c r="F238" s="87"/>
      <c r="G238" s="87"/>
      <c r="H238" s="87"/>
      <c r="I238" s="87"/>
      <c r="J238" s="87"/>
      <c r="K238" s="87"/>
      <c r="L238" s="87"/>
      <c r="M238" s="87"/>
    </row>
    <row r="239" spans="2:13">
      <c r="B239" s="64"/>
      <c r="C239" s="87"/>
      <c r="D239" s="87"/>
      <c r="E239" s="87"/>
      <c r="F239" s="87"/>
      <c r="G239" s="87"/>
      <c r="H239" s="87"/>
      <c r="I239" s="87"/>
      <c r="J239" s="87"/>
      <c r="K239" s="87"/>
      <c r="L239" s="87"/>
      <c r="M239" s="87"/>
    </row>
    <row r="240" spans="2:13">
      <c r="B240" s="64"/>
      <c r="C240" s="87"/>
      <c r="D240" s="87"/>
      <c r="E240" s="87"/>
      <c r="F240" s="87"/>
      <c r="G240" s="87"/>
      <c r="H240" s="87"/>
      <c r="I240" s="87"/>
      <c r="J240" s="87"/>
      <c r="K240" s="87"/>
      <c r="L240" s="87"/>
      <c r="M240" s="87"/>
    </row>
    <row r="241" spans="2:13">
      <c r="B241" s="64"/>
      <c r="C241" s="87"/>
      <c r="D241" s="87"/>
      <c r="E241" s="87"/>
      <c r="F241" s="87"/>
      <c r="G241" s="87"/>
      <c r="H241" s="87"/>
      <c r="I241" s="87"/>
      <c r="J241" s="87"/>
      <c r="K241" s="87"/>
      <c r="L241" s="87"/>
      <c r="M241" s="87"/>
    </row>
    <row r="242" spans="2:13">
      <c r="B242" s="64"/>
      <c r="C242" s="87"/>
      <c r="D242" s="87"/>
      <c r="E242" s="87"/>
      <c r="F242" s="87"/>
      <c r="G242" s="87"/>
      <c r="H242" s="87"/>
      <c r="I242" s="87"/>
      <c r="J242" s="87"/>
      <c r="K242" s="87"/>
      <c r="L242" s="87"/>
      <c r="M242" s="87"/>
    </row>
    <row r="243" spans="2:13">
      <c r="B243" s="64"/>
      <c r="C243" s="87"/>
      <c r="D243" s="87"/>
      <c r="E243" s="87"/>
      <c r="F243" s="87"/>
      <c r="G243" s="87"/>
      <c r="H243" s="87"/>
      <c r="I243" s="87"/>
      <c r="J243" s="87"/>
      <c r="K243" s="87"/>
      <c r="L243" s="87"/>
      <c r="M243" s="87"/>
    </row>
    <row r="244" spans="2:13">
      <c r="B244" s="64"/>
      <c r="C244" s="87"/>
      <c r="D244" s="87"/>
      <c r="E244" s="87"/>
      <c r="F244" s="87"/>
      <c r="G244" s="87"/>
      <c r="H244" s="87"/>
      <c r="I244" s="87"/>
      <c r="J244" s="87"/>
      <c r="K244" s="87"/>
      <c r="L244" s="87"/>
      <c r="M244" s="87"/>
    </row>
    <row r="245" spans="2:13">
      <c r="B245" s="64"/>
      <c r="C245" s="87"/>
      <c r="D245" s="87"/>
      <c r="E245" s="87"/>
      <c r="F245" s="87"/>
      <c r="G245" s="87"/>
      <c r="H245" s="87"/>
      <c r="I245" s="87"/>
      <c r="J245" s="87"/>
      <c r="K245" s="87"/>
      <c r="L245" s="87"/>
      <c r="M245" s="87"/>
    </row>
    <row r="246" spans="2:13">
      <c r="B246" s="64"/>
      <c r="C246" s="87"/>
      <c r="D246" s="87"/>
      <c r="E246" s="87"/>
      <c r="F246" s="87"/>
      <c r="G246" s="87"/>
      <c r="H246" s="87"/>
      <c r="I246" s="87"/>
      <c r="J246" s="87"/>
      <c r="K246" s="87"/>
      <c r="L246" s="87"/>
      <c r="M246" s="87"/>
    </row>
    <row r="247" spans="2:13">
      <c r="B247" s="64"/>
      <c r="C247" s="87"/>
      <c r="D247" s="87"/>
      <c r="E247" s="87"/>
      <c r="F247" s="87"/>
      <c r="G247" s="87"/>
      <c r="H247" s="87"/>
      <c r="I247" s="87"/>
      <c r="J247" s="87"/>
      <c r="K247" s="87"/>
      <c r="L247" s="87"/>
      <c r="M247" s="87"/>
    </row>
    <row r="248" spans="2:13">
      <c r="B248" s="64"/>
      <c r="C248" s="87"/>
      <c r="D248" s="87"/>
      <c r="E248" s="87"/>
      <c r="F248" s="87"/>
      <c r="G248" s="87"/>
      <c r="H248" s="87"/>
      <c r="I248" s="87"/>
      <c r="J248" s="87"/>
      <c r="K248" s="87"/>
      <c r="L248" s="87"/>
      <c r="M248" s="87"/>
    </row>
    <row r="249" spans="2:13">
      <c r="B249" s="64"/>
      <c r="C249" s="87"/>
      <c r="D249" s="87"/>
      <c r="E249" s="87"/>
      <c r="F249" s="87"/>
      <c r="G249" s="87"/>
      <c r="H249" s="87"/>
      <c r="I249" s="87"/>
      <c r="J249" s="87"/>
      <c r="K249" s="87"/>
      <c r="L249" s="87"/>
      <c r="M249" s="87"/>
    </row>
    <row r="250" spans="2:13">
      <c r="B250" s="64"/>
      <c r="C250" s="87"/>
      <c r="D250" s="87"/>
      <c r="E250" s="87"/>
      <c r="F250" s="87"/>
      <c r="G250" s="87"/>
      <c r="H250" s="87"/>
      <c r="I250" s="87"/>
      <c r="J250" s="87"/>
      <c r="K250" s="87"/>
      <c r="L250" s="87"/>
      <c r="M250" s="87"/>
    </row>
    <row r="251" spans="2:13">
      <c r="B251" s="64"/>
      <c r="C251" s="87"/>
      <c r="D251" s="87"/>
      <c r="E251" s="87"/>
      <c r="F251" s="87"/>
      <c r="G251" s="87"/>
      <c r="H251" s="87"/>
      <c r="I251" s="87"/>
      <c r="J251" s="87"/>
      <c r="K251" s="87"/>
      <c r="L251" s="87"/>
      <c r="M251" s="87"/>
    </row>
    <row r="252" spans="2:13">
      <c r="B252" s="64"/>
      <c r="C252" s="87"/>
      <c r="D252" s="87"/>
      <c r="E252" s="87"/>
      <c r="F252" s="87"/>
      <c r="G252" s="87"/>
      <c r="H252" s="87"/>
      <c r="I252" s="87"/>
      <c r="J252" s="87"/>
      <c r="K252" s="87"/>
      <c r="L252" s="87"/>
      <c r="M252" s="87"/>
    </row>
    <row r="253" spans="2:13">
      <c r="B253" s="64"/>
      <c r="C253" s="87"/>
      <c r="D253" s="87"/>
      <c r="E253" s="87"/>
      <c r="F253" s="87"/>
      <c r="G253" s="87"/>
      <c r="H253" s="87"/>
      <c r="I253" s="87"/>
      <c r="J253" s="87"/>
      <c r="K253" s="87"/>
      <c r="L253" s="87"/>
      <c r="M253" s="87"/>
    </row>
    <row r="254" spans="2:13">
      <c r="B254" s="64"/>
      <c r="C254" s="87"/>
      <c r="D254" s="87"/>
      <c r="E254" s="87"/>
      <c r="F254" s="87"/>
      <c r="G254" s="87"/>
      <c r="H254" s="87"/>
      <c r="I254" s="87"/>
      <c r="J254" s="87"/>
      <c r="K254" s="87"/>
      <c r="L254" s="87"/>
      <c r="M254" s="87"/>
    </row>
    <row r="255" spans="2:13">
      <c r="B255" s="64"/>
      <c r="C255" s="87"/>
      <c r="D255" s="87"/>
      <c r="E255" s="87"/>
      <c r="F255" s="87"/>
      <c r="G255" s="87"/>
      <c r="H255" s="87"/>
      <c r="I255" s="87"/>
      <c r="J255" s="87"/>
      <c r="K255" s="87"/>
      <c r="L255" s="87"/>
      <c r="M255" s="87"/>
    </row>
    <row r="256" spans="2:13">
      <c r="B256" s="64"/>
      <c r="C256" s="87"/>
      <c r="D256" s="87"/>
      <c r="E256" s="87"/>
      <c r="F256" s="87"/>
      <c r="G256" s="87"/>
      <c r="H256" s="87"/>
      <c r="I256" s="87"/>
      <c r="J256" s="87"/>
      <c r="K256" s="87"/>
      <c r="L256" s="87"/>
      <c r="M256" s="87"/>
    </row>
    <row r="257" spans="2:13">
      <c r="B257" s="64"/>
      <c r="C257" s="87"/>
      <c r="D257" s="87"/>
      <c r="E257" s="87"/>
      <c r="F257" s="87"/>
      <c r="G257" s="87"/>
      <c r="H257" s="87"/>
      <c r="I257" s="87"/>
      <c r="J257" s="87"/>
      <c r="K257" s="87"/>
      <c r="L257" s="87"/>
      <c r="M257" s="87"/>
    </row>
    <row r="258" spans="2:13">
      <c r="B258" s="64"/>
      <c r="C258" s="87"/>
      <c r="D258" s="87"/>
      <c r="E258" s="87"/>
      <c r="F258" s="87"/>
      <c r="G258" s="87"/>
      <c r="H258" s="87"/>
      <c r="I258" s="87"/>
      <c r="J258" s="87"/>
      <c r="K258" s="87"/>
      <c r="L258" s="87"/>
      <c r="M258" s="87"/>
    </row>
    <row r="259" spans="2:13">
      <c r="B259" s="64"/>
      <c r="C259" s="87"/>
      <c r="D259" s="87"/>
      <c r="E259" s="87"/>
      <c r="F259" s="87"/>
      <c r="G259" s="87"/>
      <c r="H259" s="87"/>
      <c r="I259" s="87"/>
      <c r="J259" s="87"/>
      <c r="K259" s="87"/>
      <c r="L259" s="87"/>
      <c r="M259" s="87"/>
    </row>
    <row r="260" spans="2:13">
      <c r="B260" s="64"/>
      <c r="C260" s="87"/>
      <c r="D260" s="87"/>
      <c r="E260" s="87"/>
      <c r="F260" s="87"/>
      <c r="G260" s="87"/>
      <c r="H260" s="87"/>
      <c r="I260" s="87"/>
      <c r="J260" s="87"/>
      <c r="K260" s="87"/>
      <c r="L260" s="87"/>
      <c r="M260" s="87"/>
    </row>
    <row r="261" spans="2:13">
      <c r="B261" s="64"/>
      <c r="C261" s="87"/>
      <c r="D261" s="87"/>
      <c r="E261" s="87"/>
      <c r="F261" s="87"/>
      <c r="G261" s="87"/>
      <c r="H261" s="87"/>
      <c r="I261" s="87"/>
      <c r="J261" s="87"/>
      <c r="K261" s="87"/>
      <c r="L261" s="87"/>
      <c r="M261" s="87"/>
    </row>
    <row r="262" spans="2:13">
      <c r="B262" s="64"/>
      <c r="C262" s="87"/>
      <c r="D262" s="87"/>
      <c r="E262" s="87"/>
      <c r="F262" s="87"/>
      <c r="G262" s="87"/>
      <c r="H262" s="87"/>
      <c r="I262" s="87"/>
      <c r="J262" s="87"/>
      <c r="K262" s="87"/>
      <c r="L262" s="87"/>
      <c r="M262" s="87"/>
    </row>
    <row r="263" spans="2:13">
      <c r="B263" s="64"/>
      <c r="C263" s="87"/>
      <c r="D263" s="87"/>
      <c r="E263" s="87"/>
      <c r="F263" s="87"/>
      <c r="G263" s="87"/>
      <c r="H263" s="87"/>
      <c r="I263" s="87"/>
      <c r="J263" s="87"/>
      <c r="K263" s="87"/>
      <c r="L263" s="87"/>
      <c r="M263" s="87"/>
    </row>
    <row r="264" spans="2:13">
      <c r="B264" s="64"/>
      <c r="C264" s="87"/>
      <c r="D264" s="87"/>
      <c r="E264" s="87"/>
      <c r="F264" s="87"/>
      <c r="G264" s="87"/>
      <c r="H264" s="87"/>
      <c r="I264" s="87"/>
      <c r="J264" s="87"/>
      <c r="K264" s="87"/>
      <c r="L264" s="87"/>
      <c r="M264" s="87"/>
    </row>
    <row r="265" spans="2:13">
      <c r="B265" s="64"/>
      <c r="C265" s="87"/>
      <c r="D265" s="87"/>
      <c r="E265" s="87"/>
      <c r="F265" s="87"/>
      <c r="G265" s="87"/>
      <c r="H265" s="87"/>
      <c r="I265" s="87"/>
      <c r="J265" s="87"/>
      <c r="K265" s="87"/>
      <c r="L265" s="87"/>
      <c r="M265" s="87"/>
    </row>
    <row r="266" spans="2:13">
      <c r="B266" s="64"/>
      <c r="C266" s="87"/>
      <c r="D266" s="87"/>
      <c r="E266" s="87"/>
      <c r="F266" s="87"/>
      <c r="G266" s="87"/>
      <c r="H266" s="87"/>
      <c r="I266" s="87"/>
      <c r="J266" s="87"/>
      <c r="K266" s="87"/>
      <c r="L266" s="87"/>
      <c r="M266" s="87"/>
    </row>
    <row r="267" spans="2:13">
      <c r="B267" s="64"/>
      <c r="C267" s="87"/>
      <c r="D267" s="87"/>
      <c r="E267" s="87"/>
      <c r="F267" s="87"/>
      <c r="G267" s="87"/>
      <c r="H267" s="87"/>
      <c r="I267" s="87"/>
      <c r="J267" s="87"/>
      <c r="K267" s="87"/>
      <c r="L267" s="87"/>
      <c r="M267" s="87"/>
    </row>
    <row r="268" spans="2:13">
      <c r="B268" s="64"/>
      <c r="C268" s="87"/>
      <c r="D268" s="87"/>
      <c r="E268" s="87"/>
      <c r="F268" s="87"/>
      <c r="G268" s="87"/>
      <c r="H268" s="87"/>
      <c r="I268" s="87"/>
      <c r="J268" s="87"/>
      <c r="K268" s="87"/>
      <c r="L268" s="87"/>
      <c r="M268" s="87"/>
    </row>
    <row r="269" spans="2:13">
      <c r="B269" s="64"/>
      <c r="C269" s="87"/>
      <c r="D269" s="87"/>
      <c r="E269" s="87"/>
      <c r="F269" s="87"/>
      <c r="G269" s="87"/>
      <c r="H269" s="87"/>
      <c r="I269" s="87"/>
      <c r="J269" s="87"/>
      <c r="K269" s="87"/>
      <c r="L269" s="87"/>
      <c r="M269" s="87"/>
    </row>
    <row r="270" spans="2:13">
      <c r="B270" s="64"/>
      <c r="C270" s="87"/>
      <c r="D270" s="87"/>
      <c r="E270" s="87"/>
      <c r="F270" s="87"/>
      <c r="G270" s="87"/>
      <c r="H270" s="87"/>
      <c r="I270" s="87"/>
      <c r="J270" s="87"/>
      <c r="K270" s="87"/>
      <c r="L270" s="87"/>
      <c r="M270" s="87"/>
    </row>
    <row r="271" spans="2:13">
      <c r="B271" s="64"/>
      <c r="C271" s="87"/>
      <c r="D271" s="87"/>
      <c r="E271" s="87"/>
      <c r="F271" s="87"/>
      <c r="G271" s="87"/>
      <c r="H271" s="87"/>
      <c r="I271" s="87"/>
      <c r="J271" s="87"/>
      <c r="K271" s="87"/>
      <c r="L271" s="87"/>
      <c r="M271" s="87"/>
    </row>
    <row r="272" spans="2:13">
      <c r="B272" s="64"/>
      <c r="C272" s="87"/>
      <c r="D272" s="87"/>
      <c r="E272" s="87"/>
      <c r="F272" s="87"/>
      <c r="G272" s="87"/>
      <c r="H272" s="87"/>
      <c r="I272" s="87"/>
      <c r="J272" s="87"/>
      <c r="K272" s="87"/>
      <c r="L272" s="87"/>
      <c r="M272" s="87"/>
    </row>
    <row r="273" spans="2:13">
      <c r="B273" s="64"/>
      <c r="C273" s="87"/>
      <c r="D273" s="87"/>
      <c r="E273" s="87"/>
      <c r="F273" s="87"/>
      <c r="G273" s="87"/>
      <c r="H273" s="87"/>
      <c r="I273" s="87"/>
      <c r="J273" s="87"/>
      <c r="K273" s="87"/>
      <c r="L273" s="87"/>
      <c r="M273" s="87"/>
    </row>
    <row r="274" spans="2:13">
      <c r="B274" s="64"/>
      <c r="C274" s="87"/>
      <c r="D274" s="87"/>
      <c r="E274" s="87"/>
      <c r="F274" s="87"/>
      <c r="G274" s="87"/>
      <c r="H274" s="87"/>
      <c r="I274" s="87"/>
      <c r="J274" s="87"/>
      <c r="K274" s="87"/>
      <c r="L274" s="87"/>
      <c r="M274" s="87"/>
    </row>
    <row r="275" spans="2:13">
      <c r="B275" s="64"/>
      <c r="C275" s="87"/>
      <c r="D275" s="87"/>
      <c r="E275" s="87"/>
      <c r="F275" s="87"/>
      <c r="G275" s="87"/>
      <c r="H275" s="87"/>
      <c r="I275" s="87"/>
      <c r="J275" s="87"/>
      <c r="K275" s="87"/>
      <c r="L275" s="87"/>
      <c r="M275" s="87"/>
    </row>
    <row r="276" spans="2:13">
      <c r="B276" s="64"/>
      <c r="C276" s="87"/>
      <c r="D276" s="87"/>
      <c r="E276" s="87"/>
      <c r="F276" s="87"/>
      <c r="G276" s="87"/>
      <c r="H276" s="87"/>
      <c r="I276" s="87"/>
      <c r="J276" s="87"/>
      <c r="K276" s="87"/>
      <c r="L276" s="87"/>
      <c r="M276" s="87"/>
    </row>
    <row r="277" spans="2:13">
      <c r="B277" s="64"/>
      <c r="C277" s="87"/>
      <c r="D277" s="87"/>
      <c r="E277" s="87"/>
      <c r="F277" s="87"/>
      <c r="G277" s="87"/>
      <c r="H277" s="87"/>
      <c r="I277" s="87"/>
      <c r="J277" s="87"/>
      <c r="K277" s="87"/>
      <c r="L277" s="87"/>
      <c r="M277" s="87"/>
    </row>
    <row r="278" spans="2:13">
      <c r="B278" s="64"/>
      <c r="C278" s="87"/>
      <c r="D278" s="87"/>
      <c r="E278" s="87"/>
      <c r="F278" s="87"/>
      <c r="G278" s="87"/>
      <c r="H278" s="87"/>
      <c r="I278" s="87"/>
      <c r="J278" s="87"/>
      <c r="K278" s="87"/>
      <c r="L278" s="87"/>
      <c r="M278" s="87"/>
    </row>
    <row r="279" spans="2:13">
      <c r="B279" s="64"/>
      <c r="C279" s="87"/>
      <c r="D279" s="87"/>
      <c r="E279" s="87"/>
      <c r="F279" s="87"/>
      <c r="G279" s="87"/>
      <c r="H279" s="87"/>
      <c r="I279" s="87"/>
      <c r="J279" s="87"/>
      <c r="K279" s="87"/>
      <c r="L279" s="87"/>
      <c r="M279" s="87"/>
    </row>
    <row r="280" spans="2:13">
      <c r="B280" s="64"/>
      <c r="C280" s="87"/>
      <c r="D280" s="87"/>
      <c r="E280" s="87"/>
      <c r="F280" s="87"/>
      <c r="G280" s="87"/>
      <c r="H280" s="87"/>
      <c r="I280" s="87"/>
      <c r="J280" s="87"/>
      <c r="K280" s="87"/>
      <c r="L280" s="87"/>
      <c r="M280" s="87"/>
    </row>
    <row r="281" spans="2:13">
      <c r="B281" s="64"/>
      <c r="C281" s="87"/>
      <c r="D281" s="87"/>
      <c r="E281" s="87"/>
      <c r="F281" s="87"/>
      <c r="G281" s="87"/>
      <c r="H281" s="87"/>
      <c r="I281" s="87"/>
      <c r="J281" s="87"/>
      <c r="K281" s="87"/>
      <c r="L281" s="87"/>
      <c r="M281" s="87"/>
    </row>
    <row r="282" spans="2:13">
      <c r="B282" s="64"/>
      <c r="C282" s="87"/>
      <c r="D282" s="87"/>
      <c r="E282" s="87"/>
      <c r="F282" s="87"/>
      <c r="G282" s="87"/>
      <c r="H282" s="87"/>
      <c r="I282" s="87"/>
      <c r="J282" s="87"/>
      <c r="K282" s="87"/>
      <c r="L282" s="87"/>
      <c r="M282" s="87"/>
    </row>
    <row r="283" spans="2:13">
      <c r="B283" s="64"/>
      <c r="C283" s="87"/>
      <c r="D283" s="87"/>
      <c r="E283" s="87"/>
      <c r="F283" s="87"/>
      <c r="G283" s="87"/>
      <c r="H283" s="87"/>
      <c r="I283" s="87"/>
      <c r="J283" s="87"/>
      <c r="K283" s="87"/>
      <c r="L283" s="87"/>
      <c r="M283" s="87"/>
    </row>
    <row r="284" spans="2:13">
      <c r="B284" s="64"/>
      <c r="C284" s="87"/>
      <c r="D284" s="87"/>
      <c r="E284" s="87"/>
      <c r="F284" s="87"/>
      <c r="G284" s="87"/>
      <c r="H284" s="87"/>
      <c r="I284" s="87"/>
      <c r="J284" s="87"/>
      <c r="K284" s="87"/>
      <c r="L284" s="87"/>
      <c r="M284" s="87"/>
    </row>
    <row r="285" spans="2:13">
      <c r="B285" s="64"/>
      <c r="C285" s="87"/>
      <c r="D285" s="87"/>
      <c r="E285" s="87"/>
      <c r="F285" s="87"/>
      <c r="G285" s="87"/>
      <c r="H285" s="87"/>
      <c r="I285" s="87"/>
      <c r="J285" s="87"/>
      <c r="K285" s="87"/>
      <c r="L285" s="87"/>
      <c r="M285" s="87"/>
    </row>
    <row r="286" spans="2:13">
      <c r="B286" s="64"/>
      <c r="C286" s="87"/>
      <c r="D286" s="87"/>
      <c r="E286" s="87"/>
      <c r="F286" s="87"/>
      <c r="G286" s="87"/>
      <c r="H286" s="87"/>
      <c r="I286" s="87"/>
      <c r="J286" s="87"/>
      <c r="K286" s="87"/>
      <c r="L286" s="87"/>
      <c r="M286" s="87"/>
    </row>
    <row r="287" spans="2:13">
      <c r="B287" s="64"/>
      <c r="C287" s="87"/>
      <c r="D287" s="87"/>
      <c r="E287" s="87"/>
      <c r="F287" s="87"/>
      <c r="G287" s="87"/>
      <c r="H287" s="87"/>
      <c r="I287" s="87"/>
      <c r="J287" s="87"/>
      <c r="K287" s="87"/>
      <c r="L287" s="87"/>
      <c r="M287" s="87"/>
    </row>
    <row r="288" spans="2:13">
      <c r="B288" s="64"/>
      <c r="C288" s="87"/>
      <c r="D288" s="87"/>
      <c r="E288" s="87"/>
      <c r="F288" s="87"/>
      <c r="G288" s="87"/>
      <c r="H288" s="87"/>
      <c r="I288" s="87"/>
      <c r="J288" s="87"/>
      <c r="K288" s="87"/>
      <c r="L288" s="87"/>
      <c r="M288" s="87"/>
    </row>
    <row r="289" spans="2:13">
      <c r="B289" s="64"/>
      <c r="C289" s="87"/>
      <c r="D289" s="87"/>
      <c r="E289" s="87"/>
      <c r="F289" s="87"/>
      <c r="G289" s="87"/>
      <c r="H289" s="87"/>
      <c r="I289" s="87"/>
      <c r="J289" s="87"/>
      <c r="K289" s="87"/>
      <c r="L289" s="87"/>
      <c r="M289" s="87"/>
    </row>
    <row r="290" spans="2:13">
      <c r="B290" s="64"/>
      <c r="C290" s="87"/>
      <c r="D290" s="87"/>
      <c r="E290" s="87"/>
      <c r="F290" s="87"/>
      <c r="G290" s="87"/>
      <c r="H290" s="87"/>
      <c r="I290" s="87"/>
      <c r="J290" s="87"/>
      <c r="K290" s="87"/>
      <c r="L290" s="87"/>
      <c r="M290" s="87"/>
    </row>
    <row r="291" spans="2:13">
      <c r="B291" s="64"/>
      <c r="C291" s="87"/>
      <c r="D291" s="87"/>
      <c r="E291" s="87"/>
      <c r="F291" s="87"/>
      <c r="G291" s="87"/>
      <c r="H291" s="87"/>
      <c r="I291" s="87"/>
      <c r="J291" s="87"/>
      <c r="K291" s="87"/>
      <c r="L291" s="87"/>
      <c r="M291" s="87"/>
    </row>
    <row r="292" spans="2:13">
      <c r="B292" s="64"/>
      <c r="C292" s="87"/>
      <c r="D292" s="87"/>
      <c r="E292" s="87"/>
      <c r="F292" s="87"/>
      <c r="G292" s="87"/>
      <c r="H292" s="87"/>
      <c r="I292" s="87"/>
      <c r="J292" s="87"/>
      <c r="K292" s="87"/>
      <c r="L292" s="87"/>
      <c r="M292" s="87"/>
    </row>
    <row r="293" spans="2:13">
      <c r="B293" s="64"/>
      <c r="C293" s="87"/>
      <c r="D293" s="87"/>
      <c r="E293" s="87"/>
      <c r="F293" s="87"/>
      <c r="G293" s="87"/>
      <c r="H293" s="87"/>
      <c r="I293" s="87"/>
      <c r="J293" s="87"/>
      <c r="K293" s="87"/>
      <c r="L293" s="87"/>
      <c r="M293" s="87"/>
    </row>
    <row r="294" spans="2:13">
      <c r="B294" s="64"/>
      <c r="C294" s="87"/>
      <c r="D294" s="87"/>
      <c r="E294" s="87"/>
      <c r="F294" s="87"/>
      <c r="G294" s="87"/>
      <c r="H294" s="87"/>
      <c r="I294" s="87"/>
      <c r="J294" s="87"/>
      <c r="K294" s="87"/>
      <c r="L294" s="87"/>
      <c r="M294" s="87"/>
    </row>
    <row r="295" spans="2:13">
      <c r="B295" s="64"/>
      <c r="C295" s="87"/>
      <c r="D295" s="87"/>
      <c r="E295" s="87"/>
      <c r="F295" s="87"/>
      <c r="G295" s="87"/>
      <c r="H295" s="87"/>
      <c r="I295" s="87"/>
      <c r="J295" s="87"/>
      <c r="K295" s="87"/>
      <c r="L295" s="87"/>
      <c r="M295" s="87"/>
    </row>
    <row r="296" spans="2:13">
      <c r="B296" s="64"/>
      <c r="C296" s="87"/>
      <c r="D296" s="87"/>
      <c r="E296" s="87"/>
      <c r="F296" s="87"/>
      <c r="G296" s="87"/>
      <c r="H296" s="87"/>
      <c r="I296" s="87"/>
      <c r="J296" s="87"/>
      <c r="K296" s="87"/>
      <c r="L296" s="87"/>
      <c r="M296" s="87"/>
    </row>
    <row r="297" spans="2:13">
      <c r="B297" s="64"/>
      <c r="C297" s="87"/>
      <c r="D297" s="87"/>
      <c r="E297" s="87"/>
      <c r="F297" s="87"/>
      <c r="G297" s="87"/>
      <c r="H297" s="87"/>
      <c r="I297" s="87"/>
      <c r="J297" s="87"/>
      <c r="K297" s="87"/>
      <c r="L297" s="87"/>
      <c r="M297" s="87"/>
    </row>
    <row r="298" spans="2:13">
      <c r="B298" s="64"/>
      <c r="C298" s="87"/>
      <c r="D298" s="87"/>
      <c r="E298" s="87"/>
      <c r="F298" s="87"/>
      <c r="G298" s="87"/>
      <c r="H298" s="87"/>
      <c r="I298" s="87"/>
      <c r="J298" s="87"/>
      <c r="K298" s="87"/>
      <c r="L298" s="87"/>
      <c r="M298" s="87"/>
    </row>
    <row r="299" spans="2:13">
      <c r="B299" s="64"/>
      <c r="C299" s="87"/>
      <c r="D299" s="87"/>
      <c r="E299" s="87"/>
      <c r="F299" s="87"/>
      <c r="G299" s="87"/>
      <c r="H299" s="87"/>
      <c r="I299" s="87"/>
      <c r="J299" s="87"/>
      <c r="K299" s="87"/>
      <c r="L299" s="87"/>
      <c r="M299" s="87"/>
    </row>
    <row r="300" spans="2:13">
      <c r="B300" s="64"/>
      <c r="C300" s="87"/>
      <c r="D300" s="87"/>
      <c r="E300" s="87"/>
      <c r="F300" s="87"/>
      <c r="G300" s="87"/>
      <c r="H300" s="87"/>
      <c r="I300" s="87"/>
      <c r="J300" s="87"/>
      <c r="K300" s="87"/>
      <c r="L300" s="87"/>
      <c r="M300" s="87"/>
    </row>
    <row r="301" spans="2:13">
      <c r="B301" s="64"/>
      <c r="C301" s="87"/>
      <c r="D301" s="87"/>
      <c r="E301" s="87"/>
      <c r="F301" s="87"/>
      <c r="G301" s="87"/>
      <c r="H301" s="87"/>
      <c r="I301" s="87"/>
      <c r="J301" s="87"/>
      <c r="K301" s="87"/>
      <c r="L301" s="87"/>
      <c r="M301" s="87"/>
    </row>
    <row r="302" spans="2:13">
      <c r="B302" s="64"/>
      <c r="C302" s="87"/>
      <c r="D302" s="87"/>
      <c r="E302" s="87"/>
      <c r="F302" s="87"/>
      <c r="G302" s="87"/>
      <c r="H302" s="87"/>
      <c r="I302" s="87"/>
      <c r="J302" s="87"/>
      <c r="K302" s="87"/>
      <c r="L302" s="87"/>
      <c r="M302" s="87"/>
    </row>
    <row r="303" spans="2:13">
      <c r="B303" s="64"/>
      <c r="C303" s="87"/>
      <c r="D303" s="87"/>
      <c r="E303" s="87"/>
      <c r="F303" s="87"/>
      <c r="G303" s="87"/>
      <c r="H303" s="87"/>
      <c r="I303" s="87"/>
      <c r="J303" s="87"/>
      <c r="K303" s="87"/>
      <c r="L303" s="87"/>
      <c r="M303" s="87"/>
    </row>
    <row r="304" spans="2:13">
      <c r="B304" s="64"/>
      <c r="C304" s="87"/>
      <c r="D304" s="87"/>
      <c r="E304" s="87"/>
      <c r="F304" s="87"/>
      <c r="G304" s="87"/>
      <c r="H304" s="87"/>
      <c r="I304" s="87"/>
      <c r="J304" s="87"/>
      <c r="K304" s="87"/>
      <c r="L304" s="87"/>
      <c r="M304" s="87"/>
    </row>
    <row r="305" spans="2:13">
      <c r="B305" s="64"/>
      <c r="C305" s="87"/>
      <c r="D305" s="87"/>
      <c r="E305" s="87"/>
      <c r="F305" s="87"/>
      <c r="G305" s="87"/>
      <c r="H305" s="87"/>
      <c r="I305" s="87"/>
      <c r="J305" s="87"/>
      <c r="K305" s="87"/>
      <c r="L305" s="87"/>
      <c r="M305" s="87"/>
    </row>
    <row r="306" spans="2:13">
      <c r="B306" s="64"/>
      <c r="C306" s="87"/>
      <c r="D306" s="87"/>
      <c r="E306" s="87"/>
      <c r="F306" s="87"/>
      <c r="G306" s="87"/>
      <c r="H306" s="87"/>
      <c r="I306" s="87"/>
      <c r="J306" s="87"/>
      <c r="K306" s="87"/>
      <c r="L306" s="87"/>
      <c r="M306" s="87"/>
    </row>
    <row r="307" spans="2:13">
      <c r="B307" s="64"/>
      <c r="C307" s="87"/>
      <c r="D307" s="87"/>
      <c r="E307" s="87"/>
      <c r="F307" s="87"/>
      <c r="G307" s="87"/>
      <c r="H307" s="87"/>
      <c r="I307" s="87"/>
      <c r="J307" s="87"/>
      <c r="K307" s="87"/>
      <c r="L307" s="87"/>
      <c r="M307" s="87"/>
    </row>
    <row r="308" spans="2:13">
      <c r="B308" s="64"/>
      <c r="C308" s="87"/>
      <c r="D308" s="87"/>
      <c r="E308" s="87"/>
      <c r="F308" s="87"/>
      <c r="G308" s="87"/>
      <c r="H308" s="87"/>
      <c r="I308" s="87"/>
      <c r="J308" s="87"/>
      <c r="K308" s="87"/>
      <c r="L308" s="87"/>
      <c r="M308" s="87"/>
    </row>
    <row r="309" spans="2:13">
      <c r="B309" s="64"/>
      <c r="C309" s="87"/>
      <c r="D309" s="87"/>
      <c r="E309" s="87"/>
      <c r="F309" s="87"/>
      <c r="G309" s="87"/>
      <c r="H309" s="87"/>
      <c r="I309" s="87"/>
      <c r="J309" s="87"/>
      <c r="K309" s="87"/>
      <c r="L309" s="87"/>
      <c r="M309" s="87"/>
    </row>
    <row r="310" spans="2:13">
      <c r="B310" s="64"/>
      <c r="C310" s="87"/>
      <c r="D310" s="87"/>
      <c r="E310" s="87"/>
      <c r="F310" s="87"/>
      <c r="G310" s="87"/>
      <c r="H310" s="87"/>
      <c r="I310" s="87"/>
      <c r="J310" s="87"/>
      <c r="K310" s="87"/>
      <c r="L310" s="87"/>
      <c r="M310" s="87"/>
    </row>
    <row r="311" spans="2:13">
      <c r="B311" s="64"/>
      <c r="C311" s="87"/>
      <c r="D311" s="87"/>
      <c r="E311" s="87"/>
      <c r="F311" s="87"/>
      <c r="G311" s="87"/>
      <c r="H311" s="87"/>
      <c r="I311" s="87"/>
      <c r="J311" s="87"/>
      <c r="K311" s="87"/>
      <c r="L311" s="87"/>
      <c r="M311" s="87"/>
    </row>
    <row r="312" spans="2:13">
      <c r="B312" s="64"/>
      <c r="C312" s="87"/>
      <c r="D312" s="87"/>
      <c r="E312" s="87"/>
      <c r="F312" s="87"/>
      <c r="G312" s="87"/>
      <c r="H312" s="87"/>
      <c r="I312" s="87"/>
      <c r="J312" s="87"/>
      <c r="K312" s="87"/>
      <c r="L312" s="87"/>
      <c r="M312" s="87"/>
    </row>
    <row r="313" spans="2:13">
      <c r="B313" s="64"/>
      <c r="C313" s="87"/>
      <c r="D313" s="87"/>
      <c r="E313" s="87"/>
      <c r="F313" s="87"/>
      <c r="G313" s="87"/>
      <c r="H313" s="87"/>
      <c r="I313" s="87"/>
      <c r="J313" s="87"/>
      <c r="K313" s="87"/>
      <c r="L313" s="87"/>
      <c r="M313" s="87"/>
    </row>
    <row r="314" spans="2:13">
      <c r="B314" s="64"/>
      <c r="C314" s="87"/>
      <c r="D314" s="87"/>
      <c r="E314" s="87"/>
      <c r="F314" s="87"/>
      <c r="G314" s="87"/>
      <c r="H314" s="87"/>
      <c r="I314" s="87"/>
      <c r="J314" s="87"/>
      <c r="K314" s="87"/>
      <c r="L314" s="87"/>
      <c r="M314" s="87"/>
    </row>
    <row r="315" spans="2:13">
      <c r="B315" s="64"/>
      <c r="C315" s="87"/>
      <c r="D315" s="87"/>
      <c r="E315" s="87"/>
      <c r="F315" s="87"/>
      <c r="G315" s="87"/>
      <c r="H315" s="87"/>
      <c r="I315" s="87"/>
      <c r="J315" s="87"/>
      <c r="K315" s="87"/>
      <c r="L315" s="87"/>
      <c r="M315" s="87"/>
    </row>
    <row r="316" spans="2:13">
      <c r="B316" s="64"/>
      <c r="C316" s="87"/>
      <c r="D316" s="87"/>
      <c r="E316" s="87"/>
      <c r="F316" s="87"/>
      <c r="G316" s="87"/>
      <c r="H316" s="87"/>
      <c r="I316" s="87"/>
      <c r="J316" s="87"/>
      <c r="K316" s="87"/>
      <c r="L316" s="87"/>
      <c r="M316" s="87"/>
    </row>
    <row r="317" spans="2:13">
      <c r="B317" s="64"/>
      <c r="C317" s="87"/>
      <c r="D317" s="87"/>
      <c r="E317" s="87"/>
      <c r="F317" s="87"/>
      <c r="G317" s="87"/>
      <c r="H317" s="87"/>
      <c r="I317" s="87"/>
      <c r="J317" s="87"/>
      <c r="K317" s="87"/>
      <c r="L317" s="87"/>
      <c r="M317" s="87"/>
    </row>
    <row r="318" spans="2:13">
      <c r="B318" s="64"/>
      <c r="C318" s="87"/>
      <c r="D318" s="87"/>
      <c r="E318" s="87"/>
      <c r="F318" s="87"/>
      <c r="G318" s="87"/>
      <c r="H318" s="87"/>
      <c r="I318" s="87"/>
      <c r="J318" s="87"/>
      <c r="K318" s="87"/>
      <c r="L318" s="87"/>
      <c r="M318" s="87"/>
    </row>
    <row r="319" spans="2:13">
      <c r="B319" s="64"/>
      <c r="C319" s="87"/>
      <c r="D319" s="87"/>
      <c r="E319" s="87"/>
      <c r="F319" s="87"/>
      <c r="G319" s="87"/>
      <c r="H319" s="87"/>
      <c r="I319" s="87"/>
      <c r="J319" s="87"/>
      <c r="K319" s="87"/>
      <c r="L319" s="87"/>
      <c r="M319" s="87"/>
    </row>
    <row r="320" spans="2:13">
      <c r="B320" s="64"/>
      <c r="C320" s="87"/>
      <c r="D320" s="87"/>
      <c r="E320" s="87"/>
      <c r="F320" s="87"/>
      <c r="G320" s="87"/>
      <c r="H320" s="87"/>
      <c r="I320" s="87"/>
      <c r="J320" s="87"/>
      <c r="K320" s="87"/>
      <c r="L320" s="87"/>
      <c r="M320" s="87"/>
    </row>
    <row r="321" spans="2:13">
      <c r="B321" s="64"/>
      <c r="C321" s="87"/>
      <c r="D321" s="87"/>
      <c r="E321" s="87"/>
      <c r="F321" s="87"/>
      <c r="G321" s="87"/>
      <c r="H321" s="87"/>
      <c r="I321" s="87"/>
      <c r="J321" s="87"/>
      <c r="K321" s="87"/>
      <c r="L321" s="87"/>
      <c r="M321" s="87"/>
    </row>
    <row r="322" spans="2:13">
      <c r="B322" s="64"/>
      <c r="C322" s="87"/>
      <c r="D322" s="87"/>
      <c r="E322" s="87"/>
      <c r="F322" s="87"/>
      <c r="G322" s="87"/>
      <c r="H322" s="87"/>
      <c r="I322" s="87"/>
      <c r="J322" s="87"/>
      <c r="K322" s="87"/>
      <c r="L322" s="87"/>
      <c r="M322" s="87"/>
    </row>
    <row r="323" spans="2:13">
      <c r="B323" s="64"/>
      <c r="C323" s="87"/>
      <c r="D323" s="87"/>
      <c r="E323" s="87"/>
      <c r="F323" s="87"/>
      <c r="G323" s="87"/>
      <c r="H323" s="87"/>
      <c r="I323" s="87"/>
      <c r="J323" s="87"/>
      <c r="K323" s="87"/>
      <c r="L323" s="87"/>
      <c r="M323" s="87"/>
    </row>
    <row r="324" spans="2:13">
      <c r="B324" s="64"/>
      <c r="C324" s="87"/>
      <c r="D324" s="87"/>
      <c r="E324" s="87"/>
      <c r="F324" s="87"/>
      <c r="G324" s="87"/>
      <c r="H324" s="87"/>
      <c r="I324" s="87"/>
      <c r="J324" s="87"/>
      <c r="K324" s="87"/>
      <c r="L324" s="87"/>
      <c r="M324" s="87"/>
    </row>
    <row r="325" spans="2:13">
      <c r="B325" s="64"/>
      <c r="C325" s="87"/>
      <c r="D325" s="87"/>
      <c r="E325" s="87"/>
      <c r="F325" s="87"/>
      <c r="G325" s="87"/>
      <c r="H325" s="87"/>
      <c r="I325" s="87"/>
      <c r="J325" s="87"/>
      <c r="K325" s="87"/>
      <c r="L325" s="87"/>
      <c r="M325" s="87"/>
    </row>
    <row r="326" spans="2:13">
      <c r="B326" s="64"/>
      <c r="C326" s="87"/>
      <c r="D326" s="87"/>
      <c r="E326" s="87"/>
      <c r="F326" s="87"/>
      <c r="G326" s="87"/>
      <c r="H326" s="87"/>
      <c r="I326" s="87"/>
      <c r="J326" s="87"/>
      <c r="K326" s="87"/>
      <c r="L326" s="87"/>
      <c r="M326" s="87"/>
    </row>
    <row r="327" spans="2:13">
      <c r="B327" s="64"/>
      <c r="C327" s="87"/>
      <c r="D327" s="87"/>
      <c r="E327" s="87"/>
      <c r="F327" s="87"/>
      <c r="G327" s="87"/>
      <c r="H327" s="87"/>
      <c r="I327" s="87"/>
      <c r="J327" s="87"/>
      <c r="K327" s="87"/>
      <c r="L327" s="87"/>
      <c r="M327" s="87"/>
    </row>
    <row r="328" spans="2:13">
      <c r="B328" s="64"/>
      <c r="C328" s="87"/>
      <c r="D328" s="87"/>
      <c r="E328" s="87"/>
      <c r="F328" s="87"/>
      <c r="G328" s="87"/>
      <c r="H328" s="87"/>
      <c r="I328" s="87"/>
      <c r="J328" s="87"/>
      <c r="K328" s="87"/>
      <c r="L328" s="87"/>
      <c r="M328" s="87"/>
    </row>
    <row r="329" spans="2:13">
      <c r="B329" s="64"/>
      <c r="C329" s="87"/>
      <c r="D329" s="87"/>
      <c r="E329" s="87"/>
      <c r="F329" s="87"/>
      <c r="G329" s="87"/>
      <c r="H329" s="87"/>
      <c r="I329" s="87"/>
      <c r="J329" s="87"/>
      <c r="K329" s="87"/>
      <c r="L329" s="87"/>
      <c r="M329" s="87"/>
    </row>
    <row r="330" spans="2:13">
      <c r="B330" s="64"/>
      <c r="C330" s="87"/>
      <c r="D330" s="87"/>
      <c r="E330" s="87"/>
      <c r="F330" s="87"/>
      <c r="G330" s="87"/>
      <c r="H330" s="87"/>
      <c r="I330" s="87"/>
      <c r="J330" s="87"/>
      <c r="K330" s="87"/>
      <c r="L330" s="87"/>
      <c r="M330" s="87"/>
    </row>
    <row r="331" spans="2:13">
      <c r="B331" s="64"/>
      <c r="C331" s="87"/>
      <c r="D331" s="87"/>
      <c r="E331" s="87"/>
      <c r="F331" s="87"/>
      <c r="G331" s="87"/>
      <c r="H331" s="87"/>
      <c r="I331" s="87"/>
      <c r="J331" s="87"/>
      <c r="K331" s="87"/>
      <c r="L331" s="87"/>
      <c r="M331" s="87"/>
    </row>
    <row r="332" spans="2:13">
      <c r="B332" s="64"/>
      <c r="C332" s="87"/>
      <c r="D332" s="87"/>
      <c r="E332" s="87"/>
      <c r="F332" s="87"/>
      <c r="G332" s="87"/>
      <c r="H332" s="87"/>
      <c r="I332" s="87"/>
      <c r="J332" s="87"/>
      <c r="K332" s="87"/>
      <c r="L332" s="87"/>
      <c r="M332" s="87"/>
    </row>
    <row r="333" spans="2:13">
      <c r="B333" s="64"/>
      <c r="C333" s="87"/>
      <c r="D333" s="87"/>
      <c r="E333" s="87"/>
      <c r="F333" s="87"/>
      <c r="G333" s="87"/>
      <c r="H333" s="87"/>
      <c r="I333" s="87"/>
      <c r="J333" s="87"/>
      <c r="K333" s="87"/>
      <c r="L333" s="87"/>
      <c r="M333" s="87"/>
    </row>
    <row r="334" spans="2:13">
      <c r="B334" s="64"/>
      <c r="C334" s="87"/>
      <c r="D334" s="87"/>
      <c r="E334" s="87"/>
      <c r="F334" s="87"/>
      <c r="G334" s="87"/>
      <c r="H334" s="87"/>
      <c r="I334" s="87"/>
      <c r="J334" s="87"/>
      <c r="K334" s="87"/>
      <c r="L334" s="87"/>
      <c r="M334" s="87"/>
    </row>
    <row r="335" spans="2:13">
      <c r="B335" s="64"/>
      <c r="C335" s="87"/>
      <c r="D335" s="87"/>
      <c r="E335" s="87"/>
      <c r="F335" s="87"/>
      <c r="G335" s="87"/>
      <c r="H335" s="87"/>
      <c r="I335" s="87"/>
      <c r="J335" s="87"/>
      <c r="K335" s="87"/>
      <c r="L335" s="87"/>
      <c r="M335" s="87"/>
    </row>
    <row r="336" spans="2:13">
      <c r="B336" s="64"/>
      <c r="C336" s="87"/>
      <c r="D336" s="87"/>
      <c r="E336" s="87"/>
      <c r="F336" s="87"/>
      <c r="G336" s="87"/>
      <c r="H336" s="87"/>
      <c r="I336" s="87"/>
      <c r="J336" s="87"/>
      <c r="K336" s="87"/>
      <c r="L336" s="87"/>
      <c r="M336" s="87"/>
    </row>
    <row r="337" spans="2:13">
      <c r="B337" s="64"/>
      <c r="C337" s="87"/>
      <c r="D337" s="87"/>
      <c r="E337" s="87"/>
      <c r="F337" s="87"/>
      <c r="G337" s="87"/>
      <c r="H337" s="87"/>
      <c r="I337" s="87"/>
      <c r="J337" s="87"/>
      <c r="K337" s="87"/>
      <c r="L337" s="87"/>
      <c r="M337" s="87"/>
    </row>
    <row r="338" spans="2:13">
      <c r="B338" s="64"/>
      <c r="C338" s="87"/>
      <c r="D338" s="87"/>
      <c r="E338" s="87"/>
      <c r="F338" s="87"/>
      <c r="G338" s="87"/>
      <c r="H338" s="87"/>
      <c r="I338" s="87"/>
      <c r="J338" s="87"/>
      <c r="K338" s="87"/>
      <c r="L338" s="87"/>
      <c r="M338" s="87"/>
    </row>
    <row r="339" spans="2:13">
      <c r="B339" s="64"/>
      <c r="C339" s="87"/>
      <c r="D339" s="87"/>
      <c r="E339" s="87"/>
      <c r="F339" s="87"/>
      <c r="G339" s="87"/>
      <c r="H339" s="87"/>
      <c r="I339" s="87"/>
      <c r="J339" s="87"/>
      <c r="K339" s="87"/>
      <c r="L339" s="87"/>
      <c r="M339" s="87"/>
    </row>
    <row r="340" spans="2:13">
      <c r="B340" s="64"/>
      <c r="C340" s="87"/>
      <c r="D340" s="87"/>
      <c r="E340" s="87"/>
      <c r="F340" s="87"/>
      <c r="G340" s="87"/>
      <c r="H340" s="87"/>
      <c r="I340" s="87"/>
      <c r="J340" s="87"/>
      <c r="K340" s="87"/>
      <c r="L340" s="87"/>
      <c r="M340" s="87"/>
    </row>
    <row r="341" spans="2:13">
      <c r="B341" s="64"/>
      <c r="C341" s="87"/>
      <c r="D341" s="87"/>
      <c r="E341" s="87"/>
      <c r="F341" s="87"/>
      <c r="G341" s="87"/>
      <c r="H341" s="87"/>
      <c r="I341" s="87"/>
      <c r="J341" s="87"/>
      <c r="K341" s="87"/>
      <c r="L341" s="87"/>
      <c r="M341" s="87"/>
    </row>
    <row r="342" spans="2:13">
      <c r="B342" s="64"/>
      <c r="C342" s="87"/>
      <c r="D342" s="87"/>
      <c r="E342" s="87"/>
      <c r="F342" s="87"/>
      <c r="G342" s="87"/>
      <c r="H342" s="87"/>
      <c r="I342" s="87"/>
      <c r="J342" s="87"/>
      <c r="K342" s="87"/>
      <c r="L342" s="87"/>
      <c r="M342" s="87"/>
    </row>
    <row r="343" spans="2:13">
      <c r="B343" s="64"/>
      <c r="C343" s="87"/>
      <c r="D343" s="87"/>
      <c r="E343" s="87"/>
      <c r="F343" s="87"/>
      <c r="G343" s="87"/>
      <c r="H343" s="87"/>
      <c r="I343" s="87"/>
      <c r="J343" s="87"/>
      <c r="K343" s="87"/>
      <c r="L343" s="87"/>
      <c r="M343" s="87"/>
    </row>
    <row r="344" spans="2:13">
      <c r="B344" s="64"/>
      <c r="C344" s="87"/>
      <c r="D344" s="87"/>
      <c r="E344" s="87"/>
      <c r="F344" s="87"/>
      <c r="G344" s="87"/>
      <c r="H344" s="87"/>
      <c r="I344" s="87"/>
      <c r="J344" s="87"/>
      <c r="K344" s="87"/>
      <c r="L344" s="87"/>
      <c r="M344" s="87"/>
    </row>
    <row r="345" spans="2:13">
      <c r="B345" s="64"/>
      <c r="C345" s="87"/>
      <c r="D345" s="87"/>
      <c r="E345" s="87"/>
      <c r="F345" s="87"/>
      <c r="G345" s="87"/>
      <c r="H345" s="87"/>
      <c r="I345" s="87"/>
      <c r="J345" s="87"/>
      <c r="K345" s="87"/>
      <c r="L345" s="87"/>
      <c r="M345" s="87"/>
    </row>
    <row r="346" spans="2:13">
      <c r="B346" s="64"/>
      <c r="C346" s="87"/>
      <c r="D346" s="87"/>
      <c r="E346" s="87"/>
      <c r="F346" s="87"/>
      <c r="G346" s="87"/>
      <c r="H346" s="87"/>
      <c r="I346" s="87"/>
      <c r="J346" s="87"/>
      <c r="K346" s="87"/>
      <c r="L346" s="87"/>
      <c r="M346" s="87"/>
    </row>
    <row r="347" spans="2:13">
      <c r="B347" s="64"/>
      <c r="C347" s="87"/>
      <c r="D347" s="87"/>
      <c r="E347" s="87"/>
      <c r="F347" s="87"/>
      <c r="G347" s="87"/>
      <c r="H347" s="87"/>
      <c r="I347" s="87"/>
      <c r="J347" s="87"/>
      <c r="K347" s="87"/>
      <c r="L347" s="87"/>
      <c r="M347" s="87"/>
    </row>
    <row r="348" spans="2:13">
      <c r="B348" s="64"/>
      <c r="C348" s="87"/>
      <c r="D348" s="87"/>
      <c r="E348" s="87"/>
      <c r="F348" s="87"/>
      <c r="G348" s="87"/>
      <c r="H348" s="87"/>
      <c r="I348" s="87"/>
      <c r="J348" s="87"/>
      <c r="K348" s="87"/>
      <c r="L348" s="87"/>
      <c r="M348" s="87"/>
    </row>
    <row r="349" spans="2:13">
      <c r="B349" s="64"/>
      <c r="C349" s="87"/>
      <c r="D349" s="87"/>
      <c r="E349" s="87"/>
      <c r="F349" s="87"/>
      <c r="G349" s="87"/>
      <c r="H349" s="87"/>
      <c r="I349" s="87"/>
      <c r="J349" s="87"/>
      <c r="K349" s="87"/>
      <c r="L349" s="87"/>
      <c r="M349" s="87"/>
    </row>
    <row r="350" spans="2:13">
      <c r="B350" s="64"/>
      <c r="C350" s="87"/>
      <c r="D350" s="87"/>
      <c r="E350" s="87"/>
      <c r="F350" s="87"/>
      <c r="G350" s="87"/>
      <c r="H350" s="87"/>
      <c r="I350" s="87"/>
      <c r="J350" s="87"/>
      <c r="K350" s="87"/>
      <c r="L350" s="87"/>
      <c r="M350" s="87"/>
    </row>
    <row r="351" spans="2:13">
      <c r="B351" s="64"/>
      <c r="C351" s="87"/>
      <c r="D351" s="87"/>
      <c r="E351" s="87"/>
      <c r="F351" s="87"/>
      <c r="G351" s="87"/>
      <c r="H351" s="87"/>
      <c r="I351" s="87"/>
      <c r="J351" s="87"/>
      <c r="K351" s="87"/>
      <c r="L351" s="87"/>
      <c r="M351" s="87"/>
    </row>
    <row r="352" spans="2:13">
      <c r="B352" s="64"/>
      <c r="C352" s="87"/>
      <c r="D352" s="87"/>
      <c r="E352" s="87"/>
      <c r="F352" s="87"/>
      <c r="G352" s="87"/>
      <c r="H352" s="87"/>
      <c r="I352" s="87"/>
      <c r="J352" s="87"/>
      <c r="K352" s="87"/>
      <c r="L352" s="87"/>
      <c r="M352" s="87"/>
    </row>
    <row r="353" spans="2:13">
      <c r="B353" s="64"/>
      <c r="C353" s="87"/>
      <c r="D353" s="87"/>
      <c r="E353" s="87"/>
      <c r="F353" s="87"/>
      <c r="G353" s="87"/>
      <c r="H353" s="87"/>
      <c r="I353" s="87"/>
      <c r="J353" s="87"/>
      <c r="K353" s="87"/>
      <c r="L353" s="87"/>
      <c r="M353" s="87"/>
    </row>
    <row r="354" spans="2:13">
      <c r="B354" s="64"/>
      <c r="C354" s="87"/>
      <c r="D354" s="87"/>
      <c r="E354" s="87"/>
      <c r="F354" s="87"/>
      <c r="G354" s="87"/>
      <c r="H354" s="87"/>
      <c r="I354" s="87"/>
      <c r="J354" s="87"/>
      <c r="K354" s="87"/>
      <c r="L354" s="87"/>
      <c r="M354" s="87"/>
    </row>
    <row r="355" spans="2:13">
      <c r="B355" s="64"/>
      <c r="C355" s="87"/>
      <c r="D355" s="87"/>
      <c r="E355" s="87"/>
      <c r="F355" s="87"/>
      <c r="G355" s="87"/>
      <c r="H355" s="87"/>
      <c r="I355" s="87"/>
      <c r="J355" s="87"/>
      <c r="K355" s="87"/>
      <c r="L355" s="87"/>
      <c r="M355" s="87"/>
    </row>
    <row r="356" spans="2:13">
      <c r="B356" s="64"/>
      <c r="C356" s="87"/>
      <c r="D356" s="87"/>
      <c r="E356" s="87"/>
      <c r="F356" s="87"/>
      <c r="G356" s="87"/>
      <c r="H356" s="87"/>
      <c r="I356" s="87"/>
      <c r="J356" s="87"/>
      <c r="K356" s="87"/>
      <c r="L356" s="87"/>
      <c r="M356" s="87"/>
    </row>
    <row r="357" spans="2:13">
      <c r="B357" s="64"/>
      <c r="C357" s="87"/>
      <c r="D357" s="87"/>
      <c r="E357" s="87"/>
      <c r="F357" s="87"/>
      <c r="G357" s="87"/>
      <c r="H357" s="87"/>
      <c r="I357" s="87"/>
      <c r="J357" s="87"/>
      <c r="K357" s="87"/>
      <c r="L357" s="87"/>
      <c r="M357" s="87"/>
    </row>
    <row r="358" spans="2:13">
      <c r="B358" s="64"/>
      <c r="C358" s="87"/>
      <c r="D358" s="87"/>
      <c r="E358" s="87"/>
      <c r="F358" s="87"/>
      <c r="G358" s="87"/>
      <c r="H358" s="87"/>
      <c r="I358" s="87"/>
      <c r="J358" s="87"/>
      <c r="K358" s="87"/>
      <c r="L358" s="87"/>
      <c r="M358" s="87"/>
    </row>
    <row r="359" spans="2:13">
      <c r="B359" s="64"/>
      <c r="C359" s="87"/>
      <c r="D359" s="87"/>
      <c r="E359" s="87"/>
      <c r="F359" s="87"/>
      <c r="G359" s="87"/>
      <c r="H359" s="87"/>
      <c r="I359" s="87"/>
      <c r="J359" s="87"/>
      <c r="K359" s="87"/>
      <c r="L359" s="87"/>
      <c r="M359" s="87"/>
    </row>
    <row r="360" spans="2:13">
      <c r="B360" s="64"/>
      <c r="C360" s="87"/>
      <c r="D360" s="87"/>
      <c r="E360" s="87"/>
      <c r="F360" s="87"/>
      <c r="G360" s="87"/>
      <c r="H360" s="87"/>
      <c r="I360" s="87"/>
      <c r="J360" s="87"/>
      <c r="K360" s="87"/>
      <c r="L360" s="87"/>
      <c r="M360" s="87"/>
    </row>
    <row r="361" spans="2:13">
      <c r="B361" s="64"/>
      <c r="C361" s="87"/>
      <c r="D361" s="87"/>
      <c r="E361" s="87"/>
      <c r="F361" s="87"/>
      <c r="G361" s="87"/>
      <c r="H361" s="87"/>
      <c r="I361" s="87"/>
      <c r="J361" s="87"/>
      <c r="K361" s="87"/>
      <c r="L361" s="87"/>
      <c r="M361" s="87"/>
    </row>
    <row r="362" spans="2:13">
      <c r="B362" s="64"/>
      <c r="C362" s="87"/>
      <c r="D362" s="87"/>
      <c r="E362" s="87"/>
      <c r="F362" s="87"/>
      <c r="G362" s="87"/>
      <c r="H362" s="87"/>
      <c r="I362" s="87"/>
      <c r="J362" s="87"/>
      <c r="K362" s="87"/>
      <c r="L362" s="87"/>
      <c r="M362" s="87"/>
    </row>
    <row r="363" spans="2:13">
      <c r="B363" s="64"/>
      <c r="C363" s="87"/>
      <c r="D363" s="87"/>
      <c r="E363" s="87"/>
      <c r="F363" s="87"/>
      <c r="G363" s="87"/>
      <c r="H363" s="87"/>
      <c r="I363" s="87"/>
      <c r="J363" s="87"/>
      <c r="K363" s="87"/>
      <c r="L363" s="87"/>
      <c r="M363" s="87"/>
    </row>
    <row r="364" spans="2:13">
      <c r="B364" s="64"/>
      <c r="C364" s="87"/>
      <c r="D364" s="87"/>
      <c r="E364" s="87"/>
      <c r="F364" s="87"/>
      <c r="G364" s="87"/>
      <c r="H364" s="87"/>
      <c r="I364" s="87"/>
      <c r="J364" s="87"/>
      <c r="K364" s="87"/>
      <c r="L364" s="87"/>
      <c r="M364" s="87"/>
    </row>
    <row r="365" spans="2:13">
      <c r="B365" s="64"/>
      <c r="C365" s="87"/>
      <c r="D365" s="87"/>
      <c r="E365" s="87"/>
      <c r="F365" s="87"/>
      <c r="G365" s="87"/>
      <c r="H365" s="87"/>
      <c r="I365" s="87"/>
      <c r="J365" s="87"/>
      <c r="K365" s="87"/>
      <c r="L365" s="87"/>
      <c r="M365" s="87"/>
    </row>
    <row r="366" spans="2:13">
      <c r="B366" s="64"/>
      <c r="C366" s="87"/>
      <c r="D366" s="87"/>
      <c r="E366" s="87"/>
      <c r="F366" s="87"/>
      <c r="G366" s="87"/>
      <c r="H366" s="87"/>
      <c r="I366" s="87"/>
      <c r="J366" s="87"/>
      <c r="K366" s="87"/>
      <c r="L366" s="87"/>
      <c r="M366" s="87"/>
    </row>
    <row r="367" spans="2:13">
      <c r="B367" s="64"/>
      <c r="C367" s="87"/>
      <c r="D367" s="87"/>
      <c r="E367" s="87"/>
      <c r="F367" s="87"/>
      <c r="G367" s="87"/>
      <c r="H367" s="87"/>
      <c r="I367" s="87"/>
      <c r="J367" s="87"/>
      <c r="K367" s="87"/>
      <c r="L367" s="87"/>
      <c r="M367" s="87"/>
    </row>
    <row r="368" spans="2:13">
      <c r="B368" s="64"/>
      <c r="C368" s="87"/>
      <c r="D368" s="87"/>
      <c r="E368" s="87"/>
      <c r="F368" s="87"/>
      <c r="G368" s="87"/>
      <c r="H368" s="87"/>
      <c r="I368" s="87"/>
      <c r="J368" s="87"/>
      <c r="K368" s="87"/>
      <c r="L368" s="87"/>
      <c r="M368" s="87"/>
    </row>
    <row r="369" spans="2:13">
      <c r="B369" s="64"/>
      <c r="C369" s="87"/>
      <c r="D369" s="87"/>
      <c r="E369" s="87"/>
      <c r="F369" s="87"/>
      <c r="G369" s="87"/>
      <c r="H369" s="87"/>
      <c r="I369" s="87"/>
      <c r="J369" s="87"/>
      <c r="K369" s="87"/>
      <c r="L369" s="87"/>
      <c r="M369" s="87"/>
    </row>
    <row r="370" spans="2:13">
      <c r="B370" s="64"/>
      <c r="C370" s="87"/>
      <c r="D370" s="87"/>
      <c r="E370" s="87"/>
      <c r="F370" s="87"/>
      <c r="G370" s="87"/>
      <c r="H370" s="87"/>
      <c r="I370" s="87"/>
      <c r="J370" s="87"/>
      <c r="K370" s="87"/>
      <c r="L370" s="87"/>
      <c r="M370" s="87"/>
    </row>
    <row r="371" spans="2:13">
      <c r="B371" s="64"/>
      <c r="C371" s="87"/>
      <c r="D371" s="87"/>
      <c r="E371" s="87"/>
      <c r="F371" s="87"/>
      <c r="G371" s="87"/>
      <c r="H371" s="87"/>
      <c r="I371" s="87"/>
      <c r="J371" s="87"/>
      <c r="K371" s="87"/>
      <c r="L371" s="87"/>
      <c r="M371" s="87"/>
    </row>
    <row r="372" spans="2:13">
      <c r="B372" s="64"/>
      <c r="C372" s="87"/>
      <c r="D372" s="87"/>
      <c r="E372" s="87"/>
      <c r="F372" s="87"/>
      <c r="G372" s="87"/>
      <c r="H372" s="87"/>
      <c r="I372" s="87"/>
      <c r="J372" s="87"/>
      <c r="K372" s="87"/>
      <c r="L372" s="87"/>
      <c r="M372" s="87"/>
    </row>
    <row r="373" spans="2:13">
      <c r="B373" s="64"/>
      <c r="C373" s="87"/>
      <c r="D373" s="87"/>
      <c r="E373" s="87"/>
      <c r="F373" s="87"/>
      <c r="G373" s="87"/>
      <c r="H373" s="87"/>
      <c r="I373" s="87"/>
      <c r="J373" s="87"/>
      <c r="K373" s="87"/>
      <c r="L373" s="87"/>
      <c r="M373" s="87"/>
    </row>
    <row r="374" spans="2:13">
      <c r="B374" s="64"/>
      <c r="C374" s="87"/>
      <c r="D374" s="87"/>
      <c r="E374" s="87"/>
      <c r="F374" s="87"/>
      <c r="G374" s="87"/>
      <c r="H374" s="87"/>
      <c r="I374" s="87"/>
      <c r="J374" s="87"/>
      <c r="K374" s="87"/>
      <c r="L374" s="87"/>
      <c r="M374" s="87"/>
    </row>
    <row r="375" spans="2:13">
      <c r="B375" s="64"/>
      <c r="C375" s="87"/>
      <c r="D375" s="87"/>
      <c r="E375" s="87"/>
      <c r="F375" s="87"/>
      <c r="G375" s="87"/>
      <c r="H375" s="87"/>
      <c r="I375" s="87"/>
      <c r="J375" s="87"/>
      <c r="K375" s="87"/>
      <c r="L375" s="87"/>
      <c r="M375" s="87"/>
    </row>
    <row r="376" spans="2:13">
      <c r="B376" s="64"/>
      <c r="C376" s="87"/>
      <c r="D376" s="87"/>
      <c r="E376" s="87"/>
      <c r="F376" s="87"/>
      <c r="G376" s="87"/>
      <c r="H376" s="87"/>
      <c r="I376" s="87"/>
      <c r="J376" s="87"/>
      <c r="K376" s="87"/>
      <c r="L376" s="87"/>
      <c r="M376" s="87"/>
    </row>
    <row r="377" spans="2:13">
      <c r="B377" s="64"/>
      <c r="C377" s="87"/>
      <c r="D377" s="87"/>
      <c r="E377" s="87"/>
      <c r="F377" s="87"/>
      <c r="G377" s="87"/>
      <c r="H377" s="87"/>
      <c r="I377" s="87"/>
      <c r="J377" s="87"/>
      <c r="K377" s="87"/>
      <c r="L377" s="87"/>
      <c r="M377" s="87"/>
    </row>
    <row r="378" spans="2:13">
      <c r="B378" s="64"/>
      <c r="C378" s="87"/>
      <c r="D378" s="87"/>
      <c r="E378" s="87"/>
      <c r="F378" s="87"/>
      <c r="G378" s="87"/>
      <c r="H378" s="87"/>
      <c r="I378" s="87"/>
      <c r="J378" s="87"/>
      <c r="K378" s="87"/>
      <c r="L378" s="87"/>
      <c r="M378" s="87"/>
    </row>
    <row r="379" spans="2:13">
      <c r="B379" s="64"/>
      <c r="C379" s="87"/>
      <c r="D379" s="87"/>
      <c r="E379" s="87"/>
      <c r="F379" s="87"/>
      <c r="G379" s="87"/>
      <c r="H379" s="87"/>
      <c r="I379" s="87"/>
      <c r="J379" s="87"/>
      <c r="K379" s="87"/>
      <c r="L379" s="87"/>
      <c r="M379" s="87"/>
    </row>
    <row r="380" spans="2:13">
      <c r="B380" s="64"/>
      <c r="C380" s="87"/>
      <c r="D380" s="87"/>
      <c r="E380" s="87"/>
      <c r="F380" s="87"/>
      <c r="G380" s="87"/>
      <c r="H380" s="87"/>
      <c r="I380" s="87"/>
      <c r="J380" s="87"/>
      <c r="K380" s="87"/>
      <c r="L380" s="87"/>
      <c r="M380" s="87"/>
    </row>
    <row r="381" spans="2:13">
      <c r="B381" s="64"/>
      <c r="C381" s="87"/>
      <c r="D381" s="87"/>
      <c r="E381" s="87"/>
      <c r="F381" s="87"/>
      <c r="G381" s="87"/>
      <c r="H381" s="87"/>
      <c r="I381" s="87"/>
      <c r="J381" s="87"/>
      <c r="K381" s="87"/>
      <c r="L381" s="87"/>
      <c r="M381" s="87"/>
    </row>
    <row r="382" spans="2:13">
      <c r="B382" s="64"/>
      <c r="C382" s="87"/>
      <c r="D382" s="87"/>
      <c r="E382" s="87"/>
      <c r="F382" s="87"/>
      <c r="G382" s="87"/>
      <c r="H382" s="87"/>
      <c r="I382" s="87"/>
      <c r="J382" s="87"/>
      <c r="K382" s="87"/>
      <c r="L382" s="87"/>
      <c r="M382" s="87"/>
    </row>
    <row r="383" spans="2:13">
      <c r="B383" s="64"/>
      <c r="C383" s="87"/>
      <c r="D383" s="87"/>
      <c r="E383" s="87"/>
      <c r="F383" s="87"/>
      <c r="G383" s="87"/>
      <c r="H383" s="87"/>
      <c r="I383" s="87"/>
      <c r="J383" s="87"/>
      <c r="K383" s="87"/>
      <c r="L383" s="87"/>
      <c r="M383" s="87"/>
    </row>
    <row r="384" spans="2:13">
      <c r="B384" s="64"/>
      <c r="C384" s="87"/>
      <c r="D384" s="87"/>
      <c r="E384" s="87"/>
      <c r="F384" s="87"/>
      <c r="G384" s="87"/>
      <c r="H384" s="87"/>
      <c r="I384" s="87"/>
      <c r="J384" s="87"/>
      <c r="K384" s="87"/>
      <c r="L384" s="87"/>
      <c r="M384" s="87"/>
    </row>
    <row r="385" spans="2:13">
      <c r="B385" s="64"/>
      <c r="C385" s="87"/>
      <c r="D385" s="87"/>
      <c r="E385" s="87"/>
      <c r="F385" s="87"/>
      <c r="G385" s="87"/>
      <c r="H385" s="87"/>
      <c r="I385" s="87"/>
      <c r="J385" s="87"/>
      <c r="K385" s="87"/>
      <c r="L385" s="87"/>
      <c r="M385" s="87"/>
    </row>
    <row r="386" spans="2:13">
      <c r="B386" s="64"/>
      <c r="C386" s="87"/>
      <c r="D386" s="87"/>
      <c r="E386" s="87"/>
      <c r="F386" s="87"/>
      <c r="G386" s="87"/>
      <c r="H386" s="87"/>
      <c r="I386" s="87"/>
      <c r="J386" s="87"/>
      <c r="K386" s="87"/>
      <c r="L386" s="87"/>
      <c r="M386" s="87"/>
    </row>
    <row r="387" spans="2:13">
      <c r="B387" s="64"/>
      <c r="C387" s="87"/>
      <c r="D387" s="87"/>
      <c r="E387" s="87"/>
      <c r="F387" s="87"/>
      <c r="G387" s="87"/>
      <c r="H387" s="87"/>
      <c r="I387" s="87"/>
      <c r="J387" s="87"/>
      <c r="K387" s="87"/>
      <c r="L387" s="87"/>
      <c r="M387" s="87"/>
    </row>
    <row r="388" spans="2:13">
      <c r="B388" s="64"/>
      <c r="C388" s="87"/>
      <c r="D388" s="87"/>
      <c r="E388" s="87"/>
      <c r="F388" s="87"/>
      <c r="G388" s="87"/>
      <c r="H388" s="87"/>
      <c r="I388" s="87"/>
      <c r="J388" s="87"/>
      <c r="K388" s="87"/>
      <c r="L388" s="87"/>
      <c r="M388" s="87"/>
    </row>
    <row r="389" spans="2:13">
      <c r="B389" s="64"/>
      <c r="C389" s="87"/>
      <c r="D389" s="87"/>
      <c r="E389" s="87"/>
      <c r="F389" s="87"/>
      <c r="G389" s="87"/>
      <c r="H389" s="87"/>
      <c r="I389" s="87"/>
      <c r="J389" s="87"/>
      <c r="K389" s="87"/>
      <c r="L389" s="87"/>
      <c r="M389" s="87"/>
    </row>
    <row r="390" spans="2:13">
      <c r="B390" s="64"/>
      <c r="C390" s="87"/>
      <c r="D390" s="87"/>
      <c r="E390" s="87"/>
      <c r="F390" s="87"/>
      <c r="G390" s="87"/>
      <c r="H390" s="87"/>
      <c r="I390" s="87"/>
      <c r="J390" s="87"/>
      <c r="K390" s="87"/>
      <c r="L390" s="87"/>
      <c r="M390" s="87"/>
    </row>
    <row r="391" spans="2:13">
      <c r="B391" s="64"/>
      <c r="C391" s="87"/>
      <c r="D391" s="87"/>
      <c r="E391" s="87"/>
      <c r="F391" s="87"/>
      <c r="G391" s="87"/>
      <c r="H391" s="87"/>
      <c r="I391" s="87"/>
      <c r="J391" s="87"/>
      <c r="K391" s="87"/>
      <c r="L391" s="87"/>
      <c r="M391" s="87"/>
    </row>
    <row r="392" spans="2:13">
      <c r="B392" s="64"/>
      <c r="C392" s="87"/>
      <c r="D392" s="87"/>
      <c r="E392" s="87"/>
      <c r="F392" s="87"/>
      <c r="G392" s="87"/>
      <c r="H392" s="87"/>
      <c r="I392" s="87"/>
      <c r="J392" s="87"/>
      <c r="K392" s="87"/>
      <c r="L392" s="87"/>
      <c r="M392" s="87"/>
    </row>
    <row r="393" spans="2:13">
      <c r="B393" s="64"/>
      <c r="C393" s="87"/>
      <c r="D393" s="87"/>
      <c r="E393" s="87"/>
      <c r="F393" s="87"/>
      <c r="G393" s="87"/>
      <c r="H393" s="87"/>
      <c r="I393" s="87"/>
      <c r="J393" s="87"/>
      <c r="K393" s="87"/>
      <c r="L393" s="87"/>
      <c r="M393" s="87"/>
    </row>
    <row r="394" spans="2:13">
      <c r="B394" s="64"/>
      <c r="C394" s="87"/>
      <c r="D394" s="87"/>
      <c r="E394" s="87"/>
      <c r="F394" s="87"/>
      <c r="G394" s="87"/>
      <c r="H394" s="87"/>
      <c r="I394" s="87"/>
      <c r="J394" s="87"/>
      <c r="K394" s="87"/>
      <c r="L394" s="87"/>
      <c r="M394" s="87"/>
    </row>
    <row r="395" spans="2:13">
      <c r="B395" s="64"/>
      <c r="C395" s="87"/>
      <c r="D395" s="87"/>
      <c r="E395" s="87"/>
      <c r="F395" s="87"/>
      <c r="G395" s="87"/>
      <c r="H395" s="87"/>
      <c r="I395" s="87"/>
      <c r="J395" s="87"/>
      <c r="K395" s="87"/>
      <c r="L395" s="87"/>
      <c r="M395" s="87"/>
    </row>
    <row r="396" spans="2:13">
      <c r="B396" s="64"/>
      <c r="C396" s="87"/>
      <c r="D396" s="87"/>
      <c r="E396" s="87"/>
      <c r="F396" s="87"/>
      <c r="G396" s="87"/>
      <c r="H396" s="87"/>
      <c r="I396" s="87"/>
      <c r="J396" s="87"/>
      <c r="K396" s="87"/>
      <c r="L396" s="87"/>
      <c r="M396" s="87"/>
    </row>
    <row r="397" spans="2:13">
      <c r="B397" s="64"/>
      <c r="C397" s="87"/>
      <c r="D397" s="87"/>
      <c r="E397" s="87"/>
      <c r="F397" s="87"/>
      <c r="G397" s="87"/>
      <c r="H397" s="87"/>
      <c r="I397" s="87"/>
      <c r="J397" s="87"/>
      <c r="K397" s="87"/>
      <c r="L397" s="87"/>
      <c r="M397" s="87"/>
    </row>
    <row r="398" spans="2:13">
      <c r="B398" s="64"/>
      <c r="C398" s="87"/>
      <c r="D398" s="87"/>
      <c r="E398" s="87"/>
      <c r="F398" s="87"/>
      <c r="G398" s="87"/>
      <c r="H398" s="87"/>
      <c r="I398" s="87"/>
      <c r="J398" s="87"/>
      <c r="K398" s="87"/>
      <c r="L398" s="87"/>
      <c r="M398" s="87"/>
    </row>
    <row r="399" spans="2:13">
      <c r="B399" s="64"/>
      <c r="C399" s="87"/>
      <c r="D399" s="87"/>
      <c r="E399" s="87"/>
      <c r="F399" s="87"/>
      <c r="G399" s="87"/>
      <c r="H399" s="87"/>
      <c r="I399" s="87"/>
      <c r="J399" s="87"/>
      <c r="K399" s="87"/>
      <c r="L399" s="87"/>
      <c r="M399" s="87"/>
    </row>
    <row r="400" spans="2:13">
      <c r="B400" s="64"/>
      <c r="C400" s="87"/>
      <c r="D400" s="87"/>
      <c r="E400" s="87"/>
      <c r="F400" s="87"/>
      <c r="G400" s="87"/>
      <c r="H400" s="87"/>
      <c r="I400" s="87"/>
      <c r="J400" s="87"/>
      <c r="K400" s="87"/>
      <c r="L400" s="87"/>
      <c r="M400" s="87"/>
    </row>
    <row r="401" spans="2:13">
      <c r="B401" s="64"/>
      <c r="C401" s="87"/>
      <c r="D401" s="87"/>
      <c r="E401" s="87"/>
      <c r="F401" s="87"/>
      <c r="G401" s="87"/>
      <c r="H401" s="87"/>
      <c r="I401" s="87"/>
      <c r="J401" s="87"/>
      <c r="K401" s="87"/>
      <c r="L401" s="87"/>
      <c r="M401" s="87"/>
    </row>
    <row r="402" spans="2:13">
      <c r="B402" s="64"/>
      <c r="C402" s="87"/>
      <c r="D402" s="87"/>
      <c r="E402" s="87"/>
      <c r="F402" s="87"/>
      <c r="G402" s="87"/>
      <c r="H402" s="87"/>
      <c r="I402" s="87"/>
      <c r="J402" s="87"/>
      <c r="K402" s="87"/>
      <c r="L402" s="87"/>
      <c r="M402" s="87"/>
    </row>
    <row r="403" spans="2:13">
      <c r="B403" s="64"/>
      <c r="C403" s="87"/>
      <c r="D403" s="87"/>
      <c r="E403" s="87"/>
      <c r="F403" s="87"/>
      <c r="G403" s="87"/>
      <c r="H403" s="87"/>
      <c r="I403" s="87"/>
      <c r="J403" s="87"/>
      <c r="K403" s="87"/>
      <c r="L403" s="87"/>
      <c r="M403" s="87"/>
    </row>
    <row r="404" spans="2:13">
      <c r="B404" s="64"/>
      <c r="C404" s="87"/>
      <c r="D404" s="87"/>
      <c r="E404" s="87"/>
      <c r="F404" s="87"/>
      <c r="G404" s="87"/>
      <c r="H404" s="87"/>
      <c r="I404" s="87"/>
      <c r="J404" s="87"/>
      <c r="K404" s="87"/>
      <c r="L404" s="87"/>
      <c r="M404" s="87"/>
    </row>
    <row r="405" spans="2:13">
      <c r="B405" s="64"/>
      <c r="C405" s="87"/>
      <c r="D405" s="87"/>
      <c r="E405" s="87"/>
      <c r="F405" s="87"/>
      <c r="G405" s="87"/>
      <c r="H405" s="87"/>
      <c r="I405" s="87"/>
      <c r="J405" s="87"/>
      <c r="K405" s="87"/>
      <c r="L405" s="87"/>
      <c r="M405" s="87"/>
    </row>
    <row r="406" spans="2:13">
      <c r="B406" s="64"/>
      <c r="C406" s="87"/>
      <c r="D406" s="87"/>
      <c r="E406" s="87"/>
      <c r="F406" s="87"/>
      <c r="G406" s="87"/>
      <c r="H406" s="87"/>
      <c r="I406" s="87"/>
      <c r="J406" s="87"/>
      <c r="K406" s="87"/>
      <c r="L406" s="87"/>
      <c r="M406" s="87"/>
    </row>
    <row r="407" spans="2:13">
      <c r="B407" s="64"/>
      <c r="C407" s="87"/>
      <c r="D407" s="87"/>
      <c r="E407" s="87"/>
      <c r="F407" s="87"/>
      <c r="G407" s="87"/>
      <c r="H407" s="87"/>
      <c r="I407" s="87"/>
      <c r="J407" s="87"/>
      <c r="K407" s="87"/>
      <c r="L407" s="87"/>
      <c r="M407" s="87"/>
    </row>
    <row r="408" spans="2:13">
      <c r="B408" s="64"/>
      <c r="C408" s="87"/>
      <c r="D408" s="87"/>
      <c r="E408" s="87"/>
      <c r="F408" s="87"/>
      <c r="G408" s="87"/>
      <c r="H408" s="87"/>
      <c r="I408" s="87"/>
      <c r="J408" s="87"/>
      <c r="K408" s="87"/>
      <c r="L408" s="87"/>
      <c r="M408" s="87"/>
    </row>
    <row r="409" spans="2:13">
      <c r="B409" s="64"/>
      <c r="C409" s="87"/>
      <c r="D409" s="87"/>
      <c r="E409" s="87"/>
      <c r="F409" s="87"/>
      <c r="G409" s="87"/>
      <c r="H409" s="87"/>
      <c r="I409" s="87"/>
      <c r="J409" s="87"/>
      <c r="K409" s="87"/>
      <c r="L409" s="87"/>
      <c r="M409" s="87"/>
    </row>
    <row r="410" spans="2:13">
      <c r="B410" s="64"/>
      <c r="C410" s="87"/>
      <c r="D410" s="87"/>
      <c r="E410" s="87"/>
      <c r="F410" s="87"/>
      <c r="G410" s="87"/>
      <c r="H410" s="87"/>
      <c r="I410" s="87"/>
      <c r="J410" s="87"/>
      <c r="K410" s="87"/>
      <c r="L410" s="87"/>
      <c r="M410" s="87"/>
    </row>
    <row r="411" spans="2:13">
      <c r="B411" s="64"/>
      <c r="C411" s="87"/>
      <c r="D411" s="87"/>
      <c r="E411" s="87"/>
      <c r="F411" s="87"/>
      <c r="G411" s="87"/>
      <c r="H411" s="87"/>
      <c r="I411" s="87"/>
      <c r="J411" s="87"/>
      <c r="K411" s="87"/>
      <c r="L411" s="87"/>
      <c r="M411" s="87"/>
    </row>
    <row r="412" spans="2:13">
      <c r="B412" s="64"/>
      <c r="C412" s="87"/>
      <c r="D412" s="87"/>
      <c r="E412" s="87"/>
      <c r="F412" s="87"/>
      <c r="G412" s="87"/>
      <c r="H412" s="87"/>
      <c r="I412" s="87"/>
      <c r="J412" s="87"/>
      <c r="K412" s="87"/>
      <c r="L412" s="87"/>
      <c r="M412" s="87"/>
    </row>
    <row r="413" spans="2:13">
      <c r="B413" s="64"/>
      <c r="C413" s="87"/>
      <c r="D413" s="87"/>
      <c r="E413" s="87"/>
      <c r="F413" s="87"/>
      <c r="G413" s="87"/>
      <c r="H413" s="87"/>
      <c r="I413" s="87"/>
      <c r="J413" s="87"/>
      <c r="K413" s="87"/>
      <c r="L413" s="87"/>
      <c r="M413" s="87"/>
    </row>
    <row r="414" spans="2:13">
      <c r="B414" s="64"/>
      <c r="C414" s="87"/>
      <c r="D414" s="87"/>
      <c r="E414" s="87"/>
      <c r="F414" s="87"/>
      <c r="G414" s="87"/>
      <c r="H414" s="87"/>
      <c r="I414" s="87"/>
      <c r="J414" s="87"/>
      <c r="K414" s="87"/>
      <c r="L414" s="87"/>
      <c r="M414" s="87"/>
    </row>
    <row r="415" spans="2:13">
      <c r="B415" s="64"/>
      <c r="C415" s="87"/>
      <c r="D415" s="87"/>
      <c r="E415" s="87"/>
      <c r="F415" s="87"/>
      <c r="G415" s="87"/>
      <c r="H415" s="87"/>
      <c r="I415" s="87"/>
      <c r="J415" s="87"/>
      <c r="K415" s="87"/>
      <c r="L415" s="87"/>
      <c r="M415" s="87"/>
    </row>
    <row r="416" spans="2:13">
      <c r="B416" s="64"/>
      <c r="C416" s="87"/>
      <c r="D416" s="87"/>
      <c r="E416" s="87"/>
      <c r="F416" s="87"/>
      <c r="G416" s="87"/>
      <c r="H416" s="87"/>
      <c r="I416" s="87"/>
      <c r="J416" s="87"/>
      <c r="K416" s="87"/>
      <c r="L416" s="87"/>
      <c r="M416" s="87"/>
    </row>
    <row r="417" spans="2:13">
      <c r="B417" s="64"/>
      <c r="C417" s="87"/>
      <c r="D417" s="87"/>
      <c r="E417" s="87"/>
      <c r="F417" s="87"/>
      <c r="G417" s="87"/>
      <c r="H417" s="87"/>
      <c r="I417" s="87"/>
      <c r="J417" s="87"/>
      <c r="K417" s="87"/>
      <c r="L417" s="87"/>
      <c r="M417" s="87"/>
    </row>
    <row r="418" spans="2:13">
      <c r="B418" s="64"/>
      <c r="C418" s="87"/>
      <c r="D418" s="87"/>
      <c r="E418" s="87"/>
      <c r="F418" s="87"/>
      <c r="G418" s="87"/>
      <c r="H418" s="87"/>
      <c r="I418" s="87"/>
      <c r="J418" s="87"/>
      <c r="K418" s="87"/>
      <c r="L418" s="87"/>
      <c r="M418" s="87"/>
    </row>
    <row r="419" spans="2:13">
      <c r="B419" s="64"/>
      <c r="C419" s="87"/>
      <c r="D419" s="87"/>
      <c r="E419" s="87"/>
      <c r="F419" s="87"/>
      <c r="G419" s="87"/>
      <c r="H419" s="87"/>
      <c r="I419" s="87"/>
      <c r="J419" s="87"/>
      <c r="K419" s="87"/>
      <c r="L419" s="87"/>
      <c r="M419" s="87"/>
    </row>
    <row r="420" spans="2:13">
      <c r="B420" s="64"/>
      <c r="C420" s="87"/>
      <c r="D420" s="87"/>
      <c r="E420" s="87"/>
      <c r="F420" s="87"/>
      <c r="G420" s="87"/>
      <c r="H420" s="87"/>
      <c r="I420" s="87"/>
      <c r="J420" s="87"/>
      <c r="K420" s="87"/>
      <c r="L420" s="87"/>
      <c r="M420" s="87"/>
    </row>
    <row r="421" spans="2:13">
      <c r="B421" s="64"/>
      <c r="C421" s="87"/>
      <c r="D421" s="87"/>
      <c r="E421" s="87"/>
      <c r="F421" s="87"/>
      <c r="G421" s="87"/>
      <c r="H421" s="87"/>
      <c r="I421" s="87"/>
      <c r="J421" s="87"/>
      <c r="K421" s="87"/>
      <c r="L421" s="87"/>
      <c r="M421" s="87"/>
    </row>
    <row r="422" spans="2:13">
      <c r="B422" s="64"/>
      <c r="C422" s="87"/>
      <c r="D422" s="87"/>
      <c r="E422" s="87"/>
      <c r="F422" s="87"/>
      <c r="G422" s="87"/>
      <c r="H422" s="87"/>
      <c r="I422" s="87"/>
      <c r="J422" s="87"/>
      <c r="K422" s="87"/>
      <c r="L422" s="87"/>
      <c r="M422" s="87"/>
    </row>
    <row r="423" spans="2:13">
      <c r="B423" s="64"/>
      <c r="C423" s="87"/>
      <c r="D423" s="87"/>
      <c r="E423" s="87"/>
      <c r="F423" s="87"/>
      <c r="G423" s="87"/>
      <c r="H423" s="87"/>
      <c r="I423" s="87"/>
      <c r="J423" s="87"/>
      <c r="K423" s="87"/>
      <c r="L423" s="87"/>
      <c r="M423" s="87"/>
    </row>
    <row r="424" spans="2:13">
      <c r="B424" s="64"/>
      <c r="C424" s="87"/>
      <c r="D424" s="87"/>
      <c r="E424" s="87"/>
      <c r="F424" s="87"/>
      <c r="G424" s="87"/>
      <c r="H424" s="87"/>
      <c r="I424" s="87"/>
      <c r="J424" s="87"/>
      <c r="K424" s="87"/>
      <c r="L424" s="87"/>
      <c r="M424" s="87"/>
    </row>
    <row r="425" spans="2:13">
      <c r="B425" s="64"/>
      <c r="C425" s="87"/>
      <c r="D425" s="87"/>
      <c r="E425" s="87"/>
      <c r="F425" s="87"/>
      <c r="G425" s="87"/>
      <c r="H425" s="87"/>
      <c r="I425" s="87"/>
      <c r="J425" s="87"/>
      <c r="K425" s="87"/>
      <c r="L425" s="87"/>
      <c r="M425" s="87"/>
    </row>
    <row r="426" spans="2:13">
      <c r="B426" s="64"/>
      <c r="C426" s="87"/>
      <c r="D426" s="87"/>
      <c r="E426" s="87"/>
      <c r="F426" s="87"/>
      <c r="G426" s="87"/>
      <c r="H426" s="87"/>
      <c r="I426" s="87"/>
      <c r="J426" s="87"/>
      <c r="K426" s="87"/>
      <c r="L426" s="87"/>
      <c r="M426" s="87"/>
    </row>
    <row r="427" spans="2:13">
      <c r="B427" s="64"/>
      <c r="C427" s="87"/>
      <c r="D427" s="87"/>
      <c r="E427" s="87"/>
      <c r="F427" s="87"/>
      <c r="G427" s="87"/>
      <c r="H427" s="87"/>
      <c r="I427" s="87"/>
      <c r="J427" s="87"/>
      <c r="K427" s="87"/>
      <c r="L427" s="87"/>
      <c r="M427" s="87"/>
    </row>
    <row r="428" spans="2:13">
      <c r="B428" s="64"/>
      <c r="C428" s="87"/>
      <c r="D428" s="87"/>
      <c r="E428" s="87"/>
      <c r="F428" s="87"/>
      <c r="G428" s="87"/>
      <c r="H428" s="87"/>
      <c r="I428" s="87"/>
      <c r="J428" s="87"/>
      <c r="K428" s="87"/>
      <c r="L428" s="87"/>
      <c r="M428" s="87"/>
    </row>
    <row r="429" spans="2:13">
      <c r="B429" s="64"/>
      <c r="C429" s="87"/>
      <c r="D429" s="87"/>
      <c r="E429" s="87"/>
      <c r="F429" s="87"/>
      <c r="G429" s="87"/>
      <c r="H429" s="87"/>
      <c r="I429" s="87"/>
      <c r="J429" s="87"/>
      <c r="K429" s="87"/>
      <c r="L429" s="87"/>
      <c r="M429" s="87"/>
    </row>
    <row r="430" spans="2:13">
      <c r="B430" s="64"/>
      <c r="C430" s="87"/>
      <c r="D430" s="87"/>
      <c r="E430" s="87"/>
      <c r="F430" s="87"/>
      <c r="G430" s="87"/>
      <c r="H430" s="87"/>
      <c r="I430" s="87"/>
      <c r="J430" s="87"/>
      <c r="K430" s="87"/>
      <c r="L430" s="87"/>
      <c r="M430" s="87"/>
    </row>
    <row r="431" spans="2:13">
      <c r="B431" s="64"/>
      <c r="C431" s="87"/>
      <c r="D431" s="87"/>
      <c r="E431" s="87"/>
      <c r="F431" s="87"/>
      <c r="G431" s="87"/>
      <c r="H431" s="87"/>
      <c r="I431" s="87"/>
      <c r="J431" s="87"/>
      <c r="K431" s="87"/>
      <c r="L431" s="87"/>
      <c r="M431" s="87"/>
    </row>
    <row r="432" spans="2:13">
      <c r="B432" s="64"/>
      <c r="C432" s="87"/>
      <c r="D432" s="87"/>
      <c r="E432" s="87"/>
      <c r="F432" s="87"/>
      <c r="G432" s="87"/>
      <c r="H432" s="87"/>
      <c r="I432" s="87"/>
      <c r="J432" s="87"/>
      <c r="K432" s="87"/>
      <c r="L432" s="87"/>
      <c r="M432" s="87"/>
    </row>
    <row r="433" spans="2:13">
      <c r="B433" s="64"/>
      <c r="C433" s="87"/>
      <c r="D433" s="87"/>
      <c r="E433" s="87"/>
      <c r="F433" s="87"/>
      <c r="G433" s="87"/>
      <c r="H433" s="87"/>
      <c r="I433" s="87"/>
      <c r="J433" s="87"/>
      <c r="K433" s="87"/>
      <c r="L433" s="87"/>
      <c r="M433" s="87"/>
    </row>
    <row r="434" spans="2:13">
      <c r="B434" s="64"/>
      <c r="C434" s="87"/>
      <c r="D434" s="87"/>
      <c r="E434" s="87"/>
      <c r="F434" s="87"/>
      <c r="G434" s="87"/>
      <c r="H434" s="87"/>
      <c r="I434" s="87"/>
      <c r="J434" s="87"/>
      <c r="K434" s="87"/>
      <c r="L434" s="87"/>
      <c r="M434" s="87"/>
    </row>
    <row r="435" spans="2:13">
      <c r="B435" s="64"/>
      <c r="C435" s="87"/>
      <c r="D435" s="87"/>
      <c r="E435" s="87"/>
      <c r="F435" s="87"/>
      <c r="G435" s="87"/>
      <c r="H435" s="87"/>
      <c r="I435" s="87"/>
      <c r="J435" s="87"/>
      <c r="K435" s="87"/>
      <c r="L435" s="87"/>
      <c r="M435" s="87"/>
    </row>
    <row r="436" spans="2:13">
      <c r="B436" s="64"/>
      <c r="C436" s="87"/>
      <c r="D436" s="87"/>
      <c r="E436" s="87"/>
      <c r="F436" s="87"/>
      <c r="G436" s="87"/>
      <c r="H436" s="87"/>
      <c r="I436" s="87"/>
      <c r="J436" s="87"/>
      <c r="K436" s="87"/>
      <c r="L436" s="87"/>
      <c r="M436" s="87"/>
    </row>
    <row r="437" spans="2:13">
      <c r="B437" s="64"/>
      <c r="C437" s="87"/>
      <c r="D437" s="87"/>
      <c r="E437" s="87"/>
      <c r="F437" s="87"/>
      <c r="G437" s="87"/>
      <c r="H437" s="87"/>
      <c r="I437" s="87"/>
      <c r="J437" s="87"/>
      <c r="K437" s="87"/>
      <c r="L437" s="87"/>
      <c r="M437" s="87"/>
    </row>
    <row r="438" spans="2:13">
      <c r="B438" s="64"/>
      <c r="C438" s="87"/>
      <c r="D438" s="87"/>
      <c r="E438" s="87"/>
      <c r="F438" s="87"/>
      <c r="G438" s="87"/>
      <c r="H438" s="87"/>
      <c r="I438" s="87"/>
      <c r="J438" s="87"/>
      <c r="K438" s="87"/>
      <c r="L438" s="87"/>
      <c r="M438" s="87"/>
    </row>
    <row r="439" spans="2:13">
      <c r="B439" s="64"/>
      <c r="C439" s="87"/>
      <c r="D439" s="87"/>
      <c r="E439" s="87"/>
      <c r="F439" s="87"/>
      <c r="G439" s="87"/>
      <c r="H439" s="87"/>
      <c r="I439" s="87"/>
      <c r="J439" s="87"/>
      <c r="K439" s="87"/>
      <c r="L439" s="87"/>
      <c r="M439" s="87"/>
    </row>
    <row r="440" spans="2:13">
      <c r="B440" s="64"/>
      <c r="C440" s="87"/>
      <c r="D440" s="87"/>
      <c r="E440" s="87"/>
      <c r="F440" s="87"/>
      <c r="G440" s="87"/>
      <c r="H440" s="87"/>
      <c r="I440" s="87"/>
      <c r="J440" s="87"/>
      <c r="K440" s="87"/>
      <c r="L440" s="87"/>
      <c r="M440" s="87"/>
    </row>
    <row r="441" spans="2:13">
      <c r="B441" s="64"/>
      <c r="C441" s="87"/>
      <c r="D441" s="87"/>
      <c r="E441" s="87"/>
      <c r="F441" s="87"/>
      <c r="G441" s="87"/>
      <c r="H441" s="87"/>
      <c r="I441" s="87"/>
      <c r="J441" s="87"/>
      <c r="K441" s="87"/>
      <c r="L441" s="87"/>
      <c r="M441" s="87"/>
    </row>
    <row r="442" spans="2:13">
      <c r="B442" s="64"/>
      <c r="C442" s="87"/>
      <c r="D442" s="87"/>
      <c r="E442" s="87"/>
      <c r="F442" s="87"/>
      <c r="G442" s="87"/>
      <c r="H442" s="87"/>
      <c r="I442" s="87"/>
      <c r="J442" s="87"/>
      <c r="K442" s="87"/>
      <c r="L442" s="87"/>
      <c r="M442" s="87"/>
    </row>
    <row r="443" spans="2:13">
      <c r="B443" s="64"/>
      <c r="C443" s="87"/>
      <c r="D443" s="87"/>
      <c r="E443" s="87"/>
      <c r="F443" s="87"/>
      <c r="G443" s="87"/>
      <c r="H443" s="87"/>
      <c r="I443" s="87"/>
      <c r="J443" s="87"/>
      <c r="K443" s="87"/>
      <c r="L443" s="87"/>
      <c r="M443" s="87"/>
    </row>
    <row r="444" spans="2:13">
      <c r="B444" s="64"/>
      <c r="C444" s="87"/>
      <c r="D444" s="87"/>
      <c r="E444" s="87"/>
      <c r="F444" s="87"/>
      <c r="G444" s="87"/>
      <c r="H444" s="87"/>
      <c r="I444" s="87"/>
      <c r="J444" s="87"/>
      <c r="K444" s="87"/>
      <c r="L444" s="87"/>
      <c r="M444" s="87"/>
    </row>
    <row r="445" spans="2:13">
      <c r="B445" s="64"/>
      <c r="C445" s="87"/>
      <c r="D445" s="87"/>
      <c r="E445" s="87"/>
      <c r="F445" s="87"/>
      <c r="G445" s="87"/>
      <c r="H445" s="87"/>
      <c r="I445" s="87"/>
      <c r="J445" s="87"/>
      <c r="K445" s="87"/>
      <c r="L445" s="87"/>
      <c r="M445" s="87"/>
    </row>
    <row r="446" spans="2:13">
      <c r="B446" s="64"/>
      <c r="C446" s="87"/>
      <c r="D446" s="87"/>
      <c r="E446" s="87"/>
      <c r="F446" s="87"/>
      <c r="G446" s="87"/>
      <c r="H446" s="87"/>
      <c r="I446" s="87"/>
      <c r="J446" s="87"/>
      <c r="K446" s="87"/>
      <c r="L446" s="87"/>
      <c r="M446" s="87"/>
    </row>
    <row r="447" spans="2:13">
      <c r="B447" s="64"/>
      <c r="C447" s="87"/>
      <c r="D447" s="87"/>
      <c r="E447" s="87"/>
      <c r="F447" s="87"/>
      <c r="G447" s="87"/>
      <c r="H447" s="87"/>
      <c r="I447" s="87"/>
      <c r="J447" s="87"/>
      <c r="K447" s="87"/>
      <c r="L447" s="87"/>
      <c r="M447" s="87"/>
    </row>
    <row r="448" spans="2:13">
      <c r="B448" s="64"/>
      <c r="C448" s="87"/>
      <c r="D448" s="87"/>
      <c r="E448" s="87"/>
      <c r="F448" s="87"/>
      <c r="G448" s="87"/>
      <c r="H448" s="87"/>
      <c r="I448" s="87"/>
      <c r="J448" s="87"/>
      <c r="K448" s="87"/>
      <c r="L448" s="87"/>
      <c r="M448" s="87"/>
    </row>
    <row r="449" spans="2:13">
      <c r="B449" s="64"/>
      <c r="C449" s="87"/>
      <c r="D449" s="87"/>
      <c r="E449" s="87"/>
      <c r="F449" s="87"/>
      <c r="G449" s="87"/>
      <c r="H449" s="87"/>
      <c r="I449" s="87"/>
      <c r="J449" s="87"/>
      <c r="K449" s="87"/>
      <c r="L449" s="87"/>
      <c r="M449" s="87"/>
    </row>
    <row r="450" spans="2:13">
      <c r="B450" s="64"/>
      <c r="C450" s="87"/>
      <c r="D450" s="87"/>
      <c r="E450" s="87"/>
      <c r="F450" s="87"/>
      <c r="G450" s="87"/>
      <c r="H450" s="87"/>
      <c r="I450" s="87"/>
      <c r="J450" s="87"/>
      <c r="K450" s="87"/>
      <c r="L450" s="87"/>
      <c r="M450" s="87"/>
    </row>
    <row r="451" spans="2:13">
      <c r="B451" s="64"/>
      <c r="C451" s="87"/>
      <c r="D451" s="87"/>
      <c r="E451" s="87"/>
      <c r="F451" s="87"/>
      <c r="G451" s="87"/>
      <c r="H451" s="87"/>
      <c r="I451" s="87"/>
      <c r="J451" s="87"/>
      <c r="K451" s="87"/>
      <c r="L451" s="87"/>
      <c r="M451" s="87"/>
    </row>
    <row r="452" spans="2:13">
      <c r="B452" s="64"/>
      <c r="C452" s="87"/>
      <c r="D452" s="87"/>
      <c r="E452" s="87"/>
      <c r="F452" s="87"/>
      <c r="G452" s="87"/>
      <c r="H452" s="87"/>
      <c r="I452" s="87"/>
      <c r="J452" s="87"/>
      <c r="K452" s="87"/>
      <c r="L452" s="87"/>
      <c r="M452" s="87"/>
    </row>
    <row r="453" spans="2:13">
      <c r="B453" s="64"/>
      <c r="C453" s="87"/>
      <c r="D453" s="87"/>
      <c r="E453" s="87"/>
      <c r="F453" s="87"/>
      <c r="G453" s="87"/>
      <c r="H453" s="87"/>
      <c r="I453" s="87"/>
      <c r="J453" s="87"/>
      <c r="K453" s="87"/>
      <c r="L453" s="87"/>
      <c r="M453" s="87"/>
    </row>
    <row r="454" spans="2:13">
      <c r="B454" s="64"/>
      <c r="C454" s="87"/>
      <c r="D454" s="87"/>
      <c r="E454" s="87"/>
      <c r="F454" s="87"/>
      <c r="G454" s="87"/>
      <c r="H454" s="87"/>
      <c r="I454" s="87"/>
      <c r="J454" s="87"/>
      <c r="K454" s="87"/>
      <c r="L454" s="87"/>
      <c r="M454" s="87"/>
    </row>
    <row r="455" spans="2:13">
      <c r="B455" s="64"/>
      <c r="C455" s="87"/>
      <c r="D455" s="87"/>
      <c r="E455" s="87"/>
      <c r="F455" s="87"/>
      <c r="G455" s="87"/>
      <c r="H455" s="87"/>
      <c r="I455" s="87"/>
      <c r="J455" s="87"/>
      <c r="K455" s="87"/>
      <c r="L455" s="87"/>
      <c r="M455" s="87"/>
    </row>
    <row r="456" spans="2:13">
      <c r="B456" s="64"/>
      <c r="C456" s="87"/>
      <c r="D456" s="87"/>
      <c r="E456" s="87"/>
      <c r="F456" s="87"/>
      <c r="G456" s="87"/>
      <c r="H456" s="87"/>
      <c r="I456" s="87"/>
      <c r="J456" s="87"/>
      <c r="K456" s="87"/>
      <c r="L456" s="87"/>
      <c r="M456" s="87"/>
    </row>
    <row r="457" spans="2:13">
      <c r="B457" s="64"/>
      <c r="C457" s="87"/>
      <c r="D457" s="87"/>
      <c r="E457" s="87"/>
      <c r="F457" s="87"/>
      <c r="G457" s="87"/>
      <c r="H457" s="87"/>
      <c r="I457" s="87"/>
      <c r="J457" s="87"/>
      <c r="K457" s="87"/>
      <c r="L457" s="87"/>
      <c r="M457" s="87"/>
    </row>
    <row r="458" spans="2:13">
      <c r="B458" s="64"/>
      <c r="C458" s="87"/>
      <c r="D458" s="87"/>
      <c r="E458" s="87"/>
      <c r="F458" s="87"/>
      <c r="G458" s="87"/>
      <c r="H458" s="87"/>
      <c r="I458" s="87"/>
      <c r="J458" s="87"/>
      <c r="K458" s="87"/>
      <c r="L458" s="87"/>
      <c r="M458" s="87"/>
    </row>
    <row r="459" spans="2:13">
      <c r="B459" s="64"/>
      <c r="C459" s="87"/>
      <c r="D459" s="87"/>
      <c r="E459" s="87"/>
      <c r="F459" s="87"/>
      <c r="G459" s="87"/>
      <c r="H459" s="87"/>
      <c r="I459" s="87"/>
      <c r="J459" s="87"/>
      <c r="K459" s="87"/>
      <c r="L459" s="87"/>
      <c r="M459" s="87"/>
    </row>
    <row r="460" spans="2:13">
      <c r="B460" s="64"/>
      <c r="C460" s="87"/>
      <c r="D460" s="87"/>
      <c r="E460" s="87"/>
      <c r="F460" s="87"/>
      <c r="G460" s="87"/>
      <c r="H460" s="87"/>
      <c r="I460" s="87"/>
      <c r="J460" s="87"/>
      <c r="K460" s="87"/>
      <c r="L460" s="87"/>
      <c r="M460" s="87"/>
    </row>
    <row r="461" spans="2:13">
      <c r="B461" s="64"/>
      <c r="C461" s="87"/>
      <c r="D461" s="87"/>
      <c r="E461" s="87"/>
      <c r="F461" s="87"/>
      <c r="G461" s="87"/>
      <c r="H461" s="87"/>
      <c r="I461" s="87"/>
      <c r="J461" s="87"/>
      <c r="K461" s="87"/>
      <c r="L461" s="87"/>
      <c r="M461" s="87"/>
    </row>
    <row r="462" spans="2:13">
      <c r="B462" s="64"/>
      <c r="C462" s="87"/>
      <c r="D462" s="87"/>
      <c r="E462" s="87"/>
      <c r="F462" s="87"/>
      <c r="G462" s="87"/>
      <c r="H462" s="87"/>
      <c r="I462" s="87"/>
      <c r="J462" s="87"/>
      <c r="K462" s="87"/>
      <c r="L462" s="87"/>
      <c r="M462" s="87"/>
    </row>
    <row r="463" spans="2:13">
      <c r="B463" s="64"/>
      <c r="C463" s="87"/>
      <c r="D463" s="87"/>
      <c r="E463" s="87"/>
      <c r="F463" s="87"/>
      <c r="G463" s="87"/>
      <c r="H463" s="87"/>
      <c r="I463" s="87"/>
      <c r="J463" s="87"/>
      <c r="K463" s="87"/>
      <c r="L463" s="87"/>
      <c r="M463" s="87"/>
    </row>
    <row r="464" spans="2:13">
      <c r="B464" s="64"/>
      <c r="C464" s="87"/>
      <c r="D464" s="87"/>
      <c r="E464" s="87"/>
      <c r="F464" s="87"/>
      <c r="G464" s="87"/>
      <c r="H464" s="87"/>
      <c r="I464" s="87"/>
      <c r="J464" s="87"/>
      <c r="K464" s="87"/>
      <c r="L464" s="87"/>
      <c r="M464" s="87"/>
    </row>
    <row r="465" spans="2:13">
      <c r="B465" s="64"/>
      <c r="C465" s="87"/>
      <c r="D465" s="87"/>
      <c r="E465" s="87"/>
      <c r="F465" s="87"/>
      <c r="G465" s="87"/>
      <c r="H465" s="87"/>
      <c r="I465" s="87"/>
      <c r="J465" s="87"/>
      <c r="K465" s="87"/>
      <c r="L465" s="87"/>
      <c r="M465" s="87"/>
    </row>
    <row r="466" spans="2:13">
      <c r="B466" s="64"/>
      <c r="C466" s="87"/>
      <c r="D466" s="87"/>
      <c r="E466" s="87"/>
      <c r="F466" s="87"/>
      <c r="G466" s="87"/>
      <c r="H466" s="87"/>
      <c r="I466" s="87"/>
      <c r="J466" s="87"/>
      <c r="K466" s="87"/>
      <c r="L466" s="87"/>
      <c r="M466" s="87"/>
    </row>
    <row r="467" spans="2:13">
      <c r="B467" s="64"/>
      <c r="C467" s="87"/>
      <c r="D467" s="87"/>
      <c r="E467" s="87"/>
      <c r="F467" s="87"/>
      <c r="G467" s="87"/>
      <c r="H467" s="87"/>
      <c r="I467" s="87"/>
      <c r="J467" s="87"/>
      <c r="K467" s="87"/>
      <c r="L467" s="87"/>
      <c r="M467" s="87"/>
    </row>
    <row r="468" spans="2:13">
      <c r="B468" s="64"/>
      <c r="C468" s="87"/>
      <c r="D468" s="87"/>
      <c r="E468" s="87"/>
      <c r="F468" s="87"/>
      <c r="G468" s="87"/>
      <c r="H468" s="87"/>
      <c r="I468" s="87"/>
      <c r="J468" s="87"/>
      <c r="K468" s="87"/>
      <c r="L468" s="87"/>
      <c r="M468" s="87"/>
    </row>
    <row r="469" spans="2:13">
      <c r="B469" s="64"/>
      <c r="C469" s="87"/>
      <c r="D469" s="87"/>
      <c r="E469" s="87"/>
      <c r="F469" s="87"/>
      <c r="G469" s="87"/>
      <c r="H469" s="87"/>
      <c r="I469" s="87"/>
      <c r="J469" s="87"/>
      <c r="K469" s="87"/>
      <c r="L469" s="87"/>
      <c r="M469" s="87"/>
    </row>
    <row r="470" spans="2:13">
      <c r="B470" s="64"/>
      <c r="C470" s="87"/>
      <c r="D470" s="87"/>
      <c r="E470" s="87"/>
      <c r="F470" s="87"/>
      <c r="G470" s="87"/>
      <c r="H470" s="87"/>
      <c r="I470" s="87"/>
      <c r="J470" s="87"/>
      <c r="K470" s="87"/>
      <c r="L470" s="87"/>
      <c r="M470" s="87"/>
    </row>
    <row r="471" spans="2:13">
      <c r="B471" s="64"/>
      <c r="C471" s="87"/>
      <c r="D471" s="87"/>
      <c r="E471" s="87"/>
      <c r="F471" s="87"/>
      <c r="G471" s="87"/>
      <c r="H471" s="87"/>
      <c r="I471" s="87"/>
      <c r="J471" s="87"/>
      <c r="K471" s="87"/>
      <c r="L471" s="87"/>
      <c r="M471" s="87"/>
    </row>
    <row r="472" spans="2:13">
      <c r="B472" s="64"/>
      <c r="C472" s="87"/>
      <c r="D472" s="87"/>
      <c r="E472" s="87"/>
      <c r="F472" s="87"/>
      <c r="G472" s="87"/>
      <c r="H472" s="87"/>
      <c r="I472" s="87"/>
      <c r="J472" s="87"/>
      <c r="K472" s="87"/>
      <c r="L472" s="87"/>
      <c r="M472" s="87"/>
    </row>
    <row r="473" spans="2:13">
      <c r="B473" s="64"/>
      <c r="C473" s="87"/>
      <c r="D473" s="87"/>
      <c r="E473" s="87"/>
      <c r="F473" s="87"/>
      <c r="G473" s="87"/>
      <c r="H473" s="87"/>
      <c r="I473" s="87"/>
      <c r="J473" s="87"/>
      <c r="K473" s="87"/>
      <c r="L473" s="87"/>
      <c r="M473" s="87"/>
    </row>
    <row r="474" spans="2:13">
      <c r="B474" s="64"/>
      <c r="C474" s="87"/>
      <c r="D474" s="87"/>
      <c r="E474" s="87"/>
      <c r="F474" s="87"/>
      <c r="G474" s="87"/>
      <c r="H474" s="87"/>
      <c r="I474" s="87"/>
      <c r="J474" s="87"/>
      <c r="K474" s="87"/>
      <c r="L474" s="87"/>
      <c r="M474" s="87"/>
    </row>
    <row r="475" spans="2:13">
      <c r="B475" s="64"/>
      <c r="C475" s="87"/>
      <c r="D475" s="87"/>
      <c r="E475" s="87"/>
      <c r="F475" s="87"/>
      <c r="G475" s="87"/>
      <c r="H475" s="87"/>
      <c r="I475" s="87"/>
      <c r="J475" s="87"/>
      <c r="K475" s="87"/>
      <c r="L475" s="87"/>
      <c r="M475" s="87"/>
    </row>
    <row r="476" spans="2:13">
      <c r="B476" s="64"/>
      <c r="C476" s="87"/>
      <c r="D476" s="87"/>
      <c r="E476" s="87"/>
      <c r="F476" s="87"/>
      <c r="G476" s="87"/>
      <c r="H476" s="87"/>
      <c r="I476" s="87"/>
      <c r="J476" s="87"/>
      <c r="K476" s="87"/>
      <c r="L476" s="87"/>
      <c r="M476" s="87"/>
    </row>
    <row r="477" spans="2:13">
      <c r="B477" s="64"/>
      <c r="C477" s="87"/>
      <c r="D477" s="87"/>
      <c r="E477" s="87"/>
      <c r="F477" s="87"/>
      <c r="G477" s="87"/>
      <c r="H477" s="87"/>
      <c r="I477" s="87"/>
      <c r="J477" s="87"/>
      <c r="K477" s="87"/>
      <c r="L477" s="87"/>
      <c r="M477" s="87"/>
    </row>
    <row r="478" spans="2:13">
      <c r="B478" s="64"/>
      <c r="C478" s="87"/>
      <c r="D478" s="87"/>
      <c r="E478" s="87"/>
      <c r="F478" s="87"/>
      <c r="G478" s="87"/>
      <c r="H478" s="87"/>
      <c r="I478" s="87"/>
      <c r="J478" s="87"/>
      <c r="K478" s="87"/>
      <c r="L478" s="87"/>
      <c r="M478" s="87"/>
    </row>
    <row r="479" spans="2:13">
      <c r="B479" s="64"/>
      <c r="C479" s="87"/>
      <c r="D479" s="87"/>
      <c r="E479" s="87"/>
      <c r="F479" s="87"/>
      <c r="G479" s="87"/>
      <c r="H479" s="87"/>
      <c r="I479" s="87"/>
      <c r="J479" s="87"/>
      <c r="K479" s="87"/>
      <c r="L479" s="87"/>
      <c r="M479" s="87"/>
    </row>
    <row r="480" spans="2:13">
      <c r="B480" s="64"/>
      <c r="C480" s="87"/>
      <c r="D480" s="87"/>
      <c r="E480" s="87"/>
      <c r="F480" s="87"/>
      <c r="G480" s="87"/>
      <c r="H480" s="87"/>
      <c r="I480" s="87"/>
      <c r="J480" s="87"/>
      <c r="K480" s="87"/>
      <c r="L480" s="87"/>
      <c r="M480" s="87"/>
    </row>
    <row r="481" spans="2:13">
      <c r="B481" s="64"/>
      <c r="C481" s="87"/>
      <c r="D481" s="87"/>
      <c r="E481" s="87"/>
      <c r="F481" s="87"/>
      <c r="G481" s="87"/>
      <c r="H481" s="87"/>
      <c r="I481" s="87"/>
      <c r="J481" s="87"/>
      <c r="K481" s="87"/>
      <c r="L481" s="87"/>
      <c r="M481" s="87"/>
    </row>
    <row r="482" spans="2:13">
      <c r="B482" s="64"/>
      <c r="C482" s="87"/>
      <c r="D482" s="87"/>
      <c r="E482" s="87"/>
      <c r="F482" s="87"/>
      <c r="G482" s="87"/>
      <c r="H482" s="87"/>
      <c r="I482" s="87"/>
      <c r="J482" s="87"/>
      <c r="K482" s="87"/>
      <c r="L482" s="87"/>
      <c r="M482" s="87"/>
    </row>
    <row r="483" spans="2:13">
      <c r="B483" s="64"/>
      <c r="C483" s="87"/>
      <c r="D483" s="87"/>
      <c r="E483" s="87"/>
      <c r="F483" s="87"/>
      <c r="G483" s="87"/>
      <c r="H483" s="87"/>
      <c r="I483" s="87"/>
      <c r="J483" s="87"/>
      <c r="K483" s="87"/>
      <c r="L483" s="87"/>
      <c r="M483" s="87"/>
    </row>
    <row r="484" spans="2:13">
      <c r="B484" s="64"/>
      <c r="C484" s="87"/>
      <c r="D484" s="87"/>
      <c r="E484" s="87"/>
      <c r="F484" s="87"/>
      <c r="G484" s="87"/>
      <c r="H484" s="87"/>
      <c r="I484" s="87"/>
      <c r="J484" s="87"/>
      <c r="K484" s="87"/>
      <c r="L484" s="87"/>
      <c r="M484" s="87"/>
    </row>
    <row r="485" spans="2:13">
      <c r="B485" s="64"/>
      <c r="C485" s="87"/>
      <c r="D485" s="87"/>
      <c r="E485" s="87"/>
      <c r="F485" s="87"/>
      <c r="G485" s="87"/>
      <c r="H485" s="87"/>
      <c r="I485" s="87"/>
      <c r="J485" s="87"/>
      <c r="K485" s="87"/>
      <c r="L485" s="87"/>
      <c r="M485" s="87"/>
    </row>
    <row r="486" spans="2:13">
      <c r="B486" s="64"/>
      <c r="C486" s="87"/>
      <c r="D486" s="87"/>
      <c r="E486" s="87"/>
      <c r="F486" s="87"/>
      <c r="G486" s="87"/>
      <c r="H486" s="87"/>
      <c r="I486" s="87"/>
      <c r="J486" s="87"/>
      <c r="K486" s="87"/>
      <c r="L486" s="87"/>
      <c r="M486" s="87"/>
    </row>
    <row r="487" spans="2:13">
      <c r="B487" s="64"/>
      <c r="C487" s="87"/>
      <c r="D487" s="87"/>
      <c r="E487" s="87"/>
      <c r="F487" s="87"/>
      <c r="G487" s="87"/>
      <c r="H487" s="87"/>
      <c r="I487" s="87"/>
      <c r="J487" s="87"/>
      <c r="K487" s="87"/>
      <c r="L487" s="87"/>
      <c r="M487" s="87"/>
    </row>
    <row r="488" spans="2:13">
      <c r="B488" s="64"/>
      <c r="C488" s="87"/>
      <c r="D488" s="87"/>
      <c r="E488" s="87"/>
      <c r="F488" s="87"/>
      <c r="G488" s="87"/>
      <c r="H488" s="87"/>
      <c r="I488" s="87"/>
      <c r="J488" s="87"/>
      <c r="K488" s="87"/>
      <c r="L488" s="87"/>
      <c r="M488" s="87"/>
    </row>
    <row r="489" spans="2:13">
      <c r="B489" s="64"/>
      <c r="C489" s="87"/>
      <c r="D489" s="87"/>
      <c r="E489" s="87"/>
      <c r="F489" s="87"/>
      <c r="G489" s="87"/>
      <c r="H489" s="87"/>
      <c r="I489" s="87"/>
      <c r="J489" s="87"/>
      <c r="K489" s="87"/>
      <c r="L489" s="87"/>
      <c r="M489" s="87"/>
    </row>
    <row r="490" spans="2:13">
      <c r="B490" s="64"/>
      <c r="C490" s="87"/>
      <c r="D490" s="87"/>
      <c r="E490" s="87"/>
      <c r="F490" s="87"/>
      <c r="G490" s="87"/>
      <c r="H490" s="87"/>
      <c r="I490" s="87"/>
      <c r="J490" s="87"/>
      <c r="K490" s="87"/>
      <c r="L490" s="87"/>
      <c r="M490" s="87"/>
    </row>
    <row r="491" spans="2:13">
      <c r="B491" s="64"/>
      <c r="C491" s="87"/>
      <c r="D491" s="87"/>
      <c r="E491" s="87"/>
      <c r="F491" s="87"/>
      <c r="G491" s="87"/>
      <c r="H491" s="87"/>
      <c r="I491" s="87"/>
      <c r="J491" s="87"/>
      <c r="K491" s="87"/>
      <c r="L491" s="87"/>
      <c r="M491" s="87"/>
    </row>
    <row r="492" spans="2:13">
      <c r="B492" s="64"/>
      <c r="C492" s="87"/>
      <c r="D492" s="87"/>
      <c r="E492" s="87"/>
      <c r="F492" s="87"/>
      <c r="G492" s="87"/>
      <c r="H492" s="87"/>
      <c r="I492" s="87"/>
      <c r="J492" s="87"/>
      <c r="K492" s="87"/>
      <c r="L492" s="87"/>
      <c r="M492" s="87"/>
    </row>
    <row r="493" spans="2:13">
      <c r="B493" s="64"/>
      <c r="C493" s="87"/>
      <c r="D493" s="87"/>
      <c r="E493" s="87"/>
      <c r="F493" s="87"/>
      <c r="G493" s="87"/>
      <c r="H493" s="87"/>
      <c r="I493" s="87"/>
      <c r="J493" s="87"/>
      <c r="K493" s="87"/>
      <c r="L493" s="87"/>
      <c r="M493" s="87"/>
    </row>
    <row r="494" spans="2:13">
      <c r="B494" s="64"/>
      <c r="C494" s="87"/>
      <c r="D494" s="87"/>
      <c r="E494" s="87"/>
      <c r="F494" s="87"/>
      <c r="G494" s="87"/>
      <c r="H494" s="87"/>
      <c r="I494" s="87"/>
      <c r="J494" s="87"/>
      <c r="K494" s="87"/>
      <c r="L494" s="87"/>
      <c r="M494" s="87"/>
    </row>
    <row r="495" spans="2:13">
      <c r="B495" s="64"/>
      <c r="C495" s="87"/>
      <c r="D495" s="87"/>
      <c r="E495" s="87"/>
      <c r="F495" s="87"/>
      <c r="G495" s="87"/>
      <c r="H495" s="87"/>
      <c r="I495" s="87"/>
      <c r="J495" s="87"/>
      <c r="K495" s="87"/>
      <c r="L495" s="87"/>
      <c r="M495" s="87"/>
    </row>
    <row r="496" spans="2:13">
      <c r="B496" s="64"/>
      <c r="C496" s="87"/>
      <c r="D496" s="87"/>
      <c r="E496" s="87"/>
      <c r="F496" s="87"/>
      <c r="G496" s="87"/>
      <c r="H496" s="87"/>
      <c r="I496" s="87"/>
      <c r="J496" s="87"/>
      <c r="K496" s="87"/>
      <c r="L496" s="87"/>
      <c r="M496" s="87"/>
    </row>
    <row r="497" spans="2:13">
      <c r="B497" s="64"/>
      <c r="C497" s="87"/>
      <c r="D497" s="87"/>
      <c r="E497" s="87"/>
      <c r="F497" s="87"/>
      <c r="G497" s="87"/>
      <c r="H497" s="87"/>
      <c r="I497" s="87"/>
      <c r="J497" s="87"/>
      <c r="K497" s="87"/>
      <c r="L497" s="87"/>
      <c r="M497" s="87"/>
    </row>
    <row r="498" spans="2:13">
      <c r="B498" s="64"/>
      <c r="C498" s="87"/>
      <c r="D498" s="87"/>
      <c r="E498" s="87"/>
      <c r="F498" s="87"/>
      <c r="G498" s="87"/>
      <c r="H498" s="87"/>
      <c r="I498" s="87"/>
      <c r="J498" s="87"/>
      <c r="K498" s="87"/>
      <c r="L498" s="87"/>
      <c r="M498" s="87"/>
    </row>
    <row r="499" spans="2:13">
      <c r="B499" s="64"/>
      <c r="C499" s="87"/>
      <c r="D499" s="87"/>
      <c r="E499" s="87"/>
      <c r="F499" s="87"/>
      <c r="G499" s="87"/>
      <c r="H499" s="87"/>
      <c r="I499" s="87"/>
      <c r="J499" s="87"/>
      <c r="K499" s="87"/>
      <c r="L499" s="87"/>
      <c r="M499" s="87"/>
    </row>
    <row r="500" spans="2:13">
      <c r="B500" s="64"/>
      <c r="C500" s="87"/>
      <c r="D500" s="87"/>
      <c r="E500" s="87"/>
      <c r="F500" s="87"/>
      <c r="G500" s="87"/>
      <c r="H500" s="87"/>
      <c r="I500" s="87"/>
      <c r="J500" s="87"/>
      <c r="K500" s="87"/>
      <c r="L500" s="87"/>
      <c r="M500" s="87"/>
    </row>
    <row r="501" spans="2:13">
      <c r="B501" s="64"/>
      <c r="C501" s="87"/>
      <c r="D501" s="87"/>
      <c r="E501" s="87"/>
      <c r="F501" s="87"/>
      <c r="G501" s="87"/>
      <c r="H501" s="87"/>
      <c r="I501" s="87"/>
      <c r="J501" s="87"/>
      <c r="K501" s="87"/>
      <c r="L501" s="87"/>
      <c r="M501" s="87"/>
    </row>
    <row r="502" spans="2:13">
      <c r="B502" s="64"/>
      <c r="C502" s="87"/>
      <c r="D502" s="87"/>
      <c r="E502" s="87"/>
      <c r="F502" s="87"/>
      <c r="G502" s="87"/>
      <c r="H502" s="87"/>
      <c r="I502" s="87"/>
      <c r="J502" s="87"/>
      <c r="K502" s="87"/>
      <c r="L502" s="87"/>
      <c r="M502" s="87"/>
    </row>
    <row r="503" spans="2:13">
      <c r="B503" s="64"/>
      <c r="C503" s="87"/>
      <c r="D503" s="87"/>
      <c r="E503" s="87"/>
      <c r="F503" s="87"/>
      <c r="G503" s="87"/>
      <c r="H503" s="87"/>
      <c r="I503" s="87"/>
      <c r="J503" s="87"/>
      <c r="K503" s="87"/>
      <c r="L503" s="87"/>
      <c r="M503" s="87"/>
    </row>
    <row r="504" spans="2:13">
      <c r="B504" s="64"/>
      <c r="C504" s="87"/>
      <c r="D504" s="87"/>
      <c r="E504" s="87"/>
      <c r="F504" s="87"/>
      <c r="G504" s="87"/>
      <c r="H504" s="87"/>
      <c r="I504" s="87"/>
      <c r="J504" s="87"/>
      <c r="K504" s="87"/>
      <c r="L504" s="87"/>
      <c r="M504" s="87"/>
    </row>
    <row r="505" spans="2:13">
      <c r="B505" s="64"/>
      <c r="C505" s="87"/>
      <c r="D505" s="87"/>
      <c r="E505" s="87"/>
      <c r="F505" s="87"/>
      <c r="G505" s="87"/>
      <c r="H505" s="87"/>
      <c r="I505" s="87"/>
      <c r="J505" s="87"/>
      <c r="K505" s="87"/>
      <c r="L505" s="87"/>
      <c r="M505" s="87"/>
    </row>
    <row r="506" spans="2:13">
      <c r="B506" s="64"/>
      <c r="C506" s="87"/>
      <c r="D506" s="87"/>
      <c r="E506" s="87"/>
      <c r="F506" s="87"/>
      <c r="G506" s="87"/>
      <c r="H506" s="87"/>
      <c r="I506" s="87"/>
      <c r="J506" s="87"/>
      <c r="K506" s="87"/>
      <c r="L506" s="87"/>
      <c r="M506" s="87"/>
    </row>
    <row r="507" spans="2:13">
      <c r="B507" s="64"/>
      <c r="C507" s="87"/>
      <c r="D507" s="87"/>
      <c r="E507" s="87"/>
      <c r="F507" s="87"/>
      <c r="G507" s="87"/>
      <c r="H507" s="87"/>
      <c r="I507" s="87"/>
      <c r="J507" s="87"/>
      <c r="K507" s="87"/>
      <c r="L507" s="87"/>
      <c r="M507" s="87"/>
    </row>
    <row r="508" spans="2:13">
      <c r="B508" s="64"/>
      <c r="C508" s="87"/>
      <c r="D508" s="87"/>
      <c r="E508" s="87"/>
      <c r="F508" s="87"/>
      <c r="G508" s="87"/>
      <c r="H508" s="87"/>
      <c r="I508" s="87"/>
      <c r="J508" s="87"/>
      <c r="K508" s="87"/>
      <c r="L508" s="87"/>
      <c r="M508" s="87"/>
    </row>
    <row r="509" spans="2:13">
      <c r="B509" s="64"/>
      <c r="C509" s="87"/>
      <c r="D509" s="87"/>
      <c r="E509" s="87"/>
      <c r="F509" s="87"/>
      <c r="G509" s="87"/>
      <c r="H509" s="87"/>
      <c r="I509" s="87"/>
      <c r="J509" s="87"/>
      <c r="K509" s="87"/>
      <c r="L509" s="87"/>
      <c r="M509" s="87"/>
    </row>
    <row r="510" spans="2:13">
      <c r="B510" s="64"/>
      <c r="C510" s="87"/>
      <c r="D510" s="87"/>
      <c r="E510" s="87"/>
      <c r="F510" s="87"/>
      <c r="G510" s="87"/>
      <c r="H510" s="87"/>
      <c r="I510" s="87"/>
      <c r="J510" s="87"/>
      <c r="K510" s="87"/>
      <c r="L510" s="87"/>
      <c r="M510" s="87"/>
    </row>
    <row r="511" spans="2:13">
      <c r="B511" s="64"/>
      <c r="C511" s="87"/>
      <c r="D511" s="87"/>
      <c r="E511" s="87"/>
      <c r="F511" s="87"/>
      <c r="G511" s="87"/>
      <c r="H511" s="87"/>
      <c r="I511" s="87"/>
      <c r="J511" s="87"/>
      <c r="K511" s="87"/>
      <c r="L511" s="87"/>
      <c r="M511" s="87"/>
    </row>
    <row r="512" spans="2:13">
      <c r="B512" s="64"/>
      <c r="C512" s="87"/>
      <c r="D512" s="87"/>
      <c r="E512" s="87"/>
      <c r="F512" s="87"/>
      <c r="G512" s="87"/>
      <c r="H512" s="87"/>
      <c r="I512" s="87"/>
      <c r="J512" s="87"/>
      <c r="K512" s="87"/>
      <c r="L512" s="87"/>
      <c r="M512" s="87"/>
    </row>
    <row r="513" spans="2:13">
      <c r="B513" s="64"/>
      <c r="C513" s="87"/>
      <c r="D513" s="87"/>
      <c r="E513" s="87"/>
      <c r="F513" s="87"/>
      <c r="G513" s="87"/>
      <c r="H513" s="87"/>
      <c r="I513" s="87"/>
      <c r="J513" s="87"/>
      <c r="K513" s="87"/>
      <c r="L513" s="87"/>
      <c r="M513" s="87"/>
    </row>
    <row r="514" spans="2:13">
      <c r="B514" s="64"/>
      <c r="C514" s="87"/>
      <c r="D514" s="87"/>
      <c r="E514" s="87"/>
      <c r="F514" s="87"/>
      <c r="G514" s="87"/>
      <c r="H514" s="87"/>
      <c r="I514" s="87"/>
      <c r="J514" s="87"/>
      <c r="K514" s="87"/>
      <c r="L514" s="87"/>
      <c r="M514" s="87"/>
    </row>
    <row r="515" spans="2:13">
      <c r="B515" s="64"/>
      <c r="C515" s="87"/>
      <c r="D515" s="87"/>
      <c r="E515" s="87"/>
      <c r="F515" s="87"/>
      <c r="G515" s="87"/>
      <c r="H515" s="87"/>
      <c r="I515" s="87"/>
      <c r="J515" s="87"/>
      <c r="K515" s="87"/>
      <c r="L515" s="87"/>
      <c r="M515" s="87"/>
    </row>
    <row r="516" spans="2:13">
      <c r="B516" s="64"/>
      <c r="C516" s="87"/>
      <c r="D516" s="87"/>
      <c r="E516" s="87"/>
      <c r="F516" s="87"/>
      <c r="G516" s="87"/>
      <c r="H516" s="87"/>
      <c r="I516" s="87"/>
      <c r="J516" s="87"/>
      <c r="K516" s="87"/>
      <c r="L516" s="87"/>
      <c r="M516" s="87"/>
    </row>
    <row r="517" spans="2:13">
      <c r="B517" s="64"/>
      <c r="C517" s="87"/>
      <c r="D517" s="87"/>
      <c r="E517" s="87"/>
      <c r="F517" s="87"/>
      <c r="G517" s="87"/>
      <c r="H517" s="87"/>
      <c r="I517" s="87"/>
      <c r="J517" s="87"/>
      <c r="K517" s="87"/>
      <c r="L517" s="87"/>
      <c r="M517" s="87"/>
    </row>
    <row r="518" spans="2:13">
      <c r="B518" s="64"/>
      <c r="C518" s="87"/>
      <c r="D518" s="87"/>
      <c r="E518" s="87"/>
      <c r="F518" s="87"/>
      <c r="G518" s="87"/>
      <c r="H518" s="87"/>
      <c r="I518" s="87"/>
      <c r="J518" s="87"/>
      <c r="K518" s="87"/>
      <c r="L518" s="87"/>
      <c r="M518" s="87"/>
    </row>
    <row r="519" spans="2:13">
      <c r="B519" s="64"/>
      <c r="C519" s="87"/>
      <c r="D519" s="87"/>
      <c r="E519" s="87"/>
      <c r="F519" s="87"/>
      <c r="G519" s="87"/>
      <c r="H519" s="87"/>
      <c r="I519" s="87"/>
      <c r="J519" s="87"/>
      <c r="K519" s="87"/>
      <c r="L519" s="87"/>
      <c r="M519" s="87"/>
    </row>
    <row r="520" spans="2:13">
      <c r="B520" s="64"/>
      <c r="C520" s="87"/>
      <c r="D520" s="87"/>
      <c r="E520" s="87"/>
      <c r="F520" s="87"/>
      <c r="G520" s="87"/>
      <c r="H520" s="87"/>
      <c r="I520" s="87"/>
      <c r="J520" s="87"/>
      <c r="K520" s="87"/>
      <c r="L520" s="87"/>
      <c r="M520" s="87"/>
    </row>
    <row r="521" spans="2:13">
      <c r="B521" s="64"/>
      <c r="C521" s="87"/>
      <c r="D521" s="87"/>
      <c r="E521" s="87"/>
      <c r="F521" s="87"/>
      <c r="G521" s="87"/>
      <c r="H521" s="87"/>
      <c r="I521" s="87"/>
      <c r="J521" s="87"/>
      <c r="K521" s="87"/>
      <c r="L521" s="87"/>
      <c r="M521" s="87"/>
    </row>
    <row r="522" spans="2:13">
      <c r="B522" s="64"/>
      <c r="C522" s="87"/>
      <c r="D522" s="87"/>
      <c r="E522" s="87"/>
      <c r="F522" s="87"/>
      <c r="G522" s="87"/>
      <c r="H522" s="87"/>
      <c r="I522" s="87"/>
      <c r="J522" s="87"/>
      <c r="K522" s="87"/>
      <c r="L522" s="87"/>
      <c r="M522" s="87"/>
    </row>
    <row r="523" spans="2:13">
      <c r="B523" s="64"/>
      <c r="C523" s="87"/>
      <c r="D523" s="87"/>
      <c r="E523" s="87"/>
      <c r="F523" s="87"/>
      <c r="G523" s="87"/>
      <c r="H523" s="87"/>
      <c r="I523" s="87"/>
      <c r="J523" s="87"/>
      <c r="K523" s="87"/>
      <c r="L523" s="87"/>
      <c r="M523" s="87"/>
    </row>
    <row r="524" spans="2:13">
      <c r="B524" s="64"/>
      <c r="C524" s="87"/>
      <c r="D524" s="87"/>
      <c r="E524" s="87"/>
      <c r="F524" s="87"/>
      <c r="G524" s="87"/>
      <c r="H524" s="87"/>
      <c r="I524" s="87"/>
      <c r="J524" s="87"/>
      <c r="K524" s="87"/>
      <c r="L524" s="87"/>
      <c r="M524" s="87"/>
    </row>
    <row r="525" spans="2:13">
      <c r="B525" s="64"/>
      <c r="C525" s="87"/>
      <c r="D525" s="87"/>
      <c r="E525" s="87"/>
      <c r="F525" s="87"/>
      <c r="G525" s="87"/>
      <c r="H525" s="87"/>
      <c r="I525" s="87"/>
      <c r="J525" s="87"/>
      <c r="K525" s="87"/>
      <c r="L525" s="87"/>
      <c r="M525" s="87"/>
    </row>
    <row r="526" spans="2:13">
      <c r="B526" s="64"/>
      <c r="C526" s="87"/>
      <c r="D526" s="87"/>
      <c r="E526" s="87"/>
      <c r="F526" s="87"/>
      <c r="G526" s="87"/>
      <c r="H526" s="87"/>
      <c r="I526" s="87"/>
      <c r="J526" s="87"/>
      <c r="K526" s="87"/>
      <c r="L526" s="87"/>
      <c r="M526" s="87"/>
    </row>
    <row r="527" spans="2:13">
      <c r="B527" s="64"/>
      <c r="C527" s="87"/>
      <c r="D527" s="87"/>
      <c r="E527" s="87"/>
      <c r="F527" s="87"/>
      <c r="G527" s="87"/>
      <c r="H527" s="87"/>
      <c r="I527" s="87"/>
      <c r="J527" s="87"/>
      <c r="K527" s="87"/>
      <c r="L527" s="87"/>
      <c r="M527" s="87"/>
    </row>
    <row r="528" spans="2:13">
      <c r="B528" s="64"/>
      <c r="C528" s="87"/>
      <c r="D528" s="87"/>
      <c r="E528" s="87"/>
      <c r="F528" s="87"/>
      <c r="G528" s="87"/>
      <c r="H528" s="87"/>
      <c r="I528" s="87"/>
      <c r="J528" s="87"/>
      <c r="K528" s="87"/>
      <c r="L528" s="87"/>
      <c r="M528" s="87"/>
    </row>
    <row r="529" spans="2:13">
      <c r="B529" s="64"/>
      <c r="C529" s="87"/>
      <c r="D529" s="87"/>
      <c r="E529" s="87"/>
      <c r="F529" s="87"/>
      <c r="G529" s="87"/>
      <c r="H529" s="87"/>
      <c r="I529" s="87"/>
      <c r="J529" s="87"/>
      <c r="K529" s="87"/>
      <c r="L529" s="87"/>
      <c r="M529" s="87"/>
    </row>
    <row r="530" spans="2:13">
      <c r="B530" s="64"/>
      <c r="C530" s="87"/>
      <c r="D530" s="87"/>
      <c r="E530" s="87"/>
      <c r="F530" s="87"/>
      <c r="G530" s="87"/>
      <c r="H530" s="87"/>
      <c r="I530" s="87"/>
      <c r="J530" s="87"/>
      <c r="K530" s="87"/>
      <c r="L530" s="87"/>
      <c r="M530" s="87"/>
    </row>
    <row r="531" spans="2:13">
      <c r="B531" s="64"/>
      <c r="C531" s="87"/>
      <c r="D531" s="87"/>
      <c r="E531" s="87"/>
      <c r="F531" s="87"/>
      <c r="G531" s="87"/>
      <c r="H531" s="87"/>
      <c r="I531" s="87"/>
      <c r="J531" s="87"/>
      <c r="K531" s="87"/>
      <c r="L531" s="87"/>
      <c r="M531" s="87"/>
    </row>
    <row r="532" spans="2:13">
      <c r="B532" s="64"/>
      <c r="C532" s="87"/>
      <c r="D532" s="87"/>
      <c r="E532" s="87"/>
      <c r="F532" s="87"/>
      <c r="G532" s="87"/>
      <c r="H532" s="87"/>
      <c r="I532" s="87"/>
      <c r="J532" s="87"/>
      <c r="K532" s="87"/>
      <c r="L532" s="87"/>
      <c r="M532" s="87"/>
    </row>
    <row r="533" spans="2:13">
      <c r="B533" s="64"/>
      <c r="C533" s="87"/>
      <c r="D533" s="87"/>
      <c r="E533" s="87"/>
      <c r="F533" s="87"/>
      <c r="G533" s="87"/>
      <c r="H533" s="87"/>
      <c r="I533" s="87"/>
      <c r="J533" s="87"/>
      <c r="K533" s="87"/>
      <c r="L533" s="87"/>
      <c r="M533" s="87"/>
    </row>
    <row r="534" spans="2:13">
      <c r="B534" s="64"/>
      <c r="C534" s="87"/>
      <c r="D534" s="87"/>
      <c r="E534" s="87"/>
      <c r="F534" s="87"/>
      <c r="G534" s="87"/>
      <c r="H534" s="87"/>
      <c r="I534" s="87"/>
      <c r="J534" s="87"/>
      <c r="K534" s="87"/>
      <c r="L534" s="87"/>
      <c r="M534" s="87"/>
    </row>
    <row r="535" spans="2:13">
      <c r="B535" s="64"/>
      <c r="C535" s="87"/>
      <c r="D535" s="87"/>
      <c r="E535" s="87"/>
      <c r="F535" s="87"/>
      <c r="G535" s="87"/>
      <c r="H535" s="87"/>
      <c r="I535" s="87"/>
      <c r="J535" s="87"/>
      <c r="K535" s="87"/>
      <c r="L535" s="87"/>
      <c r="M535" s="87"/>
    </row>
    <row r="536" spans="2:13">
      <c r="B536" s="64"/>
      <c r="C536" s="87"/>
      <c r="D536" s="87"/>
      <c r="E536" s="87"/>
      <c r="F536" s="87"/>
      <c r="G536" s="87"/>
      <c r="H536" s="87"/>
      <c r="I536" s="87"/>
      <c r="J536" s="87"/>
      <c r="K536" s="87"/>
      <c r="L536" s="87"/>
      <c r="M536" s="87"/>
    </row>
    <row r="537" spans="2:13">
      <c r="B537" s="64"/>
      <c r="C537" s="87"/>
      <c r="D537" s="87"/>
      <c r="E537" s="87"/>
      <c r="F537" s="87"/>
      <c r="G537" s="87"/>
      <c r="H537" s="87"/>
      <c r="I537" s="87"/>
      <c r="J537" s="87"/>
      <c r="K537" s="87"/>
      <c r="L537" s="87"/>
      <c r="M537" s="87"/>
    </row>
    <row r="538" spans="2:13">
      <c r="B538" s="64"/>
      <c r="C538" s="87"/>
      <c r="D538" s="87"/>
      <c r="E538" s="87"/>
      <c r="F538" s="87"/>
      <c r="G538" s="87"/>
      <c r="H538" s="87"/>
      <c r="I538" s="87"/>
      <c r="J538" s="87"/>
      <c r="K538" s="87"/>
      <c r="L538" s="87"/>
      <c r="M538" s="87"/>
    </row>
    <row r="539" spans="2:13">
      <c r="B539" s="64"/>
      <c r="C539" s="87"/>
      <c r="D539" s="87"/>
      <c r="E539" s="87"/>
      <c r="F539" s="87"/>
      <c r="G539" s="87"/>
      <c r="H539" s="87"/>
      <c r="I539" s="87"/>
      <c r="J539" s="87"/>
      <c r="K539" s="87"/>
      <c r="L539" s="87"/>
      <c r="M539" s="87"/>
    </row>
    <row r="540" spans="2:13">
      <c r="B540" s="64"/>
      <c r="C540" s="87"/>
      <c r="D540" s="87"/>
      <c r="E540" s="87"/>
      <c r="F540" s="87"/>
      <c r="G540" s="87"/>
      <c r="H540" s="87"/>
      <c r="I540" s="87"/>
      <c r="J540" s="87"/>
      <c r="K540" s="87"/>
      <c r="L540" s="87"/>
      <c r="M540" s="87"/>
    </row>
    <row r="541" spans="2:13">
      <c r="B541" s="64"/>
      <c r="C541" s="87"/>
      <c r="D541" s="87"/>
      <c r="E541" s="87"/>
      <c r="F541" s="87"/>
      <c r="G541" s="87"/>
      <c r="H541" s="87"/>
      <c r="I541" s="87"/>
      <c r="J541" s="87"/>
      <c r="K541" s="87"/>
      <c r="L541" s="87"/>
      <c r="M541" s="87"/>
    </row>
    <row r="542" spans="2:13">
      <c r="B542" s="64"/>
      <c r="C542" s="87"/>
      <c r="D542" s="87"/>
      <c r="E542" s="87"/>
      <c r="F542" s="87"/>
      <c r="G542" s="87"/>
      <c r="H542" s="87"/>
      <c r="I542" s="87"/>
      <c r="J542" s="87"/>
      <c r="K542" s="87"/>
      <c r="L542" s="87"/>
      <c r="M542" s="87"/>
    </row>
    <row r="543" spans="2:13">
      <c r="B543" s="64"/>
      <c r="C543" s="87"/>
      <c r="D543" s="87"/>
      <c r="E543" s="87"/>
      <c r="F543" s="87"/>
      <c r="G543" s="87"/>
      <c r="H543" s="87"/>
      <c r="I543" s="87"/>
      <c r="J543" s="87"/>
      <c r="K543" s="87"/>
      <c r="L543" s="87"/>
      <c r="M543" s="87"/>
    </row>
    <row r="544" spans="2:13">
      <c r="B544" s="64"/>
      <c r="C544" s="87"/>
      <c r="D544" s="87"/>
      <c r="E544" s="87"/>
      <c r="F544" s="87"/>
      <c r="G544" s="87"/>
      <c r="H544" s="87"/>
      <c r="I544" s="87"/>
      <c r="J544" s="87"/>
      <c r="K544" s="87"/>
      <c r="L544" s="87"/>
      <c r="M544" s="87"/>
    </row>
    <row r="545" spans="2:13">
      <c r="B545" s="64"/>
      <c r="C545" s="87"/>
      <c r="D545" s="87"/>
      <c r="E545" s="87"/>
      <c r="F545" s="87"/>
      <c r="G545" s="87"/>
      <c r="H545" s="87"/>
      <c r="I545" s="87"/>
      <c r="J545" s="87"/>
      <c r="K545" s="87"/>
      <c r="L545" s="87"/>
      <c r="M545" s="87"/>
    </row>
    <row r="546" spans="2:13">
      <c r="B546" s="64"/>
      <c r="C546" s="87"/>
      <c r="D546" s="87"/>
      <c r="E546" s="87"/>
      <c r="F546" s="87"/>
      <c r="G546" s="87"/>
      <c r="H546" s="87"/>
      <c r="I546" s="87"/>
      <c r="J546" s="87"/>
      <c r="K546" s="87"/>
      <c r="L546" s="87"/>
      <c r="M546" s="87"/>
    </row>
    <row r="547" spans="2:13">
      <c r="B547" s="64"/>
      <c r="C547" s="87"/>
      <c r="D547" s="87"/>
      <c r="E547" s="87"/>
      <c r="F547" s="87"/>
      <c r="G547" s="87"/>
      <c r="H547" s="87"/>
      <c r="I547" s="87"/>
      <c r="J547" s="87"/>
      <c r="K547" s="87"/>
      <c r="L547" s="87"/>
      <c r="M547" s="87"/>
    </row>
    <row r="548" spans="2:13">
      <c r="B548" s="64"/>
      <c r="C548" s="87"/>
      <c r="D548" s="87"/>
      <c r="E548" s="87"/>
      <c r="F548" s="87"/>
      <c r="G548" s="87"/>
      <c r="H548" s="87"/>
      <c r="I548" s="87"/>
      <c r="J548" s="87"/>
      <c r="K548" s="87"/>
      <c r="L548" s="87"/>
      <c r="M548" s="87"/>
    </row>
    <row r="549" spans="2:13">
      <c r="B549" s="64"/>
      <c r="C549" s="87"/>
      <c r="D549" s="87"/>
      <c r="E549" s="87"/>
      <c r="F549" s="87"/>
      <c r="G549" s="87"/>
      <c r="H549" s="87"/>
      <c r="I549" s="87"/>
      <c r="J549" s="87"/>
      <c r="K549" s="87"/>
      <c r="L549" s="87"/>
      <c r="M549" s="87"/>
    </row>
    <row r="550" spans="2:13">
      <c r="B550" s="64"/>
      <c r="C550" s="87"/>
      <c r="D550" s="87"/>
      <c r="E550" s="87"/>
      <c r="F550" s="87"/>
      <c r="G550" s="87"/>
      <c r="H550" s="87"/>
      <c r="I550" s="87"/>
      <c r="J550" s="87"/>
      <c r="K550" s="87"/>
      <c r="L550" s="87"/>
      <c r="M550" s="87"/>
    </row>
    <row r="551" spans="2:13">
      <c r="B551" s="64"/>
      <c r="C551" s="87"/>
      <c r="D551" s="87"/>
      <c r="E551" s="87"/>
      <c r="F551" s="87"/>
      <c r="G551" s="87"/>
      <c r="H551" s="87"/>
      <c r="I551" s="87"/>
      <c r="J551" s="87"/>
      <c r="K551" s="87"/>
      <c r="L551" s="87"/>
      <c r="M551" s="87"/>
    </row>
    <row r="552" spans="2:13">
      <c r="B552" s="64"/>
      <c r="C552" s="87"/>
      <c r="D552" s="87"/>
      <c r="E552" s="87"/>
      <c r="F552" s="87"/>
      <c r="G552" s="87"/>
      <c r="H552" s="87"/>
      <c r="I552" s="87"/>
      <c r="J552" s="87"/>
      <c r="K552" s="87"/>
      <c r="L552" s="87"/>
      <c r="M552" s="87"/>
    </row>
    <row r="553" spans="2:13">
      <c r="B553" s="64"/>
      <c r="C553" s="87"/>
      <c r="D553" s="87"/>
      <c r="E553" s="87"/>
      <c r="F553" s="87"/>
      <c r="G553" s="87"/>
      <c r="H553" s="87"/>
      <c r="I553" s="87"/>
      <c r="J553" s="87"/>
      <c r="K553" s="87"/>
      <c r="L553" s="87"/>
      <c r="M553" s="87"/>
    </row>
    <row r="554" spans="2:13">
      <c r="B554" s="64"/>
      <c r="C554" s="87"/>
      <c r="D554" s="87"/>
      <c r="E554" s="87"/>
      <c r="F554" s="87"/>
      <c r="G554" s="87"/>
      <c r="H554" s="87"/>
      <c r="I554" s="87"/>
      <c r="J554" s="87"/>
      <c r="K554" s="87"/>
      <c r="L554" s="87"/>
      <c r="M554" s="87"/>
    </row>
    <row r="555" spans="2:13">
      <c r="B555" s="64"/>
      <c r="C555" s="87"/>
      <c r="D555" s="87"/>
      <c r="E555" s="87"/>
      <c r="F555" s="87"/>
      <c r="G555" s="87"/>
      <c r="H555" s="87"/>
      <c r="I555" s="87"/>
      <c r="J555" s="87"/>
      <c r="K555" s="87"/>
      <c r="L555" s="87"/>
      <c r="M555" s="87"/>
    </row>
    <row r="556" spans="2:13">
      <c r="B556" s="64"/>
      <c r="C556" s="87"/>
      <c r="D556" s="87"/>
      <c r="E556" s="87"/>
      <c r="F556" s="87"/>
      <c r="G556" s="87"/>
      <c r="H556" s="87"/>
      <c r="I556" s="87"/>
      <c r="J556" s="87"/>
      <c r="K556" s="87"/>
      <c r="L556" s="87"/>
      <c r="M556" s="87"/>
    </row>
    <row r="557" spans="2:13">
      <c r="B557" s="64"/>
      <c r="C557" s="87"/>
      <c r="D557" s="87"/>
      <c r="E557" s="87"/>
      <c r="F557" s="87"/>
      <c r="G557" s="87"/>
      <c r="H557" s="87"/>
      <c r="I557" s="87"/>
      <c r="J557" s="87"/>
      <c r="K557" s="87"/>
      <c r="L557" s="87"/>
      <c r="M557" s="87"/>
    </row>
    <row r="558" spans="2:13">
      <c r="B558" s="64"/>
      <c r="C558" s="87"/>
      <c r="D558" s="87"/>
      <c r="E558" s="87"/>
      <c r="F558" s="87"/>
      <c r="G558" s="87"/>
      <c r="H558" s="87"/>
      <c r="I558" s="87"/>
      <c r="J558" s="87"/>
      <c r="K558" s="87"/>
      <c r="L558" s="87"/>
      <c r="M558" s="87"/>
    </row>
    <row r="559" spans="2:13">
      <c r="B559" s="64"/>
      <c r="C559" s="87"/>
      <c r="D559" s="87"/>
      <c r="E559" s="87"/>
      <c r="F559" s="87"/>
      <c r="G559" s="87"/>
      <c r="H559" s="87"/>
      <c r="I559" s="87"/>
      <c r="J559" s="87"/>
      <c r="K559" s="87"/>
      <c r="L559" s="87"/>
      <c r="M559" s="87"/>
    </row>
    <row r="560" spans="2:13">
      <c r="B560" s="64"/>
      <c r="C560" s="87"/>
      <c r="D560" s="87"/>
      <c r="E560" s="87"/>
      <c r="F560" s="87"/>
      <c r="G560" s="87"/>
      <c r="H560" s="87"/>
      <c r="I560" s="87"/>
      <c r="J560" s="87"/>
      <c r="K560" s="87"/>
      <c r="L560" s="87"/>
      <c r="M560" s="87"/>
    </row>
    <row r="561" spans="2:13">
      <c r="B561" s="64"/>
      <c r="C561" s="87"/>
      <c r="D561" s="87"/>
      <c r="E561" s="87"/>
      <c r="F561" s="87"/>
      <c r="G561" s="87"/>
      <c r="H561" s="87"/>
      <c r="I561" s="87"/>
      <c r="J561" s="87"/>
      <c r="K561" s="87"/>
      <c r="L561" s="87"/>
      <c r="M561" s="87"/>
    </row>
    <row r="562" spans="2:13">
      <c r="B562" s="64"/>
      <c r="C562" s="87"/>
      <c r="D562" s="87"/>
      <c r="E562" s="87"/>
      <c r="F562" s="87"/>
      <c r="G562" s="87"/>
      <c r="H562" s="87"/>
      <c r="I562" s="87"/>
      <c r="J562" s="87"/>
      <c r="K562" s="87"/>
      <c r="L562" s="87"/>
      <c r="M562" s="87"/>
    </row>
    <row r="563" spans="2:13">
      <c r="B563" s="64"/>
      <c r="C563" s="87"/>
      <c r="D563" s="87"/>
      <c r="E563" s="87"/>
      <c r="F563" s="87"/>
      <c r="G563" s="87"/>
      <c r="H563" s="87"/>
      <c r="I563" s="87"/>
      <c r="J563" s="87"/>
      <c r="K563" s="87"/>
      <c r="L563" s="87"/>
      <c r="M563" s="87"/>
    </row>
    <row r="564" spans="2:13">
      <c r="B564" s="64"/>
      <c r="C564" s="87"/>
      <c r="D564" s="87"/>
      <c r="E564" s="87"/>
      <c r="F564" s="87"/>
      <c r="G564" s="87"/>
      <c r="H564" s="87"/>
      <c r="I564" s="87"/>
      <c r="J564" s="87"/>
      <c r="K564" s="87"/>
      <c r="L564" s="87"/>
      <c r="M564" s="87"/>
    </row>
    <row r="565" spans="2:13">
      <c r="B565" s="64"/>
      <c r="C565" s="87"/>
      <c r="D565" s="87"/>
      <c r="E565" s="87"/>
      <c r="F565" s="87"/>
      <c r="G565" s="87"/>
      <c r="H565" s="87"/>
      <c r="I565" s="87"/>
      <c r="J565" s="87"/>
      <c r="K565" s="87"/>
      <c r="L565" s="87"/>
      <c r="M565" s="87"/>
    </row>
    <row r="566" spans="2:13">
      <c r="B566" s="64"/>
      <c r="C566" s="87"/>
      <c r="D566" s="87"/>
      <c r="E566" s="87"/>
      <c r="F566" s="87"/>
      <c r="G566" s="87"/>
      <c r="H566" s="87"/>
      <c r="I566" s="87"/>
      <c r="J566" s="87"/>
      <c r="K566" s="87"/>
      <c r="L566" s="87"/>
      <c r="M566" s="87"/>
    </row>
    <row r="567" spans="2:13">
      <c r="B567" s="64"/>
      <c r="C567" s="87"/>
      <c r="D567" s="87"/>
      <c r="E567" s="87"/>
      <c r="F567" s="87"/>
      <c r="G567" s="87"/>
      <c r="H567" s="87"/>
      <c r="I567" s="87"/>
      <c r="J567" s="87"/>
      <c r="K567" s="87"/>
      <c r="L567" s="87"/>
      <c r="M567" s="87"/>
    </row>
    <row r="568" spans="2:13">
      <c r="B568" s="64"/>
      <c r="C568" s="87"/>
      <c r="D568" s="87"/>
      <c r="E568" s="87"/>
      <c r="F568" s="87"/>
      <c r="G568" s="87"/>
      <c r="H568" s="87"/>
      <c r="I568" s="87"/>
      <c r="J568" s="87"/>
      <c r="K568" s="87"/>
      <c r="L568" s="87"/>
      <c r="M568" s="87"/>
    </row>
    <row r="569" spans="2:13">
      <c r="B569" s="64"/>
      <c r="C569" s="87"/>
      <c r="D569" s="87"/>
      <c r="E569" s="87"/>
      <c r="F569" s="87"/>
      <c r="G569" s="87"/>
      <c r="H569" s="87"/>
      <c r="I569" s="87"/>
      <c r="J569" s="87"/>
      <c r="K569" s="87"/>
      <c r="L569" s="87"/>
      <c r="M569" s="87"/>
    </row>
    <row r="570" spans="2:13">
      <c r="B570" s="64"/>
      <c r="C570" s="87"/>
      <c r="D570" s="87"/>
      <c r="E570" s="87"/>
      <c r="F570" s="87"/>
      <c r="G570" s="87"/>
      <c r="H570" s="87"/>
      <c r="I570" s="87"/>
      <c r="J570" s="87"/>
      <c r="K570" s="87"/>
      <c r="L570" s="87"/>
      <c r="M570" s="87"/>
    </row>
    <row r="571" spans="2:13">
      <c r="B571" s="64"/>
      <c r="C571" s="87"/>
      <c r="D571" s="87"/>
      <c r="E571" s="87"/>
      <c r="F571" s="87"/>
      <c r="G571" s="87"/>
      <c r="H571" s="87"/>
      <c r="I571" s="87"/>
      <c r="J571" s="87"/>
      <c r="K571" s="87"/>
      <c r="L571" s="87"/>
      <c r="M571" s="87"/>
    </row>
    <row r="572" spans="2:13">
      <c r="B572" s="64"/>
      <c r="C572" s="87"/>
      <c r="D572" s="87"/>
      <c r="E572" s="87"/>
      <c r="F572" s="87"/>
      <c r="G572" s="87"/>
      <c r="H572" s="87"/>
      <c r="I572" s="87"/>
      <c r="J572" s="87"/>
      <c r="K572" s="87"/>
      <c r="L572" s="87"/>
      <c r="M572" s="87"/>
    </row>
    <row r="573" spans="2:13">
      <c r="B573" s="64"/>
      <c r="C573" s="87"/>
      <c r="D573" s="87"/>
      <c r="E573" s="87"/>
      <c r="F573" s="87"/>
      <c r="G573" s="87"/>
      <c r="H573" s="87"/>
      <c r="I573" s="87"/>
      <c r="J573" s="87"/>
      <c r="K573" s="87"/>
      <c r="L573" s="87"/>
      <c r="M573" s="87"/>
    </row>
    <row r="574" spans="2:13">
      <c r="B574" s="64"/>
      <c r="C574" s="87"/>
      <c r="D574" s="87"/>
      <c r="E574" s="87"/>
      <c r="F574" s="87"/>
      <c r="G574" s="87"/>
      <c r="H574" s="87"/>
      <c r="I574" s="87"/>
      <c r="J574" s="87"/>
      <c r="K574" s="87"/>
      <c r="L574" s="87"/>
      <c r="M574" s="87"/>
    </row>
    <row r="575" spans="2:13">
      <c r="B575" s="64"/>
      <c r="C575" s="87"/>
      <c r="D575" s="87"/>
      <c r="E575" s="87"/>
      <c r="F575" s="87"/>
      <c r="G575" s="87"/>
      <c r="H575" s="87"/>
      <c r="I575" s="87"/>
      <c r="J575" s="87"/>
      <c r="K575" s="87"/>
      <c r="L575" s="87"/>
      <c r="M575" s="87"/>
    </row>
    <row r="576" spans="2:13">
      <c r="B576" s="64"/>
      <c r="C576" s="87"/>
      <c r="D576" s="87"/>
      <c r="E576" s="87"/>
      <c r="F576" s="87"/>
      <c r="G576" s="87"/>
      <c r="H576" s="87"/>
      <c r="I576" s="87"/>
      <c r="J576" s="87"/>
      <c r="K576" s="87"/>
      <c r="L576" s="87"/>
      <c r="M576" s="87"/>
    </row>
    <row r="577" spans="2:13">
      <c r="B577" s="64"/>
      <c r="C577" s="87"/>
      <c r="D577" s="87"/>
      <c r="E577" s="87"/>
      <c r="F577" s="87"/>
      <c r="G577" s="87"/>
      <c r="H577" s="87"/>
      <c r="I577" s="87"/>
      <c r="J577" s="87"/>
      <c r="K577" s="87"/>
      <c r="L577" s="87"/>
      <c r="M577" s="87"/>
    </row>
    <row r="578" spans="2:13">
      <c r="B578" s="64"/>
      <c r="C578" s="87"/>
      <c r="D578" s="87"/>
      <c r="E578" s="87"/>
      <c r="F578" s="87"/>
      <c r="G578" s="87"/>
      <c r="H578" s="87"/>
      <c r="I578" s="87"/>
      <c r="J578" s="87"/>
      <c r="K578" s="87"/>
      <c r="L578" s="87"/>
      <c r="M578" s="87"/>
    </row>
    <row r="579" spans="2:13">
      <c r="B579" s="64"/>
      <c r="C579" s="87"/>
      <c r="D579" s="87"/>
      <c r="E579" s="87"/>
      <c r="F579" s="87"/>
      <c r="G579" s="87"/>
      <c r="H579" s="87"/>
      <c r="I579" s="87"/>
      <c r="J579" s="87"/>
      <c r="K579" s="87"/>
      <c r="L579" s="87"/>
      <c r="M579" s="87"/>
    </row>
    <row r="580" spans="2:13">
      <c r="B580" s="64"/>
      <c r="C580" s="87"/>
      <c r="D580" s="87"/>
      <c r="E580" s="87"/>
      <c r="F580" s="87"/>
      <c r="G580" s="87"/>
      <c r="H580" s="87"/>
      <c r="I580" s="87"/>
      <c r="J580" s="87"/>
      <c r="K580" s="87"/>
      <c r="L580" s="87"/>
      <c r="M580" s="87"/>
    </row>
    <row r="581" spans="2:13">
      <c r="B581" s="64"/>
      <c r="C581" s="87"/>
      <c r="D581" s="87"/>
      <c r="E581" s="87"/>
      <c r="F581" s="87"/>
      <c r="G581" s="87"/>
      <c r="H581" s="87"/>
      <c r="I581" s="87"/>
      <c r="J581" s="87"/>
      <c r="K581" s="87"/>
      <c r="L581" s="87"/>
      <c r="M581" s="87"/>
    </row>
    <row r="582" spans="2:13">
      <c r="B582" s="64"/>
      <c r="C582" s="87"/>
      <c r="D582" s="87"/>
      <c r="E582" s="87"/>
      <c r="F582" s="87"/>
      <c r="G582" s="87"/>
      <c r="H582" s="87"/>
      <c r="I582" s="87"/>
      <c r="J582" s="87"/>
      <c r="K582" s="87"/>
      <c r="L582" s="87"/>
      <c r="M582" s="87"/>
    </row>
    <row r="583" spans="2:13">
      <c r="B583" s="64"/>
      <c r="C583" s="87"/>
      <c r="D583" s="87"/>
      <c r="E583" s="87"/>
      <c r="F583" s="87"/>
      <c r="G583" s="87"/>
      <c r="H583" s="87"/>
      <c r="I583" s="87"/>
      <c r="J583" s="87"/>
      <c r="K583" s="87"/>
      <c r="L583" s="87"/>
      <c r="M583" s="87"/>
    </row>
    <row r="584" spans="2:13">
      <c r="B584" s="64"/>
      <c r="C584" s="87"/>
      <c r="D584" s="87"/>
      <c r="E584" s="87"/>
      <c r="F584" s="87"/>
      <c r="G584" s="87"/>
      <c r="H584" s="87"/>
      <c r="I584" s="87"/>
      <c r="J584" s="87"/>
      <c r="K584" s="87"/>
      <c r="L584" s="87"/>
      <c r="M584" s="87"/>
    </row>
    <row r="585" spans="2:13">
      <c r="B585" s="64"/>
      <c r="C585" s="87"/>
      <c r="D585" s="87"/>
      <c r="E585" s="87"/>
      <c r="F585" s="87"/>
      <c r="G585" s="87"/>
      <c r="H585" s="87"/>
      <c r="I585" s="87"/>
      <c r="J585" s="87"/>
      <c r="K585" s="87"/>
      <c r="L585" s="87"/>
      <c r="M585" s="87"/>
    </row>
    <row r="586" spans="2:13">
      <c r="B586" s="64"/>
      <c r="C586" s="87"/>
      <c r="D586" s="87"/>
      <c r="E586" s="87"/>
      <c r="F586" s="87"/>
      <c r="G586" s="87"/>
      <c r="H586" s="87"/>
      <c r="I586" s="87"/>
      <c r="J586" s="87"/>
      <c r="K586" s="87"/>
      <c r="L586" s="87"/>
      <c r="M586" s="87"/>
    </row>
    <row r="587" spans="2:13">
      <c r="B587" s="64"/>
      <c r="C587" s="87"/>
      <c r="D587" s="87"/>
      <c r="E587" s="87"/>
      <c r="F587" s="87"/>
      <c r="G587" s="87"/>
      <c r="H587" s="87"/>
      <c r="I587" s="87"/>
      <c r="J587" s="87"/>
      <c r="K587" s="87"/>
      <c r="L587" s="87"/>
      <c r="M587" s="87"/>
    </row>
    <row r="588" spans="2:13">
      <c r="B588" s="64"/>
      <c r="C588" s="87"/>
      <c r="D588" s="87"/>
      <c r="E588" s="87"/>
      <c r="F588" s="87"/>
      <c r="G588" s="87"/>
      <c r="H588" s="87"/>
      <c r="I588" s="87"/>
      <c r="J588" s="87"/>
      <c r="K588" s="87"/>
      <c r="L588" s="87"/>
      <c r="M588" s="87"/>
    </row>
    <row r="589" spans="2:13">
      <c r="B589" s="64"/>
      <c r="C589" s="87"/>
      <c r="D589" s="87"/>
      <c r="E589" s="87"/>
      <c r="F589" s="87"/>
      <c r="G589" s="87"/>
      <c r="H589" s="87"/>
      <c r="I589" s="87"/>
      <c r="J589" s="87"/>
      <c r="K589" s="87"/>
      <c r="L589" s="87"/>
      <c r="M589" s="87"/>
    </row>
    <row r="590" spans="2:13">
      <c r="B590" s="64"/>
      <c r="C590" s="87"/>
      <c r="D590" s="87"/>
      <c r="E590" s="87"/>
      <c r="F590" s="87"/>
      <c r="G590" s="87"/>
      <c r="H590" s="87"/>
      <c r="I590" s="87"/>
      <c r="J590" s="87"/>
      <c r="K590" s="87"/>
      <c r="L590" s="87"/>
      <c r="M590" s="87"/>
    </row>
    <row r="591" spans="2:13">
      <c r="B591" s="64"/>
      <c r="C591" s="87"/>
      <c r="D591" s="87"/>
      <c r="E591" s="87"/>
      <c r="F591" s="87"/>
      <c r="G591" s="87"/>
      <c r="H591" s="87"/>
      <c r="I591" s="87"/>
      <c r="J591" s="87"/>
      <c r="K591" s="87"/>
      <c r="L591" s="87"/>
      <c r="M591" s="87"/>
    </row>
    <row r="592" spans="2:13">
      <c r="B592" s="64"/>
      <c r="C592" s="87"/>
      <c r="D592" s="87"/>
      <c r="E592" s="87"/>
      <c r="F592" s="87"/>
      <c r="G592" s="87"/>
      <c r="H592" s="87"/>
      <c r="I592" s="87"/>
      <c r="J592" s="87"/>
      <c r="K592" s="87"/>
      <c r="L592" s="87"/>
      <c r="M592" s="87"/>
    </row>
    <row r="593" spans="2:13">
      <c r="B593" s="64"/>
      <c r="C593" s="87"/>
      <c r="D593" s="87"/>
      <c r="E593" s="87"/>
      <c r="F593" s="87"/>
      <c r="G593" s="87"/>
      <c r="H593" s="87"/>
      <c r="I593" s="87"/>
      <c r="J593" s="87"/>
      <c r="K593" s="87"/>
      <c r="L593" s="87"/>
      <c r="M593" s="87"/>
    </row>
    <row r="594" spans="2:13">
      <c r="B594" s="64"/>
      <c r="C594" s="87"/>
      <c r="D594" s="87"/>
      <c r="E594" s="87"/>
      <c r="F594" s="87"/>
      <c r="G594" s="87"/>
      <c r="H594" s="87"/>
      <c r="I594" s="87"/>
      <c r="J594" s="87"/>
      <c r="K594" s="87"/>
      <c r="L594" s="87"/>
      <c r="M594" s="87"/>
    </row>
    <row r="595" spans="2:13">
      <c r="B595" s="64"/>
      <c r="C595" s="87"/>
      <c r="D595" s="87"/>
      <c r="E595" s="87"/>
      <c r="F595" s="87"/>
      <c r="G595" s="87"/>
      <c r="H595" s="87"/>
      <c r="I595" s="87"/>
      <c r="J595" s="87"/>
      <c r="K595" s="87"/>
      <c r="L595" s="87"/>
      <c r="M595" s="87"/>
    </row>
    <row r="596" spans="2:13">
      <c r="B596" s="64"/>
      <c r="C596" s="87"/>
      <c r="D596" s="87"/>
      <c r="E596" s="87"/>
      <c r="F596" s="87"/>
      <c r="G596" s="87"/>
      <c r="H596" s="87"/>
      <c r="I596" s="87"/>
      <c r="J596" s="87"/>
      <c r="K596" s="87"/>
      <c r="L596" s="87"/>
      <c r="M596" s="87"/>
    </row>
    <row r="597" spans="2:13">
      <c r="B597" s="64"/>
      <c r="C597" s="87"/>
      <c r="D597" s="87"/>
      <c r="E597" s="87"/>
      <c r="F597" s="87"/>
      <c r="G597" s="87"/>
      <c r="H597" s="87"/>
      <c r="I597" s="87"/>
      <c r="J597" s="87"/>
      <c r="K597" s="87"/>
      <c r="L597" s="87"/>
      <c r="M597" s="87"/>
    </row>
    <row r="598" spans="2:13">
      <c r="B598" s="64"/>
      <c r="C598" s="87"/>
      <c r="D598" s="87"/>
      <c r="E598" s="87"/>
      <c r="F598" s="87"/>
      <c r="G598" s="87"/>
      <c r="H598" s="87"/>
      <c r="I598" s="87"/>
      <c r="J598" s="87"/>
      <c r="K598" s="87"/>
      <c r="L598" s="87"/>
      <c r="M598" s="87"/>
    </row>
    <row r="599" spans="2:13">
      <c r="B599" s="64"/>
      <c r="C599" s="87"/>
      <c r="D599" s="87"/>
      <c r="E599" s="87"/>
      <c r="F599" s="87"/>
      <c r="G599" s="87"/>
      <c r="H599" s="87"/>
      <c r="I599" s="87"/>
      <c r="J599" s="87"/>
      <c r="K599" s="87"/>
      <c r="L599" s="87"/>
      <c r="M599" s="87"/>
    </row>
    <row r="600" spans="2:13">
      <c r="B600" s="64"/>
      <c r="C600" s="87"/>
      <c r="D600" s="87"/>
      <c r="E600" s="87"/>
      <c r="F600" s="87"/>
      <c r="G600" s="87"/>
      <c r="H600" s="87"/>
      <c r="I600" s="87"/>
      <c r="J600" s="87"/>
      <c r="K600" s="87"/>
      <c r="L600" s="87"/>
      <c r="M600" s="87"/>
    </row>
    <row r="601" spans="2:13">
      <c r="B601" s="64"/>
      <c r="C601" s="87"/>
      <c r="D601" s="87"/>
      <c r="E601" s="87"/>
      <c r="F601" s="87"/>
      <c r="G601" s="87"/>
      <c r="H601" s="87"/>
      <c r="I601" s="87"/>
      <c r="J601" s="87"/>
      <c r="K601" s="87"/>
      <c r="L601" s="87"/>
      <c r="M601" s="87"/>
    </row>
    <row r="602" spans="2:13">
      <c r="B602" s="64"/>
      <c r="C602" s="87"/>
      <c r="D602" s="87"/>
      <c r="E602" s="87"/>
      <c r="F602" s="87"/>
      <c r="G602" s="87"/>
      <c r="H602" s="87"/>
      <c r="I602" s="87"/>
      <c r="J602" s="87"/>
      <c r="K602" s="87"/>
      <c r="L602" s="87"/>
      <c r="M602" s="87"/>
    </row>
    <row r="603" spans="2:13">
      <c r="B603" s="64"/>
      <c r="C603" s="87"/>
      <c r="D603" s="87"/>
      <c r="E603" s="87"/>
      <c r="F603" s="87"/>
      <c r="G603" s="87"/>
      <c r="H603" s="87"/>
      <c r="I603" s="87"/>
      <c r="J603" s="87"/>
      <c r="K603" s="87"/>
      <c r="L603" s="87"/>
      <c r="M603" s="87"/>
    </row>
    <row r="604" spans="2:13">
      <c r="B604" s="64"/>
      <c r="C604" s="87"/>
      <c r="D604" s="87"/>
      <c r="E604" s="87"/>
      <c r="F604" s="87"/>
      <c r="G604" s="87"/>
      <c r="H604" s="87"/>
      <c r="I604" s="87"/>
      <c r="J604" s="87"/>
      <c r="K604" s="87"/>
      <c r="L604" s="87"/>
      <c r="M604" s="87"/>
    </row>
    <row r="605" spans="2:13">
      <c r="B605" s="64"/>
      <c r="C605" s="87"/>
      <c r="D605" s="87"/>
      <c r="E605" s="87"/>
      <c r="F605" s="87"/>
      <c r="G605" s="87"/>
      <c r="H605" s="87"/>
      <c r="I605" s="87"/>
      <c r="J605" s="87"/>
      <c r="K605" s="87"/>
      <c r="L605" s="87"/>
      <c r="M605" s="87"/>
    </row>
    <row r="606" spans="2:13">
      <c r="B606" s="64"/>
      <c r="C606" s="87"/>
      <c r="D606" s="87"/>
      <c r="E606" s="87"/>
      <c r="F606" s="87"/>
      <c r="G606" s="87"/>
      <c r="H606" s="87"/>
      <c r="I606" s="87"/>
      <c r="J606" s="87"/>
      <c r="K606" s="87"/>
      <c r="L606" s="87"/>
      <c r="M606" s="87"/>
    </row>
    <row r="607" spans="2:13">
      <c r="B607" s="64"/>
      <c r="C607" s="87"/>
      <c r="D607" s="87"/>
      <c r="E607" s="87"/>
      <c r="F607" s="87"/>
      <c r="G607" s="87"/>
      <c r="H607" s="87"/>
      <c r="I607" s="87"/>
      <c r="J607" s="87"/>
      <c r="K607" s="87"/>
      <c r="L607" s="87"/>
      <c r="M607" s="87"/>
    </row>
    <row r="608" spans="2:13">
      <c r="B608" s="64"/>
      <c r="C608" s="87"/>
      <c r="D608" s="87"/>
      <c r="E608" s="87"/>
      <c r="F608" s="87"/>
      <c r="G608" s="87"/>
      <c r="H608" s="87"/>
      <c r="I608" s="87"/>
      <c r="J608" s="87"/>
      <c r="K608" s="87"/>
      <c r="L608" s="87"/>
      <c r="M608" s="87"/>
    </row>
    <row r="609" spans="2:13">
      <c r="B609" s="64"/>
      <c r="C609" s="87"/>
      <c r="D609" s="87"/>
      <c r="E609" s="87"/>
      <c r="F609" s="87"/>
      <c r="G609" s="87"/>
      <c r="H609" s="87"/>
      <c r="I609" s="87"/>
      <c r="J609" s="87"/>
      <c r="K609" s="87"/>
      <c r="L609" s="87"/>
      <c r="M609" s="87"/>
    </row>
    <row r="610" spans="2:13">
      <c r="B610" s="64"/>
      <c r="C610" s="87"/>
      <c r="D610" s="87"/>
      <c r="E610" s="87"/>
      <c r="F610" s="87"/>
      <c r="G610" s="87"/>
      <c r="H610" s="87"/>
      <c r="I610" s="87"/>
      <c r="J610" s="87"/>
      <c r="K610" s="87"/>
      <c r="L610" s="87"/>
      <c r="M610" s="87"/>
    </row>
    <row r="611" spans="2:13">
      <c r="B611" s="64"/>
      <c r="C611" s="87"/>
      <c r="D611" s="87"/>
      <c r="E611" s="87"/>
      <c r="F611" s="87"/>
      <c r="G611" s="87"/>
      <c r="H611" s="87"/>
      <c r="I611" s="87"/>
      <c r="J611" s="87"/>
      <c r="K611" s="87"/>
      <c r="L611" s="87"/>
      <c r="M611" s="87"/>
    </row>
    <row r="612" spans="2:13">
      <c r="B612" s="64"/>
      <c r="C612" s="87"/>
      <c r="D612" s="87"/>
      <c r="E612" s="87"/>
      <c r="F612" s="87"/>
      <c r="G612" s="87"/>
      <c r="H612" s="87"/>
      <c r="I612" s="87"/>
      <c r="J612" s="87"/>
      <c r="K612" s="87"/>
      <c r="L612" s="87"/>
      <c r="M612" s="87"/>
    </row>
    <row r="613" spans="2:13">
      <c r="B613" s="64"/>
      <c r="C613" s="87"/>
      <c r="D613" s="87"/>
      <c r="E613" s="87"/>
      <c r="F613" s="87"/>
      <c r="G613" s="87"/>
      <c r="H613" s="87"/>
      <c r="I613" s="87"/>
      <c r="J613" s="87"/>
      <c r="K613" s="87"/>
      <c r="L613" s="87"/>
      <c r="M613" s="87"/>
    </row>
    <row r="614" spans="2:13">
      <c r="B614" s="64"/>
      <c r="C614" s="87"/>
      <c r="D614" s="87"/>
      <c r="E614" s="87"/>
      <c r="F614" s="87"/>
      <c r="G614" s="87"/>
      <c r="H614" s="87"/>
      <c r="I614" s="87"/>
      <c r="J614" s="87"/>
      <c r="K614" s="87"/>
      <c r="L614" s="87"/>
      <c r="M614" s="87"/>
    </row>
    <row r="615" spans="2:13">
      <c r="B615" s="64"/>
      <c r="C615" s="87"/>
      <c r="D615" s="87"/>
      <c r="E615" s="87"/>
      <c r="F615" s="87"/>
      <c r="G615" s="87"/>
      <c r="H615" s="87"/>
      <c r="I615" s="87"/>
      <c r="J615" s="87"/>
      <c r="K615" s="87"/>
      <c r="L615" s="87"/>
      <c r="M615" s="87"/>
    </row>
    <row r="616" spans="2:13">
      <c r="B616" s="64"/>
      <c r="C616" s="87"/>
      <c r="D616" s="87"/>
      <c r="E616" s="87"/>
      <c r="F616" s="87"/>
      <c r="G616" s="87"/>
      <c r="H616" s="87"/>
      <c r="I616" s="87"/>
      <c r="J616" s="87"/>
      <c r="K616" s="87"/>
      <c r="L616" s="87"/>
      <c r="M616" s="87"/>
    </row>
    <row r="617" spans="2:13">
      <c r="B617" s="64"/>
      <c r="C617" s="87"/>
      <c r="D617" s="87"/>
      <c r="E617" s="87"/>
      <c r="F617" s="87"/>
      <c r="G617" s="87"/>
      <c r="H617" s="87"/>
      <c r="I617" s="87"/>
      <c r="J617" s="87"/>
      <c r="K617" s="87"/>
      <c r="L617" s="87"/>
      <c r="M617" s="87"/>
    </row>
    <row r="618" spans="2:13">
      <c r="B618" s="64"/>
      <c r="C618" s="87"/>
      <c r="D618" s="87"/>
      <c r="E618" s="87"/>
      <c r="F618" s="87"/>
      <c r="G618" s="87"/>
      <c r="H618" s="87"/>
      <c r="I618" s="87"/>
      <c r="J618" s="87"/>
      <c r="K618" s="87"/>
      <c r="L618" s="87"/>
      <c r="M618" s="87"/>
    </row>
    <row r="619" spans="2:13">
      <c r="B619" s="64"/>
      <c r="C619" s="87"/>
      <c r="D619" s="87"/>
      <c r="E619" s="87"/>
      <c r="F619" s="87"/>
      <c r="G619" s="87"/>
      <c r="H619" s="87"/>
      <c r="I619" s="87"/>
      <c r="J619" s="87"/>
      <c r="K619" s="87"/>
      <c r="L619" s="87"/>
      <c r="M619" s="87"/>
    </row>
    <row r="620" spans="2:13">
      <c r="B620" s="64"/>
      <c r="C620" s="87"/>
      <c r="D620" s="87"/>
      <c r="E620" s="87"/>
      <c r="F620" s="87"/>
      <c r="G620" s="87"/>
      <c r="H620" s="87"/>
      <c r="I620" s="87"/>
      <c r="J620" s="87"/>
      <c r="K620" s="87"/>
      <c r="L620" s="87"/>
      <c r="M620" s="87"/>
    </row>
    <row r="621" spans="2:13">
      <c r="B621" s="64"/>
      <c r="C621" s="87"/>
      <c r="D621" s="87"/>
      <c r="E621" s="87"/>
      <c r="F621" s="87"/>
      <c r="G621" s="87"/>
      <c r="H621" s="87"/>
      <c r="I621" s="87"/>
      <c r="J621" s="87"/>
      <c r="K621" s="87"/>
      <c r="L621" s="87"/>
      <c r="M621" s="87"/>
    </row>
    <row r="622" spans="2:13">
      <c r="B622" s="64"/>
      <c r="C622" s="87"/>
      <c r="D622" s="87"/>
      <c r="E622" s="87"/>
      <c r="F622" s="87"/>
      <c r="G622" s="87"/>
      <c r="H622" s="87"/>
      <c r="I622" s="87"/>
      <c r="J622" s="87"/>
      <c r="K622" s="87"/>
      <c r="L622" s="87"/>
      <c r="M622" s="87"/>
    </row>
    <row r="623" spans="2:13">
      <c r="B623" s="64"/>
      <c r="C623" s="87"/>
      <c r="D623" s="87"/>
      <c r="E623" s="87"/>
      <c r="F623" s="87"/>
      <c r="G623" s="87"/>
      <c r="H623" s="87"/>
      <c r="I623" s="87"/>
      <c r="J623" s="87"/>
      <c r="K623" s="87"/>
      <c r="L623" s="87"/>
      <c r="M623" s="87"/>
    </row>
    <row r="624" spans="2:13">
      <c r="B624" s="64"/>
      <c r="C624" s="87"/>
      <c r="D624" s="87"/>
      <c r="E624" s="87"/>
      <c r="F624" s="87"/>
      <c r="G624" s="87"/>
      <c r="H624" s="87"/>
      <c r="I624" s="87"/>
      <c r="J624" s="87"/>
      <c r="K624" s="87"/>
      <c r="L624" s="87"/>
      <c r="M624" s="87"/>
    </row>
    <row r="625" spans="2:13">
      <c r="B625" s="64"/>
      <c r="C625" s="87"/>
      <c r="D625" s="87"/>
      <c r="E625" s="87"/>
      <c r="F625" s="87"/>
      <c r="G625" s="87"/>
      <c r="H625" s="87"/>
      <c r="I625" s="87"/>
      <c r="J625" s="87"/>
      <c r="K625" s="87"/>
      <c r="L625" s="87"/>
      <c r="M625" s="87"/>
    </row>
    <row r="626" spans="2:13">
      <c r="B626" s="64"/>
      <c r="C626" s="87"/>
      <c r="D626" s="87"/>
      <c r="E626" s="87"/>
      <c r="F626" s="87"/>
      <c r="G626" s="87"/>
      <c r="H626" s="87"/>
      <c r="I626" s="87"/>
      <c r="J626" s="87"/>
      <c r="K626" s="87"/>
      <c r="L626" s="87"/>
      <c r="M626" s="87"/>
    </row>
    <row r="627" spans="2:13">
      <c r="B627" s="64"/>
      <c r="C627" s="87"/>
      <c r="D627" s="87"/>
      <c r="E627" s="87"/>
      <c r="F627" s="87"/>
      <c r="G627" s="87"/>
      <c r="H627" s="87"/>
      <c r="I627" s="87"/>
      <c r="J627" s="87"/>
      <c r="K627" s="87"/>
      <c r="L627" s="87"/>
      <c r="M627" s="87"/>
    </row>
    <row r="628" spans="2:13">
      <c r="B628" s="64"/>
      <c r="C628" s="87"/>
      <c r="D628" s="87"/>
      <c r="E628" s="87"/>
      <c r="F628" s="87"/>
      <c r="G628" s="87"/>
      <c r="H628" s="87"/>
      <c r="I628" s="87"/>
      <c r="J628" s="87"/>
      <c r="K628" s="87"/>
      <c r="L628" s="87"/>
      <c r="M628" s="87"/>
    </row>
    <row r="629" spans="2:13">
      <c r="B629" s="64"/>
      <c r="C629" s="87"/>
      <c r="D629" s="87"/>
      <c r="E629" s="87"/>
      <c r="F629" s="87"/>
      <c r="G629" s="87"/>
      <c r="H629" s="87"/>
      <c r="I629" s="87"/>
      <c r="J629" s="87"/>
      <c r="K629" s="87"/>
      <c r="L629" s="87"/>
      <c r="M629" s="87"/>
    </row>
    <row r="630" spans="2:13">
      <c r="B630" s="64"/>
      <c r="C630" s="87"/>
      <c r="D630" s="87"/>
      <c r="E630" s="87"/>
      <c r="F630" s="87"/>
      <c r="G630" s="87"/>
      <c r="H630" s="87"/>
      <c r="I630" s="87"/>
      <c r="J630" s="87"/>
      <c r="K630" s="87"/>
      <c r="L630" s="87"/>
      <c r="M630" s="87"/>
    </row>
    <row r="631" spans="2:13">
      <c r="B631" s="64"/>
      <c r="C631" s="87"/>
      <c r="D631" s="87"/>
      <c r="E631" s="87"/>
      <c r="F631" s="87"/>
      <c r="G631" s="87"/>
      <c r="H631" s="87"/>
      <c r="I631" s="87"/>
      <c r="J631" s="87"/>
      <c r="K631" s="87"/>
      <c r="L631" s="87"/>
      <c r="M631" s="87"/>
    </row>
    <row r="632" spans="2:13">
      <c r="B632" s="64"/>
      <c r="C632" s="87"/>
      <c r="D632" s="87"/>
      <c r="E632" s="87"/>
      <c r="F632" s="87"/>
      <c r="G632" s="87"/>
      <c r="H632" s="87"/>
      <c r="I632" s="87"/>
      <c r="J632" s="87"/>
      <c r="K632" s="87"/>
      <c r="L632" s="87"/>
      <c r="M632" s="87"/>
    </row>
    <row r="633" spans="2:13">
      <c r="B633" s="64"/>
      <c r="C633" s="87"/>
      <c r="D633" s="87"/>
      <c r="E633" s="87"/>
      <c r="F633" s="87"/>
      <c r="G633" s="87"/>
      <c r="H633" s="87"/>
      <c r="I633" s="87"/>
      <c r="J633" s="87"/>
      <c r="K633" s="87"/>
      <c r="L633" s="87"/>
      <c r="M633" s="87"/>
    </row>
    <row r="634" spans="2:13">
      <c r="B634" s="64"/>
      <c r="C634" s="87"/>
      <c r="D634" s="87"/>
      <c r="E634" s="87"/>
      <c r="F634" s="87"/>
      <c r="G634" s="87"/>
      <c r="H634" s="87"/>
      <c r="I634" s="87"/>
      <c r="J634" s="87"/>
      <c r="K634" s="87"/>
      <c r="L634" s="87"/>
      <c r="M634" s="87"/>
    </row>
    <row r="635" spans="2:13">
      <c r="B635" s="64"/>
      <c r="C635" s="87"/>
      <c r="D635" s="87"/>
      <c r="E635" s="87"/>
      <c r="F635" s="87"/>
      <c r="G635" s="87"/>
      <c r="H635" s="87"/>
      <c r="I635" s="87"/>
      <c r="J635" s="87"/>
      <c r="K635" s="87"/>
      <c r="L635" s="87"/>
      <c r="M635" s="87"/>
    </row>
    <row r="636" spans="2:13">
      <c r="B636" s="64"/>
      <c r="C636" s="87"/>
      <c r="D636" s="87"/>
      <c r="E636" s="87"/>
      <c r="F636" s="87"/>
      <c r="G636" s="87"/>
      <c r="H636" s="87"/>
      <c r="I636" s="87"/>
      <c r="J636" s="87"/>
      <c r="K636" s="87"/>
      <c r="L636" s="87"/>
      <c r="M636" s="87"/>
    </row>
    <row r="637" spans="2:13">
      <c r="B637" s="64"/>
      <c r="C637" s="87"/>
      <c r="D637" s="87"/>
      <c r="E637" s="87"/>
      <c r="F637" s="87"/>
      <c r="G637" s="87"/>
      <c r="H637" s="87"/>
      <c r="I637" s="87"/>
      <c r="J637" s="87"/>
      <c r="K637" s="87"/>
      <c r="L637" s="87"/>
      <c r="M637" s="87"/>
    </row>
    <row r="638" spans="2:13">
      <c r="B638" s="64"/>
      <c r="C638" s="87"/>
      <c r="D638" s="87"/>
      <c r="E638" s="87"/>
      <c r="F638" s="87"/>
      <c r="G638" s="87"/>
      <c r="H638" s="87"/>
      <c r="I638" s="87"/>
      <c r="J638" s="87"/>
      <c r="K638" s="87"/>
      <c r="L638" s="87"/>
      <c r="M638" s="87"/>
    </row>
    <row r="639" spans="2:13">
      <c r="B639" s="64"/>
      <c r="C639" s="87"/>
      <c r="D639" s="87"/>
      <c r="E639" s="87"/>
      <c r="F639" s="87"/>
      <c r="G639" s="87"/>
      <c r="H639" s="87"/>
      <c r="I639" s="87"/>
      <c r="J639" s="87"/>
      <c r="K639" s="87"/>
      <c r="L639" s="87"/>
      <c r="M639" s="87"/>
    </row>
    <row r="640" spans="2:13">
      <c r="B640" s="64"/>
      <c r="C640" s="87"/>
      <c r="D640" s="87"/>
      <c r="E640" s="87"/>
      <c r="F640" s="87"/>
      <c r="G640" s="87"/>
      <c r="H640" s="87"/>
      <c r="I640" s="87"/>
      <c r="J640" s="87"/>
      <c r="K640" s="87"/>
      <c r="L640" s="87"/>
      <c r="M640" s="87"/>
    </row>
    <row r="641" spans="2:13">
      <c r="B641" s="64"/>
      <c r="C641" s="87"/>
      <c r="D641" s="87"/>
      <c r="E641" s="87"/>
      <c r="F641" s="87"/>
      <c r="G641" s="87"/>
      <c r="H641" s="87"/>
      <c r="I641" s="87"/>
      <c r="J641" s="87"/>
      <c r="K641" s="87"/>
      <c r="L641" s="87"/>
      <c r="M641" s="87"/>
    </row>
    <row r="642" spans="2:13">
      <c r="B642" s="64"/>
      <c r="C642" s="87"/>
      <c r="D642" s="87"/>
      <c r="E642" s="87"/>
      <c r="F642" s="87"/>
      <c r="G642" s="87"/>
      <c r="H642" s="87"/>
      <c r="I642" s="87"/>
      <c r="J642" s="87"/>
      <c r="K642" s="87"/>
      <c r="L642" s="87"/>
      <c r="M642" s="87"/>
    </row>
    <row r="643" spans="2:13">
      <c r="B643" s="64"/>
      <c r="C643" s="87"/>
      <c r="D643" s="87"/>
      <c r="E643" s="87"/>
      <c r="F643" s="87"/>
      <c r="G643" s="87"/>
      <c r="H643" s="87"/>
      <c r="I643" s="87"/>
      <c r="J643" s="87"/>
      <c r="K643" s="87"/>
      <c r="L643" s="87"/>
      <c r="M643" s="87"/>
    </row>
    <row r="644" spans="2:13">
      <c r="B644" s="64"/>
      <c r="C644" s="87"/>
      <c r="D644" s="87"/>
      <c r="E644" s="87"/>
      <c r="F644" s="87"/>
      <c r="G644" s="87"/>
      <c r="H644" s="87"/>
      <c r="I644" s="87"/>
      <c r="J644" s="87"/>
      <c r="K644" s="87"/>
      <c r="L644" s="87"/>
      <c r="M644" s="87"/>
    </row>
    <row r="645" spans="2:13">
      <c r="B645" s="64"/>
      <c r="C645" s="87"/>
      <c r="D645" s="87"/>
      <c r="E645" s="87"/>
      <c r="F645" s="87"/>
      <c r="G645" s="87"/>
      <c r="H645" s="87"/>
      <c r="I645" s="87"/>
      <c r="J645" s="87"/>
      <c r="K645" s="87"/>
      <c r="L645" s="87"/>
      <c r="M645" s="87"/>
    </row>
    <row r="646" spans="2:13">
      <c r="B646" s="64"/>
      <c r="C646" s="87"/>
      <c r="D646" s="87"/>
      <c r="E646" s="87"/>
      <c r="F646" s="87"/>
      <c r="G646" s="87"/>
      <c r="H646" s="87"/>
      <c r="I646" s="87"/>
      <c r="J646" s="87"/>
      <c r="K646" s="87"/>
      <c r="L646" s="87"/>
      <c r="M646" s="87"/>
    </row>
    <row r="647" spans="2:13">
      <c r="B647" s="64"/>
      <c r="C647" s="87"/>
      <c r="D647" s="87"/>
      <c r="E647" s="87"/>
      <c r="F647" s="87"/>
      <c r="G647" s="87"/>
      <c r="H647" s="87"/>
      <c r="I647" s="87"/>
      <c r="J647" s="87"/>
      <c r="K647" s="87"/>
      <c r="L647" s="87"/>
      <c r="M647" s="87"/>
    </row>
    <row r="648" spans="2:13">
      <c r="B648" s="64"/>
      <c r="C648" s="87"/>
      <c r="D648" s="87"/>
      <c r="E648" s="87"/>
      <c r="F648" s="87"/>
      <c r="G648" s="87"/>
      <c r="H648" s="87"/>
      <c r="I648" s="87"/>
      <c r="J648" s="87"/>
      <c r="K648" s="87"/>
      <c r="L648" s="87"/>
      <c r="M648" s="87"/>
    </row>
    <row r="649" spans="2:13">
      <c r="B649" s="64"/>
      <c r="C649" s="87"/>
      <c r="D649" s="87"/>
      <c r="E649" s="87"/>
      <c r="F649" s="87"/>
      <c r="G649" s="87"/>
      <c r="H649" s="87"/>
      <c r="I649" s="87"/>
      <c r="J649" s="87"/>
      <c r="K649" s="87"/>
      <c r="L649" s="87"/>
      <c r="M649" s="87"/>
    </row>
    <row r="650" spans="2:13">
      <c r="B650" s="64"/>
      <c r="C650" s="87"/>
      <c r="D650" s="87"/>
      <c r="E650" s="87"/>
      <c r="F650" s="87"/>
      <c r="G650" s="87"/>
      <c r="H650" s="87"/>
      <c r="I650" s="87"/>
      <c r="J650" s="87"/>
      <c r="K650" s="87"/>
      <c r="L650" s="87"/>
      <c r="M650" s="87"/>
    </row>
    <row r="651" spans="2:13">
      <c r="B651" s="64"/>
      <c r="C651" s="87"/>
      <c r="D651" s="87"/>
      <c r="E651" s="87"/>
      <c r="F651" s="87"/>
      <c r="G651" s="87"/>
      <c r="H651" s="87"/>
      <c r="I651" s="87"/>
      <c r="J651" s="87"/>
      <c r="K651" s="87"/>
      <c r="L651" s="87"/>
      <c r="M651" s="87"/>
    </row>
    <row r="652" spans="2:13">
      <c r="B652" s="64"/>
      <c r="C652" s="87"/>
      <c r="D652" s="87"/>
      <c r="E652" s="87"/>
      <c r="F652" s="87"/>
      <c r="G652" s="87"/>
      <c r="H652" s="87"/>
      <c r="I652" s="87"/>
      <c r="J652" s="87"/>
      <c r="K652" s="87"/>
      <c r="L652" s="87"/>
      <c r="M652" s="87"/>
    </row>
    <row r="653" spans="2:13">
      <c r="B653" s="64"/>
      <c r="C653" s="87"/>
      <c r="D653" s="87"/>
      <c r="E653" s="87"/>
      <c r="F653" s="87"/>
      <c r="G653" s="87"/>
      <c r="H653" s="87"/>
      <c r="I653" s="87"/>
      <c r="J653" s="87"/>
      <c r="K653" s="87"/>
      <c r="L653" s="87"/>
      <c r="M653" s="87"/>
    </row>
    <row r="654" spans="2:13">
      <c r="B654" s="64"/>
      <c r="C654" s="87"/>
      <c r="D654" s="87"/>
      <c r="E654" s="87"/>
      <c r="F654" s="87"/>
      <c r="G654" s="87"/>
      <c r="H654" s="87"/>
      <c r="I654" s="87"/>
      <c r="J654" s="87"/>
      <c r="K654" s="87"/>
      <c r="L654" s="87"/>
      <c r="M654" s="87"/>
    </row>
    <row r="655" spans="2:13">
      <c r="B655" s="64"/>
      <c r="C655" s="87"/>
      <c r="D655" s="87"/>
      <c r="E655" s="87"/>
      <c r="F655" s="87"/>
      <c r="G655" s="87"/>
      <c r="H655" s="87"/>
      <c r="I655" s="87"/>
      <c r="J655" s="87"/>
      <c r="K655" s="87"/>
      <c r="L655" s="87"/>
      <c r="M655" s="87"/>
    </row>
    <row r="656" spans="2:13">
      <c r="B656" s="64"/>
      <c r="C656" s="87"/>
      <c r="D656" s="87"/>
      <c r="E656" s="87"/>
      <c r="F656" s="87"/>
      <c r="G656" s="87"/>
      <c r="H656" s="87"/>
      <c r="I656" s="87"/>
      <c r="J656" s="87"/>
      <c r="K656" s="87"/>
      <c r="L656" s="87"/>
      <c r="M656" s="87"/>
    </row>
    <row r="657" spans="2:13">
      <c r="B657" s="64"/>
      <c r="C657" s="87"/>
      <c r="D657" s="87"/>
      <c r="E657" s="87"/>
      <c r="F657" s="87"/>
      <c r="G657" s="87"/>
      <c r="H657" s="87"/>
      <c r="I657" s="87"/>
      <c r="J657" s="87"/>
      <c r="K657" s="87"/>
      <c r="L657" s="87"/>
      <c r="M657" s="87"/>
    </row>
    <row r="658" spans="2:13">
      <c r="B658" s="64"/>
      <c r="C658" s="87"/>
      <c r="D658" s="87"/>
      <c r="E658" s="87"/>
      <c r="F658" s="87"/>
      <c r="G658" s="87"/>
      <c r="H658" s="87"/>
      <c r="I658" s="87"/>
      <c r="J658" s="87"/>
      <c r="K658" s="87"/>
      <c r="L658" s="87"/>
      <c r="M658" s="87"/>
    </row>
    <row r="659" spans="2:13">
      <c r="B659" s="64"/>
      <c r="C659" s="87"/>
      <c r="D659" s="87"/>
      <c r="E659" s="87"/>
      <c r="F659" s="87"/>
      <c r="G659" s="87"/>
      <c r="H659" s="87"/>
      <c r="I659" s="87"/>
      <c r="J659" s="87"/>
      <c r="K659" s="87"/>
      <c r="L659" s="87"/>
      <c r="M659" s="87"/>
    </row>
    <row r="660" spans="2:13">
      <c r="B660" s="64"/>
      <c r="C660" s="87"/>
      <c r="D660" s="87"/>
      <c r="E660" s="87"/>
      <c r="F660" s="87"/>
      <c r="G660" s="87"/>
      <c r="H660" s="87"/>
      <c r="I660" s="87"/>
      <c r="J660" s="87"/>
      <c r="K660" s="87"/>
      <c r="L660" s="87"/>
      <c r="M660" s="87"/>
    </row>
    <row r="661" spans="2:13">
      <c r="B661" s="64"/>
      <c r="C661" s="87"/>
      <c r="D661" s="87"/>
      <c r="E661" s="87"/>
      <c r="F661" s="87"/>
      <c r="G661" s="87"/>
      <c r="H661" s="87"/>
      <c r="I661" s="87"/>
      <c r="J661" s="87"/>
      <c r="K661" s="87"/>
      <c r="L661" s="87"/>
      <c r="M661" s="87"/>
    </row>
    <row r="662" spans="2:13">
      <c r="B662" s="64"/>
      <c r="C662" s="87"/>
      <c r="D662" s="87"/>
      <c r="E662" s="87"/>
      <c r="F662" s="87"/>
      <c r="G662" s="87"/>
      <c r="H662" s="87"/>
      <c r="I662" s="87"/>
      <c r="J662" s="87"/>
      <c r="K662" s="87"/>
      <c r="L662" s="87"/>
      <c r="M662" s="87"/>
    </row>
    <row r="663" spans="2:13">
      <c r="B663" s="64"/>
      <c r="C663" s="87"/>
      <c r="D663" s="87"/>
      <c r="E663" s="87"/>
      <c r="F663" s="87"/>
      <c r="G663" s="87"/>
      <c r="H663" s="87"/>
      <c r="I663" s="87"/>
      <c r="J663" s="87"/>
      <c r="K663" s="87"/>
      <c r="L663" s="87"/>
      <c r="M663" s="87"/>
    </row>
    <row r="664" spans="2:13">
      <c r="B664" s="64"/>
      <c r="C664" s="87"/>
      <c r="D664" s="87"/>
      <c r="E664" s="87"/>
      <c r="F664" s="87"/>
      <c r="G664" s="87"/>
      <c r="H664" s="87"/>
      <c r="I664" s="87"/>
      <c r="J664" s="87"/>
      <c r="K664" s="87"/>
      <c r="L664" s="87"/>
      <c r="M664" s="87"/>
    </row>
    <row r="665" spans="2:13">
      <c r="B665" s="64"/>
      <c r="C665" s="87"/>
      <c r="D665" s="87"/>
      <c r="E665" s="87"/>
      <c r="F665" s="87"/>
      <c r="G665" s="87"/>
      <c r="H665" s="87"/>
      <c r="I665" s="87"/>
      <c r="J665" s="87"/>
      <c r="K665" s="87"/>
      <c r="L665" s="87"/>
      <c r="M665" s="87"/>
    </row>
    <row r="666" spans="2:13">
      <c r="B666" s="64"/>
      <c r="C666" s="87"/>
      <c r="D666" s="87"/>
      <c r="E666" s="87"/>
      <c r="F666" s="87"/>
      <c r="G666" s="87"/>
      <c r="H666" s="87"/>
      <c r="I666" s="87"/>
      <c r="J666" s="87"/>
      <c r="K666" s="87"/>
      <c r="L666" s="87"/>
      <c r="M666" s="87"/>
    </row>
    <row r="667" spans="2:13">
      <c r="B667" s="64"/>
      <c r="C667" s="87"/>
      <c r="D667" s="87"/>
      <c r="E667" s="87"/>
      <c r="F667" s="87"/>
      <c r="G667" s="87"/>
      <c r="H667" s="87"/>
      <c r="I667" s="87"/>
      <c r="J667" s="87"/>
      <c r="K667" s="87"/>
      <c r="L667" s="87"/>
      <c r="M667" s="87"/>
    </row>
    <row r="668" spans="2:13">
      <c r="B668" s="64"/>
      <c r="C668" s="87"/>
      <c r="D668" s="87"/>
      <c r="E668" s="87"/>
      <c r="F668" s="87"/>
      <c r="G668" s="87"/>
      <c r="H668" s="87"/>
      <c r="I668" s="87"/>
      <c r="J668" s="87"/>
      <c r="K668" s="87"/>
      <c r="L668" s="87"/>
      <c r="M668" s="87"/>
    </row>
    <row r="669" spans="2:13">
      <c r="B669" s="64"/>
      <c r="C669" s="87"/>
      <c r="D669" s="87"/>
      <c r="E669" s="87"/>
      <c r="F669" s="87"/>
      <c r="G669" s="87"/>
      <c r="H669" s="87"/>
      <c r="I669" s="87"/>
      <c r="J669" s="87"/>
      <c r="K669" s="87"/>
      <c r="L669" s="87"/>
      <c r="M669" s="87"/>
    </row>
    <row r="670" spans="2:13">
      <c r="B670" s="64"/>
      <c r="C670" s="87"/>
      <c r="D670" s="87"/>
      <c r="E670" s="87"/>
      <c r="F670" s="87"/>
      <c r="G670" s="87"/>
      <c r="H670" s="87"/>
      <c r="I670" s="87"/>
      <c r="J670" s="87"/>
      <c r="K670" s="87"/>
      <c r="L670" s="87"/>
      <c r="M670" s="87"/>
    </row>
    <row r="671" spans="2:13">
      <c r="B671" s="64"/>
      <c r="C671" s="87"/>
      <c r="D671" s="87"/>
      <c r="E671" s="87"/>
      <c r="F671" s="87"/>
      <c r="G671" s="87"/>
      <c r="H671" s="87"/>
      <c r="I671" s="87"/>
      <c r="J671" s="87"/>
      <c r="K671" s="87"/>
      <c r="L671" s="87"/>
      <c r="M671" s="87"/>
    </row>
    <row r="672" spans="2:13">
      <c r="B672" s="64"/>
      <c r="C672" s="87"/>
      <c r="D672" s="87"/>
      <c r="E672" s="87"/>
      <c r="F672" s="87"/>
      <c r="G672" s="87"/>
      <c r="H672" s="87"/>
      <c r="I672" s="87"/>
      <c r="J672" s="87"/>
      <c r="K672" s="87"/>
      <c r="L672" s="87"/>
      <c r="M672" s="87"/>
    </row>
    <row r="673" spans="2:13">
      <c r="B673" s="64"/>
      <c r="C673" s="87"/>
      <c r="D673" s="87"/>
      <c r="E673" s="87"/>
      <c r="F673" s="87"/>
      <c r="G673" s="87"/>
      <c r="H673" s="87"/>
      <c r="I673" s="87"/>
      <c r="J673" s="87"/>
      <c r="K673" s="87"/>
      <c r="L673" s="87"/>
      <c r="M673" s="87"/>
    </row>
    <row r="674" spans="2:13">
      <c r="B674" s="64"/>
      <c r="C674" s="87"/>
      <c r="D674" s="87"/>
      <c r="E674" s="87"/>
      <c r="F674" s="87"/>
      <c r="G674" s="87"/>
      <c r="H674" s="87"/>
      <c r="I674" s="87"/>
      <c r="J674" s="87"/>
      <c r="K674" s="87"/>
      <c r="L674" s="87"/>
      <c r="M674" s="87"/>
    </row>
    <row r="675" spans="2:13">
      <c r="B675" s="64"/>
      <c r="C675" s="87"/>
      <c r="D675" s="87"/>
      <c r="E675" s="87"/>
      <c r="F675" s="87"/>
      <c r="G675" s="87"/>
      <c r="H675" s="87"/>
      <c r="I675" s="87"/>
      <c r="J675" s="87"/>
      <c r="K675" s="87"/>
      <c r="L675" s="87"/>
      <c r="M675" s="87"/>
    </row>
    <row r="676" spans="2:13">
      <c r="B676" s="64"/>
      <c r="C676" s="87"/>
      <c r="D676" s="87"/>
      <c r="E676" s="87"/>
      <c r="F676" s="87"/>
      <c r="G676" s="87"/>
      <c r="H676" s="87"/>
      <c r="I676" s="87"/>
      <c r="J676" s="87"/>
      <c r="K676" s="87"/>
      <c r="L676" s="87"/>
      <c r="M676" s="87"/>
    </row>
    <row r="677" spans="2:13">
      <c r="B677" s="64"/>
      <c r="C677" s="87"/>
      <c r="D677" s="87"/>
      <c r="E677" s="87"/>
      <c r="F677" s="87"/>
      <c r="G677" s="87"/>
      <c r="H677" s="87"/>
      <c r="I677" s="87"/>
      <c r="J677" s="87"/>
      <c r="K677" s="87"/>
      <c r="L677" s="87"/>
      <c r="M677" s="87"/>
    </row>
    <row r="678" spans="2:13">
      <c r="B678" s="64"/>
      <c r="C678" s="87"/>
      <c r="D678" s="87"/>
      <c r="E678" s="87"/>
      <c r="F678" s="87"/>
      <c r="G678" s="87"/>
      <c r="H678" s="87"/>
      <c r="I678" s="87"/>
      <c r="J678" s="87"/>
      <c r="K678" s="87"/>
      <c r="L678" s="87"/>
      <c r="M678" s="87"/>
    </row>
    <row r="679" spans="2:13">
      <c r="B679" s="64"/>
      <c r="C679" s="87"/>
      <c r="D679" s="87"/>
      <c r="E679" s="87"/>
      <c r="F679" s="87"/>
      <c r="G679" s="87"/>
      <c r="H679" s="87"/>
      <c r="I679" s="87"/>
      <c r="J679" s="87"/>
      <c r="K679" s="87"/>
      <c r="L679" s="87"/>
      <c r="M679" s="87"/>
    </row>
    <row r="680" spans="2:13">
      <c r="B680" s="64"/>
      <c r="C680" s="87"/>
      <c r="D680" s="87"/>
      <c r="E680" s="87"/>
      <c r="F680" s="87"/>
      <c r="G680" s="87"/>
      <c r="H680" s="87"/>
      <c r="I680" s="87"/>
      <c r="J680" s="87"/>
      <c r="K680" s="87"/>
      <c r="L680" s="87"/>
      <c r="M680" s="87"/>
    </row>
    <row r="681" spans="2:13">
      <c r="B681" s="64"/>
      <c r="C681" s="87"/>
      <c r="D681" s="87"/>
      <c r="E681" s="87"/>
      <c r="F681" s="87"/>
      <c r="G681" s="87"/>
      <c r="H681" s="87"/>
      <c r="I681" s="87"/>
      <c r="J681" s="87"/>
      <c r="K681" s="87"/>
      <c r="L681" s="87"/>
      <c r="M681" s="87"/>
    </row>
    <row r="682" spans="2:13">
      <c r="B682" s="64"/>
      <c r="C682" s="87"/>
      <c r="D682" s="87"/>
      <c r="E682" s="87"/>
      <c r="F682" s="87"/>
      <c r="G682" s="87"/>
      <c r="H682" s="87"/>
      <c r="I682" s="87"/>
      <c r="J682" s="87"/>
      <c r="K682" s="87"/>
      <c r="L682" s="87"/>
      <c r="M682" s="87"/>
    </row>
    <row r="683" spans="2:13">
      <c r="B683" s="64"/>
      <c r="C683" s="87"/>
      <c r="D683" s="87"/>
      <c r="E683" s="87"/>
      <c r="F683" s="87"/>
      <c r="G683" s="87"/>
      <c r="H683" s="87"/>
      <c r="I683" s="87"/>
      <c r="J683" s="87"/>
      <c r="K683" s="87"/>
      <c r="L683" s="87"/>
      <c r="M683" s="87"/>
    </row>
    <row r="684" spans="2:13">
      <c r="B684" s="64"/>
      <c r="C684" s="87"/>
      <c r="D684" s="87"/>
      <c r="E684" s="87"/>
      <c r="F684" s="87"/>
      <c r="G684" s="87"/>
      <c r="H684" s="87"/>
      <c r="I684" s="87"/>
      <c r="J684" s="87"/>
      <c r="K684" s="87"/>
      <c r="L684" s="87"/>
      <c r="M684" s="87"/>
    </row>
    <row r="685" spans="2:13">
      <c r="B685" s="64"/>
      <c r="C685" s="87"/>
      <c r="D685" s="87"/>
      <c r="E685" s="87"/>
      <c r="F685" s="87"/>
      <c r="G685" s="87"/>
      <c r="H685" s="87"/>
      <c r="I685" s="87"/>
      <c r="J685" s="87"/>
      <c r="K685" s="87"/>
      <c r="L685" s="87"/>
      <c r="M685" s="87"/>
    </row>
    <row r="686" spans="2:13">
      <c r="B686" s="64"/>
      <c r="C686" s="87"/>
      <c r="D686" s="87"/>
      <c r="E686" s="87"/>
      <c r="F686" s="87"/>
      <c r="G686" s="87"/>
      <c r="H686" s="87"/>
      <c r="I686" s="87"/>
      <c r="J686" s="87"/>
      <c r="K686" s="87"/>
      <c r="L686" s="87"/>
      <c r="M686" s="87"/>
    </row>
    <row r="687" spans="2:13">
      <c r="B687" s="64"/>
      <c r="C687" s="87"/>
      <c r="D687" s="87"/>
      <c r="E687" s="87"/>
      <c r="F687" s="87"/>
      <c r="G687" s="87"/>
      <c r="H687" s="87"/>
      <c r="I687" s="87"/>
      <c r="J687" s="87"/>
      <c r="K687" s="87"/>
      <c r="L687" s="87"/>
      <c r="M687" s="87"/>
    </row>
    <row r="688" spans="2:13">
      <c r="B688" s="64"/>
      <c r="C688" s="87"/>
      <c r="D688" s="87"/>
      <c r="E688" s="87"/>
      <c r="F688" s="87"/>
      <c r="G688" s="87"/>
      <c r="H688" s="87"/>
      <c r="I688" s="87"/>
      <c r="J688" s="87"/>
      <c r="K688" s="87"/>
      <c r="L688" s="87"/>
      <c r="M688" s="87"/>
    </row>
    <row r="689" spans="2:13">
      <c r="B689" s="64"/>
      <c r="C689" s="87"/>
      <c r="D689" s="87"/>
      <c r="E689" s="87"/>
      <c r="F689" s="87"/>
      <c r="G689" s="87"/>
      <c r="H689" s="87"/>
      <c r="I689" s="87"/>
      <c r="J689" s="87"/>
      <c r="K689" s="87"/>
      <c r="L689" s="87"/>
      <c r="M689" s="87"/>
    </row>
    <row r="690" spans="2:13">
      <c r="B690" s="64"/>
      <c r="C690" s="87"/>
      <c r="D690" s="87"/>
      <c r="E690" s="87"/>
      <c r="F690" s="87"/>
      <c r="G690" s="87"/>
      <c r="H690" s="87"/>
      <c r="I690" s="87"/>
      <c r="J690" s="87"/>
      <c r="K690" s="87"/>
      <c r="L690" s="87"/>
      <c r="M690" s="87"/>
    </row>
    <row r="691" spans="2:13">
      <c r="B691" s="64"/>
      <c r="C691" s="87"/>
      <c r="D691" s="87"/>
      <c r="E691" s="87"/>
      <c r="F691" s="87"/>
      <c r="G691" s="87"/>
      <c r="H691" s="87"/>
      <c r="I691" s="87"/>
      <c r="J691" s="87"/>
      <c r="K691" s="87"/>
      <c r="L691" s="87"/>
      <c r="M691" s="87"/>
    </row>
    <row r="692" spans="2:13">
      <c r="B692" s="64"/>
      <c r="C692" s="87"/>
      <c r="D692" s="87"/>
      <c r="E692" s="87"/>
      <c r="F692" s="87"/>
      <c r="G692" s="87"/>
      <c r="H692" s="87"/>
      <c r="I692" s="87"/>
      <c r="J692" s="87"/>
      <c r="K692" s="87"/>
      <c r="L692" s="87"/>
      <c r="M692" s="87"/>
    </row>
    <row r="693" spans="2:13">
      <c r="B693" s="64"/>
      <c r="C693" s="87"/>
      <c r="D693" s="87"/>
      <c r="E693" s="87"/>
      <c r="F693" s="87"/>
      <c r="G693" s="87"/>
      <c r="H693" s="87"/>
      <c r="I693" s="87"/>
      <c r="J693" s="87"/>
      <c r="K693" s="87"/>
      <c r="L693" s="87"/>
      <c r="M693" s="87"/>
    </row>
    <row r="694" spans="2:13">
      <c r="B694" s="64"/>
      <c r="C694" s="87"/>
      <c r="D694" s="87"/>
      <c r="E694" s="87"/>
      <c r="F694" s="87"/>
      <c r="G694" s="87"/>
      <c r="H694" s="87"/>
      <c r="I694" s="87"/>
      <c r="J694" s="87"/>
      <c r="K694" s="87"/>
      <c r="L694" s="87"/>
      <c r="M694" s="87"/>
    </row>
    <row r="695" spans="2:13">
      <c r="B695" s="64"/>
      <c r="C695" s="87"/>
      <c r="D695" s="87"/>
      <c r="E695" s="87"/>
      <c r="F695" s="87"/>
      <c r="G695" s="87"/>
      <c r="H695" s="87"/>
      <c r="I695" s="87"/>
      <c r="J695" s="87"/>
      <c r="K695" s="87"/>
      <c r="L695" s="87"/>
      <c r="M695" s="87"/>
    </row>
    <row r="696" spans="2:13">
      <c r="B696" s="64"/>
      <c r="C696" s="87"/>
      <c r="D696" s="87"/>
      <c r="E696" s="87"/>
      <c r="F696" s="87"/>
      <c r="G696" s="87"/>
      <c r="H696" s="87"/>
      <c r="I696" s="87"/>
      <c r="J696" s="87"/>
      <c r="K696" s="87"/>
      <c r="L696" s="87"/>
      <c r="M696" s="87"/>
    </row>
    <row r="697" spans="2:13">
      <c r="B697" s="64"/>
      <c r="C697" s="87"/>
      <c r="D697" s="87"/>
      <c r="E697" s="87"/>
      <c r="F697" s="87"/>
      <c r="G697" s="87"/>
      <c r="H697" s="87"/>
      <c r="I697" s="87"/>
      <c r="J697" s="87"/>
      <c r="K697" s="87"/>
      <c r="L697" s="87"/>
      <c r="M697" s="87"/>
    </row>
    <row r="698" spans="2:13">
      <c r="B698" s="64"/>
      <c r="C698" s="87"/>
      <c r="D698" s="87"/>
      <c r="E698" s="87"/>
      <c r="F698" s="87"/>
      <c r="G698" s="87"/>
      <c r="H698" s="87"/>
      <c r="I698" s="87"/>
      <c r="J698" s="87"/>
      <c r="K698" s="87"/>
      <c r="L698" s="87"/>
      <c r="M698" s="87"/>
    </row>
    <row r="699" spans="2:13">
      <c r="B699" s="64"/>
      <c r="C699" s="87"/>
      <c r="D699" s="87"/>
      <c r="E699" s="87"/>
      <c r="F699" s="87"/>
      <c r="G699" s="87"/>
      <c r="H699" s="87"/>
      <c r="I699" s="87"/>
      <c r="J699" s="87"/>
      <c r="K699" s="87"/>
      <c r="L699" s="87"/>
      <c r="M699" s="87"/>
    </row>
    <row r="700" spans="2:13">
      <c r="B700" s="64"/>
      <c r="C700" s="87"/>
      <c r="D700" s="87"/>
      <c r="E700" s="87"/>
      <c r="F700" s="87"/>
      <c r="G700" s="87"/>
      <c r="H700" s="87"/>
      <c r="I700" s="87"/>
      <c r="J700" s="87"/>
      <c r="K700" s="87"/>
      <c r="L700" s="87"/>
      <c r="M700" s="87"/>
    </row>
    <row r="701" spans="2:13">
      <c r="B701" s="64"/>
      <c r="C701" s="87"/>
      <c r="D701" s="87"/>
      <c r="E701" s="87"/>
      <c r="F701" s="87"/>
      <c r="G701" s="87"/>
      <c r="H701" s="87"/>
      <c r="I701" s="87"/>
      <c r="J701" s="87"/>
      <c r="K701" s="87"/>
      <c r="L701" s="87"/>
      <c r="M701" s="87"/>
    </row>
    <row r="702" spans="2:13">
      <c r="B702" s="64"/>
      <c r="C702" s="87"/>
      <c r="D702" s="87"/>
      <c r="E702" s="87"/>
      <c r="F702" s="87"/>
      <c r="G702" s="87"/>
      <c r="H702" s="87"/>
      <c r="I702" s="87"/>
      <c r="J702" s="87"/>
      <c r="K702" s="87"/>
      <c r="L702" s="87"/>
      <c r="M702" s="87"/>
    </row>
    <row r="703" spans="2:13">
      <c r="B703" s="64"/>
      <c r="C703" s="87"/>
      <c r="D703" s="87"/>
      <c r="E703" s="87"/>
      <c r="F703" s="87"/>
      <c r="G703" s="87"/>
      <c r="H703" s="87"/>
      <c r="I703" s="87"/>
      <c r="J703" s="87"/>
      <c r="K703" s="87"/>
      <c r="L703" s="87"/>
      <c r="M703" s="87"/>
    </row>
    <row r="704" spans="2:13">
      <c r="B704" s="64"/>
      <c r="C704" s="87"/>
      <c r="D704" s="87"/>
      <c r="E704" s="87"/>
      <c r="F704" s="87"/>
      <c r="G704" s="87"/>
      <c r="H704" s="87"/>
      <c r="I704" s="87"/>
      <c r="J704" s="87"/>
      <c r="K704" s="87"/>
      <c r="L704" s="87"/>
      <c r="M704" s="87"/>
    </row>
    <row r="705" spans="2:13">
      <c r="B705" s="64"/>
      <c r="C705" s="87"/>
      <c r="D705" s="87"/>
      <c r="E705" s="87"/>
      <c r="F705" s="87"/>
      <c r="G705" s="87"/>
      <c r="H705" s="87"/>
      <c r="I705" s="87"/>
      <c r="J705" s="87"/>
      <c r="K705" s="87"/>
      <c r="L705" s="87"/>
      <c r="M705" s="87"/>
    </row>
    <row r="706" spans="2:13">
      <c r="B706" s="64"/>
      <c r="C706" s="87"/>
      <c r="D706" s="87"/>
      <c r="E706" s="87"/>
      <c r="F706" s="87"/>
      <c r="G706" s="87"/>
      <c r="H706" s="87"/>
      <c r="I706" s="87"/>
      <c r="J706" s="87"/>
      <c r="K706" s="87"/>
      <c r="L706" s="87"/>
      <c r="M706" s="87"/>
    </row>
    <row r="707" spans="2:13">
      <c r="B707" s="64"/>
      <c r="C707" s="87"/>
      <c r="D707" s="87"/>
      <c r="E707" s="87"/>
      <c r="F707" s="87"/>
      <c r="G707" s="87"/>
      <c r="H707" s="87"/>
      <c r="I707" s="87"/>
      <c r="J707" s="87"/>
      <c r="K707" s="87"/>
      <c r="L707" s="87"/>
      <c r="M707" s="87"/>
    </row>
    <row r="708" spans="2:13">
      <c r="B708" s="64"/>
      <c r="C708" s="87"/>
      <c r="D708" s="87"/>
      <c r="E708" s="87"/>
      <c r="F708" s="87"/>
      <c r="G708" s="87"/>
      <c r="H708" s="87"/>
      <c r="I708" s="87"/>
      <c r="J708" s="87"/>
      <c r="K708" s="87"/>
      <c r="L708" s="87"/>
      <c r="M708" s="87"/>
    </row>
    <row r="709" spans="2:13">
      <c r="B709" s="64"/>
      <c r="C709" s="87"/>
      <c r="D709" s="87"/>
      <c r="E709" s="87"/>
      <c r="F709" s="87"/>
      <c r="G709" s="87"/>
      <c r="H709" s="87"/>
      <c r="I709" s="87"/>
      <c r="J709" s="87"/>
      <c r="K709" s="87"/>
      <c r="L709" s="87"/>
      <c r="M709" s="87"/>
    </row>
    <row r="710" spans="2:13">
      <c r="B710" s="64"/>
      <c r="C710" s="87"/>
      <c r="D710" s="87"/>
      <c r="E710" s="87"/>
      <c r="F710" s="87"/>
      <c r="G710" s="87"/>
      <c r="H710" s="87"/>
      <c r="I710" s="87"/>
      <c r="J710" s="87"/>
      <c r="K710" s="87"/>
      <c r="L710" s="87"/>
      <c r="M710" s="87"/>
    </row>
    <row r="711" spans="2:13">
      <c r="B711" s="64"/>
      <c r="C711" s="87"/>
      <c r="D711" s="87"/>
      <c r="E711" s="87"/>
      <c r="F711" s="87"/>
      <c r="G711" s="87"/>
      <c r="H711" s="87"/>
      <c r="I711" s="87"/>
      <c r="J711" s="87"/>
      <c r="K711" s="87"/>
      <c r="L711" s="87"/>
      <c r="M711" s="87"/>
    </row>
    <row r="712" spans="2:13">
      <c r="B712" s="64"/>
      <c r="C712" s="87"/>
      <c r="D712" s="87"/>
      <c r="E712" s="87"/>
      <c r="F712" s="87"/>
      <c r="G712" s="87"/>
      <c r="H712" s="87"/>
      <c r="I712" s="87"/>
      <c r="J712" s="87"/>
      <c r="K712" s="87"/>
      <c r="L712" s="87"/>
      <c r="M712" s="87"/>
    </row>
    <row r="713" spans="2:13">
      <c r="B713" s="64"/>
      <c r="C713" s="87"/>
      <c r="D713" s="87"/>
      <c r="E713" s="87"/>
      <c r="F713" s="87"/>
      <c r="G713" s="87"/>
      <c r="H713" s="87"/>
      <c r="I713" s="87"/>
      <c r="J713" s="87"/>
      <c r="K713" s="87"/>
      <c r="L713" s="87"/>
      <c r="M713" s="87"/>
    </row>
    <row r="714" spans="2:13">
      <c r="B714" s="64"/>
      <c r="C714" s="87"/>
      <c r="D714" s="87"/>
      <c r="E714" s="87"/>
      <c r="F714" s="87"/>
      <c r="G714" s="87"/>
      <c r="H714" s="87"/>
      <c r="I714" s="87"/>
      <c r="J714" s="87"/>
      <c r="K714" s="87"/>
      <c r="L714" s="87"/>
      <c r="M714" s="87"/>
    </row>
    <row r="715" spans="2:13">
      <c r="B715" s="64"/>
      <c r="C715" s="87"/>
      <c r="D715" s="87"/>
      <c r="E715" s="87"/>
      <c r="F715" s="87"/>
      <c r="G715" s="87"/>
      <c r="H715" s="87"/>
      <c r="I715" s="87"/>
      <c r="J715" s="87"/>
      <c r="K715" s="87"/>
      <c r="L715" s="87"/>
      <c r="M715" s="87"/>
    </row>
    <row r="716" spans="2:13">
      <c r="B716" s="64"/>
      <c r="C716" s="87"/>
      <c r="D716" s="87"/>
      <c r="E716" s="87"/>
      <c r="F716" s="87"/>
      <c r="G716" s="87"/>
      <c r="H716" s="87"/>
      <c r="I716" s="87"/>
      <c r="J716" s="87"/>
      <c r="K716" s="87"/>
      <c r="L716" s="87"/>
      <c r="M716" s="87"/>
    </row>
    <row r="717" spans="2:13">
      <c r="B717" s="64"/>
      <c r="C717" s="87"/>
      <c r="D717" s="87"/>
      <c r="E717" s="87"/>
      <c r="F717" s="87"/>
      <c r="G717" s="87"/>
      <c r="H717" s="87"/>
      <c r="I717" s="87"/>
      <c r="J717" s="87"/>
      <c r="K717" s="87"/>
      <c r="L717" s="87"/>
      <c r="M717" s="87"/>
    </row>
    <row r="718" spans="2:13">
      <c r="B718" s="64"/>
      <c r="C718" s="87"/>
      <c r="D718" s="87"/>
      <c r="E718" s="87"/>
      <c r="F718" s="87"/>
      <c r="G718" s="87"/>
      <c r="H718" s="87"/>
      <c r="I718" s="87"/>
      <c r="J718" s="87"/>
      <c r="K718" s="87"/>
      <c r="L718" s="87"/>
      <c r="M718" s="87"/>
    </row>
    <row r="719" spans="2:13">
      <c r="B719" s="64"/>
      <c r="C719" s="87"/>
      <c r="D719" s="87"/>
      <c r="E719" s="87"/>
      <c r="F719" s="87"/>
      <c r="G719" s="87"/>
      <c r="H719" s="87"/>
      <c r="I719" s="87"/>
      <c r="J719" s="87"/>
      <c r="K719" s="87"/>
      <c r="L719" s="87"/>
      <c r="M719" s="87"/>
    </row>
    <row r="720" spans="2:13">
      <c r="B720" s="64"/>
      <c r="C720" s="87"/>
      <c r="D720" s="87"/>
      <c r="E720" s="87"/>
      <c r="F720" s="87"/>
      <c r="G720" s="87"/>
      <c r="H720" s="87"/>
      <c r="I720" s="87"/>
      <c r="J720" s="87"/>
      <c r="K720" s="87"/>
      <c r="L720" s="87"/>
      <c r="M720" s="87"/>
    </row>
    <row r="721" spans="2:13">
      <c r="B721" s="64"/>
      <c r="C721" s="87"/>
      <c r="D721" s="87"/>
      <c r="E721" s="87"/>
      <c r="F721" s="87"/>
      <c r="G721" s="87"/>
      <c r="H721" s="87"/>
      <c r="I721" s="87"/>
      <c r="J721" s="87"/>
      <c r="K721" s="87"/>
      <c r="L721" s="87"/>
      <c r="M721" s="87"/>
    </row>
    <row r="722" spans="2:13">
      <c r="B722" s="64"/>
      <c r="C722" s="87"/>
      <c r="D722" s="87"/>
      <c r="E722" s="87"/>
      <c r="F722" s="87"/>
      <c r="G722" s="87"/>
      <c r="H722" s="87"/>
      <c r="I722" s="87"/>
      <c r="J722" s="87"/>
      <c r="K722" s="87"/>
      <c r="L722" s="87"/>
      <c r="M722" s="87"/>
    </row>
    <row r="723" spans="2:13">
      <c r="B723" s="64"/>
      <c r="C723" s="87"/>
      <c r="D723" s="87"/>
      <c r="E723" s="87"/>
      <c r="F723" s="87"/>
      <c r="G723" s="87"/>
      <c r="H723" s="87"/>
      <c r="I723" s="87"/>
      <c r="J723" s="87"/>
      <c r="K723" s="87"/>
      <c r="L723" s="87"/>
      <c r="M723" s="87"/>
    </row>
    <row r="724" spans="2:13">
      <c r="B724" s="64"/>
      <c r="C724" s="87"/>
      <c r="D724" s="87"/>
      <c r="E724" s="87"/>
      <c r="F724" s="87"/>
      <c r="G724" s="87"/>
      <c r="H724" s="87"/>
      <c r="I724" s="87"/>
      <c r="J724" s="87"/>
      <c r="K724" s="87"/>
      <c r="L724" s="87"/>
      <c r="M724" s="87"/>
    </row>
    <row r="725" spans="2:13">
      <c r="B725" s="64"/>
      <c r="C725" s="87"/>
      <c r="D725" s="87"/>
      <c r="E725" s="87"/>
      <c r="F725" s="87"/>
      <c r="G725" s="87"/>
      <c r="H725" s="87"/>
      <c r="I725" s="87"/>
      <c r="J725" s="87"/>
      <c r="K725" s="87"/>
      <c r="L725" s="87"/>
      <c r="M725" s="87"/>
    </row>
    <row r="726" spans="2:13">
      <c r="B726" s="64"/>
      <c r="C726" s="87"/>
      <c r="D726" s="87"/>
      <c r="E726" s="87"/>
      <c r="F726" s="87"/>
      <c r="G726" s="87"/>
      <c r="H726" s="87"/>
      <c r="I726" s="87"/>
      <c r="J726" s="87"/>
      <c r="K726" s="87"/>
      <c r="L726" s="87"/>
      <c r="M726" s="87"/>
    </row>
    <row r="727" spans="2:13">
      <c r="B727" s="64"/>
      <c r="C727" s="87"/>
      <c r="D727" s="87"/>
      <c r="E727" s="87"/>
      <c r="F727" s="87"/>
      <c r="G727" s="87"/>
      <c r="H727" s="87"/>
      <c r="I727" s="87"/>
      <c r="J727" s="87"/>
      <c r="K727" s="87"/>
      <c r="L727" s="87"/>
      <c r="M727" s="87"/>
    </row>
    <row r="728" spans="2:13">
      <c r="B728" s="64"/>
      <c r="C728" s="87"/>
      <c r="D728" s="87"/>
      <c r="E728" s="87"/>
      <c r="F728" s="87"/>
      <c r="G728" s="87"/>
      <c r="H728" s="87"/>
      <c r="I728" s="87"/>
      <c r="J728" s="87"/>
      <c r="K728" s="87"/>
      <c r="L728" s="87"/>
      <c r="M728" s="87"/>
    </row>
    <row r="729" spans="2:13">
      <c r="B729" s="64"/>
      <c r="C729" s="87"/>
      <c r="D729" s="87"/>
      <c r="E729" s="87"/>
      <c r="F729" s="87"/>
      <c r="G729" s="87"/>
      <c r="H729" s="87"/>
      <c r="I729" s="87"/>
      <c r="J729" s="87"/>
      <c r="K729" s="87"/>
      <c r="L729" s="87"/>
      <c r="M729" s="87"/>
    </row>
    <row r="730" spans="2:13">
      <c r="B730" s="64"/>
      <c r="C730" s="87"/>
      <c r="D730" s="87"/>
      <c r="E730" s="87"/>
      <c r="F730" s="87"/>
      <c r="G730" s="87"/>
      <c r="H730" s="87"/>
      <c r="I730" s="87"/>
      <c r="J730" s="87"/>
      <c r="K730" s="87"/>
      <c r="L730" s="87"/>
      <c r="M730" s="87"/>
    </row>
    <row r="731" spans="2:13">
      <c r="B731" s="64"/>
      <c r="C731" s="87"/>
      <c r="D731" s="87"/>
      <c r="E731" s="87"/>
      <c r="F731" s="87"/>
      <c r="G731" s="87"/>
      <c r="H731" s="87"/>
      <c r="I731" s="87"/>
      <c r="J731" s="87"/>
      <c r="K731" s="87"/>
      <c r="L731" s="87"/>
      <c r="M731" s="87"/>
    </row>
    <row r="732" spans="2:13">
      <c r="B732" s="64"/>
      <c r="C732" s="87"/>
      <c r="D732" s="87"/>
      <c r="E732" s="87"/>
      <c r="F732" s="87"/>
      <c r="G732" s="87"/>
      <c r="H732" s="87"/>
      <c r="I732" s="87"/>
      <c r="J732" s="87"/>
      <c r="K732" s="87"/>
      <c r="L732" s="87"/>
      <c r="M732" s="87"/>
    </row>
    <row r="733" spans="2:13">
      <c r="B733" s="64"/>
      <c r="C733" s="87"/>
      <c r="D733" s="87"/>
      <c r="E733" s="87"/>
      <c r="F733" s="87"/>
      <c r="G733" s="87"/>
      <c r="H733" s="87"/>
      <c r="I733" s="87"/>
      <c r="J733" s="87"/>
      <c r="K733" s="87"/>
      <c r="L733" s="87"/>
      <c r="M733" s="87"/>
    </row>
    <row r="734" spans="2:13">
      <c r="B734" s="64"/>
      <c r="C734" s="87"/>
      <c r="D734" s="87"/>
      <c r="E734" s="87"/>
      <c r="F734" s="87"/>
      <c r="G734" s="87"/>
      <c r="H734" s="87"/>
      <c r="I734" s="87"/>
      <c r="J734" s="87"/>
      <c r="K734" s="87"/>
      <c r="L734" s="87"/>
      <c r="M734" s="87"/>
    </row>
    <row r="735" spans="2:13">
      <c r="B735" s="64"/>
      <c r="C735" s="87"/>
      <c r="D735" s="87"/>
      <c r="E735" s="87"/>
      <c r="F735" s="87"/>
      <c r="G735" s="87"/>
      <c r="H735" s="87"/>
      <c r="I735" s="87"/>
      <c r="J735" s="87"/>
      <c r="K735" s="87"/>
      <c r="L735" s="87"/>
      <c r="M735" s="87"/>
    </row>
    <row r="736" spans="2:13">
      <c r="B736" s="64"/>
      <c r="C736" s="87"/>
      <c r="D736" s="87"/>
      <c r="E736" s="87"/>
      <c r="F736" s="87"/>
      <c r="G736" s="87"/>
      <c r="H736" s="87"/>
      <c r="I736" s="87"/>
      <c r="J736" s="87"/>
      <c r="K736" s="87"/>
      <c r="L736" s="87"/>
      <c r="M736" s="87"/>
    </row>
    <row r="737" spans="2:13">
      <c r="B737" s="64"/>
      <c r="C737" s="87"/>
      <c r="D737" s="87"/>
      <c r="E737" s="87"/>
      <c r="F737" s="87"/>
      <c r="G737" s="87"/>
      <c r="H737" s="87"/>
      <c r="I737" s="87"/>
      <c r="J737" s="87"/>
      <c r="K737" s="87"/>
      <c r="L737" s="87"/>
      <c r="M737" s="87"/>
    </row>
    <row r="738" spans="2:13">
      <c r="B738" s="64"/>
      <c r="C738" s="87"/>
      <c r="D738" s="87"/>
      <c r="E738" s="87"/>
      <c r="F738" s="87"/>
      <c r="G738" s="87"/>
      <c r="H738" s="87"/>
      <c r="I738" s="87"/>
      <c r="J738" s="87"/>
      <c r="K738" s="87"/>
      <c r="L738" s="87"/>
      <c r="M738" s="87"/>
    </row>
    <row r="739" spans="2:13">
      <c r="B739" s="64"/>
      <c r="C739" s="87"/>
      <c r="D739" s="87"/>
      <c r="E739" s="87"/>
      <c r="F739" s="87"/>
      <c r="G739" s="87"/>
      <c r="H739" s="87"/>
      <c r="I739" s="87"/>
      <c r="J739" s="87"/>
      <c r="K739" s="87"/>
      <c r="L739" s="87"/>
      <c r="M739" s="87"/>
    </row>
    <row r="740" spans="2:13">
      <c r="B740" s="64"/>
      <c r="C740" s="87"/>
      <c r="D740" s="87"/>
      <c r="E740" s="87"/>
      <c r="F740" s="87"/>
      <c r="G740" s="87"/>
      <c r="H740" s="87"/>
      <c r="I740" s="87"/>
      <c r="J740" s="87"/>
      <c r="K740" s="87"/>
      <c r="L740" s="87"/>
      <c r="M740" s="87"/>
    </row>
    <row r="741" spans="2:13">
      <c r="B741" s="64"/>
      <c r="C741" s="87"/>
      <c r="D741" s="87"/>
      <c r="E741" s="87"/>
      <c r="F741" s="87"/>
      <c r="G741" s="87"/>
      <c r="H741" s="87"/>
      <c r="I741" s="87"/>
      <c r="J741" s="87"/>
      <c r="K741" s="87"/>
      <c r="L741" s="87"/>
      <c r="M741" s="87"/>
    </row>
    <row r="742" spans="2:13">
      <c r="B742" s="64"/>
      <c r="C742" s="87"/>
      <c r="D742" s="87"/>
      <c r="E742" s="87"/>
      <c r="F742" s="87"/>
      <c r="G742" s="87"/>
      <c r="H742" s="87"/>
      <c r="I742" s="87"/>
      <c r="J742" s="87"/>
      <c r="K742" s="87"/>
      <c r="L742" s="87"/>
      <c r="M742" s="87"/>
    </row>
    <row r="743" spans="2:13">
      <c r="B743" s="64"/>
      <c r="C743" s="87"/>
      <c r="D743" s="87"/>
      <c r="E743" s="87"/>
      <c r="F743" s="87"/>
      <c r="G743" s="87"/>
      <c r="H743" s="87"/>
      <c r="I743" s="87"/>
      <c r="J743" s="87"/>
      <c r="K743" s="87"/>
      <c r="L743" s="87"/>
      <c r="M743" s="87"/>
    </row>
    <row r="744" spans="2:13">
      <c r="B744" s="64"/>
      <c r="C744" s="87"/>
      <c r="D744" s="87"/>
      <c r="E744" s="87"/>
      <c r="F744" s="87"/>
      <c r="G744" s="87"/>
      <c r="H744" s="87"/>
      <c r="I744" s="87"/>
      <c r="J744" s="87"/>
      <c r="K744" s="87"/>
      <c r="L744" s="87"/>
      <c r="M744" s="87"/>
    </row>
    <row r="745" spans="2:13">
      <c r="B745" s="64"/>
      <c r="C745" s="87"/>
      <c r="D745" s="87"/>
      <c r="E745" s="87"/>
      <c r="F745" s="87"/>
      <c r="G745" s="87"/>
      <c r="H745" s="87"/>
      <c r="I745" s="87"/>
      <c r="J745" s="87"/>
      <c r="K745" s="87"/>
      <c r="L745" s="87"/>
      <c r="M745" s="87"/>
    </row>
    <row r="746" spans="2:13">
      <c r="B746" s="64"/>
      <c r="C746" s="87"/>
      <c r="D746" s="87"/>
      <c r="E746" s="87"/>
      <c r="F746" s="87"/>
      <c r="G746" s="87"/>
      <c r="H746" s="87"/>
      <c r="I746" s="87"/>
      <c r="J746" s="87"/>
      <c r="K746" s="87"/>
      <c r="L746" s="87"/>
      <c r="M746" s="87"/>
    </row>
    <row r="747" spans="2:13">
      <c r="B747" s="64"/>
      <c r="C747" s="87"/>
      <c r="D747" s="87"/>
      <c r="E747" s="87"/>
      <c r="F747" s="87"/>
      <c r="G747" s="87"/>
      <c r="H747" s="87"/>
      <c r="I747" s="87"/>
      <c r="J747" s="87"/>
      <c r="K747" s="87"/>
      <c r="L747" s="87"/>
      <c r="M747" s="87"/>
    </row>
    <row r="748" spans="2:13">
      <c r="B748" s="64"/>
      <c r="C748" s="87"/>
      <c r="D748" s="87"/>
      <c r="E748" s="87"/>
      <c r="F748" s="87"/>
      <c r="G748" s="87"/>
      <c r="H748" s="87"/>
      <c r="I748" s="87"/>
      <c r="J748" s="87"/>
      <c r="K748" s="87"/>
      <c r="L748" s="87"/>
      <c r="M748" s="87"/>
    </row>
    <row r="749" spans="2:13">
      <c r="B749" s="64"/>
      <c r="C749" s="87"/>
      <c r="D749" s="87"/>
      <c r="E749" s="87"/>
      <c r="F749" s="87"/>
      <c r="G749" s="87"/>
      <c r="H749" s="87"/>
      <c r="I749" s="87"/>
      <c r="J749" s="87"/>
      <c r="K749" s="87"/>
      <c r="L749" s="87"/>
      <c r="M749" s="87"/>
    </row>
    <row r="750" spans="2:13">
      <c r="B750" s="64"/>
      <c r="C750" s="87"/>
      <c r="D750" s="87"/>
      <c r="E750" s="87"/>
      <c r="F750" s="87"/>
      <c r="G750" s="87"/>
      <c r="H750" s="87"/>
      <c r="I750" s="87"/>
      <c r="J750" s="87"/>
      <c r="K750" s="87"/>
      <c r="L750" s="87"/>
      <c r="M750" s="87"/>
    </row>
    <row r="751" spans="2:13">
      <c r="B751" s="64"/>
      <c r="C751" s="87"/>
      <c r="D751" s="87"/>
      <c r="E751" s="87"/>
      <c r="F751" s="87"/>
      <c r="G751" s="87"/>
      <c r="H751" s="87"/>
      <c r="I751" s="87"/>
      <c r="J751" s="87"/>
      <c r="K751" s="87"/>
      <c r="L751" s="87"/>
      <c r="M751" s="87"/>
    </row>
    <row r="752" spans="2:13">
      <c r="B752" s="64"/>
      <c r="C752" s="87"/>
      <c r="D752" s="87"/>
      <c r="E752" s="87"/>
      <c r="F752" s="87"/>
      <c r="G752" s="87"/>
      <c r="H752" s="87"/>
      <c r="I752" s="87"/>
      <c r="J752" s="87"/>
      <c r="K752" s="87"/>
      <c r="L752" s="87"/>
      <c r="M752" s="87"/>
    </row>
    <row r="753" spans="2:13">
      <c r="B753" s="64"/>
      <c r="C753" s="87"/>
      <c r="D753" s="87"/>
      <c r="E753" s="87"/>
      <c r="F753" s="87"/>
      <c r="G753" s="87"/>
      <c r="H753" s="87"/>
      <c r="I753" s="87"/>
      <c r="J753" s="87"/>
      <c r="K753" s="87"/>
      <c r="L753" s="87"/>
      <c r="M753" s="87"/>
    </row>
    <row r="754" spans="2:13">
      <c r="B754" s="64"/>
      <c r="C754" s="87"/>
      <c r="D754" s="87"/>
      <c r="E754" s="87"/>
      <c r="F754" s="87"/>
      <c r="G754" s="87"/>
      <c r="H754" s="87"/>
      <c r="I754" s="87"/>
      <c r="J754" s="87"/>
      <c r="K754" s="87"/>
      <c r="L754" s="87"/>
      <c r="M754" s="87"/>
    </row>
    <row r="755" spans="2:13">
      <c r="B755" s="64"/>
      <c r="C755" s="87"/>
      <c r="D755" s="87"/>
      <c r="E755" s="87"/>
      <c r="F755" s="87"/>
      <c r="G755" s="87"/>
      <c r="H755" s="87"/>
      <c r="I755" s="87"/>
      <c r="J755" s="87"/>
      <c r="K755" s="87"/>
      <c r="L755" s="87"/>
      <c r="M755" s="87"/>
    </row>
    <row r="756" spans="2:13">
      <c r="B756" s="64"/>
      <c r="C756" s="87"/>
      <c r="D756" s="87"/>
      <c r="E756" s="87"/>
      <c r="F756" s="87"/>
      <c r="G756" s="87"/>
      <c r="H756" s="87"/>
      <c r="I756" s="87"/>
      <c r="J756" s="87"/>
      <c r="K756" s="87"/>
      <c r="L756" s="87"/>
      <c r="M756" s="87"/>
    </row>
    <row r="757" spans="2:13">
      <c r="B757" s="64"/>
      <c r="C757" s="87"/>
      <c r="D757" s="87"/>
      <c r="E757" s="87"/>
      <c r="F757" s="87"/>
      <c r="G757" s="87"/>
      <c r="H757" s="87"/>
      <c r="I757" s="87"/>
      <c r="J757" s="87"/>
      <c r="K757" s="87"/>
      <c r="L757" s="87"/>
      <c r="M757" s="87"/>
    </row>
    <row r="758" spans="2:13">
      <c r="B758" s="64"/>
      <c r="C758" s="87"/>
      <c r="D758" s="87"/>
      <c r="E758" s="87"/>
      <c r="F758" s="87"/>
      <c r="G758" s="87"/>
      <c r="H758" s="87"/>
      <c r="I758" s="87"/>
      <c r="J758" s="87"/>
      <c r="K758" s="87"/>
      <c r="L758" s="87"/>
      <c r="M758" s="87"/>
    </row>
    <row r="759" spans="2:13">
      <c r="B759" s="64"/>
      <c r="C759" s="87"/>
      <c r="D759" s="87"/>
      <c r="E759" s="87"/>
      <c r="F759" s="87"/>
      <c r="G759" s="87"/>
      <c r="H759" s="87"/>
      <c r="I759" s="87"/>
      <c r="J759" s="87"/>
      <c r="K759" s="87"/>
      <c r="L759" s="87"/>
      <c r="M759" s="87"/>
    </row>
    <row r="760" spans="2:13">
      <c r="B760" s="64"/>
      <c r="C760" s="87"/>
      <c r="D760" s="87"/>
      <c r="E760" s="87"/>
      <c r="F760" s="87"/>
      <c r="G760" s="87"/>
      <c r="H760" s="87"/>
      <c r="I760" s="87"/>
      <c r="J760" s="87"/>
      <c r="K760" s="87"/>
      <c r="L760" s="87"/>
      <c r="M760" s="87"/>
    </row>
    <row r="761" spans="2:13">
      <c r="B761" s="64"/>
      <c r="C761" s="87"/>
      <c r="D761" s="87"/>
      <c r="E761" s="87"/>
      <c r="F761" s="87"/>
      <c r="G761" s="87"/>
      <c r="H761" s="87"/>
      <c r="I761" s="87"/>
      <c r="J761" s="87"/>
      <c r="K761" s="87"/>
      <c r="L761" s="87"/>
      <c r="M761" s="87"/>
    </row>
    <row r="762" spans="2:13">
      <c r="B762" s="64"/>
      <c r="C762" s="87"/>
      <c r="D762" s="87"/>
      <c r="E762" s="87"/>
      <c r="F762" s="87"/>
      <c r="G762" s="87"/>
      <c r="H762" s="87"/>
      <c r="I762" s="87"/>
      <c r="J762" s="87"/>
      <c r="K762" s="87"/>
      <c r="L762" s="87"/>
      <c r="M762" s="87"/>
    </row>
    <row r="763" spans="2:13">
      <c r="B763" s="64"/>
      <c r="C763" s="87"/>
      <c r="D763" s="87"/>
      <c r="E763" s="87"/>
      <c r="F763" s="87"/>
      <c r="G763" s="87"/>
      <c r="H763" s="87"/>
      <c r="I763" s="87"/>
      <c r="J763" s="87"/>
      <c r="K763" s="87"/>
      <c r="L763" s="87"/>
      <c r="M763" s="87"/>
    </row>
    <row r="764" spans="2:13">
      <c r="B764" s="64"/>
      <c r="C764" s="87"/>
      <c r="D764" s="87"/>
      <c r="E764" s="87"/>
      <c r="F764" s="87"/>
      <c r="G764" s="87"/>
      <c r="H764" s="87"/>
      <c r="I764" s="87"/>
      <c r="J764" s="87"/>
      <c r="K764" s="87"/>
      <c r="L764" s="87"/>
      <c r="M764" s="87"/>
    </row>
    <row r="765" spans="2:13">
      <c r="B765" s="64"/>
      <c r="C765" s="87"/>
      <c r="D765" s="87"/>
      <c r="E765" s="87"/>
      <c r="F765" s="87"/>
      <c r="G765" s="87"/>
      <c r="H765" s="87"/>
      <c r="I765" s="87"/>
      <c r="J765" s="87"/>
      <c r="K765" s="87"/>
      <c r="L765" s="87"/>
      <c r="M765" s="87"/>
    </row>
    <row r="766" spans="2:13">
      <c r="B766" s="64"/>
      <c r="C766" s="87"/>
      <c r="D766" s="87"/>
      <c r="E766" s="87"/>
      <c r="F766" s="87"/>
      <c r="G766" s="87"/>
      <c r="H766" s="87"/>
      <c r="I766" s="87"/>
      <c r="J766" s="87"/>
      <c r="K766" s="87"/>
      <c r="L766" s="87"/>
      <c r="M766" s="87"/>
    </row>
    <row r="767" spans="2:13">
      <c r="B767" s="64"/>
      <c r="C767" s="87"/>
      <c r="D767" s="87"/>
      <c r="E767" s="87"/>
      <c r="F767" s="87"/>
      <c r="G767" s="87"/>
      <c r="H767" s="87"/>
      <c r="I767" s="87"/>
      <c r="J767" s="87"/>
      <c r="K767" s="87"/>
      <c r="L767" s="87"/>
      <c r="M767" s="87"/>
    </row>
    <row r="768" spans="2:13">
      <c r="B768" s="64"/>
      <c r="C768" s="87"/>
      <c r="D768" s="87"/>
      <c r="E768" s="87"/>
      <c r="F768" s="87"/>
      <c r="G768" s="87"/>
      <c r="H768" s="87"/>
      <c r="I768" s="87"/>
      <c r="J768" s="87"/>
      <c r="K768" s="87"/>
      <c r="L768" s="87"/>
      <c r="M768" s="87"/>
    </row>
    <row r="769" spans="2:13">
      <c r="B769" s="64"/>
      <c r="C769" s="87"/>
      <c r="D769" s="87"/>
      <c r="E769" s="87"/>
      <c r="F769" s="87"/>
      <c r="G769" s="87"/>
      <c r="H769" s="87"/>
      <c r="I769" s="87"/>
      <c r="J769" s="87"/>
      <c r="K769" s="87"/>
      <c r="L769" s="87"/>
      <c r="M769" s="87"/>
    </row>
    <row r="770" spans="2:13">
      <c r="B770" s="64"/>
      <c r="C770" s="87"/>
      <c r="D770" s="87"/>
      <c r="E770" s="87"/>
      <c r="F770" s="87"/>
      <c r="G770" s="87"/>
      <c r="H770" s="87"/>
      <c r="I770" s="87"/>
      <c r="J770" s="87"/>
      <c r="K770" s="87"/>
      <c r="L770" s="87"/>
      <c r="M770" s="87"/>
    </row>
    <row r="771" spans="2:13">
      <c r="B771" s="64"/>
      <c r="C771" s="87"/>
      <c r="D771" s="87"/>
      <c r="E771" s="87"/>
      <c r="F771" s="87"/>
      <c r="G771" s="87"/>
      <c r="H771" s="87"/>
      <c r="I771" s="87"/>
      <c r="J771" s="87"/>
      <c r="K771" s="87"/>
      <c r="L771" s="87"/>
      <c r="M771" s="87"/>
    </row>
    <row r="772" spans="2:13">
      <c r="B772" s="64"/>
      <c r="C772" s="87"/>
      <c r="D772" s="87"/>
      <c r="E772" s="87"/>
      <c r="F772" s="87"/>
      <c r="G772" s="87"/>
      <c r="H772" s="87"/>
      <c r="I772" s="87"/>
      <c r="J772" s="87"/>
      <c r="K772" s="87"/>
      <c r="L772" s="87"/>
      <c r="M772" s="87"/>
    </row>
    <row r="773" spans="2:13">
      <c r="B773" s="64"/>
      <c r="C773" s="87"/>
      <c r="D773" s="87"/>
      <c r="E773" s="87"/>
      <c r="F773" s="87"/>
      <c r="G773" s="87"/>
      <c r="H773" s="87"/>
      <c r="I773" s="87"/>
      <c r="J773" s="87"/>
      <c r="K773" s="87"/>
      <c r="L773" s="87"/>
      <c r="M773" s="87"/>
    </row>
    <row r="774" spans="2:13">
      <c r="B774" s="64"/>
      <c r="C774" s="87"/>
      <c r="D774" s="87"/>
      <c r="E774" s="87"/>
      <c r="F774" s="87"/>
      <c r="G774" s="87"/>
      <c r="H774" s="87"/>
      <c r="I774" s="87"/>
      <c r="J774" s="87"/>
      <c r="K774" s="87"/>
      <c r="L774" s="87"/>
      <c r="M774" s="87"/>
    </row>
    <row r="775" spans="2:13">
      <c r="B775" s="64"/>
      <c r="C775" s="87"/>
      <c r="D775" s="87"/>
      <c r="E775" s="87"/>
      <c r="F775" s="87"/>
      <c r="G775" s="87"/>
      <c r="H775" s="87"/>
      <c r="I775" s="87"/>
      <c r="J775" s="87"/>
      <c r="K775" s="87"/>
      <c r="L775" s="87"/>
      <c r="M775" s="87"/>
    </row>
    <row r="776" spans="2:13">
      <c r="B776" s="64"/>
      <c r="C776" s="87"/>
      <c r="D776" s="87"/>
      <c r="E776" s="87"/>
      <c r="F776" s="87"/>
      <c r="G776" s="87"/>
      <c r="H776" s="87"/>
      <c r="I776" s="87"/>
      <c r="J776" s="87"/>
      <c r="K776" s="87"/>
      <c r="L776" s="87"/>
      <c r="M776" s="87"/>
    </row>
    <row r="777" spans="2:13">
      <c r="B777" s="64"/>
      <c r="C777" s="87"/>
      <c r="D777" s="87"/>
      <c r="E777" s="87"/>
      <c r="F777" s="87"/>
      <c r="G777" s="87"/>
      <c r="H777" s="87"/>
      <c r="I777" s="87"/>
      <c r="J777" s="87"/>
      <c r="K777" s="87"/>
      <c r="L777" s="87"/>
      <c r="M777" s="87"/>
    </row>
    <row r="778" spans="2:13">
      <c r="B778" s="64"/>
      <c r="C778" s="87"/>
      <c r="D778" s="87"/>
      <c r="E778" s="87"/>
      <c r="F778" s="87"/>
      <c r="G778" s="87"/>
      <c r="H778" s="87"/>
      <c r="I778" s="87"/>
      <c r="J778" s="87"/>
      <c r="K778" s="87"/>
      <c r="L778" s="87"/>
      <c r="M778" s="87"/>
    </row>
    <row r="779" spans="2:13">
      <c r="B779" s="64"/>
      <c r="C779" s="87"/>
      <c r="D779" s="87"/>
      <c r="E779" s="87"/>
      <c r="F779" s="87"/>
      <c r="G779" s="87"/>
      <c r="H779" s="87"/>
      <c r="I779" s="87"/>
      <c r="J779" s="87"/>
      <c r="K779" s="87"/>
      <c r="L779" s="87"/>
      <c r="M779" s="87"/>
    </row>
    <row r="780" spans="2:13">
      <c r="B780" s="64"/>
      <c r="C780" s="87"/>
      <c r="D780" s="87"/>
      <c r="E780" s="87"/>
      <c r="F780" s="87"/>
      <c r="G780" s="87"/>
      <c r="H780" s="87"/>
      <c r="I780" s="87"/>
      <c r="J780" s="87"/>
      <c r="K780" s="87"/>
      <c r="L780" s="87"/>
      <c r="M780" s="87"/>
    </row>
    <row r="781" spans="2:13">
      <c r="B781" s="64"/>
      <c r="C781" s="87"/>
      <c r="D781" s="87"/>
      <c r="E781" s="87"/>
      <c r="F781" s="87"/>
      <c r="G781" s="87"/>
      <c r="H781" s="87"/>
      <c r="I781" s="87"/>
      <c r="J781" s="87"/>
      <c r="K781" s="87"/>
      <c r="L781" s="87"/>
      <c r="M781" s="87"/>
    </row>
    <row r="782" spans="2:13">
      <c r="B782" s="64"/>
      <c r="C782" s="87"/>
      <c r="D782" s="87"/>
      <c r="E782" s="87"/>
      <c r="F782" s="87"/>
      <c r="G782" s="87"/>
      <c r="H782" s="87"/>
      <c r="I782" s="87"/>
      <c r="J782" s="87"/>
      <c r="K782" s="87"/>
      <c r="L782" s="87"/>
      <c r="M782" s="87"/>
    </row>
    <row r="783" spans="2:13">
      <c r="B783" s="64"/>
      <c r="C783" s="87"/>
      <c r="D783" s="87"/>
      <c r="E783" s="87"/>
      <c r="F783" s="87"/>
      <c r="G783" s="87"/>
      <c r="H783" s="87"/>
      <c r="I783" s="87"/>
      <c r="J783" s="87"/>
      <c r="K783" s="87"/>
      <c r="L783" s="87"/>
      <c r="M783" s="87"/>
    </row>
    <row r="784" spans="2:13">
      <c r="B784" s="64"/>
      <c r="C784" s="87"/>
      <c r="D784" s="87"/>
      <c r="E784" s="87"/>
      <c r="F784" s="87"/>
      <c r="G784" s="87"/>
      <c r="H784" s="87"/>
      <c r="I784" s="87"/>
      <c r="J784" s="87"/>
      <c r="K784" s="87"/>
      <c r="L784" s="87"/>
      <c r="M784" s="87"/>
    </row>
    <row r="785" spans="2:13">
      <c r="B785" s="64"/>
      <c r="C785" s="87"/>
      <c r="D785" s="87"/>
      <c r="E785" s="87"/>
      <c r="F785" s="87"/>
      <c r="G785" s="87"/>
      <c r="H785" s="87"/>
      <c r="I785" s="87"/>
      <c r="J785" s="87"/>
      <c r="K785" s="87"/>
      <c r="L785" s="87"/>
      <c r="M785" s="87"/>
    </row>
    <row r="786" spans="2:13">
      <c r="B786" s="64"/>
      <c r="C786" s="87"/>
      <c r="D786" s="87"/>
      <c r="E786" s="87"/>
      <c r="F786" s="87"/>
      <c r="G786" s="87"/>
      <c r="H786" s="87"/>
      <c r="I786" s="87"/>
      <c r="J786" s="87"/>
      <c r="K786" s="87"/>
      <c r="L786" s="87"/>
      <c r="M786" s="87"/>
    </row>
    <row r="787" spans="2:13">
      <c r="B787" s="64"/>
      <c r="C787" s="87"/>
      <c r="D787" s="87"/>
      <c r="E787" s="87"/>
      <c r="F787" s="87"/>
      <c r="G787" s="87"/>
      <c r="H787" s="87"/>
      <c r="I787" s="87"/>
      <c r="J787" s="87"/>
      <c r="K787" s="87"/>
      <c r="L787" s="87"/>
      <c r="M787" s="87"/>
    </row>
    <row r="788" spans="2:13">
      <c r="B788" s="64"/>
      <c r="C788" s="87"/>
      <c r="D788" s="87"/>
      <c r="E788" s="87"/>
      <c r="F788" s="87"/>
      <c r="G788" s="87"/>
      <c r="H788" s="87"/>
      <c r="I788" s="87"/>
      <c r="J788" s="87"/>
      <c r="K788" s="87"/>
      <c r="L788" s="87"/>
      <c r="M788" s="87"/>
    </row>
    <row r="789" spans="2:13">
      <c r="B789" s="64"/>
      <c r="C789" s="87"/>
      <c r="D789" s="87"/>
      <c r="E789" s="87"/>
      <c r="F789" s="87"/>
      <c r="G789" s="87"/>
      <c r="H789" s="87"/>
      <c r="I789" s="87"/>
      <c r="J789" s="87"/>
      <c r="K789" s="87"/>
      <c r="L789" s="87"/>
      <c r="M789" s="87"/>
    </row>
    <row r="790" spans="2:13">
      <c r="B790" s="64"/>
      <c r="C790" s="87"/>
      <c r="D790" s="87"/>
      <c r="E790" s="87"/>
      <c r="F790" s="87"/>
      <c r="G790" s="87"/>
      <c r="H790" s="87"/>
      <c r="I790" s="87"/>
      <c r="J790" s="87"/>
      <c r="K790" s="87"/>
      <c r="L790" s="87"/>
      <c r="M790" s="87"/>
    </row>
    <row r="791" spans="2:13">
      <c r="B791" s="64"/>
      <c r="C791" s="87"/>
      <c r="D791" s="87"/>
      <c r="E791" s="87"/>
      <c r="F791" s="87"/>
      <c r="G791" s="87"/>
      <c r="H791" s="87"/>
      <c r="I791" s="87"/>
      <c r="J791" s="87"/>
      <c r="K791" s="87"/>
      <c r="L791" s="87"/>
      <c r="M791" s="87"/>
    </row>
    <row r="792" spans="2:13">
      <c r="B792" s="64"/>
      <c r="C792" s="87"/>
      <c r="D792" s="87"/>
      <c r="E792" s="87"/>
      <c r="F792" s="87"/>
      <c r="G792" s="87"/>
      <c r="H792" s="87"/>
      <c r="I792" s="87"/>
      <c r="J792" s="87"/>
      <c r="K792" s="87"/>
      <c r="L792" s="87"/>
      <c r="M792" s="87"/>
    </row>
    <row r="793" spans="2:13">
      <c r="B793" s="64"/>
      <c r="C793" s="87"/>
      <c r="D793" s="87"/>
      <c r="E793" s="87"/>
      <c r="F793" s="87"/>
      <c r="G793" s="87"/>
      <c r="H793" s="87"/>
      <c r="I793" s="87"/>
      <c r="J793" s="87"/>
      <c r="K793" s="87"/>
      <c r="L793" s="87"/>
      <c r="M793" s="87"/>
    </row>
    <row r="794" spans="2:13">
      <c r="B794" s="64"/>
      <c r="C794" s="87"/>
      <c r="D794" s="87"/>
      <c r="E794" s="87"/>
      <c r="F794" s="87"/>
      <c r="G794" s="87"/>
      <c r="H794" s="87"/>
      <c r="I794" s="87"/>
      <c r="J794" s="87"/>
      <c r="K794" s="87"/>
      <c r="L794" s="87"/>
      <c r="M794" s="87"/>
    </row>
    <row r="795" spans="2:13">
      <c r="B795" s="64"/>
      <c r="C795" s="87"/>
      <c r="D795" s="87"/>
      <c r="E795" s="87"/>
      <c r="F795" s="87"/>
      <c r="G795" s="87"/>
      <c r="H795" s="87"/>
      <c r="I795" s="87"/>
      <c r="J795" s="87"/>
      <c r="K795" s="87"/>
      <c r="L795" s="87"/>
      <c r="M795" s="87"/>
    </row>
    <row r="796" spans="2:13">
      <c r="B796" s="64"/>
      <c r="C796" s="87"/>
      <c r="D796" s="87"/>
      <c r="E796" s="87"/>
      <c r="F796" s="87"/>
      <c r="G796" s="87"/>
      <c r="H796" s="87"/>
      <c r="I796" s="87"/>
      <c r="J796" s="87"/>
      <c r="K796" s="87"/>
      <c r="L796" s="87"/>
      <c r="M796" s="87"/>
    </row>
    <row r="797" spans="2:13">
      <c r="B797" s="64"/>
      <c r="C797" s="87"/>
      <c r="D797" s="87"/>
      <c r="E797" s="87"/>
      <c r="F797" s="87"/>
      <c r="G797" s="87"/>
      <c r="H797" s="87"/>
      <c r="I797" s="87"/>
      <c r="J797" s="87"/>
      <c r="K797" s="87"/>
      <c r="L797" s="87"/>
      <c r="M797" s="87"/>
    </row>
    <row r="798" spans="2:13">
      <c r="B798" s="64"/>
      <c r="C798" s="87"/>
      <c r="D798" s="87"/>
      <c r="E798" s="87"/>
      <c r="F798" s="87"/>
      <c r="G798" s="87"/>
      <c r="H798" s="87"/>
      <c r="I798" s="87"/>
      <c r="J798" s="87"/>
      <c r="K798" s="87"/>
      <c r="L798" s="87"/>
      <c r="M798" s="87"/>
    </row>
    <row r="799" spans="2:13">
      <c r="B799" s="64"/>
      <c r="C799" s="87"/>
      <c r="D799" s="87"/>
      <c r="E799" s="87"/>
      <c r="F799" s="87"/>
      <c r="G799" s="87"/>
      <c r="H799" s="87"/>
      <c r="I799" s="87"/>
      <c r="J799" s="87"/>
      <c r="K799" s="87"/>
      <c r="L799" s="87"/>
      <c r="M799" s="87"/>
    </row>
    <row r="800" spans="2:13">
      <c r="B800" s="64"/>
      <c r="C800" s="87"/>
      <c r="D800" s="87"/>
      <c r="E800" s="87"/>
      <c r="F800" s="87"/>
      <c r="G800" s="87"/>
      <c r="H800" s="87"/>
      <c r="I800" s="87"/>
      <c r="J800" s="87"/>
      <c r="K800" s="87"/>
      <c r="L800" s="87"/>
      <c r="M800" s="87"/>
    </row>
    <row r="801" spans="2:13">
      <c r="B801" s="64"/>
      <c r="C801" s="87"/>
      <c r="D801" s="87"/>
      <c r="E801" s="87"/>
      <c r="F801" s="87"/>
      <c r="G801" s="87"/>
      <c r="H801" s="87"/>
      <c r="I801" s="87"/>
      <c r="J801" s="87"/>
      <c r="K801" s="87"/>
      <c r="L801" s="87"/>
      <c r="M801" s="87"/>
    </row>
    <row r="802" spans="2:13">
      <c r="B802" s="64"/>
      <c r="C802" s="87"/>
      <c r="D802" s="87"/>
      <c r="E802" s="87"/>
      <c r="F802" s="87"/>
      <c r="G802" s="87"/>
      <c r="H802" s="87"/>
      <c r="I802" s="87"/>
      <c r="J802" s="87"/>
      <c r="K802" s="87"/>
      <c r="L802" s="87"/>
      <c r="M802" s="87"/>
    </row>
    <row r="803" spans="2:13">
      <c r="B803" s="64"/>
      <c r="C803" s="87"/>
      <c r="D803" s="87"/>
      <c r="E803" s="87"/>
      <c r="F803" s="87"/>
      <c r="G803" s="87"/>
      <c r="H803" s="87"/>
      <c r="I803" s="87"/>
      <c r="J803" s="87"/>
      <c r="K803" s="87"/>
      <c r="L803" s="87"/>
      <c r="M803" s="87"/>
    </row>
    <row r="804" spans="2:13">
      <c r="B804" s="64"/>
      <c r="C804" s="87"/>
      <c r="D804" s="87"/>
      <c r="E804" s="87"/>
      <c r="F804" s="87"/>
      <c r="G804" s="87"/>
      <c r="H804" s="87"/>
      <c r="I804" s="87"/>
      <c r="J804" s="87"/>
      <c r="K804" s="87"/>
      <c r="L804" s="87"/>
      <c r="M804" s="87"/>
    </row>
    <row r="805" spans="2:13">
      <c r="B805" s="64"/>
      <c r="C805" s="87"/>
      <c r="D805" s="87"/>
      <c r="E805" s="87"/>
      <c r="F805" s="87"/>
      <c r="G805" s="87"/>
      <c r="H805" s="87"/>
      <c r="I805" s="87"/>
      <c r="J805" s="87"/>
      <c r="K805" s="87"/>
      <c r="L805" s="87"/>
      <c r="M805" s="87"/>
    </row>
    <row r="806" spans="2:13">
      <c r="B806" s="64"/>
      <c r="C806" s="87"/>
      <c r="D806" s="87"/>
      <c r="E806" s="87"/>
      <c r="F806" s="87"/>
      <c r="G806" s="87"/>
      <c r="H806" s="87"/>
      <c r="I806" s="87"/>
      <c r="J806" s="87"/>
      <c r="K806" s="87"/>
      <c r="L806" s="87"/>
      <c r="M806" s="87"/>
    </row>
    <row r="807" spans="2:13">
      <c r="B807" s="64"/>
      <c r="C807" s="87"/>
      <c r="D807" s="87"/>
      <c r="E807" s="87"/>
      <c r="F807" s="87"/>
      <c r="G807" s="87"/>
      <c r="H807" s="87"/>
      <c r="I807" s="87"/>
      <c r="J807" s="87"/>
      <c r="K807" s="87"/>
      <c r="L807" s="87"/>
      <c r="M807" s="87"/>
    </row>
    <row r="808" spans="2:13">
      <c r="B808" s="64"/>
      <c r="C808" s="87"/>
      <c r="D808" s="87"/>
      <c r="E808" s="87"/>
      <c r="F808" s="87"/>
      <c r="G808" s="87"/>
      <c r="H808" s="87"/>
      <c r="I808" s="87"/>
      <c r="J808" s="87"/>
      <c r="K808" s="87"/>
      <c r="L808" s="87"/>
      <c r="M808" s="87"/>
    </row>
    <row r="809" spans="2:13">
      <c r="B809" s="64"/>
      <c r="C809" s="87"/>
      <c r="D809" s="87"/>
      <c r="E809" s="87"/>
      <c r="F809" s="87"/>
      <c r="G809" s="87"/>
      <c r="H809" s="87"/>
      <c r="I809" s="87"/>
      <c r="J809" s="87"/>
      <c r="K809" s="87"/>
      <c r="L809" s="87"/>
      <c r="M809" s="87"/>
    </row>
    <row r="810" spans="2:13">
      <c r="B810" s="64"/>
      <c r="C810" s="87"/>
      <c r="D810" s="87"/>
      <c r="E810" s="87"/>
      <c r="F810" s="87"/>
      <c r="G810" s="87"/>
      <c r="H810" s="87"/>
      <c r="I810" s="87"/>
      <c r="J810" s="87"/>
      <c r="K810" s="87"/>
      <c r="L810" s="87"/>
      <c r="M810" s="87"/>
    </row>
    <row r="811" spans="2:13">
      <c r="B811" s="64"/>
      <c r="C811" s="87"/>
      <c r="D811" s="87"/>
      <c r="E811" s="87"/>
      <c r="F811" s="87"/>
      <c r="G811" s="87"/>
      <c r="H811" s="87"/>
      <c r="I811" s="87"/>
      <c r="J811" s="87"/>
      <c r="K811" s="87"/>
      <c r="L811" s="87"/>
      <c r="M811" s="87"/>
    </row>
    <row r="812" spans="2:13">
      <c r="B812" s="64"/>
      <c r="C812" s="87"/>
      <c r="D812" s="87"/>
      <c r="E812" s="87"/>
      <c r="F812" s="87"/>
      <c r="G812" s="87"/>
      <c r="H812" s="87"/>
      <c r="I812" s="87"/>
      <c r="J812" s="87"/>
      <c r="K812" s="87"/>
      <c r="L812" s="87"/>
      <c r="M812" s="87"/>
    </row>
    <row r="813" spans="2:13">
      <c r="B813" s="64"/>
      <c r="C813" s="87"/>
      <c r="D813" s="87"/>
      <c r="E813" s="87"/>
      <c r="F813" s="87"/>
      <c r="G813" s="87"/>
      <c r="H813" s="87"/>
      <c r="I813" s="87"/>
      <c r="J813" s="87"/>
      <c r="K813" s="87"/>
      <c r="L813" s="87"/>
      <c r="M813" s="87"/>
    </row>
    <row r="814" spans="2:13">
      <c r="B814" s="64"/>
      <c r="C814" s="87"/>
      <c r="D814" s="87"/>
      <c r="E814" s="87"/>
      <c r="F814" s="87"/>
      <c r="G814" s="87"/>
      <c r="H814" s="87"/>
      <c r="I814" s="87"/>
      <c r="J814" s="87"/>
      <c r="K814" s="87"/>
      <c r="L814" s="87"/>
      <c r="M814" s="87"/>
    </row>
    <row r="815" spans="2:13">
      <c r="B815" s="64"/>
      <c r="C815" s="87"/>
      <c r="D815" s="87"/>
      <c r="E815" s="87"/>
      <c r="F815" s="87"/>
      <c r="G815" s="87"/>
      <c r="H815" s="87"/>
      <c r="I815" s="87"/>
      <c r="J815" s="87"/>
      <c r="K815" s="87"/>
      <c r="L815" s="87"/>
      <c r="M815" s="87"/>
    </row>
    <row r="816" spans="2:13">
      <c r="B816" s="64"/>
      <c r="C816" s="87"/>
      <c r="D816" s="87"/>
      <c r="E816" s="87"/>
      <c r="F816" s="87"/>
      <c r="G816" s="87"/>
      <c r="H816" s="87"/>
      <c r="I816" s="87"/>
      <c r="J816" s="87"/>
      <c r="K816" s="87"/>
      <c r="L816" s="87"/>
      <c r="M816" s="87"/>
    </row>
    <row r="817" spans="2:13">
      <c r="B817" s="64"/>
      <c r="C817" s="87"/>
      <c r="D817" s="87"/>
      <c r="E817" s="87"/>
      <c r="F817" s="87"/>
      <c r="G817" s="87"/>
      <c r="H817" s="87"/>
      <c r="I817" s="87"/>
      <c r="J817" s="87"/>
      <c r="K817" s="87"/>
      <c r="L817" s="87"/>
      <c r="M817" s="87"/>
    </row>
    <row r="818" spans="2:13">
      <c r="B818" s="64"/>
      <c r="C818" s="87"/>
      <c r="D818" s="87"/>
      <c r="E818" s="87"/>
      <c r="F818" s="87"/>
      <c r="G818" s="87"/>
      <c r="H818" s="87"/>
      <c r="I818" s="87"/>
      <c r="J818" s="87"/>
      <c r="K818" s="87"/>
      <c r="L818" s="87"/>
      <c r="M818" s="87"/>
    </row>
    <row r="819" spans="2:13">
      <c r="B819" s="64"/>
      <c r="C819" s="87"/>
      <c r="D819" s="87"/>
      <c r="E819" s="87"/>
      <c r="F819" s="87"/>
      <c r="G819" s="87"/>
      <c r="H819" s="87"/>
      <c r="I819" s="87"/>
      <c r="J819" s="87"/>
      <c r="K819" s="87"/>
      <c r="L819" s="87"/>
      <c r="M819" s="87"/>
    </row>
    <row r="820" spans="2:13">
      <c r="B820" s="64"/>
      <c r="C820" s="87"/>
      <c r="D820" s="87"/>
      <c r="E820" s="87"/>
      <c r="F820" s="87"/>
      <c r="G820" s="87"/>
      <c r="H820" s="87"/>
      <c r="I820" s="87"/>
      <c r="J820" s="87"/>
      <c r="K820" s="87"/>
      <c r="L820" s="87"/>
      <c r="M820" s="87"/>
    </row>
    <row r="821" spans="2:13">
      <c r="B821" s="64"/>
      <c r="C821" s="87"/>
      <c r="D821" s="87"/>
      <c r="E821" s="87"/>
      <c r="F821" s="87"/>
      <c r="G821" s="87"/>
      <c r="H821" s="87"/>
      <c r="I821" s="87"/>
      <c r="J821" s="87"/>
      <c r="K821" s="87"/>
      <c r="L821" s="87"/>
      <c r="M821" s="87"/>
    </row>
    <row r="822" spans="2:13">
      <c r="B822" s="64"/>
      <c r="C822" s="87"/>
      <c r="D822" s="87"/>
      <c r="E822" s="87"/>
      <c r="F822" s="87"/>
      <c r="G822" s="87"/>
      <c r="H822" s="87"/>
      <c r="I822" s="87"/>
      <c r="J822" s="87"/>
      <c r="K822" s="87"/>
      <c r="L822" s="87"/>
      <c r="M822" s="87"/>
    </row>
    <row r="823" spans="2:13">
      <c r="B823" s="64"/>
      <c r="C823" s="87"/>
      <c r="D823" s="87"/>
      <c r="E823" s="87"/>
      <c r="F823" s="87"/>
      <c r="G823" s="87"/>
      <c r="H823" s="87"/>
      <c r="I823" s="87"/>
      <c r="J823" s="87"/>
      <c r="K823" s="87"/>
      <c r="L823" s="87"/>
      <c r="M823" s="87"/>
    </row>
    <row r="824" spans="2:13">
      <c r="B824" s="64"/>
      <c r="C824" s="87"/>
      <c r="D824" s="87"/>
      <c r="E824" s="87"/>
      <c r="F824" s="87"/>
      <c r="G824" s="87"/>
      <c r="H824" s="87"/>
      <c r="I824" s="87"/>
      <c r="J824" s="87"/>
      <c r="K824" s="87"/>
      <c r="L824" s="87"/>
      <c r="M824" s="87"/>
    </row>
    <row r="825" spans="2:13">
      <c r="B825" s="64"/>
      <c r="C825" s="87"/>
      <c r="D825" s="87"/>
      <c r="E825" s="87"/>
      <c r="F825" s="87"/>
      <c r="G825" s="87"/>
      <c r="H825" s="87"/>
      <c r="I825" s="87"/>
      <c r="J825" s="87"/>
      <c r="K825" s="87"/>
      <c r="L825" s="87"/>
      <c r="M825" s="87"/>
    </row>
    <row r="826" spans="2:13">
      <c r="B826" s="64"/>
      <c r="C826" s="87"/>
      <c r="D826" s="87"/>
      <c r="E826" s="87"/>
      <c r="F826" s="87"/>
      <c r="G826" s="87"/>
      <c r="H826" s="87"/>
      <c r="I826" s="87"/>
      <c r="J826" s="87"/>
      <c r="K826" s="87"/>
      <c r="L826" s="87"/>
      <c r="M826" s="87"/>
    </row>
    <row r="827" spans="2:13">
      <c r="B827" s="64"/>
      <c r="C827" s="87"/>
      <c r="D827" s="87"/>
      <c r="E827" s="87"/>
      <c r="F827" s="87"/>
      <c r="G827" s="87"/>
      <c r="H827" s="87"/>
      <c r="I827" s="87"/>
      <c r="J827" s="87"/>
      <c r="K827" s="87"/>
      <c r="L827" s="87"/>
      <c r="M827" s="87"/>
    </row>
    <row r="828" spans="2:13">
      <c r="B828" s="64"/>
      <c r="C828" s="87"/>
      <c r="D828" s="87"/>
      <c r="E828" s="87"/>
      <c r="F828" s="87"/>
      <c r="G828" s="87"/>
      <c r="H828" s="87"/>
      <c r="I828" s="87"/>
      <c r="J828" s="87"/>
      <c r="K828" s="87"/>
      <c r="L828" s="87"/>
      <c r="M828" s="87"/>
    </row>
    <row r="829" spans="2:13">
      <c r="B829" s="64"/>
      <c r="C829" s="87"/>
      <c r="D829" s="87"/>
      <c r="E829" s="87"/>
      <c r="F829" s="87"/>
      <c r="G829" s="87"/>
      <c r="H829" s="87"/>
      <c r="I829" s="87"/>
      <c r="J829" s="87"/>
      <c r="K829" s="87"/>
      <c r="L829" s="87"/>
      <c r="M829" s="87"/>
    </row>
    <row r="830" spans="2:13">
      <c r="B830" s="64"/>
      <c r="C830" s="87"/>
      <c r="D830" s="87"/>
      <c r="E830" s="87"/>
      <c r="F830" s="87"/>
      <c r="G830" s="87"/>
      <c r="H830" s="87"/>
      <c r="I830" s="87"/>
      <c r="J830" s="87"/>
      <c r="K830" s="87"/>
      <c r="L830" s="87"/>
      <c r="M830" s="87"/>
    </row>
    <row r="831" spans="2:13">
      <c r="B831" s="64"/>
      <c r="C831" s="87"/>
      <c r="D831" s="87"/>
      <c r="E831" s="87"/>
      <c r="F831" s="87"/>
      <c r="G831" s="87"/>
      <c r="H831" s="87"/>
      <c r="I831" s="87"/>
      <c r="J831" s="87"/>
      <c r="K831" s="87"/>
      <c r="L831" s="87"/>
      <c r="M831" s="87"/>
    </row>
    <row r="832" spans="2:13">
      <c r="B832" s="64"/>
      <c r="C832" s="87"/>
      <c r="D832" s="87"/>
      <c r="E832" s="87"/>
      <c r="F832" s="87"/>
      <c r="G832" s="87"/>
      <c r="H832" s="87"/>
      <c r="I832" s="87"/>
      <c r="J832" s="87"/>
      <c r="K832" s="87"/>
      <c r="L832" s="87"/>
      <c r="M832" s="87"/>
    </row>
    <row r="833" spans="2:13">
      <c r="B833" s="64"/>
      <c r="C833" s="87"/>
      <c r="D833" s="87"/>
      <c r="E833" s="87"/>
      <c r="F833" s="87"/>
      <c r="G833" s="87"/>
      <c r="H833" s="87"/>
      <c r="I833" s="87"/>
      <c r="J833" s="87"/>
      <c r="K833" s="87"/>
      <c r="L833" s="87"/>
      <c r="M833" s="87"/>
    </row>
    <row r="834" spans="2:13">
      <c r="B834" s="64"/>
      <c r="C834" s="87"/>
      <c r="D834" s="87"/>
      <c r="E834" s="87"/>
      <c r="F834" s="87"/>
      <c r="G834" s="87"/>
      <c r="H834" s="87"/>
      <c r="I834" s="87"/>
      <c r="J834" s="87"/>
      <c r="K834" s="87"/>
      <c r="L834" s="87"/>
      <c r="M834" s="87"/>
    </row>
    <row r="835" spans="2:13">
      <c r="B835" s="64"/>
      <c r="C835" s="87"/>
      <c r="D835" s="87"/>
      <c r="E835" s="87"/>
      <c r="F835" s="87"/>
      <c r="G835" s="87"/>
      <c r="H835" s="87"/>
      <c r="I835" s="87"/>
      <c r="J835" s="87"/>
      <c r="K835" s="87"/>
      <c r="L835" s="87"/>
      <c r="M835" s="87"/>
    </row>
    <row r="836" spans="2:13">
      <c r="B836" s="64"/>
      <c r="C836" s="87"/>
      <c r="D836" s="87"/>
      <c r="E836" s="87"/>
      <c r="F836" s="87"/>
      <c r="G836" s="87"/>
      <c r="H836" s="87"/>
      <c r="I836" s="87"/>
      <c r="J836" s="87"/>
      <c r="K836" s="87"/>
      <c r="L836" s="87"/>
      <c r="M836" s="87"/>
    </row>
    <row r="837" spans="2:13">
      <c r="B837" s="64"/>
      <c r="C837" s="87"/>
      <c r="D837" s="87"/>
      <c r="E837" s="87"/>
      <c r="F837" s="87"/>
      <c r="G837" s="87"/>
      <c r="H837" s="87"/>
      <c r="I837" s="87"/>
      <c r="J837" s="87"/>
      <c r="K837" s="87"/>
      <c r="L837" s="87"/>
      <c r="M837" s="87"/>
    </row>
    <row r="838" spans="2:13">
      <c r="B838" s="64"/>
      <c r="C838" s="87"/>
      <c r="D838" s="87"/>
      <c r="E838" s="87"/>
      <c r="F838" s="87"/>
      <c r="G838" s="87"/>
      <c r="H838" s="87"/>
      <c r="I838" s="87"/>
      <c r="J838" s="87"/>
      <c r="K838" s="87"/>
      <c r="L838" s="87"/>
      <c r="M838" s="87"/>
    </row>
    <row r="839" spans="2:13">
      <c r="B839" s="64"/>
      <c r="C839" s="87"/>
      <c r="D839" s="87"/>
      <c r="E839" s="87"/>
      <c r="F839" s="87"/>
      <c r="G839" s="87"/>
      <c r="H839" s="87"/>
      <c r="I839" s="87"/>
      <c r="J839" s="87"/>
      <c r="K839" s="87"/>
      <c r="L839" s="87"/>
      <c r="M839" s="87"/>
    </row>
    <row r="840" spans="2:13">
      <c r="B840" s="64"/>
      <c r="C840" s="87"/>
      <c r="D840" s="87"/>
      <c r="E840" s="87"/>
      <c r="F840" s="87"/>
      <c r="G840" s="87"/>
      <c r="H840" s="87"/>
      <c r="I840" s="87"/>
      <c r="J840" s="87"/>
      <c r="K840" s="87"/>
      <c r="L840" s="87"/>
      <c r="M840" s="87"/>
    </row>
    <row r="841" spans="2:13">
      <c r="B841" s="64"/>
      <c r="C841" s="87"/>
      <c r="D841" s="87"/>
      <c r="E841" s="87"/>
      <c r="F841" s="87"/>
      <c r="G841" s="87"/>
      <c r="H841" s="87"/>
      <c r="I841" s="87"/>
      <c r="J841" s="87"/>
      <c r="K841" s="87"/>
      <c r="L841" s="87"/>
      <c r="M841" s="87"/>
    </row>
    <row r="842" spans="2:13">
      <c r="B842" s="64"/>
      <c r="C842" s="87"/>
      <c r="D842" s="87"/>
      <c r="E842" s="87"/>
      <c r="F842" s="87"/>
      <c r="G842" s="87"/>
      <c r="H842" s="87"/>
      <c r="I842" s="87"/>
      <c r="J842" s="87"/>
      <c r="K842" s="87"/>
      <c r="L842" s="87"/>
      <c r="M842" s="87"/>
    </row>
    <row r="843" spans="2:13">
      <c r="B843" s="64"/>
      <c r="C843" s="87"/>
      <c r="D843" s="87"/>
      <c r="E843" s="87"/>
      <c r="F843" s="87"/>
      <c r="G843" s="87"/>
      <c r="H843" s="87"/>
      <c r="I843" s="87"/>
      <c r="J843" s="87"/>
      <c r="K843" s="87"/>
      <c r="L843" s="87"/>
      <c r="M843" s="87"/>
    </row>
    <row r="844" spans="2:13">
      <c r="B844" s="64"/>
      <c r="C844" s="87"/>
      <c r="D844" s="87"/>
      <c r="E844" s="87"/>
      <c r="F844" s="87"/>
      <c r="G844" s="87"/>
      <c r="H844" s="87"/>
      <c r="I844" s="87"/>
      <c r="J844" s="87"/>
      <c r="K844" s="87"/>
      <c r="L844" s="87"/>
      <c r="M844" s="87"/>
    </row>
    <row r="845" spans="2:13">
      <c r="B845" s="64"/>
      <c r="C845" s="87"/>
      <c r="D845" s="87"/>
      <c r="E845" s="87"/>
      <c r="F845" s="87"/>
      <c r="G845" s="87"/>
      <c r="H845" s="87"/>
      <c r="I845" s="87"/>
      <c r="J845" s="87"/>
      <c r="K845" s="87"/>
      <c r="L845" s="87"/>
      <c r="M845" s="87"/>
    </row>
    <row r="846" spans="2:13">
      <c r="B846" s="64"/>
      <c r="C846" s="87"/>
      <c r="D846" s="87"/>
      <c r="E846" s="87"/>
      <c r="F846" s="87"/>
      <c r="G846" s="87"/>
      <c r="H846" s="87"/>
      <c r="I846" s="87"/>
      <c r="J846" s="87"/>
      <c r="K846" s="87"/>
      <c r="L846" s="87"/>
      <c r="M846" s="87"/>
    </row>
    <row r="847" spans="2:13">
      <c r="B847" s="64"/>
      <c r="C847" s="87"/>
      <c r="D847" s="87"/>
      <c r="E847" s="87"/>
      <c r="F847" s="87"/>
      <c r="G847" s="87"/>
      <c r="H847" s="87"/>
      <c r="I847" s="87"/>
      <c r="J847" s="87"/>
      <c r="K847" s="87"/>
      <c r="L847" s="87"/>
      <c r="M847" s="87"/>
    </row>
    <row r="848" spans="2:13">
      <c r="B848" s="64"/>
      <c r="C848" s="87"/>
      <c r="D848" s="87"/>
      <c r="E848" s="87"/>
      <c r="F848" s="87"/>
      <c r="G848" s="87"/>
      <c r="H848" s="87"/>
      <c r="I848" s="87"/>
      <c r="J848" s="87"/>
      <c r="K848" s="87"/>
      <c r="L848" s="87"/>
      <c r="M848" s="87"/>
    </row>
    <row r="849" spans="2:13">
      <c r="B849" s="64"/>
      <c r="C849" s="87"/>
      <c r="D849" s="87"/>
      <c r="E849" s="87"/>
      <c r="F849" s="87"/>
      <c r="G849" s="87"/>
      <c r="H849" s="87"/>
      <c r="I849" s="87"/>
      <c r="J849" s="87"/>
      <c r="K849" s="87"/>
      <c r="L849" s="87"/>
      <c r="M849" s="87"/>
    </row>
    <row r="850" spans="2:13">
      <c r="B850" s="64"/>
      <c r="C850" s="87"/>
      <c r="D850" s="87"/>
      <c r="E850" s="87"/>
      <c r="F850" s="87"/>
      <c r="G850" s="87"/>
      <c r="H850" s="87"/>
      <c r="I850" s="87"/>
      <c r="J850" s="87"/>
      <c r="K850" s="87"/>
      <c r="L850" s="87"/>
      <c r="M850" s="87"/>
    </row>
    <row r="851" spans="2:13">
      <c r="B851" s="64"/>
      <c r="C851" s="87"/>
      <c r="D851" s="87"/>
      <c r="E851" s="87"/>
      <c r="F851" s="87"/>
      <c r="G851" s="87"/>
      <c r="H851" s="87"/>
      <c r="I851" s="87"/>
      <c r="J851" s="87"/>
      <c r="K851" s="87"/>
      <c r="L851" s="87"/>
      <c r="M851" s="87"/>
    </row>
    <row r="852" spans="2:13">
      <c r="B852" s="64"/>
      <c r="C852" s="87"/>
      <c r="D852" s="87"/>
      <c r="E852" s="87"/>
      <c r="F852" s="87"/>
      <c r="G852" s="87"/>
      <c r="H852" s="87"/>
      <c r="I852" s="87"/>
      <c r="J852" s="87"/>
      <c r="K852" s="87"/>
      <c r="L852" s="87"/>
      <c r="M852" s="87"/>
    </row>
    <row r="853" spans="2:13">
      <c r="B853" s="64"/>
      <c r="C853" s="87"/>
      <c r="D853" s="87"/>
      <c r="E853" s="87"/>
      <c r="F853" s="87"/>
      <c r="G853" s="87"/>
      <c r="H853" s="87"/>
      <c r="I853" s="87"/>
      <c r="J853" s="87"/>
      <c r="K853" s="87"/>
      <c r="L853" s="87"/>
      <c r="M853" s="87"/>
    </row>
    <row r="854" spans="2:13">
      <c r="B854" s="64"/>
      <c r="C854" s="87"/>
      <c r="D854" s="87"/>
      <c r="E854" s="87"/>
      <c r="F854" s="87"/>
      <c r="G854" s="87"/>
      <c r="H854" s="87"/>
      <c r="I854" s="87"/>
      <c r="J854" s="87"/>
      <c r="K854" s="87"/>
      <c r="L854" s="87"/>
      <c r="M854" s="87"/>
    </row>
    <row r="855" spans="2:13">
      <c r="B855" s="64"/>
      <c r="C855" s="87"/>
      <c r="D855" s="87"/>
      <c r="E855" s="87"/>
      <c r="F855" s="87"/>
      <c r="G855" s="87"/>
      <c r="H855" s="87"/>
      <c r="I855" s="87"/>
      <c r="J855" s="87"/>
      <c r="K855" s="87"/>
      <c r="L855" s="87"/>
      <c r="M855" s="87"/>
    </row>
    <row r="856" spans="2:13">
      <c r="B856" s="64"/>
      <c r="C856" s="87"/>
      <c r="D856" s="87"/>
      <c r="E856" s="87"/>
      <c r="F856" s="87"/>
      <c r="G856" s="87"/>
      <c r="H856" s="87"/>
      <c r="I856" s="87"/>
      <c r="J856" s="87"/>
      <c r="K856" s="87"/>
      <c r="L856" s="87"/>
      <c r="M856" s="87"/>
    </row>
    <row r="857" spans="2:13">
      <c r="B857" s="64"/>
      <c r="C857" s="87"/>
      <c r="D857" s="87"/>
      <c r="E857" s="87"/>
      <c r="F857" s="87"/>
      <c r="G857" s="87"/>
      <c r="H857" s="87"/>
      <c r="I857" s="87"/>
      <c r="J857" s="87"/>
      <c r="K857" s="87"/>
      <c r="L857" s="87"/>
      <c r="M857" s="87"/>
    </row>
    <row r="858" spans="2:13">
      <c r="B858" s="64"/>
      <c r="C858" s="87"/>
      <c r="D858" s="87"/>
      <c r="E858" s="87"/>
      <c r="F858" s="87"/>
      <c r="G858" s="87"/>
      <c r="H858" s="87"/>
      <c r="I858" s="87"/>
      <c r="J858" s="87"/>
      <c r="K858" s="87"/>
      <c r="L858" s="87"/>
      <c r="M858" s="87"/>
    </row>
    <row r="859" spans="2:13">
      <c r="B859" s="64"/>
      <c r="C859" s="87"/>
      <c r="D859" s="87"/>
      <c r="E859" s="87"/>
      <c r="F859" s="87"/>
      <c r="G859" s="87"/>
      <c r="H859" s="87"/>
      <c r="I859" s="87"/>
      <c r="J859" s="87"/>
      <c r="K859" s="87"/>
      <c r="L859" s="87"/>
      <c r="M859" s="87"/>
    </row>
    <row r="860" spans="2:13">
      <c r="B860" s="64"/>
      <c r="C860" s="87"/>
      <c r="D860" s="87"/>
      <c r="E860" s="87"/>
      <c r="F860" s="87"/>
      <c r="G860" s="87"/>
      <c r="H860" s="87"/>
      <c r="I860" s="87"/>
      <c r="J860" s="87"/>
      <c r="K860" s="87"/>
      <c r="L860" s="87"/>
      <c r="M860" s="87"/>
    </row>
    <row r="861" spans="2:13">
      <c r="B861" s="64"/>
      <c r="C861" s="87"/>
      <c r="D861" s="87"/>
      <c r="E861" s="87"/>
      <c r="F861" s="87"/>
      <c r="G861" s="87"/>
      <c r="H861" s="87"/>
      <c r="I861" s="87"/>
      <c r="J861" s="87"/>
      <c r="K861" s="87"/>
      <c r="L861" s="87"/>
      <c r="M861" s="87"/>
    </row>
    <row r="862" spans="2:13">
      <c r="B862" s="64"/>
      <c r="C862" s="87"/>
      <c r="D862" s="87"/>
      <c r="E862" s="87"/>
      <c r="F862" s="87"/>
      <c r="G862" s="87"/>
      <c r="H862" s="87"/>
      <c r="I862" s="87"/>
      <c r="J862" s="87"/>
      <c r="K862" s="87"/>
      <c r="L862" s="87"/>
      <c r="M862" s="87"/>
    </row>
    <row r="863" spans="2:13">
      <c r="B863" s="64"/>
      <c r="C863" s="87"/>
      <c r="D863" s="87"/>
      <c r="E863" s="87"/>
      <c r="F863" s="87"/>
      <c r="G863" s="87"/>
      <c r="H863" s="87"/>
      <c r="I863" s="87"/>
      <c r="J863" s="87"/>
      <c r="K863" s="87"/>
      <c r="L863" s="87"/>
      <c r="M863" s="87"/>
    </row>
    <row r="864" spans="2:13">
      <c r="B864" s="64"/>
      <c r="C864" s="87"/>
      <c r="D864" s="87"/>
      <c r="E864" s="87"/>
      <c r="F864" s="87"/>
      <c r="G864" s="87"/>
      <c r="H864" s="87"/>
      <c r="I864" s="87"/>
      <c r="J864" s="87"/>
      <c r="K864" s="87"/>
      <c r="L864" s="87"/>
      <c r="M864" s="87"/>
    </row>
    <row r="865" spans="2:13">
      <c r="B865" s="64"/>
      <c r="C865" s="87"/>
      <c r="D865" s="87"/>
      <c r="E865" s="87"/>
      <c r="F865" s="87"/>
      <c r="G865" s="87"/>
      <c r="H865" s="87"/>
      <c r="I865" s="87"/>
      <c r="J865" s="87"/>
      <c r="K865" s="87"/>
      <c r="L865" s="87"/>
      <c r="M865" s="87"/>
    </row>
    <row r="866" spans="2:13">
      <c r="B866" s="64"/>
      <c r="C866" s="87"/>
      <c r="D866" s="87"/>
      <c r="E866" s="87"/>
      <c r="F866" s="87"/>
      <c r="G866" s="87"/>
      <c r="H866" s="87"/>
      <c r="I866" s="87"/>
      <c r="J866" s="87"/>
      <c r="K866" s="87"/>
      <c r="L866" s="87"/>
      <c r="M866" s="87"/>
    </row>
    <row r="867" spans="2:13">
      <c r="B867" s="64"/>
      <c r="C867" s="87"/>
      <c r="D867" s="87"/>
      <c r="E867" s="87"/>
      <c r="F867" s="87"/>
      <c r="G867" s="87"/>
      <c r="H867" s="87"/>
      <c r="I867" s="87"/>
      <c r="J867" s="87"/>
      <c r="K867" s="87"/>
      <c r="L867" s="87"/>
      <c r="M867" s="87"/>
    </row>
    <row r="868" spans="2:13">
      <c r="B868" s="64"/>
      <c r="C868" s="87"/>
      <c r="D868" s="87"/>
      <c r="E868" s="87"/>
      <c r="F868" s="87"/>
      <c r="G868" s="87"/>
      <c r="H868" s="87"/>
      <c r="I868" s="87"/>
      <c r="J868" s="87"/>
      <c r="K868" s="87"/>
      <c r="L868" s="87"/>
      <c r="M868" s="87"/>
    </row>
    <row r="869" spans="2:13">
      <c r="B869" s="64"/>
      <c r="C869" s="87"/>
      <c r="D869" s="87"/>
      <c r="E869" s="87"/>
      <c r="F869" s="87"/>
      <c r="G869" s="87"/>
      <c r="H869" s="87"/>
      <c r="I869" s="87"/>
      <c r="J869" s="87"/>
      <c r="K869" s="87"/>
      <c r="L869" s="87"/>
      <c r="M869" s="87"/>
    </row>
    <row r="870" spans="2:13">
      <c r="B870" s="64"/>
      <c r="C870" s="87"/>
      <c r="D870" s="87"/>
      <c r="E870" s="87"/>
      <c r="F870" s="87"/>
      <c r="G870" s="87"/>
      <c r="H870" s="87"/>
      <c r="I870" s="87"/>
      <c r="J870" s="87"/>
      <c r="K870" s="87"/>
      <c r="L870" s="87"/>
      <c r="M870" s="87"/>
    </row>
    <row r="871" spans="2:13">
      <c r="B871" s="64"/>
      <c r="C871" s="87"/>
      <c r="D871" s="87"/>
      <c r="E871" s="87"/>
      <c r="F871" s="87"/>
      <c r="G871" s="87"/>
      <c r="H871" s="87"/>
      <c r="I871" s="87"/>
      <c r="J871" s="87"/>
      <c r="K871" s="87"/>
      <c r="L871" s="87"/>
      <c r="M871" s="87"/>
    </row>
    <row r="872" spans="2:13">
      <c r="B872" s="64"/>
      <c r="C872" s="87"/>
      <c r="D872" s="87"/>
      <c r="E872" s="87"/>
      <c r="F872" s="87"/>
      <c r="G872" s="87"/>
      <c r="H872" s="87"/>
      <c r="I872" s="87"/>
      <c r="J872" s="87"/>
      <c r="K872" s="87"/>
      <c r="L872" s="87"/>
      <c r="M872" s="87"/>
    </row>
    <row r="873" spans="2:13">
      <c r="B873" s="64"/>
      <c r="C873" s="87"/>
      <c r="D873" s="87"/>
      <c r="E873" s="87"/>
      <c r="F873" s="87"/>
      <c r="G873" s="87"/>
      <c r="H873" s="87"/>
      <c r="I873" s="87"/>
      <c r="J873" s="87"/>
      <c r="K873" s="87"/>
      <c r="L873" s="87"/>
      <c r="M873" s="87"/>
    </row>
    <row r="874" spans="2:13">
      <c r="B874" s="64"/>
      <c r="C874" s="87"/>
      <c r="D874" s="87"/>
      <c r="E874" s="87"/>
      <c r="F874" s="87"/>
      <c r="G874" s="87"/>
      <c r="H874" s="87"/>
      <c r="I874" s="87"/>
      <c r="J874" s="87"/>
      <c r="K874" s="87"/>
      <c r="L874" s="87"/>
      <c r="M874" s="87"/>
    </row>
    <row r="875" spans="2:13">
      <c r="B875" s="64"/>
      <c r="C875" s="87"/>
      <c r="D875" s="87"/>
      <c r="E875" s="87"/>
      <c r="F875" s="87"/>
      <c r="G875" s="87"/>
      <c r="H875" s="87"/>
      <c r="I875" s="87"/>
      <c r="J875" s="87"/>
      <c r="K875" s="87"/>
      <c r="L875" s="87"/>
      <c r="M875" s="87"/>
    </row>
    <row r="876" spans="2:13">
      <c r="B876" s="64"/>
      <c r="C876" s="87"/>
      <c r="D876" s="87"/>
      <c r="E876" s="87"/>
      <c r="F876" s="87"/>
      <c r="G876" s="87"/>
      <c r="H876" s="87"/>
      <c r="I876" s="87"/>
      <c r="J876" s="87"/>
      <c r="K876" s="87"/>
      <c r="L876" s="87"/>
      <c r="M876" s="87"/>
    </row>
    <row r="877" spans="2:13">
      <c r="B877" s="64"/>
      <c r="C877" s="87"/>
      <c r="D877" s="87"/>
      <c r="E877" s="87"/>
      <c r="F877" s="87"/>
      <c r="G877" s="87"/>
      <c r="H877" s="87"/>
      <c r="I877" s="87"/>
      <c r="J877" s="87"/>
      <c r="K877" s="87"/>
      <c r="L877" s="87"/>
      <c r="M877" s="87"/>
    </row>
    <row r="878" spans="2:13">
      <c r="B878" s="64"/>
      <c r="C878" s="87"/>
      <c r="D878" s="87"/>
      <c r="E878" s="87"/>
      <c r="F878" s="87"/>
      <c r="G878" s="87"/>
      <c r="H878" s="87"/>
      <c r="I878" s="87"/>
      <c r="J878" s="87"/>
      <c r="K878" s="87"/>
      <c r="L878" s="87"/>
      <c r="M878" s="87"/>
    </row>
    <row r="879" spans="2:13">
      <c r="B879" s="64"/>
      <c r="C879" s="87"/>
      <c r="D879" s="87"/>
      <c r="E879" s="87"/>
      <c r="F879" s="87"/>
      <c r="G879" s="87"/>
      <c r="H879" s="87"/>
      <c r="I879" s="87"/>
      <c r="J879" s="87"/>
      <c r="K879" s="87"/>
      <c r="L879" s="87"/>
      <c r="M879" s="87"/>
    </row>
    <row r="880" spans="2:13">
      <c r="B880" s="64"/>
      <c r="C880" s="87"/>
      <c r="D880" s="87"/>
      <c r="E880" s="87"/>
      <c r="F880" s="87"/>
      <c r="G880" s="87"/>
      <c r="H880" s="87"/>
      <c r="I880" s="87"/>
      <c r="J880" s="87"/>
      <c r="K880" s="87"/>
      <c r="L880" s="87"/>
      <c r="M880" s="87"/>
    </row>
    <row r="881" spans="2:13">
      <c r="B881" s="64"/>
      <c r="C881" s="87"/>
      <c r="D881" s="87"/>
      <c r="E881" s="87"/>
      <c r="F881" s="87"/>
      <c r="G881" s="87"/>
      <c r="H881" s="87"/>
      <c r="I881" s="87"/>
      <c r="J881" s="87"/>
      <c r="K881" s="87"/>
      <c r="L881" s="87"/>
      <c r="M881" s="87"/>
    </row>
    <row r="882" spans="2:13">
      <c r="B882" s="64"/>
      <c r="C882" s="87"/>
      <c r="D882" s="87"/>
      <c r="E882" s="87"/>
      <c r="F882" s="87"/>
      <c r="G882" s="87"/>
      <c r="H882" s="87"/>
      <c r="I882" s="87"/>
      <c r="J882" s="87"/>
      <c r="K882" s="87"/>
      <c r="L882" s="87"/>
      <c r="M882" s="87"/>
    </row>
    <row r="883" spans="2:13">
      <c r="B883" s="64"/>
      <c r="C883" s="87"/>
      <c r="D883" s="87"/>
      <c r="E883" s="87"/>
      <c r="F883" s="87"/>
      <c r="G883" s="87"/>
      <c r="H883" s="87"/>
      <c r="I883" s="87"/>
      <c r="J883" s="87"/>
      <c r="K883" s="87"/>
      <c r="L883" s="87"/>
      <c r="M883" s="87"/>
    </row>
    <row r="884" spans="2:13">
      <c r="B884" s="64"/>
      <c r="C884" s="87"/>
      <c r="D884" s="87"/>
      <c r="E884" s="87"/>
      <c r="F884" s="87"/>
      <c r="G884" s="87"/>
      <c r="H884" s="87"/>
      <c r="I884" s="87"/>
      <c r="J884" s="87"/>
      <c r="K884" s="87"/>
      <c r="L884" s="87"/>
      <c r="M884" s="87"/>
    </row>
    <row r="885" spans="2:13">
      <c r="B885" s="64"/>
      <c r="C885" s="87"/>
      <c r="D885" s="87"/>
      <c r="E885" s="87"/>
      <c r="F885" s="87"/>
      <c r="G885" s="87"/>
      <c r="H885" s="87"/>
      <c r="I885" s="87"/>
      <c r="J885" s="87"/>
      <c r="K885" s="87"/>
      <c r="L885" s="87"/>
      <c r="M885" s="87"/>
    </row>
    <row r="886" spans="2:13">
      <c r="B886" s="64"/>
      <c r="C886" s="87"/>
      <c r="D886" s="87"/>
      <c r="E886" s="87"/>
      <c r="F886" s="87"/>
      <c r="G886" s="87"/>
      <c r="H886" s="87"/>
      <c r="I886" s="87"/>
      <c r="J886" s="87"/>
      <c r="K886" s="87"/>
      <c r="L886" s="87"/>
      <c r="M886" s="87"/>
    </row>
    <row r="887" spans="2:13">
      <c r="B887" s="64"/>
      <c r="C887" s="87"/>
      <c r="D887" s="87"/>
      <c r="E887" s="87"/>
      <c r="F887" s="87"/>
      <c r="G887" s="87"/>
      <c r="H887" s="87"/>
      <c r="I887" s="87"/>
      <c r="J887" s="87"/>
      <c r="K887" s="87"/>
      <c r="L887" s="87"/>
      <c r="M887" s="87"/>
    </row>
    <row r="888" spans="2:13">
      <c r="B888" s="64"/>
      <c r="C888" s="87"/>
      <c r="D888" s="87"/>
      <c r="E888" s="87"/>
      <c r="F888" s="87"/>
      <c r="G888" s="87"/>
      <c r="H888" s="87"/>
      <c r="I888" s="87"/>
      <c r="J888" s="87"/>
      <c r="K888" s="87"/>
      <c r="L888" s="87"/>
      <c r="M888" s="87"/>
    </row>
    <row r="889" spans="2:13">
      <c r="B889" s="64"/>
      <c r="C889" s="87"/>
      <c r="D889" s="87"/>
      <c r="E889" s="87"/>
      <c r="F889" s="87"/>
      <c r="G889" s="87"/>
      <c r="H889" s="87"/>
      <c r="I889" s="87"/>
      <c r="J889" s="87"/>
      <c r="K889" s="87"/>
      <c r="L889" s="87"/>
      <c r="M889" s="87"/>
    </row>
    <row r="890" spans="2:13">
      <c r="B890" s="64"/>
      <c r="C890" s="87"/>
      <c r="D890" s="87"/>
      <c r="E890" s="87"/>
      <c r="F890" s="87"/>
      <c r="G890" s="87"/>
      <c r="H890" s="87"/>
      <c r="I890" s="87"/>
      <c r="J890" s="87"/>
      <c r="K890" s="87"/>
      <c r="L890" s="87"/>
      <c r="M890" s="87"/>
    </row>
    <row r="891" spans="2:13">
      <c r="B891" s="64"/>
      <c r="C891" s="87"/>
      <c r="D891" s="87"/>
      <c r="E891" s="87"/>
      <c r="F891" s="87"/>
      <c r="G891" s="87"/>
      <c r="H891" s="87"/>
      <c r="I891" s="87"/>
      <c r="J891" s="87"/>
      <c r="K891" s="87"/>
      <c r="L891" s="87"/>
      <c r="M891" s="87"/>
    </row>
    <row r="892" spans="2:13">
      <c r="B892" s="64"/>
      <c r="C892" s="87"/>
      <c r="D892" s="87"/>
      <c r="E892" s="87"/>
      <c r="F892" s="87"/>
      <c r="G892" s="87"/>
      <c r="H892" s="87"/>
      <c r="I892" s="87"/>
      <c r="J892" s="87"/>
      <c r="K892" s="87"/>
      <c r="L892" s="87"/>
      <c r="M892" s="87"/>
    </row>
    <row r="893" spans="2:13">
      <c r="B893" s="64"/>
      <c r="C893" s="87"/>
      <c r="D893" s="87"/>
      <c r="E893" s="87"/>
      <c r="F893" s="87"/>
      <c r="G893" s="87"/>
      <c r="H893" s="87"/>
      <c r="I893" s="87"/>
      <c r="J893" s="87"/>
      <c r="K893" s="87"/>
      <c r="L893" s="87"/>
      <c r="M893" s="87"/>
    </row>
    <row r="894" spans="2:13">
      <c r="B894" s="64"/>
      <c r="C894" s="87"/>
      <c r="D894" s="87"/>
      <c r="E894" s="87"/>
      <c r="F894" s="87"/>
      <c r="G894" s="87"/>
      <c r="H894" s="87"/>
      <c r="I894" s="87"/>
      <c r="J894" s="87"/>
      <c r="K894" s="87"/>
      <c r="L894" s="87"/>
      <c r="M894" s="87"/>
    </row>
    <row r="895" spans="2:13">
      <c r="B895" s="64"/>
      <c r="C895" s="87"/>
      <c r="D895" s="87"/>
      <c r="E895" s="87"/>
      <c r="F895" s="87"/>
      <c r="G895" s="87"/>
      <c r="H895" s="87"/>
      <c r="I895" s="87"/>
      <c r="J895" s="87"/>
      <c r="K895" s="87"/>
      <c r="L895" s="87"/>
      <c r="M895" s="87"/>
    </row>
    <row r="896" spans="2:13">
      <c r="B896" s="64"/>
      <c r="C896" s="87"/>
      <c r="D896" s="87"/>
      <c r="E896" s="87"/>
      <c r="F896" s="87"/>
      <c r="G896" s="87"/>
      <c r="H896" s="87"/>
      <c r="I896" s="87"/>
      <c r="J896" s="87"/>
      <c r="K896" s="87"/>
      <c r="L896" s="87"/>
      <c r="M896" s="87"/>
    </row>
    <row r="897" spans="2:13">
      <c r="B897" s="64"/>
      <c r="C897" s="87"/>
      <c r="D897" s="87"/>
      <c r="E897" s="87"/>
      <c r="F897" s="87"/>
      <c r="G897" s="87"/>
      <c r="H897" s="87"/>
      <c r="I897" s="87"/>
      <c r="J897" s="87"/>
      <c r="K897" s="87"/>
      <c r="L897" s="87"/>
      <c r="M897" s="87"/>
    </row>
    <row r="898" spans="2:13">
      <c r="B898" s="64"/>
      <c r="C898" s="87"/>
      <c r="D898" s="87"/>
      <c r="E898" s="87"/>
      <c r="F898" s="87"/>
      <c r="G898" s="87"/>
      <c r="H898" s="87"/>
      <c r="I898" s="87"/>
      <c r="J898" s="87"/>
      <c r="K898" s="87"/>
      <c r="L898" s="87"/>
      <c r="M898" s="87"/>
    </row>
    <row r="899" spans="2:13">
      <c r="B899" s="64"/>
      <c r="C899" s="87"/>
      <c r="D899" s="87"/>
      <c r="E899" s="87"/>
      <c r="F899" s="87"/>
      <c r="G899" s="87"/>
      <c r="H899" s="87"/>
      <c r="I899" s="87"/>
      <c r="J899" s="87"/>
      <c r="K899" s="87"/>
      <c r="L899" s="87"/>
      <c r="M899" s="87"/>
    </row>
    <row r="900" spans="2:13">
      <c r="B900" s="64"/>
      <c r="C900" s="87"/>
      <c r="D900" s="87"/>
      <c r="E900" s="87"/>
      <c r="F900" s="87"/>
      <c r="G900" s="87"/>
      <c r="H900" s="87"/>
      <c r="I900" s="87"/>
      <c r="J900" s="87"/>
      <c r="K900" s="87"/>
      <c r="L900" s="87"/>
      <c r="M900" s="87"/>
    </row>
    <row r="901" spans="2:13">
      <c r="B901" s="64"/>
      <c r="C901" s="87"/>
      <c r="D901" s="87"/>
      <c r="E901" s="87"/>
      <c r="F901" s="87"/>
      <c r="G901" s="87"/>
      <c r="H901" s="87"/>
      <c r="I901" s="87"/>
      <c r="J901" s="87"/>
      <c r="K901" s="87"/>
      <c r="L901" s="87"/>
      <c r="M901" s="87"/>
    </row>
    <row r="902" spans="2:13">
      <c r="B902" s="64"/>
      <c r="C902" s="87"/>
      <c r="D902" s="87"/>
      <c r="E902" s="87"/>
      <c r="F902" s="87"/>
      <c r="G902" s="87"/>
      <c r="H902" s="87"/>
      <c r="I902" s="87"/>
      <c r="J902" s="87"/>
      <c r="K902" s="87"/>
      <c r="L902" s="87"/>
      <c r="M902" s="87"/>
    </row>
    <row r="903" spans="2:13">
      <c r="B903" s="64"/>
      <c r="C903" s="87"/>
      <c r="D903" s="87"/>
      <c r="E903" s="87"/>
      <c r="F903" s="87"/>
      <c r="G903" s="87"/>
      <c r="H903" s="87"/>
      <c r="I903" s="87"/>
      <c r="J903" s="87"/>
      <c r="K903" s="87"/>
      <c r="L903" s="87"/>
      <c r="M903" s="87"/>
    </row>
    <row r="904" spans="2:13">
      <c r="B904" s="64"/>
      <c r="C904" s="87"/>
      <c r="D904" s="87"/>
      <c r="E904" s="87"/>
      <c r="F904" s="87"/>
      <c r="G904" s="87"/>
      <c r="H904" s="87"/>
      <c r="I904" s="87"/>
      <c r="J904" s="87"/>
      <c r="K904" s="87"/>
      <c r="L904" s="87"/>
      <c r="M904" s="87"/>
    </row>
    <row r="905" spans="2:13">
      <c r="B905" s="64"/>
      <c r="C905" s="87"/>
      <c r="D905" s="87"/>
      <c r="E905" s="87"/>
      <c r="F905" s="87"/>
      <c r="G905" s="87"/>
      <c r="H905" s="87"/>
      <c r="I905" s="87"/>
      <c r="J905" s="87"/>
      <c r="K905" s="87"/>
      <c r="L905" s="87"/>
      <c r="M905" s="87"/>
    </row>
    <row r="906" spans="2:13">
      <c r="B906" s="64"/>
      <c r="C906" s="87"/>
      <c r="D906" s="87"/>
      <c r="E906" s="87"/>
      <c r="F906" s="87"/>
      <c r="G906" s="87"/>
      <c r="H906" s="87"/>
      <c r="I906" s="87"/>
      <c r="J906" s="87"/>
      <c r="K906" s="87"/>
      <c r="L906" s="87"/>
      <c r="M906" s="87"/>
    </row>
    <row r="907" spans="2:13">
      <c r="B907" s="64"/>
      <c r="C907" s="87"/>
      <c r="D907" s="87"/>
      <c r="E907" s="87"/>
      <c r="F907" s="87"/>
      <c r="G907" s="87"/>
      <c r="H907" s="87"/>
      <c r="I907" s="87"/>
      <c r="J907" s="87"/>
      <c r="K907" s="87"/>
      <c r="L907" s="87"/>
      <c r="M907" s="87"/>
    </row>
    <row r="908" spans="2:13">
      <c r="B908" s="64"/>
      <c r="C908" s="87"/>
      <c r="D908" s="87"/>
      <c r="E908" s="87"/>
      <c r="F908" s="87"/>
      <c r="G908" s="87"/>
      <c r="H908" s="87"/>
      <c r="I908" s="87"/>
      <c r="J908" s="87"/>
      <c r="K908" s="87"/>
      <c r="L908" s="87"/>
      <c r="M908" s="87"/>
    </row>
    <row r="909" spans="2:13">
      <c r="B909" s="64"/>
      <c r="C909" s="87"/>
      <c r="D909" s="87"/>
      <c r="E909" s="87"/>
      <c r="F909" s="87"/>
      <c r="G909" s="87"/>
      <c r="H909" s="87"/>
      <c r="I909" s="87"/>
      <c r="J909" s="87"/>
      <c r="K909" s="87"/>
      <c r="L909" s="87"/>
      <c r="M909" s="87"/>
    </row>
    <row r="910" spans="2:13">
      <c r="B910" s="64"/>
      <c r="C910" s="87"/>
      <c r="D910" s="87"/>
      <c r="E910" s="87"/>
      <c r="F910" s="87"/>
      <c r="G910" s="87"/>
      <c r="H910" s="87"/>
      <c r="I910" s="87"/>
      <c r="J910" s="87"/>
      <c r="K910" s="87"/>
      <c r="L910" s="87"/>
      <c r="M910" s="87"/>
    </row>
    <row r="911" spans="2:13">
      <c r="B911" s="64"/>
      <c r="C911" s="87"/>
      <c r="D911" s="87"/>
      <c r="E911" s="87"/>
      <c r="F911" s="87"/>
      <c r="G911" s="87"/>
      <c r="H911" s="87"/>
      <c r="I911" s="87"/>
      <c r="J911" s="87"/>
      <c r="K911" s="87"/>
      <c r="L911" s="87"/>
      <c r="M911" s="87"/>
    </row>
    <row r="912" spans="2:13">
      <c r="B912" s="64"/>
      <c r="C912" s="87"/>
      <c r="D912" s="87"/>
      <c r="E912" s="87"/>
      <c r="F912" s="87"/>
      <c r="G912" s="87"/>
      <c r="H912" s="87"/>
      <c r="I912" s="87"/>
      <c r="J912" s="87"/>
      <c r="K912" s="87"/>
      <c r="L912" s="87"/>
      <c r="M912" s="87"/>
    </row>
    <row r="913" spans="2:13">
      <c r="B913" s="64"/>
      <c r="C913" s="87"/>
      <c r="D913" s="87"/>
      <c r="E913" s="87"/>
      <c r="F913" s="87"/>
      <c r="G913" s="87"/>
      <c r="H913" s="87"/>
      <c r="I913" s="87"/>
      <c r="J913" s="87"/>
      <c r="K913" s="87"/>
      <c r="L913" s="87"/>
      <c r="M913" s="87"/>
    </row>
    <row r="914" spans="2:13">
      <c r="B914" s="64"/>
      <c r="C914" s="87"/>
      <c r="D914" s="87"/>
      <c r="E914" s="87"/>
      <c r="F914" s="87"/>
      <c r="G914" s="87"/>
      <c r="H914" s="87"/>
      <c r="I914" s="87"/>
      <c r="J914" s="87"/>
      <c r="K914" s="87"/>
      <c r="L914" s="87"/>
      <c r="M914" s="87"/>
    </row>
    <row r="915" spans="2:13">
      <c r="B915" s="64"/>
      <c r="C915" s="87"/>
      <c r="D915" s="87"/>
      <c r="E915" s="87"/>
      <c r="F915" s="87"/>
      <c r="G915" s="87"/>
      <c r="H915" s="87"/>
      <c r="I915" s="87"/>
      <c r="J915" s="87"/>
      <c r="K915" s="87"/>
      <c r="L915" s="87"/>
      <c r="M915" s="87"/>
    </row>
    <row r="916" spans="2:13">
      <c r="B916" s="64"/>
      <c r="C916" s="87"/>
      <c r="D916" s="87"/>
      <c r="E916" s="87"/>
      <c r="F916" s="87"/>
      <c r="G916" s="87"/>
      <c r="H916" s="87"/>
      <c r="I916" s="87"/>
      <c r="J916" s="87"/>
      <c r="K916" s="87"/>
      <c r="L916" s="87"/>
      <c r="M916" s="87"/>
    </row>
    <row r="917" spans="2:13">
      <c r="B917" s="64"/>
      <c r="C917" s="87"/>
      <c r="D917" s="87"/>
      <c r="E917" s="87"/>
      <c r="F917" s="87"/>
      <c r="G917" s="87"/>
      <c r="H917" s="87"/>
      <c r="I917" s="87"/>
      <c r="J917" s="87"/>
      <c r="K917" s="87"/>
      <c r="L917" s="87"/>
      <c r="M917" s="87"/>
    </row>
    <row r="918" spans="2:13">
      <c r="B918" s="64"/>
      <c r="C918" s="87"/>
      <c r="D918" s="87"/>
      <c r="E918" s="87"/>
      <c r="F918" s="87"/>
      <c r="G918" s="87"/>
      <c r="H918" s="87"/>
      <c r="I918" s="87"/>
      <c r="J918" s="87"/>
      <c r="K918" s="87"/>
      <c r="L918" s="87"/>
      <c r="M918" s="87"/>
    </row>
    <row r="919" spans="2:13">
      <c r="B919" s="64"/>
      <c r="C919" s="87"/>
      <c r="D919" s="87"/>
      <c r="E919" s="87"/>
      <c r="F919" s="87"/>
      <c r="G919" s="87"/>
      <c r="H919" s="87"/>
      <c r="I919" s="87"/>
      <c r="J919" s="87"/>
      <c r="K919" s="87"/>
      <c r="L919" s="87"/>
      <c r="M919" s="87"/>
    </row>
    <row r="920" spans="2:13">
      <c r="B920" s="64"/>
      <c r="C920" s="87"/>
      <c r="D920" s="87"/>
      <c r="E920" s="87"/>
      <c r="F920" s="87"/>
      <c r="G920" s="87"/>
      <c r="H920" s="87"/>
      <c r="I920" s="87"/>
      <c r="J920" s="87"/>
      <c r="K920" s="87"/>
      <c r="L920" s="87"/>
      <c r="M920" s="87"/>
    </row>
    <row r="921" spans="2:13">
      <c r="B921" s="64"/>
      <c r="C921" s="87"/>
      <c r="D921" s="87"/>
      <c r="E921" s="87"/>
      <c r="F921" s="87"/>
      <c r="G921" s="87"/>
      <c r="H921" s="87"/>
      <c r="I921" s="87"/>
      <c r="J921" s="87"/>
      <c r="K921" s="87"/>
      <c r="L921" s="87"/>
      <c r="M921" s="87"/>
    </row>
    <row r="922" spans="2:13">
      <c r="B922" s="64"/>
      <c r="C922" s="87"/>
      <c r="D922" s="87"/>
      <c r="E922" s="87"/>
      <c r="F922" s="87"/>
      <c r="G922" s="87"/>
      <c r="H922" s="87"/>
      <c r="I922" s="87"/>
      <c r="J922" s="87"/>
      <c r="K922" s="87"/>
      <c r="L922" s="87"/>
      <c r="M922" s="87"/>
    </row>
    <row r="923" spans="2:13">
      <c r="B923" s="64"/>
      <c r="C923" s="87"/>
      <c r="D923" s="87"/>
      <c r="E923" s="87"/>
      <c r="F923" s="87"/>
      <c r="G923" s="87"/>
      <c r="H923" s="87"/>
      <c r="I923" s="87"/>
      <c r="J923" s="87"/>
      <c r="K923" s="87"/>
      <c r="L923" s="87"/>
      <c r="M923" s="87"/>
    </row>
    <row r="924" spans="2:13">
      <c r="B924" s="64"/>
      <c r="C924" s="87"/>
      <c r="D924" s="87"/>
      <c r="E924" s="87"/>
      <c r="F924" s="87"/>
      <c r="G924" s="87"/>
      <c r="H924" s="87"/>
      <c r="I924" s="87"/>
      <c r="J924" s="87"/>
      <c r="K924" s="87"/>
      <c r="L924" s="87"/>
      <c r="M924" s="87"/>
    </row>
    <row r="925" spans="2:13">
      <c r="B925" s="64"/>
      <c r="C925" s="87"/>
      <c r="D925" s="87"/>
      <c r="E925" s="87"/>
      <c r="F925" s="87"/>
      <c r="G925" s="87"/>
      <c r="H925" s="87"/>
      <c r="I925" s="87"/>
      <c r="J925" s="87"/>
      <c r="K925" s="87"/>
      <c r="L925" s="87"/>
      <c r="M925" s="87"/>
    </row>
    <row r="926" spans="2:13">
      <c r="B926" s="64"/>
      <c r="C926" s="87"/>
      <c r="D926" s="87"/>
      <c r="E926" s="87"/>
      <c r="F926" s="87"/>
      <c r="G926" s="87"/>
      <c r="H926" s="87"/>
      <c r="I926" s="87"/>
      <c r="J926" s="87"/>
      <c r="K926" s="87"/>
      <c r="L926" s="87"/>
      <c r="M926" s="87"/>
    </row>
    <row r="927" spans="2:13">
      <c r="B927" s="64"/>
      <c r="C927" s="87"/>
      <c r="D927" s="87"/>
      <c r="E927" s="87"/>
      <c r="F927" s="87"/>
      <c r="G927" s="87"/>
      <c r="H927" s="87"/>
      <c r="I927" s="87"/>
      <c r="J927" s="87"/>
      <c r="K927" s="87"/>
      <c r="L927" s="87"/>
      <c r="M927" s="87"/>
    </row>
    <row r="928" spans="2:13">
      <c r="B928" s="64"/>
      <c r="C928" s="87"/>
      <c r="D928" s="87"/>
      <c r="E928" s="87"/>
      <c r="F928" s="87"/>
      <c r="G928" s="87"/>
      <c r="H928" s="87"/>
      <c r="I928" s="87"/>
      <c r="J928" s="87"/>
      <c r="K928" s="87"/>
      <c r="L928" s="87"/>
      <c r="M928" s="87"/>
    </row>
    <row r="929" spans="2:13">
      <c r="B929" s="64"/>
      <c r="C929" s="87"/>
      <c r="D929" s="87"/>
      <c r="E929" s="87"/>
      <c r="F929" s="87"/>
      <c r="G929" s="87"/>
      <c r="H929" s="87"/>
      <c r="I929" s="87"/>
      <c r="J929" s="87"/>
      <c r="K929" s="87"/>
      <c r="L929" s="87"/>
      <c r="M929" s="87"/>
    </row>
    <row r="930" spans="2:13">
      <c r="B930" s="64"/>
      <c r="C930" s="87"/>
      <c r="D930" s="87"/>
      <c r="E930" s="87"/>
      <c r="F930" s="87"/>
      <c r="G930" s="87"/>
      <c r="H930" s="87"/>
      <c r="I930" s="87"/>
      <c r="J930" s="87"/>
      <c r="K930" s="87"/>
      <c r="L930" s="87"/>
      <c r="M930" s="87"/>
    </row>
    <row r="931" spans="2:13">
      <c r="B931" s="64"/>
      <c r="C931" s="87"/>
      <c r="D931" s="87"/>
      <c r="E931" s="87"/>
      <c r="F931" s="87"/>
      <c r="G931" s="87"/>
      <c r="H931" s="87"/>
      <c r="I931" s="87"/>
      <c r="J931" s="87"/>
      <c r="K931" s="87"/>
      <c r="L931" s="87"/>
      <c r="M931" s="87"/>
    </row>
    <row r="932" spans="2:13">
      <c r="B932" s="64"/>
      <c r="C932" s="87"/>
      <c r="D932" s="87"/>
      <c r="E932" s="87"/>
      <c r="F932" s="87"/>
      <c r="G932" s="87"/>
      <c r="H932" s="87"/>
      <c r="I932" s="87"/>
      <c r="J932" s="87"/>
      <c r="K932" s="87"/>
      <c r="L932" s="87"/>
      <c r="M932" s="87"/>
    </row>
    <row r="933" spans="2:13">
      <c r="B933" s="64"/>
      <c r="C933" s="87"/>
      <c r="D933" s="87"/>
      <c r="E933" s="87"/>
      <c r="F933" s="87"/>
      <c r="G933" s="87"/>
      <c r="H933" s="87"/>
      <c r="I933" s="87"/>
      <c r="J933" s="87"/>
      <c r="K933" s="87"/>
      <c r="L933" s="87"/>
      <c r="M933" s="87"/>
    </row>
    <row r="934" spans="2:13">
      <c r="B934" s="64"/>
      <c r="C934" s="87"/>
      <c r="D934" s="87"/>
      <c r="E934" s="87"/>
      <c r="F934" s="87"/>
      <c r="G934" s="87"/>
      <c r="H934" s="87"/>
      <c r="I934" s="87"/>
      <c r="J934" s="87"/>
      <c r="K934" s="87"/>
      <c r="L934" s="87"/>
      <c r="M934" s="87"/>
    </row>
    <row r="935" spans="2:13">
      <c r="B935" s="64"/>
      <c r="C935" s="87"/>
      <c r="D935" s="87"/>
      <c r="E935" s="87"/>
      <c r="F935" s="87"/>
      <c r="G935" s="87"/>
      <c r="H935" s="87"/>
      <c r="I935" s="87"/>
      <c r="J935" s="87"/>
      <c r="K935" s="87"/>
      <c r="L935" s="87"/>
      <c r="M935" s="87"/>
    </row>
    <row r="936" spans="2:13">
      <c r="B936" s="64"/>
      <c r="C936" s="87"/>
      <c r="D936" s="87"/>
      <c r="E936" s="87"/>
      <c r="F936" s="87"/>
      <c r="G936" s="87"/>
      <c r="H936" s="87"/>
      <c r="I936" s="87"/>
      <c r="J936" s="87"/>
      <c r="K936" s="87"/>
      <c r="L936" s="87"/>
      <c r="M936" s="87"/>
    </row>
    <row r="937" spans="2:13">
      <c r="B937" s="64"/>
      <c r="C937" s="87"/>
      <c r="D937" s="87"/>
      <c r="E937" s="87"/>
      <c r="F937" s="87"/>
      <c r="G937" s="87"/>
      <c r="H937" s="87"/>
      <c r="I937" s="87"/>
      <c r="J937" s="87"/>
      <c r="K937" s="87"/>
      <c r="L937" s="87"/>
      <c r="M937" s="87"/>
    </row>
    <row r="938" spans="2:13">
      <c r="B938" s="64"/>
      <c r="C938" s="87"/>
      <c r="D938" s="87"/>
      <c r="E938" s="87"/>
      <c r="F938" s="87"/>
      <c r="G938" s="87"/>
      <c r="H938" s="87"/>
      <c r="I938" s="87"/>
      <c r="J938" s="87"/>
      <c r="K938" s="87"/>
      <c r="L938" s="87"/>
      <c r="M938" s="87"/>
    </row>
    <row r="939" spans="2:13">
      <c r="B939" s="64"/>
      <c r="C939" s="87"/>
      <c r="D939" s="87"/>
      <c r="E939" s="87"/>
      <c r="F939" s="87"/>
      <c r="G939" s="87"/>
      <c r="H939" s="87"/>
      <c r="I939" s="87"/>
      <c r="J939" s="87"/>
      <c r="K939" s="87"/>
      <c r="L939" s="87"/>
      <c r="M939" s="87"/>
    </row>
    <row r="940" spans="2:13">
      <c r="B940" s="64"/>
      <c r="C940" s="87"/>
      <c r="D940" s="87"/>
      <c r="E940" s="87"/>
      <c r="F940" s="87"/>
      <c r="G940" s="87"/>
      <c r="H940" s="87"/>
      <c r="I940" s="87"/>
      <c r="J940" s="87"/>
      <c r="K940" s="87"/>
      <c r="L940" s="87"/>
      <c r="M940" s="87"/>
    </row>
    <row r="941" spans="2:13">
      <c r="B941" s="64"/>
      <c r="C941" s="87"/>
      <c r="D941" s="87"/>
      <c r="E941" s="87"/>
      <c r="F941" s="87"/>
      <c r="G941" s="87"/>
      <c r="H941" s="87"/>
      <c r="I941" s="87"/>
      <c r="J941" s="87"/>
      <c r="K941" s="87"/>
      <c r="L941" s="87"/>
      <c r="M941" s="87"/>
    </row>
    <row r="942" spans="2:13">
      <c r="B942" s="64"/>
      <c r="C942" s="87"/>
      <c r="D942" s="87"/>
      <c r="E942" s="87"/>
      <c r="F942" s="87"/>
      <c r="G942" s="87"/>
      <c r="H942" s="87"/>
      <c r="I942" s="87"/>
      <c r="J942" s="87"/>
      <c r="K942" s="87"/>
      <c r="L942" s="87"/>
      <c r="M942" s="87"/>
    </row>
    <row r="943" spans="2:13">
      <c r="B943" s="64"/>
      <c r="C943" s="87"/>
      <c r="D943" s="87"/>
      <c r="E943" s="87"/>
      <c r="F943" s="87"/>
      <c r="G943" s="87"/>
      <c r="H943" s="87"/>
      <c r="I943" s="87"/>
      <c r="J943" s="87"/>
      <c r="K943" s="87"/>
      <c r="L943" s="87"/>
      <c r="M943" s="87"/>
    </row>
    <row r="944" spans="2:13">
      <c r="B944" s="64"/>
      <c r="C944" s="87"/>
      <c r="D944" s="87"/>
      <c r="E944" s="87"/>
      <c r="F944" s="87"/>
      <c r="G944" s="87"/>
      <c r="H944" s="87"/>
      <c r="I944" s="87"/>
      <c r="J944" s="87"/>
      <c r="K944" s="87"/>
      <c r="L944" s="87"/>
      <c r="M944" s="87"/>
    </row>
    <row r="945" spans="2:13">
      <c r="B945" s="64"/>
      <c r="C945" s="87"/>
      <c r="D945" s="87"/>
      <c r="E945" s="87"/>
      <c r="F945" s="87"/>
      <c r="G945" s="87"/>
      <c r="H945" s="87"/>
      <c r="I945" s="87"/>
      <c r="J945" s="87"/>
      <c r="K945" s="87"/>
      <c r="L945" s="87"/>
      <c r="M945" s="87"/>
    </row>
    <row r="946" spans="2:13">
      <c r="B946" s="64"/>
      <c r="C946" s="87"/>
      <c r="D946" s="87"/>
      <c r="E946" s="87"/>
      <c r="F946" s="87"/>
      <c r="G946" s="87"/>
      <c r="H946" s="87"/>
      <c r="I946" s="87"/>
      <c r="J946" s="87"/>
      <c r="K946" s="87"/>
      <c r="L946" s="87"/>
      <c r="M946" s="87"/>
    </row>
    <row r="947" spans="2:13">
      <c r="B947" s="64"/>
      <c r="C947" s="87"/>
      <c r="D947" s="87"/>
      <c r="E947" s="87"/>
      <c r="F947" s="87"/>
      <c r="G947" s="87"/>
      <c r="H947" s="87"/>
      <c r="I947" s="87"/>
      <c r="J947" s="87"/>
      <c r="K947" s="87"/>
      <c r="L947" s="87"/>
      <c r="M947" s="87"/>
    </row>
    <row r="948" spans="2:13">
      <c r="B948" s="64"/>
      <c r="C948" s="87"/>
      <c r="D948" s="87"/>
      <c r="E948" s="87"/>
      <c r="F948" s="87"/>
      <c r="G948" s="87"/>
      <c r="H948" s="87"/>
      <c r="I948" s="87"/>
      <c r="J948" s="87"/>
      <c r="K948" s="87"/>
      <c r="L948" s="87"/>
      <c r="M948" s="87"/>
    </row>
    <row r="949" spans="2:13">
      <c r="B949" s="64"/>
      <c r="C949" s="87"/>
      <c r="D949" s="87"/>
      <c r="E949" s="87"/>
      <c r="F949" s="87"/>
      <c r="G949" s="87"/>
      <c r="H949" s="87"/>
      <c r="I949" s="87"/>
      <c r="J949" s="87"/>
      <c r="K949" s="87"/>
      <c r="L949" s="87"/>
      <c r="M949" s="87"/>
    </row>
    <row r="950" spans="2:13">
      <c r="B950" s="64"/>
      <c r="C950" s="87"/>
      <c r="D950" s="87"/>
      <c r="E950" s="87"/>
      <c r="F950" s="87"/>
      <c r="G950" s="87"/>
      <c r="H950" s="87"/>
      <c r="I950" s="87"/>
      <c r="J950" s="87"/>
      <c r="K950" s="87"/>
      <c r="L950" s="87"/>
      <c r="M950" s="87"/>
    </row>
    <row r="951" spans="2:13">
      <c r="B951" s="64"/>
      <c r="C951" s="87"/>
      <c r="D951" s="87"/>
      <c r="E951" s="87"/>
      <c r="F951" s="87"/>
      <c r="G951" s="87"/>
      <c r="H951" s="87"/>
      <c r="I951" s="87"/>
      <c r="J951" s="87"/>
      <c r="K951" s="87"/>
      <c r="L951" s="87"/>
      <c r="M951" s="87"/>
    </row>
    <row r="952" spans="2:13">
      <c r="B952" s="64"/>
      <c r="C952" s="87"/>
      <c r="D952" s="87"/>
      <c r="E952" s="87"/>
      <c r="F952" s="87"/>
      <c r="G952" s="87"/>
      <c r="H952" s="87"/>
      <c r="I952" s="87"/>
      <c r="J952" s="87"/>
      <c r="K952" s="87"/>
      <c r="L952" s="87"/>
      <c r="M952" s="87"/>
    </row>
    <row r="953" spans="2:13">
      <c r="B953" s="64"/>
      <c r="C953" s="87"/>
      <c r="D953" s="87"/>
      <c r="E953" s="87"/>
      <c r="F953" s="87"/>
      <c r="G953" s="87"/>
      <c r="H953" s="87"/>
      <c r="I953" s="87"/>
      <c r="J953" s="87"/>
      <c r="K953" s="87"/>
      <c r="L953" s="87"/>
      <c r="M953" s="87"/>
    </row>
    <row r="954" spans="2:13">
      <c r="B954" s="64"/>
      <c r="C954" s="87"/>
      <c r="D954" s="87"/>
      <c r="E954" s="87"/>
      <c r="F954" s="87"/>
      <c r="G954" s="87"/>
      <c r="H954" s="87"/>
      <c r="I954" s="87"/>
      <c r="J954" s="87"/>
      <c r="K954" s="87"/>
      <c r="L954" s="87"/>
      <c r="M954" s="87"/>
    </row>
    <row r="955" spans="2:13">
      <c r="B955" s="64"/>
      <c r="C955" s="87"/>
      <c r="D955" s="87"/>
      <c r="E955" s="87"/>
      <c r="F955" s="87"/>
      <c r="G955" s="87"/>
      <c r="H955" s="87"/>
      <c r="I955" s="87"/>
      <c r="J955" s="87"/>
      <c r="K955" s="87"/>
      <c r="L955" s="87"/>
      <c r="M955" s="87"/>
    </row>
    <row r="956" spans="2:13">
      <c r="B956" s="64"/>
      <c r="C956" s="87"/>
      <c r="D956" s="87"/>
      <c r="E956" s="87"/>
      <c r="F956" s="87"/>
      <c r="G956" s="87"/>
      <c r="H956" s="87"/>
      <c r="I956" s="87"/>
      <c r="J956" s="87"/>
      <c r="K956" s="87"/>
      <c r="L956" s="87"/>
      <c r="M956" s="87"/>
    </row>
    <row r="957" spans="2:13">
      <c r="B957" s="64"/>
      <c r="C957" s="87"/>
      <c r="D957" s="87"/>
      <c r="E957" s="87"/>
      <c r="F957" s="87"/>
      <c r="G957" s="87"/>
      <c r="H957" s="87"/>
      <c r="I957" s="87"/>
      <c r="J957" s="87"/>
      <c r="K957" s="87"/>
      <c r="L957" s="87"/>
      <c r="M957" s="87"/>
    </row>
    <row r="958" spans="2:13">
      <c r="B958" s="64"/>
      <c r="C958" s="87"/>
      <c r="D958" s="87"/>
      <c r="E958" s="87"/>
      <c r="F958" s="87"/>
      <c r="G958" s="87"/>
      <c r="H958" s="87"/>
      <c r="I958" s="87"/>
      <c r="J958" s="87"/>
      <c r="K958" s="87"/>
      <c r="L958" s="87"/>
      <c r="M958" s="87"/>
    </row>
    <row r="959" spans="2:13">
      <c r="B959" s="64"/>
      <c r="C959" s="87"/>
      <c r="D959" s="87"/>
      <c r="E959" s="87"/>
      <c r="F959" s="87"/>
      <c r="G959" s="87"/>
      <c r="H959" s="87"/>
      <c r="I959" s="87"/>
      <c r="J959" s="87"/>
      <c r="K959" s="87"/>
      <c r="L959" s="87"/>
      <c r="M959" s="87"/>
    </row>
    <row r="960" spans="2:13">
      <c r="B960" s="64"/>
      <c r="C960" s="87"/>
      <c r="D960" s="87"/>
      <c r="E960" s="87"/>
      <c r="F960" s="87"/>
      <c r="G960" s="87"/>
      <c r="H960" s="87"/>
      <c r="I960" s="87"/>
      <c r="J960" s="87"/>
      <c r="K960" s="87"/>
      <c r="L960" s="87"/>
      <c r="M960" s="87"/>
    </row>
    <row r="961" spans="2:13">
      <c r="B961" s="64"/>
      <c r="C961" s="87"/>
      <c r="D961" s="87"/>
      <c r="E961" s="87"/>
      <c r="F961" s="87"/>
      <c r="G961" s="87"/>
      <c r="H961" s="87"/>
      <c r="I961" s="87"/>
      <c r="J961" s="87"/>
      <c r="K961" s="87"/>
      <c r="L961" s="87"/>
      <c r="M961" s="87"/>
    </row>
    <row r="962" spans="2:13">
      <c r="B962" s="64"/>
      <c r="C962" s="87"/>
      <c r="D962" s="87"/>
      <c r="E962" s="87"/>
      <c r="F962" s="87"/>
      <c r="G962" s="87"/>
      <c r="H962" s="87"/>
      <c r="I962" s="87"/>
      <c r="J962" s="87"/>
      <c r="K962" s="87"/>
      <c r="L962" s="87"/>
      <c r="M962" s="87"/>
    </row>
    <row r="963" spans="2:13">
      <c r="B963" s="64"/>
      <c r="C963" s="87"/>
      <c r="D963" s="87"/>
      <c r="E963" s="87"/>
      <c r="F963" s="87"/>
      <c r="G963" s="87"/>
      <c r="H963" s="87"/>
      <c r="I963" s="87"/>
      <c r="J963" s="87"/>
      <c r="K963" s="87"/>
      <c r="L963" s="87"/>
      <c r="M963" s="87"/>
    </row>
    <row r="964" spans="2:13">
      <c r="B964" s="64"/>
      <c r="C964" s="87"/>
      <c r="D964" s="87"/>
      <c r="E964" s="87"/>
      <c r="F964" s="87"/>
      <c r="G964" s="87"/>
      <c r="H964" s="87"/>
      <c r="I964" s="87"/>
      <c r="J964" s="87"/>
      <c r="K964" s="87"/>
      <c r="L964" s="87"/>
      <c r="M964" s="87"/>
    </row>
    <row r="965" spans="2:13">
      <c r="B965" s="64"/>
      <c r="C965" s="87"/>
      <c r="D965" s="87"/>
      <c r="E965" s="87"/>
      <c r="F965" s="87"/>
      <c r="G965" s="87"/>
      <c r="H965" s="87"/>
      <c r="I965" s="87"/>
      <c r="J965" s="87"/>
      <c r="K965" s="87"/>
      <c r="L965" s="87"/>
      <c r="M965" s="87"/>
    </row>
    <row r="966" spans="2:13">
      <c r="B966" s="64"/>
      <c r="C966" s="87"/>
      <c r="D966" s="87"/>
      <c r="E966" s="87"/>
      <c r="F966" s="87"/>
      <c r="G966" s="87"/>
      <c r="H966" s="87"/>
      <c r="I966" s="87"/>
      <c r="J966" s="87"/>
      <c r="K966" s="87"/>
      <c r="L966" s="87"/>
      <c r="M966" s="87"/>
    </row>
    <row r="967" spans="2:13">
      <c r="B967" s="64"/>
      <c r="C967" s="87"/>
      <c r="D967" s="87"/>
      <c r="E967" s="87"/>
      <c r="F967" s="87"/>
      <c r="G967" s="87"/>
      <c r="H967" s="87"/>
      <c r="I967" s="87"/>
      <c r="J967" s="87"/>
      <c r="K967" s="87"/>
      <c r="L967" s="87"/>
      <c r="M967" s="87"/>
    </row>
    <row r="968" spans="2:13">
      <c r="B968" s="64"/>
      <c r="C968" s="87"/>
      <c r="D968" s="87"/>
      <c r="E968" s="87"/>
      <c r="F968" s="87"/>
      <c r="G968" s="87"/>
      <c r="H968" s="87"/>
      <c r="I968" s="87"/>
      <c r="J968" s="87"/>
      <c r="K968" s="87"/>
      <c r="L968" s="87"/>
      <c r="M968" s="87"/>
    </row>
    <row r="969" spans="2:13">
      <c r="B969" s="64"/>
      <c r="C969" s="87"/>
      <c r="D969" s="87"/>
      <c r="E969" s="87"/>
      <c r="F969" s="87"/>
      <c r="G969" s="87"/>
      <c r="H969" s="87"/>
      <c r="I969" s="87"/>
      <c r="J969" s="87"/>
      <c r="K969" s="87"/>
      <c r="L969" s="87"/>
      <c r="M969" s="87"/>
    </row>
    <row r="970" spans="2:13">
      <c r="B970" s="64"/>
      <c r="C970" s="87"/>
      <c r="D970" s="87"/>
      <c r="E970" s="87"/>
      <c r="F970" s="87"/>
      <c r="G970" s="87"/>
      <c r="H970" s="87"/>
      <c r="I970" s="87"/>
      <c r="J970" s="87"/>
      <c r="K970" s="87"/>
      <c r="L970" s="87"/>
      <c r="M970" s="87"/>
    </row>
    <row r="971" spans="2:13">
      <c r="B971" s="64"/>
      <c r="C971" s="87"/>
      <c r="D971" s="87"/>
      <c r="E971" s="87"/>
      <c r="F971" s="87"/>
      <c r="G971" s="87"/>
      <c r="H971" s="87"/>
      <c r="I971" s="87"/>
      <c r="J971" s="87"/>
      <c r="K971" s="87"/>
      <c r="L971" s="87"/>
      <c r="M971" s="87"/>
    </row>
    <row r="972" spans="2:13">
      <c r="B972" s="64"/>
      <c r="C972" s="87"/>
      <c r="D972" s="87"/>
      <c r="E972" s="87"/>
      <c r="F972" s="87"/>
      <c r="G972" s="87"/>
      <c r="H972" s="87"/>
      <c r="I972" s="87"/>
      <c r="J972" s="87"/>
      <c r="K972" s="87"/>
      <c r="L972" s="87"/>
      <c r="M972" s="87"/>
    </row>
    <row r="973" spans="2:13">
      <c r="B973" s="64"/>
      <c r="C973" s="87"/>
      <c r="D973" s="87"/>
      <c r="E973" s="87"/>
      <c r="F973" s="87"/>
      <c r="G973" s="87"/>
      <c r="H973" s="87"/>
      <c r="I973" s="87"/>
      <c r="J973" s="87"/>
      <c r="K973" s="87"/>
      <c r="L973" s="87"/>
      <c r="M973" s="87"/>
    </row>
    <row r="974" spans="2:13">
      <c r="B974" s="64"/>
      <c r="C974" s="87"/>
      <c r="D974" s="87"/>
      <c r="E974" s="87"/>
      <c r="F974" s="87"/>
      <c r="G974" s="87"/>
      <c r="H974" s="87"/>
      <c r="I974" s="87"/>
      <c r="J974" s="87"/>
      <c r="K974" s="87"/>
      <c r="L974" s="87"/>
      <c r="M974" s="87"/>
    </row>
    <row r="975" spans="2:13">
      <c r="B975" s="64"/>
      <c r="C975" s="87"/>
      <c r="D975" s="87"/>
      <c r="E975" s="87"/>
      <c r="F975" s="87"/>
      <c r="G975" s="87"/>
      <c r="H975" s="87"/>
      <c r="I975" s="87"/>
      <c r="J975" s="87"/>
      <c r="K975" s="87"/>
      <c r="L975" s="87"/>
      <c r="M975" s="87"/>
    </row>
    <row r="976" spans="2:13">
      <c r="B976" s="64"/>
      <c r="C976" s="87"/>
      <c r="D976" s="87"/>
      <c r="E976" s="87"/>
      <c r="F976" s="87"/>
      <c r="G976" s="87"/>
      <c r="H976" s="87"/>
      <c r="I976" s="87"/>
      <c r="J976" s="87"/>
      <c r="K976" s="87"/>
      <c r="L976" s="87"/>
      <c r="M976" s="87"/>
    </row>
    <row r="977" spans="2:13">
      <c r="B977" s="64"/>
      <c r="C977" s="87"/>
      <c r="D977" s="87"/>
      <c r="E977" s="87"/>
      <c r="F977" s="87"/>
      <c r="G977" s="87"/>
      <c r="H977" s="87"/>
      <c r="I977" s="87"/>
      <c r="J977" s="87"/>
      <c r="K977" s="87"/>
      <c r="L977" s="87"/>
      <c r="M977" s="87"/>
    </row>
    <row r="978" spans="2:13">
      <c r="B978" s="64"/>
      <c r="C978" s="87"/>
      <c r="D978" s="87"/>
      <c r="E978" s="87"/>
      <c r="F978" s="87"/>
      <c r="G978" s="87"/>
      <c r="H978" s="87"/>
      <c r="I978" s="87"/>
      <c r="J978" s="87"/>
      <c r="K978" s="87"/>
      <c r="L978" s="87"/>
      <c r="M978" s="87"/>
    </row>
    <row r="979" spans="2:13">
      <c r="B979" s="64"/>
      <c r="C979" s="87"/>
      <c r="D979" s="87"/>
      <c r="E979" s="87"/>
      <c r="F979" s="87"/>
      <c r="G979" s="87"/>
      <c r="H979" s="87"/>
      <c r="I979" s="87"/>
      <c r="J979" s="87"/>
      <c r="K979" s="87"/>
      <c r="L979" s="87"/>
      <c r="M979" s="87"/>
    </row>
    <row r="980" spans="2:13">
      <c r="B980" s="64"/>
      <c r="C980" s="87"/>
      <c r="D980" s="87"/>
      <c r="E980" s="87"/>
      <c r="F980" s="87"/>
      <c r="G980" s="87"/>
      <c r="H980" s="87"/>
      <c r="I980" s="87"/>
      <c r="J980" s="87"/>
      <c r="K980" s="87"/>
      <c r="L980" s="87"/>
      <c r="M980" s="87"/>
    </row>
    <row r="981" spans="2:13">
      <c r="B981" s="64"/>
      <c r="C981" s="87"/>
      <c r="D981" s="87"/>
      <c r="E981" s="87"/>
      <c r="F981" s="87"/>
      <c r="G981" s="87"/>
      <c r="H981" s="87"/>
      <c r="I981" s="87"/>
      <c r="J981" s="87"/>
      <c r="K981" s="87"/>
      <c r="L981" s="87"/>
      <c r="M981" s="87"/>
    </row>
    <row r="982" spans="2:13">
      <c r="B982" s="64"/>
      <c r="C982" s="87"/>
      <c r="D982" s="87"/>
      <c r="E982" s="87"/>
      <c r="F982" s="87"/>
      <c r="G982" s="87"/>
      <c r="H982" s="87"/>
      <c r="I982" s="87"/>
      <c r="J982" s="87"/>
      <c r="K982" s="87"/>
      <c r="L982" s="87"/>
      <c r="M982" s="87"/>
    </row>
    <row r="983" spans="2:13">
      <c r="B983" s="64"/>
      <c r="C983" s="87"/>
      <c r="D983" s="87"/>
      <c r="E983" s="87"/>
      <c r="F983" s="87"/>
      <c r="G983" s="87"/>
      <c r="H983" s="87"/>
      <c r="I983" s="87"/>
      <c r="J983" s="87"/>
      <c r="K983" s="87"/>
      <c r="L983" s="87"/>
      <c r="M983" s="87"/>
    </row>
    <row r="984" spans="2:13">
      <c r="B984" s="64"/>
      <c r="C984" s="87"/>
      <c r="D984" s="87"/>
      <c r="E984" s="87"/>
      <c r="F984" s="87"/>
      <c r="G984" s="87"/>
      <c r="H984" s="87"/>
      <c r="I984" s="87"/>
      <c r="J984" s="87"/>
      <c r="K984" s="87"/>
      <c r="L984" s="87"/>
      <c r="M984" s="87"/>
    </row>
    <row r="985" spans="2:13">
      <c r="B985" s="64"/>
      <c r="C985" s="87"/>
      <c r="D985" s="87"/>
      <c r="E985" s="87"/>
      <c r="F985" s="87"/>
      <c r="G985" s="87"/>
      <c r="H985" s="87"/>
      <c r="I985" s="87"/>
      <c r="J985" s="87"/>
      <c r="K985" s="87"/>
      <c r="L985" s="87"/>
      <c r="M985" s="87"/>
    </row>
    <row r="986" spans="2:13">
      <c r="B986" s="64"/>
      <c r="C986" s="87"/>
      <c r="D986" s="87"/>
      <c r="E986" s="87"/>
      <c r="F986" s="87"/>
      <c r="G986" s="87"/>
      <c r="H986" s="87"/>
      <c r="I986" s="87"/>
      <c r="J986" s="87"/>
      <c r="K986" s="87"/>
      <c r="L986" s="87"/>
      <c r="M986" s="87"/>
    </row>
    <row r="987" spans="2:13">
      <c r="B987" s="64"/>
      <c r="C987" s="87"/>
      <c r="D987" s="87"/>
      <c r="E987" s="87"/>
      <c r="F987" s="87"/>
      <c r="G987" s="87"/>
      <c r="H987" s="87"/>
      <c r="I987" s="87"/>
      <c r="J987" s="87"/>
      <c r="K987" s="87"/>
      <c r="L987" s="87"/>
      <c r="M987" s="87"/>
    </row>
    <row r="988" spans="2:13">
      <c r="B988" s="64"/>
      <c r="C988" s="87"/>
      <c r="D988" s="87"/>
      <c r="E988" s="87"/>
      <c r="F988" s="87"/>
      <c r="G988" s="87"/>
      <c r="H988" s="87"/>
      <c r="I988" s="87"/>
      <c r="J988" s="87"/>
      <c r="K988" s="87"/>
      <c r="L988" s="87"/>
      <c r="M988" s="87"/>
    </row>
    <row r="989" spans="2:13">
      <c r="B989" s="64"/>
      <c r="C989" s="87"/>
      <c r="D989" s="87"/>
      <c r="E989" s="87"/>
      <c r="F989" s="87"/>
      <c r="G989" s="87"/>
      <c r="H989" s="87"/>
      <c r="I989" s="87"/>
      <c r="J989" s="87"/>
      <c r="K989" s="87"/>
      <c r="L989" s="87"/>
      <c r="M989" s="87"/>
    </row>
    <row r="990" spans="2:13">
      <c r="B990" s="64"/>
      <c r="C990" s="87"/>
      <c r="D990" s="87"/>
      <c r="E990" s="87"/>
      <c r="F990" s="87"/>
      <c r="G990" s="87"/>
      <c r="H990" s="87"/>
      <c r="I990" s="87"/>
      <c r="J990" s="87"/>
      <c r="K990" s="87"/>
      <c r="L990" s="87"/>
      <c r="M990" s="87"/>
    </row>
    <row r="991" spans="2:13">
      <c r="B991" s="64"/>
      <c r="C991" s="87"/>
      <c r="D991" s="87"/>
      <c r="E991" s="87"/>
      <c r="F991" s="87"/>
      <c r="G991" s="87"/>
      <c r="H991" s="87"/>
      <c r="I991" s="87"/>
      <c r="J991" s="87"/>
      <c r="K991" s="87"/>
      <c r="L991" s="87"/>
      <c r="M991" s="87"/>
    </row>
    <row r="992" spans="2:13">
      <c r="B992" s="64"/>
      <c r="C992" s="87"/>
      <c r="D992" s="87"/>
      <c r="E992" s="87"/>
      <c r="F992" s="87"/>
      <c r="G992" s="87"/>
      <c r="H992" s="87"/>
      <c r="I992" s="87"/>
      <c r="J992" s="87"/>
      <c r="K992" s="87"/>
      <c r="L992" s="87"/>
      <c r="M992" s="87"/>
    </row>
    <row r="993" spans="2:13">
      <c r="B993" s="64"/>
      <c r="C993" s="87"/>
      <c r="D993" s="87"/>
      <c r="E993" s="87"/>
      <c r="F993" s="87"/>
      <c r="G993" s="87"/>
      <c r="H993" s="87"/>
      <c r="I993" s="87"/>
      <c r="J993" s="87"/>
      <c r="K993" s="87"/>
      <c r="L993" s="87"/>
      <c r="M993" s="87"/>
    </row>
    <row r="994" spans="2:13">
      <c r="B994" s="64"/>
      <c r="C994" s="87"/>
      <c r="D994" s="87"/>
      <c r="E994" s="87"/>
      <c r="F994" s="87"/>
      <c r="G994" s="87"/>
      <c r="H994" s="87"/>
      <c r="I994" s="87"/>
      <c r="J994" s="87"/>
      <c r="K994" s="87"/>
      <c r="L994" s="87"/>
      <c r="M994" s="87"/>
    </row>
    <row r="995" spans="2:13">
      <c r="B995" s="64"/>
      <c r="C995" s="87"/>
      <c r="D995" s="87"/>
      <c r="E995" s="87"/>
      <c r="F995" s="87"/>
      <c r="G995" s="87"/>
      <c r="H995" s="87"/>
      <c r="I995" s="87"/>
      <c r="J995" s="87"/>
      <c r="K995" s="87"/>
      <c r="L995" s="87"/>
      <c r="M995" s="87"/>
    </row>
    <row r="996" spans="2:13">
      <c r="B996" s="64"/>
      <c r="C996" s="87"/>
      <c r="D996" s="87"/>
      <c r="E996" s="87"/>
      <c r="F996" s="87"/>
      <c r="G996" s="87"/>
      <c r="H996" s="87"/>
      <c r="I996" s="87"/>
      <c r="J996" s="87"/>
      <c r="K996" s="87"/>
      <c r="L996" s="87"/>
      <c r="M996" s="87"/>
    </row>
    <row r="997" spans="2:13">
      <c r="B997" s="64"/>
      <c r="C997" s="87"/>
      <c r="D997" s="87"/>
      <c r="E997" s="87"/>
      <c r="F997" s="87"/>
      <c r="G997" s="87"/>
      <c r="H997" s="87"/>
      <c r="I997" s="87"/>
      <c r="J997" s="87"/>
      <c r="K997" s="87"/>
      <c r="L997" s="87"/>
      <c r="M997" s="87"/>
    </row>
    <row r="998" spans="2:13">
      <c r="B998" s="64"/>
      <c r="C998" s="87"/>
      <c r="D998" s="87"/>
      <c r="E998" s="87"/>
      <c r="F998" s="87"/>
      <c r="G998" s="87"/>
      <c r="H998" s="87"/>
      <c r="I998" s="87"/>
      <c r="J998" s="87"/>
      <c r="K998" s="87"/>
      <c r="L998" s="87"/>
      <c r="M998" s="87"/>
    </row>
    <row r="999" spans="2:13">
      <c r="B999" s="64"/>
      <c r="C999" s="87"/>
      <c r="D999" s="87"/>
      <c r="E999" s="87"/>
      <c r="F999" s="87"/>
      <c r="G999" s="87"/>
      <c r="H999" s="87"/>
      <c r="I999" s="87"/>
      <c r="J999" s="87"/>
      <c r="K999" s="87"/>
      <c r="L999" s="87"/>
      <c r="M999" s="87"/>
    </row>
    <row r="1000" spans="2:13">
      <c r="B1000" s="64"/>
      <c r="C1000" s="87"/>
      <c r="D1000" s="87"/>
      <c r="E1000" s="87"/>
      <c r="F1000" s="87"/>
      <c r="G1000" s="87"/>
      <c r="H1000" s="87"/>
      <c r="I1000" s="87"/>
      <c r="J1000" s="87"/>
      <c r="K1000" s="87"/>
      <c r="L1000" s="87"/>
      <c r="M1000" s="87"/>
    </row>
    <row r="1001" spans="2:13">
      <c r="B1001" s="64"/>
      <c r="C1001" s="87"/>
      <c r="D1001" s="87"/>
      <c r="E1001" s="87"/>
      <c r="F1001" s="87"/>
      <c r="G1001" s="87"/>
      <c r="H1001" s="87"/>
      <c r="I1001" s="87"/>
      <c r="J1001" s="87"/>
      <c r="K1001" s="87"/>
      <c r="L1001" s="87"/>
      <c r="M1001" s="87"/>
    </row>
    <row r="1002" spans="2:13">
      <c r="B1002" s="64"/>
      <c r="C1002" s="87"/>
      <c r="D1002" s="87"/>
      <c r="E1002" s="87"/>
      <c r="F1002" s="87"/>
      <c r="G1002" s="87"/>
      <c r="H1002" s="87"/>
      <c r="I1002" s="87"/>
      <c r="J1002" s="87"/>
      <c r="K1002" s="87"/>
      <c r="L1002" s="87"/>
      <c r="M1002" s="87"/>
    </row>
    <row r="1003" spans="2:13">
      <c r="B1003" s="64"/>
      <c r="C1003" s="87"/>
      <c r="D1003" s="87"/>
      <c r="E1003" s="87"/>
      <c r="F1003" s="87"/>
      <c r="G1003" s="87"/>
      <c r="H1003" s="87"/>
      <c r="I1003" s="87"/>
      <c r="J1003" s="87"/>
      <c r="K1003" s="87"/>
      <c r="L1003" s="87"/>
      <c r="M1003" s="87"/>
    </row>
    <row r="1004" spans="2:13">
      <c r="B1004" s="64"/>
      <c r="C1004" s="87"/>
      <c r="D1004" s="87"/>
      <c r="E1004" s="87"/>
      <c r="F1004" s="87"/>
      <c r="G1004" s="87"/>
      <c r="H1004" s="87"/>
      <c r="I1004" s="87"/>
      <c r="J1004" s="87"/>
      <c r="K1004" s="87"/>
      <c r="L1004" s="87"/>
      <c r="M1004" s="87"/>
    </row>
    <row r="1005" spans="2:13">
      <c r="B1005" s="64"/>
      <c r="C1005" s="87"/>
      <c r="D1005" s="87"/>
      <c r="E1005" s="87"/>
      <c r="F1005" s="87"/>
      <c r="G1005" s="87"/>
      <c r="H1005" s="87"/>
      <c r="I1005" s="87"/>
      <c r="J1005" s="87"/>
      <c r="K1005" s="87"/>
      <c r="L1005" s="87"/>
      <c r="M1005" s="87"/>
    </row>
    <row r="1006" spans="2:13">
      <c r="B1006" s="64"/>
      <c r="C1006" s="87"/>
      <c r="D1006" s="87"/>
      <c r="E1006" s="87"/>
      <c r="F1006" s="87"/>
      <c r="G1006" s="87"/>
      <c r="H1006" s="87"/>
      <c r="I1006" s="87"/>
      <c r="J1006" s="87"/>
      <c r="K1006" s="87"/>
      <c r="L1006" s="87"/>
      <c r="M1006" s="87"/>
    </row>
    <row r="1007" spans="2:13">
      <c r="B1007" s="64"/>
      <c r="C1007" s="87"/>
      <c r="D1007" s="87"/>
      <c r="E1007" s="87"/>
      <c r="F1007" s="87"/>
      <c r="G1007" s="87"/>
      <c r="H1007" s="87"/>
      <c r="I1007" s="87"/>
      <c r="J1007" s="87"/>
      <c r="K1007" s="87"/>
      <c r="L1007" s="87"/>
      <c r="M1007" s="87"/>
    </row>
    <row r="1008" spans="2:13">
      <c r="B1008" s="64"/>
      <c r="C1008" s="87"/>
      <c r="D1008" s="87"/>
      <c r="E1008" s="87"/>
      <c r="F1008" s="87"/>
      <c r="G1008" s="87"/>
      <c r="H1008" s="87"/>
      <c r="I1008" s="87"/>
      <c r="J1008" s="87"/>
      <c r="K1008" s="87"/>
      <c r="L1008" s="87"/>
      <c r="M1008" s="87"/>
    </row>
    <row r="1009" spans="2:13">
      <c r="B1009" s="64"/>
      <c r="C1009" s="87"/>
      <c r="D1009" s="87"/>
      <c r="E1009" s="87"/>
      <c r="F1009" s="87"/>
      <c r="G1009" s="87"/>
      <c r="H1009" s="87"/>
      <c r="I1009" s="87"/>
      <c r="J1009" s="87"/>
      <c r="K1009" s="87"/>
      <c r="L1009" s="87"/>
      <c r="M1009" s="87"/>
    </row>
    <row r="1010" spans="2:13">
      <c r="B1010" s="64"/>
      <c r="C1010" s="87"/>
      <c r="D1010" s="87"/>
      <c r="E1010" s="87"/>
      <c r="F1010" s="87"/>
      <c r="G1010" s="87"/>
      <c r="H1010" s="87"/>
      <c r="I1010" s="87"/>
      <c r="J1010" s="87"/>
      <c r="K1010" s="87"/>
      <c r="L1010" s="87"/>
      <c r="M1010" s="87"/>
    </row>
    <row r="1011" spans="2:13">
      <c r="B1011" s="64"/>
      <c r="C1011" s="87"/>
      <c r="D1011" s="87"/>
      <c r="E1011" s="87"/>
      <c r="F1011" s="87"/>
      <c r="G1011" s="87"/>
      <c r="H1011" s="87"/>
      <c r="I1011" s="87"/>
      <c r="J1011" s="87"/>
      <c r="K1011" s="87"/>
      <c r="L1011" s="87"/>
      <c r="M1011" s="87"/>
    </row>
    <row r="1012" spans="2:13">
      <c r="B1012" s="64"/>
      <c r="C1012" s="87"/>
      <c r="D1012" s="87"/>
      <c r="E1012" s="87"/>
      <c r="F1012" s="87"/>
      <c r="G1012" s="87"/>
      <c r="H1012" s="87"/>
      <c r="I1012" s="87"/>
      <c r="J1012" s="87"/>
      <c r="K1012" s="87"/>
      <c r="L1012" s="87"/>
      <c r="M1012" s="87"/>
    </row>
    <row r="1013" spans="2:13">
      <c r="B1013" s="64"/>
      <c r="C1013" s="87"/>
      <c r="D1013" s="87"/>
      <c r="E1013" s="87"/>
      <c r="F1013" s="87"/>
      <c r="G1013" s="87"/>
      <c r="H1013" s="87"/>
      <c r="I1013" s="87"/>
      <c r="J1013" s="87"/>
      <c r="K1013" s="87"/>
      <c r="L1013" s="87"/>
      <c r="M1013" s="87"/>
    </row>
    <row r="1014" spans="2:13">
      <c r="B1014" s="64"/>
      <c r="C1014" s="87"/>
      <c r="D1014" s="87"/>
      <c r="E1014" s="87"/>
      <c r="F1014" s="87"/>
      <c r="G1014" s="87"/>
      <c r="H1014" s="87"/>
      <c r="I1014" s="87"/>
      <c r="J1014" s="87"/>
      <c r="K1014" s="87"/>
      <c r="L1014" s="87"/>
      <c r="M1014" s="87"/>
    </row>
    <row r="1015" spans="2:13">
      <c r="B1015" s="64"/>
      <c r="C1015" s="87"/>
      <c r="D1015" s="87"/>
      <c r="E1015" s="87"/>
      <c r="F1015" s="87"/>
      <c r="G1015" s="87"/>
      <c r="H1015" s="87"/>
      <c r="I1015" s="87"/>
      <c r="J1015" s="87"/>
      <c r="K1015" s="87"/>
      <c r="L1015" s="87"/>
      <c r="M1015" s="87"/>
    </row>
    <row r="1016" spans="2:13">
      <c r="B1016" s="64"/>
      <c r="C1016" s="87"/>
      <c r="D1016" s="87"/>
      <c r="E1016" s="87"/>
      <c r="F1016" s="87"/>
      <c r="G1016" s="87"/>
      <c r="H1016" s="87"/>
      <c r="I1016" s="87"/>
      <c r="J1016" s="87"/>
      <c r="K1016" s="87"/>
      <c r="L1016" s="87"/>
      <c r="M1016" s="87"/>
    </row>
    <row r="1017" spans="2:13">
      <c r="B1017" s="64"/>
      <c r="C1017" s="87"/>
      <c r="D1017" s="87"/>
      <c r="E1017" s="87"/>
      <c r="F1017" s="87"/>
      <c r="G1017" s="87"/>
      <c r="H1017" s="87"/>
      <c r="I1017" s="87"/>
      <c r="J1017" s="87"/>
      <c r="K1017" s="87"/>
      <c r="L1017" s="87"/>
      <c r="M1017" s="87"/>
    </row>
    <row r="1018" spans="2:13">
      <c r="B1018" s="64"/>
      <c r="C1018" s="87"/>
      <c r="D1018" s="87"/>
      <c r="E1018" s="87"/>
      <c r="F1018" s="87"/>
      <c r="G1018" s="87"/>
      <c r="H1018" s="87"/>
      <c r="I1018" s="87"/>
      <c r="J1018" s="87"/>
      <c r="K1018" s="87"/>
      <c r="L1018" s="87"/>
      <c r="M1018" s="87"/>
    </row>
    <row r="1019" spans="2:13">
      <c r="B1019" s="64"/>
      <c r="C1019" s="87"/>
      <c r="D1019" s="87"/>
      <c r="E1019" s="87"/>
      <c r="F1019" s="87"/>
      <c r="G1019" s="87"/>
      <c r="H1019" s="87"/>
      <c r="I1019" s="87"/>
      <c r="J1019" s="87"/>
      <c r="K1019" s="87"/>
      <c r="L1019" s="87"/>
      <c r="M1019" s="87"/>
    </row>
    <row r="1020" spans="2:13">
      <c r="B1020" s="64"/>
      <c r="C1020" s="87"/>
      <c r="D1020" s="87"/>
      <c r="E1020" s="87"/>
      <c r="F1020" s="87"/>
      <c r="G1020" s="87"/>
      <c r="H1020" s="87"/>
      <c r="I1020" s="87"/>
      <c r="J1020" s="87"/>
      <c r="K1020" s="87"/>
      <c r="L1020" s="87"/>
      <c r="M1020" s="87"/>
    </row>
    <row r="1021" spans="2:13">
      <c r="B1021" s="64"/>
      <c r="C1021" s="87"/>
      <c r="D1021" s="87"/>
      <c r="E1021" s="87"/>
      <c r="F1021" s="87"/>
      <c r="G1021" s="87"/>
      <c r="H1021" s="87"/>
      <c r="I1021" s="87"/>
      <c r="J1021" s="87"/>
      <c r="K1021" s="87"/>
      <c r="L1021" s="87"/>
      <c r="M1021" s="87"/>
    </row>
    <row r="1022" spans="2:13">
      <c r="B1022" s="64"/>
      <c r="C1022" s="87"/>
      <c r="D1022" s="87"/>
      <c r="E1022" s="87"/>
      <c r="F1022" s="87"/>
      <c r="G1022" s="87"/>
      <c r="H1022" s="87"/>
      <c r="I1022" s="87"/>
      <c r="J1022" s="87"/>
      <c r="K1022" s="87"/>
      <c r="L1022" s="87"/>
      <c r="M1022" s="87"/>
    </row>
    <row r="1023" spans="2:13">
      <c r="B1023" s="64"/>
      <c r="C1023" s="87"/>
      <c r="D1023" s="87"/>
      <c r="E1023" s="87"/>
      <c r="F1023" s="87"/>
      <c r="G1023" s="87"/>
      <c r="H1023" s="87"/>
      <c r="I1023" s="87"/>
      <c r="J1023" s="87"/>
      <c r="K1023" s="87"/>
      <c r="L1023" s="87"/>
      <c r="M1023" s="87"/>
    </row>
    <row r="1024" spans="2:13">
      <c r="B1024" s="64"/>
      <c r="C1024" s="87"/>
      <c r="D1024" s="87"/>
      <c r="E1024" s="87"/>
      <c r="F1024" s="87"/>
      <c r="G1024" s="87"/>
      <c r="H1024" s="87"/>
      <c r="I1024" s="87"/>
      <c r="J1024" s="87"/>
      <c r="K1024" s="87"/>
      <c r="L1024" s="87"/>
      <c r="M1024" s="87"/>
    </row>
    <row r="1025" spans="2:13">
      <c r="B1025" s="64"/>
      <c r="C1025" s="87"/>
      <c r="D1025" s="87"/>
      <c r="E1025" s="87"/>
      <c r="F1025" s="87"/>
      <c r="G1025" s="87"/>
      <c r="H1025" s="87"/>
      <c r="I1025" s="87"/>
      <c r="J1025" s="87"/>
      <c r="K1025" s="87"/>
      <c r="L1025" s="87"/>
      <c r="M1025" s="87"/>
    </row>
    <row r="1026" spans="2:13">
      <c r="B1026" s="64"/>
      <c r="C1026" s="87"/>
      <c r="D1026" s="87"/>
      <c r="E1026" s="87"/>
      <c r="F1026" s="87"/>
      <c r="G1026" s="87"/>
      <c r="H1026" s="87"/>
      <c r="I1026" s="87"/>
      <c r="J1026" s="87"/>
      <c r="K1026" s="87"/>
      <c r="L1026" s="87"/>
      <c r="M1026" s="87"/>
    </row>
    <row r="1027" spans="2:13">
      <c r="B1027" s="64"/>
      <c r="C1027" s="87"/>
      <c r="D1027" s="87"/>
      <c r="E1027" s="87"/>
      <c r="F1027" s="87"/>
      <c r="G1027" s="87"/>
      <c r="H1027" s="87"/>
      <c r="I1027" s="87"/>
      <c r="J1027" s="87"/>
      <c r="K1027" s="87"/>
      <c r="L1027" s="87"/>
      <c r="M1027" s="87"/>
    </row>
    <row r="1028" spans="2:13">
      <c r="B1028" s="64"/>
      <c r="C1028" s="87"/>
      <c r="D1028" s="87"/>
      <c r="E1028" s="87"/>
      <c r="F1028" s="87"/>
      <c r="G1028" s="87"/>
      <c r="H1028" s="87"/>
      <c r="I1028" s="87"/>
      <c r="J1028" s="87"/>
      <c r="K1028" s="87"/>
      <c r="L1028" s="87"/>
      <c r="M1028" s="87"/>
    </row>
    <row r="1029" spans="2:13">
      <c r="B1029" s="64"/>
      <c r="C1029" s="87"/>
      <c r="D1029" s="87"/>
      <c r="E1029" s="87"/>
      <c r="F1029" s="87"/>
      <c r="G1029" s="87"/>
      <c r="H1029" s="87"/>
      <c r="I1029" s="87"/>
      <c r="J1029" s="87"/>
      <c r="K1029" s="87"/>
      <c r="L1029" s="87"/>
      <c r="M1029" s="87"/>
    </row>
    <row r="1030" spans="2:13">
      <c r="B1030" s="64"/>
      <c r="C1030" s="87"/>
      <c r="D1030" s="87"/>
      <c r="E1030" s="87"/>
      <c r="F1030" s="87"/>
      <c r="G1030" s="87"/>
      <c r="H1030" s="87"/>
      <c r="I1030" s="87"/>
      <c r="J1030" s="87"/>
      <c r="K1030" s="87"/>
      <c r="L1030" s="87"/>
      <c r="M1030" s="87"/>
    </row>
    <row r="1031" spans="2:13">
      <c r="B1031" s="64"/>
      <c r="C1031" s="87"/>
      <c r="D1031" s="87"/>
      <c r="E1031" s="87"/>
      <c r="F1031" s="87"/>
      <c r="G1031" s="87"/>
      <c r="H1031" s="87"/>
      <c r="I1031" s="87"/>
      <c r="J1031" s="87"/>
      <c r="K1031" s="87"/>
      <c r="L1031" s="87"/>
      <c r="M1031" s="87"/>
    </row>
    <row r="1032" spans="2:13">
      <c r="B1032" s="64"/>
      <c r="C1032" s="87"/>
      <c r="D1032" s="87"/>
      <c r="E1032" s="87"/>
      <c r="F1032" s="87"/>
      <c r="G1032" s="87"/>
      <c r="H1032" s="87"/>
      <c r="I1032" s="87"/>
      <c r="J1032" s="87"/>
      <c r="K1032" s="87"/>
      <c r="L1032" s="87"/>
      <c r="M1032" s="87"/>
    </row>
    <row r="1033" spans="2:13">
      <c r="B1033" s="64"/>
      <c r="C1033" s="87"/>
      <c r="D1033" s="87"/>
      <c r="E1033" s="87"/>
      <c r="F1033" s="87"/>
      <c r="G1033" s="87"/>
      <c r="H1033" s="87"/>
      <c r="I1033" s="87"/>
      <c r="J1033" s="87"/>
      <c r="K1033" s="87"/>
      <c r="L1033" s="87"/>
      <c r="M1033" s="87"/>
    </row>
    <row r="1034" spans="2:13">
      <c r="B1034" s="64"/>
      <c r="C1034" s="87"/>
      <c r="D1034" s="87"/>
      <c r="E1034" s="87"/>
      <c r="F1034" s="87"/>
      <c r="G1034" s="87"/>
      <c r="H1034" s="87"/>
      <c r="I1034" s="87"/>
      <c r="J1034" s="87"/>
      <c r="K1034" s="87"/>
      <c r="L1034" s="87"/>
      <c r="M1034" s="87"/>
    </row>
    <row r="1035" spans="2:13">
      <c r="B1035" s="64"/>
      <c r="C1035" s="87"/>
      <c r="D1035" s="87"/>
      <c r="E1035" s="87"/>
      <c r="F1035" s="87"/>
      <c r="G1035" s="87"/>
      <c r="H1035" s="87"/>
      <c r="I1035" s="87"/>
      <c r="J1035" s="87"/>
      <c r="K1035" s="87"/>
      <c r="L1035" s="87"/>
      <c r="M1035" s="87"/>
    </row>
    <row r="1036" spans="2:13">
      <c r="B1036" s="64"/>
      <c r="C1036" s="87"/>
      <c r="D1036" s="87"/>
      <c r="E1036" s="87"/>
      <c r="F1036" s="87"/>
      <c r="G1036" s="87"/>
      <c r="H1036" s="87"/>
      <c r="I1036" s="87"/>
      <c r="J1036" s="87"/>
      <c r="K1036" s="87"/>
      <c r="L1036" s="87"/>
      <c r="M1036" s="87"/>
    </row>
    <row r="1037" spans="2:13">
      <c r="B1037" s="64"/>
      <c r="C1037" s="87"/>
      <c r="D1037" s="87"/>
      <c r="E1037" s="87"/>
      <c r="F1037" s="87"/>
      <c r="G1037" s="87"/>
      <c r="H1037" s="87"/>
      <c r="I1037" s="87"/>
      <c r="J1037" s="87"/>
      <c r="K1037" s="87"/>
      <c r="L1037" s="87"/>
      <c r="M1037" s="87"/>
    </row>
    <row r="1038" spans="2:13">
      <c r="B1038" s="64"/>
      <c r="C1038" s="87"/>
      <c r="D1038" s="87"/>
      <c r="E1038" s="87"/>
      <c r="F1038" s="87"/>
      <c r="G1038" s="87"/>
      <c r="H1038" s="87"/>
      <c r="I1038" s="87"/>
      <c r="J1038" s="87"/>
      <c r="K1038" s="87"/>
      <c r="L1038" s="87"/>
      <c r="M1038" s="87"/>
    </row>
    <row r="1039" spans="2:13">
      <c r="B1039" s="64"/>
      <c r="C1039" s="87"/>
      <c r="D1039" s="87"/>
      <c r="E1039" s="87"/>
      <c r="F1039" s="87"/>
      <c r="G1039" s="87"/>
      <c r="H1039" s="87"/>
      <c r="I1039" s="87"/>
      <c r="J1039" s="87"/>
      <c r="K1039" s="87"/>
      <c r="L1039" s="87"/>
      <c r="M1039" s="87"/>
    </row>
    <row r="1040" spans="2:13">
      <c r="B1040" s="64"/>
      <c r="C1040" s="87"/>
      <c r="D1040" s="87"/>
      <c r="E1040" s="87"/>
      <c r="F1040" s="87"/>
      <c r="G1040" s="87"/>
      <c r="H1040" s="87"/>
      <c r="I1040" s="87"/>
      <c r="J1040" s="87"/>
      <c r="K1040" s="87"/>
      <c r="L1040" s="87"/>
      <c r="M1040" s="87"/>
    </row>
    <row r="1041" spans="2:13">
      <c r="B1041" s="64"/>
      <c r="C1041" s="87"/>
      <c r="D1041" s="87"/>
      <c r="E1041" s="87"/>
      <c r="F1041" s="87"/>
      <c r="G1041" s="87"/>
      <c r="H1041" s="87"/>
      <c r="I1041" s="87"/>
      <c r="J1041" s="87"/>
      <c r="K1041" s="87"/>
      <c r="L1041" s="87"/>
      <c r="M1041" s="87"/>
    </row>
    <row r="1042" spans="2:13">
      <c r="B1042" s="64"/>
      <c r="C1042" s="87"/>
      <c r="D1042" s="87"/>
      <c r="E1042" s="87"/>
      <c r="F1042" s="87"/>
      <c r="G1042" s="87"/>
      <c r="H1042" s="87"/>
      <c r="I1042" s="87"/>
      <c r="J1042" s="87"/>
      <c r="K1042" s="87"/>
      <c r="L1042" s="87"/>
      <c r="M1042" s="87"/>
    </row>
    <row r="1043" spans="2:13">
      <c r="B1043" s="64"/>
      <c r="C1043" s="87"/>
      <c r="D1043" s="87"/>
      <c r="E1043" s="87"/>
      <c r="F1043" s="87"/>
      <c r="G1043" s="87"/>
      <c r="H1043" s="87"/>
      <c r="I1043" s="87"/>
      <c r="J1043" s="87"/>
      <c r="K1043" s="87"/>
      <c r="L1043" s="87"/>
      <c r="M1043" s="87"/>
    </row>
    <row r="1044" spans="2:13">
      <c r="B1044" s="64"/>
      <c r="C1044" s="87"/>
      <c r="D1044" s="87"/>
      <c r="E1044" s="87"/>
      <c r="F1044" s="87"/>
      <c r="G1044" s="87"/>
      <c r="H1044" s="87"/>
      <c r="I1044" s="87"/>
      <c r="J1044" s="87"/>
      <c r="K1044" s="87"/>
      <c r="L1044" s="87"/>
      <c r="M1044" s="87"/>
    </row>
    <row r="1045" spans="2:13">
      <c r="B1045" s="64"/>
      <c r="C1045" s="87"/>
      <c r="D1045" s="87"/>
      <c r="E1045" s="87"/>
      <c r="F1045" s="87"/>
      <c r="G1045" s="87"/>
      <c r="H1045" s="87"/>
      <c r="I1045" s="87"/>
      <c r="J1045" s="87"/>
      <c r="K1045" s="87"/>
      <c r="L1045" s="87"/>
      <c r="M1045" s="87"/>
    </row>
    <row r="1046" spans="2:13">
      <c r="B1046" s="64"/>
      <c r="C1046" s="87"/>
      <c r="D1046" s="87"/>
      <c r="E1046" s="87"/>
      <c r="F1046" s="87"/>
      <c r="G1046" s="87"/>
      <c r="H1046" s="87"/>
      <c r="I1046" s="87"/>
      <c r="J1046" s="87"/>
      <c r="K1046" s="87"/>
      <c r="L1046" s="87"/>
      <c r="M1046" s="87"/>
    </row>
    <row r="1047" spans="2:13">
      <c r="B1047" s="64"/>
      <c r="C1047" s="87"/>
      <c r="D1047" s="87"/>
      <c r="E1047" s="87"/>
      <c r="F1047" s="87"/>
      <c r="G1047" s="87"/>
      <c r="H1047" s="87"/>
      <c r="I1047" s="87"/>
      <c r="J1047" s="87"/>
      <c r="K1047" s="87"/>
      <c r="L1047" s="87"/>
      <c r="M1047" s="87"/>
    </row>
    <row r="1048" spans="2:13">
      <c r="B1048" s="64"/>
      <c r="C1048" s="87"/>
      <c r="D1048" s="87"/>
      <c r="E1048" s="87"/>
      <c r="F1048" s="87"/>
      <c r="G1048" s="87"/>
      <c r="H1048" s="87"/>
      <c r="I1048" s="87"/>
      <c r="J1048" s="87"/>
      <c r="K1048" s="87"/>
      <c r="L1048" s="87"/>
      <c r="M1048" s="87"/>
    </row>
    <row r="1049" spans="2:13">
      <c r="B1049" s="64"/>
      <c r="C1049" s="87"/>
      <c r="D1049" s="87"/>
      <c r="E1049" s="87"/>
      <c r="F1049" s="87"/>
      <c r="G1049" s="87"/>
      <c r="H1049" s="87"/>
      <c r="I1049" s="87"/>
      <c r="J1049" s="87"/>
      <c r="K1049" s="87"/>
      <c r="L1049" s="87"/>
      <c r="M1049" s="87"/>
    </row>
    <row r="1050" spans="2:13">
      <c r="B1050" s="64"/>
      <c r="C1050" s="87"/>
      <c r="D1050" s="87"/>
      <c r="E1050" s="87"/>
      <c r="F1050" s="87"/>
      <c r="G1050" s="87"/>
      <c r="H1050" s="87"/>
      <c r="I1050" s="87"/>
      <c r="J1050" s="87"/>
      <c r="K1050" s="87"/>
      <c r="L1050" s="87"/>
      <c r="M1050" s="87"/>
    </row>
    <row r="1051" spans="2:13">
      <c r="B1051" s="64"/>
      <c r="C1051" s="87"/>
      <c r="D1051" s="87"/>
      <c r="E1051" s="87"/>
      <c r="F1051" s="87"/>
      <c r="G1051" s="87"/>
      <c r="H1051" s="87"/>
      <c r="I1051" s="87"/>
      <c r="J1051" s="87"/>
      <c r="K1051" s="87"/>
      <c r="L1051" s="87"/>
      <c r="M1051" s="87"/>
    </row>
    <row r="1052" spans="2:13">
      <c r="B1052" s="64"/>
      <c r="C1052" s="87"/>
      <c r="D1052" s="87"/>
      <c r="E1052" s="87"/>
      <c r="F1052" s="87"/>
      <c r="G1052" s="87"/>
      <c r="H1052" s="87"/>
      <c r="I1052" s="87"/>
      <c r="J1052" s="87"/>
      <c r="K1052" s="87"/>
      <c r="L1052" s="87"/>
      <c r="M1052" s="87"/>
    </row>
    <row r="1053" spans="2:13">
      <c r="B1053" s="64"/>
      <c r="C1053" s="87"/>
      <c r="D1053" s="87"/>
      <c r="E1053" s="87"/>
      <c r="F1053" s="87"/>
      <c r="G1053" s="87"/>
      <c r="H1053" s="87"/>
      <c r="I1053" s="87"/>
      <c r="J1053" s="87"/>
      <c r="K1053" s="87"/>
      <c r="L1053" s="87"/>
      <c r="M1053" s="87"/>
    </row>
    <row r="1054" spans="2:13">
      <c r="B1054" s="64"/>
      <c r="C1054" s="87"/>
      <c r="D1054" s="87"/>
      <c r="E1054" s="87"/>
      <c r="F1054" s="87"/>
      <c r="G1054" s="87"/>
      <c r="H1054" s="87"/>
      <c r="I1054" s="87"/>
      <c r="J1054" s="87"/>
      <c r="K1054" s="87"/>
      <c r="L1054" s="87"/>
      <c r="M1054" s="87"/>
    </row>
    <row r="1055" spans="2:13">
      <c r="B1055" s="64"/>
      <c r="C1055" s="87"/>
      <c r="D1055" s="87"/>
      <c r="E1055" s="87"/>
      <c r="F1055" s="87"/>
      <c r="G1055" s="87"/>
      <c r="H1055" s="87"/>
      <c r="I1055" s="87"/>
      <c r="J1055" s="87"/>
      <c r="K1055" s="87"/>
      <c r="L1055" s="87"/>
      <c r="M1055" s="87"/>
    </row>
    <row r="1056" spans="2:13">
      <c r="B1056" s="64"/>
      <c r="C1056" s="87"/>
      <c r="D1056" s="87"/>
      <c r="E1056" s="87"/>
      <c r="F1056" s="87"/>
      <c r="G1056" s="87"/>
      <c r="H1056" s="87"/>
      <c r="I1056" s="87"/>
      <c r="J1056" s="87"/>
      <c r="K1056" s="87"/>
      <c r="L1056" s="87"/>
      <c r="M1056" s="87"/>
    </row>
    <row r="1057" spans="2:13">
      <c r="B1057" s="64"/>
      <c r="C1057" s="87"/>
      <c r="D1057" s="87"/>
      <c r="E1057" s="87"/>
      <c r="F1057" s="87"/>
      <c r="G1057" s="87"/>
      <c r="H1057" s="87"/>
      <c r="I1057" s="87"/>
      <c r="J1057" s="87"/>
      <c r="K1057" s="87"/>
      <c r="L1057" s="87"/>
      <c r="M1057" s="87"/>
    </row>
    <row r="1058" spans="2:13">
      <c r="B1058" s="64"/>
      <c r="C1058" s="87"/>
      <c r="D1058" s="87"/>
      <c r="E1058" s="87"/>
      <c r="F1058" s="87"/>
      <c r="G1058" s="87"/>
      <c r="H1058" s="87"/>
      <c r="I1058" s="87"/>
      <c r="J1058" s="87"/>
      <c r="K1058" s="87"/>
      <c r="L1058" s="87"/>
      <c r="M1058" s="87"/>
    </row>
    <row r="1059" spans="2:13">
      <c r="B1059" s="64"/>
      <c r="C1059" s="87"/>
      <c r="D1059" s="87"/>
      <c r="E1059" s="87"/>
      <c r="F1059" s="87"/>
      <c r="G1059" s="87"/>
      <c r="H1059" s="87"/>
      <c r="I1059" s="87"/>
      <c r="J1059" s="87"/>
      <c r="K1059" s="87"/>
      <c r="L1059" s="87"/>
      <c r="M1059" s="87"/>
    </row>
    <row r="1060" spans="2:13">
      <c r="B1060" s="64"/>
      <c r="C1060" s="87"/>
      <c r="D1060" s="87"/>
      <c r="E1060" s="87"/>
      <c r="F1060" s="87"/>
      <c r="G1060" s="87"/>
      <c r="H1060" s="87"/>
      <c r="I1060" s="87"/>
      <c r="J1060" s="87"/>
      <c r="K1060" s="87"/>
      <c r="L1060" s="87"/>
      <c r="M1060" s="87"/>
    </row>
    <row r="1061" spans="2:13">
      <c r="B1061" s="64"/>
      <c r="C1061" s="87"/>
      <c r="D1061" s="87"/>
      <c r="E1061" s="87"/>
      <c r="F1061" s="87"/>
      <c r="G1061" s="87"/>
      <c r="H1061" s="87"/>
      <c r="I1061" s="87"/>
      <c r="J1061" s="87"/>
      <c r="K1061" s="87"/>
      <c r="L1061" s="87"/>
      <c r="M1061" s="87"/>
    </row>
    <row r="1062" spans="2:13">
      <c r="B1062" s="64"/>
      <c r="C1062" s="87"/>
      <c r="D1062" s="87"/>
      <c r="E1062" s="87"/>
      <c r="F1062" s="87"/>
      <c r="G1062" s="87"/>
      <c r="H1062" s="87"/>
      <c r="I1062" s="87"/>
      <c r="J1062" s="87"/>
      <c r="K1062" s="87"/>
      <c r="L1062" s="87"/>
      <c r="M1062" s="87"/>
    </row>
    <row r="1063" spans="2:13">
      <c r="B1063" s="64"/>
      <c r="C1063" s="87"/>
      <c r="D1063" s="87"/>
      <c r="E1063" s="87"/>
      <c r="F1063" s="87"/>
      <c r="G1063" s="87"/>
      <c r="H1063" s="87"/>
      <c r="I1063" s="87"/>
      <c r="J1063" s="87"/>
      <c r="K1063" s="87"/>
      <c r="L1063" s="87"/>
      <c r="M1063" s="87"/>
    </row>
    <row r="1064" spans="2:13">
      <c r="B1064" s="64"/>
      <c r="C1064" s="87"/>
      <c r="D1064" s="87"/>
      <c r="E1064" s="87"/>
      <c r="F1064" s="87"/>
      <c r="G1064" s="87"/>
      <c r="H1064" s="87"/>
      <c r="I1064" s="87"/>
      <c r="J1064" s="87"/>
      <c r="K1064" s="87"/>
      <c r="L1064" s="87"/>
      <c r="M1064" s="87"/>
    </row>
    <row r="1065" spans="2:13">
      <c r="B1065" s="64"/>
      <c r="C1065" s="87"/>
      <c r="D1065" s="87"/>
      <c r="E1065" s="87"/>
      <c r="F1065" s="87"/>
      <c r="G1065" s="87"/>
      <c r="H1065" s="87"/>
      <c r="I1065" s="87"/>
      <c r="J1065" s="87"/>
      <c r="K1065" s="87"/>
      <c r="L1065" s="87"/>
      <c r="M1065" s="87"/>
    </row>
    <row r="1066" spans="2:13">
      <c r="B1066" s="64"/>
      <c r="C1066" s="87"/>
      <c r="D1066" s="87"/>
      <c r="E1066" s="87"/>
      <c r="F1066" s="87"/>
      <c r="G1066" s="87"/>
      <c r="H1066" s="87"/>
      <c r="I1066" s="87"/>
      <c r="J1066" s="87"/>
      <c r="K1066" s="87"/>
      <c r="L1066" s="87"/>
      <c r="M1066" s="87"/>
    </row>
    <row r="1067" spans="2:13">
      <c r="B1067" s="64"/>
      <c r="C1067" s="87"/>
      <c r="D1067" s="87"/>
      <c r="E1067" s="87"/>
      <c r="F1067" s="87"/>
      <c r="G1067" s="87"/>
      <c r="H1067" s="87"/>
      <c r="I1067" s="87"/>
      <c r="J1067" s="87"/>
      <c r="K1067" s="87"/>
      <c r="L1067" s="87"/>
      <c r="M1067" s="87"/>
    </row>
    <row r="1068" spans="2:13">
      <c r="B1068" s="64"/>
      <c r="C1068" s="87"/>
      <c r="D1068" s="87"/>
      <c r="E1068" s="87"/>
      <c r="F1068" s="87"/>
      <c r="G1068" s="87"/>
      <c r="H1068" s="87"/>
      <c r="I1068" s="87"/>
      <c r="J1068" s="87"/>
      <c r="K1068" s="87"/>
      <c r="L1068" s="87"/>
      <c r="M1068" s="87"/>
    </row>
    <row r="1069" spans="2:13">
      <c r="B1069" s="64"/>
      <c r="C1069" s="87"/>
      <c r="D1069" s="87"/>
      <c r="E1069" s="87"/>
      <c r="F1069" s="87"/>
      <c r="G1069" s="87"/>
      <c r="H1069" s="87"/>
      <c r="I1069" s="87"/>
      <c r="J1069" s="87"/>
      <c r="K1069" s="87"/>
      <c r="L1069" s="87"/>
      <c r="M1069" s="87"/>
    </row>
    <row r="1070" spans="2:13">
      <c r="B1070" s="64"/>
      <c r="C1070" s="87"/>
      <c r="D1070" s="87"/>
      <c r="E1070" s="87"/>
      <c r="F1070" s="87"/>
      <c r="G1070" s="87"/>
      <c r="H1070" s="87"/>
      <c r="I1070" s="87"/>
      <c r="J1070" s="87"/>
      <c r="K1070" s="87"/>
      <c r="L1070" s="87"/>
      <c r="M1070" s="87"/>
    </row>
    <row r="1071" spans="2:13">
      <c r="B1071" s="64"/>
      <c r="C1071" s="87"/>
      <c r="D1071" s="87"/>
      <c r="E1071" s="87"/>
      <c r="F1071" s="87"/>
      <c r="G1071" s="87"/>
      <c r="H1071" s="87"/>
      <c r="I1071" s="87"/>
      <c r="J1071" s="87"/>
      <c r="K1071" s="87"/>
      <c r="L1071" s="87"/>
      <c r="M1071" s="87"/>
    </row>
    <row r="1072" spans="2:13">
      <c r="B1072" s="64"/>
      <c r="C1072" s="87"/>
      <c r="D1072" s="87"/>
      <c r="E1072" s="87"/>
      <c r="F1072" s="87"/>
      <c r="G1072" s="87"/>
      <c r="H1072" s="87"/>
      <c r="I1072" s="87"/>
      <c r="J1072" s="87"/>
      <c r="K1072" s="87"/>
      <c r="L1072" s="87"/>
      <c r="M1072" s="87"/>
    </row>
    <row r="1073" spans="2:13">
      <c r="B1073" s="64"/>
      <c r="C1073" s="87"/>
      <c r="D1073" s="87"/>
      <c r="E1073" s="87"/>
      <c r="F1073" s="87"/>
      <c r="G1073" s="87"/>
      <c r="H1073" s="87"/>
      <c r="I1073" s="87"/>
      <c r="J1073" s="87"/>
      <c r="K1073" s="87"/>
      <c r="L1073" s="87"/>
      <c r="M1073" s="87"/>
    </row>
    <row r="1074" spans="2:13">
      <c r="B1074" s="64"/>
      <c r="C1074" s="87"/>
      <c r="D1074" s="87"/>
      <c r="E1074" s="87"/>
      <c r="F1074" s="87"/>
      <c r="G1074" s="87"/>
      <c r="H1074" s="87"/>
      <c r="I1074" s="87"/>
      <c r="J1074" s="87"/>
      <c r="K1074" s="87"/>
      <c r="L1074" s="87"/>
      <c r="M1074" s="87"/>
    </row>
    <row r="1075" spans="2:13">
      <c r="B1075" s="64"/>
      <c r="C1075" s="87"/>
      <c r="D1075" s="87"/>
      <c r="E1075" s="87"/>
      <c r="F1075" s="87"/>
      <c r="G1075" s="87"/>
      <c r="H1075" s="87"/>
      <c r="I1075" s="87"/>
      <c r="J1075" s="87"/>
      <c r="K1075" s="87"/>
      <c r="L1075" s="87"/>
      <c r="M1075" s="87"/>
    </row>
    <row r="1076" spans="2:13">
      <c r="B1076" s="64"/>
      <c r="C1076" s="87"/>
      <c r="D1076" s="87"/>
      <c r="E1076" s="87"/>
      <c r="F1076" s="87"/>
      <c r="G1076" s="87"/>
      <c r="H1076" s="87"/>
      <c r="I1076" s="87"/>
      <c r="J1076" s="87"/>
      <c r="K1076" s="87"/>
      <c r="L1076" s="87"/>
      <c r="M1076" s="87"/>
    </row>
    <row r="1077" spans="2:13">
      <c r="B1077" s="64"/>
      <c r="C1077" s="87"/>
      <c r="D1077" s="87"/>
      <c r="E1077" s="87"/>
      <c r="F1077" s="87"/>
      <c r="G1077" s="87"/>
      <c r="H1077" s="87"/>
      <c r="I1077" s="87"/>
      <c r="J1077" s="87"/>
      <c r="K1077" s="87"/>
      <c r="L1077" s="87"/>
      <c r="M1077" s="87"/>
    </row>
    <row r="1078" spans="2:13">
      <c r="B1078" s="64"/>
      <c r="C1078" s="87"/>
      <c r="D1078" s="87"/>
      <c r="E1078" s="87"/>
      <c r="F1078" s="87"/>
      <c r="G1078" s="87"/>
      <c r="H1078" s="87"/>
      <c r="I1078" s="87"/>
      <c r="J1078" s="87"/>
      <c r="K1078" s="87"/>
      <c r="L1078" s="87"/>
      <c r="M1078" s="87"/>
    </row>
    <row r="1079" spans="2:13">
      <c r="B1079" s="64"/>
      <c r="C1079" s="87"/>
      <c r="D1079" s="87"/>
      <c r="E1079" s="87"/>
      <c r="F1079" s="87"/>
      <c r="G1079" s="87"/>
      <c r="H1079" s="87"/>
      <c r="I1079" s="87"/>
      <c r="J1079" s="87"/>
      <c r="K1079" s="87"/>
      <c r="L1079" s="87"/>
      <c r="M1079" s="87"/>
    </row>
    <row r="1080" spans="2:13">
      <c r="B1080" s="64"/>
      <c r="C1080" s="87"/>
      <c r="D1080" s="87"/>
      <c r="E1080" s="87"/>
      <c r="F1080" s="87"/>
      <c r="G1080" s="87"/>
      <c r="H1080" s="87"/>
      <c r="I1080" s="87"/>
      <c r="J1080" s="87"/>
      <c r="K1080" s="87"/>
      <c r="L1080" s="87"/>
      <c r="M1080" s="87"/>
    </row>
    <row r="1081" spans="2:13">
      <c r="B1081" s="64"/>
      <c r="C1081" s="87"/>
      <c r="D1081" s="87"/>
      <c r="E1081" s="87"/>
      <c r="F1081" s="87"/>
      <c r="G1081" s="87"/>
      <c r="H1081" s="87"/>
      <c r="I1081" s="87"/>
      <c r="J1081" s="87"/>
      <c r="K1081" s="87"/>
      <c r="L1081" s="87"/>
      <c r="M1081" s="87"/>
    </row>
    <row r="1082" spans="2:13">
      <c r="B1082" s="64"/>
      <c r="C1082" s="87"/>
      <c r="D1082" s="87"/>
      <c r="E1082" s="87"/>
      <c r="F1082" s="87"/>
      <c r="G1082" s="87"/>
      <c r="H1082" s="87"/>
      <c r="I1082" s="87"/>
      <c r="J1082" s="87"/>
      <c r="K1082" s="87"/>
      <c r="L1082" s="87"/>
      <c r="M1082" s="87"/>
    </row>
    <row r="1083" spans="2:13">
      <c r="B1083" s="64"/>
      <c r="C1083" s="87"/>
      <c r="D1083" s="87"/>
      <c r="E1083" s="87"/>
      <c r="F1083" s="87"/>
      <c r="G1083" s="87"/>
      <c r="H1083" s="87"/>
      <c r="I1083" s="87"/>
      <c r="J1083" s="87"/>
      <c r="K1083" s="87"/>
      <c r="L1083" s="87"/>
      <c r="M1083" s="87"/>
    </row>
    <row r="1084" spans="2:13">
      <c r="B1084" s="64"/>
      <c r="C1084" s="87"/>
      <c r="D1084" s="87"/>
      <c r="E1084" s="87"/>
      <c r="F1084" s="87"/>
      <c r="G1084" s="87"/>
      <c r="H1084" s="87"/>
      <c r="I1084" s="87"/>
      <c r="J1084" s="87"/>
      <c r="K1084" s="87"/>
      <c r="L1084" s="87"/>
      <c r="M1084" s="87"/>
    </row>
    <row r="1085" spans="2:13">
      <c r="B1085" s="64"/>
      <c r="C1085" s="87"/>
      <c r="D1085" s="87"/>
      <c r="E1085" s="87"/>
      <c r="F1085" s="87"/>
      <c r="G1085" s="87"/>
      <c r="H1085" s="87"/>
      <c r="I1085" s="87"/>
      <c r="J1085" s="87"/>
      <c r="K1085" s="87"/>
      <c r="L1085" s="87"/>
      <c r="M1085" s="87"/>
    </row>
    <row r="1086" spans="2:13">
      <c r="B1086" s="64"/>
      <c r="C1086" s="87"/>
      <c r="D1086" s="87"/>
      <c r="E1086" s="87"/>
      <c r="F1086" s="87"/>
      <c r="G1086" s="87"/>
      <c r="H1086" s="87"/>
      <c r="I1086" s="87"/>
      <c r="J1086" s="87"/>
      <c r="K1086" s="87"/>
      <c r="L1086" s="87"/>
      <c r="M1086" s="87"/>
    </row>
    <row r="1087" spans="2:13">
      <c r="B1087" s="64"/>
      <c r="C1087" s="87"/>
      <c r="D1087" s="87"/>
      <c r="E1087" s="87"/>
      <c r="F1087" s="87"/>
      <c r="G1087" s="87"/>
      <c r="H1087" s="87"/>
      <c r="I1087" s="87"/>
      <c r="J1087" s="87"/>
      <c r="K1087" s="87"/>
      <c r="L1087" s="87"/>
      <c r="M1087" s="87"/>
    </row>
    <row r="1088" spans="2:13">
      <c r="B1088" s="64"/>
      <c r="C1088" s="87"/>
      <c r="D1088" s="87"/>
      <c r="E1088" s="87"/>
      <c r="F1088" s="87"/>
      <c r="G1088" s="87"/>
      <c r="H1088" s="87"/>
      <c r="I1088" s="87"/>
      <c r="J1088" s="87"/>
      <c r="K1088" s="87"/>
      <c r="L1088" s="87"/>
      <c r="M1088" s="87"/>
    </row>
    <row r="1089" spans="2:13">
      <c r="B1089" s="64"/>
      <c r="C1089" s="87"/>
      <c r="D1089" s="87"/>
      <c r="E1089" s="87"/>
      <c r="F1089" s="87"/>
      <c r="G1089" s="87"/>
      <c r="H1089" s="87"/>
      <c r="I1089" s="87"/>
      <c r="J1089" s="87"/>
      <c r="K1089" s="87"/>
      <c r="L1089" s="87"/>
      <c r="M1089" s="87"/>
    </row>
    <row r="1090" spans="2:13">
      <c r="B1090" s="64"/>
      <c r="C1090" s="87"/>
      <c r="D1090" s="87"/>
      <c r="E1090" s="87"/>
      <c r="F1090" s="87"/>
      <c r="G1090" s="87"/>
      <c r="H1090" s="87"/>
      <c r="I1090" s="87"/>
      <c r="J1090" s="87"/>
      <c r="K1090" s="87"/>
      <c r="L1090" s="87"/>
      <c r="M1090" s="87"/>
    </row>
    <row r="1091" spans="2:13">
      <c r="B1091" s="64"/>
      <c r="C1091" s="87"/>
      <c r="D1091" s="87"/>
      <c r="E1091" s="87"/>
      <c r="F1091" s="87"/>
      <c r="G1091" s="87"/>
      <c r="H1091" s="87"/>
      <c r="I1091" s="87"/>
      <c r="J1091" s="87"/>
      <c r="K1091" s="87"/>
      <c r="L1091" s="87"/>
      <c r="M1091" s="87"/>
    </row>
    <row r="1092" spans="2:13">
      <c r="B1092" s="64"/>
      <c r="C1092" s="87"/>
      <c r="D1092" s="87"/>
      <c r="E1092" s="87"/>
      <c r="F1092" s="87"/>
      <c r="G1092" s="87"/>
      <c r="H1092" s="87"/>
      <c r="I1092" s="87"/>
      <c r="J1092" s="87"/>
      <c r="K1092" s="87"/>
      <c r="L1092" s="87"/>
      <c r="M1092" s="87"/>
    </row>
    <row r="1093" spans="2:13">
      <c r="B1093" s="64"/>
      <c r="C1093" s="87"/>
      <c r="D1093" s="87"/>
      <c r="E1093" s="87"/>
      <c r="F1093" s="87"/>
      <c r="G1093" s="87"/>
      <c r="H1093" s="87"/>
      <c r="I1093" s="87"/>
      <c r="J1093" s="87"/>
      <c r="K1093" s="87"/>
      <c r="L1093" s="87"/>
      <c r="M1093" s="87"/>
    </row>
    <row r="1094" spans="2:13">
      <c r="B1094" s="64"/>
      <c r="C1094" s="87"/>
      <c r="D1094" s="87"/>
      <c r="E1094" s="87"/>
      <c r="F1094" s="87"/>
      <c r="G1094" s="87"/>
      <c r="H1094" s="87"/>
      <c r="I1094" s="87"/>
      <c r="J1094" s="87"/>
      <c r="K1094" s="87"/>
      <c r="L1094" s="87"/>
      <c r="M1094" s="87"/>
    </row>
    <row r="1095" spans="2:13">
      <c r="B1095" s="64"/>
      <c r="C1095" s="87"/>
      <c r="D1095" s="87"/>
      <c r="E1095" s="87"/>
      <c r="F1095" s="87"/>
      <c r="G1095" s="87"/>
      <c r="H1095" s="87"/>
      <c r="I1095" s="87"/>
      <c r="J1095" s="87"/>
      <c r="K1095" s="87"/>
      <c r="L1095" s="87"/>
      <c r="M1095" s="87"/>
    </row>
    <row r="1096" spans="2:13">
      <c r="B1096" s="64"/>
      <c r="C1096" s="87"/>
      <c r="D1096" s="87"/>
      <c r="E1096" s="87"/>
      <c r="F1096" s="87"/>
      <c r="G1096" s="87"/>
      <c r="H1096" s="87"/>
      <c r="I1096" s="87"/>
      <c r="J1096" s="87"/>
      <c r="K1096" s="87"/>
      <c r="L1096" s="87"/>
      <c r="M1096" s="87"/>
    </row>
    <row r="1097" spans="2:13">
      <c r="B1097" s="64"/>
      <c r="C1097" s="87"/>
      <c r="D1097" s="87"/>
      <c r="E1097" s="87"/>
      <c r="F1097" s="87"/>
      <c r="G1097" s="87"/>
      <c r="H1097" s="87"/>
      <c r="I1097" s="87"/>
      <c r="J1097" s="87"/>
      <c r="K1097" s="87"/>
      <c r="L1097" s="87"/>
      <c r="M1097" s="87"/>
    </row>
    <row r="1098" spans="2:13">
      <c r="B1098" s="64"/>
      <c r="C1098" s="87"/>
      <c r="D1098" s="87"/>
      <c r="E1098" s="87"/>
      <c r="F1098" s="87"/>
      <c r="G1098" s="87"/>
      <c r="H1098" s="87"/>
      <c r="I1098" s="87"/>
      <c r="J1098" s="87"/>
      <c r="K1098" s="87"/>
      <c r="L1098" s="87"/>
      <c r="M1098" s="87"/>
    </row>
    <row r="1099" spans="2:13">
      <c r="B1099" s="64"/>
      <c r="C1099" s="87"/>
      <c r="D1099" s="87"/>
      <c r="E1099" s="87"/>
      <c r="F1099" s="87"/>
      <c r="G1099" s="87"/>
      <c r="H1099" s="87"/>
      <c r="I1099" s="87"/>
      <c r="J1099" s="87"/>
      <c r="K1099" s="87"/>
      <c r="L1099" s="87"/>
      <c r="M1099" s="87"/>
    </row>
    <row r="1100" spans="2:13">
      <c r="B1100" s="64"/>
      <c r="C1100" s="87"/>
      <c r="D1100" s="87"/>
      <c r="E1100" s="87"/>
      <c r="F1100" s="87"/>
      <c r="G1100" s="87"/>
      <c r="H1100" s="87"/>
      <c r="I1100" s="87"/>
      <c r="J1100" s="87"/>
      <c r="K1100" s="87"/>
      <c r="L1100" s="87"/>
      <c r="M1100" s="87"/>
    </row>
    <row r="1101" spans="2:13">
      <c r="B1101" s="64"/>
      <c r="C1101" s="87"/>
      <c r="D1101" s="87"/>
      <c r="E1101" s="87"/>
      <c r="F1101" s="87"/>
      <c r="G1101" s="87"/>
      <c r="H1101" s="87"/>
      <c r="I1101" s="87"/>
      <c r="J1101" s="87"/>
      <c r="K1101" s="87"/>
      <c r="L1101" s="87"/>
      <c r="M1101" s="87"/>
    </row>
    <row r="1102" spans="2:13">
      <c r="B1102" s="64"/>
      <c r="C1102" s="87"/>
      <c r="D1102" s="87"/>
      <c r="E1102" s="87"/>
      <c r="F1102" s="87"/>
      <c r="G1102" s="87"/>
      <c r="H1102" s="87"/>
      <c r="I1102" s="87"/>
      <c r="J1102" s="87"/>
      <c r="K1102" s="87"/>
      <c r="L1102" s="87"/>
      <c r="M1102" s="87"/>
    </row>
    <row r="1103" spans="2:13">
      <c r="B1103" s="64"/>
      <c r="C1103" s="87"/>
      <c r="D1103" s="87"/>
      <c r="E1103" s="87"/>
      <c r="F1103" s="87"/>
      <c r="G1103" s="87"/>
      <c r="H1103" s="87"/>
      <c r="I1103" s="87"/>
      <c r="J1103" s="87"/>
      <c r="K1103" s="87"/>
      <c r="L1103" s="87"/>
      <c r="M1103" s="87"/>
    </row>
    <row r="1104" spans="2:13">
      <c r="B1104" s="64"/>
      <c r="C1104" s="87"/>
      <c r="D1104" s="87"/>
      <c r="E1104" s="87"/>
      <c r="F1104" s="87"/>
      <c r="G1104" s="87"/>
      <c r="H1104" s="87"/>
      <c r="I1104" s="87"/>
      <c r="J1104" s="87"/>
      <c r="K1104" s="87"/>
      <c r="L1104" s="87"/>
      <c r="M1104" s="87"/>
    </row>
    <row r="1105" spans="2:13">
      <c r="B1105" s="64"/>
      <c r="C1105" s="87"/>
      <c r="D1105" s="87"/>
      <c r="E1105" s="87"/>
      <c r="F1105" s="87"/>
      <c r="G1105" s="87"/>
      <c r="H1105" s="87"/>
      <c r="I1105" s="87"/>
      <c r="J1105" s="87"/>
      <c r="K1105" s="87"/>
      <c r="L1105" s="87"/>
      <c r="M1105" s="87"/>
    </row>
    <row r="1106" spans="2:13">
      <c r="B1106" s="64"/>
      <c r="C1106" s="87"/>
      <c r="D1106" s="87"/>
      <c r="E1106" s="87"/>
      <c r="F1106" s="87"/>
      <c r="G1106" s="87"/>
      <c r="H1106" s="87"/>
      <c r="I1106" s="87"/>
      <c r="J1106" s="87"/>
      <c r="K1106" s="87"/>
      <c r="L1106" s="87"/>
      <c r="M1106" s="87"/>
    </row>
    <row r="1107" spans="2:13">
      <c r="B1107" s="64"/>
      <c r="C1107" s="87"/>
      <c r="D1107" s="87"/>
      <c r="E1107" s="87"/>
      <c r="F1107" s="87"/>
      <c r="G1107" s="87"/>
      <c r="H1107" s="87"/>
      <c r="I1107" s="87"/>
      <c r="J1107" s="87"/>
      <c r="K1107" s="87"/>
      <c r="L1107" s="87"/>
      <c r="M1107" s="87"/>
    </row>
    <row r="1108" spans="2:13">
      <c r="B1108" s="64"/>
      <c r="C1108" s="87"/>
      <c r="D1108" s="87"/>
      <c r="E1108" s="87"/>
      <c r="F1108" s="87"/>
      <c r="G1108" s="87"/>
      <c r="H1108" s="87"/>
      <c r="I1108" s="87"/>
      <c r="J1108" s="87"/>
      <c r="K1108" s="87"/>
      <c r="L1108" s="87"/>
      <c r="M1108" s="87"/>
    </row>
    <row r="1109" spans="2:13">
      <c r="B1109" s="64"/>
      <c r="C1109" s="87"/>
      <c r="D1109" s="87"/>
      <c r="E1109" s="87"/>
      <c r="F1109" s="87"/>
      <c r="G1109" s="87"/>
      <c r="H1109" s="87"/>
      <c r="I1109" s="87"/>
      <c r="J1109" s="87"/>
      <c r="K1109" s="87"/>
      <c r="L1109" s="87"/>
      <c r="M1109" s="87"/>
    </row>
    <row r="1110" spans="2:13">
      <c r="B1110" s="64"/>
      <c r="C1110" s="87"/>
      <c r="D1110" s="87"/>
      <c r="E1110" s="87"/>
      <c r="F1110" s="87"/>
      <c r="G1110" s="87"/>
      <c r="H1110" s="87"/>
      <c r="I1110" s="87"/>
      <c r="J1110" s="87"/>
      <c r="K1110" s="87"/>
      <c r="L1110" s="87"/>
      <c r="M1110" s="87"/>
    </row>
    <row r="1111" spans="2:13">
      <c r="B1111" s="64"/>
      <c r="C1111" s="87"/>
      <c r="D1111" s="87"/>
      <c r="E1111" s="87"/>
      <c r="F1111" s="87"/>
      <c r="G1111" s="87"/>
      <c r="H1111" s="87"/>
      <c r="I1111" s="87"/>
      <c r="J1111" s="87"/>
      <c r="K1111" s="87"/>
      <c r="L1111" s="87"/>
      <c r="M1111" s="87"/>
    </row>
    <row r="1112" spans="2:13">
      <c r="B1112" s="64"/>
      <c r="C1112" s="87"/>
      <c r="D1112" s="87"/>
      <c r="E1112" s="87"/>
      <c r="F1112" s="87"/>
      <c r="G1112" s="87"/>
      <c r="H1112" s="87"/>
      <c r="I1112" s="87"/>
      <c r="J1112" s="87"/>
      <c r="K1112" s="87"/>
      <c r="L1112" s="87"/>
      <c r="M1112" s="87"/>
    </row>
    <row r="1113" spans="2:13">
      <c r="B1113" s="64"/>
      <c r="C1113" s="87"/>
      <c r="D1113" s="87"/>
      <c r="E1113" s="87"/>
      <c r="F1113" s="87"/>
      <c r="G1113" s="87"/>
      <c r="H1113" s="87"/>
      <c r="I1113" s="87"/>
      <c r="J1113" s="87"/>
      <c r="K1113" s="87"/>
      <c r="L1113" s="87"/>
      <c r="M1113" s="87"/>
    </row>
    <row r="1114" spans="2:13">
      <c r="B1114" s="64"/>
      <c r="C1114" s="87"/>
      <c r="D1114" s="87"/>
      <c r="E1114" s="87"/>
      <c r="F1114" s="87"/>
      <c r="G1114" s="87"/>
      <c r="H1114" s="87"/>
      <c r="I1114" s="87"/>
      <c r="J1114" s="87"/>
      <c r="K1114" s="87"/>
      <c r="L1114" s="87"/>
      <c r="M1114" s="87"/>
    </row>
    <row r="1115" spans="2:13">
      <c r="B1115" s="64"/>
      <c r="C1115" s="87"/>
      <c r="D1115" s="87"/>
      <c r="E1115" s="87"/>
      <c r="F1115" s="87"/>
      <c r="G1115" s="87"/>
      <c r="H1115" s="87"/>
      <c r="I1115" s="87"/>
      <c r="J1115" s="87"/>
      <c r="K1115" s="87"/>
      <c r="L1115" s="87"/>
      <c r="M1115" s="87"/>
    </row>
    <row r="1116" spans="2:13">
      <c r="B1116" s="64"/>
      <c r="C1116" s="87"/>
      <c r="D1116" s="87"/>
      <c r="E1116" s="87"/>
      <c r="F1116" s="87"/>
      <c r="G1116" s="87"/>
      <c r="H1116" s="87"/>
      <c r="I1116" s="87"/>
      <c r="J1116" s="87"/>
      <c r="K1116" s="87"/>
      <c r="L1116" s="87"/>
      <c r="M1116" s="87"/>
    </row>
    <row r="1117" spans="2:13">
      <c r="B1117" s="64"/>
      <c r="C1117" s="87"/>
      <c r="D1117" s="87"/>
      <c r="E1117" s="87"/>
      <c r="F1117" s="87"/>
      <c r="G1117" s="87"/>
      <c r="H1117" s="87"/>
      <c r="I1117" s="87"/>
      <c r="J1117" s="87"/>
      <c r="K1117" s="87"/>
      <c r="L1117" s="87"/>
      <c r="M1117" s="87"/>
    </row>
    <row r="1118" spans="2:13">
      <c r="B1118" s="64"/>
      <c r="C1118" s="87"/>
      <c r="D1118" s="87"/>
      <c r="E1118" s="87"/>
      <c r="F1118" s="87"/>
      <c r="G1118" s="87"/>
      <c r="H1118" s="87"/>
      <c r="I1118" s="87"/>
      <c r="J1118" s="87"/>
      <c r="K1118" s="87"/>
      <c r="L1118" s="87"/>
      <c r="M1118" s="87"/>
    </row>
    <row r="1119" spans="2:13">
      <c r="B1119" s="64"/>
      <c r="C1119" s="87"/>
      <c r="D1119" s="87"/>
      <c r="E1119" s="87"/>
      <c r="F1119" s="87"/>
      <c r="G1119" s="87"/>
      <c r="H1119" s="87"/>
      <c r="I1119" s="87"/>
      <c r="J1119" s="87"/>
      <c r="K1119" s="87"/>
      <c r="L1119" s="87"/>
      <c r="M1119" s="87"/>
    </row>
    <row r="1120" spans="2:13">
      <c r="B1120" s="64"/>
      <c r="C1120" s="87"/>
      <c r="D1120" s="87"/>
      <c r="E1120" s="87"/>
      <c r="F1120" s="87"/>
      <c r="G1120" s="87"/>
      <c r="H1120" s="87"/>
      <c r="I1120" s="87"/>
      <c r="J1120" s="87"/>
      <c r="K1120" s="87"/>
      <c r="L1120" s="87"/>
      <c r="M1120" s="87"/>
    </row>
    <row r="1121" spans="2:13">
      <c r="B1121" s="64"/>
      <c r="C1121" s="87"/>
      <c r="D1121" s="87"/>
      <c r="E1121" s="87"/>
      <c r="F1121" s="87"/>
      <c r="G1121" s="87"/>
      <c r="H1121" s="87"/>
      <c r="I1121" s="87"/>
      <c r="J1121" s="87"/>
      <c r="K1121" s="87"/>
      <c r="L1121" s="87"/>
      <c r="M1121" s="87"/>
    </row>
    <row r="1122" spans="2:13">
      <c r="B1122" s="64"/>
      <c r="C1122" s="87"/>
      <c r="D1122" s="87"/>
      <c r="E1122" s="87"/>
      <c r="F1122" s="87"/>
      <c r="G1122" s="87"/>
      <c r="H1122" s="87"/>
      <c r="I1122" s="87"/>
      <c r="J1122" s="87"/>
      <c r="K1122" s="87"/>
      <c r="L1122" s="87"/>
      <c r="M1122" s="87"/>
    </row>
    <row r="1123" spans="2:13">
      <c r="B1123" s="64"/>
      <c r="C1123" s="87"/>
      <c r="D1123" s="87"/>
      <c r="E1123" s="87"/>
      <c r="F1123" s="87"/>
      <c r="G1123" s="87"/>
      <c r="H1123" s="87"/>
      <c r="I1123" s="87"/>
      <c r="J1123" s="87"/>
      <c r="K1123" s="87"/>
      <c r="L1123" s="87"/>
      <c r="M1123" s="87"/>
    </row>
    <row r="1124" spans="2:13">
      <c r="B1124" s="64"/>
      <c r="C1124" s="87"/>
      <c r="D1124" s="87"/>
      <c r="E1124" s="87"/>
      <c r="F1124" s="87"/>
      <c r="G1124" s="87"/>
      <c r="H1124" s="87"/>
      <c r="I1124" s="87"/>
      <c r="J1124" s="87"/>
      <c r="K1124" s="87"/>
      <c r="L1124" s="87"/>
      <c r="M1124" s="87"/>
    </row>
    <row r="1125" spans="2:13">
      <c r="B1125" s="64"/>
      <c r="C1125" s="87"/>
      <c r="D1125" s="87"/>
      <c r="E1125" s="87"/>
      <c r="F1125" s="87"/>
      <c r="G1125" s="87"/>
      <c r="H1125" s="87"/>
      <c r="I1125" s="87"/>
      <c r="J1125" s="87"/>
      <c r="K1125" s="87"/>
      <c r="L1125" s="87"/>
      <c r="M1125" s="87"/>
    </row>
    <row r="1126" spans="2:13">
      <c r="B1126" s="64"/>
      <c r="C1126" s="87"/>
      <c r="D1126" s="87"/>
      <c r="E1126" s="87"/>
      <c r="F1126" s="87"/>
      <c r="G1126" s="87"/>
      <c r="H1126" s="87"/>
      <c r="I1126" s="87"/>
      <c r="J1126" s="87"/>
      <c r="K1126" s="87"/>
      <c r="L1126" s="87"/>
      <c r="M1126" s="87"/>
    </row>
    <row r="1127" spans="2:13">
      <c r="B1127" s="64"/>
      <c r="C1127" s="87"/>
      <c r="D1127" s="87"/>
      <c r="E1127" s="87"/>
      <c r="F1127" s="87"/>
      <c r="G1127" s="87"/>
      <c r="H1127" s="87"/>
      <c r="I1127" s="87"/>
      <c r="J1127" s="87"/>
      <c r="K1127" s="87"/>
      <c r="L1127" s="87"/>
      <c r="M1127" s="87"/>
    </row>
    <row r="1128" spans="2:13">
      <c r="B1128" s="64"/>
      <c r="C1128" s="87"/>
      <c r="D1128" s="87"/>
      <c r="E1128" s="87"/>
      <c r="F1128" s="87"/>
      <c r="G1128" s="87"/>
      <c r="H1128" s="87"/>
      <c r="I1128" s="87"/>
      <c r="J1128" s="87"/>
      <c r="K1128" s="87"/>
      <c r="L1128" s="87"/>
      <c r="M1128" s="87"/>
    </row>
    <row r="1129" spans="2:13">
      <c r="B1129" s="64"/>
      <c r="C1129" s="87"/>
      <c r="D1129" s="87"/>
      <c r="E1129" s="87"/>
      <c r="F1129" s="87"/>
      <c r="G1129" s="87"/>
      <c r="H1129" s="87"/>
      <c r="I1129" s="87"/>
      <c r="J1129" s="87"/>
      <c r="K1129" s="87"/>
      <c r="L1129" s="87"/>
      <c r="M1129" s="87"/>
    </row>
    <row r="1130" spans="2:13">
      <c r="B1130" s="64"/>
      <c r="C1130" s="87"/>
      <c r="D1130" s="87"/>
      <c r="E1130" s="87"/>
      <c r="F1130" s="87"/>
      <c r="G1130" s="87"/>
      <c r="H1130" s="87"/>
      <c r="I1130" s="87"/>
      <c r="J1130" s="87"/>
      <c r="K1130" s="87"/>
      <c r="L1130" s="87"/>
      <c r="M1130" s="87"/>
    </row>
    <row r="1131" spans="2:13">
      <c r="B1131" s="64"/>
      <c r="C1131" s="87"/>
      <c r="D1131" s="87"/>
      <c r="E1131" s="87"/>
      <c r="F1131" s="87"/>
      <c r="G1131" s="87"/>
      <c r="H1131" s="87"/>
      <c r="I1131" s="87"/>
      <c r="J1131" s="87"/>
      <c r="K1131" s="87"/>
      <c r="L1131" s="87"/>
      <c r="M1131" s="87"/>
    </row>
    <row r="1132" spans="2:13">
      <c r="B1132" s="64"/>
      <c r="C1132" s="87"/>
      <c r="D1132" s="87"/>
      <c r="E1132" s="87"/>
      <c r="F1132" s="87"/>
      <c r="G1132" s="87"/>
      <c r="H1132" s="87"/>
      <c r="I1132" s="87"/>
      <c r="J1132" s="87"/>
      <c r="K1132" s="87"/>
      <c r="L1132" s="87"/>
      <c r="M1132" s="87"/>
    </row>
    <row r="1133" spans="2:13">
      <c r="B1133" s="64"/>
      <c r="C1133" s="87"/>
      <c r="D1133" s="87"/>
      <c r="E1133" s="87"/>
      <c r="F1133" s="87"/>
      <c r="G1133" s="87"/>
      <c r="H1133" s="87"/>
      <c r="I1133" s="87"/>
      <c r="J1133" s="87"/>
      <c r="K1133" s="87"/>
      <c r="L1133" s="87"/>
      <c r="M1133" s="87"/>
    </row>
    <row r="1134" spans="2:13">
      <c r="B1134" s="64"/>
      <c r="C1134" s="87"/>
      <c r="D1134" s="87"/>
      <c r="E1134" s="87"/>
      <c r="F1134" s="87"/>
      <c r="G1134" s="87"/>
      <c r="H1134" s="87"/>
      <c r="I1134" s="87"/>
      <c r="J1134" s="87"/>
      <c r="K1134" s="87"/>
      <c r="L1134" s="87"/>
      <c r="M1134" s="87"/>
    </row>
    <row r="1135" spans="2:13">
      <c r="B1135" s="64"/>
      <c r="C1135" s="87"/>
      <c r="D1135" s="87"/>
      <c r="E1135" s="87"/>
      <c r="F1135" s="87"/>
      <c r="G1135" s="87"/>
      <c r="H1135" s="87"/>
      <c r="I1135" s="87"/>
      <c r="J1135" s="87"/>
      <c r="K1135" s="87"/>
      <c r="L1135" s="87"/>
      <c r="M1135" s="87"/>
    </row>
    <row r="1136" spans="2:13">
      <c r="B1136" s="64"/>
      <c r="C1136" s="87"/>
      <c r="D1136" s="87"/>
      <c r="E1136" s="87"/>
      <c r="F1136" s="87"/>
      <c r="G1136" s="87"/>
      <c r="H1136" s="87"/>
      <c r="I1136" s="87"/>
      <c r="J1136" s="87"/>
      <c r="K1136" s="87"/>
      <c r="L1136" s="87"/>
      <c r="M1136" s="87"/>
    </row>
    <row r="1137" spans="2:13">
      <c r="B1137" s="64"/>
      <c r="C1137" s="87"/>
      <c r="D1137" s="87"/>
      <c r="E1137" s="87"/>
      <c r="F1137" s="87"/>
      <c r="G1137" s="87"/>
      <c r="H1137" s="87"/>
      <c r="I1137" s="87"/>
      <c r="J1137" s="87"/>
      <c r="K1137" s="87"/>
      <c r="L1137" s="87"/>
      <c r="M1137" s="87"/>
    </row>
    <row r="1138" spans="2:13">
      <c r="B1138" s="64"/>
      <c r="C1138" s="87"/>
      <c r="D1138" s="87"/>
      <c r="E1138" s="87"/>
      <c r="F1138" s="87"/>
      <c r="G1138" s="87"/>
      <c r="H1138" s="87"/>
      <c r="I1138" s="87"/>
      <c r="J1138" s="87"/>
      <c r="K1138" s="87"/>
      <c r="L1138" s="87"/>
      <c r="M1138" s="87"/>
    </row>
    <row r="1139" spans="2:13">
      <c r="B1139" s="64"/>
      <c r="C1139" s="87"/>
      <c r="D1139" s="87"/>
      <c r="E1139" s="87"/>
      <c r="F1139" s="87"/>
      <c r="G1139" s="87"/>
      <c r="H1139" s="87"/>
      <c r="I1139" s="87"/>
      <c r="J1139" s="87"/>
      <c r="K1139" s="87"/>
      <c r="L1139" s="87"/>
      <c r="M1139" s="87"/>
    </row>
    <row r="1140" spans="2:13">
      <c r="B1140" s="64"/>
      <c r="C1140" s="87"/>
      <c r="D1140" s="87"/>
      <c r="E1140" s="87"/>
      <c r="F1140" s="87"/>
      <c r="G1140" s="87"/>
      <c r="H1140" s="87"/>
      <c r="I1140" s="87"/>
      <c r="J1140" s="87"/>
      <c r="K1140" s="87"/>
      <c r="L1140" s="87"/>
      <c r="M1140" s="87"/>
    </row>
    <row r="1141" spans="2:13">
      <c r="B1141" s="64"/>
      <c r="C1141" s="87"/>
      <c r="D1141" s="87"/>
      <c r="E1141" s="87"/>
      <c r="F1141" s="87"/>
      <c r="G1141" s="87"/>
      <c r="H1141" s="87"/>
      <c r="I1141" s="87"/>
      <c r="J1141" s="87"/>
      <c r="K1141" s="87"/>
      <c r="L1141" s="87"/>
      <c r="M1141" s="87"/>
    </row>
    <row r="1142" spans="2:13">
      <c r="B1142" s="64"/>
      <c r="C1142" s="87"/>
      <c r="D1142" s="87"/>
      <c r="E1142" s="87"/>
      <c r="F1142" s="87"/>
      <c r="G1142" s="87"/>
      <c r="H1142" s="87"/>
      <c r="I1142" s="87"/>
      <c r="J1142" s="87"/>
      <c r="K1142" s="87"/>
      <c r="L1142" s="87"/>
      <c r="M1142" s="87"/>
    </row>
    <row r="1143" spans="2:13">
      <c r="B1143" s="64"/>
      <c r="C1143" s="87"/>
      <c r="D1143" s="87"/>
      <c r="E1143" s="87"/>
      <c r="F1143" s="87"/>
      <c r="G1143" s="87"/>
      <c r="H1143" s="87"/>
      <c r="I1143" s="87"/>
      <c r="J1143" s="87"/>
      <c r="K1143" s="87"/>
      <c r="L1143" s="87"/>
      <c r="M1143" s="87"/>
    </row>
    <row r="1144" spans="2:13">
      <c r="B1144" s="64"/>
      <c r="C1144" s="87"/>
      <c r="D1144" s="87"/>
      <c r="E1144" s="87"/>
      <c r="F1144" s="87"/>
      <c r="G1144" s="87"/>
      <c r="H1144" s="87"/>
      <c r="I1144" s="87"/>
      <c r="J1144" s="87"/>
      <c r="K1144" s="87"/>
      <c r="L1144" s="87"/>
      <c r="M1144" s="87"/>
    </row>
    <row r="1145" spans="2:13">
      <c r="B1145" s="64"/>
      <c r="C1145" s="87"/>
      <c r="D1145" s="87"/>
      <c r="E1145" s="87"/>
      <c r="F1145" s="87"/>
      <c r="G1145" s="87"/>
      <c r="H1145" s="87"/>
      <c r="I1145" s="87"/>
      <c r="J1145" s="87"/>
      <c r="K1145" s="87"/>
      <c r="L1145" s="87"/>
      <c r="M1145" s="87"/>
    </row>
    <row r="1146" spans="2:13">
      <c r="B1146" s="64"/>
      <c r="C1146" s="87"/>
      <c r="D1146" s="87"/>
      <c r="E1146" s="87"/>
      <c r="F1146" s="87"/>
      <c r="G1146" s="87"/>
      <c r="H1146" s="87"/>
      <c r="I1146" s="87"/>
      <c r="J1146" s="87"/>
      <c r="K1146" s="87"/>
      <c r="L1146" s="87"/>
      <c r="M1146" s="87"/>
    </row>
    <row r="1147" spans="2:13">
      <c r="B1147" s="64"/>
      <c r="C1147" s="87"/>
      <c r="D1147" s="87"/>
      <c r="E1147" s="87"/>
      <c r="F1147" s="87"/>
      <c r="G1147" s="87"/>
      <c r="H1147" s="87"/>
      <c r="I1147" s="87"/>
      <c r="J1147" s="87"/>
      <c r="K1147" s="87"/>
      <c r="L1147" s="87"/>
      <c r="M1147" s="87"/>
    </row>
    <row r="1148" spans="2:13">
      <c r="B1148" s="64"/>
      <c r="C1148" s="87"/>
      <c r="D1148" s="87"/>
      <c r="E1148" s="87"/>
      <c r="F1148" s="87"/>
      <c r="G1148" s="87"/>
      <c r="H1148" s="87"/>
      <c r="I1148" s="87"/>
      <c r="J1148" s="87"/>
      <c r="K1148" s="87"/>
      <c r="L1148" s="87"/>
      <c r="M1148" s="87"/>
    </row>
    <row r="1149" spans="2:13">
      <c r="B1149" s="64"/>
      <c r="C1149" s="87"/>
      <c r="D1149" s="87"/>
      <c r="E1149" s="87"/>
      <c r="F1149" s="87"/>
      <c r="G1149" s="87"/>
      <c r="H1149" s="87"/>
      <c r="I1149" s="87"/>
      <c r="J1149" s="87"/>
      <c r="K1149" s="87"/>
      <c r="L1149" s="87"/>
      <c r="M1149" s="87"/>
    </row>
    <row r="1150" spans="2:13">
      <c r="B1150" s="64"/>
      <c r="C1150" s="87"/>
      <c r="D1150" s="87"/>
      <c r="E1150" s="87"/>
      <c r="F1150" s="87"/>
      <c r="G1150" s="87"/>
      <c r="H1150" s="87"/>
      <c r="I1150" s="87"/>
      <c r="J1150" s="87"/>
      <c r="K1150" s="87"/>
      <c r="L1150" s="87"/>
      <c r="M1150" s="87"/>
    </row>
    <row r="1151" spans="2:13">
      <c r="B1151" s="64"/>
      <c r="C1151" s="87"/>
      <c r="D1151" s="87"/>
      <c r="E1151" s="87"/>
      <c r="F1151" s="87"/>
      <c r="G1151" s="87"/>
      <c r="H1151" s="87"/>
      <c r="I1151" s="87"/>
      <c r="J1151" s="87"/>
      <c r="K1151" s="87"/>
      <c r="L1151" s="87"/>
      <c r="M1151" s="87"/>
    </row>
    <row r="1152" spans="2:13">
      <c r="B1152" s="64"/>
      <c r="C1152" s="87"/>
      <c r="D1152" s="87"/>
      <c r="E1152" s="87"/>
      <c r="F1152" s="87"/>
      <c r="G1152" s="87"/>
      <c r="H1152" s="87"/>
      <c r="I1152" s="87"/>
      <c r="J1152" s="87"/>
      <c r="K1152" s="87"/>
      <c r="L1152" s="87"/>
      <c r="M1152" s="87"/>
    </row>
    <row r="1153" spans="2:13">
      <c r="B1153" s="64"/>
      <c r="C1153" s="87"/>
      <c r="D1153" s="87"/>
      <c r="E1153" s="87"/>
      <c r="F1153" s="87"/>
      <c r="G1153" s="87"/>
      <c r="H1153" s="87"/>
      <c r="I1153" s="87"/>
      <c r="J1153" s="87"/>
      <c r="K1153" s="87"/>
      <c r="L1153" s="87"/>
      <c r="M1153" s="87"/>
    </row>
    <row r="1154" spans="2:13">
      <c r="B1154" s="64"/>
      <c r="C1154" s="87"/>
      <c r="D1154" s="87"/>
      <c r="E1154" s="87"/>
      <c r="F1154" s="87"/>
      <c r="G1154" s="87"/>
      <c r="H1154" s="87"/>
      <c r="I1154" s="87"/>
      <c r="J1154" s="87"/>
      <c r="K1154" s="87"/>
      <c r="L1154" s="87"/>
      <c r="M1154" s="87"/>
    </row>
    <row r="1155" spans="2:13">
      <c r="B1155" s="64"/>
      <c r="C1155" s="87"/>
      <c r="D1155" s="87"/>
      <c r="E1155" s="87"/>
      <c r="F1155" s="87"/>
      <c r="G1155" s="87"/>
      <c r="H1155" s="87"/>
      <c r="I1155" s="87"/>
      <c r="J1155" s="87"/>
      <c r="K1155" s="87"/>
      <c r="L1155" s="87"/>
      <c r="M1155" s="87"/>
    </row>
    <row r="1156" spans="2:13">
      <c r="B1156" s="64"/>
      <c r="C1156" s="87"/>
      <c r="D1156" s="87"/>
      <c r="E1156" s="87"/>
      <c r="F1156" s="87"/>
      <c r="G1156" s="87"/>
      <c r="H1156" s="87"/>
      <c r="I1156" s="87"/>
      <c r="J1156" s="87"/>
      <c r="K1156" s="87"/>
      <c r="L1156" s="87"/>
      <c r="M1156" s="87"/>
    </row>
    <row r="1157" spans="2:13">
      <c r="B1157" s="64"/>
      <c r="C1157" s="87"/>
      <c r="D1157" s="87"/>
      <c r="E1157" s="87"/>
      <c r="F1157" s="87"/>
      <c r="G1157" s="87"/>
      <c r="H1157" s="87"/>
      <c r="I1157" s="87"/>
      <c r="J1157" s="87"/>
      <c r="K1157" s="87"/>
      <c r="L1157" s="87"/>
      <c r="M1157" s="87"/>
    </row>
    <row r="1158" spans="2:13">
      <c r="B1158" s="64"/>
      <c r="C1158" s="87"/>
      <c r="D1158" s="87"/>
      <c r="E1158" s="87"/>
      <c r="F1158" s="87"/>
      <c r="G1158" s="87"/>
      <c r="H1158" s="87"/>
      <c r="I1158" s="87"/>
      <c r="J1158" s="87"/>
      <c r="K1158" s="87"/>
      <c r="L1158" s="87"/>
      <c r="M1158" s="87"/>
    </row>
    <row r="1159" spans="2:13">
      <c r="B1159" s="64"/>
      <c r="C1159" s="87"/>
      <c r="D1159" s="87"/>
      <c r="E1159" s="87"/>
      <c r="F1159" s="87"/>
      <c r="G1159" s="87"/>
      <c r="H1159" s="87"/>
      <c r="I1159" s="87"/>
      <c r="J1159" s="87"/>
      <c r="K1159" s="87"/>
      <c r="L1159" s="87"/>
      <c r="M1159" s="87"/>
    </row>
    <row r="1160" spans="2:13">
      <c r="B1160" s="64"/>
      <c r="C1160" s="87"/>
      <c r="D1160" s="87"/>
      <c r="E1160" s="87"/>
      <c r="F1160" s="87"/>
      <c r="G1160" s="87"/>
      <c r="H1160" s="87"/>
      <c r="I1160" s="87"/>
      <c r="J1160" s="87"/>
      <c r="K1160" s="87"/>
      <c r="L1160" s="87"/>
      <c r="M1160" s="87"/>
    </row>
    <row r="1161" spans="2:13">
      <c r="B1161" s="64"/>
      <c r="C1161" s="87"/>
      <c r="D1161" s="87"/>
      <c r="E1161" s="87"/>
      <c r="F1161" s="87"/>
      <c r="G1161" s="87"/>
      <c r="H1161" s="87"/>
      <c r="I1161" s="87"/>
      <c r="J1161" s="87"/>
      <c r="K1161" s="87"/>
      <c r="L1161" s="87"/>
      <c r="M1161" s="87"/>
    </row>
    <row r="1162" spans="2:13">
      <c r="B1162" s="64"/>
      <c r="C1162" s="87"/>
      <c r="D1162" s="87"/>
      <c r="E1162" s="87"/>
      <c r="F1162" s="87"/>
      <c r="G1162" s="87"/>
      <c r="H1162" s="87"/>
      <c r="I1162" s="87"/>
      <c r="J1162" s="87"/>
      <c r="K1162" s="87"/>
      <c r="L1162" s="87"/>
      <c r="M1162" s="87"/>
    </row>
    <row r="1163" spans="2:13">
      <c r="B1163" s="64"/>
      <c r="C1163" s="87"/>
      <c r="D1163" s="87"/>
      <c r="E1163" s="87"/>
      <c r="F1163" s="87"/>
      <c r="G1163" s="87"/>
      <c r="H1163" s="87"/>
      <c r="I1163" s="87"/>
      <c r="J1163" s="87"/>
      <c r="K1163" s="87"/>
      <c r="L1163" s="87"/>
      <c r="M1163" s="87"/>
    </row>
    <row r="1164" spans="2:13">
      <c r="B1164" s="64"/>
      <c r="C1164" s="87"/>
      <c r="D1164" s="87"/>
      <c r="E1164" s="87"/>
      <c r="F1164" s="87"/>
      <c r="G1164" s="87"/>
      <c r="H1164" s="87"/>
      <c r="I1164" s="87"/>
      <c r="J1164" s="87"/>
      <c r="K1164" s="87"/>
      <c r="L1164" s="87"/>
      <c r="M1164" s="87"/>
    </row>
    <row r="1165" spans="2:13">
      <c r="B1165" s="64"/>
      <c r="C1165" s="87"/>
      <c r="D1165" s="87"/>
      <c r="E1165" s="87"/>
      <c r="F1165" s="87"/>
      <c r="G1165" s="87"/>
      <c r="H1165" s="87"/>
      <c r="I1165" s="87"/>
      <c r="J1165" s="87"/>
      <c r="K1165" s="87"/>
      <c r="L1165" s="87"/>
      <c r="M1165" s="87"/>
    </row>
    <row r="1166" spans="2:13">
      <c r="B1166" s="64"/>
      <c r="C1166" s="87"/>
      <c r="D1166" s="87"/>
      <c r="E1166" s="87"/>
      <c r="F1166" s="87"/>
      <c r="G1166" s="87"/>
      <c r="H1166" s="87"/>
      <c r="I1166" s="87"/>
      <c r="J1166" s="87"/>
      <c r="K1166" s="87"/>
      <c r="L1166" s="87"/>
      <c r="M1166" s="87"/>
    </row>
    <row r="1167" spans="2:13">
      <c r="B1167" s="64"/>
      <c r="C1167" s="87"/>
      <c r="D1167" s="87"/>
      <c r="E1167" s="87"/>
      <c r="F1167" s="87"/>
      <c r="G1167" s="87"/>
      <c r="H1167" s="87"/>
      <c r="I1167" s="87"/>
      <c r="J1167" s="87"/>
      <c r="K1167" s="87"/>
      <c r="L1167" s="87"/>
      <c r="M1167" s="87"/>
    </row>
    <row r="1168" spans="2:13">
      <c r="B1168" s="64"/>
      <c r="C1168" s="87"/>
      <c r="D1168" s="87"/>
      <c r="E1168" s="87"/>
      <c r="F1168" s="87"/>
      <c r="G1168" s="87"/>
      <c r="H1168" s="87"/>
      <c r="I1168" s="87"/>
      <c r="J1168" s="87"/>
      <c r="K1168" s="87"/>
      <c r="L1168" s="87"/>
      <c r="M1168" s="87"/>
    </row>
    <row r="1169" spans="2:13">
      <c r="B1169" s="64"/>
      <c r="C1169" s="87"/>
      <c r="D1169" s="87"/>
      <c r="E1169" s="87"/>
      <c r="F1169" s="87"/>
      <c r="G1169" s="87"/>
      <c r="H1169" s="87"/>
      <c r="I1169" s="87"/>
      <c r="J1169" s="87"/>
      <c r="K1169" s="87"/>
      <c r="L1169" s="87"/>
      <c r="M1169" s="87"/>
    </row>
    <row r="1170" spans="2:13">
      <c r="B1170" s="64"/>
      <c r="C1170" s="87"/>
      <c r="D1170" s="87"/>
      <c r="E1170" s="87"/>
      <c r="F1170" s="87"/>
      <c r="G1170" s="87"/>
      <c r="H1170" s="87"/>
      <c r="I1170" s="87"/>
      <c r="J1170" s="87"/>
      <c r="K1170" s="87"/>
      <c r="L1170" s="87"/>
      <c r="M1170" s="87"/>
    </row>
    <row r="1171" spans="2:13">
      <c r="B1171" s="64"/>
      <c r="C1171" s="87"/>
      <c r="D1171" s="87"/>
      <c r="E1171" s="87"/>
      <c r="F1171" s="87"/>
      <c r="G1171" s="87"/>
      <c r="H1171" s="87"/>
      <c r="I1171" s="87"/>
      <c r="J1171" s="87"/>
      <c r="K1171" s="87"/>
      <c r="L1171" s="87"/>
      <c r="M1171" s="87"/>
    </row>
    <row r="1172" spans="2:13">
      <c r="B1172" s="64"/>
      <c r="C1172" s="87"/>
      <c r="D1172" s="87"/>
      <c r="E1172" s="87"/>
      <c r="F1172" s="87"/>
      <c r="G1172" s="87"/>
      <c r="H1172" s="87"/>
      <c r="I1172" s="87"/>
      <c r="J1172" s="87"/>
      <c r="K1172" s="87"/>
      <c r="L1172" s="87"/>
      <c r="M1172" s="87"/>
    </row>
    <row r="1173" spans="2:13">
      <c r="B1173" s="64"/>
      <c r="C1173" s="87"/>
      <c r="D1173" s="87"/>
      <c r="E1173" s="87"/>
      <c r="F1173" s="87"/>
      <c r="G1173" s="87"/>
      <c r="H1173" s="87"/>
      <c r="I1173" s="87"/>
      <c r="J1173" s="87"/>
      <c r="K1173" s="87"/>
      <c r="L1173" s="87"/>
      <c r="M1173" s="87"/>
    </row>
    <row r="1174" spans="2:13">
      <c r="B1174" s="64"/>
      <c r="C1174" s="87"/>
      <c r="D1174" s="87"/>
      <c r="E1174" s="87"/>
      <c r="F1174" s="87"/>
      <c r="G1174" s="87"/>
      <c r="H1174" s="87"/>
      <c r="I1174" s="87"/>
      <c r="J1174" s="87"/>
      <c r="K1174" s="87"/>
      <c r="L1174" s="87"/>
      <c r="M1174" s="87"/>
    </row>
    <row r="1175" spans="2:13">
      <c r="B1175" s="64"/>
      <c r="C1175" s="87"/>
      <c r="D1175" s="87"/>
      <c r="E1175" s="87"/>
      <c r="F1175" s="87"/>
      <c r="G1175" s="87"/>
      <c r="H1175" s="87"/>
      <c r="I1175" s="87"/>
      <c r="J1175" s="87"/>
      <c r="K1175" s="87"/>
      <c r="L1175" s="87"/>
      <c r="M1175" s="87"/>
    </row>
    <row r="1176" spans="2:13">
      <c r="B1176" s="64"/>
      <c r="C1176" s="87"/>
      <c r="D1176" s="87"/>
      <c r="E1176" s="87"/>
      <c r="F1176" s="87"/>
      <c r="G1176" s="87"/>
      <c r="H1176" s="87"/>
      <c r="I1176" s="87"/>
      <c r="J1176" s="87"/>
      <c r="K1176" s="87"/>
      <c r="L1176" s="87"/>
      <c r="M1176" s="87"/>
    </row>
    <row r="1177" spans="2:13">
      <c r="B1177" s="64"/>
      <c r="C1177" s="87"/>
      <c r="D1177" s="87"/>
      <c r="E1177" s="87"/>
      <c r="F1177" s="87"/>
      <c r="G1177" s="87"/>
      <c r="H1177" s="87"/>
      <c r="I1177" s="87"/>
      <c r="J1177" s="87"/>
      <c r="K1177" s="87"/>
      <c r="L1177" s="87"/>
      <c r="M1177" s="87"/>
    </row>
    <row r="1178" spans="2:13">
      <c r="B1178" s="64"/>
      <c r="C1178" s="87"/>
      <c r="D1178" s="87"/>
      <c r="E1178" s="87"/>
      <c r="F1178" s="87"/>
      <c r="G1178" s="87"/>
      <c r="H1178" s="87"/>
      <c r="I1178" s="87"/>
      <c r="J1178" s="87"/>
      <c r="K1178" s="87"/>
      <c r="L1178" s="87"/>
      <c r="M1178" s="87"/>
    </row>
    <row r="1179" spans="2:13">
      <c r="B1179" s="64"/>
      <c r="C1179" s="87"/>
      <c r="D1179" s="87"/>
      <c r="E1179" s="87"/>
      <c r="F1179" s="87"/>
      <c r="G1179" s="87"/>
      <c r="H1179" s="87"/>
      <c r="I1179" s="87"/>
      <c r="J1179" s="87"/>
      <c r="K1179" s="87"/>
      <c r="L1179" s="87"/>
      <c r="M1179" s="87"/>
    </row>
    <row r="1180" spans="2:13">
      <c r="B1180" s="64"/>
      <c r="C1180" s="87"/>
      <c r="D1180" s="87"/>
      <c r="E1180" s="87"/>
      <c r="F1180" s="87"/>
      <c r="G1180" s="87"/>
      <c r="H1180" s="87"/>
      <c r="I1180" s="87"/>
      <c r="J1180" s="87"/>
      <c r="K1180" s="87"/>
      <c r="L1180" s="87"/>
      <c r="M1180" s="87"/>
    </row>
    <row r="1181" spans="2:13">
      <c r="B1181" s="64"/>
      <c r="C1181" s="87"/>
      <c r="D1181" s="87"/>
      <c r="E1181" s="87"/>
      <c r="F1181" s="87"/>
      <c r="G1181" s="87"/>
      <c r="H1181" s="87"/>
      <c r="I1181" s="87"/>
      <c r="J1181" s="87"/>
      <c r="K1181" s="87"/>
      <c r="L1181" s="87"/>
      <c r="M1181" s="87"/>
    </row>
    <row r="1182" spans="2:13">
      <c r="B1182" s="64"/>
      <c r="C1182" s="87"/>
      <c r="D1182" s="87"/>
      <c r="E1182" s="87"/>
      <c r="F1182" s="87"/>
      <c r="G1182" s="87"/>
      <c r="H1182" s="87"/>
      <c r="I1182" s="87"/>
      <c r="J1182" s="87"/>
      <c r="K1182" s="87"/>
      <c r="L1182" s="87"/>
      <c r="M1182" s="87"/>
    </row>
    <row r="1183" spans="2:13">
      <c r="B1183" s="64"/>
      <c r="C1183" s="87"/>
      <c r="D1183" s="87"/>
      <c r="E1183" s="87"/>
      <c r="F1183" s="87"/>
      <c r="G1183" s="87"/>
      <c r="H1183" s="87"/>
      <c r="I1183" s="87"/>
      <c r="J1183" s="87"/>
      <c r="K1183" s="87"/>
      <c r="L1183" s="87"/>
      <c r="M1183" s="87"/>
    </row>
    <row r="1184" spans="2:13">
      <c r="B1184" s="64"/>
      <c r="C1184" s="87"/>
      <c r="D1184" s="87"/>
      <c r="E1184" s="87"/>
      <c r="F1184" s="87"/>
      <c r="G1184" s="87"/>
      <c r="H1184" s="87"/>
      <c r="I1184" s="87"/>
      <c r="J1184" s="87"/>
      <c r="K1184" s="87"/>
      <c r="L1184" s="87"/>
      <c r="M1184" s="87"/>
    </row>
    <row r="1185" spans="2:13">
      <c r="B1185" s="64"/>
      <c r="C1185" s="87"/>
      <c r="D1185" s="87"/>
      <c r="E1185" s="87"/>
      <c r="F1185" s="87"/>
      <c r="G1185" s="87"/>
      <c r="H1185" s="87"/>
      <c r="I1185" s="87"/>
      <c r="J1185" s="87"/>
      <c r="K1185" s="87"/>
      <c r="L1185" s="87"/>
      <c r="M1185" s="87"/>
    </row>
    <row r="1186" spans="2:13">
      <c r="B1186" s="64"/>
      <c r="C1186" s="87"/>
      <c r="D1186" s="87"/>
      <c r="E1186" s="87"/>
      <c r="F1186" s="87"/>
      <c r="G1186" s="87"/>
      <c r="H1186" s="87"/>
      <c r="I1186" s="87"/>
      <c r="J1186" s="87"/>
      <c r="K1186" s="87"/>
      <c r="L1186" s="87"/>
      <c r="M1186" s="87"/>
    </row>
    <row r="1187" spans="2:13">
      <c r="B1187" s="64"/>
      <c r="C1187" s="87"/>
      <c r="D1187" s="87"/>
      <c r="E1187" s="87"/>
      <c r="F1187" s="87"/>
      <c r="G1187" s="87"/>
      <c r="H1187" s="87"/>
      <c r="I1187" s="87"/>
      <c r="J1187" s="87"/>
      <c r="K1187" s="87"/>
      <c r="L1187" s="87"/>
      <c r="M1187" s="87"/>
    </row>
    <row r="1188" spans="2:13">
      <c r="B1188" s="64"/>
      <c r="C1188" s="87"/>
      <c r="D1188" s="87"/>
      <c r="E1188" s="87"/>
      <c r="F1188" s="87"/>
      <c r="G1188" s="87"/>
      <c r="H1188" s="87"/>
      <c r="I1188" s="87"/>
      <c r="J1188" s="87"/>
      <c r="K1188" s="87"/>
      <c r="L1188" s="87"/>
      <c r="M1188" s="87"/>
    </row>
    <row r="1189" spans="2:13">
      <c r="B1189" s="64"/>
      <c r="C1189" s="87"/>
      <c r="D1189" s="87"/>
      <c r="E1189" s="87"/>
      <c r="F1189" s="87"/>
      <c r="G1189" s="87"/>
      <c r="H1189" s="87"/>
      <c r="I1189" s="87"/>
      <c r="J1189" s="87"/>
      <c r="K1189" s="87"/>
      <c r="L1189" s="87"/>
      <c r="M1189" s="87"/>
    </row>
    <row r="1190" spans="2:13">
      <c r="B1190" s="64"/>
      <c r="C1190" s="87"/>
      <c r="D1190" s="87"/>
      <c r="E1190" s="87"/>
      <c r="F1190" s="87"/>
      <c r="G1190" s="87"/>
      <c r="H1190" s="87"/>
      <c r="I1190" s="87"/>
      <c r="J1190" s="87"/>
      <c r="K1190" s="87"/>
      <c r="L1190" s="87"/>
      <c r="M1190" s="87"/>
    </row>
    <row r="1191" spans="2:13">
      <c r="B1191" s="64"/>
      <c r="C1191" s="87"/>
      <c r="D1191" s="87"/>
      <c r="E1191" s="87"/>
      <c r="F1191" s="87"/>
      <c r="G1191" s="87"/>
      <c r="H1191" s="87"/>
      <c r="I1191" s="87"/>
      <c r="J1191" s="87"/>
      <c r="K1191" s="87"/>
      <c r="L1191" s="87"/>
      <c r="M1191" s="87"/>
    </row>
    <row r="1192" spans="2:13">
      <c r="B1192" s="64"/>
      <c r="C1192" s="87"/>
      <c r="D1192" s="87"/>
      <c r="E1192" s="87"/>
      <c r="F1192" s="87"/>
      <c r="G1192" s="87"/>
      <c r="H1192" s="87"/>
      <c r="I1192" s="87"/>
      <c r="J1192" s="87"/>
      <c r="K1192" s="87"/>
      <c r="L1192" s="87"/>
      <c r="M1192" s="87"/>
    </row>
    <row r="1193" spans="2:13">
      <c r="B1193" s="64"/>
      <c r="C1193" s="87"/>
      <c r="D1193" s="87"/>
      <c r="E1193" s="87"/>
      <c r="F1193" s="87"/>
      <c r="G1193" s="87"/>
      <c r="H1193" s="87"/>
      <c r="I1193" s="87"/>
      <c r="J1193" s="87"/>
      <c r="K1193" s="87"/>
      <c r="L1193" s="87"/>
      <c r="M1193" s="87"/>
    </row>
    <row r="1194" spans="2:13">
      <c r="B1194" s="64"/>
      <c r="C1194" s="87"/>
      <c r="D1194" s="87"/>
      <c r="E1194" s="87"/>
      <c r="F1194" s="87"/>
      <c r="G1194" s="87"/>
      <c r="H1194" s="87"/>
      <c r="I1194" s="87"/>
      <c r="J1194" s="87"/>
      <c r="K1194" s="87"/>
      <c r="L1194" s="87"/>
      <c r="M1194" s="87"/>
    </row>
    <row r="1195" spans="2:13">
      <c r="B1195" s="64"/>
      <c r="C1195" s="87"/>
      <c r="D1195" s="87"/>
      <c r="E1195" s="87"/>
      <c r="F1195" s="87"/>
      <c r="G1195" s="87"/>
      <c r="H1195" s="87"/>
      <c r="I1195" s="87"/>
      <c r="J1195" s="87"/>
      <c r="K1195" s="87"/>
      <c r="L1195" s="87"/>
      <c r="M1195" s="87"/>
    </row>
    <row r="1196" spans="2:13">
      <c r="B1196" s="64"/>
      <c r="C1196" s="87"/>
      <c r="D1196" s="87"/>
      <c r="E1196" s="87"/>
      <c r="F1196" s="87"/>
      <c r="G1196" s="87"/>
      <c r="H1196" s="87"/>
      <c r="I1196" s="87"/>
      <c r="J1196" s="87"/>
      <c r="K1196" s="87"/>
      <c r="L1196" s="87"/>
      <c r="M1196" s="87"/>
    </row>
    <row r="1197" spans="2:13">
      <c r="B1197" s="64"/>
      <c r="C1197" s="87"/>
      <c r="D1197" s="87"/>
      <c r="E1197" s="87"/>
      <c r="F1197" s="87"/>
      <c r="G1197" s="87"/>
      <c r="H1197" s="87"/>
      <c r="I1197" s="87"/>
      <c r="J1197" s="87"/>
      <c r="K1197" s="87"/>
      <c r="L1197" s="87"/>
      <c r="M1197" s="87"/>
    </row>
    <row r="1198" spans="2:13">
      <c r="B1198" s="64"/>
      <c r="C1198" s="87"/>
      <c r="D1198" s="87"/>
      <c r="E1198" s="87"/>
      <c r="F1198" s="87"/>
      <c r="G1198" s="87"/>
      <c r="H1198" s="87"/>
      <c r="I1198" s="87"/>
      <c r="J1198" s="87"/>
      <c r="K1198" s="87"/>
      <c r="L1198" s="87"/>
      <c r="M1198" s="87"/>
    </row>
    <row r="1199" spans="2:13">
      <c r="B1199" s="64"/>
      <c r="C1199" s="87"/>
      <c r="D1199" s="87"/>
      <c r="E1199" s="87"/>
      <c r="F1199" s="87"/>
      <c r="G1199" s="87"/>
      <c r="H1199" s="87"/>
      <c r="I1199" s="87"/>
      <c r="J1199" s="87"/>
      <c r="K1199" s="87"/>
      <c r="L1199" s="87"/>
      <c r="M1199" s="87"/>
    </row>
    <row r="1200" spans="2:13">
      <c r="B1200" s="64"/>
      <c r="C1200" s="87"/>
      <c r="D1200" s="87"/>
      <c r="E1200" s="87"/>
      <c r="F1200" s="87"/>
      <c r="G1200" s="87"/>
      <c r="H1200" s="87"/>
      <c r="I1200" s="87"/>
      <c r="J1200" s="87"/>
      <c r="K1200" s="87"/>
      <c r="L1200" s="87"/>
      <c r="M1200" s="87"/>
    </row>
    <row r="1201" spans="2:13">
      <c r="B1201" s="64"/>
      <c r="C1201" s="87"/>
      <c r="D1201" s="87"/>
      <c r="E1201" s="87"/>
      <c r="F1201" s="87"/>
      <c r="G1201" s="87"/>
      <c r="H1201" s="87"/>
      <c r="I1201" s="87"/>
      <c r="J1201" s="87"/>
      <c r="K1201" s="87"/>
      <c r="L1201" s="87"/>
      <c r="M1201" s="87"/>
    </row>
    <row r="1202" spans="2:13">
      <c r="B1202" s="64"/>
      <c r="C1202" s="87"/>
      <c r="D1202" s="87"/>
      <c r="E1202" s="87"/>
      <c r="F1202" s="87"/>
      <c r="G1202" s="87"/>
      <c r="H1202" s="87"/>
      <c r="I1202" s="87"/>
      <c r="J1202" s="87"/>
      <c r="K1202" s="87"/>
      <c r="L1202" s="87"/>
      <c r="M1202" s="87"/>
    </row>
    <row r="1203" spans="2:13">
      <c r="B1203" s="64"/>
      <c r="C1203" s="87"/>
      <c r="D1203" s="87"/>
      <c r="E1203" s="87"/>
      <c r="F1203" s="87"/>
      <c r="G1203" s="87"/>
      <c r="H1203" s="87"/>
      <c r="I1203" s="87"/>
      <c r="J1203" s="87"/>
      <c r="K1203" s="87"/>
      <c r="L1203" s="87"/>
      <c r="M1203" s="87"/>
    </row>
    <row r="1204" spans="2:13">
      <c r="B1204" s="64"/>
      <c r="C1204" s="87"/>
      <c r="D1204" s="87"/>
      <c r="E1204" s="87"/>
      <c r="F1204" s="87"/>
      <c r="G1204" s="87"/>
      <c r="H1204" s="87"/>
      <c r="I1204" s="87"/>
      <c r="J1204" s="87"/>
      <c r="K1204" s="87"/>
      <c r="L1204" s="87"/>
      <c r="M1204" s="87"/>
    </row>
    <row r="1205" spans="2:13">
      <c r="B1205" s="64"/>
      <c r="C1205" s="87"/>
      <c r="D1205" s="87"/>
      <c r="E1205" s="87"/>
      <c r="F1205" s="87"/>
      <c r="G1205" s="87"/>
      <c r="H1205" s="87"/>
      <c r="I1205" s="87"/>
      <c r="J1205" s="87"/>
      <c r="K1205" s="87"/>
      <c r="L1205" s="87"/>
      <c r="M1205" s="87"/>
    </row>
    <row r="1206" spans="2:13">
      <c r="B1206" s="64"/>
      <c r="C1206" s="87"/>
      <c r="D1206" s="87"/>
      <c r="E1206" s="87"/>
      <c r="F1206" s="87"/>
      <c r="G1206" s="87"/>
      <c r="H1206" s="87"/>
      <c r="I1206" s="87"/>
      <c r="J1206" s="87"/>
      <c r="K1206" s="87"/>
      <c r="L1206" s="87"/>
      <c r="M1206" s="87"/>
    </row>
    <row r="1207" spans="2:13">
      <c r="B1207" s="64"/>
      <c r="C1207" s="87"/>
      <c r="D1207" s="87"/>
      <c r="E1207" s="87"/>
      <c r="F1207" s="87"/>
      <c r="G1207" s="87"/>
      <c r="H1207" s="87"/>
      <c r="I1207" s="87"/>
      <c r="J1207" s="87"/>
      <c r="K1207" s="87"/>
      <c r="L1207" s="87"/>
      <c r="M1207" s="87"/>
    </row>
    <row r="1208" spans="2:13">
      <c r="B1208" s="64"/>
      <c r="C1208" s="87"/>
      <c r="D1208" s="87"/>
      <c r="E1208" s="87"/>
      <c r="F1208" s="87"/>
      <c r="G1208" s="87"/>
      <c r="H1208" s="87"/>
      <c r="I1208" s="87"/>
      <c r="J1208" s="87"/>
      <c r="K1208" s="87"/>
      <c r="L1208" s="87"/>
      <c r="M1208" s="87"/>
    </row>
    <row r="1209" spans="2:13">
      <c r="B1209" s="64"/>
      <c r="C1209" s="87"/>
      <c r="D1209" s="87"/>
      <c r="E1209" s="87"/>
      <c r="F1209" s="87"/>
      <c r="G1209" s="87"/>
      <c r="H1209" s="87"/>
      <c r="I1209" s="87"/>
      <c r="J1209" s="87"/>
      <c r="K1209" s="87"/>
      <c r="L1209" s="87"/>
      <c r="M1209" s="87"/>
    </row>
    <row r="1210" spans="2:13">
      <c r="B1210" s="64"/>
      <c r="C1210" s="87"/>
      <c r="D1210" s="87"/>
      <c r="E1210" s="87"/>
      <c r="F1210" s="87"/>
      <c r="G1210" s="87"/>
      <c r="H1210" s="87"/>
      <c r="I1210" s="87"/>
      <c r="J1210" s="87"/>
      <c r="K1210" s="87"/>
      <c r="L1210" s="87"/>
      <c r="M1210" s="87"/>
    </row>
    <row r="1211" spans="2:13">
      <c r="B1211" s="64"/>
      <c r="C1211" s="87"/>
      <c r="D1211" s="87"/>
      <c r="E1211" s="87"/>
      <c r="F1211" s="87"/>
      <c r="G1211" s="87"/>
      <c r="H1211" s="87"/>
      <c r="I1211" s="87"/>
      <c r="J1211" s="87"/>
      <c r="K1211" s="87"/>
      <c r="L1211" s="87"/>
      <c r="M1211" s="87"/>
    </row>
    <row r="1212" spans="2:13">
      <c r="B1212" s="64"/>
      <c r="C1212" s="87"/>
      <c r="D1212" s="87"/>
      <c r="E1212" s="87"/>
      <c r="F1212" s="87"/>
      <c r="G1212" s="87"/>
      <c r="H1212" s="87"/>
      <c r="I1212" s="87"/>
      <c r="J1212" s="87"/>
      <c r="K1212" s="87"/>
      <c r="L1212" s="87"/>
      <c r="M1212" s="87"/>
    </row>
    <row r="1213" spans="2:13">
      <c r="B1213" s="64"/>
      <c r="C1213" s="87"/>
      <c r="D1213" s="87"/>
      <c r="E1213" s="87"/>
      <c r="F1213" s="87"/>
      <c r="G1213" s="87"/>
      <c r="H1213" s="87"/>
      <c r="I1213" s="87"/>
      <c r="J1213" s="87"/>
      <c r="K1213" s="87"/>
      <c r="L1213" s="87"/>
      <c r="M1213" s="87"/>
    </row>
    <row r="1214" spans="2:13">
      <c r="B1214" s="64"/>
      <c r="C1214" s="87"/>
      <c r="D1214" s="87"/>
      <c r="E1214" s="87"/>
      <c r="F1214" s="87"/>
      <c r="G1214" s="87"/>
      <c r="H1214" s="87"/>
      <c r="I1214" s="87"/>
      <c r="J1214" s="87"/>
      <c r="K1214" s="87"/>
      <c r="L1214" s="87"/>
      <c r="M1214" s="87"/>
    </row>
    <row r="1215" spans="2:13">
      <c r="B1215" s="64"/>
      <c r="C1215" s="87"/>
      <c r="D1215" s="87"/>
      <c r="E1215" s="87"/>
      <c r="F1215" s="87"/>
      <c r="G1215" s="87"/>
      <c r="H1215" s="87"/>
      <c r="I1215" s="87"/>
      <c r="J1215" s="87"/>
      <c r="K1215" s="87"/>
      <c r="L1215" s="87"/>
      <c r="M1215" s="87"/>
    </row>
    <row r="1216" spans="2:13">
      <c r="B1216" s="64"/>
      <c r="C1216" s="87"/>
      <c r="D1216" s="87"/>
      <c r="E1216" s="87"/>
      <c r="F1216" s="87"/>
      <c r="G1216" s="87"/>
      <c r="H1216" s="87"/>
      <c r="I1216" s="87"/>
      <c r="J1216" s="87"/>
      <c r="K1216" s="87"/>
      <c r="L1216" s="87"/>
      <c r="M1216" s="87"/>
    </row>
    <row r="1217" spans="2:13">
      <c r="B1217" s="64"/>
      <c r="C1217" s="87"/>
      <c r="D1217" s="87"/>
      <c r="E1217" s="87"/>
      <c r="F1217" s="87"/>
      <c r="G1217" s="87"/>
      <c r="H1217" s="87"/>
      <c r="I1217" s="87"/>
      <c r="J1217" s="87"/>
      <c r="K1217" s="87"/>
      <c r="L1217" s="87"/>
      <c r="M1217" s="87"/>
    </row>
    <row r="1218" spans="2:13">
      <c r="B1218" s="64"/>
      <c r="C1218" s="87"/>
      <c r="D1218" s="87"/>
      <c r="E1218" s="87"/>
      <c r="F1218" s="87"/>
      <c r="G1218" s="87"/>
      <c r="H1218" s="87"/>
      <c r="I1218" s="87"/>
      <c r="J1218" s="87"/>
      <c r="K1218" s="87"/>
      <c r="L1218" s="87"/>
      <c r="M1218" s="87"/>
    </row>
    <row r="1219" spans="2:13">
      <c r="B1219" s="64"/>
      <c r="C1219" s="87"/>
      <c r="D1219" s="87"/>
      <c r="E1219" s="87"/>
      <c r="F1219" s="87"/>
      <c r="G1219" s="87"/>
      <c r="H1219" s="87"/>
      <c r="I1219" s="87"/>
      <c r="J1219" s="87"/>
      <c r="K1219" s="87"/>
      <c r="L1219" s="87"/>
      <c r="M1219" s="87"/>
    </row>
    <row r="1220" spans="2:13">
      <c r="B1220" s="64"/>
      <c r="C1220" s="87"/>
      <c r="D1220" s="87"/>
      <c r="E1220" s="87"/>
      <c r="F1220" s="87"/>
      <c r="G1220" s="87"/>
      <c r="H1220" s="87"/>
      <c r="I1220" s="87"/>
      <c r="J1220" s="87"/>
      <c r="K1220" s="87"/>
      <c r="L1220" s="87"/>
      <c r="M1220" s="87"/>
    </row>
    <row r="1221" spans="2:13">
      <c r="B1221" s="64"/>
      <c r="C1221" s="87"/>
      <c r="D1221" s="87"/>
      <c r="E1221" s="87"/>
      <c r="F1221" s="87"/>
      <c r="G1221" s="87"/>
      <c r="H1221" s="87"/>
      <c r="I1221" s="87"/>
      <c r="J1221" s="87"/>
      <c r="K1221" s="87"/>
      <c r="L1221" s="87"/>
      <c r="M1221" s="87"/>
    </row>
    <row r="1222" spans="2:13">
      <c r="B1222" s="64"/>
      <c r="C1222" s="87"/>
      <c r="D1222" s="87"/>
      <c r="E1222" s="87"/>
      <c r="F1222" s="87"/>
      <c r="G1222" s="87"/>
      <c r="H1222" s="87"/>
      <c r="I1222" s="87"/>
      <c r="J1222" s="87"/>
      <c r="K1222" s="87"/>
      <c r="L1222" s="87"/>
      <c r="M1222" s="87"/>
    </row>
    <row r="1223" spans="2:13">
      <c r="B1223" s="64"/>
      <c r="C1223" s="87"/>
      <c r="D1223" s="87"/>
      <c r="E1223" s="87"/>
      <c r="F1223" s="87"/>
      <c r="G1223" s="87"/>
      <c r="H1223" s="87"/>
      <c r="I1223" s="87"/>
      <c r="J1223" s="87"/>
      <c r="K1223" s="87"/>
      <c r="L1223" s="87"/>
      <c r="M1223" s="87"/>
    </row>
    <row r="1224" spans="2:13">
      <c r="B1224" s="64"/>
      <c r="C1224" s="87"/>
      <c r="D1224" s="87"/>
      <c r="E1224" s="87"/>
      <c r="F1224" s="87"/>
      <c r="G1224" s="87"/>
      <c r="H1224" s="87"/>
      <c r="I1224" s="87"/>
      <c r="J1224" s="87"/>
      <c r="K1224" s="87"/>
      <c r="L1224" s="87"/>
      <c r="M1224" s="87"/>
    </row>
    <row r="1225" spans="2:13">
      <c r="B1225" s="64"/>
      <c r="C1225" s="87"/>
      <c r="D1225" s="87"/>
      <c r="E1225" s="87"/>
      <c r="F1225" s="87"/>
      <c r="G1225" s="87"/>
      <c r="H1225" s="87"/>
      <c r="I1225" s="87"/>
      <c r="J1225" s="87"/>
      <c r="K1225" s="87"/>
      <c r="L1225" s="87"/>
      <c r="M1225" s="87"/>
    </row>
    <row r="1226" spans="2:13">
      <c r="B1226" s="64"/>
      <c r="C1226" s="87"/>
      <c r="D1226" s="87"/>
      <c r="E1226" s="87"/>
      <c r="F1226" s="87"/>
      <c r="G1226" s="87"/>
      <c r="H1226" s="87"/>
      <c r="I1226" s="87"/>
      <c r="J1226" s="87"/>
      <c r="K1226" s="87"/>
      <c r="L1226" s="87"/>
      <c r="M1226" s="87"/>
    </row>
    <row r="1227" spans="2:13">
      <c r="B1227" s="64"/>
      <c r="C1227" s="87"/>
      <c r="D1227" s="87"/>
      <c r="E1227" s="87"/>
      <c r="F1227" s="87"/>
      <c r="G1227" s="87"/>
      <c r="H1227" s="87"/>
      <c r="I1227" s="87"/>
      <c r="J1227" s="87"/>
      <c r="K1227" s="87"/>
      <c r="L1227" s="87"/>
      <c r="M1227" s="87"/>
    </row>
    <row r="1228" spans="2:13">
      <c r="B1228" s="64"/>
      <c r="C1228" s="87"/>
      <c r="D1228" s="87"/>
      <c r="E1228" s="87"/>
      <c r="F1228" s="87"/>
      <c r="G1228" s="87"/>
      <c r="H1228" s="87"/>
      <c r="I1228" s="87"/>
      <c r="J1228" s="87"/>
      <c r="K1228" s="87"/>
      <c r="L1228" s="87"/>
      <c r="M1228" s="87"/>
    </row>
    <row r="1229" spans="2:13">
      <c r="B1229" s="64"/>
      <c r="C1229" s="87"/>
      <c r="D1229" s="87"/>
      <c r="E1229" s="87"/>
      <c r="F1229" s="87"/>
      <c r="G1229" s="87"/>
      <c r="H1229" s="87"/>
      <c r="I1229" s="87"/>
      <c r="J1229" s="87"/>
      <c r="K1229" s="87"/>
      <c r="L1229" s="87"/>
      <c r="M1229" s="87"/>
    </row>
    <row r="1230" spans="2:13">
      <c r="B1230" s="64"/>
      <c r="C1230" s="87"/>
      <c r="D1230" s="87"/>
      <c r="E1230" s="87"/>
      <c r="F1230" s="87"/>
      <c r="G1230" s="87"/>
      <c r="H1230" s="87"/>
      <c r="I1230" s="87"/>
      <c r="J1230" s="87"/>
      <c r="K1230" s="87"/>
      <c r="L1230" s="87"/>
      <c r="M1230" s="87"/>
    </row>
    <row r="1231" spans="2:13">
      <c r="B1231" s="64"/>
      <c r="C1231" s="87"/>
      <c r="D1231" s="87"/>
      <c r="E1231" s="87"/>
      <c r="F1231" s="87"/>
      <c r="G1231" s="87"/>
      <c r="H1231" s="87"/>
      <c r="I1231" s="87"/>
      <c r="J1231" s="87"/>
      <c r="K1231" s="87"/>
      <c r="L1231" s="87"/>
      <c r="M1231" s="87"/>
    </row>
    <row r="1232" spans="2:13">
      <c r="B1232" s="64"/>
      <c r="C1232" s="87"/>
      <c r="D1232" s="87"/>
      <c r="E1232" s="87"/>
      <c r="F1232" s="87"/>
      <c r="G1232" s="87"/>
      <c r="H1232" s="87"/>
      <c r="I1232" s="87"/>
      <c r="J1232" s="87"/>
      <c r="K1232" s="87"/>
      <c r="L1232" s="87"/>
      <c r="M1232" s="87"/>
    </row>
    <row r="1233" spans="2:13">
      <c r="B1233" s="64"/>
      <c r="C1233" s="87"/>
      <c r="D1233" s="87"/>
      <c r="E1233" s="87"/>
      <c r="F1233" s="87"/>
      <c r="G1233" s="87"/>
      <c r="H1233" s="87"/>
      <c r="I1233" s="87"/>
      <c r="J1233" s="87"/>
      <c r="K1233" s="87"/>
      <c r="L1233" s="87"/>
      <c r="M1233" s="87"/>
    </row>
    <row r="1234" spans="2:13">
      <c r="B1234" s="64"/>
      <c r="C1234" s="87"/>
      <c r="D1234" s="87"/>
      <c r="E1234" s="87"/>
      <c r="F1234" s="87"/>
      <c r="G1234" s="87"/>
      <c r="H1234" s="87"/>
      <c r="I1234" s="87"/>
      <c r="J1234" s="87"/>
      <c r="K1234" s="87"/>
      <c r="L1234" s="87"/>
      <c r="M1234" s="87"/>
    </row>
    <row r="1235" spans="2:13">
      <c r="B1235" s="64"/>
      <c r="C1235" s="87"/>
      <c r="D1235" s="87"/>
      <c r="E1235" s="87"/>
      <c r="F1235" s="87"/>
      <c r="G1235" s="87"/>
      <c r="H1235" s="87"/>
      <c r="I1235" s="87"/>
      <c r="J1235" s="87"/>
      <c r="K1235" s="87"/>
      <c r="L1235" s="87"/>
      <c r="M1235" s="87"/>
    </row>
    <row r="1236" spans="2:13">
      <c r="B1236" s="64"/>
      <c r="C1236" s="87"/>
      <c r="D1236" s="87"/>
      <c r="E1236" s="87"/>
      <c r="F1236" s="87"/>
      <c r="G1236" s="87"/>
      <c r="H1236" s="87"/>
      <c r="I1236" s="87"/>
      <c r="J1236" s="87"/>
      <c r="K1236" s="87"/>
      <c r="L1236" s="87"/>
      <c r="M1236" s="87"/>
    </row>
    <row r="1237" spans="2:13">
      <c r="B1237" s="64"/>
      <c r="C1237" s="87"/>
      <c r="D1237" s="87"/>
      <c r="E1237" s="87"/>
      <c r="F1237" s="87"/>
      <c r="G1237" s="87"/>
      <c r="H1237" s="87"/>
      <c r="I1237" s="87"/>
      <c r="J1237" s="87"/>
      <c r="K1237" s="87"/>
      <c r="L1237" s="87"/>
      <c r="M1237" s="87"/>
    </row>
    <row r="1238" spans="2:13">
      <c r="B1238" s="64"/>
      <c r="C1238" s="87"/>
      <c r="D1238" s="87"/>
      <c r="E1238" s="87"/>
      <c r="F1238" s="87"/>
      <c r="G1238" s="87"/>
      <c r="H1238" s="87"/>
      <c r="I1238" s="87"/>
      <c r="J1238" s="87"/>
      <c r="K1238" s="87"/>
      <c r="L1238" s="87"/>
      <c r="M1238" s="87"/>
    </row>
    <row r="1239" spans="2:13">
      <c r="B1239" s="64"/>
      <c r="C1239" s="87"/>
      <c r="D1239" s="87"/>
      <c r="E1239" s="87"/>
      <c r="F1239" s="87"/>
      <c r="G1239" s="87"/>
      <c r="H1239" s="87"/>
      <c r="I1239" s="87"/>
      <c r="J1239" s="87"/>
      <c r="K1239" s="87"/>
      <c r="L1239" s="87"/>
      <c r="M1239" s="87"/>
    </row>
    <row r="1240" spans="2:13">
      <c r="B1240" s="64"/>
      <c r="C1240" s="87"/>
      <c r="D1240" s="87"/>
      <c r="E1240" s="87"/>
      <c r="F1240" s="87"/>
      <c r="G1240" s="87"/>
      <c r="H1240" s="87"/>
      <c r="I1240" s="87"/>
      <c r="J1240" s="87"/>
      <c r="K1240" s="87"/>
      <c r="L1240" s="87"/>
      <c r="M1240" s="87"/>
    </row>
    <row r="1241" spans="2:13">
      <c r="B1241" s="64"/>
      <c r="C1241" s="87"/>
      <c r="D1241" s="87"/>
      <c r="E1241" s="87"/>
      <c r="F1241" s="87"/>
      <c r="G1241" s="87"/>
      <c r="H1241" s="87"/>
      <c r="I1241" s="87"/>
      <c r="J1241" s="87"/>
      <c r="K1241" s="87"/>
      <c r="L1241" s="87"/>
      <c r="M1241" s="87"/>
    </row>
    <row r="1242" spans="2:13">
      <c r="B1242" s="64"/>
      <c r="C1242" s="87"/>
      <c r="D1242" s="87"/>
      <c r="E1242" s="87"/>
      <c r="F1242" s="87"/>
      <c r="G1242" s="87"/>
      <c r="H1242" s="87"/>
      <c r="I1242" s="87"/>
      <c r="J1242" s="87"/>
      <c r="K1242" s="87"/>
      <c r="L1242" s="87"/>
      <c r="M1242" s="87"/>
    </row>
    <row r="1243" spans="2:13">
      <c r="B1243" s="64"/>
      <c r="C1243" s="87"/>
      <c r="D1243" s="87"/>
      <c r="E1243" s="87"/>
      <c r="F1243" s="87"/>
      <c r="G1243" s="87"/>
      <c r="H1243" s="87"/>
      <c r="I1243" s="87"/>
      <c r="J1243" s="87"/>
      <c r="K1243" s="87"/>
      <c r="L1243" s="87"/>
      <c r="M1243" s="87"/>
    </row>
    <row r="1244" spans="2:13">
      <c r="B1244" s="64"/>
      <c r="C1244" s="87"/>
      <c r="D1244" s="87"/>
      <c r="E1244" s="87"/>
      <c r="F1244" s="87"/>
      <c r="G1244" s="87"/>
      <c r="H1244" s="87"/>
      <c r="I1244" s="87"/>
      <c r="J1244" s="87"/>
      <c r="K1244" s="87"/>
      <c r="L1244" s="87"/>
      <c r="M1244" s="87"/>
    </row>
    <row r="1245" spans="2:13">
      <c r="B1245" s="64"/>
      <c r="C1245" s="87"/>
      <c r="D1245" s="87"/>
      <c r="E1245" s="87"/>
      <c r="F1245" s="87"/>
      <c r="G1245" s="87"/>
      <c r="H1245" s="87"/>
      <c r="I1245" s="87"/>
      <c r="J1245" s="87"/>
      <c r="K1245" s="87"/>
      <c r="L1245" s="87"/>
      <c r="M1245" s="87"/>
    </row>
    <row r="1246" spans="2:13">
      <c r="B1246" s="64"/>
      <c r="C1246" s="87"/>
      <c r="D1246" s="87"/>
      <c r="E1246" s="87"/>
      <c r="F1246" s="87"/>
      <c r="G1246" s="87"/>
      <c r="H1246" s="87"/>
      <c r="I1246" s="87"/>
      <c r="J1246" s="87"/>
      <c r="K1246" s="87"/>
      <c r="L1246" s="87"/>
      <c r="M1246" s="87"/>
    </row>
    <row r="1247" spans="2:13">
      <c r="B1247" s="64"/>
      <c r="C1247" s="87"/>
      <c r="D1247" s="87"/>
      <c r="E1247" s="87"/>
      <c r="F1247" s="87"/>
      <c r="G1247" s="87"/>
      <c r="H1247" s="87"/>
      <c r="I1247" s="87"/>
      <c r="J1247" s="87"/>
      <c r="K1247" s="87"/>
      <c r="L1247" s="87"/>
      <c r="M1247" s="87"/>
    </row>
    <row r="1248" spans="2:13">
      <c r="B1248" s="64"/>
      <c r="C1248" s="87"/>
      <c r="D1248" s="87"/>
      <c r="E1248" s="87"/>
      <c r="F1248" s="87"/>
      <c r="G1248" s="87"/>
      <c r="H1248" s="87"/>
      <c r="I1248" s="87"/>
      <c r="J1248" s="87"/>
      <c r="K1248" s="87"/>
      <c r="L1248" s="87"/>
      <c r="M1248" s="87"/>
    </row>
    <row r="1249" spans="2:13">
      <c r="B1249" s="64"/>
      <c r="C1249" s="87"/>
      <c r="D1249" s="87"/>
      <c r="E1249" s="87"/>
      <c r="F1249" s="87"/>
      <c r="G1249" s="87"/>
      <c r="H1249" s="87"/>
      <c r="I1249" s="87"/>
      <c r="J1249" s="87"/>
      <c r="K1249" s="87"/>
      <c r="L1249" s="87"/>
      <c r="M1249" s="87"/>
    </row>
    <row r="1250" spans="2:13">
      <c r="B1250" s="64"/>
      <c r="C1250" s="87"/>
      <c r="D1250" s="87"/>
      <c r="E1250" s="87"/>
      <c r="F1250" s="87"/>
      <c r="G1250" s="87"/>
      <c r="H1250" s="87"/>
      <c r="I1250" s="87"/>
      <c r="J1250" s="87"/>
      <c r="K1250" s="87"/>
      <c r="L1250" s="87"/>
      <c r="M1250" s="87"/>
    </row>
    <row r="1251" spans="2:13">
      <c r="B1251" s="64"/>
      <c r="C1251" s="87"/>
      <c r="D1251" s="87"/>
      <c r="E1251" s="87"/>
      <c r="F1251" s="87"/>
      <c r="G1251" s="87"/>
      <c r="H1251" s="87"/>
      <c r="I1251" s="87"/>
      <c r="J1251" s="87"/>
      <c r="K1251" s="87"/>
      <c r="L1251" s="87"/>
      <c r="M1251" s="87"/>
    </row>
    <row r="1252" spans="2:13">
      <c r="B1252" s="64"/>
      <c r="C1252" s="87"/>
      <c r="D1252" s="87"/>
      <c r="E1252" s="87"/>
      <c r="F1252" s="87"/>
      <c r="G1252" s="87"/>
      <c r="H1252" s="87"/>
      <c r="I1252" s="87"/>
      <c r="J1252" s="87"/>
      <c r="K1252" s="87"/>
      <c r="L1252" s="87"/>
      <c r="M1252" s="87"/>
    </row>
    <row r="1253" spans="2:13">
      <c r="B1253" s="64"/>
      <c r="C1253" s="87"/>
      <c r="D1253" s="87"/>
      <c r="E1253" s="87"/>
      <c r="F1253" s="87"/>
      <c r="G1253" s="87"/>
      <c r="H1253" s="87"/>
      <c r="I1253" s="87"/>
      <c r="J1253" s="87"/>
      <c r="K1253" s="87"/>
      <c r="L1253" s="87"/>
      <c r="M1253" s="87"/>
    </row>
    <row r="1254" spans="2:13">
      <c r="B1254" s="64"/>
      <c r="C1254" s="87"/>
      <c r="D1254" s="87"/>
      <c r="E1254" s="87"/>
      <c r="F1254" s="87"/>
      <c r="G1254" s="87"/>
      <c r="H1254" s="87"/>
      <c r="I1254" s="87"/>
      <c r="J1254" s="87"/>
      <c r="K1254" s="87"/>
      <c r="L1254" s="87"/>
      <c r="M1254" s="87"/>
    </row>
    <row r="1255" spans="2:13">
      <c r="B1255" s="64"/>
      <c r="C1255" s="87"/>
      <c r="D1255" s="87"/>
      <c r="E1255" s="87"/>
      <c r="F1255" s="87"/>
      <c r="G1255" s="87"/>
      <c r="H1255" s="87"/>
      <c r="I1255" s="87"/>
      <c r="J1255" s="87"/>
      <c r="K1255" s="87"/>
      <c r="L1255" s="87"/>
      <c r="M1255" s="87"/>
    </row>
    <row r="1256" spans="2:13">
      <c r="B1256" s="64"/>
      <c r="C1256" s="87"/>
      <c r="D1256" s="87"/>
      <c r="E1256" s="87"/>
      <c r="F1256" s="87"/>
      <c r="G1256" s="87"/>
      <c r="H1256" s="87"/>
      <c r="I1256" s="87"/>
      <c r="J1256" s="87"/>
      <c r="K1256" s="87"/>
      <c r="L1256" s="87"/>
      <c r="M1256" s="87"/>
    </row>
    <row r="1257" spans="2:13">
      <c r="B1257" s="64"/>
      <c r="C1257" s="87"/>
      <c r="D1257" s="87"/>
      <c r="E1257" s="87"/>
      <c r="F1257" s="87"/>
      <c r="G1257" s="87"/>
      <c r="H1257" s="87"/>
      <c r="I1257" s="87"/>
      <c r="J1257" s="87"/>
      <c r="K1257" s="87"/>
      <c r="L1257" s="87"/>
      <c r="M1257" s="87"/>
    </row>
    <row r="1258" spans="2:13">
      <c r="B1258" s="64"/>
      <c r="C1258" s="87"/>
      <c r="D1258" s="87"/>
      <c r="E1258" s="87"/>
      <c r="F1258" s="87"/>
      <c r="G1258" s="87"/>
      <c r="H1258" s="87"/>
      <c r="I1258" s="87"/>
      <c r="J1258" s="87"/>
      <c r="K1258" s="87"/>
      <c r="L1258" s="87"/>
      <c r="M1258" s="87"/>
    </row>
    <row r="1259" spans="2:13">
      <c r="B1259" s="64"/>
      <c r="C1259" s="87"/>
      <c r="D1259" s="87"/>
      <c r="E1259" s="87"/>
      <c r="F1259" s="87"/>
      <c r="G1259" s="87"/>
      <c r="H1259" s="87"/>
      <c r="I1259" s="87"/>
      <c r="J1259" s="87"/>
      <c r="K1259" s="87"/>
      <c r="L1259" s="87"/>
      <c r="M1259" s="87"/>
    </row>
    <row r="1260" spans="2:13">
      <c r="B1260" s="64"/>
      <c r="C1260" s="87"/>
      <c r="D1260" s="87"/>
      <c r="E1260" s="87"/>
      <c r="F1260" s="87"/>
      <c r="G1260" s="87"/>
      <c r="H1260" s="87"/>
      <c r="I1260" s="87"/>
      <c r="J1260" s="87"/>
      <c r="K1260" s="87"/>
      <c r="L1260" s="87"/>
      <c r="M1260" s="87"/>
    </row>
    <row r="1261" spans="2:13">
      <c r="B1261" s="64"/>
      <c r="C1261" s="87"/>
      <c r="D1261" s="87"/>
      <c r="E1261" s="87"/>
      <c r="F1261" s="87"/>
      <c r="G1261" s="87"/>
      <c r="H1261" s="87"/>
      <c r="I1261" s="87"/>
      <c r="J1261" s="87"/>
      <c r="K1261" s="87"/>
      <c r="L1261" s="87"/>
      <c r="M1261" s="87"/>
    </row>
    <row r="1262" spans="2:13">
      <c r="B1262" s="64"/>
      <c r="C1262" s="87"/>
      <c r="D1262" s="87"/>
      <c r="E1262" s="87"/>
      <c r="F1262" s="87"/>
      <c r="G1262" s="87"/>
      <c r="H1262" s="87"/>
      <c r="I1262" s="87"/>
      <c r="J1262" s="87"/>
      <c r="K1262" s="87"/>
      <c r="L1262" s="87"/>
      <c r="M1262" s="87"/>
    </row>
    <row r="1263" spans="2:13">
      <c r="B1263" s="64"/>
      <c r="C1263" s="87"/>
      <c r="D1263" s="87"/>
      <c r="E1263" s="87"/>
      <c r="F1263" s="87"/>
      <c r="G1263" s="87"/>
      <c r="H1263" s="87"/>
      <c r="I1263" s="87"/>
      <c r="J1263" s="87"/>
      <c r="K1263" s="87"/>
      <c r="L1263" s="87"/>
      <c r="M1263" s="87"/>
    </row>
    <row r="1264" spans="2:13">
      <c r="B1264" s="64"/>
      <c r="C1264" s="87"/>
      <c r="D1264" s="87"/>
      <c r="E1264" s="87"/>
      <c r="F1264" s="87"/>
      <c r="G1264" s="87"/>
      <c r="H1264" s="87"/>
      <c r="I1264" s="87"/>
      <c r="J1264" s="87"/>
      <c r="K1264" s="87"/>
      <c r="L1264" s="87"/>
      <c r="M1264" s="87"/>
    </row>
    <row r="1265" spans="2:13">
      <c r="B1265" s="64"/>
      <c r="C1265" s="87"/>
      <c r="D1265" s="87"/>
      <c r="E1265" s="87"/>
      <c r="F1265" s="87"/>
      <c r="G1265" s="87"/>
      <c r="H1265" s="87"/>
      <c r="I1265" s="87"/>
      <c r="J1265" s="87"/>
      <c r="K1265" s="87"/>
      <c r="L1265" s="87"/>
      <c r="M1265" s="87"/>
    </row>
    <row r="1266" spans="2:13">
      <c r="B1266" s="64"/>
      <c r="C1266" s="87"/>
      <c r="D1266" s="87"/>
      <c r="E1266" s="87"/>
      <c r="F1266" s="87"/>
      <c r="G1266" s="87"/>
      <c r="H1266" s="87"/>
      <c r="I1266" s="87"/>
      <c r="J1266" s="87"/>
      <c r="K1266" s="87"/>
      <c r="L1266" s="87"/>
      <c r="M1266" s="87"/>
    </row>
    <row r="1267" spans="2:13">
      <c r="B1267" s="64"/>
      <c r="C1267" s="87"/>
      <c r="D1267" s="87"/>
      <c r="E1267" s="87"/>
      <c r="F1267" s="87"/>
      <c r="G1267" s="87"/>
      <c r="H1267" s="87"/>
      <c r="I1267" s="87"/>
      <c r="J1267" s="87"/>
      <c r="K1267" s="87"/>
      <c r="L1267" s="87"/>
      <c r="M1267" s="87"/>
    </row>
    <row r="1268" spans="2:13">
      <c r="B1268" s="64"/>
      <c r="C1268" s="87"/>
      <c r="D1268" s="87"/>
      <c r="E1268" s="87"/>
      <c r="F1268" s="87"/>
      <c r="G1268" s="87"/>
      <c r="H1268" s="87"/>
      <c r="I1268" s="87"/>
      <c r="J1268" s="87"/>
      <c r="K1268" s="87"/>
      <c r="L1268" s="87"/>
      <c r="M1268" s="87"/>
    </row>
    <row r="1269" spans="2:13">
      <c r="B1269" s="64"/>
      <c r="C1269" s="87"/>
      <c r="D1269" s="87"/>
      <c r="E1269" s="87"/>
      <c r="F1269" s="87"/>
      <c r="G1269" s="87"/>
      <c r="H1269" s="87"/>
      <c r="I1269" s="87"/>
      <c r="J1269" s="87"/>
      <c r="K1269" s="87"/>
      <c r="L1269" s="87"/>
      <c r="M1269" s="87"/>
    </row>
    <row r="1270" spans="2:13">
      <c r="B1270" s="64"/>
      <c r="C1270" s="87"/>
      <c r="D1270" s="87"/>
      <c r="E1270" s="87"/>
      <c r="F1270" s="87"/>
      <c r="G1270" s="87"/>
      <c r="H1270" s="87"/>
      <c r="I1270" s="87"/>
      <c r="J1270" s="87"/>
      <c r="K1270" s="87"/>
      <c r="L1270" s="87"/>
      <c r="M1270" s="87"/>
    </row>
    <row r="1271" spans="2:13">
      <c r="B1271" s="64"/>
      <c r="C1271" s="87"/>
      <c r="D1271" s="87"/>
      <c r="E1271" s="87"/>
      <c r="F1271" s="87"/>
      <c r="G1271" s="87"/>
      <c r="H1271" s="87"/>
      <c r="I1271" s="87"/>
      <c r="J1271" s="87"/>
      <c r="K1271" s="87"/>
      <c r="L1271" s="87"/>
      <c r="M1271" s="87"/>
    </row>
    <row r="1272" spans="2:13">
      <c r="B1272" s="64"/>
      <c r="C1272" s="87"/>
      <c r="D1272" s="87"/>
      <c r="E1272" s="87"/>
      <c r="F1272" s="87"/>
      <c r="G1272" s="87"/>
      <c r="H1272" s="87"/>
      <c r="I1272" s="87"/>
      <c r="J1272" s="87"/>
      <c r="K1272" s="87"/>
      <c r="L1272" s="87"/>
      <c r="M1272" s="87"/>
    </row>
    <row r="1273" spans="2:13">
      <c r="B1273" s="64"/>
      <c r="C1273" s="87"/>
      <c r="D1273" s="87"/>
      <c r="E1273" s="87"/>
      <c r="F1273" s="87"/>
      <c r="G1273" s="87"/>
      <c r="H1273" s="87"/>
      <c r="I1273" s="87"/>
      <c r="J1273" s="87"/>
      <c r="K1273" s="87"/>
      <c r="L1273" s="87"/>
      <c r="M1273" s="87"/>
    </row>
    <row r="1274" spans="2:13">
      <c r="B1274" s="64"/>
      <c r="C1274" s="87"/>
      <c r="D1274" s="87"/>
      <c r="E1274" s="87"/>
      <c r="F1274" s="87"/>
      <c r="G1274" s="87"/>
      <c r="H1274" s="87"/>
      <c r="I1274" s="87"/>
      <c r="J1274" s="87"/>
      <c r="K1274" s="87"/>
      <c r="L1274" s="87"/>
      <c r="M1274" s="87"/>
    </row>
    <row r="1275" spans="2:13">
      <c r="B1275" s="64"/>
      <c r="C1275" s="87"/>
      <c r="D1275" s="87"/>
      <c r="E1275" s="87"/>
      <c r="F1275" s="87"/>
      <c r="G1275" s="87"/>
      <c r="H1275" s="87"/>
      <c r="I1275" s="87"/>
      <c r="J1275" s="87"/>
      <c r="K1275" s="87"/>
      <c r="L1275" s="87"/>
      <c r="M1275" s="87"/>
    </row>
    <row r="1276" spans="2:13">
      <c r="B1276" s="64"/>
      <c r="C1276" s="87"/>
      <c r="D1276" s="87"/>
      <c r="E1276" s="87"/>
      <c r="F1276" s="87"/>
      <c r="G1276" s="87"/>
      <c r="H1276" s="87"/>
      <c r="I1276" s="87"/>
      <c r="J1276" s="87"/>
      <c r="K1276" s="87"/>
      <c r="L1276" s="87"/>
      <c r="M1276" s="87"/>
    </row>
    <row r="1277" spans="2:13">
      <c r="B1277" s="64"/>
      <c r="C1277" s="87"/>
      <c r="D1277" s="87"/>
      <c r="E1277" s="87"/>
      <c r="F1277" s="87"/>
      <c r="G1277" s="87"/>
      <c r="H1277" s="87"/>
      <c r="I1277" s="87"/>
      <c r="J1277" s="87"/>
      <c r="K1277" s="87"/>
      <c r="L1277" s="87"/>
      <c r="M1277" s="87"/>
    </row>
    <row r="1278" spans="2:13">
      <c r="B1278" s="64"/>
      <c r="C1278" s="87"/>
      <c r="D1278" s="87"/>
      <c r="E1278" s="87"/>
      <c r="F1278" s="87"/>
      <c r="G1278" s="87"/>
      <c r="H1278" s="87"/>
      <c r="I1278" s="87"/>
      <c r="J1278" s="87"/>
      <c r="K1278" s="87"/>
      <c r="L1278" s="87"/>
      <c r="M1278" s="87"/>
    </row>
    <row r="1279" spans="2:13">
      <c r="B1279" s="64"/>
      <c r="C1279" s="87"/>
      <c r="D1279" s="87"/>
      <c r="E1279" s="87"/>
      <c r="F1279" s="87"/>
      <c r="G1279" s="87"/>
      <c r="H1279" s="87"/>
      <c r="I1279" s="87"/>
      <c r="J1279" s="87"/>
      <c r="K1279" s="87"/>
      <c r="L1279" s="87"/>
      <c r="M1279" s="87"/>
    </row>
    <row r="1280" spans="2:13">
      <c r="B1280" s="64"/>
      <c r="C1280" s="87"/>
      <c r="D1280" s="87"/>
      <c r="E1280" s="87"/>
      <c r="F1280" s="87"/>
      <c r="G1280" s="87"/>
      <c r="H1280" s="87"/>
      <c r="I1280" s="87"/>
      <c r="J1280" s="87"/>
      <c r="K1280" s="87"/>
      <c r="L1280" s="87"/>
      <c r="M1280" s="87"/>
    </row>
    <row r="1281" spans="2:13">
      <c r="B1281" s="64"/>
      <c r="C1281" s="87"/>
      <c r="D1281" s="87"/>
      <c r="E1281" s="87"/>
      <c r="F1281" s="87"/>
      <c r="G1281" s="87"/>
      <c r="H1281" s="87"/>
      <c r="I1281" s="87"/>
      <c r="J1281" s="87"/>
      <c r="K1281" s="87"/>
      <c r="L1281" s="87"/>
      <c r="M1281" s="87"/>
    </row>
    <row r="1282" spans="2:13">
      <c r="B1282" s="64"/>
      <c r="C1282" s="87"/>
      <c r="D1282" s="87"/>
      <c r="E1282" s="87"/>
      <c r="F1282" s="87"/>
      <c r="G1282" s="87"/>
      <c r="H1282" s="87"/>
      <c r="I1282" s="87"/>
      <c r="J1282" s="87"/>
      <c r="K1282" s="87"/>
      <c r="L1282" s="87"/>
      <c r="M1282" s="87"/>
    </row>
    <row r="1283" spans="2:13">
      <c r="B1283" s="64"/>
      <c r="C1283" s="87"/>
      <c r="D1283" s="87"/>
      <c r="E1283" s="87"/>
      <c r="F1283" s="87"/>
      <c r="G1283" s="87"/>
      <c r="H1283" s="87"/>
      <c r="I1283" s="87"/>
      <c r="J1283" s="87"/>
      <c r="K1283" s="87"/>
      <c r="L1283" s="87"/>
      <c r="M1283" s="87"/>
    </row>
    <row r="1284" spans="2:13">
      <c r="B1284" s="64"/>
      <c r="C1284" s="87"/>
      <c r="D1284" s="87"/>
      <c r="E1284" s="87"/>
      <c r="F1284" s="87"/>
      <c r="G1284" s="87"/>
      <c r="H1284" s="87"/>
      <c r="I1284" s="87"/>
      <c r="J1284" s="87"/>
      <c r="K1284" s="87"/>
      <c r="L1284" s="87"/>
      <c r="M1284" s="87"/>
    </row>
    <row r="1285" spans="2:13">
      <c r="B1285" s="64"/>
      <c r="C1285" s="87"/>
      <c r="D1285" s="87"/>
      <c r="E1285" s="87"/>
      <c r="F1285" s="87"/>
      <c r="G1285" s="87"/>
      <c r="H1285" s="87"/>
      <c r="I1285" s="87"/>
      <c r="J1285" s="87"/>
      <c r="K1285" s="87"/>
      <c r="L1285" s="87"/>
      <c r="M1285" s="87"/>
    </row>
    <row r="1286" spans="2:13">
      <c r="B1286" s="64"/>
      <c r="C1286" s="87"/>
      <c r="D1286" s="87"/>
      <c r="E1286" s="87"/>
      <c r="F1286" s="87"/>
      <c r="G1286" s="87"/>
      <c r="H1286" s="87"/>
      <c r="I1286" s="87"/>
      <c r="J1286" s="87"/>
      <c r="K1286" s="87"/>
      <c r="L1286" s="87"/>
      <c r="M1286" s="87"/>
    </row>
    <row r="1287" spans="2:13">
      <c r="B1287" s="64"/>
      <c r="C1287" s="87"/>
      <c r="D1287" s="87"/>
      <c r="E1287" s="87"/>
      <c r="F1287" s="87"/>
      <c r="G1287" s="87"/>
      <c r="H1287" s="87"/>
      <c r="I1287" s="87"/>
      <c r="J1287" s="87"/>
      <c r="K1287" s="87"/>
      <c r="L1287" s="87"/>
      <c r="M1287" s="87"/>
    </row>
    <row r="1288" spans="2:13">
      <c r="B1288" s="64"/>
      <c r="C1288" s="87"/>
      <c r="D1288" s="87"/>
      <c r="E1288" s="87"/>
      <c r="F1288" s="87"/>
      <c r="G1288" s="87"/>
      <c r="H1288" s="87"/>
      <c r="I1288" s="87"/>
      <c r="J1288" s="87"/>
      <c r="K1288" s="87"/>
      <c r="L1288" s="87"/>
      <c r="M1288" s="87"/>
    </row>
    <row r="1289" spans="2:13">
      <c r="B1289" s="64"/>
      <c r="C1289" s="87"/>
      <c r="D1289" s="87"/>
      <c r="E1289" s="87"/>
      <c r="F1289" s="87"/>
      <c r="G1289" s="87"/>
      <c r="H1289" s="87"/>
      <c r="I1289" s="87"/>
      <c r="J1289" s="87"/>
      <c r="K1289" s="87"/>
      <c r="L1289" s="87"/>
      <c r="M1289" s="87"/>
    </row>
    <row r="1290" spans="2:13">
      <c r="B1290" s="64"/>
      <c r="C1290" s="87"/>
      <c r="D1290" s="87"/>
      <c r="E1290" s="87"/>
      <c r="F1290" s="87"/>
      <c r="G1290" s="87"/>
      <c r="H1290" s="87"/>
      <c r="I1290" s="87"/>
      <c r="J1290" s="87"/>
      <c r="K1290" s="87"/>
      <c r="L1290" s="87"/>
      <c r="M1290" s="87"/>
    </row>
    <row r="1291" spans="2:13">
      <c r="B1291" s="64"/>
      <c r="C1291" s="87"/>
      <c r="D1291" s="87"/>
      <c r="E1291" s="87"/>
      <c r="F1291" s="87"/>
      <c r="G1291" s="87"/>
      <c r="H1291" s="87"/>
      <c r="I1291" s="87"/>
      <c r="J1291" s="87"/>
      <c r="K1291" s="87"/>
      <c r="L1291" s="87"/>
      <c r="M1291" s="87"/>
    </row>
    <row r="1292" spans="2:13">
      <c r="B1292" s="64"/>
      <c r="C1292" s="87"/>
      <c r="D1292" s="87"/>
      <c r="E1292" s="87"/>
      <c r="F1292" s="87"/>
      <c r="G1292" s="87"/>
      <c r="H1292" s="87"/>
      <c r="I1292" s="87"/>
      <c r="J1292" s="87"/>
      <c r="K1292" s="87"/>
      <c r="L1292" s="87"/>
      <c r="M1292" s="87"/>
    </row>
    <row r="1293" spans="2:13">
      <c r="B1293" s="64"/>
      <c r="C1293" s="87"/>
      <c r="D1293" s="87"/>
      <c r="E1293" s="87"/>
      <c r="F1293" s="87"/>
      <c r="G1293" s="87"/>
      <c r="H1293" s="87"/>
      <c r="I1293" s="87"/>
      <c r="J1293" s="87"/>
      <c r="K1293" s="87"/>
      <c r="L1293" s="87"/>
      <c r="M1293" s="87"/>
    </row>
    <row r="1294" spans="2:13">
      <c r="B1294" s="64"/>
      <c r="C1294" s="87"/>
      <c r="D1294" s="87"/>
      <c r="E1294" s="87"/>
      <c r="F1294" s="87"/>
      <c r="G1294" s="87"/>
      <c r="H1294" s="87"/>
      <c r="I1294" s="87"/>
      <c r="J1294" s="87"/>
      <c r="K1294" s="87"/>
      <c r="L1294" s="87"/>
      <c r="M1294" s="87"/>
    </row>
    <row r="1295" spans="2:13">
      <c r="B1295" s="64"/>
      <c r="C1295" s="87"/>
      <c r="D1295" s="87"/>
      <c r="E1295" s="87"/>
      <c r="F1295" s="87"/>
      <c r="G1295" s="87"/>
      <c r="H1295" s="87"/>
      <c r="I1295" s="87"/>
      <c r="J1295" s="87"/>
      <c r="K1295" s="87"/>
      <c r="L1295" s="87"/>
      <c r="M1295" s="87"/>
    </row>
    <row r="1296" spans="2:13">
      <c r="B1296" s="64"/>
      <c r="C1296" s="87"/>
      <c r="D1296" s="87"/>
      <c r="E1296" s="87"/>
      <c r="F1296" s="87"/>
      <c r="G1296" s="87"/>
      <c r="H1296" s="87"/>
      <c r="I1296" s="87"/>
      <c r="J1296" s="87"/>
      <c r="K1296" s="87"/>
      <c r="L1296" s="87"/>
      <c r="M1296" s="87"/>
    </row>
    <row r="1297" spans="2:13">
      <c r="B1297" s="64"/>
      <c r="C1297" s="87"/>
      <c r="D1297" s="87"/>
      <c r="E1297" s="87"/>
      <c r="F1297" s="87"/>
      <c r="G1297" s="87"/>
      <c r="H1297" s="87"/>
      <c r="I1297" s="87"/>
      <c r="J1297" s="87"/>
      <c r="K1297" s="87"/>
      <c r="L1297" s="87"/>
      <c r="M1297" s="87"/>
    </row>
    <row r="1298" spans="2:13">
      <c r="B1298" s="64"/>
      <c r="C1298" s="87"/>
      <c r="D1298" s="87"/>
      <c r="E1298" s="87"/>
      <c r="F1298" s="87"/>
      <c r="G1298" s="87"/>
      <c r="H1298" s="87"/>
      <c r="I1298" s="87"/>
      <c r="J1298" s="87"/>
      <c r="K1298" s="87"/>
      <c r="L1298" s="87"/>
      <c r="M1298" s="87"/>
    </row>
    <row r="1299" spans="2:13">
      <c r="B1299" s="64"/>
      <c r="C1299" s="87"/>
      <c r="D1299" s="87"/>
      <c r="E1299" s="87"/>
      <c r="F1299" s="87"/>
      <c r="G1299" s="87"/>
      <c r="H1299" s="87"/>
      <c r="I1299" s="87"/>
      <c r="J1299" s="87"/>
      <c r="K1299" s="87"/>
      <c r="L1299" s="87"/>
      <c r="M1299" s="87"/>
    </row>
    <row r="1300" spans="2:13">
      <c r="B1300" s="64"/>
      <c r="C1300" s="87"/>
      <c r="D1300" s="87"/>
      <c r="E1300" s="87"/>
      <c r="F1300" s="87"/>
      <c r="G1300" s="87"/>
      <c r="H1300" s="87"/>
      <c r="I1300" s="87"/>
      <c r="J1300" s="87"/>
      <c r="K1300" s="87"/>
      <c r="L1300" s="87"/>
      <c r="M1300" s="87"/>
    </row>
    <row r="1301" spans="2:13">
      <c r="B1301" s="64"/>
      <c r="C1301" s="87"/>
      <c r="D1301" s="87"/>
      <c r="E1301" s="87"/>
      <c r="F1301" s="87"/>
      <c r="G1301" s="87"/>
      <c r="H1301" s="87"/>
      <c r="I1301" s="87"/>
      <c r="J1301" s="87"/>
      <c r="K1301" s="87"/>
      <c r="L1301" s="87"/>
      <c r="M1301" s="87"/>
    </row>
    <row r="1302" spans="2:13">
      <c r="B1302" s="64"/>
      <c r="C1302" s="87"/>
      <c r="D1302" s="87"/>
      <c r="E1302" s="87"/>
      <c r="F1302" s="87"/>
      <c r="G1302" s="87"/>
      <c r="H1302" s="87"/>
      <c r="I1302" s="87"/>
      <c r="J1302" s="87"/>
      <c r="K1302" s="87"/>
      <c r="L1302" s="87"/>
      <c r="M1302" s="87"/>
    </row>
    <row r="1303" spans="2:13">
      <c r="B1303" s="64"/>
      <c r="C1303" s="87"/>
      <c r="D1303" s="87"/>
      <c r="E1303" s="87"/>
      <c r="F1303" s="87"/>
      <c r="G1303" s="87"/>
      <c r="H1303" s="87"/>
      <c r="I1303" s="87"/>
      <c r="J1303" s="87"/>
      <c r="K1303" s="87"/>
      <c r="L1303" s="87"/>
      <c r="M1303" s="87"/>
    </row>
    <row r="1304" spans="2:13">
      <c r="B1304" s="64"/>
      <c r="C1304" s="87"/>
      <c r="D1304" s="87"/>
      <c r="E1304" s="87"/>
      <c r="F1304" s="87"/>
      <c r="G1304" s="87"/>
      <c r="H1304" s="87"/>
      <c r="I1304" s="87"/>
      <c r="J1304" s="87"/>
      <c r="K1304" s="87"/>
      <c r="L1304" s="87"/>
      <c r="M1304" s="87"/>
    </row>
    <row r="1305" spans="2:13">
      <c r="B1305" s="64"/>
      <c r="C1305" s="87"/>
      <c r="D1305" s="87"/>
      <c r="E1305" s="87"/>
      <c r="F1305" s="87"/>
      <c r="G1305" s="87"/>
      <c r="H1305" s="87"/>
      <c r="I1305" s="87"/>
      <c r="J1305" s="87"/>
      <c r="K1305" s="87"/>
      <c r="L1305" s="87"/>
      <c r="M1305" s="87"/>
    </row>
    <row r="1306" spans="2:13">
      <c r="B1306" s="64"/>
      <c r="C1306" s="87"/>
      <c r="D1306" s="87"/>
      <c r="E1306" s="87"/>
      <c r="F1306" s="87"/>
      <c r="G1306" s="87"/>
      <c r="H1306" s="87"/>
      <c r="I1306" s="87"/>
      <c r="J1306" s="87"/>
      <c r="K1306" s="87"/>
      <c r="L1306" s="87"/>
      <c r="M1306" s="87"/>
    </row>
    <row r="1307" spans="2:13">
      <c r="B1307" s="64"/>
      <c r="C1307" s="87"/>
      <c r="D1307" s="87"/>
      <c r="E1307" s="87"/>
      <c r="F1307" s="87"/>
      <c r="G1307" s="87"/>
      <c r="H1307" s="87"/>
      <c r="I1307" s="87"/>
      <c r="J1307" s="87"/>
      <c r="K1307" s="87"/>
      <c r="L1307" s="87"/>
      <c r="M1307" s="87"/>
    </row>
    <row r="1308" spans="2:13">
      <c r="B1308" s="64"/>
      <c r="C1308" s="87"/>
      <c r="D1308" s="87"/>
      <c r="E1308" s="87"/>
      <c r="F1308" s="87"/>
      <c r="G1308" s="87"/>
      <c r="H1308" s="87"/>
      <c r="I1308" s="87"/>
      <c r="J1308" s="87"/>
      <c r="K1308" s="87"/>
      <c r="L1308" s="87"/>
      <c r="M1308" s="87"/>
    </row>
    <row r="1309" spans="2:13">
      <c r="B1309" s="64"/>
      <c r="C1309" s="87"/>
      <c r="D1309" s="87"/>
      <c r="E1309" s="87"/>
      <c r="F1309" s="87"/>
      <c r="G1309" s="87"/>
      <c r="H1309" s="87"/>
      <c r="I1309" s="87"/>
      <c r="J1309" s="87"/>
      <c r="K1309" s="87"/>
      <c r="L1309" s="87"/>
      <c r="M1309" s="87"/>
    </row>
    <row r="1310" spans="2:13">
      <c r="B1310" s="64"/>
      <c r="C1310" s="87"/>
      <c r="D1310" s="87"/>
      <c r="E1310" s="87"/>
      <c r="F1310" s="87"/>
      <c r="G1310" s="87"/>
      <c r="H1310" s="87"/>
      <c r="I1310" s="87"/>
      <c r="J1310" s="87"/>
      <c r="K1310" s="87"/>
      <c r="L1310" s="87"/>
      <c r="M1310" s="87"/>
    </row>
    <row r="1311" spans="2:13">
      <c r="B1311" s="64"/>
      <c r="C1311" s="87"/>
      <c r="D1311" s="87"/>
      <c r="E1311" s="87"/>
      <c r="F1311" s="87"/>
      <c r="G1311" s="87"/>
      <c r="H1311" s="87"/>
      <c r="I1311" s="87"/>
      <c r="J1311" s="87"/>
      <c r="K1311" s="87"/>
      <c r="L1311" s="87"/>
      <c r="M1311" s="87"/>
    </row>
    <row r="1312" spans="2:13">
      <c r="B1312" s="64"/>
      <c r="C1312" s="87"/>
      <c r="D1312" s="87"/>
      <c r="E1312" s="87"/>
      <c r="F1312" s="87"/>
      <c r="G1312" s="87"/>
      <c r="H1312" s="87"/>
      <c r="I1312" s="87"/>
      <c r="J1312" s="87"/>
      <c r="K1312" s="87"/>
      <c r="L1312" s="87"/>
      <c r="M1312" s="87"/>
    </row>
    <row r="1313" spans="2:13">
      <c r="B1313" s="64"/>
      <c r="C1313" s="87"/>
      <c r="D1313" s="87"/>
      <c r="E1313" s="87"/>
      <c r="F1313" s="87"/>
      <c r="G1313" s="87"/>
      <c r="H1313" s="87"/>
      <c r="I1313" s="87"/>
      <c r="J1313" s="87"/>
      <c r="K1313" s="87"/>
      <c r="L1313" s="87"/>
      <c r="M1313" s="87"/>
    </row>
    <row r="1314" spans="2:13">
      <c r="B1314" s="64"/>
      <c r="C1314" s="87"/>
      <c r="D1314" s="87"/>
      <c r="E1314" s="87"/>
      <c r="F1314" s="87"/>
      <c r="G1314" s="87"/>
      <c r="H1314" s="87"/>
      <c r="I1314" s="87"/>
      <c r="J1314" s="87"/>
      <c r="K1314" s="87"/>
      <c r="L1314" s="87"/>
      <c r="M1314" s="87"/>
    </row>
    <row r="1315" spans="2:13">
      <c r="B1315" s="64"/>
      <c r="C1315" s="87"/>
      <c r="D1315" s="87"/>
      <c r="E1315" s="87"/>
      <c r="F1315" s="87"/>
      <c r="G1315" s="87"/>
      <c r="H1315" s="87"/>
      <c r="I1315" s="87"/>
      <c r="J1315" s="87"/>
      <c r="K1315" s="87"/>
      <c r="L1315" s="87"/>
      <c r="M1315" s="87"/>
    </row>
    <row r="1316" spans="2:13">
      <c r="B1316" s="64"/>
      <c r="C1316" s="87"/>
      <c r="D1316" s="87"/>
      <c r="E1316" s="87"/>
      <c r="F1316" s="87"/>
      <c r="G1316" s="87"/>
      <c r="H1316" s="87"/>
      <c r="I1316" s="87"/>
      <c r="J1316" s="87"/>
      <c r="K1316" s="87"/>
      <c r="L1316" s="87"/>
      <c r="M1316" s="87"/>
    </row>
    <row r="1317" spans="2:13">
      <c r="B1317" s="64"/>
      <c r="C1317" s="87"/>
      <c r="D1317" s="87"/>
      <c r="E1317" s="87"/>
      <c r="F1317" s="87"/>
      <c r="G1317" s="87"/>
      <c r="H1317" s="87"/>
      <c r="I1317" s="87"/>
      <c r="J1317" s="87"/>
      <c r="K1317" s="87"/>
      <c r="L1317" s="87"/>
      <c r="M1317" s="87"/>
    </row>
    <row r="1318" spans="2:13">
      <c r="B1318" s="64"/>
      <c r="C1318" s="87"/>
      <c r="D1318" s="87"/>
      <c r="E1318" s="87"/>
      <c r="F1318" s="87"/>
      <c r="G1318" s="87"/>
      <c r="H1318" s="87"/>
      <c r="I1318" s="87"/>
      <c r="J1318" s="87"/>
      <c r="K1318" s="87"/>
      <c r="L1318" s="87"/>
      <c r="M1318" s="87"/>
    </row>
    <row r="1319" spans="2:13">
      <c r="B1319" s="64"/>
      <c r="C1319" s="87"/>
      <c r="D1319" s="87"/>
      <c r="E1319" s="87"/>
      <c r="F1319" s="87"/>
      <c r="G1319" s="87"/>
      <c r="H1319" s="87"/>
      <c r="I1319" s="87"/>
      <c r="J1319" s="87"/>
      <c r="K1319" s="87"/>
      <c r="L1319" s="87"/>
      <c r="M1319" s="87"/>
    </row>
    <row r="1320" spans="2:13">
      <c r="B1320" s="64"/>
      <c r="C1320" s="87"/>
      <c r="D1320" s="87"/>
      <c r="E1320" s="87"/>
      <c r="F1320" s="87"/>
      <c r="G1320" s="87"/>
      <c r="H1320" s="87"/>
      <c r="I1320" s="87"/>
      <c r="J1320" s="87"/>
      <c r="K1320" s="87"/>
      <c r="L1320" s="87"/>
      <c r="M1320" s="87"/>
    </row>
    <row r="1321" spans="2:13">
      <c r="B1321" s="64"/>
      <c r="C1321" s="87"/>
      <c r="D1321" s="87"/>
      <c r="E1321" s="87"/>
      <c r="F1321" s="87"/>
      <c r="G1321" s="87"/>
      <c r="H1321" s="87"/>
      <c r="I1321" s="87"/>
      <c r="J1321" s="87"/>
      <c r="K1321" s="87"/>
      <c r="L1321" s="87"/>
      <c r="M1321" s="87"/>
    </row>
    <row r="1322" spans="2:13">
      <c r="B1322" s="64"/>
      <c r="C1322" s="87"/>
      <c r="D1322" s="87"/>
      <c r="E1322" s="87"/>
      <c r="F1322" s="87"/>
      <c r="G1322" s="87"/>
      <c r="H1322" s="87"/>
      <c r="I1322" s="87"/>
      <c r="J1322" s="87"/>
      <c r="K1322" s="87"/>
      <c r="L1322" s="87"/>
      <c r="M1322" s="87"/>
    </row>
    <row r="1323" spans="2:13">
      <c r="B1323" s="64"/>
      <c r="C1323" s="87"/>
      <c r="D1323" s="87"/>
      <c r="E1323" s="87"/>
      <c r="F1323" s="87"/>
      <c r="G1323" s="87"/>
      <c r="H1323" s="87"/>
      <c r="I1323" s="87"/>
      <c r="J1323" s="87"/>
      <c r="K1323" s="87"/>
      <c r="L1323" s="87"/>
      <c r="M1323" s="87"/>
    </row>
    <row r="1324" spans="2:13">
      <c r="B1324" s="64"/>
      <c r="C1324" s="87"/>
      <c r="D1324" s="87"/>
      <c r="E1324" s="87"/>
      <c r="F1324" s="87"/>
      <c r="G1324" s="87"/>
      <c r="H1324" s="87"/>
      <c r="I1324" s="87"/>
      <c r="J1324" s="87"/>
      <c r="K1324" s="87"/>
      <c r="L1324" s="87"/>
      <c r="M1324" s="87"/>
    </row>
    <row r="1325" spans="2:13">
      <c r="B1325" s="64"/>
      <c r="C1325" s="87"/>
      <c r="D1325" s="87"/>
      <c r="E1325" s="87"/>
      <c r="F1325" s="87"/>
      <c r="G1325" s="87"/>
      <c r="H1325" s="87"/>
      <c r="I1325" s="87"/>
      <c r="J1325" s="87"/>
      <c r="K1325" s="87"/>
      <c r="L1325" s="87"/>
      <c r="M1325" s="87"/>
    </row>
    <row r="1326" spans="2:13">
      <c r="B1326" s="64"/>
      <c r="C1326" s="87"/>
      <c r="D1326" s="87"/>
      <c r="E1326" s="87"/>
      <c r="F1326" s="87"/>
      <c r="G1326" s="87"/>
      <c r="H1326" s="87"/>
      <c r="I1326" s="87"/>
      <c r="J1326" s="87"/>
      <c r="K1326" s="87"/>
      <c r="L1326" s="87"/>
      <c r="M1326" s="87"/>
    </row>
    <row r="1327" spans="2:13">
      <c r="B1327" s="64"/>
      <c r="C1327" s="87"/>
      <c r="D1327" s="87"/>
      <c r="E1327" s="87"/>
      <c r="F1327" s="87"/>
      <c r="G1327" s="87"/>
      <c r="H1327" s="87"/>
      <c r="I1327" s="87"/>
      <c r="J1327" s="87"/>
      <c r="K1327" s="87"/>
      <c r="L1327" s="87"/>
      <c r="M1327" s="87"/>
    </row>
    <row r="1328" spans="2:13">
      <c r="B1328" s="64"/>
      <c r="C1328" s="87"/>
      <c r="D1328" s="87"/>
      <c r="E1328" s="87"/>
      <c r="F1328" s="87"/>
      <c r="G1328" s="87"/>
      <c r="H1328" s="87"/>
      <c r="I1328" s="87"/>
      <c r="J1328" s="87"/>
      <c r="K1328" s="87"/>
      <c r="L1328" s="87"/>
      <c r="M1328" s="87"/>
    </row>
    <row r="1329" spans="2:13">
      <c r="B1329" s="64"/>
      <c r="C1329" s="87"/>
      <c r="D1329" s="87"/>
      <c r="E1329" s="87"/>
      <c r="F1329" s="87"/>
      <c r="G1329" s="87"/>
      <c r="H1329" s="87"/>
      <c r="I1329" s="87"/>
      <c r="J1329" s="87"/>
      <c r="K1329" s="87"/>
      <c r="L1329" s="87"/>
      <c r="M1329" s="87"/>
    </row>
    <row r="1330" spans="2:13">
      <c r="B1330" s="64"/>
      <c r="C1330" s="87"/>
      <c r="D1330" s="87"/>
      <c r="E1330" s="87"/>
      <c r="F1330" s="87"/>
      <c r="G1330" s="87"/>
      <c r="H1330" s="87"/>
      <c r="I1330" s="87"/>
      <c r="J1330" s="87"/>
      <c r="K1330" s="87"/>
      <c r="L1330" s="87"/>
      <c r="M1330" s="87"/>
    </row>
    <row r="1331" spans="2:13">
      <c r="B1331" s="64"/>
      <c r="C1331" s="87"/>
      <c r="D1331" s="87"/>
      <c r="E1331" s="87"/>
      <c r="F1331" s="87"/>
      <c r="G1331" s="87"/>
      <c r="H1331" s="87"/>
      <c r="I1331" s="87"/>
      <c r="J1331" s="87"/>
      <c r="K1331" s="87"/>
      <c r="L1331" s="87"/>
      <c r="M1331" s="87"/>
    </row>
    <row r="1332" spans="2:13">
      <c r="B1332" s="64"/>
      <c r="C1332" s="87"/>
      <c r="D1332" s="87"/>
      <c r="E1332" s="87"/>
      <c r="F1332" s="87"/>
      <c r="G1332" s="87"/>
      <c r="H1332" s="87"/>
      <c r="I1332" s="87"/>
      <c r="J1332" s="87"/>
      <c r="K1332" s="87"/>
      <c r="L1332" s="87"/>
      <c r="M1332" s="87"/>
    </row>
    <row r="1333" spans="2:13">
      <c r="B1333" s="64"/>
      <c r="C1333" s="87"/>
      <c r="D1333" s="87"/>
      <c r="E1333" s="87"/>
      <c r="F1333" s="87"/>
      <c r="G1333" s="87"/>
      <c r="H1333" s="87"/>
      <c r="I1333" s="87"/>
      <c r="J1333" s="87"/>
      <c r="K1333" s="87"/>
      <c r="L1333" s="87"/>
      <c r="M1333" s="87"/>
    </row>
    <row r="1334" spans="2:13">
      <c r="B1334" s="64"/>
      <c r="C1334" s="87"/>
      <c r="D1334" s="87"/>
      <c r="E1334" s="87"/>
      <c r="F1334" s="87"/>
      <c r="G1334" s="87"/>
      <c r="H1334" s="87"/>
      <c r="I1334" s="87"/>
      <c r="J1334" s="87"/>
      <c r="K1334" s="87"/>
      <c r="L1334" s="87"/>
      <c r="M1334" s="87"/>
    </row>
    <row r="1335" spans="2:13">
      <c r="B1335" s="64"/>
      <c r="C1335" s="87"/>
      <c r="D1335" s="87"/>
      <c r="E1335" s="87"/>
      <c r="F1335" s="87"/>
      <c r="G1335" s="87"/>
      <c r="H1335" s="87"/>
      <c r="I1335" s="87"/>
      <c r="J1335" s="87"/>
      <c r="K1335" s="87"/>
      <c r="L1335" s="87"/>
      <c r="M1335" s="87"/>
    </row>
    <row r="1336" spans="2:13">
      <c r="B1336" s="64"/>
      <c r="C1336" s="87"/>
      <c r="D1336" s="87"/>
      <c r="E1336" s="87"/>
      <c r="F1336" s="87"/>
      <c r="G1336" s="87"/>
      <c r="H1336" s="87"/>
      <c r="I1336" s="87"/>
      <c r="J1336" s="87"/>
      <c r="K1336" s="87"/>
      <c r="L1336" s="87"/>
      <c r="M1336" s="87"/>
    </row>
    <row r="1337" spans="2:13">
      <c r="B1337" s="64"/>
      <c r="C1337" s="87"/>
      <c r="D1337" s="87"/>
      <c r="E1337" s="87"/>
      <c r="F1337" s="87"/>
      <c r="G1337" s="87"/>
      <c r="H1337" s="87"/>
      <c r="I1337" s="87"/>
      <c r="J1337" s="87"/>
      <c r="K1337" s="87"/>
      <c r="L1337" s="87"/>
      <c r="M1337" s="87"/>
    </row>
    <row r="1338" spans="2:13">
      <c r="B1338" s="64"/>
      <c r="C1338" s="87"/>
      <c r="D1338" s="87"/>
      <c r="E1338" s="87"/>
      <c r="F1338" s="87"/>
      <c r="G1338" s="87"/>
      <c r="H1338" s="87"/>
      <c r="I1338" s="87"/>
      <c r="J1338" s="87"/>
      <c r="K1338" s="87"/>
      <c r="L1338" s="87"/>
      <c r="M1338" s="87"/>
    </row>
    <row r="1339" spans="2:13">
      <c r="B1339" s="64"/>
      <c r="C1339" s="87"/>
      <c r="D1339" s="87"/>
      <c r="E1339" s="87"/>
      <c r="F1339" s="87"/>
      <c r="G1339" s="87"/>
      <c r="H1339" s="87"/>
      <c r="I1339" s="87"/>
      <c r="J1339" s="87"/>
      <c r="K1339" s="87"/>
      <c r="L1339" s="87"/>
      <c r="M1339" s="87"/>
    </row>
    <row r="1340" spans="2:13">
      <c r="B1340" s="64"/>
      <c r="C1340" s="87"/>
      <c r="D1340" s="87"/>
      <c r="E1340" s="87"/>
      <c r="F1340" s="87"/>
      <c r="G1340" s="87"/>
      <c r="H1340" s="87"/>
      <c r="I1340" s="87"/>
      <c r="J1340" s="87"/>
      <c r="K1340" s="87"/>
      <c r="L1340" s="87"/>
      <c r="M1340" s="87"/>
    </row>
    <row r="1341" spans="2:13">
      <c r="B1341" s="64"/>
      <c r="C1341" s="87"/>
      <c r="D1341" s="87"/>
      <c r="E1341" s="87"/>
      <c r="F1341" s="87"/>
      <c r="G1341" s="87"/>
      <c r="H1341" s="87"/>
      <c r="I1341" s="87"/>
      <c r="J1341" s="87"/>
      <c r="K1341" s="87"/>
      <c r="L1341" s="87"/>
      <c r="M1341" s="87"/>
    </row>
    <row r="1342" spans="2:13">
      <c r="B1342" s="64"/>
      <c r="C1342" s="87"/>
      <c r="D1342" s="87"/>
      <c r="E1342" s="87"/>
      <c r="F1342" s="87"/>
      <c r="G1342" s="87"/>
      <c r="H1342" s="87"/>
      <c r="I1342" s="87"/>
      <c r="J1342" s="87"/>
      <c r="K1342" s="87"/>
      <c r="L1342" s="87"/>
      <c r="M1342" s="87"/>
    </row>
    <row r="1343" spans="2:13">
      <c r="B1343" s="64"/>
      <c r="C1343" s="87"/>
      <c r="D1343" s="87"/>
      <c r="E1343" s="87"/>
      <c r="F1343" s="87"/>
      <c r="G1343" s="87"/>
      <c r="H1343" s="87"/>
      <c r="I1343" s="87"/>
      <c r="J1343" s="87"/>
      <c r="K1343" s="87"/>
      <c r="L1343" s="87"/>
      <c r="M1343" s="87"/>
    </row>
    <row r="1344" spans="2:13">
      <c r="B1344" s="64"/>
      <c r="C1344" s="87"/>
      <c r="D1344" s="87"/>
      <c r="E1344" s="87"/>
      <c r="F1344" s="87"/>
      <c r="G1344" s="87"/>
      <c r="H1344" s="87"/>
      <c r="I1344" s="87"/>
      <c r="J1344" s="87"/>
      <c r="K1344" s="87"/>
      <c r="L1344" s="87"/>
      <c r="M1344" s="87"/>
    </row>
    <row r="1345" spans="2:13">
      <c r="B1345" s="64"/>
      <c r="C1345" s="87"/>
      <c r="D1345" s="87"/>
      <c r="E1345" s="87"/>
      <c r="F1345" s="87"/>
      <c r="G1345" s="87"/>
      <c r="H1345" s="87"/>
      <c r="I1345" s="87"/>
      <c r="J1345" s="87"/>
      <c r="K1345" s="87"/>
      <c r="L1345" s="87"/>
      <c r="M1345" s="87"/>
    </row>
    <row r="1346" spans="2:13">
      <c r="B1346" s="64"/>
      <c r="C1346" s="87"/>
      <c r="D1346" s="87"/>
      <c r="E1346" s="87"/>
      <c r="F1346" s="87"/>
      <c r="G1346" s="87"/>
      <c r="H1346" s="87"/>
      <c r="I1346" s="87"/>
      <c r="J1346" s="87"/>
      <c r="K1346" s="87"/>
      <c r="L1346" s="87"/>
      <c r="M1346" s="87"/>
    </row>
    <row r="1347" spans="2:13">
      <c r="B1347" s="64"/>
      <c r="C1347" s="87"/>
      <c r="D1347" s="87"/>
      <c r="E1347" s="87"/>
      <c r="F1347" s="87"/>
      <c r="G1347" s="87"/>
      <c r="H1347" s="87"/>
      <c r="I1347" s="87"/>
      <c r="J1347" s="87"/>
      <c r="K1347" s="87"/>
      <c r="L1347" s="87"/>
      <c r="M1347" s="87"/>
    </row>
    <row r="1348" spans="2:13">
      <c r="B1348" s="64"/>
      <c r="C1348" s="87"/>
      <c r="D1348" s="87"/>
      <c r="E1348" s="87"/>
      <c r="F1348" s="87"/>
      <c r="G1348" s="87"/>
      <c r="H1348" s="87"/>
      <c r="I1348" s="87"/>
      <c r="J1348" s="87"/>
      <c r="K1348" s="87"/>
      <c r="L1348" s="87"/>
      <c r="M1348" s="87"/>
    </row>
    <row r="1349" spans="2:13">
      <c r="B1349" s="64"/>
      <c r="C1349" s="87"/>
      <c r="D1349" s="87"/>
      <c r="E1349" s="87"/>
      <c r="F1349" s="87"/>
      <c r="G1349" s="87"/>
      <c r="H1349" s="87"/>
      <c r="I1349" s="87"/>
      <c r="J1349" s="87"/>
      <c r="K1349" s="87"/>
      <c r="L1349" s="87"/>
      <c r="M1349" s="87"/>
    </row>
    <row r="1350" spans="2:13">
      <c r="B1350" s="64"/>
      <c r="C1350" s="87"/>
      <c r="D1350" s="87"/>
      <c r="E1350" s="87"/>
      <c r="F1350" s="87"/>
      <c r="G1350" s="87"/>
      <c r="H1350" s="87"/>
      <c r="I1350" s="87"/>
      <c r="J1350" s="87"/>
      <c r="K1350" s="87"/>
      <c r="L1350" s="87"/>
      <c r="M1350" s="87"/>
    </row>
    <row r="1351" spans="2:13">
      <c r="B1351" s="64"/>
      <c r="C1351" s="87"/>
      <c r="D1351" s="87"/>
      <c r="E1351" s="87"/>
      <c r="F1351" s="87"/>
      <c r="G1351" s="87"/>
      <c r="H1351" s="87"/>
      <c r="I1351" s="87"/>
      <c r="J1351" s="87"/>
      <c r="K1351" s="87"/>
      <c r="L1351" s="87"/>
      <c r="M1351" s="87"/>
    </row>
    <row r="1352" spans="2:13">
      <c r="B1352" s="64"/>
      <c r="C1352" s="87"/>
      <c r="D1352" s="87"/>
      <c r="E1352" s="87"/>
      <c r="F1352" s="87"/>
      <c r="G1352" s="87"/>
      <c r="H1352" s="87"/>
      <c r="I1352" s="87"/>
      <c r="J1352" s="87"/>
      <c r="K1352" s="87"/>
      <c r="L1352" s="87"/>
      <c r="M1352" s="87"/>
    </row>
    <row r="1353" spans="2:13">
      <c r="B1353" s="64"/>
      <c r="C1353" s="87"/>
      <c r="D1353" s="87"/>
      <c r="E1353" s="87"/>
      <c r="F1353" s="87"/>
      <c r="G1353" s="87"/>
      <c r="H1353" s="87"/>
      <c r="I1353" s="87"/>
      <c r="J1353" s="87"/>
      <c r="K1353" s="87"/>
      <c r="L1353" s="87"/>
      <c r="M1353" s="87"/>
    </row>
    <row r="1354" spans="2:13">
      <c r="B1354" s="64"/>
      <c r="C1354" s="87"/>
      <c r="D1354" s="87"/>
      <c r="E1354" s="87"/>
      <c r="F1354" s="87"/>
      <c r="G1354" s="87"/>
      <c r="H1354" s="87"/>
      <c r="I1354" s="87"/>
      <c r="J1354" s="87"/>
      <c r="K1354" s="87"/>
      <c r="L1354" s="87"/>
      <c r="M1354" s="87"/>
    </row>
    <row r="1355" spans="2:13">
      <c r="B1355" s="64"/>
      <c r="C1355" s="87"/>
      <c r="D1355" s="87"/>
      <c r="E1355" s="87"/>
      <c r="F1355" s="87"/>
      <c r="G1355" s="87"/>
      <c r="H1355" s="87"/>
      <c r="I1355" s="87"/>
      <c r="J1355" s="87"/>
      <c r="K1355" s="87"/>
      <c r="L1355" s="87"/>
      <c r="M1355" s="87"/>
    </row>
    <row r="1356" spans="2:13">
      <c r="B1356" s="64"/>
      <c r="C1356" s="87"/>
      <c r="D1356" s="87"/>
      <c r="E1356" s="87"/>
      <c r="F1356" s="87"/>
      <c r="G1356" s="87"/>
      <c r="H1356" s="87"/>
      <c r="I1356" s="87"/>
      <c r="J1356" s="87"/>
      <c r="K1356" s="87"/>
      <c r="L1356" s="87"/>
      <c r="M1356" s="87"/>
    </row>
    <row r="1357" spans="2:13">
      <c r="B1357" s="64"/>
      <c r="C1357" s="87"/>
      <c r="D1357" s="87"/>
      <c r="E1357" s="87"/>
      <c r="F1357" s="87"/>
      <c r="G1357" s="87"/>
      <c r="H1357" s="87"/>
      <c r="I1357" s="87"/>
      <c r="J1357" s="87"/>
      <c r="K1357" s="87"/>
      <c r="L1357" s="87"/>
      <c r="M1357" s="87"/>
    </row>
    <row r="1358" spans="2:13">
      <c r="B1358" s="64"/>
      <c r="C1358" s="87"/>
      <c r="D1358" s="87"/>
      <c r="E1358" s="87"/>
      <c r="F1358" s="87"/>
      <c r="G1358" s="87"/>
      <c r="H1358" s="87"/>
      <c r="I1358" s="87"/>
      <c r="J1358" s="87"/>
      <c r="K1358" s="87"/>
      <c r="L1358" s="87"/>
      <c r="M1358" s="87"/>
    </row>
    <row r="1359" spans="2:13">
      <c r="B1359" s="64"/>
      <c r="C1359" s="87"/>
      <c r="D1359" s="87"/>
      <c r="E1359" s="87"/>
      <c r="F1359" s="87"/>
      <c r="G1359" s="87"/>
      <c r="H1359" s="87"/>
      <c r="I1359" s="87"/>
      <c r="J1359" s="87"/>
      <c r="K1359" s="87"/>
      <c r="L1359" s="87"/>
      <c r="M1359" s="87"/>
    </row>
    <row r="1360" spans="2:13">
      <c r="B1360" s="64"/>
      <c r="C1360" s="87"/>
      <c r="D1360" s="87"/>
      <c r="E1360" s="87"/>
      <c r="F1360" s="87"/>
      <c r="G1360" s="87"/>
      <c r="H1360" s="87"/>
      <c r="I1360" s="87"/>
      <c r="J1360" s="87"/>
      <c r="K1360" s="87"/>
      <c r="L1360" s="87"/>
      <c r="M1360" s="87"/>
    </row>
    <row r="1361" spans="2:13">
      <c r="B1361" s="64"/>
      <c r="C1361" s="87"/>
      <c r="D1361" s="87"/>
      <c r="E1361" s="87"/>
      <c r="F1361" s="87"/>
      <c r="G1361" s="87"/>
      <c r="H1361" s="87"/>
      <c r="I1361" s="87"/>
      <c r="J1361" s="87"/>
      <c r="K1361" s="87"/>
      <c r="L1361" s="87"/>
      <c r="M1361" s="87"/>
    </row>
    <row r="1362" spans="2:13">
      <c r="B1362" s="64"/>
      <c r="C1362" s="87"/>
      <c r="D1362" s="87"/>
      <c r="E1362" s="87"/>
      <c r="F1362" s="87"/>
      <c r="G1362" s="87"/>
      <c r="H1362" s="87"/>
      <c r="I1362" s="87"/>
      <c r="J1362" s="87"/>
      <c r="K1362" s="87"/>
      <c r="L1362" s="87"/>
      <c r="M1362" s="87"/>
    </row>
    <row r="1363" spans="2:13">
      <c r="B1363" s="64"/>
      <c r="C1363" s="87"/>
      <c r="D1363" s="87"/>
      <c r="E1363" s="87"/>
      <c r="F1363" s="87"/>
      <c r="G1363" s="87"/>
      <c r="H1363" s="87"/>
      <c r="I1363" s="87"/>
      <c r="J1363" s="87"/>
      <c r="K1363" s="87"/>
      <c r="L1363" s="87"/>
      <c r="M1363" s="87"/>
    </row>
    <row r="1364" spans="2:13">
      <c r="B1364" s="64"/>
      <c r="C1364" s="87"/>
      <c r="D1364" s="87"/>
      <c r="E1364" s="87"/>
      <c r="F1364" s="87"/>
      <c r="G1364" s="87"/>
      <c r="H1364" s="87"/>
      <c r="I1364" s="87"/>
      <c r="J1364" s="87"/>
      <c r="K1364" s="87"/>
      <c r="L1364" s="87"/>
      <c r="M1364" s="87"/>
    </row>
    <row r="1365" spans="2:13">
      <c r="B1365" s="64"/>
      <c r="C1365" s="87"/>
      <c r="D1365" s="87"/>
      <c r="E1365" s="87"/>
      <c r="F1365" s="87"/>
      <c r="G1365" s="87"/>
      <c r="H1365" s="87"/>
      <c r="I1365" s="87"/>
      <c r="J1365" s="87"/>
      <c r="K1365" s="87"/>
      <c r="L1365" s="87"/>
      <c r="M1365" s="87"/>
    </row>
    <row r="1366" spans="2:13">
      <c r="B1366" s="64"/>
      <c r="C1366" s="87"/>
      <c r="D1366" s="87"/>
      <c r="E1366" s="87"/>
      <c r="F1366" s="87"/>
      <c r="G1366" s="87"/>
      <c r="H1366" s="87"/>
      <c r="I1366" s="87"/>
      <c r="J1366" s="87"/>
      <c r="K1366" s="87"/>
      <c r="L1366" s="87"/>
      <c r="M1366" s="87"/>
    </row>
    <row r="1367" spans="2:13">
      <c r="B1367" s="64"/>
      <c r="C1367" s="87"/>
      <c r="D1367" s="87"/>
      <c r="E1367" s="87"/>
      <c r="F1367" s="87"/>
      <c r="G1367" s="87"/>
      <c r="H1367" s="87"/>
      <c r="I1367" s="87"/>
      <c r="J1367" s="87"/>
      <c r="K1367" s="87"/>
      <c r="L1367" s="87"/>
      <c r="M1367" s="87"/>
    </row>
    <row r="1368" spans="2:13">
      <c r="B1368" s="64"/>
      <c r="C1368" s="87"/>
      <c r="D1368" s="87"/>
      <c r="E1368" s="87"/>
      <c r="F1368" s="87"/>
      <c r="G1368" s="87"/>
      <c r="H1368" s="87"/>
      <c r="I1368" s="87"/>
      <c r="J1368" s="87"/>
      <c r="K1368" s="87"/>
      <c r="L1368" s="87"/>
      <c r="M1368" s="87"/>
    </row>
    <row r="1369" spans="2:13">
      <c r="B1369" s="64"/>
      <c r="C1369" s="87"/>
      <c r="D1369" s="87"/>
      <c r="E1369" s="87"/>
      <c r="F1369" s="87"/>
      <c r="G1369" s="87"/>
      <c r="H1369" s="87"/>
      <c r="I1369" s="87"/>
      <c r="J1369" s="87"/>
      <c r="K1369" s="87"/>
      <c r="L1369" s="87"/>
      <c r="M1369" s="87"/>
    </row>
    <row r="1370" spans="2:13">
      <c r="B1370" s="64"/>
      <c r="C1370" s="87"/>
      <c r="D1370" s="87"/>
      <c r="E1370" s="87"/>
      <c r="F1370" s="87"/>
      <c r="G1370" s="87"/>
      <c r="H1370" s="87"/>
      <c r="I1370" s="87"/>
      <c r="J1370" s="87"/>
      <c r="K1370" s="87"/>
      <c r="L1370" s="87"/>
      <c r="M1370" s="87"/>
    </row>
    <row r="1371" spans="2:13">
      <c r="B1371" s="64"/>
      <c r="C1371" s="87"/>
      <c r="D1371" s="87"/>
      <c r="E1371" s="87"/>
      <c r="F1371" s="87"/>
      <c r="G1371" s="87"/>
      <c r="H1371" s="87"/>
      <c r="I1371" s="87"/>
      <c r="J1371" s="87"/>
      <c r="K1371" s="87"/>
      <c r="L1371" s="87"/>
      <c r="M1371" s="87"/>
    </row>
    <row r="1372" spans="2:13">
      <c r="B1372" s="64"/>
      <c r="C1372" s="87"/>
      <c r="D1372" s="87"/>
      <c r="E1372" s="87"/>
      <c r="F1372" s="87"/>
      <c r="G1372" s="87"/>
      <c r="H1372" s="87"/>
      <c r="I1372" s="87"/>
      <c r="J1372" s="87"/>
      <c r="K1372" s="87"/>
      <c r="L1372" s="87"/>
      <c r="M1372" s="87"/>
    </row>
    <row r="1373" spans="2:13">
      <c r="B1373" s="64"/>
      <c r="C1373" s="87"/>
      <c r="D1373" s="87"/>
      <c r="E1373" s="87"/>
      <c r="F1373" s="87"/>
      <c r="G1373" s="87"/>
      <c r="H1373" s="87"/>
      <c r="I1373" s="87"/>
      <c r="J1373" s="87"/>
      <c r="K1373" s="87"/>
      <c r="L1373" s="87"/>
      <c r="M1373" s="87"/>
    </row>
    <row r="1374" spans="2:13">
      <c r="B1374" s="64"/>
      <c r="C1374" s="87"/>
      <c r="D1374" s="87"/>
      <c r="E1374" s="87"/>
      <c r="F1374" s="87"/>
      <c r="G1374" s="87"/>
      <c r="H1374" s="87"/>
      <c r="I1374" s="87"/>
      <c r="J1374" s="87"/>
      <c r="K1374" s="87"/>
      <c r="L1374" s="87"/>
      <c r="M1374" s="87"/>
    </row>
    <row r="1375" spans="2:13">
      <c r="B1375" s="64"/>
      <c r="C1375" s="87"/>
      <c r="D1375" s="87"/>
      <c r="E1375" s="87"/>
      <c r="F1375" s="87"/>
      <c r="G1375" s="87"/>
      <c r="H1375" s="87"/>
      <c r="I1375" s="87"/>
      <c r="J1375" s="87"/>
      <c r="K1375" s="87"/>
      <c r="L1375" s="87"/>
      <c r="M1375" s="87"/>
    </row>
    <row r="1376" spans="2:13">
      <c r="B1376" s="64"/>
      <c r="C1376" s="87"/>
      <c r="D1376" s="87"/>
      <c r="E1376" s="87"/>
      <c r="F1376" s="87"/>
      <c r="G1376" s="87"/>
      <c r="H1376" s="87"/>
      <c r="I1376" s="87"/>
      <c r="J1376" s="87"/>
      <c r="K1376" s="87"/>
      <c r="L1376" s="87"/>
      <c r="M1376" s="87"/>
    </row>
    <row r="1377" spans="2:13">
      <c r="B1377" s="64"/>
      <c r="C1377" s="87"/>
      <c r="D1377" s="87"/>
      <c r="E1377" s="87"/>
      <c r="F1377" s="87"/>
      <c r="G1377" s="87"/>
      <c r="H1377" s="87"/>
      <c r="I1377" s="87"/>
      <c r="J1377" s="87"/>
      <c r="K1377" s="87"/>
      <c r="L1377" s="87"/>
      <c r="M1377" s="87"/>
    </row>
    <row r="1378" spans="2:13">
      <c r="B1378" s="64"/>
      <c r="C1378" s="87"/>
      <c r="D1378" s="87"/>
      <c r="E1378" s="87"/>
      <c r="F1378" s="87"/>
      <c r="G1378" s="87"/>
      <c r="H1378" s="87"/>
      <c r="I1378" s="87"/>
      <c r="J1378" s="87"/>
      <c r="K1378" s="87"/>
      <c r="L1378" s="87"/>
      <c r="M1378" s="87"/>
    </row>
    <row r="1379" spans="2:13">
      <c r="B1379" s="64"/>
      <c r="C1379" s="87"/>
      <c r="D1379" s="87"/>
      <c r="E1379" s="87"/>
      <c r="F1379" s="87"/>
      <c r="G1379" s="87"/>
      <c r="H1379" s="87"/>
      <c r="I1379" s="87"/>
      <c r="J1379" s="87"/>
      <c r="K1379" s="87"/>
      <c r="L1379" s="87"/>
      <c r="M1379" s="87"/>
    </row>
    <row r="1380" spans="2:13">
      <c r="B1380" s="64"/>
      <c r="C1380" s="87"/>
      <c r="D1380" s="87"/>
      <c r="E1380" s="87"/>
      <c r="F1380" s="87"/>
      <c r="G1380" s="87"/>
      <c r="H1380" s="87"/>
      <c r="I1380" s="87"/>
      <c r="J1380" s="87"/>
      <c r="K1380" s="87"/>
      <c r="L1380" s="87"/>
      <c r="M1380" s="87"/>
    </row>
    <row r="1381" spans="2:13">
      <c r="B1381" s="64"/>
      <c r="C1381" s="87"/>
      <c r="D1381" s="87"/>
      <c r="E1381" s="87"/>
      <c r="F1381" s="87"/>
      <c r="G1381" s="87"/>
      <c r="H1381" s="87"/>
      <c r="I1381" s="87"/>
      <c r="J1381" s="87"/>
      <c r="K1381" s="87"/>
      <c r="L1381" s="87"/>
      <c r="M1381" s="87"/>
    </row>
    <row r="1382" spans="2:13">
      <c r="B1382" s="64"/>
      <c r="C1382" s="87"/>
      <c r="D1382" s="87"/>
      <c r="E1382" s="87"/>
      <c r="F1382" s="87"/>
      <c r="G1382" s="87"/>
      <c r="H1382" s="87"/>
      <c r="I1382" s="87"/>
      <c r="J1382" s="87"/>
      <c r="K1382" s="87"/>
      <c r="L1382" s="87"/>
      <c r="M1382" s="87"/>
    </row>
    <row r="1383" spans="2:13">
      <c r="B1383" s="64"/>
      <c r="C1383" s="87"/>
      <c r="D1383" s="87"/>
      <c r="E1383" s="87"/>
      <c r="F1383" s="87"/>
      <c r="G1383" s="87"/>
      <c r="H1383" s="87"/>
      <c r="I1383" s="87"/>
      <c r="J1383" s="87"/>
      <c r="K1383" s="87"/>
      <c r="L1383" s="87"/>
      <c r="M1383" s="87"/>
    </row>
    <row r="1384" spans="2:13">
      <c r="B1384" s="64"/>
      <c r="C1384" s="87"/>
      <c r="D1384" s="87"/>
      <c r="E1384" s="87"/>
      <c r="F1384" s="87"/>
      <c r="G1384" s="87"/>
      <c r="H1384" s="87"/>
      <c r="I1384" s="87"/>
      <c r="J1384" s="87"/>
      <c r="K1384" s="87"/>
      <c r="L1384" s="87"/>
      <c r="M1384" s="87"/>
    </row>
    <row r="1385" spans="2:13">
      <c r="B1385" s="64"/>
      <c r="C1385" s="87"/>
      <c r="D1385" s="87"/>
      <c r="E1385" s="87"/>
      <c r="F1385" s="87"/>
      <c r="G1385" s="87"/>
      <c r="H1385" s="87"/>
      <c r="I1385" s="87"/>
      <c r="J1385" s="87"/>
      <c r="K1385" s="87"/>
      <c r="L1385" s="87"/>
      <c r="M1385" s="87"/>
    </row>
    <row r="1386" spans="2:13">
      <c r="B1386" s="64"/>
      <c r="C1386" s="87"/>
      <c r="D1386" s="87"/>
      <c r="E1386" s="87"/>
      <c r="F1386" s="87"/>
      <c r="G1386" s="87"/>
      <c r="H1386" s="87"/>
      <c r="I1386" s="87"/>
      <c r="J1386" s="87"/>
      <c r="K1386" s="87"/>
      <c r="L1386" s="87"/>
      <c r="M1386" s="87"/>
    </row>
    <row r="1387" spans="2:13">
      <c r="B1387" s="64"/>
      <c r="C1387" s="87"/>
      <c r="D1387" s="87"/>
      <c r="E1387" s="87"/>
      <c r="F1387" s="87"/>
      <c r="G1387" s="87"/>
      <c r="H1387" s="87"/>
      <c r="I1387" s="87"/>
      <c r="J1387" s="87"/>
      <c r="K1387" s="87"/>
      <c r="L1387" s="87"/>
      <c r="M1387" s="87"/>
    </row>
    <row r="1388" spans="2:13">
      <c r="B1388" s="64"/>
      <c r="C1388" s="87"/>
      <c r="D1388" s="87"/>
      <c r="E1388" s="87"/>
      <c r="F1388" s="87"/>
      <c r="G1388" s="87"/>
      <c r="H1388" s="87"/>
      <c r="I1388" s="87"/>
      <c r="J1388" s="87"/>
      <c r="K1388" s="87"/>
      <c r="L1388" s="87"/>
      <c r="M1388" s="87"/>
    </row>
    <row r="1389" spans="2:13">
      <c r="B1389" s="64"/>
      <c r="C1389" s="87"/>
      <c r="D1389" s="87"/>
      <c r="E1389" s="87"/>
      <c r="F1389" s="87"/>
      <c r="G1389" s="87"/>
      <c r="H1389" s="87"/>
      <c r="I1389" s="87"/>
      <c r="J1389" s="87"/>
      <c r="K1389" s="87"/>
      <c r="L1389" s="87"/>
      <c r="M1389" s="87"/>
    </row>
    <row r="1390" spans="2:13">
      <c r="B1390" s="64"/>
      <c r="C1390" s="87"/>
      <c r="D1390" s="87"/>
      <c r="E1390" s="87"/>
      <c r="F1390" s="87"/>
      <c r="G1390" s="87"/>
      <c r="H1390" s="87"/>
      <c r="I1390" s="87"/>
      <c r="J1390" s="87"/>
      <c r="K1390" s="87"/>
      <c r="L1390" s="87"/>
      <c r="M1390" s="87"/>
    </row>
    <row r="1391" spans="2:13">
      <c r="B1391" s="64"/>
      <c r="C1391" s="87"/>
      <c r="D1391" s="87"/>
      <c r="E1391" s="87"/>
      <c r="F1391" s="87"/>
      <c r="G1391" s="87"/>
      <c r="H1391" s="87"/>
      <c r="I1391" s="87"/>
      <c r="J1391" s="87"/>
      <c r="K1391" s="87"/>
      <c r="L1391" s="87"/>
      <c r="M1391" s="87"/>
    </row>
    <row r="1392" spans="2:13">
      <c r="B1392" s="64"/>
      <c r="C1392" s="87"/>
      <c r="D1392" s="87"/>
      <c r="E1392" s="87"/>
      <c r="F1392" s="87"/>
      <c r="G1392" s="87"/>
      <c r="H1392" s="87"/>
      <c r="I1392" s="87"/>
      <c r="J1392" s="87"/>
      <c r="K1392" s="87"/>
      <c r="L1392" s="87"/>
      <c r="M1392" s="87"/>
    </row>
    <row r="1393" spans="2:13">
      <c r="B1393" s="64"/>
      <c r="C1393" s="87"/>
      <c r="D1393" s="87"/>
      <c r="E1393" s="87"/>
      <c r="F1393" s="87"/>
      <c r="G1393" s="87"/>
      <c r="H1393" s="87"/>
      <c r="I1393" s="87"/>
      <c r="J1393" s="87"/>
      <c r="K1393" s="87"/>
      <c r="L1393" s="87"/>
      <c r="M1393" s="87"/>
    </row>
    <row r="1394" spans="2:13">
      <c r="B1394" s="64"/>
      <c r="C1394" s="87"/>
      <c r="D1394" s="87"/>
      <c r="E1394" s="87"/>
      <c r="F1394" s="87"/>
      <c r="G1394" s="87"/>
      <c r="H1394" s="87"/>
      <c r="I1394" s="87"/>
      <c r="J1394" s="87"/>
      <c r="K1394" s="87"/>
      <c r="L1394" s="87"/>
      <c r="M1394" s="87"/>
    </row>
    <row r="1395" spans="2:13">
      <c r="B1395" s="64"/>
      <c r="C1395" s="87"/>
      <c r="D1395" s="87"/>
      <c r="E1395" s="87"/>
      <c r="F1395" s="87"/>
      <c r="G1395" s="87"/>
      <c r="H1395" s="87"/>
      <c r="I1395" s="87"/>
      <c r="J1395" s="87"/>
      <c r="K1395" s="87"/>
      <c r="L1395" s="87"/>
      <c r="M1395" s="87"/>
    </row>
    <row r="1396" spans="2:13">
      <c r="B1396" s="64"/>
      <c r="C1396" s="87"/>
      <c r="D1396" s="87"/>
      <c r="E1396" s="87"/>
      <c r="F1396" s="87"/>
      <c r="G1396" s="87"/>
      <c r="H1396" s="87"/>
      <c r="I1396" s="87"/>
      <c r="J1396" s="87"/>
      <c r="K1396" s="87"/>
      <c r="L1396" s="87"/>
      <c r="M1396" s="87"/>
    </row>
    <row r="1397" spans="2:13">
      <c r="B1397" s="64"/>
      <c r="C1397" s="87"/>
      <c r="D1397" s="87"/>
      <c r="E1397" s="87"/>
      <c r="F1397" s="87"/>
      <c r="G1397" s="87"/>
      <c r="H1397" s="87"/>
      <c r="I1397" s="87"/>
      <c r="J1397" s="87"/>
      <c r="K1397" s="87"/>
      <c r="L1397" s="87"/>
      <c r="M1397" s="87"/>
    </row>
    <row r="1398" spans="2:13">
      <c r="B1398" s="64"/>
      <c r="C1398" s="87"/>
      <c r="D1398" s="87"/>
      <c r="E1398" s="87"/>
      <c r="F1398" s="87"/>
      <c r="G1398" s="87"/>
      <c r="H1398" s="87"/>
      <c r="I1398" s="87"/>
      <c r="J1398" s="87"/>
      <c r="K1398" s="87"/>
      <c r="L1398" s="87"/>
      <c r="M1398" s="87"/>
    </row>
    <row r="1399" spans="2:13">
      <c r="B1399" s="64"/>
      <c r="C1399" s="87"/>
      <c r="D1399" s="87"/>
      <c r="E1399" s="87"/>
      <c r="F1399" s="87"/>
      <c r="G1399" s="87"/>
      <c r="H1399" s="87"/>
      <c r="I1399" s="87"/>
      <c r="J1399" s="87"/>
      <c r="K1399" s="87"/>
      <c r="L1399" s="87"/>
      <c r="M1399" s="87"/>
    </row>
    <row r="1400" spans="2:13">
      <c r="B1400" s="64"/>
      <c r="C1400" s="87"/>
      <c r="D1400" s="87"/>
      <c r="E1400" s="87"/>
      <c r="F1400" s="87"/>
      <c r="G1400" s="87"/>
      <c r="H1400" s="87"/>
      <c r="I1400" s="87"/>
      <c r="J1400" s="87"/>
      <c r="K1400" s="87"/>
      <c r="L1400" s="87"/>
      <c r="M1400" s="87"/>
    </row>
    <row r="1401" spans="2:13">
      <c r="B1401" s="64"/>
      <c r="C1401" s="87"/>
      <c r="D1401" s="87"/>
      <c r="E1401" s="87"/>
      <c r="F1401" s="87"/>
      <c r="G1401" s="87"/>
      <c r="H1401" s="87"/>
      <c r="I1401" s="87"/>
      <c r="J1401" s="87"/>
      <c r="K1401" s="87"/>
      <c r="L1401" s="87"/>
      <c r="M1401" s="87"/>
    </row>
    <row r="1402" spans="2:13">
      <c r="B1402" s="64"/>
      <c r="C1402" s="87"/>
      <c r="D1402" s="87"/>
      <c r="E1402" s="87"/>
      <c r="F1402" s="87"/>
      <c r="G1402" s="87"/>
      <c r="H1402" s="87"/>
      <c r="I1402" s="87"/>
      <c r="J1402" s="87"/>
      <c r="K1402" s="87"/>
      <c r="L1402" s="87"/>
      <c r="M1402" s="87"/>
    </row>
    <row r="1403" spans="2:13">
      <c r="B1403" s="64"/>
      <c r="C1403" s="87"/>
      <c r="D1403" s="87"/>
      <c r="E1403" s="87"/>
      <c r="F1403" s="87"/>
      <c r="G1403" s="87"/>
      <c r="H1403" s="87"/>
      <c r="I1403" s="87"/>
      <c r="J1403" s="87"/>
      <c r="K1403" s="87"/>
      <c r="L1403" s="87"/>
      <c r="M1403" s="87"/>
    </row>
    <row r="1404" spans="2:13">
      <c r="B1404" s="64"/>
      <c r="C1404" s="87"/>
      <c r="D1404" s="87"/>
      <c r="E1404" s="87"/>
      <c r="F1404" s="87"/>
      <c r="G1404" s="87"/>
      <c r="H1404" s="87"/>
      <c r="I1404" s="87"/>
      <c r="J1404" s="87"/>
      <c r="K1404" s="87"/>
      <c r="L1404" s="87"/>
      <c r="M1404" s="87"/>
    </row>
    <row r="1405" spans="2:13">
      <c r="B1405" s="64"/>
      <c r="C1405" s="87"/>
      <c r="D1405" s="87"/>
      <c r="E1405" s="87"/>
      <c r="F1405" s="87"/>
      <c r="G1405" s="87"/>
      <c r="H1405" s="87"/>
      <c r="I1405" s="87"/>
      <c r="J1405" s="87"/>
      <c r="K1405" s="87"/>
      <c r="L1405" s="87"/>
      <c r="M1405" s="87"/>
    </row>
    <row r="1406" spans="2:13">
      <c r="B1406" s="64"/>
      <c r="C1406" s="87"/>
      <c r="D1406" s="87"/>
      <c r="E1406" s="87"/>
      <c r="F1406" s="87"/>
      <c r="G1406" s="87"/>
      <c r="H1406" s="87"/>
      <c r="I1406" s="87"/>
      <c r="J1406" s="87"/>
      <c r="K1406" s="87"/>
      <c r="L1406" s="87"/>
      <c r="M1406" s="87"/>
    </row>
    <row r="1407" spans="2:13">
      <c r="B1407" s="64"/>
      <c r="C1407" s="87"/>
      <c r="D1407" s="87"/>
      <c r="E1407" s="87"/>
      <c r="F1407" s="87"/>
      <c r="G1407" s="87"/>
      <c r="H1407" s="87"/>
      <c r="I1407" s="87"/>
      <c r="J1407" s="87"/>
      <c r="K1407" s="87"/>
      <c r="L1407" s="87"/>
      <c r="M1407" s="87"/>
    </row>
    <row r="1408" spans="2:13">
      <c r="B1408" s="64"/>
      <c r="C1408" s="87"/>
      <c r="D1408" s="87"/>
      <c r="E1408" s="87"/>
      <c r="F1408" s="87"/>
      <c r="G1408" s="87"/>
      <c r="H1408" s="87"/>
      <c r="I1408" s="87"/>
      <c r="J1408" s="87"/>
      <c r="K1408" s="87"/>
      <c r="L1408" s="87"/>
      <c r="M1408" s="87"/>
    </row>
    <row r="1409" spans="2:13">
      <c r="B1409" s="64"/>
      <c r="C1409" s="87"/>
      <c r="D1409" s="87"/>
      <c r="E1409" s="87"/>
      <c r="F1409" s="87"/>
      <c r="G1409" s="87"/>
      <c r="H1409" s="87"/>
      <c r="I1409" s="87"/>
      <c r="J1409" s="87"/>
      <c r="K1409" s="87"/>
      <c r="L1409" s="87"/>
      <c r="M1409" s="87"/>
    </row>
    <row r="1410" spans="2:13">
      <c r="B1410" s="64"/>
      <c r="C1410" s="87"/>
      <c r="D1410" s="87"/>
      <c r="E1410" s="87"/>
      <c r="F1410" s="87"/>
      <c r="G1410" s="87"/>
      <c r="H1410" s="87"/>
      <c r="I1410" s="87"/>
      <c r="J1410" s="87"/>
      <c r="K1410" s="87"/>
      <c r="L1410" s="87"/>
      <c r="M1410" s="87"/>
    </row>
    <row r="1411" spans="2:13">
      <c r="B1411" s="64"/>
      <c r="C1411" s="87"/>
      <c r="D1411" s="87"/>
      <c r="E1411" s="87"/>
      <c r="F1411" s="87"/>
      <c r="G1411" s="87"/>
      <c r="H1411" s="87"/>
      <c r="I1411" s="87"/>
      <c r="J1411" s="87"/>
      <c r="K1411" s="87"/>
      <c r="L1411" s="87"/>
      <c r="M1411" s="87"/>
    </row>
    <row r="1412" spans="2:13">
      <c r="B1412" s="64"/>
      <c r="C1412" s="87"/>
      <c r="D1412" s="87"/>
      <c r="E1412" s="87"/>
      <c r="F1412" s="87"/>
      <c r="G1412" s="87"/>
      <c r="H1412" s="87"/>
      <c r="I1412" s="87"/>
      <c r="J1412" s="87"/>
      <c r="K1412" s="87"/>
      <c r="L1412" s="87"/>
      <c r="M1412" s="87"/>
    </row>
    <row r="1413" spans="2:13">
      <c r="B1413" s="64"/>
      <c r="C1413" s="87"/>
      <c r="D1413" s="87"/>
      <c r="E1413" s="87"/>
      <c r="F1413" s="87"/>
      <c r="G1413" s="87"/>
      <c r="H1413" s="87"/>
      <c r="I1413" s="87"/>
      <c r="J1413" s="87"/>
      <c r="K1413" s="87"/>
      <c r="L1413" s="87"/>
      <c r="M1413" s="87"/>
    </row>
    <row r="1414" spans="2:13">
      <c r="B1414" s="64"/>
      <c r="C1414" s="87"/>
      <c r="D1414" s="87"/>
      <c r="E1414" s="87"/>
      <c r="F1414" s="87"/>
      <c r="G1414" s="87"/>
      <c r="H1414" s="87"/>
      <c r="I1414" s="87"/>
      <c r="J1414" s="87"/>
      <c r="K1414" s="87"/>
      <c r="L1414" s="87"/>
      <c r="M1414" s="87"/>
    </row>
    <row r="1415" spans="2:13">
      <c r="B1415" s="64"/>
      <c r="C1415" s="87"/>
      <c r="D1415" s="87"/>
      <c r="E1415" s="87"/>
      <c r="F1415" s="87"/>
      <c r="G1415" s="87"/>
      <c r="H1415" s="87"/>
      <c r="I1415" s="87"/>
      <c r="J1415" s="87"/>
      <c r="K1415" s="87"/>
      <c r="L1415" s="87"/>
      <c r="M1415" s="87"/>
    </row>
    <row r="1416" spans="2:13">
      <c r="B1416" s="64"/>
      <c r="C1416" s="87"/>
      <c r="D1416" s="87"/>
      <c r="E1416" s="87"/>
      <c r="F1416" s="87"/>
      <c r="G1416" s="87"/>
      <c r="H1416" s="87"/>
      <c r="I1416" s="87"/>
      <c r="J1416" s="87"/>
      <c r="K1416" s="87"/>
      <c r="L1416" s="87"/>
      <c r="M1416" s="87"/>
    </row>
    <row r="1417" spans="2:13">
      <c r="B1417" s="64"/>
      <c r="C1417" s="87"/>
      <c r="D1417" s="87"/>
      <c r="E1417" s="87"/>
      <c r="F1417" s="87"/>
      <c r="G1417" s="87"/>
      <c r="H1417" s="87"/>
      <c r="I1417" s="87"/>
      <c r="J1417" s="87"/>
      <c r="K1417" s="87"/>
      <c r="L1417" s="87"/>
      <c r="M1417" s="87"/>
    </row>
    <row r="1418" spans="2:13">
      <c r="B1418" s="64"/>
      <c r="C1418" s="87"/>
      <c r="D1418" s="87"/>
      <c r="E1418" s="87"/>
      <c r="F1418" s="87"/>
      <c r="G1418" s="87"/>
      <c r="H1418" s="87"/>
      <c r="I1418" s="87"/>
      <c r="J1418" s="87"/>
      <c r="K1418" s="87"/>
      <c r="L1418" s="87"/>
      <c r="M1418" s="87"/>
    </row>
    <row r="1419" spans="2:13">
      <c r="B1419" s="64"/>
      <c r="C1419" s="87"/>
      <c r="D1419" s="87"/>
      <c r="E1419" s="87"/>
      <c r="F1419" s="87"/>
      <c r="G1419" s="87"/>
      <c r="H1419" s="87"/>
      <c r="I1419" s="87"/>
      <c r="J1419" s="87"/>
      <c r="K1419" s="87"/>
      <c r="L1419" s="87"/>
      <c r="M1419" s="87"/>
    </row>
    <row r="1420" spans="2:13">
      <c r="B1420" s="64"/>
      <c r="C1420" s="87"/>
      <c r="D1420" s="87"/>
      <c r="E1420" s="87"/>
      <c r="F1420" s="87"/>
      <c r="G1420" s="87"/>
      <c r="H1420" s="87"/>
      <c r="I1420" s="87"/>
      <c r="J1420" s="87"/>
      <c r="K1420" s="87"/>
      <c r="L1420" s="87"/>
      <c r="M1420" s="87"/>
    </row>
    <row r="1421" spans="2:13">
      <c r="B1421" s="64"/>
      <c r="C1421" s="87"/>
      <c r="D1421" s="87"/>
      <c r="E1421" s="87"/>
      <c r="F1421" s="87"/>
      <c r="G1421" s="87"/>
      <c r="H1421" s="87"/>
      <c r="I1421" s="87"/>
      <c r="J1421" s="87"/>
      <c r="K1421" s="87"/>
      <c r="L1421" s="87"/>
      <c r="M1421" s="87"/>
    </row>
    <row r="1422" spans="2:13">
      <c r="B1422" s="64"/>
      <c r="C1422" s="87"/>
      <c r="D1422" s="87"/>
      <c r="E1422" s="87"/>
      <c r="F1422" s="87"/>
      <c r="G1422" s="87"/>
      <c r="H1422" s="87"/>
      <c r="I1422" s="87"/>
      <c r="J1422" s="87"/>
      <c r="K1422" s="87"/>
      <c r="L1422" s="87"/>
      <c r="M1422" s="87"/>
    </row>
    <row r="1423" spans="2:13">
      <c r="B1423" s="64"/>
      <c r="C1423" s="87"/>
      <c r="D1423" s="87"/>
      <c r="E1423" s="87"/>
      <c r="F1423" s="87"/>
      <c r="G1423" s="87"/>
      <c r="H1423" s="87"/>
      <c r="I1423" s="87"/>
      <c r="J1423" s="87"/>
      <c r="K1423" s="87"/>
      <c r="L1423" s="87"/>
      <c r="M1423" s="87"/>
    </row>
    <row r="1424" spans="2:13">
      <c r="B1424" s="64"/>
      <c r="C1424" s="87"/>
      <c r="D1424" s="87"/>
      <c r="E1424" s="87"/>
      <c r="F1424" s="87"/>
      <c r="G1424" s="87"/>
      <c r="H1424" s="87"/>
      <c r="I1424" s="87"/>
      <c r="J1424" s="87"/>
      <c r="K1424" s="87"/>
      <c r="L1424" s="87"/>
      <c r="M1424" s="87"/>
    </row>
    <row r="1425" spans="2:13">
      <c r="B1425" s="64"/>
      <c r="C1425" s="87"/>
      <c r="D1425" s="87"/>
      <c r="E1425" s="87"/>
      <c r="F1425" s="87"/>
      <c r="G1425" s="87"/>
      <c r="H1425" s="87"/>
      <c r="I1425" s="87"/>
      <c r="J1425" s="87"/>
      <c r="K1425" s="87"/>
      <c r="L1425" s="87"/>
      <c r="M1425" s="87"/>
    </row>
    <row r="1426" spans="2:13">
      <c r="B1426" s="64"/>
      <c r="C1426" s="87"/>
      <c r="D1426" s="87"/>
      <c r="E1426" s="87"/>
      <c r="F1426" s="87"/>
      <c r="G1426" s="87"/>
      <c r="H1426" s="87"/>
      <c r="I1426" s="87"/>
      <c r="J1426" s="87"/>
      <c r="K1426" s="87"/>
      <c r="L1426" s="87"/>
      <c r="M1426" s="87"/>
    </row>
    <row r="1427" spans="2:13">
      <c r="B1427" s="64"/>
      <c r="C1427" s="87"/>
      <c r="D1427" s="87"/>
      <c r="E1427" s="87"/>
      <c r="F1427" s="87"/>
      <c r="G1427" s="87"/>
      <c r="H1427" s="87"/>
      <c r="I1427" s="87"/>
      <c r="J1427" s="87"/>
      <c r="K1427" s="87"/>
      <c r="L1427" s="87"/>
      <c r="M1427" s="87"/>
    </row>
    <row r="1428" spans="2:13">
      <c r="B1428" s="64"/>
      <c r="C1428" s="87"/>
      <c r="D1428" s="87"/>
      <c r="E1428" s="87"/>
      <c r="F1428" s="87"/>
      <c r="G1428" s="87"/>
      <c r="H1428" s="87"/>
      <c r="I1428" s="87"/>
      <c r="J1428" s="87"/>
      <c r="K1428" s="87"/>
      <c r="L1428" s="87"/>
      <c r="M1428" s="87"/>
    </row>
    <row r="1429" spans="2:13">
      <c r="B1429" s="64"/>
      <c r="C1429" s="87"/>
      <c r="D1429" s="87"/>
      <c r="E1429" s="87"/>
      <c r="F1429" s="87"/>
      <c r="G1429" s="87"/>
      <c r="H1429" s="87"/>
      <c r="I1429" s="87"/>
      <c r="J1429" s="87"/>
      <c r="K1429" s="87"/>
      <c r="L1429" s="87"/>
      <c r="M1429" s="87"/>
    </row>
    <row r="1430" spans="2:13">
      <c r="B1430" s="64"/>
      <c r="C1430" s="87"/>
      <c r="D1430" s="87"/>
      <c r="E1430" s="87"/>
      <c r="F1430" s="87"/>
      <c r="G1430" s="87"/>
      <c r="H1430" s="87"/>
      <c r="I1430" s="87"/>
      <c r="J1430" s="87"/>
      <c r="K1430" s="87"/>
      <c r="L1430" s="87"/>
      <c r="M1430" s="87"/>
    </row>
    <row r="1431" spans="2:13">
      <c r="B1431" s="64"/>
      <c r="C1431" s="87"/>
      <c r="D1431" s="87"/>
      <c r="E1431" s="87"/>
      <c r="F1431" s="87"/>
      <c r="G1431" s="87"/>
      <c r="H1431" s="87"/>
      <c r="I1431" s="87"/>
      <c r="J1431" s="87"/>
      <c r="K1431" s="87"/>
      <c r="L1431" s="87"/>
      <c r="M1431" s="87"/>
    </row>
    <row r="1432" spans="2:13">
      <c r="B1432" s="64"/>
      <c r="C1432" s="87"/>
      <c r="D1432" s="87"/>
      <c r="E1432" s="87"/>
      <c r="F1432" s="87"/>
      <c r="G1432" s="87"/>
      <c r="H1432" s="87"/>
      <c r="I1432" s="87"/>
      <c r="J1432" s="87"/>
      <c r="K1432" s="87"/>
      <c r="L1432" s="87"/>
      <c r="M1432" s="87"/>
    </row>
    <row r="1433" spans="2:13">
      <c r="B1433" s="64"/>
      <c r="C1433" s="87"/>
      <c r="D1433" s="87"/>
      <c r="E1433" s="87"/>
      <c r="F1433" s="87"/>
      <c r="G1433" s="87"/>
      <c r="H1433" s="87"/>
      <c r="I1433" s="87"/>
      <c r="J1433" s="87"/>
      <c r="K1433" s="87"/>
      <c r="L1433" s="87"/>
      <c r="M1433" s="87"/>
    </row>
    <row r="1434" spans="2:13">
      <c r="B1434" s="64"/>
      <c r="C1434" s="87"/>
      <c r="D1434" s="87"/>
      <c r="E1434" s="87"/>
      <c r="F1434" s="87"/>
      <c r="G1434" s="87"/>
      <c r="H1434" s="87"/>
      <c r="I1434" s="87"/>
      <c r="J1434" s="87"/>
      <c r="K1434" s="87"/>
      <c r="L1434" s="87"/>
      <c r="M1434" s="87"/>
    </row>
    <row r="1435" spans="2:13">
      <c r="B1435" s="64"/>
      <c r="C1435" s="87"/>
      <c r="D1435" s="87"/>
      <c r="E1435" s="87"/>
      <c r="F1435" s="87"/>
      <c r="G1435" s="87"/>
      <c r="H1435" s="87"/>
      <c r="I1435" s="87"/>
      <c r="J1435" s="87"/>
      <c r="K1435" s="87"/>
      <c r="L1435" s="87"/>
      <c r="M1435" s="87"/>
    </row>
    <row r="1436" spans="2:13">
      <c r="B1436" s="64"/>
      <c r="C1436" s="87"/>
      <c r="D1436" s="87"/>
      <c r="E1436" s="87"/>
      <c r="F1436" s="87"/>
      <c r="G1436" s="87"/>
      <c r="H1436" s="87"/>
      <c r="I1436" s="87"/>
      <c r="J1436" s="87"/>
      <c r="K1436" s="87"/>
      <c r="L1436" s="87"/>
      <c r="M1436" s="87"/>
    </row>
    <row r="1437" spans="2:13">
      <c r="B1437" s="64"/>
      <c r="C1437" s="87"/>
      <c r="D1437" s="87"/>
      <c r="E1437" s="87"/>
      <c r="F1437" s="87"/>
      <c r="G1437" s="87"/>
      <c r="H1437" s="87"/>
      <c r="I1437" s="87"/>
      <c r="J1437" s="87"/>
      <c r="K1437" s="87"/>
      <c r="L1437" s="87"/>
      <c r="M1437" s="87"/>
    </row>
    <row r="1438" spans="2:13">
      <c r="B1438" s="64"/>
      <c r="C1438" s="87"/>
      <c r="D1438" s="87"/>
      <c r="E1438" s="87"/>
      <c r="F1438" s="87"/>
      <c r="G1438" s="87"/>
      <c r="H1438" s="87"/>
      <c r="I1438" s="87"/>
      <c r="J1438" s="87"/>
      <c r="K1438" s="87"/>
      <c r="L1438" s="87"/>
      <c r="M1438" s="87"/>
    </row>
    <row r="1439" spans="2:13">
      <c r="B1439" s="64"/>
      <c r="C1439" s="87"/>
      <c r="D1439" s="87"/>
      <c r="E1439" s="87"/>
      <c r="F1439" s="87"/>
      <c r="G1439" s="87"/>
      <c r="H1439" s="87"/>
      <c r="I1439" s="87"/>
      <c r="J1439" s="87"/>
      <c r="K1439" s="87"/>
      <c r="L1439" s="87"/>
      <c r="M1439" s="87"/>
    </row>
    <row r="1440" spans="2:13">
      <c r="B1440" s="64"/>
      <c r="C1440" s="87"/>
      <c r="D1440" s="87"/>
      <c r="E1440" s="87"/>
      <c r="F1440" s="87"/>
      <c r="G1440" s="87"/>
      <c r="H1440" s="87"/>
      <c r="I1440" s="87"/>
      <c r="J1440" s="87"/>
      <c r="K1440" s="87"/>
      <c r="L1440" s="87"/>
      <c r="M1440" s="87"/>
    </row>
    <row r="1441" spans="2:13">
      <c r="B1441" s="64"/>
      <c r="C1441" s="87"/>
      <c r="D1441" s="87"/>
      <c r="E1441" s="87"/>
      <c r="F1441" s="87"/>
      <c r="G1441" s="87"/>
      <c r="H1441" s="87"/>
      <c r="I1441" s="87"/>
      <c r="J1441" s="87"/>
      <c r="K1441" s="87"/>
      <c r="L1441" s="87"/>
      <c r="M1441" s="87"/>
    </row>
    <row r="1442" spans="2:13">
      <c r="B1442" s="64"/>
      <c r="C1442" s="87"/>
      <c r="D1442" s="87"/>
      <c r="E1442" s="87"/>
      <c r="F1442" s="87"/>
      <c r="G1442" s="87"/>
      <c r="H1442" s="87"/>
      <c r="I1442" s="87"/>
      <c r="J1442" s="87"/>
      <c r="K1442" s="87"/>
      <c r="L1442" s="87"/>
      <c r="M1442" s="87"/>
    </row>
    <row r="1443" spans="2:13">
      <c r="B1443" s="64"/>
      <c r="C1443" s="87"/>
      <c r="D1443" s="87"/>
      <c r="E1443" s="87"/>
      <c r="F1443" s="87"/>
      <c r="G1443" s="87"/>
      <c r="H1443" s="87"/>
      <c r="I1443" s="87"/>
      <c r="J1443" s="87"/>
      <c r="K1443" s="87"/>
      <c r="L1443" s="87"/>
      <c r="M1443" s="87"/>
    </row>
    <row r="1444" spans="2:13">
      <c r="B1444" s="64"/>
      <c r="C1444" s="87"/>
      <c r="D1444" s="87"/>
      <c r="E1444" s="87"/>
      <c r="F1444" s="87"/>
      <c r="G1444" s="87"/>
      <c r="H1444" s="87"/>
      <c r="I1444" s="87"/>
      <c r="J1444" s="87"/>
      <c r="K1444" s="87"/>
      <c r="L1444" s="87"/>
      <c r="M1444" s="87"/>
    </row>
    <row r="1445" spans="2:13">
      <c r="B1445" s="64"/>
      <c r="C1445" s="87"/>
      <c r="D1445" s="87"/>
      <c r="E1445" s="87"/>
      <c r="F1445" s="87"/>
      <c r="G1445" s="87"/>
      <c r="H1445" s="87"/>
      <c r="I1445" s="87"/>
      <c r="J1445" s="87"/>
      <c r="K1445" s="87"/>
      <c r="L1445" s="87"/>
      <c r="M1445" s="87"/>
    </row>
    <row r="1446" spans="2:13">
      <c r="B1446" s="64"/>
      <c r="C1446" s="87"/>
      <c r="D1446" s="87"/>
      <c r="E1446" s="87"/>
      <c r="F1446" s="87"/>
      <c r="G1446" s="87"/>
      <c r="H1446" s="87"/>
      <c r="I1446" s="87"/>
      <c r="J1446" s="87"/>
      <c r="K1446" s="87"/>
      <c r="L1446" s="87"/>
      <c r="M1446" s="87"/>
    </row>
    <row r="1447" spans="2:13">
      <c r="B1447" s="64"/>
      <c r="C1447" s="87"/>
      <c r="D1447" s="87"/>
      <c r="E1447" s="87"/>
      <c r="F1447" s="87"/>
      <c r="G1447" s="87"/>
      <c r="H1447" s="87"/>
      <c r="I1447" s="87"/>
      <c r="J1447" s="87"/>
      <c r="K1447" s="87"/>
      <c r="L1447" s="87"/>
      <c r="M1447" s="87"/>
    </row>
    <row r="1448" spans="2:13">
      <c r="B1448" s="64"/>
      <c r="C1448" s="87"/>
      <c r="D1448" s="87"/>
      <c r="E1448" s="87"/>
      <c r="F1448" s="87"/>
      <c r="G1448" s="87"/>
      <c r="H1448" s="87"/>
      <c r="I1448" s="87"/>
      <c r="J1448" s="87"/>
      <c r="K1448" s="87"/>
      <c r="L1448" s="87"/>
      <c r="M1448" s="87"/>
    </row>
    <row r="1449" spans="2:13">
      <c r="B1449" s="64"/>
      <c r="C1449" s="87"/>
      <c r="D1449" s="87"/>
      <c r="E1449" s="87"/>
      <c r="F1449" s="87"/>
      <c r="G1449" s="87"/>
      <c r="H1449" s="87"/>
      <c r="I1449" s="87"/>
      <c r="J1449" s="87"/>
      <c r="K1449" s="87"/>
      <c r="L1449" s="87"/>
      <c r="M1449" s="87"/>
    </row>
    <row r="1450" spans="2:13">
      <c r="B1450" s="64"/>
      <c r="C1450" s="87"/>
      <c r="D1450" s="87"/>
      <c r="E1450" s="87"/>
      <c r="F1450" s="87"/>
      <c r="G1450" s="87"/>
      <c r="H1450" s="87"/>
      <c r="I1450" s="87"/>
      <c r="J1450" s="87"/>
      <c r="K1450" s="87"/>
      <c r="L1450" s="87"/>
      <c r="M1450" s="87"/>
    </row>
    <row r="1451" spans="2:13">
      <c r="B1451" s="64"/>
      <c r="C1451" s="87"/>
      <c r="D1451" s="87"/>
      <c r="E1451" s="87"/>
      <c r="F1451" s="87"/>
      <c r="G1451" s="87"/>
      <c r="H1451" s="87"/>
      <c r="I1451" s="87"/>
      <c r="J1451" s="87"/>
      <c r="K1451" s="87"/>
      <c r="L1451" s="87"/>
      <c r="M1451" s="87"/>
    </row>
    <row r="1452" spans="2:13">
      <c r="B1452" s="64"/>
      <c r="C1452" s="87"/>
      <c r="D1452" s="87"/>
      <c r="E1452" s="87"/>
      <c r="F1452" s="87"/>
      <c r="G1452" s="87"/>
      <c r="H1452" s="87"/>
      <c r="I1452" s="87"/>
      <c r="J1452" s="87"/>
      <c r="K1452" s="87"/>
      <c r="L1452" s="87"/>
      <c r="M1452" s="87"/>
    </row>
    <row r="1453" spans="2:13">
      <c r="B1453" s="64"/>
      <c r="C1453" s="87"/>
      <c r="D1453" s="87"/>
      <c r="E1453" s="87"/>
      <c r="F1453" s="87"/>
      <c r="G1453" s="87"/>
      <c r="H1453" s="87"/>
      <c r="I1453" s="87"/>
      <c r="J1453" s="87"/>
      <c r="K1453" s="87"/>
      <c r="L1453" s="87"/>
      <c r="M1453" s="87"/>
    </row>
    <row r="1454" spans="2:13">
      <c r="B1454" s="64"/>
      <c r="C1454" s="87"/>
      <c r="D1454" s="87"/>
      <c r="E1454" s="87"/>
      <c r="F1454" s="87"/>
      <c r="G1454" s="87"/>
      <c r="H1454" s="87"/>
      <c r="I1454" s="87"/>
      <c r="J1454" s="87"/>
      <c r="K1454" s="87"/>
      <c r="L1454" s="87"/>
      <c r="M1454" s="87"/>
    </row>
    <row r="1455" spans="2:13">
      <c r="B1455" s="64"/>
      <c r="C1455" s="87"/>
      <c r="D1455" s="87"/>
      <c r="E1455" s="87"/>
      <c r="F1455" s="87"/>
      <c r="G1455" s="87"/>
      <c r="H1455" s="87"/>
      <c r="I1455" s="87"/>
      <c r="J1455" s="87"/>
      <c r="K1455" s="87"/>
      <c r="L1455" s="87"/>
      <c r="M1455" s="87"/>
    </row>
    <row r="1456" spans="2:13">
      <c r="B1456" s="64"/>
      <c r="C1456" s="87"/>
      <c r="D1456" s="87"/>
      <c r="E1456" s="87"/>
      <c r="F1456" s="87"/>
      <c r="G1456" s="87"/>
      <c r="H1456" s="87"/>
      <c r="I1456" s="87"/>
      <c r="J1456" s="87"/>
      <c r="K1456" s="87"/>
      <c r="L1456" s="87"/>
      <c r="M1456" s="87"/>
    </row>
    <row r="1457" spans="2:13">
      <c r="B1457" s="64"/>
      <c r="C1457" s="87"/>
      <c r="D1457" s="87"/>
      <c r="E1457" s="87"/>
      <c r="F1457" s="87"/>
      <c r="G1457" s="87"/>
      <c r="H1457" s="87"/>
      <c r="I1457" s="87"/>
      <c r="J1457" s="87"/>
      <c r="K1457" s="87"/>
      <c r="L1457" s="87"/>
      <c r="M1457" s="87"/>
    </row>
    <row r="1458" spans="2:13">
      <c r="B1458" s="64"/>
      <c r="C1458" s="87"/>
      <c r="D1458" s="87"/>
      <c r="E1458" s="87"/>
      <c r="F1458" s="87"/>
      <c r="G1458" s="87"/>
      <c r="H1458" s="87"/>
      <c r="I1458" s="87"/>
      <c r="J1458" s="87"/>
      <c r="K1458" s="87"/>
      <c r="L1458" s="87"/>
      <c r="M1458" s="87"/>
    </row>
    <row r="1459" spans="2:13">
      <c r="B1459" s="64"/>
      <c r="C1459" s="87"/>
      <c r="D1459" s="87"/>
      <c r="E1459" s="87"/>
      <c r="F1459" s="87"/>
      <c r="G1459" s="87"/>
      <c r="H1459" s="87"/>
      <c r="I1459" s="87"/>
      <c r="J1459" s="87"/>
      <c r="K1459" s="87"/>
      <c r="L1459" s="87"/>
      <c r="M1459" s="87"/>
    </row>
    <row r="1460" spans="2:13">
      <c r="B1460" s="64"/>
      <c r="C1460" s="87"/>
      <c r="D1460" s="87"/>
      <c r="E1460" s="87"/>
      <c r="F1460" s="87"/>
      <c r="G1460" s="87"/>
      <c r="H1460" s="87"/>
      <c r="I1460" s="87"/>
      <c r="J1460" s="87"/>
      <c r="K1460" s="87"/>
      <c r="L1460" s="87"/>
      <c r="M1460" s="87"/>
    </row>
    <row r="1461" spans="2:13">
      <c r="B1461" s="64"/>
      <c r="C1461" s="87"/>
      <c r="D1461" s="87"/>
      <c r="E1461" s="87"/>
      <c r="F1461" s="87"/>
      <c r="G1461" s="87"/>
      <c r="H1461" s="87"/>
      <c r="I1461" s="87"/>
      <c r="J1461" s="87"/>
      <c r="K1461" s="87"/>
      <c r="L1461" s="87"/>
      <c r="M1461" s="87"/>
    </row>
    <row r="1462" spans="2:13">
      <c r="B1462" s="64"/>
      <c r="C1462" s="87"/>
      <c r="D1462" s="87"/>
      <c r="E1462" s="87"/>
      <c r="F1462" s="87"/>
      <c r="G1462" s="87"/>
      <c r="H1462" s="87"/>
      <c r="I1462" s="87"/>
      <c r="J1462" s="87"/>
      <c r="K1462" s="87"/>
      <c r="L1462" s="87"/>
      <c r="M1462" s="87"/>
    </row>
    <row r="1463" spans="2:13">
      <c r="B1463" s="64"/>
      <c r="C1463" s="87"/>
      <c r="D1463" s="87"/>
      <c r="E1463" s="87"/>
      <c r="F1463" s="87"/>
      <c r="G1463" s="87"/>
      <c r="H1463" s="87"/>
      <c r="I1463" s="87"/>
      <c r="J1463" s="87"/>
      <c r="K1463" s="87"/>
      <c r="L1463" s="87"/>
      <c r="M1463" s="87"/>
    </row>
    <row r="1464" spans="2:13">
      <c r="B1464" s="64"/>
      <c r="C1464" s="87"/>
      <c r="D1464" s="87"/>
      <c r="E1464" s="87"/>
      <c r="F1464" s="87"/>
      <c r="G1464" s="87"/>
      <c r="H1464" s="87"/>
      <c r="I1464" s="87"/>
      <c r="J1464" s="87"/>
      <c r="K1464" s="87"/>
      <c r="L1464" s="87"/>
      <c r="M1464" s="87"/>
    </row>
    <row r="1465" spans="2:13">
      <c r="B1465" s="64"/>
      <c r="C1465" s="87"/>
      <c r="D1465" s="87"/>
      <c r="E1465" s="87"/>
      <c r="F1465" s="87"/>
      <c r="G1465" s="87"/>
      <c r="H1465" s="87"/>
      <c r="I1465" s="87"/>
      <c r="J1465" s="87"/>
      <c r="K1465" s="87"/>
      <c r="L1465" s="87"/>
      <c r="M1465" s="87"/>
    </row>
    <row r="1466" spans="2:13">
      <c r="B1466" s="64"/>
      <c r="C1466" s="87"/>
      <c r="D1466" s="87"/>
      <c r="E1466" s="87"/>
      <c r="F1466" s="87"/>
      <c r="G1466" s="87"/>
      <c r="H1466" s="87"/>
      <c r="I1466" s="87"/>
      <c r="J1466" s="87"/>
      <c r="K1466" s="87"/>
      <c r="L1466" s="87"/>
      <c r="M1466" s="87"/>
    </row>
    <row r="1467" spans="2:13">
      <c r="B1467" s="64"/>
      <c r="C1467" s="87"/>
      <c r="D1467" s="87"/>
      <c r="E1467" s="87"/>
      <c r="F1467" s="87"/>
      <c r="G1467" s="87"/>
      <c r="H1467" s="87"/>
      <c r="I1467" s="87"/>
      <c r="J1467" s="87"/>
      <c r="K1467" s="87"/>
      <c r="L1467" s="87"/>
      <c r="M1467" s="87"/>
    </row>
    <row r="1468" spans="2:13">
      <c r="B1468" s="64"/>
      <c r="C1468" s="87"/>
      <c r="D1468" s="87"/>
      <c r="E1468" s="87"/>
      <c r="F1468" s="87"/>
      <c r="G1468" s="87"/>
      <c r="H1468" s="87"/>
      <c r="I1468" s="87"/>
      <c r="J1468" s="87"/>
      <c r="K1468" s="87"/>
      <c r="L1468" s="87"/>
      <c r="M1468" s="87"/>
    </row>
    <row r="1469" spans="2:13">
      <c r="B1469" s="64"/>
      <c r="C1469" s="87"/>
      <c r="D1469" s="87"/>
      <c r="E1469" s="87"/>
      <c r="F1469" s="87"/>
      <c r="G1469" s="87"/>
      <c r="H1469" s="87"/>
      <c r="I1469" s="87"/>
      <c r="J1469" s="87"/>
      <c r="K1469" s="87"/>
      <c r="L1469" s="87"/>
      <c r="M1469" s="87"/>
    </row>
    <row r="1470" spans="2:13">
      <c r="B1470" s="64"/>
      <c r="C1470" s="87"/>
      <c r="D1470" s="87"/>
      <c r="E1470" s="87"/>
      <c r="F1470" s="87"/>
      <c r="G1470" s="87"/>
      <c r="H1470" s="87"/>
      <c r="I1470" s="87"/>
      <c r="J1470" s="87"/>
      <c r="K1470" s="87"/>
      <c r="L1470" s="87"/>
      <c r="M1470" s="87"/>
    </row>
    <row r="1471" spans="2:13">
      <c r="B1471" s="64"/>
      <c r="C1471" s="87"/>
      <c r="D1471" s="87"/>
      <c r="E1471" s="87"/>
      <c r="F1471" s="87"/>
      <c r="G1471" s="87"/>
      <c r="H1471" s="87"/>
      <c r="I1471" s="87"/>
      <c r="J1471" s="87"/>
      <c r="K1471" s="87"/>
      <c r="L1471" s="87"/>
      <c r="M1471" s="87"/>
    </row>
    <row r="1472" spans="2:13">
      <c r="B1472" s="64"/>
      <c r="C1472" s="87"/>
      <c r="D1472" s="87"/>
      <c r="E1472" s="87"/>
      <c r="F1472" s="87"/>
      <c r="G1472" s="87"/>
      <c r="H1472" s="87"/>
      <c r="I1472" s="87"/>
      <c r="J1472" s="87"/>
      <c r="K1472" s="87"/>
      <c r="L1472" s="87"/>
      <c r="M1472" s="87"/>
    </row>
    <row r="1473" spans="2:13">
      <c r="B1473" s="64"/>
      <c r="C1473" s="87"/>
      <c r="D1473" s="87"/>
      <c r="E1473" s="87"/>
      <c r="F1473" s="87"/>
      <c r="G1473" s="87"/>
      <c r="H1473" s="87"/>
      <c r="I1473" s="87"/>
      <c r="J1473" s="87"/>
      <c r="K1473" s="87"/>
      <c r="L1473" s="87"/>
      <c r="M1473" s="87"/>
    </row>
    <row r="1474" spans="2:13">
      <c r="B1474" s="64"/>
      <c r="C1474" s="87"/>
      <c r="D1474" s="87"/>
      <c r="E1474" s="87"/>
      <c r="F1474" s="87"/>
      <c r="G1474" s="87"/>
      <c r="H1474" s="87"/>
      <c r="I1474" s="87"/>
      <c r="J1474" s="87"/>
      <c r="K1474" s="87"/>
      <c r="L1474" s="87"/>
      <c r="M1474" s="87"/>
    </row>
    <row r="1475" spans="2:13">
      <c r="B1475" s="64"/>
      <c r="C1475" s="87"/>
      <c r="D1475" s="87"/>
      <c r="E1475" s="87"/>
      <c r="F1475" s="87"/>
      <c r="G1475" s="87"/>
      <c r="H1475" s="87"/>
      <c r="I1475" s="87"/>
      <c r="J1475" s="87"/>
      <c r="K1475" s="87"/>
      <c r="L1475" s="87"/>
      <c r="M1475" s="87"/>
    </row>
    <row r="1476" spans="2:13">
      <c r="B1476" s="64"/>
      <c r="C1476" s="87"/>
      <c r="D1476" s="87"/>
      <c r="E1476" s="87"/>
      <c r="F1476" s="87"/>
      <c r="G1476" s="87"/>
      <c r="H1476" s="87"/>
      <c r="I1476" s="87"/>
      <c r="J1476" s="87"/>
      <c r="K1476" s="87"/>
      <c r="L1476" s="87"/>
      <c r="M1476" s="87"/>
    </row>
    <row r="1477" spans="2:13">
      <c r="B1477" s="64"/>
      <c r="C1477" s="87"/>
      <c r="D1477" s="87"/>
      <c r="E1477" s="87"/>
      <c r="F1477" s="87"/>
      <c r="G1477" s="87"/>
      <c r="H1477" s="87"/>
      <c r="I1477" s="87"/>
      <c r="J1477" s="87"/>
      <c r="K1477" s="87"/>
      <c r="L1477" s="87"/>
      <c r="M1477" s="87"/>
    </row>
    <row r="1478" spans="2:13">
      <c r="B1478" s="64"/>
      <c r="C1478" s="87"/>
      <c r="D1478" s="87"/>
      <c r="E1478" s="87"/>
      <c r="F1478" s="87"/>
      <c r="G1478" s="87"/>
      <c r="H1478" s="87"/>
      <c r="I1478" s="87"/>
      <c r="J1478" s="87"/>
      <c r="K1478" s="87"/>
      <c r="L1478" s="87"/>
      <c r="M1478" s="87"/>
    </row>
    <row r="1479" spans="2:13">
      <c r="B1479" s="64"/>
      <c r="C1479" s="87"/>
      <c r="D1479" s="87"/>
      <c r="E1479" s="87"/>
      <c r="F1479" s="87"/>
      <c r="G1479" s="87"/>
      <c r="H1479" s="87"/>
      <c r="I1479" s="87"/>
      <c r="J1479" s="87"/>
      <c r="K1479" s="87"/>
      <c r="L1479" s="87"/>
      <c r="M1479" s="87"/>
    </row>
    <row r="1480" spans="2:13">
      <c r="B1480" s="64"/>
      <c r="C1480" s="87"/>
      <c r="D1480" s="87"/>
      <c r="E1480" s="87"/>
      <c r="F1480" s="87"/>
      <c r="G1480" s="87"/>
      <c r="H1480" s="87"/>
      <c r="I1480" s="87"/>
      <c r="J1480" s="87"/>
      <c r="K1480" s="87"/>
      <c r="L1480" s="87"/>
      <c r="M1480" s="87"/>
    </row>
    <row r="1481" spans="2:13">
      <c r="B1481" s="64"/>
      <c r="C1481" s="87"/>
      <c r="D1481" s="87"/>
      <c r="E1481" s="87"/>
      <c r="F1481" s="87"/>
      <c r="G1481" s="87"/>
      <c r="H1481" s="87"/>
      <c r="I1481" s="87"/>
      <c r="J1481" s="87"/>
      <c r="K1481" s="87"/>
      <c r="L1481" s="87"/>
      <c r="M1481" s="87"/>
    </row>
    <row r="1482" spans="2:13">
      <c r="B1482" s="64"/>
      <c r="C1482" s="87"/>
      <c r="D1482" s="87"/>
      <c r="E1482" s="87"/>
      <c r="F1482" s="87"/>
      <c r="G1482" s="87"/>
      <c r="H1482" s="87"/>
      <c r="I1482" s="87"/>
      <c r="J1482" s="87"/>
      <c r="K1482" s="87"/>
      <c r="L1482" s="87"/>
      <c r="M1482" s="87"/>
    </row>
    <row r="1483" spans="2:13">
      <c r="B1483" s="64"/>
      <c r="C1483" s="87"/>
      <c r="D1483" s="87"/>
      <c r="E1483" s="87"/>
      <c r="F1483" s="87"/>
      <c r="G1483" s="87"/>
      <c r="H1483" s="87"/>
      <c r="I1483" s="87"/>
      <c r="J1483" s="87"/>
      <c r="K1483" s="87"/>
      <c r="L1483" s="87"/>
      <c r="M1483" s="87"/>
    </row>
    <row r="1484" spans="2:13">
      <c r="B1484" s="64"/>
      <c r="C1484" s="87"/>
      <c r="D1484" s="87"/>
      <c r="E1484" s="87"/>
      <c r="F1484" s="87"/>
      <c r="G1484" s="87"/>
      <c r="H1484" s="87"/>
      <c r="I1484" s="87"/>
      <c r="J1484" s="87"/>
      <c r="K1484" s="87"/>
      <c r="L1484" s="87"/>
      <c r="M1484" s="87"/>
    </row>
    <row r="1485" spans="2:13">
      <c r="B1485" s="64"/>
      <c r="C1485" s="87"/>
      <c r="D1485" s="87"/>
      <c r="E1485" s="87"/>
      <c r="F1485" s="87"/>
      <c r="G1485" s="87"/>
      <c r="H1485" s="87"/>
      <c r="I1485" s="87"/>
      <c r="J1485" s="87"/>
      <c r="K1485" s="87"/>
      <c r="L1485" s="87"/>
      <c r="M1485" s="87"/>
    </row>
    <row r="1486" spans="2:13">
      <c r="B1486" s="64"/>
      <c r="C1486" s="87"/>
      <c r="D1486" s="87"/>
      <c r="E1486" s="87"/>
      <c r="F1486" s="87"/>
      <c r="G1486" s="87"/>
      <c r="H1486" s="87"/>
      <c r="I1486" s="87"/>
      <c r="J1486" s="87"/>
      <c r="K1486" s="87"/>
      <c r="L1486" s="87"/>
      <c r="M1486" s="87"/>
    </row>
    <row r="1487" spans="2:13">
      <c r="B1487" s="64"/>
      <c r="C1487" s="87"/>
      <c r="D1487" s="87"/>
      <c r="E1487" s="87"/>
      <c r="F1487" s="87"/>
      <c r="G1487" s="87"/>
      <c r="H1487" s="87"/>
      <c r="I1487" s="87"/>
      <c r="J1487" s="87"/>
      <c r="K1487" s="87"/>
      <c r="L1487" s="87"/>
      <c r="M1487" s="87"/>
    </row>
    <row r="1488" spans="2:13">
      <c r="B1488" s="64"/>
      <c r="C1488" s="87"/>
      <c r="D1488" s="87"/>
      <c r="E1488" s="87"/>
      <c r="F1488" s="87"/>
      <c r="G1488" s="87"/>
      <c r="H1488" s="87"/>
      <c r="I1488" s="87"/>
      <c r="J1488" s="87"/>
      <c r="K1488" s="87"/>
      <c r="L1488" s="87"/>
      <c r="M1488" s="87"/>
    </row>
    <row r="1489" spans="2:13">
      <c r="B1489" s="64"/>
      <c r="C1489" s="87"/>
      <c r="D1489" s="87"/>
      <c r="E1489" s="87"/>
      <c r="F1489" s="87"/>
      <c r="G1489" s="87"/>
      <c r="H1489" s="87"/>
      <c r="I1489" s="87"/>
      <c r="J1489" s="87"/>
      <c r="K1489" s="87"/>
      <c r="L1489" s="87"/>
      <c r="M1489" s="87"/>
    </row>
    <row r="1490" spans="2:13">
      <c r="B1490" s="64"/>
      <c r="C1490" s="87"/>
      <c r="D1490" s="87"/>
      <c r="E1490" s="87"/>
      <c r="F1490" s="87"/>
      <c r="G1490" s="87"/>
      <c r="H1490" s="87"/>
      <c r="I1490" s="87"/>
      <c r="J1490" s="87"/>
      <c r="K1490" s="87"/>
      <c r="L1490" s="87"/>
      <c r="M1490" s="87"/>
    </row>
    <row r="1491" spans="2:13">
      <c r="B1491" s="64"/>
      <c r="C1491" s="87"/>
      <c r="D1491" s="87"/>
      <c r="E1491" s="87"/>
      <c r="F1491" s="87"/>
      <c r="G1491" s="87"/>
      <c r="H1491" s="87"/>
      <c r="I1491" s="87"/>
      <c r="J1491" s="87"/>
      <c r="K1491" s="87"/>
      <c r="L1491" s="87"/>
      <c r="M1491" s="87"/>
    </row>
    <row r="1492" spans="2:13">
      <c r="B1492" s="64"/>
      <c r="C1492" s="87"/>
      <c r="D1492" s="87"/>
      <c r="E1492" s="87"/>
      <c r="F1492" s="87"/>
      <c r="G1492" s="87"/>
      <c r="H1492" s="87"/>
      <c r="I1492" s="87"/>
      <c r="J1492" s="87"/>
      <c r="K1492" s="87"/>
      <c r="L1492" s="87"/>
      <c r="M1492" s="87"/>
    </row>
    <row r="1493" spans="2:13">
      <c r="B1493" s="64"/>
      <c r="C1493" s="87"/>
      <c r="D1493" s="87"/>
      <c r="E1493" s="87"/>
      <c r="F1493" s="87"/>
      <c r="G1493" s="87"/>
      <c r="H1493" s="87"/>
      <c r="I1493" s="87"/>
      <c r="J1493" s="87"/>
      <c r="K1493" s="87"/>
      <c r="L1493" s="87"/>
      <c r="M1493" s="87"/>
    </row>
    <row r="1494" spans="2:13">
      <c r="B1494" s="64"/>
      <c r="C1494" s="87"/>
      <c r="D1494" s="87"/>
      <c r="E1494" s="87"/>
      <c r="F1494" s="87"/>
      <c r="G1494" s="87"/>
      <c r="H1494" s="87"/>
      <c r="I1494" s="87"/>
      <c r="J1494" s="87"/>
      <c r="K1494" s="87"/>
      <c r="L1494" s="87"/>
      <c r="M1494" s="87"/>
    </row>
    <row r="1495" spans="2:13">
      <c r="B1495" s="64"/>
      <c r="C1495" s="87"/>
      <c r="D1495" s="87"/>
      <c r="E1495" s="87"/>
      <c r="F1495" s="87"/>
      <c r="G1495" s="87"/>
      <c r="H1495" s="87"/>
      <c r="I1495" s="87"/>
      <c r="J1495" s="87"/>
      <c r="K1495" s="87"/>
      <c r="L1495" s="87"/>
      <c r="M1495" s="87"/>
    </row>
    <row r="1496" spans="2:13">
      <c r="B1496" s="64"/>
      <c r="C1496" s="87"/>
      <c r="D1496" s="87"/>
      <c r="E1496" s="87"/>
      <c r="F1496" s="87"/>
      <c r="G1496" s="87"/>
      <c r="H1496" s="87"/>
      <c r="I1496" s="87"/>
      <c r="J1496" s="87"/>
      <c r="K1496" s="87"/>
      <c r="L1496" s="87"/>
      <c r="M1496" s="87"/>
    </row>
    <row r="1497" spans="2:13">
      <c r="B1497" s="64"/>
      <c r="C1497" s="87"/>
      <c r="D1497" s="87"/>
      <c r="E1497" s="87"/>
      <c r="F1497" s="87"/>
      <c r="G1497" s="87"/>
      <c r="H1497" s="87"/>
      <c r="I1497" s="87"/>
      <c r="J1497" s="87"/>
      <c r="K1497" s="87"/>
      <c r="L1497" s="87"/>
      <c r="M1497" s="87"/>
    </row>
    <row r="1498" spans="2:13">
      <c r="B1498" s="64"/>
      <c r="C1498" s="87"/>
      <c r="D1498" s="87"/>
      <c r="E1498" s="87"/>
      <c r="F1498" s="87"/>
      <c r="G1498" s="87"/>
      <c r="H1498" s="87"/>
      <c r="I1498" s="87"/>
      <c r="J1498" s="87"/>
      <c r="K1498" s="87"/>
      <c r="L1498" s="87"/>
      <c r="M1498" s="87"/>
    </row>
    <row r="1499" spans="2:13">
      <c r="B1499" s="64"/>
      <c r="C1499" s="87"/>
      <c r="D1499" s="87"/>
      <c r="E1499" s="87"/>
      <c r="F1499" s="87"/>
      <c r="G1499" s="87"/>
      <c r="H1499" s="87"/>
      <c r="I1499" s="87"/>
      <c r="J1499" s="87"/>
      <c r="K1499" s="87"/>
      <c r="L1499" s="87"/>
      <c r="M1499" s="87"/>
    </row>
    <row r="1500" spans="2:13">
      <c r="B1500" s="64"/>
      <c r="C1500" s="87"/>
      <c r="D1500" s="87"/>
      <c r="E1500" s="87"/>
      <c r="F1500" s="87"/>
      <c r="G1500" s="87"/>
      <c r="H1500" s="87"/>
      <c r="I1500" s="87"/>
      <c r="J1500" s="87"/>
      <c r="K1500" s="87"/>
      <c r="L1500" s="87"/>
      <c r="M1500" s="87"/>
    </row>
    <row r="1501" spans="2:13">
      <c r="B1501" s="64"/>
      <c r="C1501" s="87"/>
      <c r="D1501" s="87"/>
      <c r="E1501" s="87"/>
      <c r="F1501" s="87"/>
      <c r="G1501" s="87"/>
      <c r="H1501" s="87"/>
      <c r="I1501" s="87"/>
      <c r="J1501" s="87"/>
      <c r="K1501" s="87"/>
      <c r="L1501" s="87"/>
      <c r="M1501" s="87"/>
    </row>
    <row r="1502" spans="2:13">
      <c r="B1502" s="64"/>
      <c r="C1502" s="87"/>
      <c r="D1502" s="87"/>
      <c r="E1502" s="87"/>
      <c r="F1502" s="87"/>
      <c r="G1502" s="87"/>
      <c r="H1502" s="87"/>
      <c r="I1502" s="87"/>
      <c r="J1502" s="87"/>
      <c r="K1502" s="87"/>
      <c r="L1502" s="87"/>
      <c r="M1502" s="87"/>
    </row>
    <row r="1503" spans="2:13">
      <c r="B1503" s="64"/>
      <c r="C1503" s="87"/>
      <c r="D1503" s="87"/>
      <c r="E1503" s="87"/>
      <c r="F1503" s="87"/>
      <c r="G1503" s="87"/>
      <c r="H1503" s="87"/>
      <c r="I1503" s="87"/>
      <c r="J1503" s="87"/>
      <c r="K1503" s="87"/>
      <c r="L1503" s="87"/>
      <c r="M1503" s="87"/>
    </row>
    <row r="1504" spans="2:13">
      <c r="B1504" s="64"/>
      <c r="C1504" s="87"/>
      <c r="D1504" s="87"/>
      <c r="E1504" s="87"/>
      <c r="F1504" s="87"/>
      <c r="G1504" s="87"/>
      <c r="H1504" s="87"/>
      <c r="I1504" s="87"/>
      <c r="J1504" s="87"/>
      <c r="K1504" s="87"/>
      <c r="L1504" s="87"/>
      <c r="M1504" s="87"/>
    </row>
    <row r="1505" spans="2:13">
      <c r="B1505" s="64"/>
      <c r="C1505" s="87"/>
      <c r="D1505" s="87"/>
      <c r="E1505" s="87"/>
      <c r="F1505" s="87"/>
      <c r="G1505" s="87"/>
      <c r="H1505" s="87"/>
      <c r="I1505" s="87"/>
      <c r="J1505" s="87"/>
      <c r="K1505" s="87"/>
      <c r="L1505" s="87"/>
      <c r="M1505" s="87"/>
    </row>
    <row r="1506" spans="2:13">
      <c r="B1506" s="64"/>
      <c r="C1506" s="87"/>
      <c r="D1506" s="87"/>
      <c r="E1506" s="87"/>
      <c r="F1506" s="87"/>
      <c r="G1506" s="87"/>
      <c r="H1506" s="87"/>
      <c r="I1506" s="87"/>
      <c r="J1506" s="87"/>
      <c r="K1506" s="87"/>
      <c r="L1506" s="87"/>
      <c r="M1506" s="87"/>
    </row>
    <row r="1507" spans="2:13">
      <c r="B1507" s="64"/>
      <c r="C1507" s="87"/>
      <c r="D1507" s="87"/>
      <c r="E1507" s="87"/>
      <c r="F1507" s="87"/>
      <c r="G1507" s="87"/>
      <c r="H1507" s="87"/>
      <c r="I1507" s="87"/>
      <c r="J1507" s="87"/>
      <c r="K1507" s="87"/>
      <c r="L1507" s="87"/>
      <c r="M1507" s="87"/>
    </row>
    <row r="1508" spans="2:13">
      <c r="B1508" s="64"/>
      <c r="C1508" s="87"/>
      <c r="D1508" s="87"/>
      <c r="E1508" s="87"/>
      <c r="F1508" s="87"/>
      <c r="G1508" s="87"/>
      <c r="H1508" s="87"/>
      <c r="I1508" s="87"/>
      <c r="J1508" s="87"/>
      <c r="K1508" s="87"/>
      <c r="L1508" s="87"/>
      <c r="M1508" s="87"/>
    </row>
    <row r="1509" spans="2:13">
      <c r="B1509" s="64"/>
      <c r="C1509" s="87"/>
      <c r="D1509" s="87"/>
      <c r="E1509" s="87"/>
      <c r="F1509" s="87"/>
      <c r="G1509" s="87"/>
      <c r="H1509" s="87"/>
      <c r="I1509" s="87"/>
      <c r="J1509" s="87"/>
      <c r="K1509" s="87"/>
      <c r="L1509" s="87"/>
      <c r="M1509" s="87"/>
    </row>
    <row r="1510" spans="2:13">
      <c r="B1510" s="64"/>
      <c r="C1510" s="87"/>
      <c r="D1510" s="87"/>
      <c r="E1510" s="87"/>
      <c r="F1510" s="87"/>
      <c r="G1510" s="87"/>
      <c r="H1510" s="87"/>
      <c r="I1510" s="87"/>
      <c r="J1510" s="87"/>
      <c r="K1510" s="87"/>
      <c r="L1510" s="87"/>
      <c r="M1510" s="87"/>
    </row>
    <row r="1511" spans="2:13">
      <c r="B1511" s="64"/>
      <c r="C1511" s="87"/>
      <c r="D1511" s="87"/>
      <c r="E1511" s="87"/>
      <c r="F1511" s="87"/>
      <c r="G1511" s="87"/>
      <c r="H1511" s="87"/>
      <c r="I1511" s="87"/>
      <c r="J1511" s="87"/>
      <c r="K1511" s="87"/>
      <c r="L1511" s="87"/>
      <c r="M1511" s="87"/>
    </row>
    <row r="1512" spans="2:13">
      <c r="B1512" s="64"/>
      <c r="C1512" s="87"/>
      <c r="D1512" s="87"/>
      <c r="E1512" s="87"/>
      <c r="F1512" s="87"/>
      <c r="G1512" s="87"/>
      <c r="H1512" s="87"/>
      <c r="I1512" s="87"/>
      <c r="J1512" s="87"/>
      <c r="K1512" s="87"/>
      <c r="L1512" s="87"/>
      <c r="M1512" s="87"/>
    </row>
    <row r="1513" spans="2:13">
      <c r="B1513" s="64"/>
      <c r="C1513" s="87"/>
      <c r="D1513" s="87"/>
      <c r="E1513" s="87"/>
      <c r="F1513" s="87"/>
      <c r="G1513" s="87"/>
      <c r="H1513" s="87"/>
      <c r="I1513" s="87"/>
      <c r="J1513" s="87"/>
      <c r="K1513" s="87"/>
      <c r="L1513" s="87"/>
      <c r="M1513" s="87"/>
    </row>
    <row r="1514" spans="2:13">
      <c r="B1514" s="64"/>
      <c r="C1514" s="87"/>
      <c r="D1514" s="87"/>
      <c r="E1514" s="87"/>
      <c r="F1514" s="87"/>
      <c r="G1514" s="87"/>
      <c r="H1514" s="87"/>
      <c r="I1514" s="87"/>
      <c r="J1514" s="87"/>
      <c r="K1514" s="87"/>
      <c r="L1514" s="87"/>
      <c r="M1514" s="87"/>
    </row>
    <row r="1515" spans="2:13">
      <c r="B1515" s="64"/>
      <c r="C1515" s="87"/>
      <c r="D1515" s="87"/>
      <c r="E1515" s="87"/>
      <c r="F1515" s="87"/>
      <c r="G1515" s="87"/>
      <c r="H1515" s="87"/>
      <c r="I1515" s="87"/>
      <c r="J1515" s="87"/>
      <c r="K1515" s="87"/>
      <c r="L1515" s="87"/>
      <c r="M1515" s="87"/>
    </row>
    <row r="1516" spans="2:13">
      <c r="B1516" s="64"/>
      <c r="C1516" s="87"/>
      <c r="D1516" s="87"/>
      <c r="E1516" s="87"/>
      <c r="F1516" s="87"/>
      <c r="G1516" s="87"/>
      <c r="H1516" s="87"/>
      <c r="I1516" s="87"/>
      <c r="J1516" s="87"/>
      <c r="K1516" s="87"/>
      <c r="L1516" s="87"/>
      <c r="M1516" s="87"/>
    </row>
    <row r="1517" spans="2:13">
      <c r="B1517" s="64"/>
      <c r="C1517" s="87"/>
      <c r="D1517" s="87"/>
      <c r="E1517" s="87"/>
      <c r="F1517" s="87"/>
      <c r="G1517" s="87"/>
      <c r="H1517" s="87"/>
      <c r="I1517" s="87"/>
      <c r="J1517" s="87"/>
      <c r="K1517" s="87"/>
      <c r="L1517" s="87"/>
      <c r="M1517" s="87"/>
    </row>
    <row r="1518" spans="2:13">
      <c r="B1518" s="64"/>
      <c r="C1518" s="87"/>
      <c r="D1518" s="87"/>
      <c r="E1518" s="87"/>
      <c r="F1518" s="87"/>
      <c r="G1518" s="87"/>
      <c r="H1518" s="87"/>
      <c r="I1518" s="87"/>
      <c r="J1518" s="87"/>
      <c r="K1518" s="87"/>
      <c r="L1518" s="87"/>
      <c r="M1518" s="87"/>
    </row>
    <row r="1519" spans="2:13">
      <c r="B1519" s="64"/>
      <c r="C1519" s="87"/>
      <c r="D1519" s="87"/>
      <c r="E1519" s="87"/>
      <c r="F1519" s="87"/>
      <c r="G1519" s="87"/>
      <c r="H1519" s="87"/>
      <c r="I1519" s="87"/>
      <c r="J1519" s="87"/>
      <c r="K1519" s="87"/>
      <c r="L1519" s="87"/>
      <c r="M1519" s="87"/>
    </row>
    <row r="1520" spans="2:13">
      <c r="B1520" s="64"/>
      <c r="C1520" s="87"/>
      <c r="D1520" s="87"/>
      <c r="E1520" s="87"/>
      <c r="F1520" s="87"/>
      <c r="G1520" s="87"/>
      <c r="H1520" s="87"/>
      <c r="I1520" s="87"/>
      <c r="J1520" s="87"/>
      <c r="K1520" s="87"/>
      <c r="L1520" s="87"/>
      <c r="M1520" s="87"/>
    </row>
    <row r="1521" spans="2:13">
      <c r="B1521" s="64"/>
      <c r="C1521" s="87"/>
      <c r="D1521" s="87"/>
      <c r="E1521" s="87"/>
      <c r="F1521" s="87"/>
      <c r="G1521" s="87"/>
      <c r="H1521" s="87"/>
      <c r="I1521" s="87"/>
      <c r="J1521" s="87"/>
      <c r="K1521" s="87"/>
      <c r="L1521" s="87"/>
      <c r="M1521" s="87"/>
    </row>
    <row r="1522" spans="2:13">
      <c r="B1522" s="64"/>
      <c r="C1522" s="87"/>
      <c r="D1522" s="87"/>
      <c r="E1522" s="87"/>
      <c r="F1522" s="87"/>
      <c r="G1522" s="87"/>
      <c r="H1522" s="87"/>
      <c r="I1522" s="87"/>
      <c r="J1522" s="87"/>
      <c r="K1522" s="87"/>
      <c r="L1522" s="87"/>
      <c r="M1522" s="87"/>
    </row>
    <row r="1523" spans="2:13">
      <c r="B1523" s="64"/>
      <c r="C1523" s="87"/>
      <c r="D1523" s="87"/>
      <c r="E1523" s="87"/>
      <c r="F1523" s="87"/>
      <c r="G1523" s="87"/>
      <c r="H1523" s="87"/>
      <c r="I1523" s="87"/>
      <c r="J1523" s="87"/>
      <c r="K1523" s="87"/>
      <c r="L1523" s="87"/>
      <c r="M1523" s="87"/>
    </row>
    <row r="1524" spans="2:13">
      <c r="B1524" s="64"/>
      <c r="C1524" s="87"/>
      <c r="D1524" s="87"/>
      <c r="E1524" s="87"/>
      <c r="F1524" s="87"/>
      <c r="G1524" s="87"/>
      <c r="H1524" s="87"/>
      <c r="I1524" s="87"/>
      <c r="J1524" s="87"/>
      <c r="K1524" s="87"/>
      <c r="L1524" s="87"/>
      <c r="M1524" s="87"/>
    </row>
    <row r="1525" spans="2:13">
      <c r="B1525" s="64"/>
      <c r="C1525" s="87"/>
      <c r="D1525" s="87"/>
      <c r="E1525" s="87"/>
      <c r="F1525" s="87"/>
      <c r="G1525" s="87"/>
      <c r="H1525" s="87"/>
      <c r="I1525" s="87"/>
      <c r="J1525" s="87"/>
      <c r="K1525" s="87"/>
      <c r="L1525" s="87"/>
      <c r="M1525" s="87"/>
    </row>
    <row r="1526" spans="2:13">
      <c r="B1526" s="64"/>
      <c r="C1526" s="87"/>
      <c r="D1526" s="87"/>
      <c r="E1526" s="87"/>
      <c r="F1526" s="87"/>
      <c r="G1526" s="87"/>
      <c r="H1526" s="87"/>
      <c r="I1526" s="87"/>
      <c r="J1526" s="87"/>
      <c r="K1526" s="87"/>
      <c r="L1526" s="87"/>
      <c r="M1526" s="87"/>
    </row>
    <row r="1527" spans="2:13">
      <c r="B1527" s="64"/>
      <c r="C1527" s="87"/>
      <c r="D1527" s="87"/>
      <c r="E1527" s="87"/>
      <c r="F1527" s="87"/>
      <c r="G1527" s="87"/>
      <c r="H1527" s="87"/>
      <c r="I1527" s="87"/>
      <c r="J1527" s="87"/>
      <c r="K1527" s="87"/>
      <c r="L1527" s="87"/>
      <c r="M1527" s="87"/>
    </row>
    <row r="1528" spans="2:13">
      <c r="B1528" s="64"/>
      <c r="C1528" s="87"/>
      <c r="D1528" s="87"/>
      <c r="E1528" s="87"/>
      <c r="F1528" s="87"/>
      <c r="G1528" s="87"/>
      <c r="H1528" s="87"/>
      <c r="I1528" s="87"/>
      <c r="J1528" s="87"/>
      <c r="K1528" s="87"/>
      <c r="L1528" s="87"/>
      <c r="M1528" s="87"/>
    </row>
    <row r="1529" spans="2:13">
      <c r="B1529" s="64"/>
      <c r="C1529" s="87"/>
      <c r="D1529" s="87"/>
      <c r="E1529" s="87"/>
      <c r="F1529" s="87"/>
      <c r="G1529" s="87"/>
      <c r="H1529" s="87"/>
      <c r="I1529" s="87"/>
      <c r="J1529" s="87"/>
      <c r="K1529" s="87"/>
      <c r="L1529" s="87"/>
      <c r="M1529" s="87"/>
    </row>
    <row r="1530" spans="2:13">
      <c r="B1530" s="64"/>
      <c r="C1530" s="87"/>
      <c r="D1530" s="87"/>
      <c r="E1530" s="87"/>
      <c r="F1530" s="87"/>
      <c r="G1530" s="87"/>
      <c r="H1530" s="87"/>
      <c r="I1530" s="87"/>
      <c r="J1530" s="87"/>
      <c r="K1530" s="87"/>
      <c r="L1530" s="87"/>
      <c r="M1530" s="87"/>
    </row>
    <row r="1531" spans="2:13">
      <c r="B1531" s="64"/>
      <c r="C1531" s="87"/>
      <c r="D1531" s="87"/>
      <c r="E1531" s="87"/>
      <c r="F1531" s="87"/>
      <c r="G1531" s="87"/>
      <c r="H1531" s="87"/>
      <c r="I1531" s="87"/>
      <c r="J1531" s="87"/>
      <c r="K1531" s="87"/>
      <c r="L1531" s="87"/>
      <c r="M1531" s="87"/>
    </row>
    <row r="1532" spans="2:13">
      <c r="B1532" s="64"/>
      <c r="C1532" s="87"/>
      <c r="D1532" s="87"/>
      <c r="E1532" s="87"/>
      <c r="F1532" s="87"/>
      <c r="G1532" s="87"/>
      <c r="H1532" s="87"/>
      <c r="I1532" s="87"/>
      <c r="J1532" s="87"/>
      <c r="K1532" s="87"/>
      <c r="L1532" s="87"/>
      <c r="M1532" s="87"/>
    </row>
    <row r="1533" spans="2:13">
      <c r="B1533" s="64"/>
      <c r="C1533" s="87"/>
      <c r="D1533" s="87"/>
      <c r="E1533" s="87"/>
      <c r="F1533" s="87"/>
      <c r="G1533" s="87"/>
      <c r="H1533" s="87"/>
      <c r="I1533" s="87"/>
      <c r="J1533" s="87"/>
      <c r="K1533" s="87"/>
      <c r="L1533" s="87"/>
      <c r="M1533" s="87"/>
    </row>
    <row r="1534" spans="2:13">
      <c r="B1534" s="64"/>
      <c r="C1534" s="87"/>
      <c r="D1534" s="87"/>
      <c r="E1534" s="87"/>
      <c r="F1534" s="87"/>
      <c r="G1534" s="87"/>
      <c r="H1534" s="87"/>
      <c r="I1534" s="87"/>
      <c r="J1534" s="87"/>
      <c r="K1534" s="87"/>
      <c r="L1534" s="87"/>
      <c r="M1534" s="87"/>
    </row>
    <row r="1535" spans="2:13">
      <c r="B1535" s="64"/>
      <c r="C1535" s="87"/>
      <c r="D1535" s="87"/>
      <c r="E1535" s="87"/>
      <c r="F1535" s="87"/>
      <c r="G1535" s="87"/>
      <c r="H1535" s="87"/>
      <c r="I1535" s="87"/>
      <c r="J1535" s="87"/>
      <c r="K1535" s="87"/>
      <c r="L1535" s="87"/>
      <c r="M1535" s="87"/>
    </row>
    <row r="1536" spans="2:13">
      <c r="B1536" s="64"/>
      <c r="C1536" s="87"/>
      <c r="D1536" s="87"/>
      <c r="E1536" s="87"/>
      <c r="F1536" s="87"/>
      <c r="G1536" s="87"/>
      <c r="H1536" s="87"/>
      <c r="I1536" s="87"/>
      <c r="J1536" s="87"/>
      <c r="K1536" s="87"/>
      <c r="L1536" s="87"/>
      <c r="M1536" s="87"/>
    </row>
    <row r="1537" spans="2:13">
      <c r="B1537" s="64"/>
      <c r="C1537" s="87"/>
      <c r="D1537" s="87"/>
      <c r="E1537" s="87"/>
      <c r="F1537" s="87"/>
      <c r="G1537" s="87"/>
      <c r="H1537" s="87"/>
      <c r="I1537" s="87"/>
      <c r="J1537" s="87"/>
      <c r="K1537" s="87"/>
      <c r="L1537" s="87"/>
      <c r="M1537" s="87"/>
    </row>
    <row r="1538" spans="2:13">
      <c r="B1538" s="64"/>
      <c r="C1538" s="87"/>
      <c r="D1538" s="87"/>
      <c r="E1538" s="87"/>
      <c r="F1538" s="87"/>
      <c r="G1538" s="87"/>
      <c r="H1538" s="87"/>
      <c r="I1538" s="87"/>
      <c r="J1538" s="87"/>
      <c r="K1538" s="87"/>
      <c r="L1538" s="87"/>
      <c r="M1538" s="87"/>
    </row>
    <row r="1539" spans="2:13">
      <c r="B1539" s="64"/>
      <c r="C1539" s="87"/>
      <c r="D1539" s="87"/>
      <c r="E1539" s="87"/>
      <c r="F1539" s="87"/>
      <c r="G1539" s="87"/>
      <c r="H1539" s="87"/>
      <c r="I1539" s="87"/>
      <c r="J1539" s="87"/>
      <c r="K1539" s="87"/>
      <c r="L1539" s="87"/>
      <c r="M1539" s="87"/>
    </row>
    <row r="1540" spans="2:13">
      <c r="B1540" s="64"/>
      <c r="C1540" s="87"/>
      <c r="D1540" s="87"/>
      <c r="E1540" s="87"/>
      <c r="F1540" s="87"/>
      <c r="G1540" s="87"/>
      <c r="H1540" s="87"/>
      <c r="I1540" s="87"/>
      <c r="J1540" s="87"/>
      <c r="K1540" s="87"/>
      <c r="L1540" s="87"/>
      <c r="M1540" s="87"/>
    </row>
    <row r="1541" spans="2:13">
      <c r="B1541" s="64"/>
      <c r="C1541" s="87"/>
      <c r="D1541" s="87"/>
      <c r="E1541" s="87"/>
      <c r="F1541" s="87"/>
      <c r="G1541" s="87"/>
      <c r="H1541" s="87"/>
      <c r="I1541" s="87"/>
      <c r="J1541" s="87"/>
      <c r="K1541" s="87"/>
      <c r="L1541" s="87"/>
      <c r="M1541" s="87"/>
    </row>
    <row r="1542" spans="2:13">
      <c r="B1542" s="64"/>
      <c r="C1542" s="87"/>
      <c r="D1542" s="87"/>
      <c r="E1542" s="87"/>
      <c r="F1542" s="87"/>
      <c r="G1542" s="87"/>
      <c r="H1542" s="87"/>
      <c r="I1542" s="87"/>
      <c r="J1542" s="87"/>
      <c r="K1542" s="87"/>
      <c r="L1542" s="87"/>
      <c r="M1542" s="87"/>
    </row>
    <row r="1543" spans="2:13">
      <c r="B1543" s="64"/>
      <c r="C1543" s="87"/>
      <c r="D1543" s="87"/>
      <c r="E1543" s="87"/>
      <c r="F1543" s="87"/>
      <c r="G1543" s="87"/>
      <c r="H1543" s="87"/>
      <c r="I1543" s="87"/>
      <c r="J1543" s="87"/>
      <c r="K1543" s="87"/>
      <c r="L1543" s="87"/>
      <c r="M1543" s="87"/>
    </row>
    <row r="1544" spans="2:13">
      <c r="B1544" s="64"/>
      <c r="C1544" s="87"/>
      <c r="D1544" s="87"/>
      <c r="E1544" s="87"/>
      <c r="F1544" s="87"/>
      <c r="G1544" s="87"/>
      <c r="H1544" s="87"/>
      <c r="I1544" s="87"/>
      <c r="J1544" s="87"/>
      <c r="K1544" s="87"/>
      <c r="L1544" s="87"/>
      <c r="M1544" s="87"/>
    </row>
    <row r="1545" spans="2:13">
      <c r="B1545" s="64"/>
      <c r="C1545" s="87"/>
      <c r="D1545" s="87"/>
      <c r="E1545" s="87"/>
      <c r="F1545" s="87"/>
      <c r="G1545" s="87"/>
      <c r="H1545" s="87"/>
      <c r="I1545" s="87"/>
      <c r="J1545" s="87"/>
      <c r="K1545" s="87"/>
      <c r="L1545" s="87"/>
      <c r="M1545" s="87"/>
    </row>
    <row r="1546" spans="2:13">
      <c r="B1546" s="64"/>
      <c r="C1546" s="87"/>
      <c r="D1546" s="87"/>
      <c r="E1546" s="87"/>
      <c r="F1546" s="87"/>
      <c r="G1546" s="87"/>
      <c r="H1546" s="87"/>
      <c r="I1546" s="87"/>
      <c r="J1546" s="87"/>
      <c r="K1546" s="87"/>
      <c r="L1546" s="87"/>
      <c r="M1546" s="87"/>
    </row>
    <row r="1547" spans="2:13">
      <c r="B1547" s="64"/>
      <c r="C1547" s="87"/>
      <c r="D1547" s="87"/>
      <c r="E1547" s="87"/>
      <c r="F1547" s="87"/>
      <c r="G1547" s="87"/>
      <c r="H1547" s="87"/>
      <c r="I1547" s="87"/>
      <c r="J1547" s="87"/>
      <c r="K1547" s="87"/>
      <c r="L1547" s="87"/>
      <c r="M1547" s="87"/>
    </row>
    <row r="1548" spans="2:13">
      <c r="B1548" s="64"/>
      <c r="C1548" s="87"/>
      <c r="D1548" s="87"/>
      <c r="E1548" s="87"/>
      <c r="F1548" s="87"/>
      <c r="G1548" s="87"/>
      <c r="H1548" s="87"/>
      <c r="I1548" s="87"/>
      <c r="J1548" s="87"/>
      <c r="K1548" s="87"/>
      <c r="L1548" s="87"/>
      <c r="M1548" s="87"/>
    </row>
    <row r="1549" spans="2:13">
      <c r="B1549" s="64"/>
      <c r="C1549" s="87"/>
      <c r="D1549" s="87"/>
      <c r="E1549" s="87"/>
      <c r="F1549" s="87"/>
      <c r="G1549" s="87"/>
      <c r="H1549" s="87"/>
      <c r="I1549" s="87"/>
      <c r="J1549" s="87"/>
      <c r="K1549" s="87"/>
      <c r="L1549" s="87"/>
      <c r="M1549" s="87"/>
    </row>
    <row r="1550" spans="2:13">
      <c r="B1550" s="64"/>
      <c r="C1550" s="87"/>
      <c r="D1550" s="87"/>
      <c r="E1550" s="87"/>
      <c r="F1550" s="87"/>
      <c r="G1550" s="87"/>
      <c r="H1550" s="87"/>
      <c r="I1550" s="87"/>
      <c r="J1550" s="87"/>
      <c r="K1550" s="87"/>
      <c r="L1550" s="87"/>
      <c r="M1550" s="87"/>
    </row>
    <row r="1551" spans="2:13">
      <c r="B1551" s="64"/>
      <c r="C1551" s="87"/>
      <c r="D1551" s="87"/>
      <c r="E1551" s="87"/>
      <c r="F1551" s="87"/>
      <c r="G1551" s="87"/>
      <c r="H1551" s="87"/>
      <c r="I1551" s="87"/>
      <c r="J1551" s="87"/>
      <c r="K1551" s="87"/>
      <c r="L1551" s="87"/>
      <c r="M1551" s="87"/>
    </row>
    <row r="1552" spans="2:13">
      <c r="B1552" s="64"/>
      <c r="C1552" s="87"/>
      <c r="D1552" s="87"/>
      <c r="E1552" s="87"/>
      <c r="F1552" s="87"/>
      <c r="G1552" s="87"/>
      <c r="H1552" s="87"/>
      <c r="I1552" s="87"/>
      <c r="J1552" s="87"/>
      <c r="K1552" s="87"/>
      <c r="L1552" s="87"/>
      <c r="M1552" s="87"/>
    </row>
    <row r="1553" spans="2:13">
      <c r="B1553" s="64"/>
      <c r="C1553" s="87"/>
      <c r="D1553" s="87"/>
      <c r="E1553" s="87"/>
      <c r="F1553" s="87"/>
      <c r="G1553" s="87"/>
      <c r="H1553" s="87"/>
      <c r="I1553" s="87"/>
      <c r="J1553" s="87"/>
      <c r="K1553" s="87"/>
      <c r="L1553" s="87"/>
      <c r="M1553" s="87"/>
    </row>
    <row r="1554" spans="2:13">
      <c r="B1554" s="64"/>
      <c r="C1554" s="87"/>
      <c r="D1554" s="87"/>
      <c r="E1554" s="87"/>
      <c r="F1554" s="87"/>
      <c r="G1554" s="87"/>
      <c r="H1554" s="87"/>
      <c r="I1554" s="87"/>
      <c r="J1554" s="87"/>
      <c r="K1554" s="87"/>
      <c r="L1554" s="87"/>
      <c r="M1554" s="87"/>
    </row>
    <row r="1555" spans="2:13">
      <c r="B1555" s="64"/>
      <c r="C1555" s="87"/>
      <c r="D1555" s="87"/>
      <c r="E1555" s="87"/>
      <c r="F1555" s="87"/>
      <c r="G1555" s="87"/>
      <c r="H1555" s="87"/>
      <c r="I1555" s="87"/>
      <c r="J1555" s="87"/>
      <c r="K1555" s="87"/>
      <c r="L1555" s="87"/>
      <c r="M1555" s="87"/>
    </row>
    <row r="1556" spans="2:13">
      <c r="B1556" s="64"/>
      <c r="C1556" s="87"/>
      <c r="D1556" s="87"/>
      <c r="E1556" s="87"/>
      <c r="F1556" s="87"/>
      <c r="G1556" s="87"/>
      <c r="H1556" s="87"/>
      <c r="I1556" s="87"/>
      <c r="J1556" s="87"/>
      <c r="K1556" s="87"/>
      <c r="L1556" s="87"/>
      <c r="M1556" s="87"/>
    </row>
    <row r="1557" spans="2:13">
      <c r="B1557" s="64"/>
      <c r="C1557" s="87"/>
      <c r="D1557" s="87"/>
      <c r="E1557" s="87"/>
      <c r="F1557" s="87"/>
      <c r="G1557" s="87"/>
      <c r="H1557" s="87"/>
      <c r="I1557" s="87"/>
      <c r="J1557" s="87"/>
      <c r="K1557" s="87"/>
      <c r="L1557" s="87"/>
      <c r="M1557" s="87"/>
    </row>
    <row r="1558" spans="2:13">
      <c r="B1558" s="64"/>
      <c r="C1558" s="87"/>
      <c r="D1558" s="87"/>
      <c r="E1558" s="87"/>
      <c r="F1558" s="87"/>
      <c r="G1558" s="87"/>
      <c r="H1558" s="87"/>
      <c r="I1558" s="87"/>
      <c r="J1558" s="87"/>
      <c r="K1558" s="87"/>
      <c r="L1558" s="87"/>
      <c r="M1558" s="87"/>
    </row>
    <row r="1559" spans="2:13">
      <c r="B1559" s="64"/>
      <c r="C1559" s="87"/>
      <c r="D1559" s="87"/>
      <c r="E1559" s="87"/>
      <c r="F1559" s="87"/>
      <c r="G1559" s="87"/>
      <c r="H1559" s="87"/>
      <c r="I1559" s="87"/>
      <c r="J1559" s="87"/>
      <c r="K1559" s="87"/>
      <c r="L1559" s="87"/>
      <c r="M1559" s="87"/>
    </row>
    <row r="1560" spans="2:13">
      <c r="B1560" s="64"/>
      <c r="C1560" s="87"/>
      <c r="D1560" s="87"/>
      <c r="E1560" s="87"/>
      <c r="F1560" s="87"/>
      <c r="G1560" s="87"/>
      <c r="H1560" s="87"/>
      <c r="I1560" s="87"/>
      <c r="J1560" s="87"/>
      <c r="K1560" s="87"/>
      <c r="L1560" s="87"/>
      <c r="M1560" s="87"/>
    </row>
    <row r="1561" spans="2:13">
      <c r="B1561" s="64"/>
      <c r="C1561" s="87"/>
      <c r="D1561" s="87"/>
      <c r="E1561" s="87"/>
      <c r="F1561" s="87"/>
      <c r="G1561" s="87"/>
      <c r="H1561" s="87"/>
      <c r="I1561" s="87"/>
      <c r="J1561" s="87"/>
      <c r="K1561" s="87"/>
      <c r="L1561" s="87"/>
      <c r="M1561" s="87"/>
    </row>
    <row r="1562" spans="2:13">
      <c r="B1562" s="64"/>
      <c r="C1562" s="87"/>
      <c r="D1562" s="87"/>
      <c r="E1562" s="87"/>
      <c r="F1562" s="87"/>
      <c r="G1562" s="87"/>
      <c r="H1562" s="87"/>
      <c r="I1562" s="87"/>
      <c r="J1562" s="87"/>
      <c r="K1562" s="87"/>
      <c r="L1562" s="87"/>
      <c r="M1562" s="87"/>
    </row>
    <row r="1563" spans="2:13">
      <c r="B1563" s="64"/>
      <c r="C1563" s="87"/>
      <c r="D1563" s="87"/>
      <c r="E1563" s="87"/>
      <c r="F1563" s="87"/>
      <c r="G1563" s="87"/>
      <c r="H1563" s="87"/>
      <c r="I1563" s="87"/>
      <c r="J1563" s="87"/>
      <c r="K1563" s="87"/>
      <c r="L1563" s="87"/>
      <c r="M1563" s="87"/>
    </row>
    <row r="1564" spans="2:13">
      <c r="B1564" s="64"/>
      <c r="C1564" s="87"/>
      <c r="D1564" s="87"/>
      <c r="E1564" s="87"/>
      <c r="F1564" s="87"/>
      <c r="G1564" s="87"/>
      <c r="H1564" s="87"/>
      <c r="I1564" s="87"/>
      <c r="J1564" s="87"/>
      <c r="K1564" s="87"/>
      <c r="L1564" s="87"/>
      <c r="M1564" s="87"/>
    </row>
    <row r="1565" spans="2:13">
      <c r="B1565" s="64"/>
      <c r="C1565" s="87"/>
      <c r="D1565" s="87"/>
      <c r="E1565" s="87"/>
      <c r="F1565" s="87"/>
      <c r="G1565" s="87"/>
      <c r="H1565" s="87"/>
      <c r="I1565" s="87"/>
      <c r="J1565" s="87"/>
      <c r="K1565" s="87"/>
      <c r="L1565" s="87"/>
      <c r="M1565" s="87"/>
    </row>
    <row r="1566" spans="2:13">
      <c r="B1566" s="64"/>
      <c r="C1566" s="87"/>
      <c r="D1566" s="87"/>
      <c r="E1566" s="87"/>
      <c r="F1566" s="87"/>
      <c r="G1566" s="87"/>
      <c r="H1566" s="87"/>
      <c r="I1566" s="87"/>
      <c r="J1566" s="87"/>
      <c r="K1566" s="87"/>
      <c r="L1566" s="87"/>
      <c r="M1566" s="87"/>
    </row>
    <row r="1567" spans="2:13">
      <c r="B1567" s="64"/>
      <c r="C1567" s="87"/>
      <c r="D1567" s="87"/>
      <c r="E1567" s="87"/>
      <c r="F1567" s="87"/>
      <c r="G1567" s="87"/>
      <c r="H1567" s="87"/>
      <c r="I1567" s="87"/>
      <c r="J1567" s="87"/>
      <c r="K1567" s="87"/>
      <c r="L1567" s="87"/>
      <c r="M1567" s="87"/>
    </row>
    <row r="1568" spans="2:13">
      <c r="B1568" s="64"/>
      <c r="C1568" s="87"/>
      <c r="D1568" s="87"/>
      <c r="E1568" s="87"/>
      <c r="F1568" s="87"/>
      <c r="G1568" s="87"/>
      <c r="H1568" s="87"/>
      <c r="I1568" s="87"/>
      <c r="J1568" s="87"/>
      <c r="K1568" s="87"/>
      <c r="L1568" s="87"/>
      <c r="M1568" s="87"/>
    </row>
    <row r="1569" spans="2:13">
      <c r="B1569" s="64"/>
      <c r="C1569" s="87"/>
      <c r="D1569" s="87"/>
      <c r="E1569" s="87"/>
      <c r="F1569" s="87"/>
      <c r="G1569" s="87"/>
      <c r="H1569" s="87"/>
      <c r="I1569" s="87"/>
      <c r="J1569" s="87"/>
      <c r="K1569" s="87"/>
      <c r="L1569" s="87"/>
      <c r="M1569" s="87"/>
    </row>
    <row r="1570" spans="2:13">
      <c r="B1570" s="64"/>
      <c r="C1570" s="87"/>
      <c r="D1570" s="87"/>
      <c r="E1570" s="87"/>
      <c r="F1570" s="87"/>
      <c r="G1570" s="87"/>
      <c r="H1570" s="87"/>
      <c r="I1570" s="87"/>
      <c r="J1570" s="87"/>
      <c r="K1570" s="87"/>
      <c r="L1570" s="87"/>
      <c r="M1570" s="87"/>
    </row>
    <row r="1571" spans="2:13">
      <c r="B1571" s="64"/>
      <c r="C1571" s="87"/>
      <c r="D1571" s="87"/>
      <c r="E1571" s="87"/>
      <c r="F1571" s="87"/>
      <c r="G1571" s="87"/>
      <c r="H1571" s="87"/>
      <c r="I1571" s="87"/>
      <c r="J1571" s="87"/>
      <c r="K1571" s="87"/>
      <c r="L1571" s="87"/>
      <c r="M1571" s="87"/>
    </row>
    <row r="1572" spans="2:13">
      <c r="B1572" s="64"/>
      <c r="C1572" s="87"/>
      <c r="D1572" s="87"/>
      <c r="E1572" s="87"/>
      <c r="F1572" s="87"/>
      <c r="G1572" s="87"/>
      <c r="H1572" s="87"/>
      <c r="I1572" s="87"/>
      <c r="J1572" s="87"/>
      <c r="K1572" s="87"/>
      <c r="L1572" s="87"/>
      <c r="M1572" s="87"/>
    </row>
    <row r="1573" spans="2:13">
      <c r="B1573" s="64"/>
      <c r="C1573" s="87"/>
      <c r="D1573" s="87"/>
      <c r="E1573" s="87"/>
      <c r="F1573" s="87"/>
      <c r="G1573" s="87"/>
      <c r="H1573" s="87"/>
      <c r="I1573" s="87"/>
      <c r="J1573" s="87"/>
      <c r="K1573" s="87"/>
      <c r="L1573" s="87"/>
      <c r="M1573" s="87"/>
    </row>
    <row r="1574" spans="2:13">
      <c r="B1574" s="64"/>
      <c r="C1574" s="87"/>
      <c r="D1574" s="87"/>
      <c r="E1574" s="87"/>
      <c r="F1574" s="87"/>
      <c r="G1574" s="87"/>
      <c r="H1574" s="87"/>
      <c r="I1574" s="87"/>
      <c r="J1574" s="87"/>
      <c r="K1574" s="87"/>
      <c r="L1574" s="87"/>
      <c r="M1574" s="87"/>
    </row>
    <row r="1575" spans="2:13">
      <c r="B1575" s="64"/>
      <c r="C1575" s="87"/>
      <c r="D1575" s="87"/>
      <c r="E1575" s="87"/>
      <c r="F1575" s="87"/>
      <c r="G1575" s="87"/>
      <c r="H1575" s="87"/>
      <c r="I1575" s="87"/>
      <c r="J1575" s="87"/>
      <c r="K1575" s="87"/>
      <c r="L1575" s="87"/>
      <c r="M1575" s="87"/>
    </row>
    <row r="1576" spans="2:13">
      <c r="B1576" s="64"/>
      <c r="C1576" s="87"/>
      <c r="D1576" s="87"/>
      <c r="E1576" s="87"/>
      <c r="F1576" s="87"/>
      <c r="G1576" s="87"/>
      <c r="H1576" s="87"/>
      <c r="I1576" s="87"/>
      <c r="J1576" s="87"/>
      <c r="K1576" s="87"/>
      <c r="L1576" s="87"/>
      <c r="M1576" s="87"/>
    </row>
    <row r="1577" spans="2:13">
      <c r="B1577" s="64"/>
      <c r="C1577" s="87"/>
      <c r="D1577" s="87"/>
      <c r="E1577" s="87"/>
      <c r="F1577" s="87"/>
      <c r="G1577" s="87"/>
      <c r="H1577" s="87"/>
      <c r="I1577" s="87"/>
      <c r="J1577" s="87"/>
      <c r="K1577" s="87"/>
      <c r="L1577" s="87"/>
      <c r="M1577" s="87"/>
    </row>
    <row r="1578" spans="2:13">
      <c r="B1578" s="64"/>
      <c r="C1578" s="87"/>
      <c r="D1578" s="87"/>
      <c r="E1578" s="87"/>
      <c r="F1578" s="87"/>
      <c r="G1578" s="87"/>
      <c r="H1578" s="87"/>
      <c r="I1578" s="87"/>
      <c r="J1578" s="87"/>
      <c r="K1578" s="87"/>
      <c r="L1578" s="87"/>
      <c r="M1578" s="87"/>
    </row>
    <row r="1579" spans="2:13">
      <c r="B1579" s="64"/>
      <c r="C1579" s="87"/>
      <c r="D1579" s="87"/>
      <c r="E1579" s="87"/>
      <c r="F1579" s="87"/>
      <c r="G1579" s="87"/>
      <c r="H1579" s="87"/>
      <c r="I1579" s="87"/>
      <c r="J1579" s="87"/>
      <c r="K1579" s="87"/>
      <c r="L1579" s="87"/>
      <c r="M1579" s="87"/>
    </row>
    <row r="1580" spans="2:13">
      <c r="B1580" s="64"/>
      <c r="C1580" s="87"/>
      <c r="D1580" s="87"/>
      <c r="E1580" s="87"/>
      <c r="F1580" s="87"/>
      <c r="G1580" s="87"/>
      <c r="H1580" s="87"/>
      <c r="I1580" s="87"/>
      <c r="J1580" s="87"/>
      <c r="K1580" s="87"/>
      <c r="L1580" s="87"/>
      <c r="M1580" s="87"/>
    </row>
    <row r="1581" spans="2:13">
      <c r="B1581" s="64"/>
      <c r="C1581" s="87"/>
      <c r="D1581" s="87"/>
      <c r="E1581" s="87"/>
      <c r="F1581" s="87"/>
      <c r="G1581" s="87"/>
      <c r="H1581" s="87"/>
      <c r="I1581" s="87"/>
      <c r="J1581" s="87"/>
      <c r="K1581" s="87"/>
      <c r="L1581" s="87"/>
      <c r="M1581" s="87"/>
    </row>
    <row r="1582" spans="2:13">
      <c r="B1582" s="64"/>
      <c r="C1582" s="87"/>
      <c r="D1582" s="87"/>
      <c r="E1582" s="87"/>
      <c r="F1582" s="87"/>
      <c r="G1582" s="87"/>
      <c r="H1582" s="87"/>
      <c r="I1582" s="87"/>
      <c r="J1582" s="87"/>
      <c r="K1582" s="87"/>
      <c r="L1582" s="87"/>
      <c r="M1582" s="87"/>
    </row>
    <row r="1583" spans="2:13">
      <c r="B1583" s="64"/>
      <c r="C1583" s="87"/>
      <c r="D1583" s="87"/>
      <c r="E1583" s="87"/>
      <c r="F1583" s="87"/>
      <c r="G1583" s="87"/>
      <c r="H1583" s="87"/>
      <c r="I1583" s="87"/>
      <c r="J1583" s="87"/>
      <c r="K1583" s="87"/>
      <c r="L1583" s="87"/>
      <c r="M1583" s="87"/>
    </row>
    <row r="1584" spans="2:13">
      <c r="B1584" s="64"/>
      <c r="C1584" s="87"/>
      <c r="D1584" s="87"/>
      <c r="E1584" s="87"/>
      <c r="F1584" s="87"/>
      <c r="G1584" s="87"/>
      <c r="H1584" s="87"/>
      <c r="I1584" s="87"/>
      <c r="J1584" s="87"/>
      <c r="K1584" s="87"/>
      <c r="L1584" s="87"/>
      <c r="M1584" s="87"/>
    </row>
    <row r="1585" spans="2:13">
      <c r="B1585" s="64"/>
      <c r="C1585" s="87"/>
      <c r="D1585" s="87"/>
      <c r="E1585" s="87"/>
      <c r="F1585" s="87"/>
      <c r="G1585" s="87"/>
      <c r="H1585" s="87"/>
      <c r="I1585" s="87"/>
      <c r="J1585" s="87"/>
      <c r="K1585" s="87"/>
      <c r="L1585" s="87"/>
      <c r="M1585" s="87"/>
    </row>
    <row r="1586" spans="2:13">
      <c r="B1586" s="64"/>
      <c r="C1586" s="87"/>
      <c r="D1586" s="87"/>
      <c r="E1586" s="87"/>
      <c r="F1586" s="87"/>
      <c r="G1586" s="87"/>
      <c r="H1586" s="87"/>
      <c r="I1586" s="87"/>
      <c r="J1586" s="87"/>
      <c r="K1586" s="87"/>
      <c r="L1586" s="87"/>
      <c r="M1586" s="87"/>
    </row>
    <row r="1587" spans="2:13">
      <c r="B1587" s="64"/>
      <c r="C1587" s="87"/>
      <c r="D1587" s="87"/>
      <c r="E1587" s="87"/>
      <c r="F1587" s="87"/>
      <c r="G1587" s="87"/>
      <c r="H1587" s="87"/>
      <c r="I1587" s="87"/>
      <c r="J1587" s="87"/>
      <c r="K1587" s="87"/>
      <c r="L1587" s="87"/>
      <c r="M1587" s="87"/>
    </row>
    <row r="1588" spans="2:13">
      <c r="B1588" s="64"/>
      <c r="C1588" s="87"/>
      <c r="D1588" s="87"/>
      <c r="E1588" s="87"/>
      <c r="F1588" s="87"/>
      <c r="G1588" s="87"/>
      <c r="H1588" s="87"/>
      <c r="I1588" s="87"/>
      <c r="J1588" s="87"/>
      <c r="K1588" s="87"/>
      <c r="L1588" s="87"/>
      <c r="M1588" s="87"/>
    </row>
    <row r="1589" spans="2:13">
      <c r="B1589" s="64"/>
      <c r="C1589" s="87"/>
      <c r="D1589" s="87"/>
      <c r="E1589" s="87"/>
      <c r="F1589" s="87"/>
      <c r="G1589" s="87"/>
      <c r="H1589" s="87"/>
      <c r="I1589" s="87"/>
      <c r="J1589" s="87"/>
      <c r="K1589" s="87"/>
      <c r="L1589" s="87"/>
      <c r="M1589" s="87"/>
    </row>
    <row r="1590" spans="2:13">
      <c r="B1590" s="64"/>
      <c r="C1590" s="87"/>
      <c r="D1590" s="87"/>
      <c r="E1590" s="87"/>
      <c r="F1590" s="87"/>
      <c r="G1590" s="87"/>
      <c r="H1590" s="87"/>
      <c r="I1590" s="87"/>
      <c r="J1590" s="87"/>
      <c r="K1590" s="87"/>
      <c r="L1590" s="87"/>
      <c r="M1590" s="87"/>
    </row>
    <row r="1591" spans="2:13">
      <c r="B1591" s="64"/>
      <c r="C1591" s="87"/>
      <c r="D1591" s="87"/>
      <c r="E1591" s="87"/>
      <c r="F1591" s="87"/>
      <c r="G1591" s="87"/>
      <c r="H1591" s="87"/>
      <c r="I1591" s="87"/>
      <c r="J1591" s="87"/>
      <c r="K1591" s="87"/>
      <c r="L1591" s="87"/>
      <c r="M1591" s="87"/>
    </row>
    <row r="1592" spans="2:13">
      <c r="B1592" s="64"/>
      <c r="C1592" s="87"/>
      <c r="D1592" s="87"/>
      <c r="E1592" s="87"/>
      <c r="F1592" s="87"/>
      <c r="G1592" s="87"/>
      <c r="H1592" s="87"/>
      <c r="I1592" s="87"/>
      <c r="J1592" s="87"/>
      <c r="K1592" s="87"/>
      <c r="L1592" s="87"/>
      <c r="M1592" s="87"/>
    </row>
    <row r="1593" spans="2:13">
      <c r="B1593" s="64"/>
      <c r="C1593" s="87"/>
      <c r="D1593" s="87"/>
      <c r="E1593" s="87"/>
      <c r="F1593" s="87"/>
      <c r="G1593" s="87"/>
      <c r="H1593" s="87"/>
      <c r="I1593" s="87"/>
      <c r="J1593" s="87"/>
      <c r="K1593" s="87"/>
      <c r="L1593" s="87"/>
      <c r="M1593" s="87"/>
    </row>
    <row r="1594" spans="2:13">
      <c r="B1594" s="64"/>
      <c r="C1594" s="87"/>
      <c r="D1594" s="87"/>
      <c r="E1594" s="87"/>
      <c r="F1594" s="87"/>
      <c r="G1594" s="87"/>
      <c r="H1594" s="87"/>
      <c r="I1594" s="87"/>
      <c r="J1594" s="87"/>
      <c r="K1594" s="87"/>
      <c r="L1594" s="87"/>
      <c r="M1594" s="87"/>
    </row>
    <row r="1595" spans="2:13">
      <c r="B1595" s="64"/>
      <c r="C1595" s="87"/>
      <c r="D1595" s="87"/>
      <c r="E1595" s="87"/>
      <c r="F1595" s="87"/>
      <c r="G1595" s="87"/>
      <c r="H1595" s="87"/>
      <c r="I1595" s="87"/>
      <c r="J1595" s="87"/>
      <c r="K1595" s="87"/>
      <c r="L1595" s="87"/>
      <c r="M1595" s="87"/>
    </row>
    <row r="1596" spans="2:13">
      <c r="B1596" s="64"/>
      <c r="C1596" s="87"/>
      <c r="D1596" s="87"/>
      <c r="E1596" s="87"/>
      <c r="F1596" s="87"/>
      <c r="G1596" s="87"/>
      <c r="H1596" s="87"/>
      <c r="I1596" s="87"/>
      <c r="J1596" s="87"/>
      <c r="K1596" s="87"/>
      <c r="L1596" s="87"/>
      <c r="M1596" s="87"/>
    </row>
    <row r="1597" spans="2:13">
      <c r="B1597" s="64"/>
      <c r="C1597" s="87"/>
      <c r="D1597" s="87"/>
      <c r="E1597" s="87"/>
      <c r="F1597" s="87"/>
      <c r="G1597" s="87"/>
      <c r="H1597" s="87"/>
      <c r="I1597" s="87"/>
      <c r="J1597" s="87"/>
      <c r="K1597" s="87"/>
      <c r="L1597" s="87"/>
      <c r="M1597" s="87"/>
    </row>
    <row r="1598" spans="2:13">
      <c r="B1598" s="64"/>
      <c r="C1598" s="87"/>
      <c r="D1598" s="87"/>
      <c r="E1598" s="87"/>
      <c r="F1598" s="87"/>
      <c r="G1598" s="87"/>
      <c r="H1598" s="87"/>
      <c r="I1598" s="87"/>
      <c r="J1598" s="87"/>
      <c r="K1598" s="87"/>
      <c r="L1598" s="87"/>
      <c r="M1598" s="87"/>
    </row>
    <row r="1599" spans="2:13">
      <c r="B1599" s="64"/>
      <c r="C1599" s="87"/>
      <c r="D1599" s="87"/>
      <c r="E1599" s="87"/>
      <c r="F1599" s="87"/>
      <c r="G1599" s="87"/>
      <c r="H1599" s="87"/>
      <c r="I1599" s="87"/>
      <c r="J1599" s="87"/>
      <c r="K1599" s="87"/>
      <c r="L1599" s="87"/>
      <c r="M1599" s="87"/>
    </row>
    <row r="1600" spans="2:13">
      <c r="B1600" s="64"/>
      <c r="C1600" s="87"/>
      <c r="D1600" s="87"/>
      <c r="E1600" s="87"/>
      <c r="F1600" s="87"/>
      <c r="G1600" s="87"/>
      <c r="H1600" s="87"/>
      <c r="I1600" s="87"/>
      <c r="J1600" s="87"/>
      <c r="K1600" s="87"/>
      <c r="L1600" s="87"/>
      <c r="M1600" s="87"/>
    </row>
    <row r="1601" spans="2:13">
      <c r="B1601" s="64"/>
      <c r="C1601" s="87"/>
      <c r="D1601" s="87"/>
      <c r="E1601" s="87"/>
      <c r="F1601" s="87"/>
      <c r="G1601" s="87"/>
      <c r="H1601" s="87"/>
      <c r="I1601" s="87"/>
      <c r="J1601" s="87"/>
      <c r="K1601" s="87"/>
      <c r="L1601" s="87"/>
      <c r="M1601" s="87"/>
    </row>
    <row r="1602" spans="2:13">
      <c r="B1602" s="64"/>
      <c r="C1602" s="87"/>
      <c r="D1602" s="87"/>
      <c r="E1602" s="87"/>
      <c r="F1602" s="87"/>
      <c r="G1602" s="87"/>
      <c r="H1602" s="87"/>
      <c r="I1602" s="87"/>
      <c r="J1602" s="87"/>
      <c r="K1602" s="87"/>
      <c r="L1602" s="87"/>
      <c r="M1602" s="87"/>
    </row>
    <row r="1603" spans="2:13">
      <c r="B1603" s="64"/>
      <c r="C1603" s="87"/>
      <c r="D1603" s="87"/>
      <c r="E1603" s="87"/>
      <c r="F1603" s="87"/>
      <c r="G1603" s="87"/>
      <c r="H1603" s="87"/>
      <c r="I1603" s="87"/>
      <c r="J1603" s="87"/>
      <c r="K1603" s="87"/>
      <c r="L1603" s="87"/>
      <c r="M1603" s="87"/>
    </row>
    <row r="1604" spans="2:13">
      <c r="B1604" s="64"/>
      <c r="C1604" s="87"/>
      <c r="D1604" s="87"/>
      <c r="E1604" s="87"/>
      <c r="F1604" s="87"/>
      <c r="G1604" s="87"/>
      <c r="H1604" s="87"/>
      <c r="I1604" s="87"/>
      <c r="J1604" s="87"/>
      <c r="K1604" s="87"/>
      <c r="L1604" s="87"/>
      <c r="M1604" s="87"/>
    </row>
    <row r="1605" spans="2:13">
      <c r="B1605" s="64"/>
      <c r="C1605" s="87"/>
      <c r="D1605" s="87"/>
      <c r="E1605" s="87"/>
      <c r="F1605" s="87"/>
      <c r="G1605" s="87"/>
      <c r="H1605" s="87"/>
      <c r="I1605" s="87"/>
      <c r="J1605" s="87"/>
      <c r="K1605" s="87"/>
      <c r="L1605" s="87"/>
      <c r="M1605" s="87"/>
    </row>
    <row r="1606" spans="2:13">
      <c r="B1606" s="64"/>
      <c r="C1606" s="87"/>
      <c r="D1606" s="87"/>
      <c r="E1606" s="87"/>
      <c r="F1606" s="87"/>
      <c r="G1606" s="87"/>
      <c r="H1606" s="87"/>
      <c r="I1606" s="87"/>
      <c r="J1606" s="87"/>
      <c r="K1606" s="87"/>
      <c r="L1606" s="87"/>
      <c r="M1606" s="87"/>
    </row>
    <row r="1607" spans="2:13">
      <c r="B1607" s="64"/>
      <c r="C1607" s="87"/>
      <c r="D1607" s="87"/>
      <c r="E1607" s="87"/>
      <c r="F1607" s="87"/>
      <c r="G1607" s="87"/>
      <c r="H1607" s="87"/>
      <c r="I1607" s="87"/>
      <c r="J1607" s="87"/>
      <c r="K1607" s="87"/>
      <c r="L1607" s="87"/>
      <c r="M1607" s="87"/>
    </row>
    <row r="1608" spans="2:13">
      <c r="B1608" s="64"/>
      <c r="C1608" s="87"/>
      <c r="D1608" s="87"/>
      <c r="E1608" s="87"/>
      <c r="F1608" s="87"/>
      <c r="G1608" s="87"/>
      <c r="H1608" s="87"/>
      <c r="I1608" s="87"/>
      <c r="J1608" s="87"/>
      <c r="K1608" s="87"/>
      <c r="L1608" s="87"/>
      <c r="M1608" s="87"/>
    </row>
    <row r="1609" spans="2:13">
      <c r="B1609" s="64"/>
      <c r="C1609" s="87"/>
      <c r="D1609" s="87"/>
      <c r="E1609" s="87"/>
      <c r="F1609" s="87"/>
      <c r="G1609" s="87"/>
      <c r="H1609" s="87"/>
      <c r="I1609" s="87"/>
      <c r="J1609" s="87"/>
      <c r="K1609" s="87"/>
      <c r="L1609" s="87"/>
      <c r="M1609" s="87"/>
    </row>
    <row r="1610" spans="2:13">
      <c r="B1610" s="64"/>
      <c r="C1610" s="87"/>
      <c r="D1610" s="87"/>
      <c r="E1610" s="87"/>
      <c r="F1610" s="87"/>
      <c r="G1610" s="87"/>
      <c r="H1610" s="87"/>
      <c r="I1610" s="87"/>
      <c r="J1610" s="87"/>
      <c r="K1610" s="87"/>
      <c r="L1610" s="87"/>
      <c r="M1610" s="87"/>
    </row>
    <row r="1611" spans="2:13">
      <c r="B1611" s="64"/>
      <c r="C1611" s="87"/>
      <c r="D1611" s="87"/>
      <c r="E1611" s="87"/>
      <c r="F1611" s="87"/>
      <c r="G1611" s="87"/>
      <c r="H1611" s="87"/>
      <c r="I1611" s="87"/>
      <c r="J1611" s="87"/>
      <c r="K1611" s="87"/>
      <c r="L1611" s="87"/>
      <c r="M1611" s="87"/>
    </row>
    <row r="1612" spans="2:13">
      <c r="B1612" s="64"/>
      <c r="C1612" s="87"/>
      <c r="D1612" s="87"/>
      <c r="E1612" s="87"/>
      <c r="F1612" s="87"/>
      <c r="G1612" s="87"/>
      <c r="H1612" s="87"/>
      <c r="I1612" s="87"/>
      <c r="J1612" s="87"/>
      <c r="K1612" s="87"/>
      <c r="L1612" s="87"/>
      <c r="M1612" s="87"/>
    </row>
    <row r="1613" spans="2:13">
      <c r="B1613" s="64"/>
      <c r="C1613" s="87"/>
      <c r="D1613" s="87"/>
      <c r="E1613" s="87"/>
      <c r="F1613" s="87"/>
      <c r="G1613" s="87"/>
      <c r="H1613" s="87"/>
      <c r="I1613" s="87"/>
      <c r="J1613" s="87"/>
      <c r="K1613" s="87"/>
      <c r="L1613" s="87"/>
      <c r="M1613" s="87"/>
    </row>
    <row r="1614" spans="2:13">
      <c r="B1614" s="64"/>
      <c r="C1614" s="87"/>
      <c r="D1614" s="87"/>
      <c r="E1614" s="87"/>
      <c r="F1614" s="87"/>
      <c r="G1614" s="87"/>
      <c r="H1614" s="87"/>
      <c r="I1614" s="87"/>
      <c r="J1614" s="87"/>
      <c r="K1614" s="87"/>
      <c r="L1614" s="87"/>
      <c r="M1614" s="87"/>
    </row>
    <row r="1615" spans="2:13">
      <c r="B1615" s="64"/>
      <c r="C1615" s="87"/>
      <c r="D1615" s="87"/>
      <c r="E1615" s="87"/>
      <c r="F1615" s="87"/>
      <c r="G1615" s="87"/>
      <c r="H1615" s="87"/>
      <c r="I1615" s="87"/>
      <c r="J1615" s="87"/>
      <c r="K1615" s="87"/>
      <c r="L1615" s="87"/>
      <c r="M1615" s="87"/>
    </row>
    <row r="1616" spans="2:13">
      <c r="B1616" s="64"/>
      <c r="C1616" s="87"/>
      <c r="D1616" s="87"/>
      <c r="E1616" s="87"/>
      <c r="F1616" s="87"/>
      <c r="G1616" s="87"/>
      <c r="H1616" s="87"/>
      <c r="I1616" s="87"/>
      <c r="J1616" s="87"/>
      <c r="K1616" s="87"/>
      <c r="L1616" s="87"/>
      <c r="M1616" s="87"/>
    </row>
    <row r="1617" spans="2:13">
      <c r="B1617" s="64"/>
      <c r="C1617" s="87"/>
      <c r="D1617" s="87"/>
      <c r="E1617" s="87"/>
      <c r="F1617" s="87"/>
      <c r="G1617" s="87"/>
      <c r="H1617" s="87"/>
      <c r="I1617" s="87"/>
      <c r="J1617" s="87"/>
      <c r="K1617" s="87"/>
      <c r="L1617" s="87"/>
      <c r="M1617" s="87"/>
    </row>
    <row r="1618" spans="2:13">
      <c r="B1618" s="64"/>
      <c r="C1618" s="87"/>
      <c r="D1618" s="87"/>
      <c r="E1618" s="87"/>
      <c r="F1618" s="87"/>
      <c r="G1618" s="87"/>
      <c r="H1618" s="87"/>
      <c r="I1618" s="87"/>
      <c r="J1618" s="87"/>
      <c r="K1618" s="87"/>
      <c r="L1618" s="87"/>
      <c r="M1618" s="87"/>
    </row>
    <row r="1619" spans="2:13">
      <c r="B1619" s="64"/>
      <c r="C1619" s="87"/>
      <c r="D1619" s="87"/>
      <c r="E1619" s="87"/>
      <c r="F1619" s="87"/>
      <c r="G1619" s="87"/>
      <c r="H1619" s="87"/>
      <c r="I1619" s="87"/>
      <c r="J1619" s="87"/>
      <c r="K1619" s="87"/>
      <c r="L1619" s="87"/>
      <c r="M1619" s="87"/>
    </row>
    <row r="1620" spans="2:13">
      <c r="B1620" s="64"/>
      <c r="C1620" s="87"/>
      <c r="D1620" s="87"/>
      <c r="E1620" s="87"/>
      <c r="F1620" s="87"/>
      <c r="G1620" s="87"/>
      <c r="H1620" s="87"/>
      <c r="I1620" s="87"/>
      <c r="J1620" s="87"/>
      <c r="K1620" s="87"/>
      <c r="L1620" s="87"/>
      <c r="M1620" s="87"/>
    </row>
    <row r="1621" spans="2:13">
      <c r="B1621" s="64"/>
      <c r="C1621" s="87"/>
      <c r="D1621" s="87"/>
      <c r="E1621" s="87"/>
      <c r="F1621" s="87"/>
      <c r="G1621" s="87"/>
      <c r="H1621" s="87"/>
      <c r="I1621" s="87"/>
      <c r="J1621" s="87"/>
      <c r="K1621" s="87"/>
      <c r="L1621" s="87"/>
      <c r="M1621" s="87"/>
    </row>
    <row r="1622" spans="2:13">
      <c r="B1622" s="64"/>
      <c r="C1622" s="87"/>
      <c r="D1622" s="87"/>
      <c r="E1622" s="87"/>
      <c r="F1622" s="87"/>
      <c r="G1622" s="87"/>
      <c r="H1622" s="87"/>
      <c r="I1622" s="87"/>
      <c r="J1622" s="87"/>
      <c r="K1622" s="87"/>
      <c r="L1622" s="87"/>
      <c r="M1622" s="87"/>
    </row>
    <row r="1623" spans="2:13">
      <c r="B1623" s="64"/>
      <c r="C1623" s="87"/>
      <c r="D1623" s="87"/>
      <c r="E1623" s="87"/>
      <c r="F1623" s="87"/>
      <c r="G1623" s="87"/>
      <c r="H1623" s="87"/>
      <c r="I1623" s="87"/>
      <c r="J1623" s="87"/>
      <c r="K1623" s="87"/>
      <c r="L1623" s="87"/>
      <c r="M1623" s="87"/>
    </row>
    <row r="1624" spans="2:13">
      <c r="B1624" s="64"/>
      <c r="C1624" s="87"/>
      <c r="D1624" s="87"/>
      <c r="E1624" s="87"/>
      <c r="F1624" s="87"/>
      <c r="G1624" s="87"/>
      <c r="H1624" s="87"/>
      <c r="I1624" s="87"/>
      <c r="J1624" s="87"/>
      <c r="K1624" s="87"/>
      <c r="L1624" s="87"/>
      <c r="M1624" s="87"/>
    </row>
    <row r="1625" spans="2:13">
      <c r="B1625" s="64"/>
      <c r="C1625" s="87"/>
      <c r="D1625" s="87"/>
      <c r="E1625" s="87"/>
      <c r="F1625" s="87"/>
      <c r="G1625" s="87"/>
      <c r="H1625" s="87"/>
      <c r="I1625" s="87"/>
      <c r="J1625" s="87"/>
      <c r="K1625" s="87"/>
      <c r="L1625" s="87"/>
      <c r="M1625" s="87"/>
    </row>
    <row r="1626" spans="2:13">
      <c r="B1626" s="64"/>
      <c r="C1626" s="87"/>
      <c r="D1626" s="87"/>
      <c r="E1626" s="87"/>
      <c r="F1626" s="87"/>
      <c r="G1626" s="87"/>
      <c r="H1626" s="87"/>
      <c r="I1626" s="87"/>
      <c r="J1626" s="87"/>
      <c r="K1626" s="87"/>
      <c r="L1626" s="87"/>
      <c r="M1626" s="87"/>
    </row>
    <row r="1627" spans="2:13">
      <c r="B1627" s="64"/>
      <c r="C1627" s="87"/>
      <c r="D1627" s="87"/>
      <c r="E1627" s="87"/>
      <c r="F1627" s="87"/>
      <c r="G1627" s="87"/>
      <c r="H1627" s="87"/>
      <c r="I1627" s="87"/>
      <c r="J1627" s="87"/>
      <c r="K1627" s="87"/>
      <c r="L1627" s="87"/>
      <c r="M1627" s="87"/>
    </row>
    <row r="1628" spans="2:13">
      <c r="B1628" s="64"/>
      <c r="C1628" s="87"/>
      <c r="D1628" s="87"/>
      <c r="E1628" s="87"/>
      <c r="F1628" s="87"/>
      <c r="G1628" s="87"/>
      <c r="H1628" s="87"/>
      <c r="I1628" s="87"/>
      <c r="J1628" s="87"/>
      <c r="K1628" s="87"/>
      <c r="L1628" s="87"/>
      <c r="M1628" s="87"/>
    </row>
    <row r="1629" spans="2:13">
      <c r="B1629" s="64"/>
      <c r="C1629" s="87"/>
      <c r="D1629" s="87"/>
      <c r="E1629" s="87"/>
      <c r="F1629" s="87"/>
      <c r="G1629" s="87"/>
      <c r="H1629" s="87"/>
      <c r="I1629" s="87"/>
      <c r="J1629" s="87"/>
      <c r="K1629" s="87"/>
      <c r="L1629" s="87"/>
      <c r="M1629" s="87"/>
    </row>
    <row r="1630" spans="2:13">
      <c r="B1630" s="64"/>
      <c r="C1630" s="87"/>
      <c r="D1630" s="87"/>
      <c r="E1630" s="87"/>
      <c r="F1630" s="87"/>
      <c r="G1630" s="87"/>
      <c r="H1630" s="87"/>
      <c r="I1630" s="87"/>
      <c r="J1630" s="87"/>
      <c r="K1630" s="87"/>
      <c r="L1630" s="87"/>
      <c r="M1630" s="87"/>
    </row>
    <row r="1631" spans="2:13">
      <c r="B1631" s="64"/>
      <c r="C1631" s="87"/>
      <c r="D1631" s="87"/>
      <c r="E1631" s="87"/>
      <c r="F1631" s="87"/>
      <c r="G1631" s="87"/>
      <c r="H1631" s="87"/>
      <c r="I1631" s="87"/>
      <c r="J1631" s="87"/>
      <c r="K1631" s="87"/>
      <c r="L1631" s="87"/>
      <c r="M1631" s="87"/>
    </row>
    <row r="1632" spans="2:13">
      <c r="B1632" s="64"/>
      <c r="C1632" s="87"/>
      <c r="D1632" s="87"/>
      <c r="E1632" s="87"/>
      <c r="F1632" s="87"/>
      <c r="G1632" s="87"/>
      <c r="H1632" s="87"/>
      <c r="I1632" s="87"/>
      <c r="J1632" s="87"/>
      <c r="K1632" s="87"/>
      <c r="L1632" s="87"/>
      <c r="M1632" s="87"/>
    </row>
    <row r="1633" spans="2:13">
      <c r="B1633" s="64"/>
      <c r="C1633" s="87"/>
      <c r="D1633" s="87"/>
      <c r="E1633" s="87"/>
      <c r="F1633" s="87"/>
      <c r="G1633" s="87"/>
      <c r="H1633" s="87"/>
      <c r="I1633" s="87"/>
      <c r="J1633" s="87"/>
      <c r="K1633" s="87"/>
      <c r="L1633" s="87"/>
      <c r="M1633" s="87"/>
    </row>
    <row r="1634" spans="2:13">
      <c r="B1634" s="64"/>
      <c r="C1634" s="87"/>
      <c r="D1634" s="87"/>
      <c r="E1634" s="87"/>
      <c r="F1634" s="87"/>
      <c r="G1634" s="87"/>
      <c r="H1634" s="87"/>
      <c r="I1634" s="87"/>
      <c r="J1634" s="87"/>
      <c r="K1634" s="87"/>
      <c r="L1634" s="87"/>
      <c r="M1634" s="87"/>
    </row>
    <row r="1635" spans="2:13">
      <c r="B1635" s="64"/>
      <c r="C1635" s="87"/>
      <c r="D1635" s="87"/>
      <c r="E1635" s="87"/>
      <c r="F1635" s="87"/>
      <c r="G1635" s="87"/>
      <c r="H1635" s="87"/>
      <c r="I1635" s="87"/>
      <c r="J1635" s="87"/>
      <c r="K1635" s="87"/>
      <c r="L1635" s="87"/>
      <c r="M1635" s="87"/>
    </row>
    <row r="1636" spans="2:13">
      <c r="B1636" s="64"/>
      <c r="C1636" s="87"/>
      <c r="D1636" s="87"/>
      <c r="E1636" s="87"/>
      <c r="F1636" s="87"/>
      <c r="G1636" s="87"/>
      <c r="H1636" s="87"/>
      <c r="I1636" s="87"/>
      <c r="J1636" s="87"/>
      <c r="K1636" s="87"/>
      <c r="L1636" s="87"/>
      <c r="M1636" s="87"/>
    </row>
    <row r="1637" spans="2:13">
      <c r="B1637" s="64"/>
      <c r="C1637" s="87"/>
      <c r="D1637" s="87"/>
      <c r="E1637" s="87"/>
      <c r="F1637" s="87"/>
      <c r="G1637" s="87"/>
      <c r="H1637" s="87"/>
      <c r="I1637" s="87"/>
      <c r="J1637" s="87"/>
      <c r="K1637" s="87"/>
      <c r="L1637" s="87"/>
      <c r="M1637" s="87"/>
    </row>
    <row r="1638" spans="2:13">
      <c r="B1638" s="64"/>
      <c r="C1638" s="87"/>
      <c r="D1638" s="87"/>
      <c r="E1638" s="87"/>
      <c r="F1638" s="87"/>
      <c r="G1638" s="87"/>
      <c r="H1638" s="87"/>
      <c r="I1638" s="87"/>
      <c r="J1638" s="87"/>
      <c r="K1638" s="87"/>
      <c r="L1638" s="87"/>
      <c r="M1638" s="87"/>
    </row>
    <row r="1639" spans="2:13">
      <c r="B1639" s="64"/>
      <c r="C1639" s="87"/>
      <c r="D1639" s="87"/>
      <c r="E1639" s="87"/>
      <c r="F1639" s="87"/>
      <c r="G1639" s="87"/>
      <c r="H1639" s="87"/>
      <c r="I1639" s="87"/>
      <c r="J1639" s="87"/>
      <c r="K1639" s="87"/>
      <c r="L1639" s="87"/>
      <c r="M1639" s="87"/>
    </row>
    <row r="1640" spans="2:13">
      <c r="B1640" s="64"/>
      <c r="C1640" s="87"/>
      <c r="D1640" s="87"/>
      <c r="E1640" s="87"/>
      <c r="F1640" s="87"/>
      <c r="G1640" s="87"/>
      <c r="H1640" s="87"/>
      <c r="I1640" s="87"/>
      <c r="J1640" s="87"/>
      <c r="K1640" s="87"/>
      <c r="L1640" s="87"/>
      <c r="M1640" s="87"/>
    </row>
    <row r="1641" spans="2:13">
      <c r="B1641" s="64"/>
      <c r="C1641" s="87"/>
      <c r="D1641" s="87"/>
      <c r="E1641" s="87"/>
      <c r="F1641" s="87"/>
      <c r="G1641" s="87"/>
      <c r="H1641" s="87"/>
      <c r="I1641" s="87"/>
      <c r="J1641" s="87"/>
      <c r="K1641" s="87"/>
      <c r="L1641" s="87"/>
      <c r="M1641" s="87"/>
    </row>
    <row r="1642" spans="2:13">
      <c r="B1642" s="64"/>
      <c r="C1642" s="87"/>
      <c r="D1642" s="87"/>
      <c r="E1642" s="87"/>
      <c r="F1642" s="87"/>
      <c r="G1642" s="87"/>
      <c r="H1642" s="87"/>
      <c r="I1642" s="87"/>
      <c r="J1642" s="87"/>
      <c r="K1642" s="87"/>
      <c r="L1642" s="87"/>
      <c r="M1642" s="87"/>
    </row>
    <row r="1643" spans="2:13">
      <c r="B1643" s="64"/>
      <c r="C1643" s="87"/>
      <c r="D1643" s="87"/>
      <c r="E1643" s="87"/>
      <c r="F1643" s="87"/>
      <c r="G1643" s="87"/>
      <c r="H1643" s="87"/>
      <c r="I1643" s="87"/>
      <c r="J1643" s="87"/>
      <c r="K1643" s="87"/>
      <c r="L1643" s="87"/>
      <c r="M1643" s="87"/>
    </row>
    <row r="1644" spans="2:13">
      <c r="B1644" s="64"/>
      <c r="C1644" s="87"/>
      <c r="D1644" s="87"/>
      <c r="E1644" s="87"/>
      <c r="F1644" s="87"/>
      <c r="G1644" s="87"/>
      <c r="H1644" s="87"/>
      <c r="I1644" s="87"/>
      <c r="J1644" s="87"/>
      <c r="K1644" s="87"/>
      <c r="L1644" s="87"/>
      <c r="M1644" s="87"/>
    </row>
    <row r="1645" spans="2:13">
      <c r="B1645" s="64"/>
      <c r="C1645" s="87"/>
      <c r="D1645" s="87"/>
      <c r="E1645" s="87"/>
      <c r="F1645" s="87"/>
      <c r="G1645" s="87"/>
      <c r="H1645" s="87"/>
      <c r="I1645" s="87"/>
      <c r="J1645" s="87"/>
      <c r="K1645" s="87"/>
      <c r="L1645" s="87"/>
      <c r="M1645" s="87"/>
    </row>
    <row r="1646" spans="2:13">
      <c r="B1646" s="64"/>
      <c r="C1646" s="87"/>
      <c r="D1646" s="87"/>
      <c r="E1646" s="87"/>
      <c r="F1646" s="87"/>
      <c r="G1646" s="87"/>
      <c r="H1646" s="87"/>
      <c r="I1646" s="87"/>
      <c r="J1646" s="87"/>
      <c r="K1646" s="87"/>
      <c r="L1646" s="87"/>
      <c r="M1646" s="87"/>
    </row>
    <row r="1647" spans="2:13">
      <c r="B1647" s="64"/>
      <c r="C1647" s="87"/>
      <c r="D1647" s="87"/>
      <c r="E1647" s="87"/>
      <c r="F1647" s="87"/>
      <c r="G1647" s="87"/>
      <c r="H1647" s="87"/>
      <c r="I1647" s="87"/>
      <c r="J1647" s="87"/>
      <c r="K1647" s="87"/>
      <c r="L1647" s="87"/>
      <c r="M1647" s="87"/>
    </row>
    <row r="1648" spans="2:13">
      <c r="B1648" s="64"/>
      <c r="C1648" s="87"/>
      <c r="D1648" s="87"/>
      <c r="E1648" s="87"/>
      <c r="F1648" s="87"/>
      <c r="G1648" s="87"/>
      <c r="H1648" s="87"/>
      <c r="I1648" s="87"/>
      <c r="J1648" s="87"/>
      <c r="K1648" s="87"/>
      <c r="L1648" s="87"/>
      <c r="M1648" s="87"/>
    </row>
    <row r="1649" spans="2:13">
      <c r="B1649" s="64"/>
      <c r="C1649" s="87"/>
      <c r="D1649" s="87"/>
      <c r="E1649" s="87"/>
      <c r="F1649" s="87"/>
      <c r="G1649" s="87"/>
      <c r="H1649" s="87"/>
      <c r="I1649" s="87"/>
      <c r="J1649" s="87"/>
      <c r="K1649" s="87"/>
      <c r="L1649" s="87"/>
      <c r="M1649" s="87"/>
    </row>
    <row r="1650" spans="2:13">
      <c r="B1650" s="64"/>
      <c r="C1650" s="87"/>
      <c r="D1650" s="87"/>
      <c r="E1650" s="87"/>
      <c r="F1650" s="87"/>
      <c r="G1650" s="87"/>
      <c r="H1650" s="87"/>
      <c r="I1650" s="87"/>
      <c r="J1650" s="87"/>
      <c r="K1650" s="87"/>
      <c r="L1650" s="87"/>
      <c r="M1650" s="87"/>
    </row>
    <row r="1651" spans="2:13">
      <c r="B1651" s="64"/>
      <c r="C1651" s="87"/>
      <c r="D1651" s="87"/>
      <c r="E1651" s="87"/>
      <c r="F1651" s="87"/>
      <c r="G1651" s="87"/>
      <c r="H1651" s="87"/>
      <c r="I1651" s="87"/>
      <c r="J1651" s="87"/>
      <c r="K1651" s="87"/>
      <c r="L1651" s="87"/>
      <c r="M1651" s="87"/>
    </row>
    <row r="1652" spans="2:13">
      <c r="B1652" s="64"/>
      <c r="C1652" s="87"/>
      <c r="D1652" s="87"/>
      <c r="E1652" s="87"/>
      <c r="F1652" s="87"/>
      <c r="G1652" s="87"/>
      <c r="H1652" s="87"/>
      <c r="I1652" s="87"/>
      <c r="J1652" s="87"/>
      <c r="K1652" s="87"/>
      <c r="L1652" s="87"/>
      <c r="M1652" s="87"/>
    </row>
    <row r="1653" spans="2:13">
      <c r="B1653" s="64"/>
      <c r="C1653" s="87"/>
      <c r="D1653" s="87"/>
      <c r="E1653" s="87"/>
      <c r="F1653" s="87"/>
      <c r="G1653" s="87"/>
      <c r="H1653" s="87"/>
      <c r="I1653" s="87"/>
      <c r="J1653" s="87"/>
      <c r="K1653" s="87"/>
      <c r="L1653" s="87"/>
      <c r="M1653" s="87"/>
    </row>
    <row r="1654" spans="2:13">
      <c r="B1654" s="64"/>
      <c r="C1654" s="87"/>
      <c r="D1654" s="87"/>
      <c r="E1654" s="87"/>
      <c r="F1654" s="87"/>
      <c r="G1654" s="87"/>
      <c r="H1654" s="87"/>
      <c r="I1654" s="87"/>
      <c r="J1654" s="87"/>
      <c r="K1654" s="87"/>
      <c r="L1654" s="87"/>
      <c r="M1654" s="87"/>
    </row>
    <row r="1655" spans="2:13">
      <c r="B1655" s="64"/>
      <c r="C1655" s="87"/>
      <c r="D1655" s="87"/>
      <c r="E1655" s="87"/>
      <c r="F1655" s="87"/>
      <c r="G1655" s="87"/>
      <c r="H1655" s="87"/>
      <c r="I1655" s="87"/>
      <c r="J1655" s="87"/>
      <c r="K1655" s="87"/>
      <c r="L1655" s="87"/>
      <c r="M1655" s="87"/>
    </row>
    <row r="1656" spans="2:13">
      <c r="B1656" s="64"/>
      <c r="C1656" s="87"/>
      <c r="D1656" s="87"/>
      <c r="E1656" s="87"/>
      <c r="F1656" s="87"/>
      <c r="G1656" s="87"/>
      <c r="H1656" s="87"/>
      <c r="I1656" s="87"/>
      <c r="J1656" s="87"/>
      <c r="K1656" s="87"/>
      <c r="L1656" s="87"/>
      <c r="M1656" s="87"/>
    </row>
    <row r="1657" spans="2:13">
      <c r="B1657" s="64"/>
      <c r="C1657" s="87"/>
      <c r="D1657" s="87"/>
      <c r="E1657" s="87"/>
      <c r="F1657" s="87"/>
      <c r="G1657" s="87"/>
      <c r="H1657" s="87"/>
      <c r="I1657" s="87"/>
      <c r="J1657" s="87"/>
      <c r="K1657" s="87"/>
      <c r="L1657" s="87"/>
      <c r="M1657" s="87"/>
    </row>
    <row r="1658" spans="2:13">
      <c r="B1658" s="64"/>
      <c r="C1658" s="87"/>
      <c r="D1658" s="87"/>
      <c r="E1658" s="87"/>
      <c r="F1658" s="87"/>
      <c r="G1658" s="87"/>
      <c r="H1658" s="87"/>
      <c r="I1658" s="87"/>
      <c r="J1658" s="87"/>
      <c r="K1658" s="87"/>
      <c r="L1658" s="87"/>
      <c r="M1658" s="87"/>
    </row>
    <row r="1659" spans="2:13">
      <c r="B1659" s="64"/>
      <c r="C1659" s="87"/>
      <c r="D1659" s="87"/>
      <c r="E1659" s="87"/>
      <c r="F1659" s="87"/>
      <c r="G1659" s="87"/>
      <c r="H1659" s="87"/>
      <c r="I1659" s="87"/>
      <c r="J1659" s="87"/>
      <c r="K1659" s="87"/>
      <c r="L1659" s="87"/>
      <c r="M1659" s="87"/>
    </row>
    <row r="1660" spans="2:13">
      <c r="B1660" s="64"/>
      <c r="C1660" s="87"/>
      <c r="D1660" s="87"/>
      <c r="E1660" s="87"/>
      <c r="F1660" s="87"/>
      <c r="G1660" s="87"/>
      <c r="H1660" s="87"/>
      <c r="I1660" s="87"/>
      <c r="J1660" s="87"/>
      <c r="K1660" s="87"/>
      <c r="L1660" s="87"/>
      <c r="M1660" s="87"/>
    </row>
    <row r="1661" spans="2:13">
      <c r="B1661" s="64"/>
      <c r="C1661" s="87"/>
      <c r="D1661" s="87"/>
      <c r="E1661" s="87"/>
      <c r="F1661" s="87"/>
      <c r="G1661" s="87"/>
      <c r="H1661" s="87"/>
      <c r="I1661" s="87"/>
      <c r="J1661" s="87"/>
      <c r="K1661" s="87"/>
      <c r="L1661" s="87"/>
      <c r="M1661" s="87"/>
    </row>
    <row r="1662" spans="2:13">
      <c r="B1662" s="64"/>
      <c r="C1662" s="87"/>
      <c r="D1662" s="87"/>
      <c r="E1662" s="87"/>
      <c r="F1662" s="87"/>
      <c r="G1662" s="87"/>
      <c r="H1662" s="87"/>
      <c r="I1662" s="87"/>
      <c r="J1662" s="87"/>
      <c r="K1662" s="87"/>
      <c r="L1662" s="87"/>
      <c r="M1662" s="87"/>
    </row>
    <row r="1663" spans="2:13">
      <c r="B1663" s="64"/>
      <c r="C1663" s="87"/>
      <c r="D1663" s="87"/>
      <c r="E1663" s="87"/>
      <c r="F1663" s="87"/>
      <c r="G1663" s="87"/>
      <c r="H1663" s="87"/>
      <c r="I1663" s="87"/>
      <c r="J1663" s="87"/>
      <c r="K1663" s="87"/>
      <c r="L1663" s="87"/>
      <c r="M1663" s="87"/>
    </row>
    <row r="1664" spans="2:13">
      <c r="B1664" s="64"/>
      <c r="C1664" s="87"/>
      <c r="D1664" s="87"/>
      <c r="E1664" s="87"/>
      <c r="F1664" s="87"/>
      <c r="G1664" s="87"/>
      <c r="H1664" s="87"/>
      <c r="I1664" s="87"/>
      <c r="J1664" s="87"/>
      <c r="K1664" s="87"/>
      <c r="L1664" s="87"/>
      <c r="M1664" s="87"/>
    </row>
    <row r="1665" spans="2:13">
      <c r="B1665" s="64"/>
      <c r="C1665" s="87"/>
      <c r="D1665" s="87"/>
      <c r="E1665" s="87"/>
      <c r="F1665" s="87"/>
      <c r="G1665" s="87"/>
      <c r="H1665" s="87"/>
      <c r="I1665" s="87"/>
      <c r="J1665" s="87"/>
      <c r="K1665" s="87"/>
      <c r="L1665" s="87"/>
      <c r="M1665" s="87"/>
    </row>
    <row r="1666" spans="2:13">
      <c r="B1666" s="64"/>
      <c r="C1666" s="87"/>
      <c r="D1666" s="87"/>
      <c r="E1666" s="87"/>
      <c r="F1666" s="87"/>
      <c r="G1666" s="87"/>
      <c r="H1666" s="87"/>
      <c r="I1666" s="87"/>
      <c r="J1666" s="87"/>
      <c r="K1666" s="87"/>
      <c r="L1666" s="87"/>
      <c r="M1666" s="87"/>
    </row>
    <row r="1667" spans="2:13">
      <c r="B1667" s="64"/>
      <c r="C1667" s="87"/>
      <c r="D1667" s="87"/>
      <c r="E1667" s="87"/>
      <c r="F1667" s="87"/>
      <c r="G1667" s="87"/>
      <c r="H1667" s="87"/>
      <c r="I1667" s="87"/>
      <c r="J1667" s="87"/>
      <c r="K1667" s="87"/>
      <c r="L1667" s="87"/>
      <c r="M1667" s="87"/>
    </row>
    <row r="1668" spans="2:13">
      <c r="B1668" s="64"/>
      <c r="C1668" s="87"/>
      <c r="D1668" s="87"/>
      <c r="E1668" s="87"/>
      <c r="F1668" s="87"/>
      <c r="G1668" s="87"/>
      <c r="H1668" s="87"/>
      <c r="I1668" s="87"/>
      <c r="J1668" s="87"/>
      <c r="K1668" s="87"/>
      <c r="L1668" s="87"/>
      <c r="M1668" s="87"/>
    </row>
    <row r="1669" spans="2:13">
      <c r="B1669" s="64"/>
      <c r="C1669" s="87"/>
      <c r="D1669" s="87"/>
      <c r="E1669" s="87"/>
      <c r="F1669" s="87"/>
      <c r="G1669" s="87"/>
      <c r="H1669" s="87"/>
      <c r="I1669" s="87"/>
      <c r="J1669" s="87"/>
      <c r="K1669" s="87"/>
      <c r="L1669" s="87"/>
      <c r="M1669" s="87"/>
    </row>
    <row r="1670" spans="2:13">
      <c r="B1670" s="64"/>
      <c r="C1670" s="87"/>
      <c r="D1670" s="87"/>
      <c r="E1670" s="87"/>
      <c r="F1670" s="87"/>
      <c r="G1670" s="87"/>
      <c r="H1670" s="87"/>
      <c r="I1670" s="87"/>
      <c r="J1670" s="87"/>
      <c r="K1670" s="87"/>
      <c r="L1670" s="87"/>
      <c r="M1670" s="87"/>
    </row>
    <row r="1671" spans="2:13">
      <c r="B1671" s="64"/>
      <c r="C1671" s="87"/>
      <c r="D1671" s="87"/>
      <c r="E1671" s="87"/>
      <c r="F1671" s="87"/>
      <c r="G1671" s="87"/>
      <c r="H1671" s="87"/>
      <c r="I1671" s="87"/>
      <c r="J1671" s="87"/>
      <c r="K1671" s="87"/>
      <c r="L1671" s="87"/>
      <c r="M1671" s="87"/>
    </row>
    <row r="1672" spans="2:13">
      <c r="B1672" s="64"/>
      <c r="C1672" s="87"/>
      <c r="D1672" s="87"/>
      <c r="E1672" s="87"/>
      <c r="F1672" s="87"/>
      <c r="G1672" s="87"/>
      <c r="H1672" s="87"/>
      <c r="I1672" s="87"/>
      <c r="J1672" s="87"/>
      <c r="K1672" s="87"/>
      <c r="L1672" s="87"/>
      <c r="M1672" s="87"/>
    </row>
    <row r="1673" spans="2:13">
      <c r="B1673" s="64"/>
      <c r="C1673" s="87"/>
      <c r="D1673" s="87"/>
      <c r="E1673" s="87"/>
      <c r="F1673" s="87"/>
      <c r="G1673" s="87"/>
      <c r="H1673" s="87"/>
      <c r="I1673" s="87"/>
      <c r="J1673" s="87"/>
      <c r="K1673" s="87"/>
      <c r="L1673" s="87"/>
      <c r="M1673" s="87"/>
    </row>
    <row r="1674" spans="2:13">
      <c r="B1674" s="64"/>
      <c r="C1674" s="87"/>
      <c r="D1674" s="87"/>
      <c r="E1674" s="87"/>
      <c r="F1674" s="87"/>
      <c r="G1674" s="87"/>
      <c r="H1674" s="87"/>
      <c r="I1674" s="87"/>
      <c r="J1674" s="87"/>
      <c r="K1674" s="87"/>
      <c r="L1674" s="87"/>
      <c r="M1674" s="87"/>
    </row>
    <row r="1675" spans="2:13">
      <c r="B1675" s="64"/>
      <c r="C1675" s="87"/>
      <c r="D1675" s="87"/>
      <c r="E1675" s="87"/>
      <c r="F1675" s="87"/>
      <c r="G1675" s="87"/>
      <c r="H1675" s="87"/>
      <c r="I1675" s="87"/>
      <c r="J1675" s="87"/>
      <c r="K1675" s="87"/>
      <c r="L1675" s="87"/>
      <c r="M1675" s="87"/>
    </row>
    <row r="1676" spans="2:13">
      <c r="B1676" s="64"/>
      <c r="C1676" s="87"/>
      <c r="D1676" s="87"/>
      <c r="E1676" s="87"/>
      <c r="F1676" s="87"/>
      <c r="G1676" s="87"/>
      <c r="H1676" s="87"/>
      <c r="I1676" s="87"/>
      <c r="J1676" s="87"/>
      <c r="K1676" s="87"/>
      <c r="L1676" s="87"/>
      <c r="M1676" s="87"/>
    </row>
    <row r="1677" spans="2:13">
      <c r="B1677" s="64"/>
      <c r="C1677" s="87"/>
      <c r="D1677" s="87"/>
      <c r="E1677" s="87"/>
      <c r="F1677" s="87"/>
      <c r="G1677" s="87"/>
      <c r="H1677" s="87"/>
      <c r="I1677" s="87"/>
      <c r="J1677" s="87"/>
      <c r="K1677" s="87"/>
      <c r="L1677" s="87"/>
      <c r="M1677" s="87"/>
    </row>
    <row r="1678" spans="2:13">
      <c r="B1678" s="64"/>
      <c r="C1678" s="87"/>
      <c r="D1678" s="87"/>
      <c r="E1678" s="87"/>
      <c r="F1678" s="87"/>
      <c r="G1678" s="87"/>
      <c r="H1678" s="87"/>
      <c r="I1678" s="87"/>
      <c r="J1678" s="87"/>
      <c r="K1678" s="87"/>
      <c r="L1678" s="87"/>
      <c r="M1678" s="87"/>
    </row>
    <row r="1679" spans="2:13">
      <c r="B1679" s="64"/>
      <c r="C1679" s="87"/>
      <c r="D1679" s="87"/>
      <c r="E1679" s="87"/>
      <c r="F1679" s="87"/>
      <c r="G1679" s="87"/>
      <c r="H1679" s="87"/>
      <c r="I1679" s="87"/>
      <c r="J1679" s="87"/>
      <c r="K1679" s="87"/>
      <c r="L1679" s="87"/>
      <c r="M1679" s="87"/>
    </row>
    <row r="1680" spans="2:13">
      <c r="B1680" s="64"/>
      <c r="C1680" s="87"/>
      <c r="D1680" s="87"/>
      <c r="E1680" s="87"/>
      <c r="F1680" s="87"/>
      <c r="G1680" s="87"/>
      <c r="H1680" s="87"/>
      <c r="I1680" s="87"/>
      <c r="J1680" s="87"/>
      <c r="K1680" s="87"/>
      <c r="L1680" s="87"/>
      <c r="M1680" s="87"/>
    </row>
    <row r="1681" spans="2:13">
      <c r="B1681" s="64"/>
      <c r="C1681" s="87"/>
      <c r="D1681" s="87"/>
      <c r="E1681" s="87"/>
      <c r="F1681" s="87"/>
      <c r="G1681" s="87"/>
      <c r="H1681" s="87"/>
      <c r="I1681" s="87"/>
      <c r="J1681" s="87"/>
      <c r="K1681" s="87"/>
      <c r="L1681" s="87"/>
      <c r="M1681" s="87"/>
    </row>
    <row r="1682" spans="2:13">
      <c r="B1682" s="64"/>
      <c r="C1682" s="87"/>
      <c r="D1682" s="87"/>
      <c r="E1682" s="87"/>
      <c r="F1682" s="87"/>
      <c r="G1682" s="87"/>
      <c r="H1682" s="87"/>
      <c r="I1682" s="87"/>
      <c r="J1682" s="87"/>
      <c r="K1682" s="87"/>
      <c r="L1682" s="87"/>
      <c r="M1682" s="87"/>
    </row>
    <row r="1683" spans="2:13">
      <c r="B1683" s="64"/>
      <c r="C1683" s="87"/>
      <c r="D1683" s="87"/>
      <c r="E1683" s="87"/>
      <c r="F1683" s="87"/>
      <c r="G1683" s="87"/>
      <c r="H1683" s="87"/>
      <c r="I1683" s="87"/>
      <c r="J1683" s="87"/>
      <c r="K1683" s="87"/>
      <c r="L1683" s="87"/>
      <c r="M1683" s="87"/>
    </row>
    <row r="1684" spans="2:13">
      <c r="B1684" s="64"/>
      <c r="C1684" s="87"/>
      <c r="D1684" s="87"/>
      <c r="E1684" s="87"/>
      <c r="F1684" s="87"/>
      <c r="G1684" s="87"/>
      <c r="H1684" s="87"/>
      <c r="I1684" s="87"/>
      <c r="J1684" s="87"/>
      <c r="K1684" s="87"/>
      <c r="L1684" s="87"/>
      <c r="M1684" s="87"/>
    </row>
    <row r="1685" spans="2:13">
      <c r="B1685" s="64"/>
      <c r="C1685" s="87"/>
      <c r="D1685" s="87"/>
      <c r="E1685" s="87"/>
      <c r="F1685" s="87"/>
      <c r="G1685" s="87"/>
      <c r="H1685" s="87"/>
      <c r="I1685" s="87"/>
      <c r="J1685" s="87"/>
      <c r="K1685" s="87"/>
      <c r="L1685" s="87"/>
      <c r="M1685" s="87"/>
    </row>
    <row r="1686" spans="2:13">
      <c r="B1686" s="64"/>
      <c r="C1686" s="87"/>
      <c r="D1686" s="87"/>
      <c r="E1686" s="87"/>
      <c r="F1686" s="87"/>
      <c r="G1686" s="87"/>
      <c r="H1686" s="87"/>
      <c r="I1686" s="87"/>
      <c r="J1686" s="87"/>
      <c r="K1686" s="87"/>
      <c r="L1686" s="87"/>
      <c r="M1686" s="87"/>
    </row>
    <row r="1687" spans="2:13">
      <c r="B1687" s="64"/>
      <c r="C1687" s="87"/>
      <c r="D1687" s="87"/>
      <c r="E1687" s="87"/>
      <c r="F1687" s="87"/>
      <c r="G1687" s="87"/>
      <c r="H1687" s="87"/>
      <c r="I1687" s="87"/>
      <c r="J1687" s="87"/>
      <c r="K1687" s="87"/>
      <c r="L1687" s="87"/>
      <c r="M1687" s="87"/>
    </row>
    <row r="1688" spans="2:13">
      <c r="B1688" s="64"/>
      <c r="C1688" s="87"/>
      <c r="D1688" s="87"/>
      <c r="E1688" s="87"/>
      <c r="F1688" s="87"/>
      <c r="G1688" s="87"/>
      <c r="H1688" s="87"/>
      <c r="I1688" s="87"/>
      <c r="J1688" s="87"/>
      <c r="K1688" s="87"/>
      <c r="L1688" s="87"/>
      <c r="M1688" s="87"/>
    </row>
    <row r="1689" spans="2:13">
      <c r="B1689" s="64"/>
      <c r="C1689" s="87"/>
      <c r="D1689" s="87"/>
      <c r="E1689" s="87"/>
      <c r="F1689" s="87"/>
      <c r="G1689" s="87"/>
      <c r="H1689" s="87"/>
      <c r="I1689" s="87"/>
      <c r="J1689" s="87"/>
      <c r="K1689" s="87"/>
      <c r="L1689" s="87"/>
      <c r="M1689" s="87"/>
    </row>
    <row r="1690" spans="2:13">
      <c r="B1690" s="64"/>
      <c r="C1690" s="87"/>
      <c r="D1690" s="87"/>
      <c r="E1690" s="87"/>
      <c r="F1690" s="87"/>
      <c r="G1690" s="87"/>
      <c r="H1690" s="87"/>
      <c r="I1690" s="87"/>
      <c r="J1690" s="87"/>
      <c r="K1690" s="87"/>
      <c r="L1690" s="87"/>
      <c r="M1690" s="87"/>
    </row>
    <row r="1691" spans="2:13">
      <c r="B1691" s="64"/>
      <c r="C1691" s="87"/>
      <c r="D1691" s="87"/>
      <c r="E1691" s="87"/>
      <c r="F1691" s="87"/>
      <c r="G1691" s="87"/>
      <c r="H1691" s="87"/>
      <c r="I1691" s="87"/>
      <c r="J1691" s="87"/>
      <c r="K1691" s="87"/>
      <c r="L1691" s="87"/>
      <c r="M1691" s="87"/>
    </row>
    <row r="1692" spans="2:13">
      <c r="B1692" s="64"/>
      <c r="C1692" s="87"/>
      <c r="D1692" s="87"/>
      <c r="E1692" s="87"/>
      <c r="F1692" s="87"/>
      <c r="G1692" s="87"/>
      <c r="H1692" s="87"/>
      <c r="I1692" s="87"/>
      <c r="J1692" s="87"/>
      <c r="K1692" s="87"/>
      <c r="L1692" s="87"/>
      <c r="M1692" s="87"/>
    </row>
    <row r="1693" spans="2:13">
      <c r="B1693" s="64"/>
      <c r="C1693" s="87"/>
      <c r="D1693" s="87"/>
      <c r="E1693" s="87"/>
      <c r="F1693" s="87"/>
      <c r="G1693" s="87"/>
      <c r="H1693" s="87"/>
      <c r="I1693" s="87"/>
      <c r="J1693" s="87"/>
      <c r="K1693" s="87"/>
      <c r="L1693" s="87"/>
      <c r="M1693" s="87"/>
    </row>
    <row r="1694" spans="2:13">
      <c r="B1694" s="64"/>
      <c r="C1694" s="87"/>
      <c r="D1694" s="87"/>
      <c r="E1694" s="87"/>
      <c r="F1694" s="87"/>
      <c r="G1694" s="87"/>
      <c r="H1694" s="87"/>
      <c r="I1694" s="87"/>
      <c r="J1694" s="87"/>
      <c r="K1694" s="87"/>
      <c r="L1694" s="87"/>
      <c r="M1694" s="87"/>
    </row>
    <row r="1695" spans="2:13">
      <c r="B1695" s="64"/>
      <c r="C1695" s="87"/>
      <c r="D1695" s="87"/>
      <c r="E1695" s="87"/>
      <c r="F1695" s="87"/>
      <c r="G1695" s="87"/>
      <c r="H1695" s="87"/>
      <c r="I1695" s="87"/>
      <c r="J1695" s="87"/>
      <c r="K1695" s="87"/>
      <c r="L1695" s="87"/>
      <c r="M1695" s="87"/>
    </row>
    <row r="1696" spans="2:13">
      <c r="B1696" s="64"/>
      <c r="C1696" s="87"/>
      <c r="D1696" s="87"/>
      <c r="E1696" s="87"/>
      <c r="F1696" s="87"/>
      <c r="G1696" s="87"/>
      <c r="H1696" s="87"/>
      <c r="I1696" s="87"/>
      <c r="J1696" s="87"/>
      <c r="K1696" s="87"/>
      <c r="L1696" s="87"/>
      <c r="M1696" s="87"/>
    </row>
    <row r="1697" spans="2:13">
      <c r="B1697" s="64"/>
      <c r="C1697" s="87"/>
      <c r="D1697" s="87"/>
      <c r="E1697" s="87"/>
      <c r="F1697" s="87"/>
      <c r="G1697" s="87"/>
      <c r="H1697" s="87"/>
      <c r="I1697" s="87"/>
      <c r="J1697" s="87"/>
      <c r="K1697" s="87"/>
      <c r="L1697" s="87"/>
      <c r="M1697" s="87"/>
    </row>
    <row r="1698" spans="2:13">
      <c r="B1698" s="64"/>
      <c r="C1698" s="87"/>
      <c r="D1698" s="87"/>
      <c r="E1698" s="87"/>
      <c r="F1698" s="87"/>
      <c r="G1698" s="87"/>
      <c r="H1698" s="87"/>
      <c r="I1698" s="87"/>
      <c r="J1698" s="87"/>
      <c r="K1698" s="87"/>
      <c r="L1698" s="87"/>
      <c r="M1698" s="87"/>
    </row>
    <row r="1699" spans="2:13">
      <c r="B1699" s="64"/>
      <c r="C1699" s="87"/>
      <c r="D1699" s="87"/>
      <c r="E1699" s="87"/>
      <c r="F1699" s="87"/>
      <c r="G1699" s="87"/>
      <c r="H1699" s="87"/>
      <c r="I1699" s="87"/>
      <c r="J1699" s="87"/>
      <c r="K1699" s="87"/>
      <c r="L1699" s="87"/>
      <c r="M1699" s="87"/>
    </row>
    <row r="1700" spans="2:13">
      <c r="B1700" s="64"/>
      <c r="C1700" s="87"/>
      <c r="D1700" s="87"/>
      <c r="E1700" s="87"/>
      <c r="F1700" s="87"/>
      <c r="G1700" s="87"/>
      <c r="H1700" s="87"/>
      <c r="I1700" s="87"/>
      <c r="J1700" s="87"/>
      <c r="K1700" s="87"/>
      <c r="L1700" s="87"/>
      <c r="M1700" s="87"/>
    </row>
    <row r="1701" spans="2:13">
      <c r="B1701" s="64"/>
      <c r="C1701" s="87"/>
      <c r="D1701" s="87"/>
      <c r="E1701" s="87"/>
      <c r="F1701" s="87"/>
      <c r="G1701" s="87"/>
      <c r="H1701" s="87"/>
      <c r="I1701" s="87"/>
      <c r="J1701" s="87"/>
      <c r="K1701" s="87"/>
      <c r="L1701" s="87"/>
      <c r="M1701" s="87"/>
    </row>
    <row r="1702" spans="2:13">
      <c r="B1702" s="64"/>
      <c r="C1702" s="87"/>
      <c r="D1702" s="87"/>
      <c r="E1702" s="87"/>
      <c r="F1702" s="87"/>
      <c r="G1702" s="87"/>
      <c r="H1702" s="87"/>
      <c r="I1702" s="87"/>
      <c r="J1702" s="87"/>
      <c r="K1702" s="87"/>
      <c r="L1702" s="87"/>
      <c r="M1702" s="87"/>
    </row>
    <row r="1703" spans="2:13">
      <c r="B1703" s="64"/>
      <c r="C1703" s="87"/>
      <c r="D1703" s="87"/>
      <c r="E1703" s="87"/>
      <c r="F1703" s="87"/>
      <c r="G1703" s="87"/>
      <c r="H1703" s="87"/>
      <c r="I1703" s="87"/>
      <c r="J1703" s="87"/>
      <c r="K1703" s="87"/>
      <c r="L1703" s="87"/>
      <c r="M1703" s="87"/>
    </row>
    <row r="1704" spans="2:13">
      <c r="B1704" s="64"/>
      <c r="C1704" s="87"/>
      <c r="D1704" s="87"/>
      <c r="E1704" s="87"/>
      <c r="F1704" s="87"/>
      <c r="G1704" s="87"/>
      <c r="H1704" s="87"/>
      <c r="I1704" s="87"/>
      <c r="J1704" s="87"/>
      <c r="K1704" s="87"/>
      <c r="L1704" s="87"/>
      <c r="M1704" s="87"/>
    </row>
    <row r="1705" spans="2:13">
      <c r="B1705" s="64"/>
      <c r="C1705" s="87"/>
      <c r="D1705" s="87"/>
      <c r="E1705" s="87"/>
      <c r="F1705" s="87"/>
      <c r="G1705" s="87"/>
      <c r="H1705" s="87"/>
      <c r="I1705" s="87"/>
      <c r="J1705" s="87"/>
      <c r="K1705" s="87"/>
      <c r="L1705" s="87"/>
      <c r="M1705" s="87"/>
    </row>
    <row r="1706" spans="2:13">
      <c r="B1706" s="64"/>
      <c r="C1706" s="87"/>
      <c r="D1706" s="87"/>
      <c r="E1706" s="87"/>
      <c r="F1706" s="87"/>
      <c r="G1706" s="87"/>
      <c r="H1706" s="87"/>
      <c r="I1706" s="87"/>
      <c r="J1706" s="87"/>
      <c r="K1706" s="87"/>
      <c r="L1706" s="87"/>
      <c r="M1706" s="87"/>
    </row>
    <row r="1707" spans="2:13">
      <c r="B1707" s="64"/>
      <c r="C1707" s="87"/>
      <c r="D1707" s="87"/>
      <c r="E1707" s="87"/>
      <c r="F1707" s="87"/>
      <c r="G1707" s="87"/>
      <c r="H1707" s="87"/>
      <c r="I1707" s="87"/>
      <c r="J1707" s="87"/>
      <c r="K1707" s="87"/>
      <c r="L1707" s="87"/>
      <c r="M1707" s="87"/>
    </row>
    <row r="1708" spans="2:13">
      <c r="B1708" s="64"/>
      <c r="C1708" s="87"/>
      <c r="D1708" s="87"/>
      <c r="E1708" s="87"/>
      <c r="F1708" s="87"/>
      <c r="G1708" s="87"/>
      <c r="H1708" s="87"/>
      <c r="I1708" s="87"/>
      <c r="J1708" s="87"/>
      <c r="K1708" s="87"/>
      <c r="L1708" s="87"/>
      <c r="M1708" s="87"/>
    </row>
    <row r="1709" spans="2:13">
      <c r="B1709" s="64"/>
      <c r="C1709" s="87"/>
      <c r="D1709" s="87"/>
      <c r="E1709" s="87"/>
      <c r="F1709" s="87"/>
      <c r="G1709" s="87"/>
      <c r="H1709" s="87"/>
      <c r="I1709" s="87"/>
      <c r="J1709" s="87"/>
      <c r="K1709" s="87"/>
      <c r="L1709" s="87"/>
      <c r="M1709" s="87"/>
    </row>
    <row r="1710" spans="2:13">
      <c r="B1710" s="64"/>
      <c r="C1710" s="87"/>
      <c r="D1710" s="87"/>
      <c r="E1710" s="87"/>
      <c r="F1710" s="87"/>
      <c r="G1710" s="87"/>
      <c r="H1710" s="87"/>
      <c r="I1710" s="87"/>
      <c r="J1710" s="87"/>
      <c r="K1710" s="87"/>
      <c r="L1710" s="87"/>
      <c r="M1710" s="87"/>
    </row>
    <row r="1711" spans="2:13">
      <c r="B1711" s="64"/>
      <c r="C1711" s="87"/>
      <c r="D1711" s="87"/>
      <c r="E1711" s="87"/>
      <c r="F1711" s="87"/>
      <c r="G1711" s="87"/>
      <c r="H1711" s="87"/>
      <c r="I1711" s="87"/>
      <c r="J1711" s="87"/>
      <c r="K1711" s="87"/>
      <c r="L1711" s="87"/>
      <c r="M1711" s="87"/>
    </row>
    <row r="1712" spans="2:13">
      <c r="B1712" s="64"/>
      <c r="C1712" s="87"/>
      <c r="D1712" s="87"/>
      <c r="E1712" s="87"/>
      <c r="F1712" s="87"/>
      <c r="G1712" s="87"/>
      <c r="H1712" s="87"/>
      <c r="I1712" s="87"/>
      <c r="J1712" s="87"/>
      <c r="K1712" s="87"/>
      <c r="L1712" s="87"/>
      <c r="M1712" s="87"/>
    </row>
    <row r="1713" spans="2:13">
      <c r="B1713" s="64"/>
      <c r="C1713" s="87"/>
      <c r="D1713" s="87"/>
      <c r="E1713" s="87"/>
      <c r="F1713" s="87"/>
      <c r="G1713" s="87"/>
      <c r="H1713" s="87"/>
      <c r="I1713" s="87"/>
      <c r="J1713" s="87"/>
      <c r="K1713" s="87"/>
      <c r="L1713" s="87"/>
      <c r="M1713" s="87"/>
    </row>
    <row r="1714" spans="2:13">
      <c r="B1714" s="64"/>
      <c r="C1714" s="87"/>
      <c r="D1714" s="87"/>
      <c r="E1714" s="87"/>
      <c r="F1714" s="87"/>
      <c r="G1714" s="87"/>
      <c r="H1714" s="87"/>
      <c r="I1714" s="87"/>
      <c r="J1714" s="87"/>
      <c r="K1714" s="87"/>
      <c r="L1714" s="87"/>
      <c r="M1714" s="87"/>
    </row>
    <row r="1715" spans="2:13">
      <c r="B1715" s="64"/>
      <c r="C1715" s="87"/>
      <c r="D1715" s="87"/>
      <c r="E1715" s="87"/>
      <c r="F1715" s="87"/>
      <c r="G1715" s="87"/>
      <c r="H1715" s="87"/>
      <c r="I1715" s="87"/>
      <c r="J1715" s="87"/>
      <c r="K1715" s="87"/>
      <c r="L1715" s="87"/>
      <c r="M1715" s="87"/>
    </row>
    <row r="1716" spans="2:13">
      <c r="B1716" s="64"/>
      <c r="C1716" s="87"/>
      <c r="D1716" s="87"/>
      <c r="E1716" s="87"/>
      <c r="F1716" s="87"/>
      <c r="G1716" s="87"/>
      <c r="H1716" s="87"/>
      <c r="I1716" s="87"/>
      <c r="J1716" s="87"/>
      <c r="K1716" s="87"/>
      <c r="L1716" s="87"/>
      <c r="M1716" s="87"/>
    </row>
    <row r="1717" spans="2:13">
      <c r="B1717" s="64"/>
      <c r="C1717" s="87"/>
      <c r="D1717" s="87"/>
      <c r="E1717" s="87"/>
      <c r="F1717" s="87"/>
      <c r="G1717" s="87"/>
      <c r="H1717" s="87"/>
      <c r="I1717" s="87"/>
      <c r="J1717" s="87"/>
      <c r="K1717" s="87"/>
      <c r="L1717" s="87"/>
      <c r="M1717" s="87"/>
    </row>
    <row r="1718" spans="2:13">
      <c r="B1718" s="64"/>
      <c r="C1718" s="87"/>
      <c r="D1718" s="87"/>
      <c r="E1718" s="87"/>
      <c r="F1718" s="87"/>
      <c r="G1718" s="87"/>
      <c r="H1718" s="87"/>
      <c r="I1718" s="87"/>
      <c r="J1718" s="87"/>
      <c r="K1718" s="87"/>
      <c r="L1718" s="87"/>
      <c r="M1718" s="87"/>
    </row>
    <row r="1719" spans="2:13">
      <c r="B1719" s="64"/>
      <c r="C1719" s="87"/>
      <c r="D1719" s="87"/>
      <c r="E1719" s="87"/>
      <c r="F1719" s="87"/>
      <c r="G1719" s="87"/>
      <c r="H1719" s="87"/>
      <c r="I1719" s="87"/>
      <c r="J1719" s="87"/>
      <c r="K1719" s="87"/>
      <c r="L1719" s="87"/>
      <c r="M1719" s="87"/>
    </row>
    <row r="1720" spans="2:13">
      <c r="B1720" s="64"/>
      <c r="C1720" s="87"/>
      <c r="D1720" s="87"/>
      <c r="E1720" s="87"/>
      <c r="F1720" s="87"/>
      <c r="G1720" s="87"/>
      <c r="H1720" s="87"/>
      <c r="I1720" s="87"/>
      <c r="J1720" s="87"/>
      <c r="K1720" s="87"/>
      <c r="L1720" s="87"/>
      <c r="M1720" s="87"/>
    </row>
    <row r="1721" spans="2:13">
      <c r="B1721" s="64"/>
      <c r="C1721" s="87"/>
      <c r="D1721" s="87"/>
      <c r="E1721" s="87"/>
      <c r="F1721" s="87"/>
      <c r="G1721" s="87"/>
      <c r="H1721" s="87"/>
      <c r="I1721" s="87"/>
      <c r="J1721" s="87"/>
      <c r="K1721" s="87"/>
      <c r="L1721" s="87"/>
      <c r="M1721" s="87"/>
    </row>
    <row r="1722" spans="2:13">
      <c r="B1722" s="64"/>
      <c r="C1722" s="87"/>
      <c r="D1722" s="87"/>
      <c r="E1722" s="87"/>
      <c r="F1722" s="87"/>
      <c r="G1722" s="87"/>
      <c r="H1722" s="87"/>
      <c r="I1722" s="87"/>
      <c r="J1722" s="87"/>
      <c r="K1722" s="87"/>
      <c r="L1722" s="87"/>
      <c r="M1722" s="87"/>
    </row>
    <row r="1723" spans="2:13">
      <c r="B1723" s="64"/>
      <c r="C1723" s="87"/>
      <c r="D1723" s="87"/>
      <c r="E1723" s="87"/>
      <c r="F1723" s="87"/>
      <c r="G1723" s="87"/>
      <c r="H1723" s="87"/>
      <c r="I1723" s="87"/>
      <c r="J1723" s="87"/>
      <c r="K1723" s="87"/>
      <c r="L1723" s="87"/>
      <c r="M1723" s="87"/>
    </row>
    <row r="1724" spans="2:13">
      <c r="B1724" s="64"/>
      <c r="C1724" s="87"/>
      <c r="D1724" s="87"/>
      <c r="E1724" s="87"/>
      <c r="F1724" s="87"/>
      <c r="G1724" s="87"/>
      <c r="H1724" s="87"/>
      <c r="I1724" s="87"/>
      <c r="J1724" s="87"/>
      <c r="K1724" s="87"/>
      <c r="L1724" s="87"/>
      <c r="M1724" s="87"/>
    </row>
    <row r="1725" spans="2:13">
      <c r="B1725" s="64"/>
      <c r="C1725" s="87"/>
      <c r="D1725" s="87"/>
      <c r="E1725" s="87"/>
      <c r="F1725" s="87"/>
      <c r="G1725" s="87"/>
      <c r="H1725" s="87"/>
      <c r="I1725" s="87"/>
      <c r="J1725" s="87"/>
      <c r="K1725" s="87"/>
      <c r="L1725" s="87"/>
      <c r="M1725" s="87"/>
    </row>
    <row r="1726" spans="2:13">
      <c r="B1726" s="64"/>
      <c r="C1726" s="87"/>
      <c r="D1726" s="87"/>
      <c r="E1726" s="87"/>
      <c r="F1726" s="87"/>
      <c r="G1726" s="87"/>
      <c r="H1726" s="87"/>
      <c r="I1726" s="87"/>
      <c r="J1726" s="87"/>
      <c r="K1726" s="87"/>
      <c r="L1726" s="87"/>
      <c r="M1726" s="87"/>
    </row>
    <row r="1727" spans="2:13">
      <c r="B1727" s="64"/>
      <c r="C1727" s="87"/>
      <c r="D1727" s="87"/>
      <c r="E1727" s="87"/>
      <c r="F1727" s="87"/>
      <c r="G1727" s="87"/>
      <c r="H1727" s="87"/>
      <c r="I1727" s="87"/>
      <c r="J1727" s="87"/>
      <c r="K1727" s="87"/>
      <c r="L1727" s="87"/>
      <c r="M1727" s="87"/>
    </row>
    <row r="1728" spans="2:13">
      <c r="B1728" s="64"/>
      <c r="C1728" s="87"/>
      <c r="D1728" s="87"/>
      <c r="E1728" s="87"/>
      <c r="F1728" s="87"/>
      <c r="G1728" s="87"/>
      <c r="H1728" s="87"/>
      <c r="I1728" s="87"/>
      <c r="J1728" s="87"/>
      <c r="K1728" s="87"/>
      <c r="L1728" s="87"/>
      <c r="M1728" s="87"/>
    </row>
    <row r="1729" spans="2:13">
      <c r="B1729" s="64"/>
      <c r="C1729" s="87"/>
      <c r="D1729" s="87"/>
      <c r="E1729" s="87"/>
      <c r="F1729" s="87"/>
      <c r="G1729" s="87"/>
      <c r="H1729" s="87"/>
      <c r="I1729" s="87"/>
      <c r="J1729" s="87"/>
      <c r="K1729" s="87"/>
      <c r="L1729" s="87"/>
      <c r="M1729" s="87"/>
    </row>
    <row r="1730" spans="2:13">
      <c r="B1730" s="64"/>
      <c r="C1730" s="87"/>
      <c r="D1730" s="87"/>
      <c r="E1730" s="87"/>
      <c r="F1730" s="87"/>
      <c r="G1730" s="87"/>
      <c r="H1730" s="87"/>
      <c r="I1730" s="87"/>
      <c r="J1730" s="87"/>
      <c r="K1730" s="87"/>
      <c r="L1730" s="87"/>
      <c r="M1730" s="87"/>
    </row>
    <row r="1731" spans="2:13">
      <c r="B1731" s="64"/>
      <c r="C1731" s="87"/>
      <c r="D1731" s="87"/>
      <c r="E1731" s="87"/>
      <c r="F1731" s="87"/>
      <c r="G1731" s="87"/>
      <c r="H1731" s="87"/>
      <c r="I1731" s="87"/>
      <c r="J1731" s="87"/>
      <c r="K1731" s="87"/>
      <c r="L1731" s="87"/>
      <c r="M1731" s="87"/>
    </row>
    <row r="1732" spans="2:13">
      <c r="B1732" s="64"/>
      <c r="C1732" s="87"/>
      <c r="D1732" s="87"/>
      <c r="E1732" s="87"/>
      <c r="F1732" s="87"/>
      <c r="G1732" s="87"/>
      <c r="H1732" s="87"/>
      <c r="I1732" s="87"/>
      <c r="J1732" s="87"/>
      <c r="K1732" s="87"/>
      <c r="L1732" s="87"/>
      <c r="M1732" s="87"/>
    </row>
    <row r="1733" spans="2:13">
      <c r="B1733" s="64"/>
      <c r="C1733" s="87"/>
      <c r="D1733" s="87"/>
      <c r="E1733" s="87"/>
      <c r="F1733" s="87"/>
      <c r="G1733" s="87"/>
      <c r="H1733" s="87"/>
      <c r="I1733" s="87"/>
      <c r="J1733" s="87"/>
      <c r="K1733" s="87"/>
      <c r="L1733" s="87"/>
      <c r="M1733" s="87"/>
    </row>
    <row r="1734" spans="2:13">
      <c r="B1734" s="64"/>
      <c r="C1734" s="87"/>
      <c r="D1734" s="87"/>
      <c r="E1734" s="87"/>
      <c r="F1734" s="87"/>
      <c r="G1734" s="87"/>
      <c r="H1734" s="87"/>
      <c r="I1734" s="87"/>
      <c r="J1734" s="87"/>
      <c r="K1734" s="87"/>
      <c r="L1734" s="87"/>
      <c r="M1734" s="87"/>
    </row>
    <row r="1735" spans="2:13">
      <c r="B1735" s="64"/>
      <c r="C1735" s="87"/>
      <c r="D1735" s="87"/>
      <c r="E1735" s="87"/>
      <c r="F1735" s="87"/>
      <c r="G1735" s="87"/>
      <c r="H1735" s="87"/>
      <c r="I1735" s="87"/>
      <c r="J1735" s="87"/>
      <c r="K1735" s="87"/>
      <c r="L1735" s="87"/>
      <c r="M1735" s="87"/>
    </row>
    <row r="1736" spans="2:13">
      <c r="B1736" s="64"/>
      <c r="C1736" s="87"/>
      <c r="D1736" s="87"/>
      <c r="E1736" s="87"/>
      <c r="F1736" s="87"/>
      <c r="G1736" s="87"/>
      <c r="H1736" s="87"/>
      <c r="I1736" s="87"/>
      <c r="J1736" s="87"/>
      <c r="K1736" s="87"/>
      <c r="L1736" s="87"/>
      <c r="M1736" s="87"/>
    </row>
    <row r="1737" spans="2:13">
      <c r="B1737" s="64"/>
      <c r="C1737" s="87"/>
      <c r="D1737" s="87"/>
      <c r="E1737" s="87"/>
      <c r="F1737" s="87"/>
      <c r="G1737" s="87"/>
      <c r="H1737" s="87"/>
      <c r="I1737" s="87"/>
      <c r="J1737" s="87"/>
      <c r="K1737" s="87"/>
      <c r="L1737" s="87"/>
      <c r="M1737" s="87"/>
    </row>
    <row r="1738" spans="2:13">
      <c r="B1738" s="64"/>
      <c r="C1738" s="87"/>
      <c r="D1738" s="87"/>
      <c r="E1738" s="87"/>
      <c r="F1738" s="87"/>
      <c r="G1738" s="87"/>
      <c r="H1738" s="87"/>
      <c r="I1738" s="87"/>
      <c r="J1738" s="87"/>
      <c r="K1738" s="87"/>
      <c r="L1738" s="87"/>
      <c r="M1738" s="87"/>
    </row>
    <row r="1739" spans="2:13">
      <c r="B1739" s="64"/>
      <c r="C1739" s="87"/>
      <c r="D1739" s="87"/>
      <c r="E1739" s="87"/>
      <c r="F1739" s="87"/>
      <c r="G1739" s="87"/>
      <c r="H1739" s="87"/>
      <c r="I1739" s="87"/>
      <c r="J1739" s="87"/>
      <c r="K1739" s="87"/>
      <c r="L1739" s="87"/>
      <c r="M1739" s="87"/>
    </row>
    <row r="1740" spans="2:13">
      <c r="B1740" s="64"/>
      <c r="C1740" s="87"/>
      <c r="D1740" s="87"/>
      <c r="E1740" s="87"/>
      <c r="F1740" s="87"/>
      <c r="G1740" s="87"/>
      <c r="H1740" s="87"/>
      <c r="I1740" s="87"/>
      <c r="J1740" s="87"/>
      <c r="K1740" s="87"/>
      <c r="L1740" s="87"/>
      <c r="M1740" s="87"/>
    </row>
    <row r="1741" spans="2:13">
      <c r="B1741" s="64"/>
      <c r="C1741" s="87"/>
      <c r="D1741" s="87"/>
      <c r="E1741" s="87"/>
      <c r="F1741" s="87"/>
      <c r="G1741" s="87"/>
      <c r="H1741" s="87"/>
      <c r="I1741" s="87"/>
      <c r="J1741" s="87"/>
      <c r="K1741" s="87"/>
      <c r="L1741" s="87"/>
      <c r="M1741" s="87"/>
    </row>
    <row r="1742" spans="2:13">
      <c r="B1742" s="64"/>
      <c r="C1742" s="87"/>
      <c r="D1742" s="87"/>
      <c r="E1742" s="87"/>
      <c r="F1742" s="87"/>
      <c r="G1742" s="87"/>
      <c r="H1742" s="87"/>
      <c r="I1742" s="87"/>
      <c r="J1742" s="87"/>
      <c r="K1742" s="87"/>
      <c r="L1742" s="87"/>
      <c r="M1742" s="87"/>
    </row>
    <row r="1743" spans="2:13">
      <c r="B1743" s="64"/>
      <c r="C1743" s="87"/>
      <c r="D1743" s="87"/>
      <c r="E1743" s="87"/>
      <c r="F1743" s="87"/>
      <c r="G1743" s="87"/>
      <c r="H1743" s="87"/>
      <c r="I1743" s="87"/>
      <c r="J1743" s="87"/>
      <c r="K1743" s="87"/>
      <c r="L1743" s="87"/>
      <c r="M1743" s="87"/>
    </row>
    <row r="1744" spans="2:13">
      <c r="B1744" s="64"/>
      <c r="C1744" s="87"/>
      <c r="D1744" s="87"/>
      <c r="E1744" s="87"/>
      <c r="F1744" s="87"/>
      <c r="G1744" s="87"/>
      <c r="H1744" s="87"/>
      <c r="I1744" s="87"/>
      <c r="J1744" s="87"/>
      <c r="K1744" s="87"/>
      <c r="L1744" s="87"/>
      <c r="M1744" s="87"/>
    </row>
    <row r="1745" spans="2:13">
      <c r="B1745" s="64"/>
      <c r="C1745" s="87"/>
      <c r="D1745" s="87"/>
      <c r="E1745" s="87"/>
      <c r="F1745" s="87"/>
      <c r="G1745" s="87"/>
      <c r="H1745" s="87"/>
      <c r="I1745" s="87"/>
      <c r="J1745" s="87"/>
      <c r="K1745" s="87"/>
      <c r="L1745" s="87"/>
      <c r="M1745" s="87"/>
    </row>
    <row r="1746" spans="2:13">
      <c r="B1746" s="64"/>
      <c r="C1746" s="87"/>
      <c r="D1746" s="87"/>
      <c r="E1746" s="87"/>
      <c r="F1746" s="87"/>
      <c r="G1746" s="87"/>
      <c r="H1746" s="87"/>
      <c r="I1746" s="87"/>
      <c r="J1746" s="87"/>
      <c r="K1746" s="87"/>
      <c r="L1746" s="87"/>
      <c r="M1746" s="87"/>
    </row>
    <row r="1747" spans="2:13">
      <c r="B1747" s="64"/>
      <c r="C1747" s="87"/>
      <c r="D1747" s="87"/>
      <c r="E1747" s="87"/>
      <c r="F1747" s="87"/>
      <c r="G1747" s="87"/>
      <c r="H1747" s="87"/>
      <c r="I1747" s="87"/>
      <c r="J1747" s="87"/>
      <c r="K1747" s="87"/>
      <c r="L1747" s="87"/>
      <c r="M1747" s="87"/>
    </row>
    <row r="1748" spans="2:13">
      <c r="B1748" s="64"/>
      <c r="C1748" s="87"/>
      <c r="D1748" s="87"/>
      <c r="E1748" s="87"/>
      <c r="F1748" s="87"/>
      <c r="G1748" s="87"/>
      <c r="H1748" s="87"/>
      <c r="I1748" s="87"/>
      <c r="J1748" s="87"/>
      <c r="K1748" s="87"/>
      <c r="L1748" s="87"/>
      <c r="M1748" s="87"/>
    </row>
    <row r="1749" spans="2:13">
      <c r="B1749" s="64"/>
      <c r="C1749" s="87"/>
      <c r="D1749" s="87"/>
      <c r="E1749" s="87"/>
      <c r="F1749" s="87"/>
      <c r="G1749" s="87"/>
      <c r="H1749" s="87"/>
      <c r="I1749" s="87"/>
      <c r="J1749" s="87"/>
      <c r="K1749" s="87"/>
      <c r="L1749" s="87"/>
      <c r="M1749" s="87"/>
    </row>
    <row r="1750" spans="2:13">
      <c r="B1750" s="64"/>
      <c r="C1750" s="87"/>
      <c r="D1750" s="87"/>
      <c r="E1750" s="87"/>
      <c r="F1750" s="87"/>
      <c r="G1750" s="87"/>
      <c r="H1750" s="87"/>
      <c r="I1750" s="87"/>
      <c r="J1750" s="87"/>
      <c r="K1750" s="87"/>
      <c r="L1750" s="87"/>
      <c r="M1750" s="87"/>
    </row>
    <row r="1751" spans="2:13">
      <c r="B1751" s="64"/>
      <c r="C1751" s="87"/>
      <c r="D1751" s="87"/>
      <c r="E1751" s="87"/>
      <c r="F1751" s="87"/>
      <c r="G1751" s="87"/>
      <c r="H1751" s="87"/>
      <c r="I1751" s="87"/>
      <c r="J1751" s="87"/>
      <c r="K1751" s="87"/>
      <c r="L1751" s="87"/>
      <c r="M1751" s="87"/>
    </row>
    <row r="1752" spans="2:13">
      <c r="B1752" s="64"/>
      <c r="C1752" s="87"/>
      <c r="D1752" s="87"/>
      <c r="E1752" s="87"/>
      <c r="F1752" s="87"/>
      <c r="G1752" s="87"/>
      <c r="H1752" s="87"/>
      <c r="I1752" s="87"/>
      <c r="J1752" s="87"/>
      <c r="K1752" s="87"/>
      <c r="L1752" s="87"/>
      <c r="M1752" s="87"/>
    </row>
    <row r="1753" spans="2:13">
      <c r="B1753" s="64"/>
      <c r="C1753" s="87"/>
      <c r="D1753" s="87"/>
      <c r="E1753" s="87"/>
      <c r="F1753" s="87"/>
      <c r="G1753" s="87"/>
      <c r="H1753" s="87"/>
      <c r="I1753" s="87"/>
      <c r="J1753" s="87"/>
      <c r="K1753" s="87"/>
      <c r="L1753" s="87"/>
      <c r="M1753" s="87"/>
    </row>
    <row r="1754" spans="2:13">
      <c r="B1754" s="64"/>
      <c r="C1754" s="87"/>
      <c r="D1754" s="87"/>
      <c r="E1754" s="87"/>
      <c r="F1754" s="87"/>
      <c r="G1754" s="87"/>
      <c r="H1754" s="87"/>
      <c r="I1754" s="87"/>
      <c r="J1754" s="87"/>
      <c r="K1754" s="87"/>
      <c r="L1754" s="87"/>
      <c r="M1754" s="87"/>
    </row>
    <row r="1755" spans="2:13">
      <c r="B1755" s="64"/>
      <c r="C1755" s="87"/>
      <c r="D1755" s="87"/>
      <c r="E1755" s="87"/>
      <c r="F1755" s="87"/>
      <c r="G1755" s="87"/>
      <c r="H1755" s="87"/>
      <c r="I1755" s="87"/>
      <c r="J1755" s="87"/>
      <c r="K1755" s="87"/>
      <c r="L1755" s="87"/>
      <c r="M1755" s="87"/>
    </row>
    <row r="1756" spans="2:13">
      <c r="B1756" s="64"/>
      <c r="C1756" s="87"/>
      <c r="D1756" s="87"/>
      <c r="E1756" s="87"/>
      <c r="F1756" s="87"/>
      <c r="G1756" s="87"/>
      <c r="H1756" s="87"/>
      <c r="I1756" s="87"/>
      <c r="J1756" s="87"/>
      <c r="K1756" s="87"/>
      <c r="L1756" s="87"/>
      <c r="M1756" s="87"/>
    </row>
    <row r="1757" spans="2:13">
      <c r="B1757" s="64"/>
      <c r="C1757" s="87"/>
      <c r="D1757" s="87"/>
      <c r="E1757" s="87"/>
      <c r="F1757" s="87"/>
      <c r="G1757" s="87"/>
      <c r="H1757" s="87"/>
      <c r="I1757" s="87"/>
      <c r="J1757" s="87"/>
      <c r="K1757" s="87"/>
      <c r="L1757" s="87"/>
      <c r="M1757" s="87"/>
    </row>
    <row r="1758" spans="2:13">
      <c r="B1758" s="64"/>
      <c r="C1758" s="87"/>
      <c r="D1758" s="87"/>
      <c r="E1758" s="87"/>
      <c r="F1758" s="87"/>
      <c r="G1758" s="87"/>
      <c r="H1758" s="87"/>
      <c r="I1758" s="87"/>
      <c r="J1758" s="87"/>
      <c r="K1758" s="87"/>
      <c r="L1758" s="87"/>
      <c r="M1758" s="87"/>
    </row>
    <row r="1759" spans="2:13">
      <c r="B1759" s="64"/>
      <c r="C1759" s="87"/>
      <c r="D1759" s="87"/>
      <c r="E1759" s="87"/>
      <c r="F1759" s="87"/>
      <c r="G1759" s="87"/>
      <c r="H1759" s="87"/>
      <c r="I1759" s="87"/>
      <c r="J1759" s="87"/>
      <c r="K1759" s="87"/>
      <c r="L1759" s="87"/>
      <c r="M1759" s="87"/>
    </row>
    <row r="1760" spans="2:13">
      <c r="B1760" s="64"/>
      <c r="C1760" s="87"/>
      <c r="D1760" s="87"/>
      <c r="E1760" s="87"/>
      <c r="F1760" s="87"/>
      <c r="G1760" s="87"/>
      <c r="H1760" s="87"/>
      <c r="I1760" s="87"/>
      <c r="J1760" s="87"/>
      <c r="K1760" s="87"/>
      <c r="L1760" s="87"/>
      <c r="M1760" s="87"/>
    </row>
    <row r="1761" spans="2:13">
      <c r="B1761" s="64"/>
      <c r="C1761" s="87"/>
      <c r="D1761" s="87"/>
      <c r="E1761" s="87"/>
      <c r="F1761" s="87"/>
      <c r="G1761" s="87"/>
      <c r="H1761" s="87"/>
      <c r="I1761" s="87"/>
      <c r="J1761" s="87"/>
      <c r="K1761" s="87"/>
      <c r="L1761" s="87"/>
      <c r="M1761" s="87"/>
    </row>
    <row r="1762" spans="2:13">
      <c r="B1762" s="64"/>
      <c r="C1762" s="87"/>
      <c r="D1762" s="87"/>
      <c r="E1762" s="87"/>
      <c r="F1762" s="87"/>
      <c r="G1762" s="87"/>
      <c r="H1762" s="87"/>
      <c r="I1762" s="87"/>
      <c r="J1762" s="87"/>
      <c r="K1762" s="87"/>
      <c r="L1762" s="87"/>
      <c r="M1762" s="87"/>
    </row>
    <row r="1763" spans="2:13">
      <c r="B1763" s="64"/>
      <c r="C1763" s="87"/>
      <c r="D1763" s="87"/>
      <c r="E1763" s="87"/>
      <c r="F1763" s="87"/>
      <c r="G1763" s="87"/>
      <c r="H1763" s="87"/>
      <c r="I1763" s="87"/>
      <c r="J1763" s="87"/>
      <c r="K1763" s="87"/>
      <c r="L1763" s="87"/>
      <c r="M1763" s="87"/>
    </row>
    <row r="1764" spans="2:13">
      <c r="B1764" s="64"/>
      <c r="C1764" s="87"/>
      <c r="D1764" s="87"/>
      <c r="E1764" s="87"/>
      <c r="F1764" s="87"/>
      <c r="G1764" s="87"/>
      <c r="H1764" s="87"/>
      <c r="I1764" s="87"/>
      <c r="J1764" s="87"/>
      <c r="K1764" s="87"/>
      <c r="L1764" s="87"/>
      <c r="M1764" s="87"/>
    </row>
    <row r="1765" spans="2:13">
      <c r="B1765" s="64"/>
      <c r="C1765" s="87"/>
      <c r="D1765" s="87"/>
      <c r="E1765" s="87"/>
      <c r="F1765" s="87"/>
      <c r="G1765" s="87"/>
      <c r="H1765" s="87"/>
      <c r="I1765" s="87"/>
      <c r="J1765" s="87"/>
      <c r="K1765" s="87"/>
      <c r="L1765" s="87"/>
      <c r="M1765" s="87"/>
    </row>
    <row r="1766" spans="2:13">
      <c r="B1766" s="64"/>
      <c r="C1766" s="87"/>
      <c r="D1766" s="87"/>
      <c r="E1766" s="87"/>
      <c r="F1766" s="87"/>
      <c r="G1766" s="87"/>
      <c r="H1766" s="87"/>
      <c r="I1766" s="87"/>
      <c r="J1766" s="87"/>
      <c r="K1766" s="87"/>
      <c r="L1766" s="87"/>
      <c r="M1766" s="87"/>
    </row>
    <row r="1767" spans="2:13">
      <c r="B1767" s="64"/>
      <c r="C1767" s="87"/>
      <c r="D1767" s="87"/>
      <c r="E1767" s="87"/>
      <c r="F1767" s="87"/>
      <c r="G1767" s="87"/>
      <c r="H1767" s="87"/>
      <c r="I1767" s="87"/>
      <c r="J1767" s="87"/>
      <c r="K1767" s="87"/>
      <c r="L1767" s="87"/>
      <c r="M1767" s="87"/>
    </row>
    <row r="1768" spans="2:13">
      <c r="B1768" s="64"/>
      <c r="C1768" s="87"/>
      <c r="D1768" s="87"/>
      <c r="E1768" s="87"/>
      <c r="F1768" s="87"/>
      <c r="G1768" s="87"/>
      <c r="H1768" s="87"/>
      <c r="I1768" s="87"/>
      <c r="J1768" s="87"/>
      <c r="K1768" s="87"/>
      <c r="L1768" s="87"/>
      <c r="M1768" s="87"/>
    </row>
    <row r="1769" spans="2:13">
      <c r="B1769" s="64"/>
      <c r="C1769" s="87"/>
      <c r="D1769" s="87"/>
      <c r="E1769" s="87"/>
      <c r="F1769" s="87"/>
      <c r="G1769" s="87"/>
      <c r="H1769" s="87"/>
      <c r="I1769" s="87"/>
      <c r="J1769" s="87"/>
      <c r="K1769" s="87"/>
      <c r="L1769" s="87"/>
      <c r="M1769" s="87"/>
    </row>
    <row r="1770" spans="2:13">
      <c r="B1770" s="64"/>
      <c r="C1770" s="87"/>
      <c r="D1770" s="87"/>
      <c r="E1770" s="87"/>
      <c r="F1770" s="87"/>
      <c r="G1770" s="87"/>
      <c r="H1770" s="87"/>
      <c r="I1770" s="87"/>
      <c r="J1770" s="87"/>
      <c r="K1770" s="87"/>
      <c r="L1770" s="87"/>
      <c r="M1770" s="87"/>
    </row>
    <row r="1771" spans="2:13">
      <c r="B1771" s="64"/>
      <c r="C1771" s="87"/>
      <c r="D1771" s="87"/>
      <c r="E1771" s="87"/>
      <c r="F1771" s="87"/>
      <c r="G1771" s="87"/>
      <c r="H1771" s="87"/>
      <c r="I1771" s="87"/>
      <c r="J1771" s="87"/>
      <c r="K1771" s="87"/>
      <c r="L1771" s="87"/>
      <c r="M1771" s="87"/>
    </row>
    <row r="1772" spans="2:13">
      <c r="B1772" s="64"/>
      <c r="C1772" s="87"/>
      <c r="D1772" s="87"/>
      <c r="E1772" s="87"/>
      <c r="F1772" s="87"/>
      <c r="G1772" s="87"/>
      <c r="H1772" s="87"/>
      <c r="I1772" s="87"/>
      <c r="J1772" s="87"/>
      <c r="K1772" s="87"/>
      <c r="L1772" s="87"/>
      <c r="M1772" s="87"/>
    </row>
    <row r="1773" spans="2:13">
      <c r="B1773" s="64"/>
      <c r="C1773" s="87"/>
      <c r="D1773" s="87"/>
      <c r="E1773" s="87"/>
      <c r="F1773" s="87"/>
      <c r="G1773" s="87"/>
      <c r="H1773" s="87"/>
      <c r="I1773" s="87"/>
      <c r="J1773" s="87"/>
      <c r="K1773" s="87"/>
      <c r="L1773" s="87"/>
      <c r="M1773" s="87"/>
    </row>
    <row r="1774" spans="2:13">
      <c r="B1774" s="64"/>
      <c r="C1774" s="87"/>
      <c r="D1774" s="87"/>
      <c r="E1774" s="87"/>
      <c r="F1774" s="87"/>
      <c r="G1774" s="87"/>
      <c r="H1774" s="87"/>
      <c r="I1774" s="87"/>
      <c r="J1774" s="87"/>
      <c r="K1774" s="87"/>
      <c r="L1774" s="87"/>
      <c r="M1774" s="87"/>
    </row>
    <row r="1775" spans="2:13">
      <c r="B1775" s="64"/>
      <c r="C1775" s="87"/>
      <c r="D1775" s="87"/>
      <c r="E1775" s="87"/>
      <c r="F1775" s="87"/>
      <c r="G1775" s="87"/>
      <c r="H1775" s="87"/>
      <c r="I1775" s="87"/>
      <c r="J1775" s="87"/>
      <c r="K1775" s="87"/>
      <c r="L1775" s="87"/>
      <c r="M1775" s="87"/>
    </row>
    <row r="1776" spans="2:13">
      <c r="B1776" s="64"/>
      <c r="C1776" s="87"/>
      <c r="D1776" s="87"/>
      <c r="E1776" s="87"/>
      <c r="F1776" s="87"/>
      <c r="G1776" s="87"/>
      <c r="H1776" s="87"/>
      <c r="I1776" s="87"/>
      <c r="J1776" s="87"/>
      <c r="K1776" s="87"/>
      <c r="L1776" s="87"/>
      <c r="M1776" s="87"/>
    </row>
    <row r="1777" spans="2:13">
      <c r="B1777" s="64"/>
      <c r="C1777" s="87"/>
      <c r="D1777" s="87"/>
      <c r="E1777" s="87"/>
      <c r="F1777" s="87"/>
      <c r="G1777" s="87"/>
      <c r="H1777" s="87"/>
      <c r="I1777" s="87"/>
      <c r="J1777" s="87"/>
      <c r="K1777" s="87"/>
      <c r="L1777" s="87"/>
      <c r="M1777" s="87"/>
    </row>
    <row r="1778" spans="2:13">
      <c r="B1778" s="64"/>
      <c r="C1778" s="87"/>
      <c r="D1778" s="87"/>
      <c r="E1778" s="87"/>
      <c r="F1778" s="87"/>
      <c r="G1778" s="87"/>
      <c r="H1778" s="87"/>
      <c r="I1778" s="87"/>
      <c r="J1778" s="87"/>
      <c r="K1778" s="87"/>
      <c r="L1778" s="87"/>
      <c r="M1778" s="87"/>
    </row>
    <row r="1779" spans="2:13">
      <c r="B1779" s="64"/>
      <c r="C1779" s="87"/>
      <c r="D1779" s="87"/>
      <c r="E1779" s="87"/>
      <c r="F1779" s="87"/>
      <c r="G1779" s="87"/>
      <c r="H1779" s="87"/>
      <c r="I1779" s="87"/>
      <c r="J1779" s="87"/>
      <c r="K1779" s="87"/>
      <c r="L1779" s="87"/>
      <c r="M1779" s="87"/>
    </row>
    <row r="1780" spans="2:13">
      <c r="B1780" s="64"/>
      <c r="C1780" s="87"/>
      <c r="D1780" s="87"/>
      <c r="E1780" s="87"/>
      <c r="F1780" s="87"/>
      <c r="G1780" s="87"/>
      <c r="H1780" s="87"/>
      <c r="I1780" s="87"/>
      <c r="J1780" s="87"/>
      <c r="K1780" s="87"/>
      <c r="L1780" s="87"/>
      <c r="M1780" s="87"/>
    </row>
    <row r="1781" spans="2:13">
      <c r="B1781" s="64"/>
      <c r="C1781" s="87"/>
      <c r="D1781" s="87"/>
      <c r="E1781" s="87"/>
      <c r="F1781" s="87"/>
      <c r="G1781" s="87"/>
      <c r="H1781" s="87"/>
      <c r="I1781" s="87"/>
      <c r="J1781" s="87"/>
      <c r="K1781" s="87"/>
      <c r="L1781" s="87"/>
      <c r="M1781" s="87"/>
    </row>
    <row r="1782" spans="2:13">
      <c r="B1782" s="64"/>
      <c r="C1782" s="87"/>
      <c r="D1782" s="87"/>
      <c r="E1782" s="87"/>
      <c r="F1782" s="87"/>
      <c r="G1782" s="87"/>
      <c r="H1782" s="87"/>
      <c r="I1782" s="87"/>
      <c r="J1782" s="87"/>
      <c r="K1782" s="87"/>
      <c r="L1782" s="87"/>
      <c r="M1782" s="87"/>
    </row>
    <row r="1783" spans="2:13">
      <c r="B1783" s="64"/>
      <c r="C1783" s="87"/>
      <c r="D1783" s="87"/>
      <c r="E1783" s="87"/>
      <c r="F1783" s="87"/>
      <c r="G1783" s="87"/>
      <c r="H1783" s="87"/>
      <c r="I1783" s="87"/>
      <c r="J1783" s="87"/>
      <c r="K1783" s="87"/>
      <c r="L1783" s="87"/>
      <c r="M1783" s="87"/>
    </row>
    <row r="1784" spans="2:13">
      <c r="B1784" s="64"/>
      <c r="C1784" s="87"/>
      <c r="D1784" s="87"/>
      <c r="E1784" s="87"/>
      <c r="F1784" s="87"/>
      <c r="G1784" s="87"/>
      <c r="H1784" s="87"/>
      <c r="I1784" s="87"/>
      <c r="J1784" s="87"/>
      <c r="K1784" s="87"/>
      <c r="L1784" s="87"/>
      <c r="M1784" s="87"/>
    </row>
    <row r="1785" spans="2:13">
      <c r="B1785" s="64"/>
      <c r="C1785" s="87"/>
      <c r="D1785" s="87"/>
      <c r="E1785" s="87"/>
      <c r="F1785" s="87"/>
      <c r="G1785" s="87"/>
      <c r="H1785" s="87"/>
      <c r="I1785" s="87"/>
      <c r="J1785" s="87"/>
      <c r="K1785" s="87"/>
      <c r="L1785" s="87"/>
      <c r="M1785" s="87"/>
    </row>
    <row r="1786" spans="2:13">
      <c r="B1786" s="64"/>
      <c r="C1786" s="87"/>
      <c r="D1786" s="87"/>
      <c r="E1786" s="87"/>
      <c r="F1786" s="87"/>
      <c r="G1786" s="87"/>
      <c r="H1786" s="87"/>
      <c r="I1786" s="87"/>
      <c r="J1786" s="87"/>
      <c r="K1786" s="87"/>
      <c r="L1786" s="87"/>
      <c r="M1786" s="87"/>
    </row>
    <row r="1787" spans="2:13">
      <c r="B1787" s="64"/>
      <c r="C1787" s="87"/>
      <c r="D1787" s="87"/>
      <c r="E1787" s="87"/>
      <c r="F1787" s="87"/>
      <c r="G1787" s="87"/>
      <c r="H1787" s="87"/>
      <c r="I1787" s="87"/>
      <c r="J1787" s="87"/>
      <c r="K1787" s="87"/>
      <c r="L1787" s="87"/>
      <c r="M1787" s="87"/>
    </row>
    <row r="1788" spans="2:13">
      <c r="B1788" s="64"/>
      <c r="C1788" s="87"/>
      <c r="D1788" s="87"/>
      <c r="E1788" s="87"/>
      <c r="F1788" s="87"/>
      <c r="G1788" s="87"/>
      <c r="H1788" s="87"/>
      <c r="I1788" s="87"/>
      <c r="J1788" s="87"/>
      <c r="K1788" s="87"/>
      <c r="L1788" s="87"/>
      <c r="M1788" s="87"/>
    </row>
    <row r="1789" spans="2:13">
      <c r="B1789" s="64"/>
      <c r="C1789" s="87"/>
      <c r="D1789" s="87"/>
      <c r="E1789" s="87"/>
      <c r="F1789" s="87"/>
      <c r="G1789" s="87"/>
      <c r="H1789" s="87"/>
      <c r="I1789" s="87"/>
      <c r="J1789" s="87"/>
      <c r="K1789" s="87"/>
      <c r="L1789" s="87"/>
      <c r="M1789" s="87"/>
    </row>
    <row r="1790" spans="2:13">
      <c r="B1790" s="64"/>
      <c r="C1790" s="87"/>
      <c r="D1790" s="87"/>
      <c r="E1790" s="87"/>
      <c r="F1790" s="87"/>
      <c r="G1790" s="87"/>
      <c r="H1790" s="87"/>
      <c r="I1790" s="87"/>
      <c r="J1790" s="87"/>
      <c r="K1790" s="87"/>
      <c r="L1790" s="87"/>
      <c r="M1790" s="87"/>
    </row>
    <row r="1791" spans="2:13">
      <c r="B1791" s="64"/>
      <c r="C1791" s="87"/>
      <c r="D1791" s="87"/>
      <c r="E1791" s="87"/>
      <c r="F1791" s="87"/>
      <c r="G1791" s="87"/>
      <c r="H1791" s="87"/>
      <c r="I1791" s="87"/>
      <c r="J1791" s="87"/>
      <c r="K1791" s="87"/>
      <c r="L1791" s="87"/>
      <c r="M1791" s="87"/>
    </row>
    <row r="1792" spans="2:13">
      <c r="B1792" s="64"/>
      <c r="C1792" s="87"/>
      <c r="D1792" s="87"/>
      <c r="E1792" s="87"/>
      <c r="F1792" s="87"/>
      <c r="G1792" s="87"/>
      <c r="H1792" s="87"/>
      <c r="I1792" s="87"/>
      <c r="J1792" s="87"/>
      <c r="K1792" s="87"/>
      <c r="L1792" s="87"/>
      <c r="M1792" s="87"/>
    </row>
    <row r="1793" spans="2:13">
      <c r="B1793" s="64"/>
      <c r="C1793" s="87"/>
      <c r="D1793" s="87"/>
      <c r="E1793" s="87"/>
      <c r="F1793" s="87"/>
      <c r="G1793" s="87"/>
      <c r="H1793" s="87"/>
      <c r="I1793" s="87"/>
      <c r="J1793" s="87"/>
      <c r="K1793" s="87"/>
      <c r="L1793" s="87"/>
      <c r="M1793" s="87"/>
    </row>
    <row r="1794" spans="2:13">
      <c r="B1794" s="64"/>
      <c r="C1794" s="87"/>
      <c r="D1794" s="87"/>
      <c r="E1794" s="87"/>
      <c r="F1794" s="87"/>
      <c r="G1794" s="87"/>
      <c r="H1794" s="87"/>
      <c r="I1794" s="87"/>
      <c r="J1794" s="87"/>
      <c r="K1794" s="87"/>
      <c r="L1794" s="87"/>
      <c r="M1794" s="87"/>
    </row>
    <row r="1795" spans="2:13">
      <c r="B1795" s="64"/>
      <c r="C1795" s="87"/>
      <c r="D1795" s="87"/>
      <c r="E1795" s="87"/>
      <c r="F1795" s="87"/>
      <c r="G1795" s="87"/>
      <c r="H1795" s="87"/>
      <c r="I1795" s="87"/>
      <c r="J1795" s="87"/>
      <c r="K1795" s="87"/>
      <c r="L1795" s="87"/>
      <c r="M1795" s="87"/>
    </row>
    <row r="1796" spans="2:13">
      <c r="B1796" s="64"/>
      <c r="C1796" s="87"/>
      <c r="D1796" s="87"/>
      <c r="E1796" s="87"/>
      <c r="F1796" s="87"/>
      <c r="G1796" s="87"/>
      <c r="H1796" s="87"/>
      <c r="I1796" s="87"/>
      <c r="J1796" s="87"/>
      <c r="K1796" s="87"/>
      <c r="L1796" s="87"/>
      <c r="M1796" s="87"/>
    </row>
    <row r="1797" spans="2:13">
      <c r="B1797" s="64"/>
      <c r="C1797" s="87"/>
      <c r="D1797" s="87"/>
      <c r="E1797" s="87"/>
      <c r="F1797" s="87"/>
      <c r="G1797" s="87"/>
      <c r="H1797" s="87"/>
      <c r="I1797" s="87"/>
      <c r="J1797" s="87"/>
      <c r="K1797" s="87"/>
      <c r="L1797" s="87"/>
      <c r="M1797" s="87"/>
    </row>
    <row r="1798" spans="2:13">
      <c r="B1798" s="64"/>
      <c r="C1798" s="87"/>
      <c r="D1798" s="87"/>
      <c r="E1798" s="87"/>
      <c r="F1798" s="87"/>
      <c r="G1798" s="87"/>
      <c r="H1798" s="87"/>
      <c r="I1798" s="87"/>
      <c r="J1798" s="87"/>
      <c r="K1798" s="87"/>
      <c r="L1798" s="87"/>
      <c r="M1798" s="87"/>
    </row>
    <row r="1799" spans="2:13">
      <c r="B1799" s="64"/>
      <c r="C1799" s="87"/>
      <c r="D1799" s="87"/>
      <c r="E1799" s="87"/>
      <c r="F1799" s="87"/>
      <c r="G1799" s="87"/>
      <c r="H1799" s="87"/>
      <c r="I1799" s="87"/>
      <c r="J1799" s="87"/>
      <c r="K1799" s="87"/>
      <c r="L1799" s="87"/>
      <c r="M1799" s="87"/>
    </row>
    <row r="1800" spans="2:13">
      <c r="B1800" s="64"/>
      <c r="C1800" s="87"/>
      <c r="D1800" s="87"/>
      <c r="E1800" s="87"/>
      <c r="F1800" s="87"/>
      <c r="G1800" s="87"/>
      <c r="H1800" s="87"/>
      <c r="I1800" s="87"/>
      <c r="J1800" s="87"/>
      <c r="K1800" s="87"/>
      <c r="L1800" s="87"/>
      <c r="M1800" s="87"/>
    </row>
    <row r="1801" spans="2:13">
      <c r="B1801" s="64"/>
      <c r="C1801" s="87"/>
      <c r="D1801" s="87"/>
      <c r="E1801" s="87"/>
      <c r="F1801" s="87"/>
      <c r="G1801" s="87"/>
      <c r="H1801" s="87"/>
      <c r="I1801" s="87"/>
      <c r="J1801" s="87"/>
      <c r="K1801" s="87"/>
      <c r="L1801" s="87"/>
      <c r="M1801" s="87"/>
    </row>
    <row r="1802" spans="2:13">
      <c r="B1802" s="64"/>
      <c r="C1802" s="87"/>
      <c r="D1802" s="87"/>
      <c r="E1802" s="87"/>
      <c r="F1802" s="87"/>
      <c r="G1802" s="87"/>
      <c r="H1802" s="87"/>
      <c r="I1802" s="87"/>
      <c r="J1802" s="87"/>
      <c r="K1802" s="87"/>
      <c r="L1802" s="87"/>
      <c r="M1802" s="87"/>
    </row>
    <row r="1803" spans="2:13">
      <c r="B1803" s="64"/>
      <c r="C1803" s="87"/>
      <c r="D1803" s="87"/>
      <c r="E1803" s="87"/>
      <c r="F1803" s="87"/>
      <c r="G1803" s="87"/>
      <c r="H1803" s="87"/>
      <c r="I1803" s="87"/>
      <c r="J1803" s="87"/>
      <c r="K1803" s="87"/>
      <c r="L1803" s="87"/>
      <c r="M1803" s="87"/>
    </row>
    <row r="1804" spans="2:13">
      <c r="B1804" s="64"/>
      <c r="C1804" s="87"/>
      <c r="D1804" s="87"/>
      <c r="E1804" s="87"/>
      <c r="F1804" s="87"/>
      <c r="G1804" s="87"/>
      <c r="H1804" s="87"/>
      <c r="I1804" s="87"/>
      <c r="J1804" s="87"/>
      <c r="K1804" s="87"/>
      <c r="L1804" s="87"/>
      <c r="M1804" s="87"/>
    </row>
    <row r="1805" spans="2:13">
      <c r="B1805" s="64"/>
      <c r="C1805" s="87"/>
      <c r="D1805" s="87"/>
      <c r="E1805" s="87"/>
      <c r="F1805" s="87"/>
      <c r="G1805" s="87"/>
      <c r="H1805" s="87"/>
      <c r="I1805" s="87"/>
      <c r="J1805" s="87"/>
      <c r="K1805" s="87"/>
      <c r="L1805" s="87"/>
      <c r="M1805" s="87"/>
    </row>
    <row r="1806" spans="2:13">
      <c r="B1806" s="64"/>
      <c r="C1806" s="87"/>
      <c r="D1806" s="87"/>
      <c r="E1806" s="87"/>
      <c r="F1806" s="87"/>
      <c r="G1806" s="87"/>
      <c r="H1806" s="87"/>
      <c r="I1806" s="87"/>
      <c r="J1806" s="87"/>
      <c r="K1806" s="87"/>
      <c r="L1806" s="87"/>
      <c r="M1806" s="87"/>
    </row>
    <row r="1807" spans="2:13">
      <c r="B1807" s="64"/>
      <c r="C1807" s="87"/>
      <c r="D1807" s="87"/>
      <c r="E1807" s="87"/>
      <c r="F1807" s="87"/>
      <c r="G1807" s="87"/>
      <c r="H1807" s="87"/>
      <c r="I1807" s="87"/>
      <c r="J1807" s="87"/>
      <c r="K1807" s="87"/>
      <c r="L1807" s="87"/>
      <c r="M1807" s="87"/>
    </row>
    <row r="1808" spans="2:13">
      <c r="B1808" s="64"/>
      <c r="C1808" s="87"/>
      <c r="D1808" s="87"/>
      <c r="E1808" s="87"/>
      <c r="F1808" s="87"/>
      <c r="G1808" s="87"/>
      <c r="H1808" s="87"/>
      <c r="I1808" s="87"/>
      <c r="J1808" s="87"/>
      <c r="K1808" s="87"/>
      <c r="L1808" s="87"/>
      <c r="M1808" s="87"/>
    </row>
    <row r="1809" spans="2:13">
      <c r="B1809" s="64"/>
      <c r="C1809" s="87"/>
      <c r="D1809" s="87"/>
      <c r="E1809" s="87"/>
      <c r="F1809" s="87"/>
      <c r="G1809" s="87"/>
      <c r="H1809" s="87"/>
      <c r="I1809" s="87"/>
      <c r="J1809" s="87"/>
      <c r="K1809" s="87"/>
      <c r="L1809" s="87"/>
      <c r="M1809" s="87"/>
    </row>
    <row r="1810" spans="2:13">
      <c r="B1810" s="64"/>
      <c r="C1810" s="87"/>
      <c r="D1810" s="87"/>
      <c r="E1810" s="87"/>
      <c r="F1810" s="87"/>
      <c r="G1810" s="87"/>
      <c r="H1810" s="87"/>
      <c r="I1810" s="87"/>
      <c r="J1810" s="87"/>
      <c r="K1810" s="87"/>
      <c r="L1810" s="87"/>
      <c r="M1810" s="87"/>
    </row>
    <row r="1811" spans="2:13">
      <c r="B1811" s="64"/>
      <c r="C1811" s="87"/>
      <c r="D1811" s="87"/>
      <c r="E1811" s="87"/>
      <c r="F1811" s="87"/>
      <c r="G1811" s="87"/>
      <c r="H1811" s="87"/>
      <c r="I1811" s="87"/>
      <c r="J1811" s="87"/>
      <c r="K1811" s="87"/>
      <c r="L1811" s="87"/>
      <c r="M1811" s="87"/>
    </row>
    <row r="1812" spans="2:13">
      <c r="B1812" s="64"/>
      <c r="C1812" s="87"/>
      <c r="D1812" s="87"/>
      <c r="E1812" s="87"/>
      <c r="F1812" s="87"/>
      <c r="G1812" s="87"/>
      <c r="H1812" s="87"/>
      <c r="I1812" s="87"/>
      <c r="J1812" s="87"/>
      <c r="K1812" s="87"/>
      <c r="L1812" s="87"/>
      <c r="M1812" s="87"/>
    </row>
    <row r="1813" spans="2:13">
      <c r="B1813" s="64"/>
      <c r="C1813" s="87"/>
      <c r="D1813" s="87"/>
      <c r="E1813" s="87"/>
      <c r="F1813" s="87"/>
      <c r="G1813" s="87"/>
      <c r="H1813" s="87"/>
      <c r="I1813" s="87"/>
      <c r="J1813" s="87"/>
      <c r="K1813" s="87"/>
      <c r="L1813" s="87"/>
      <c r="M1813" s="87"/>
    </row>
    <row r="1814" spans="2:13">
      <c r="B1814" s="64"/>
      <c r="C1814" s="87"/>
      <c r="D1814" s="87"/>
      <c r="E1814" s="87"/>
      <c r="F1814" s="87"/>
      <c r="G1814" s="87"/>
      <c r="H1814" s="87"/>
      <c r="I1814" s="87"/>
      <c r="J1814" s="87"/>
      <c r="K1814" s="87"/>
      <c r="L1814" s="87"/>
      <c r="M1814" s="87"/>
    </row>
    <row r="1815" spans="2:13">
      <c r="B1815" s="64"/>
      <c r="C1815" s="87"/>
      <c r="D1815" s="87"/>
      <c r="E1815" s="87"/>
      <c r="F1815" s="87"/>
      <c r="G1815" s="87"/>
      <c r="H1815" s="87"/>
      <c r="I1815" s="87"/>
      <c r="J1815" s="87"/>
      <c r="K1815" s="87"/>
      <c r="L1815" s="87"/>
      <c r="M1815" s="87"/>
    </row>
    <row r="1816" spans="2:13">
      <c r="B1816" s="64"/>
      <c r="C1816" s="87"/>
      <c r="D1816" s="87"/>
      <c r="E1816" s="87"/>
      <c r="F1816" s="87"/>
      <c r="G1816" s="87"/>
      <c r="H1816" s="87"/>
      <c r="I1816" s="87"/>
      <c r="J1816" s="87"/>
      <c r="K1816" s="87"/>
      <c r="L1816" s="87"/>
      <c r="M1816" s="87"/>
    </row>
    <row r="1817" spans="2:13">
      <c r="B1817" s="64"/>
      <c r="C1817" s="87"/>
      <c r="D1817" s="87"/>
      <c r="E1817" s="87"/>
      <c r="F1817" s="87"/>
      <c r="G1817" s="87"/>
      <c r="H1817" s="87"/>
      <c r="I1817" s="87"/>
      <c r="J1817" s="87"/>
      <c r="K1817" s="87"/>
      <c r="L1817" s="87"/>
      <c r="M1817" s="87"/>
    </row>
    <row r="1818" spans="2:13">
      <c r="B1818" s="64"/>
      <c r="C1818" s="87"/>
      <c r="D1818" s="87"/>
      <c r="E1818" s="87"/>
      <c r="F1818" s="87"/>
      <c r="G1818" s="87"/>
      <c r="H1818" s="87"/>
      <c r="I1818" s="87"/>
      <c r="J1818" s="87"/>
      <c r="K1818" s="87"/>
      <c r="L1818" s="87"/>
      <c r="M1818" s="87"/>
    </row>
    <row r="1819" spans="2:13">
      <c r="B1819" s="64"/>
      <c r="C1819" s="87"/>
      <c r="D1819" s="87"/>
      <c r="E1819" s="87"/>
      <c r="F1819" s="87"/>
      <c r="G1819" s="87"/>
      <c r="H1819" s="87"/>
      <c r="I1819" s="87"/>
      <c r="J1819" s="87"/>
      <c r="K1819" s="87"/>
      <c r="L1819" s="87"/>
      <c r="M1819" s="87"/>
    </row>
    <row r="1820" spans="2:13">
      <c r="B1820" s="64"/>
      <c r="C1820" s="87"/>
      <c r="D1820" s="87"/>
      <c r="E1820" s="87"/>
      <c r="F1820" s="87"/>
      <c r="G1820" s="87"/>
      <c r="H1820" s="87"/>
      <c r="I1820" s="87"/>
      <c r="J1820" s="87"/>
      <c r="K1820" s="87"/>
      <c r="L1820" s="87"/>
      <c r="M1820" s="87"/>
    </row>
    <row r="1821" spans="2:13">
      <c r="B1821" s="64"/>
      <c r="C1821" s="87"/>
      <c r="D1821" s="87"/>
      <c r="E1821" s="87"/>
      <c r="F1821" s="87"/>
      <c r="G1821" s="87"/>
      <c r="H1821" s="87"/>
      <c r="I1821" s="87"/>
      <c r="J1821" s="87"/>
      <c r="K1821" s="87"/>
      <c r="L1821" s="87"/>
      <c r="M1821" s="87"/>
    </row>
    <row r="1822" spans="2:13">
      <c r="B1822" s="64"/>
      <c r="C1822" s="87"/>
      <c r="D1822" s="87"/>
      <c r="E1822" s="87"/>
      <c r="F1822" s="87"/>
      <c r="G1822" s="87"/>
      <c r="H1822" s="87"/>
      <c r="I1822" s="87"/>
      <c r="J1822" s="87"/>
      <c r="K1822" s="87"/>
      <c r="L1822" s="87"/>
      <c r="M1822" s="87"/>
    </row>
    <row r="1823" spans="2:13">
      <c r="B1823" s="64"/>
      <c r="C1823" s="87"/>
      <c r="D1823" s="87"/>
      <c r="E1823" s="87"/>
      <c r="F1823" s="87"/>
      <c r="G1823" s="87"/>
      <c r="H1823" s="87"/>
      <c r="I1823" s="87"/>
      <c r="J1823" s="87"/>
      <c r="K1823" s="87"/>
      <c r="L1823" s="87"/>
      <c r="M1823" s="87"/>
    </row>
    <row r="1824" spans="2:13">
      <c r="B1824" s="64"/>
      <c r="C1824" s="87"/>
      <c r="D1824" s="87"/>
      <c r="E1824" s="87"/>
      <c r="F1824" s="87"/>
      <c r="G1824" s="87"/>
      <c r="H1824" s="87"/>
      <c r="I1824" s="87"/>
      <c r="J1824" s="87"/>
      <c r="K1824" s="87"/>
      <c r="L1824" s="87"/>
      <c r="M1824" s="87"/>
    </row>
    <row r="1825" spans="2:13">
      <c r="B1825" s="64"/>
      <c r="C1825" s="87"/>
      <c r="D1825" s="87"/>
      <c r="E1825" s="87"/>
      <c r="F1825" s="87"/>
      <c r="G1825" s="87"/>
      <c r="H1825" s="87"/>
      <c r="I1825" s="87"/>
      <c r="J1825" s="87"/>
      <c r="K1825" s="87"/>
      <c r="L1825" s="87"/>
      <c r="M1825" s="87"/>
    </row>
    <row r="1826" spans="2:13">
      <c r="B1826" s="64"/>
      <c r="C1826" s="87"/>
      <c r="D1826" s="87"/>
      <c r="E1826" s="87"/>
      <c r="F1826" s="87"/>
      <c r="G1826" s="87"/>
      <c r="H1826" s="87"/>
      <c r="I1826" s="87"/>
      <c r="J1826" s="87"/>
      <c r="K1826" s="87"/>
      <c r="L1826" s="87"/>
      <c r="M1826" s="87"/>
    </row>
    <row r="1827" spans="2:13">
      <c r="B1827" s="64"/>
      <c r="C1827" s="87"/>
      <c r="D1827" s="87"/>
      <c r="E1827" s="87"/>
      <c r="F1827" s="87"/>
      <c r="G1827" s="87"/>
      <c r="H1827" s="87"/>
      <c r="I1827" s="87"/>
      <c r="J1827" s="87"/>
      <c r="K1827" s="87"/>
      <c r="L1827" s="87"/>
      <c r="M1827" s="87"/>
    </row>
    <row r="1828" spans="2:13">
      <c r="B1828" s="64"/>
      <c r="C1828" s="87"/>
      <c r="D1828" s="87"/>
      <c r="E1828" s="87"/>
      <c r="F1828" s="87"/>
      <c r="G1828" s="87"/>
      <c r="H1828" s="87"/>
      <c r="I1828" s="87"/>
      <c r="J1828" s="87"/>
      <c r="K1828" s="87"/>
      <c r="L1828" s="87"/>
      <c r="M1828" s="87"/>
    </row>
    <row r="1829" spans="2:13">
      <c r="B1829" s="64"/>
      <c r="C1829" s="87"/>
      <c r="D1829" s="87"/>
      <c r="E1829" s="87"/>
      <c r="F1829" s="87"/>
      <c r="G1829" s="87"/>
      <c r="H1829" s="87"/>
      <c r="I1829" s="87"/>
      <c r="J1829" s="87"/>
      <c r="K1829" s="87"/>
      <c r="L1829" s="87"/>
      <c r="M1829" s="87"/>
    </row>
    <row r="1830" spans="2:13">
      <c r="B1830" s="64"/>
      <c r="C1830" s="87"/>
      <c r="D1830" s="87"/>
      <c r="E1830" s="87"/>
      <c r="F1830" s="87"/>
      <c r="G1830" s="87"/>
      <c r="H1830" s="87"/>
      <c r="I1830" s="87"/>
      <c r="J1830" s="87"/>
      <c r="K1830" s="87"/>
      <c r="L1830" s="87"/>
      <c r="M1830" s="87"/>
    </row>
    <row r="1831" spans="2:13">
      <c r="B1831" s="64"/>
      <c r="C1831" s="87"/>
      <c r="D1831" s="87"/>
      <c r="E1831" s="87"/>
      <c r="F1831" s="87"/>
      <c r="G1831" s="87"/>
      <c r="H1831" s="87"/>
      <c r="I1831" s="87"/>
      <c r="J1831" s="87"/>
      <c r="K1831" s="87"/>
      <c r="L1831" s="87"/>
      <c r="M1831" s="87"/>
    </row>
    <row r="1832" spans="2:13">
      <c r="B1832" s="64"/>
      <c r="C1832" s="87"/>
      <c r="D1832" s="87"/>
      <c r="E1832" s="87"/>
      <c r="F1832" s="87"/>
      <c r="G1832" s="87"/>
      <c r="H1832" s="87"/>
      <c r="I1832" s="87"/>
      <c r="J1832" s="87"/>
      <c r="K1832" s="87"/>
      <c r="L1832" s="87"/>
      <c r="M1832" s="87"/>
    </row>
    <row r="1833" spans="2:13">
      <c r="B1833" s="64"/>
      <c r="C1833" s="87"/>
      <c r="D1833" s="87"/>
      <c r="E1833" s="87"/>
      <c r="F1833" s="87"/>
      <c r="G1833" s="87"/>
      <c r="H1833" s="87"/>
      <c r="I1833" s="87"/>
      <c r="J1833" s="87"/>
      <c r="K1833" s="87"/>
      <c r="L1833" s="87"/>
      <c r="M1833" s="87"/>
    </row>
    <row r="1834" spans="2:13">
      <c r="B1834" s="64"/>
      <c r="C1834" s="87"/>
      <c r="D1834" s="87"/>
      <c r="E1834" s="87"/>
      <c r="F1834" s="87"/>
      <c r="G1834" s="87"/>
      <c r="H1834" s="87"/>
      <c r="I1834" s="87"/>
      <c r="J1834" s="87"/>
      <c r="K1834" s="87"/>
      <c r="L1834" s="87"/>
      <c r="M1834" s="87"/>
    </row>
    <row r="1835" spans="2:13">
      <c r="B1835" s="64"/>
      <c r="C1835" s="87"/>
      <c r="D1835" s="87"/>
      <c r="E1835" s="87"/>
      <c r="F1835" s="87"/>
      <c r="G1835" s="87"/>
      <c r="H1835" s="87"/>
      <c r="I1835" s="87"/>
      <c r="J1835" s="87"/>
      <c r="K1835" s="87"/>
      <c r="L1835" s="87"/>
      <c r="M1835" s="87"/>
    </row>
    <row r="1836" spans="2:13">
      <c r="B1836" s="64"/>
      <c r="C1836" s="87"/>
      <c r="D1836" s="87"/>
      <c r="E1836" s="87"/>
      <c r="F1836" s="87"/>
      <c r="G1836" s="87"/>
      <c r="H1836" s="87"/>
      <c r="I1836" s="87"/>
      <c r="J1836" s="87"/>
      <c r="K1836" s="87"/>
      <c r="L1836" s="87"/>
      <c r="M1836" s="87"/>
    </row>
    <row r="1837" spans="2:13">
      <c r="B1837" s="64"/>
      <c r="C1837" s="87"/>
      <c r="D1837" s="87"/>
      <c r="E1837" s="87"/>
      <c r="F1837" s="87"/>
      <c r="G1837" s="87"/>
      <c r="H1837" s="87"/>
      <c r="I1837" s="87"/>
      <c r="J1837" s="87"/>
      <c r="K1837" s="87"/>
      <c r="L1837" s="87"/>
      <c r="M1837" s="87"/>
    </row>
    <row r="1838" spans="2:13">
      <c r="B1838" s="64"/>
      <c r="C1838" s="87"/>
      <c r="D1838" s="87"/>
      <c r="E1838" s="87"/>
      <c r="F1838" s="87"/>
      <c r="G1838" s="87"/>
      <c r="H1838" s="87"/>
      <c r="I1838" s="87"/>
      <c r="J1838" s="87"/>
      <c r="K1838" s="87"/>
      <c r="L1838" s="87"/>
      <c r="M1838" s="87"/>
    </row>
    <row r="1839" spans="2:13">
      <c r="B1839" s="64"/>
      <c r="C1839" s="87"/>
      <c r="D1839" s="87"/>
      <c r="E1839" s="87"/>
      <c r="F1839" s="87"/>
      <c r="G1839" s="87"/>
      <c r="H1839" s="87"/>
      <c r="I1839" s="87"/>
      <c r="J1839" s="87"/>
      <c r="K1839" s="87"/>
      <c r="L1839" s="87"/>
      <c r="M1839" s="87"/>
    </row>
    <row r="1840" spans="2:13">
      <c r="B1840" s="64"/>
      <c r="C1840" s="87"/>
      <c r="D1840" s="87"/>
      <c r="E1840" s="87"/>
      <c r="F1840" s="87"/>
      <c r="G1840" s="87"/>
      <c r="H1840" s="87"/>
      <c r="I1840" s="87"/>
      <c r="J1840" s="87"/>
      <c r="K1840" s="87"/>
      <c r="L1840" s="87"/>
      <c r="M1840" s="87"/>
    </row>
    <row r="1841" spans="2:13">
      <c r="B1841" s="64"/>
      <c r="C1841" s="87"/>
      <c r="D1841" s="87"/>
      <c r="E1841" s="87"/>
      <c r="F1841" s="87"/>
      <c r="G1841" s="87"/>
      <c r="H1841" s="87"/>
      <c r="I1841" s="87"/>
      <c r="J1841" s="87"/>
      <c r="K1841" s="87"/>
      <c r="L1841" s="87"/>
      <c r="M1841" s="87"/>
    </row>
    <row r="1842" spans="2:13">
      <c r="B1842" s="64"/>
      <c r="C1842" s="87"/>
      <c r="D1842" s="87"/>
      <c r="E1842" s="87"/>
      <c r="F1842" s="87"/>
      <c r="G1842" s="87"/>
      <c r="H1842" s="87"/>
      <c r="I1842" s="87"/>
      <c r="J1842" s="87"/>
      <c r="K1842" s="87"/>
      <c r="L1842" s="87"/>
      <c r="M1842" s="87"/>
    </row>
    <row r="1843" spans="2:13">
      <c r="B1843" s="64"/>
      <c r="C1843" s="87"/>
      <c r="D1843" s="87"/>
      <c r="E1843" s="87"/>
      <c r="F1843" s="87"/>
      <c r="G1843" s="87"/>
      <c r="H1843" s="87"/>
      <c r="I1843" s="87"/>
      <c r="J1843" s="87"/>
      <c r="K1843" s="87"/>
      <c r="L1843" s="87"/>
      <c r="M1843" s="87"/>
    </row>
    <row r="1844" spans="2:13">
      <c r="B1844" s="64"/>
      <c r="C1844" s="87"/>
      <c r="D1844" s="87"/>
      <c r="E1844" s="87"/>
      <c r="F1844" s="87"/>
      <c r="G1844" s="87"/>
      <c r="H1844" s="87"/>
      <c r="I1844" s="87"/>
      <c r="J1844" s="87"/>
      <c r="K1844" s="87"/>
      <c r="L1844" s="87"/>
      <c r="M1844" s="87"/>
    </row>
    <row r="1845" spans="2:13">
      <c r="B1845" s="64"/>
      <c r="C1845" s="87"/>
      <c r="D1845" s="87"/>
      <c r="E1845" s="87"/>
      <c r="F1845" s="87"/>
      <c r="G1845" s="87"/>
      <c r="H1845" s="87"/>
      <c r="I1845" s="87"/>
      <c r="J1845" s="87"/>
      <c r="K1845" s="87"/>
      <c r="L1845" s="87"/>
      <c r="M1845" s="87"/>
    </row>
    <row r="1846" spans="2:13">
      <c r="B1846" s="64"/>
      <c r="C1846" s="87"/>
      <c r="D1846" s="87"/>
      <c r="E1846" s="87"/>
      <c r="F1846" s="87"/>
      <c r="G1846" s="87"/>
      <c r="H1846" s="87"/>
      <c r="I1846" s="87"/>
      <c r="J1846" s="87"/>
      <c r="K1846" s="87"/>
      <c r="L1846" s="87"/>
      <c r="M1846" s="87"/>
    </row>
    <row r="1847" spans="2:13">
      <c r="B1847" s="64"/>
      <c r="C1847" s="87"/>
      <c r="D1847" s="87"/>
      <c r="E1847" s="87"/>
      <c r="F1847" s="87"/>
      <c r="G1847" s="87"/>
      <c r="H1847" s="87"/>
      <c r="I1847" s="87"/>
      <c r="J1847" s="87"/>
      <c r="K1847" s="87"/>
      <c r="L1847" s="87"/>
      <c r="M1847" s="87"/>
    </row>
    <row r="1848" spans="2:13">
      <c r="B1848" s="64"/>
      <c r="C1848" s="87"/>
      <c r="D1848" s="87"/>
      <c r="E1848" s="87"/>
      <c r="F1848" s="87"/>
      <c r="G1848" s="87"/>
      <c r="H1848" s="87"/>
      <c r="I1848" s="87"/>
      <c r="J1848" s="87"/>
      <c r="K1848" s="87"/>
      <c r="L1848" s="87"/>
      <c r="M1848" s="87"/>
    </row>
    <row r="1849" spans="2:13">
      <c r="B1849" s="64"/>
      <c r="C1849" s="87"/>
      <c r="D1849" s="87"/>
      <c r="E1849" s="87"/>
      <c r="F1849" s="87"/>
      <c r="G1849" s="87"/>
      <c r="H1849" s="87"/>
      <c r="I1849" s="87"/>
      <c r="J1849" s="87"/>
      <c r="K1849" s="87"/>
      <c r="L1849" s="87"/>
      <c r="M1849" s="87"/>
    </row>
    <row r="1850" spans="2:13">
      <c r="B1850" s="64"/>
      <c r="C1850" s="87"/>
      <c r="D1850" s="87"/>
      <c r="E1850" s="87"/>
      <c r="F1850" s="87"/>
      <c r="G1850" s="87"/>
      <c r="H1850" s="87"/>
      <c r="I1850" s="87"/>
      <c r="J1850" s="87"/>
      <c r="K1850" s="87"/>
      <c r="L1850" s="87"/>
      <c r="M1850" s="87"/>
    </row>
    <row r="1851" spans="2:13">
      <c r="B1851" s="64"/>
      <c r="C1851" s="87"/>
      <c r="D1851" s="87"/>
      <c r="E1851" s="87"/>
      <c r="F1851" s="87"/>
      <c r="G1851" s="87"/>
      <c r="H1851" s="87"/>
      <c r="I1851" s="87"/>
      <c r="J1851" s="87"/>
      <c r="K1851" s="87"/>
      <c r="L1851" s="87"/>
      <c r="M1851" s="87"/>
    </row>
    <row r="1852" spans="2:13">
      <c r="B1852" s="64"/>
      <c r="C1852" s="87"/>
      <c r="D1852" s="87"/>
      <c r="E1852" s="87"/>
      <c r="F1852" s="87"/>
      <c r="G1852" s="87"/>
      <c r="H1852" s="87"/>
      <c r="I1852" s="87"/>
      <c r="J1852" s="87"/>
      <c r="K1852" s="87"/>
      <c r="L1852" s="87"/>
      <c r="M1852" s="87"/>
    </row>
    <row r="1853" spans="2:13">
      <c r="B1853" s="64"/>
      <c r="C1853" s="87"/>
      <c r="D1853" s="87"/>
      <c r="E1853" s="87"/>
      <c r="F1853" s="87"/>
      <c r="G1853" s="87"/>
      <c r="H1853" s="87"/>
      <c r="I1853" s="87"/>
      <c r="J1853" s="87"/>
      <c r="K1853" s="87"/>
      <c r="L1853" s="87"/>
      <c r="M1853" s="87"/>
    </row>
    <row r="1854" spans="2:13">
      <c r="B1854" s="64"/>
      <c r="C1854" s="87"/>
      <c r="D1854" s="87"/>
      <c r="E1854" s="87"/>
      <c r="F1854" s="87"/>
      <c r="G1854" s="87"/>
      <c r="H1854" s="87"/>
      <c r="I1854" s="87"/>
      <c r="J1854" s="87"/>
      <c r="K1854" s="87"/>
      <c r="L1854" s="87"/>
      <c r="M1854" s="87"/>
    </row>
    <row r="1855" spans="2:13">
      <c r="B1855" s="64"/>
      <c r="C1855" s="87"/>
      <c r="D1855" s="87"/>
      <c r="E1855" s="87"/>
      <c r="F1855" s="87"/>
      <c r="G1855" s="87"/>
      <c r="H1855" s="87"/>
      <c r="I1855" s="87"/>
      <c r="J1855" s="87"/>
      <c r="K1855" s="87"/>
      <c r="L1855" s="87"/>
      <c r="M1855" s="87"/>
    </row>
    <row r="1856" spans="2:13">
      <c r="B1856" s="64"/>
      <c r="C1856" s="87"/>
      <c r="D1856" s="87"/>
      <c r="E1856" s="87"/>
      <c r="F1856" s="87"/>
      <c r="G1856" s="87"/>
      <c r="H1856" s="87"/>
      <c r="I1856" s="87"/>
      <c r="J1856" s="87"/>
      <c r="K1856" s="87"/>
      <c r="L1856" s="87"/>
      <c r="M1856" s="87"/>
    </row>
    <row r="1857" spans="2:13">
      <c r="B1857" s="64"/>
      <c r="C1857" s="87"/>
      <c r="D1857" s="87"/>
      <c r="E1857" s="87"/>
      <c r="F1857" s="87"/>
      <c r="G1857" s="87"/>
      <c r="H1857" s="87"/>
      <c r="I1857" s="87"/>
      <c r="J1857" s="87"/>
      <c r="K1857" s="87"/>
      <c r="L1857" s="87"/>
      <c r="M1857" s="87"/>
    </row>
    <row r="1858" spans="2:13">
      <c r="B1858" s="64"/>
      <c r="C1858" s="87"/>
      <c r="D1858" s="87"/>
      <c r="E1858" s="87"/>
      <c r="F1858" s="87"/>
      <c r="G1858" s="87"/>
      <c r="H1858" s="87"/>
      <c r="I1858" s="87"/>
      <c r="J1858" s="87"/>
      <c r="K1858" s="87"/>
      <c r="L1858" s="87"/>
      <c r="M1858" s="87"/>
    </row>
    <row r="1859" spans="2:13">
      <c r="B1859" s="64"/>
      <c r="C1859" s="87"/>
      <c r="D1859" s="87"/>
      <c r="E1859" s="87"/>
      <c r="F1859" s="87"/>
      <c r="G1859" s="87"/>
      <c r="H1859" s="87"/>
      <c r="I1859" s="87"/>
      <c r="J1859" s="87"/>
      <c r="K1859" s="87"/>
      <c r="L1859" s="87"/>
      <c r="M1859" s="87"/>
    </row>
    <row r="1860" spans="2:13">
      <c r="B1860" s="64"/>
      <c r="C1860" s="87"/>
      <c r="D1860" s="87"/>
      <c r="E1860" s="87"/>
      <c r="F1860" s="87"/>
      <c r="G1860" s="87"/>
      <c r="H1860" s="87"/>
      <c r="I1860" s="87"/>
      <c r="J1860" s="87"/>
      <c r="K1860" s="87"/>
      <c r="L1860" s="87"/>
      <c r="M1860" s="87"/>
    </row>
    <row r="1861" spans="2:13">
      <c r="B1861" s="64"/>
      <c r="C1861" s="87"/>
      <c r="D1861" s="87"/>
      <c r="E1861" s="87"/>
      <c r="F1861" s="87"/>
      <c r="G1861" s="87"/>
      <c r="H1861" s="87"/>
      <c r="I1861" s="87"/>
      <c r="J1861" s="87"/>
      <c r="K1861" s="87"/>
      <c r="L1861" s="87"/>
      <c r="M1861" s="87"/>
    </row>
    <row r="1862" spans="2:13">
      <c r="B1862" s="64"/>
      <c r="C1862" s="87"/>
      <c r="D1862" s="87"/>
      <c r="E1862" s="87"/>
      <c r="F1862" s="87"/>
      <c r="G1862" s="87"/>
      <c r="H1862" s="87"/>
      <c r="I1862" s="87"/>
      <c r="J1862" s="87"/>
      <c r="K1862" s="87"/>
      <c r="L1862" s="87"/>
      <c r="M1862" s="87"/>
    </row>
    <row r="1863" spans="2:13">
      <c r="B1863" s="64"/>
      <c r="C1863" s="87"/>
      <c r="D1863" s="87"/>
      <c r="E1863" s="87"/>
      <c r="F1863" s="87"/>
      <c r="G1863" s="87"/>
      <c r="H1863" s="87"/>
      <c r="I1863" s="87"/>
      <c r="J1863" s="87"/>
      <c r="K1863" s="87"/>
      <c r="L1863" s="87"/>
      <c r="M1863" s="87"/>
    </row>
    <row r="1864" spans="2:13">
      <c r="B1864" s="64"/>
      <c r="C1864" s="87"/>
      <c r="D1864" s="87"/>
      <c r="E1864" s="87"/>
      <c r="F1864" s="87"/>
      <c r="G1864" s="87"/>
      <c r="H1864" s="87"/>
      <c r="I1864" s="87"/>
      <c r="J1864" s="87"/>
      <c r="K1864" s="87"/>
      <c r="L1864" s="87"/>
      <c r="M1864" s="87"/>
    </row>
    <row r="1865" spans="2:13">
      <c r="B1865" s="64"/>
      <c r="C1865" s="87"/>
      <c r="D1865" s="87"/>
      <c r="E1865" s="87"/>
      <c r="F1865" s="87"/>
      <c r="G1865" s="87"/>
      <c r="H1865" s="87"/>
      <c r="I1865" s="87"/>
      <c r="J1865" s="87"/>
      <c r="K1865" s="87"/>
      <c r="L1865" s="87"/>
      <c r="M1865" s="87"/>
    </row>
    <row r="1866" spans="2:13">
      <c r="B1866" s="64"/>
      <c r="C1866" s="87"/>
      <c r="D1866" s="87"/>
      <c r="E1866" s="87"/>
      <c r="F1866" s="87"/>
      <c r="G1866" s="87"/>
      <c r="H1866" s="87"/>
      <c r="I1866" s="87"/>
      <c r="J1866" s="87"/>
      <c r="K1866" s="87"/>
      <c r="L1866" s="87"/>
      <c r="M1866" s="87"/>
    </row>
    <row r="1867" spans="2:13">
      <c r="B1867" s="64"/>
      <c r="C1867" s="87"/>
      <c r="D1867" s="87"/>
      <c r="E1867" s="87"/>
      <c r="F1867" s="87"/>
      <c r="G1867" s="87"/>
      <c r="H1867" s="87"/>
      <c r="I1867" s="87"/>
      <c r="J1867" s="87"/>
      <c r="K1867" s="87"/>
      <c r="L1867" s="87"/>
      <c r="M1867" s="87"/>
    </row>
    <row r="1868" spans="2:13">
      <c r="B1868" s="64"/>
      <c r="C1868" s="87"/>
      <c r="D1868" s="87"/>
      <c r="E1868" s="87"/>
      <c r="F1868" s="87"/>
      <c r="G1868" s="87"/>
      <c r="H1868" s="87"/>
      <c r="I1868" s="87"/>
      <c r="J1868" s="87"/>
      <c r="K1868" s="87"/>
      <c r="L1868" s="87"/>
      <c r="M1868" s="87"/>
    </row>
    <row r="1869" spans="2:13">
      <c r="B1869" s="64"/>
      <c r="C1869" s="87"/>
      <c r="D1869" s="87"/>
      <c r="E1869" s="87"/>
      <c r="F1869" s="87"/>
      <c r="G1869" s="87"/>
      <c r="H1869" s="87"/>
      <c r="I1869" s="87"/>
      <c r="J1869" s="87"/>
      <c r="K1869" s="87"/>
      <c r="L1869" s="87"/>
      <c r="M1869" s="87"/>
    </row>
    <row r="1870" spans="2:13">
      <c r="B1870" s="64"/>
      <c r="C1870" s="87"/>
      <c r="D1870" s="87"/>
      <c r="E1870" s="87"/>
      <c r="F1870" s="87"/>
      <c r="G1870" s="87"/>
      <c r="H1870" s="87"/>
      <c r="I1870" s="87"/>
      <c r="J1870" s="87"/>
      <c r="K1870" s="87"/>
      <c r="L1870" s="87"/>
      <c r="M1870" s="87"/>
    </row>
    <row r="1871" spans="2:13">
      <c r="B1871" s="64"/>
      <c r="C1871" s="87"/>
      <c r="D1871" s="87"/>
      <c r="E1871" s="87"/>
      <c r="F1871" s="87"/>
      <c r="G1871" s="87"/>
      <c r="H1871" s="87"/>
      <c r="I1871" s="87"/>
      <c r="J1871" s="87"/>
      <c r="K1871" s="87"/>
      <c r="L1871" s="87"/>
      <c r="M1871" s="87"/>
    </row>
    <row r="1872" spans="2:13">
      <c r="B1872" s="64"/>
      <c r="C1872" s="87"/>
      <c r="D1872" s="87"/>
      <c r="E1872" s="87"/>
      <c r="F1872" s="87"/>
      <c r="G1872" s="87"/>
      <c r="H1872" s="87"/>
      <c r="I1872" s="87"/>
      <c r="J1872" s="87"/>
      <c r="K1872" s="87"/>
      <c r="L1872" s="87"/>
      <c r="M1872" s="87"/>
    </row>
    <row r="1873" spans="2:13">
      <c r="B1873" s="64"/>
      <c r="C1873" s="87"/>
      <c r="D1873" s="87"/>
      <c r="E1873" s="87"/>
      <c r="F1873" s="87"/>
      <c r="G1873" s="87"/>
      <c r="H1873" s="87"/>
      <c r="I1873" s="87"/>
      <c r="J1873" s="87"/>
      <c r="K1873" s="87"/>
      <c r="L1873" s="87"/>
      <c r="M1873" s="87"/>
    </row>
    <row r="1874" spans="2:13">
      <c r="B1874" s="64"/>
      <c r="C1874" s="87"/>
      <c r="D1874" s="87"/>
      <c r="E1874" s="87"/>
      <c r="F1874" s="87"/>
      <c r="G1874" s="87"/>
      <c r="H1874" s="87"/>
      <c r="I1874" s="87"/>
      <c r="J1874" s="87"/>
      <c r="K1874" s="87"/>
      <c r="L1874" s="87"/>
      <c r="M1874" s="87"/>
    </row>
    <row r="1875" spans="2:13">
      <c r="B1875" s="64"/>
      <c r="C1875" s="87"/>
      <c r="D1875" s="87"/>
      <c r="E1875" s="87"/>
      <c r="F1875" s="87"/>
      <c r="G1875" s="87"/>
      <c r="H1875" s="87"/>
      <c r="I1875" s="87"/>
      <c r="J1875" s="87"/>
      <c r="K1875" s="87"/>
      <c r="L1875" s="87"/>
      <c r="M1875" s="87"/>
    </row>
    <row r="1876" spans="2:13">
      <c r="B1876" s="64"/>
      <c r="C1876" s="87"/>
      <c r="D1876" s="87"/>
      <c r="E1876" s="87"/>
      <c r="F1876" s="87"/>
      <c r="G1876" s="87"/>
      <c r="H1876" s="87"/>
      <c r="I1876" s="87"/>
      <c r="J1876" s="87"/>
      <c r="K1876" s="87"/>
      <c r="L1876" s="87"/>
      <c r="M1876" s="87"/>
    </row>
    <row r="1877" spans="2:13">
      <c r="B1877" s="64"/>
      <c r="C1877" s="87"/>
      <c r="D1877" s="87"/>
      <c r="E1877" s="87"/>
      <c r="F1877" s="87"/>
      <c r="G1877" s="87"/>
      <c r="H1877" s="87"/>
      <c r="I1877" s="87"/>
      <c r="J1877" s="87"/>
      <c r="K1877" s="87"/>
      <c r="L1877" s="87"/>
      <c r="M1877" s="87"/>
    </row>
    <row r="1878" spans="2:13">
      <c r="B1878" s="64"/>
      <c r="C1878" s="87"/>
      <c r="D1878" s="87"/>
      <c r="E1878" s="87"/>
      <c r="F1878" s="87"/>
      <c r="G1878" s="87"/>
      <c r="H1878" s="87"/>
      <c r="I1878" s="87"/>
      <c r="J1878" s="87"/>
      <c r="K1878" s="87"/>
      <c r="L1878" s="87"/>
      <c r="M1878" s="87"/>
    </row>
    <row r="1879" spans="2:13">
      <c r="B1879" s="64"/>
      <c r="C1879" s="87"/>
      <c r="D1879" s="87"/>
      <c r="E1879" s="87"/>
      <c r="F1879" s="87"/>
      <c r="G1879" s="87"/>
      <c r="H1879" s="87"/>
      <c r="I1879" s="87"/>
      <c r="J1879" s="87"/>
      <c r="K1879" s="87"/>
      <c r="L1879" s="87"/>
      <c r="M1879" s="87"/>
    </row>
    <row r="1880" spans="2:13">
      <c r="B1880" s="64"/>
      <c r="C1880" s="87"/>
      <c r="D1880" s="87"/>
      <c r="E1880" s="87"/>
      <c r="F1880" s="87"/>
      <c r="G1880" s="87"/>
      <c r="H1880" s="87"/>
      <c r="I1880" s="87"/>
      <c r="J1880" s="87"/>
      <c r="K1880" s="87"/>
      <c r="L1880" s="87"/>
      <c r="M1880" s="87"/>
    </row>
    <row r="1881" spans="2:13">
      <c r="B1881" s="64"/>
      <c r="C1881" s="87"/>
      <c r="D1881" s="87"/>
      <c r="E1881" s="87"/>
      <c r="F1881" s="87"/>
      <c r="G1881" s="87"/>
      <c r="H1881" s="87"/>
      <c r="I1881" s="87"/>
      <c r="J1881" s="87"/>
      <c r="K1881" s="87"/>
      <c r="L1881" s="87"/>
      <c r="M1881" s="87"/>
    </row>
    <row r="1882" spans="2:13">
      <c r="B1882" s="64"/>
      <c r="C1882" s="87"/>
      <c r="D1882" s="87"/>
      <c r="E1882" s="87"/>
      <c r="F1882" s="87"/>
      <c r="G1882" s="87"/>
      <c r="H1882" s="87"/>
      <c r="I1882" s="87"/>
      <c r="J1882" s="87"/>
      <c r="K1882" s="87"/>
      <c r="L1882" s="87"/>
      <c r="M1882" s="87"/>
    </row>
    <row r="1883" spans="2:13">
      <c r="B1883" s="64"/>
      <c r="C1883" s="87"/>
      <c r="D1883" s="87"/>
      <c r="E1883" s="87"/>
      <c r="F1883" s="87"/>
      <c r="G1883" s="87"/>
      <c r="H1883" s="87"/>
      <c r="I1883" s="87"/>
      <c r="J1883" s="87"/>
      <c r="K1883" s="87"/>
      <c r="L1883" s="87"/>
      <c r="M1883" s="87"/>
    </row>
    <row r="1884" spans="2:13">
      <c r="B1884" s="64"/>
      <c r="C1884" s="87"/>
      <c r="D1884" s="87"/>
      <c r="E1884" s="87"/>
      <c r="F1884" s="87"/>
      <c r="G1884" s="87"/>
      <c r="H1884" s="87"/>
      <c r="I1884" s="87"/>
      <c r="J1884" s="87"/>
      <c r="K1884" s="87"/>
      <c r="L1884" s="87"/>
      <c r="M1884" s="87"/>
    </row>
    <row r="1885" spans="2:13">
      <c r="B1885" s="64"/>
      <c r="C1885" s="87"/>
      <c r="D1885" s="87"/>
      <c r="E1885" s="87"/>
      <c r="F1885" s="87"/>
      <c r="G1885" s="87"/>
      <c r="H1885" s="87"/>
      <c r="I1885" s="87"/>
      <c r="J1885" s="87"/>
      <c r="K1885" s="87"/>
      <c r="L1885" s="87"/>
      <c r="M1885" s="87"/>
    </row>
    <row r="1886" spans="2:13">
      <c r="B1886" s="64"/>
      <c r="C1886" s="87"/>
      <c r="D1886" s="87"/>
      <c r="E1886" s="87"/>
      <c r="F1886" s="87"/>
      <c r="G1886" s="87"/>
      <c r="H1886" s="87"/>
      <c r="I1886" s="87"/>
      <c r="J1886" s="87"/>
      <c r="K1886" s="87"/>
      <c r="L1886" s="87"/>
      <c r="M1886" s="87"/>
    </row>
    <row r="1887" spans="2:13">
      <c r="B1887" s="64"/>
      <c r="C1887" s="87"/>
      <c r="D1887" s="87"/>
      <c r="E1887" s="87"/>
      <c r="F1887" s="87"/>
      <c r="G1887" s="87"/>
      <c r="H1887" s="87"/>
      <c r="I1887" s="87"/>
      <c r="J1887" s="87"/>
      <c r="K1887" s="87"/>
      <c r="L1887" s="87"/>
      <c r="M1887" s="87"/>
    </row>
    <row r="1888" spans="2:13">
      <c r="B1888" s="64"/>
      <c r="C1888" s="87"/>
      <c r="D1888" s="87"/>
      <c r="E1888" s="87"/>
      <c r="F1888" s="87"/>
      <c r="G1888" s="87"/>
      <c r="H1888" s="87"/>
      <c r="I1888" s="87"/>
      <c r="J1888" s="87"/>
      <c r="K1888" s="87"/>
      <c r="L1888" s="87"/>
      <c r="M1888" s="87"/>
    </row>
    <row r="1889" spans="2:13">
      <c r="B1889" s="64"/>
      <c r="C1889" s="87"/>
      <c r="D1889" s="87"/>
      <c r="E1889" s="87"/>
      <c r="F1889" s="87"/>
      <c r="G1889" s="87"/>
      <c r="H1889" s="87"/>
      <c r="I1889" s="87"/>
      <c r="J1889" s="87"/>
      <c r="K1889" s="87"/>
      <c r="L1889" s="87"/>
      <c r="M1889" s="87"/>
    </row>
    <row r="1890" spans="2:13">
      <c r="B1890" s="64"/>
      <c r="C1890" s="87"/>
      <c r="D1890" s="87"/>
      <c r="E1890" s="87"/>
      <c r="F1890" s="87"/>
      <c r="G1890" s="87"/>
      <c r="H1890" s="87"/>
      <c r="I1890" s="87"/>
      <c r="J1890" s="87"/>
      <c r="K1890" s="87"/>
      <c r="L1890" s="87"/>
      <c r="M1890" s="87"/>
    </row>
    <row r="1891" spans="2:13">
      <c r="B1891" s="64"/>
      <c r="C1891" s="87"/>
      <c r="D1891" s="87"/>
      <c r="E1891" s="87"/>
      <c r="F1891" s="87"/>
      <c r="G1891" s="87"/>
      <c r="H1891" s="87"/>
      <c r="I1891" s="87"/>
      <c r="J1891" s="87"/>
      <c r="K1891" s="87"/>
      <c r="L1891" s="87"/>
      <c r="M1891" s="87"/>
    </row>
    <row r="1892" spans="2:13">
      <c r="B1892" s="64"/>
      <c r="C1892" s="87"/>
      <c r="D1892" s="87"/>
      <c r="E1892" s="87"/>
      <c r="F1892" s="87"/>
      <c r="G1892" s="87"/>
      <c r="H1892" s="87"/>
      <c r="I1892" s="87"/>
      <c r="J1892" s="87"/>
      <c r="K1892" s="87"/>
      <c r="L1892" s="87"/>
      <c r="M1892" s="87"/>
    </row>
    <row r="1893" spans="2:13">
      <c r="B1893" s="64"/>
      <c r="C1893" s="87"/>
      <c r="D1893" s="87"/>
      <c r="E1893" s="87"/>
      <c r="F1893" s="87"/>
      <c r="G1893" s="87"/>
      <c r="H1893" s="87"/>
      <c r="I1893" s="87"/>
      <c r="J1893" s="87"/>
      <c r="K1893" s="87"/>
      <c r="L1893" s="87"/>
      <c r="M1893" s="87"/>
    </row>
    <row r="1894" spans="2:13">
      <c r="B1894" s="64"/>
      <c r="C1894" s="87"/>
      <c r="D1894" s="87"/>
      <c r="E1894" s="87"/>
      <c r="F1894" s="87"/>
      <c r="G1894" s="87"/>
      <c r="H1894" s="87"/>
      <c r="I1894" s="87"/>
      <c r="J1894" s="87"/>
      <c r="K1894" s="87"/>
      <c r="L1894" s="87"/>
      <c r="M1894" s="87"/>
    </row>
    <row r="1895" spans="2:13">
      <c r="B1895" s="64"/>
      <c r="C1895" s="87"/>
      <c r="D1895" s="87"/>
      <c r="E1895" s="87"/>
      <c r="F1895" s="87"/>
      <c r="G1895" s="87"/>
      <c r="H1895" s="87"/>
      <c r="I1895" s="87"/>
      <c r="J1895" s="87"/>
      <c r="K1895" s="87"/>
      <c r="L1895" s="87"/>
      <c r="M1895" s="87"/>
    </row>
    <row r="1896" spans="2:13">
      <c r="B1896" s="64"/>
      <c r="C1896" s="87"/>
      <c r="D1896" s="87"/>
      <c r="E1896" s="87"/>
      <c r="F1896" s="87"/>
      <c r="G1896" s="87"/>
      <c r="H1896" s="87"/>
      <c r="I1896" s="87"/>
      <c r="J1896" s="87"/>
      <c r="K1896" s="87"/>
      <c r="L1896" s="87"/>
      <c r="M1896" s="87"/>
    </row>
    <row r="1897" spans="2:13">
      <c r="B1897" s="64"/>
      <c r="C1897" s="87"/>
      <c r="D1897" s="87"/>
      <c r="E1897" s="87"/>
      <c r="F1897" s="87"/>
      <c r="G1897" s="87"/>
      <c r="H1897" s="87"/>
      <c r="I1897" s="87"/>
      <c r="J1897" s="87"/>
      <c r="K1897" s="87"/>
      <c r="L1897" s="87"/>
      <c r="M1897" s="87"/>
    </row>
    <row r="1898" spans="2:13">
      <c r="B1898" s="64"/>
      <c r="C1898" s="87"/>
      <c r="D1898" s="87"/>
      <c r="E1898" s="87"/>
      <c r="F1898" s="87"/>
      <c r="G1898" s="87"/>
      <c r="H1898" s="87"/>
      <c r="I1898" s="87"/>
      <c r="J1898" s="87"/>
      <c r="K1898" s="87"/>
      <c r="L1898" s="87"/>
      <c r="M1898" s="87"/>
    </row>
    <row r="1899" spans="2:13">
      <c r="B1899" s="64"/>
      <c r="C1899" s="87"/>
      <c r="D1899" s="87"/>
      <c r="E1899" s="87"/>
      <c r="F1899" s="87"/>
      <c r="G1899" s="87"/>
      <c r="H1899" s="87"/>
      <c r="I1899" s="87"/>
      <c r="J1899" s="87"/>
      <c r="K1899" s="87"/>
      <c r="L1899" s="87"/>
      <c r="M1899" s="87"/>
    </row>
    <row r="1900" spans="2:13">
      <c r="B1900" s="64"/>
      <c r="C1900" s="87"/>
      <c r="D1900" s="87"/>
      <c r="E1900" s="87"/>
      <c r="F1900" s="87"/>
      <c r="G1900" s="87"/>
      <c r="H1900" s="87"/>
      <c r="I1900" s="87"/>
      <c r="J1900" s="87"/>
      <c r="K1900" s="87"/>
      <c r="L1900" s="87"/>
      <c r="M1900" s="87"/>
    </row>
    <row r="1901" spans="2:13">
      <c r="B1901" s="64"/>
      <c r="C1901" s="87"/>
      <c r="D1901" s="87"/>
      <c r="E1901" s="87"/>
      <c r="F1901" s="87"/>
      <c r="G1901" s="87"/>
      <c r="H1901" s="87"/>
      <c r="I1901" s="87"/>
      <c r="J1901" s="87"/>
      <c r="K1901" s="87"/>
      <c r="L1901" s="87"/>
      <c r="M1901" s="87"/>
    </row>
    <row r="1902" spans="2:13">
      <c r="B1902" s="64"/>
      <c r="C1902" s="87"/>
      <c r="D1902" s="87"/>
      <c r="E1902" s="87"/>
      <c r="F1902" s="87"/>
      <c r="G1902" s="87"/>
      <c r="H1902" s="87"/>
      <c r="I1902" s="87"/>
      <c r="J1902" s="87"/>
      <c r="K1902" s="87"/>
      <c r="L1902" s="87"/>
      <c r="M1902" s="87"/>
    </row>
    <row r="1903" spans="2:13">
      <c r="B1903" s="64"/>
      <c r="C1903" s="87"/>
      <c r="D1903" s="87"/>
      <c r="E1903" s="87"/>
      <c r="F1903" s="87"/>
      <c r="G1903" s="87"/>
      <c r="H1903" s="87"/>
      <c r="I1903" s="87"/>
      <c r="J1903" s="87"/>
      <c r="K1903" s="87"/>
      <c r="L1903" s="87"/>
      <c r="M1903" s="87"/>
    </row>
    <row r="1904" spans="2:13">
      <c r="B1904" s="64"/>
      <c r="C1904" s="87"/>
      <c r="D1904" s="87"/>
      <c r="E1904" s="87"/>
      <c r="F1904" s="87"/>
      <c r="G1904" s="87"/>
      <c r="H1904" s="87"/>
      <c r="I1904" s="87"/>
      <c r="J1904" s="87"/>
      <c r="K1904" s="87"/>
      <c r="L1904" s="87"/>
      <c r="M1904" s="87"/>
    </row>
    <row r="1905" spans="2:13">
      <c r="B1905" s="64"/>
      <c r="C1905" s="87"/>
      <c r="D1905" s="87"/>
      <c r="E1905" s="87"/>
      <c r="F1905" s="87"/>
      <c r="G1905" s="87"/>
      <c r="H1905" s="87"/>
      <c r="I1905" s="87"/>
      <c r="J1905" s="87"/>
      <c r="K1905" s="87"/>
      <c r="L1905" s="87"/>
      <c r="M1905" s="87"/>
    </row>
    <row r="1906" spans="2:13">
      <c r="B1906" s="64"/>
      <c r="C1906" s="87"/>
      <c r="D1906" s="87"/>
      <c r="E1906" s="87"/>
      <c r="F1906" s="87"/>
      <c r="G1906" s="87"/>
      <c r="H1906" s="87"/>
      <c r="I1906" s="87"/>
      <c r="J1906" s="87"/>
      <c r="K1906" s="87"/>
      <c r="L1906" s="87"/>
      <c r="M1906" s="87"/>
    </row>
    <row r="1907" spans="2:13">
      <c r="B1907" s="64"/>
      <c r="C1907" s="87"/>
      <c r="D1907" s="87"/>
      <c r="E1907" s="87"/>
      <c r="F1907" s="87"/>
      <c r="G1907" s="87"/>
      <c r="H1907" s="87"/>
      <c r="I1907" s="87"/>
      <c r="J1907" s="87"/>
      <c r="K1907" s="87"/>
      <c r="L1907" s="87"/>
      <c r="M1907" s="87"/>
    </row>
    <row r="1908" spans="2:13">
      <c r="B1908" s="64"/>
      <c r="C1908" s="87"/>
      <c r="D1908" s="87"/>
      <c r="E1908" s="87"/>
      <c r="F1908" s="87"/>
      <c r="G1908" s="87"/>
      <c r="H1908" s="87"/>
      <c r="I1908" s="87"/>
      <c r="J1908" s="87"/>
      <c r="K1908" s="87"/>
      <c r="L1908" s="87"/>
      <c r="M1908" s="87"/>
    </row>
    <row r="1909" spans="2:13">
      <c r="B1909" s="64"/>
      <c r="C1909" s="87"/>
      <c r="D1909" s="87"/>
      <c r="E1909" s="87"/>
      <c r="F1909" s="87"/>
      <c r="G1909" s="87"/>
      <c r="H1909" s="87"/>
      <c r="I1909" s="87"/>
      <c r="J1909" s="87"/>
      <c r="K1909" s="87"/>
      <c r="L1909" s="87"/>
      <c r="M1909" s="87"/>
    </row>
    <row r="1910" spans="2:13">
      <c r="B1910" s="64"/>
      <c r="C1910" s="87"/>
      <c r="D1910" s="87"/>
      <c r="E1910" s="87"/>
      <c r="F1910" s="87"/>
      <c r="G1910" s="87"/>
      <c r="H1910" s="87"/>
      <c r="I1910" s="87"/>
      <c r="J1910" s="87"/>
      <c r="K1910" s="87"/>
      <c r="L1910" s="87"/>
      <c r="M1910" s="87"/>
    </row>
    <row r="1911" spans="2:13">
      <c r="B1911" s="64"/>
      <c r="C1911" s="87"/>
      <c r="D1911" s="87"/>
      <c r="E1911" s="87"/>
      <c r="F1911" s="87"/>
      <c r="G1911" s="87"/>
      <c r="H1911" s="87"/>
      <c r="I1911" s="87"/>
      <c r="J1911" s="87"/>
      <c r="K1911" s="87"/>
      <c r="L1911" s="87"/>
      <c r="M1911" s="87"/>
    </row>
    <row r="1912" spans="2:13">
      <c r="B1912" s="64"/>
      <c r="C1912" s="87"/>
      <c r="D1912" s="87"/>
      <c r="E1912" s="87"/>
      <c r="F1912" s="87"/>
      <c r="G1912" s="87"/>
      <c r="H1912" s="87"/>
      <c r="I1912" s="87"/>
      <c r="J1912" s="87"/>
      <c r="K1912" s="87"/>
      <c r="L1912" s="87"/>
      <c r="M1912" s="87"/>
    </row>
    <row r="1913" spans="2:13">
      <c r="B1913" s="64"/>
      <c r="C1913" s="87"/>
      <c r="D1913" s="87"/>
      <c r="E1913" s="87"/>
      <c r="F1913" s="87"/>
      <c r="G1913" s="87"/>
      <c r="H1913" s="87"/>
      <c r="I1913" s="87"/>
      <c r="J1913" s="87"/>
      <c r="K1913" s="87"/>
      <c r="L1913" s="87"/>
      <c r="M1913" s="87"/>
    </row>
    <row r="1914" spans="2:13">
      <c r="B1914" s="64"/>
      <c r="C1914" s="87"/>
      <c r="D1914" s="87"/>
      <c r="E1914" s="87"/>
      <c r="F1914" s="87"/>
      <c r="G1914" s="87"/>
      <c r="H1914" s="87"/>
      <c r="I1914" s="87"/>
      <c r="J1914" s="87"/>
      <c r="K1914" s="87"/>
      <c r="L1914" s="87"/>
      <c r="M1914" s="87"/>
    </row>
    <row r="1915" spans="2:13">
      <c r="B1915" s="64"/>
      <c r="C1915" s="87"/>
      <c r="D1915" s="87"/>
      <c r="E1915" s="87"/>
      <c r="F1915" s="87"/>
      <c r="G1915" s="87"/>
      <c r="H1915" s="87"/>
      <c r="I1915" s="87"/>
      <c r="J1915" s="87"/>
      <c r="K1915" s="87"/>
      <c r="L1915" s="87"/>
      <c r="M1915" s="87"/>
    </row>
    <row r="1916" spans="2:13">
      <c r="B1916" s="64"/>
      <c r="C1916" s="87"/>
      <c r="D1916" s="87"/>
      <c r="E1916" s="87"/>
      <c r="F1916" s="87"/>
      <c r="G1916" s="87"/>
      <c r="H1916" s="87"/>
      <c r="I1916" s="87"/>
      <c r="J1916" s="87"/>
      <c r="K1916" s="87"/>
      <c r="L1916" s="87"/>
      <c r="M1916" s="87"/>
    </row>
    <row r="1917" spans="2:13">
      <c r="B1917" s="64"/>
      <c r="C1917" s="87"/>
      <c r="D1917" s="87"/>
      <c r="E1917" s="87"/>
      <c r="F1917" s="87"/>
      <c r="G1917" s="87"/>
      <c r="H1917" s="87"/>
      <c r="I1917" s="87"/>
      <c r="J1917" s="87"/>
      <c r="K1917" s="87"/>
      <c r="L1917" s="87"/>
      <c r="M1917" s="87"/>
    </row>
    <row r="1918" spans="2:13">
      <c r="B1918" s="64"/>
      <c r="C1918" s="87"/>
      <c r="D1918" s="87"/>
      <c r="E1918" s="87"/>
      <c r="F1918" s="87"/>
      <c r="G1918" s="87"/>
      <c r="H1918" s="87"/>
      <c r="I1918" s="87"/>
      <c r="J1918" s="87"/>
      <c r="K1918" s="87"/>
      <c r="L1918" s="87"/>
      <c r="M1918" s="87"/>
    </row>
    <row r="1919" spans="2:13">
      <c r="B1919" s="64"/>
      <c r="C1919" s="87"/>
      <c r="D1919" s="87"/>
      <c r="E1919" s="87"/>
      <c r="F1919" s="87"/>
      <c r="G1919" s="87"/>
      <c r="H1919" s="87"/>
      <c r="I1919" s="87"/>
      <c r="J1919" s="87"/>
      <c r="K1919" s="87"/>
      <c r="L1919" s="87"/>
      <c r="M1919" s="87"/>
    </row>
    <row r="1920" spans="2:13">
      <c r="B1920" s="64"/>
      <c r="C1920" s="87"/>
      <c r="D1920" s="87"/>
      <c r="E1920" s="87"/>
      <c r="F1920" s="87"/>
      <c r="G1920" s="87"/>
      <c r="H1920" s="87"/>
      <c r="I1920" s="87"/>
      <c r="J1920" s="87"/>
      <c r="K1920" s="87"/>
      <c r="L1920" s="87"/>
      <c r="M1920" s="87"/>
    </row>
    <row r="1921" spans="2:13">
      <c r="B1921" s="64"/>
      <c r="C1921" s="87"/>
      <c r="D1921" s="87"/>
      <c r="E1921" s="87"/>
      <c r="F1921" s="87"/>
      <c r="G1921" s="87"/>
      <c r="H1921" s="87"/>
      <c r="I1921" s="87"/>
      <c r="J1921" s="87"/>
      <c r="K1921" s="87"/>
      <c r="L1921" s="87"/>
      <c r="M1921" s="87"/>
    </row>
    <row r="1922" spans="2:13">
      <c r="B1922" s="64"/>
      <c r="C1922" s="87"/>
      <c r="D1922" s="87"/>
      <c r="E1922" s="87"/>
      <c r="F1922" s="87"/>
      <c r="G1922" s="87"/>
      <c r="H1922" s="87"/>
      <c r="I1922" s="87"/>
      <c r="J1922" s="87"/>
      <c r="K1922" s="87"/>
      <c r="L1922" s="87"/>
      <c r="M1922" s="87"/>
    </row>
    <row r="1923" spans="2:13">
      <c r="B1923" s="64"/>
      <c r="C1923" s="87"/>
      <c r="D1923" s="87"/>
      <c r="E1923" s="87"/>
      <c r="F1923" s="87"/>
      <c r="G1923" s="87"/>
      <c r="H1923" s="87"/>
      <c r="I1923" s="87"/>
      <c r="J1923" s="87"/>
      <c r="K1923" s="87"/>
      <c r="L1923" s="87"/>
      <c r="M1923" s="87"/>
    </row>
    <row r="1924" spans="2:13">
      <c r="B1924" s="64"/>
      <c r="C1924" s="87"/>
      <c r="D1924" s="87"/>
      <c r="E1924" s="87"/>
      <c r="F1924" s="87"/>
      <c r="G1924" s="87"/>
      <c r="H1924" s="87"/>
      <c r="I1924" s="87"/>
      <c r="J1924" s="87"/>
      <c r="K1924" s="87"/>
      <c r="L1924" s="87"/>
      <c r="M1924" s="87"/>
    </row>
    <row r="1925" spans="2:13">
      <c r="B1925" s="64"/>
      <c r="C1925" s="87"/>
      <c r="D1925" s="87"/>
      <c r="E1925" s="87"/>
      <c r="F1925" s="87"/>
      <c r="G1925" s="87"/>
      <c r="H1925" s="87"/>
      <c r="I1925" s="87"/>
      <c r="J1925" s="87"/>
      <c r="K1925" s="87"/>
      <c r="L1925" s="87"/>
      <c r="M1925" s="87"/>
    </row>
    <row r="1926" spans="2:13">
      <c r="B1926" s="64"/>
      <c r="C1926" s="87"/>
      <c r="D1926" s="87"/>
      <c r="E1926" s="87"/>
      <c r="F1926" s="87"/>
      <c r="G1926" s="87"/>
      <c r="H1926" s="87"/>
      <c r="I1926" s="87"/>
      <c r="J1926" s="87"/>
      <c r="K1926" s="87"/>
      <c r="L1926" s="87"/>
      <c r="M1926" s="87"/>
    </row>
    <row r="1927" spans="2:13">
      <c r="B1927" s="64"/>
      <c r="C1927" s="87"/>
      <c r="D1927" s="87"/>
      <c r="E1927" s="87"/>
      <c r="F1927" s="87"/>
      <c r="G1927" s="87"/>
      <c r="H1927" s="87"/>
      <c r="I1927" s="87"/>
      <c r="J1927" s="87"/>
      <c r="K1927" s="87"/>
      <c r="L1927" s="87"/>
      <c r="M1927" s="87"/>
    </row>
    <row r="1928" spans="2:13">
      <c r="B1928" s="64"/>
      <c r="C1928" s="87"/>
      <c r="D1928" s="87"/>
      <c r="E1928" s="87"/>
      <c r="F1928" s="87"/>
      <c r="G1928" s="87"/>
      <c r="H1928" s="87"/>
      <c r="I1928" s="87"/>
      <c r="J1928" s="87"/>
      <c r="K1928" s="87"/>
      <c r="L1928" s="87"/>
      <c r="M1928" s="87"/>
    </row>
    <row r="1929" spans="2:13">
      <c r="B1929" s="64"/>
      <c r="C1929" s="87"/>
      <c r="D1929" s="87"/>
      <c r="E1929" s="87"/>
      <c r="F1929" s="87"/>
      <c r="G1929" s="87"/>
      <c r="H1929" s="87"/>
      <c r="I1929" s="87"/>
      <c r="J1929" s="87"/>
      <c r="K1929" s="87"/>
      <c r="L1929" s="87"/>
      <c r="M1929" s="87"/>
    </row>
    <row r="1930" spans="2:13">
      <c r="B1930" s="64"/>
      <c r="C1930" s="87"/>
      <c r="D1930" s="87"/>
      <c r="E1930" s="87"/>
      <c r="F1930" s="87"/>
      <c r="G1930" s="87"/>
      <c r="H1930" s="87"/>
      <c r="I1930" s="87"/>
      <c r="J1930" s="87"/>
      <c r="K1930" s="87"/>
      <c r="L1930" s="87"/>
      <c r="M1930" s="87"/>
    </row>
    <row r="1931" spans="2:13">
      <c r="B1931" s="64"/>
      <c r="C1931" s="87"/>
      <c r="D1931" s="87"/>
      <c r="E1931" s="87"/>
      <c r="F1931" s="87"/>
      <c r="G1931" s="87"/>
      <c r="H1931" s="87"/>
      <c r="I1931" s="87"/>
      <c r="J1931" s="87"/>
      <c r="K1931" s="87"/>
      <c r="L1931" s="87"/>
      <c r="M1931" s="87"/>
    </row>
    <row r="1932" spans="2:13">
      <c r="B1932" s="64"/>
      <c r="C1932" s="87"/>
      <c r="D1932" s="87"/>
      <c r="E1932" s="87"/>
      <c r="F1932" s="87"/>
      <c r="G1932" s="87"/>
      <c r="H1932" s="87"/>
      <c r="I1932" s="87"/>
      <c r="J1932" s="87"/>
      <c r="K1932" s="87"/>
      <c r="L1932" s="87"/>
      <c r="M1932" s="87"/>
    </row>
    <row r="1933" spans="2:13">
      <c r="B1933" s="64"/>
      <c r="C1933" s="87"/>
      <c r="D1933" s="87"/>
      <c r="E1933" s="87"/>
      <c r="F1933" s="87"/>
      <c r="G1933" s="87"/>
      <c r="H1933" s="87"/>
      <c r="I1933" s="87"/>
      <c r="J1933" s="87"/>
      <c r="K1933" s="87"/>
      <c r="L1933" s="87"/>
      <c r="M1933" s="87"/>
    </row>
    <row r="1934" spans="2:13">
      <c r="B1934" s="64"/>
      <c r="C1934" s="87"/>
      <c r="D1934" s="87"/>
      <c r="E1934" s="87"/>
      <c r="F1934" s="87"/>
      <c r="G1934" s="87"/>
      <c r="H1934" s="87"/>
      <c r="I1934" s="87"/>
      <c r="J1934" s="87"/>
      <c r="K1934" s="87"/>
      <c r="L1934" s="87"/>
      <c r="M1934" s="87"/>
    </row>
    <row r="1935" spans="2:13">
      <c r="B1935" s="64"/>
      <c r="C1935" s="87"/>
      <c r="D1935" s="87"/>
      <c r="E1935" s="87"/>
      <c r="F1935" s="87"/>
      <c r="G1935" s="87"/>
      <c r="H1935" s="87"/>
      <c r="I1935" s="87"/>
      <c r="J1935" s="87"/>
      <c r="K1935" s="87"/>
      <c r="L1935" s="87"/>
      <c r="M1935" s="87"/>
    </row>
    <row r="1936" spans="2:13">
      <c r="B1936" s="64"/>
      <c r="C1936" s="87"/>
      <c r="D1936" s="87"/>
      <c r="E1936" s="87"/>
      <c r="F1936" s="87"/>
      <c r="G1936" s="87"/>
      <c r="H1936" s="87"/>
      <c r="I1936" s="87"/>
      <c r="J1936" s="87"/>
      <c r="K1936" s="87"/>
      <c r="L1936" s="87"/>
      <c r="M1936" s="87"/>
    </row>
    <row r="1937" spans="2:13">
      <c r="B1937" s="64"/>
      <c r="C1937" s="87"/>
      <c r="D1937" s="87"/>
      <c r="E1937" s="87"/>
      <c r="F1937" s="87"/>
      <c r="G1937" s="87"/>
      <c r="H1937" s="87"/>
      <c r="I1937" s="87"/>
      <c r="J1937" s="87"/>
      <c r="K1937" s="87"/>
      <c r="L1937" s="87"/>
      <c r="M1937" s="87"/>
    </row>
    <row r="1938" spans="2:13">
      <c r="B1938" s="64"/>
      <c r="C1938" s="87"/>
      <c r="D1938" s="87"/>
      <c r="E1938" s="87"/>
      <c r="F1938" s="87"/>
      <c r="G1938" s="87"/>
      <c r="H1938" s="87"/>
      <c r="I1938" s="87"/>
      <c r="J1938" s="87"/>
      <c r="K1938" s="87"/>
      <c r="L1938" s="87"/>
      <c r="M1938" s="87"/>
    </row>
    <row r="1939" spans="2:13">
      <c r="B1939" s="64"/>
      <c r="C1939" s="87"/>
      <c r="D1939" s="87"/>
      <c r="E1939" s="87"/>
      <c r="F1939" s="87"/>
      <c r="G1939" s="87"/>
      <c r="H1939" s="87"/>
      <c r="I1939" s="87"/>
      <c r="J1939" s="87"/>
      <c r="K1939" s="87"/>
      <c r="L1939" s="87"/>
      <c r="M1939" s="87"/>
    </row>
    <row r="1940" spans="2:13">
      <c r="B1940" s="64"/>
      <c r="C1940" s="87"/>
      <c r="D1940" s="87"/>
      <c r="E1940" s="87"/>
      <c r="F1940" s="87"/>
      <c r="G1940" s="87"/>
      <c r="H1940" s="87"/>
      <c r="I1940" s="87"/>
      <c r="J1940" s="87"/>
      <c r="K1940" s="87"/>
      <c r="L1940" s="87"/>
      <c r="M1940" s="87"/>
    </row>
    <row r="1941" spans="2:13">
      <c r="B1941" s="64"/>
      <c r="C1941" s="87"/>
      <c r="D1941" s="87"/>
      <c r="E1941" s="87"/>
      <c r="F1941" s="87"/>
      <c r="G1941" s="87"/>
      <c r="H1941" s="87"/>
      <c r="I1941" s="87"/>
      <c r="J1941" s="87"/>
      <c r="K1941" s="87"/>
      <c r="L1941" s="87"/>
      <c r="M1941" s="87"/>
    </row>
    <row r="1942" spans="2:13">
      <c r="B1942" s="64"/>
      <c r="C1942" s="87"/>
      <c r="D1942" s="87"/>
      <c r="E1942" s="87"/>
      <c r="F1942" s="87"/>
      <c r="G1942" s="87"/>
      <c r="H1942" s="87"/>
      <c r="I1942" s="87"/>
      <c r="J1942" s="87"/>
      <c r="K1942" s="87"/>
      <c r="L1942" s="87"/>
      <c r="M1942" s="87"/>
    </row>
    <row r="1943" spans="2:13">
      <c r="B1943" s="64"/>
      <c r="C1943" s="87"/>
      <c r="D1943" s="87"/>
      <c r="E1943" s="87"/>
      <c r="F1943" s="87"/>
      <c r="G1943" s="87"/>
      <c r="H1943" s="87"/>
      <c r="I1943" s="87"/>
      <c r="J1943" s="87"/>
      <c r="K1943" s="87"/>
      <c r="L1943" s="87"/>
      <c r="M1943" s="87"/>
    </row>
    <row r="1944" spans="2:13">
      <c r="B1944" s="64"/>
      <c r="C1944" s="87"/>
      <c r="D1944" s="87"/>
      <c r="E1944" s="87"/>
      <c r="F1944" s="87"/>
      <c r="G1944" s="87"/>
      <c r="H1944" s="87"/>
      <c r="I1944" s="87"/>
      <c r="J1944" s="87"/>
      <c r="K1944" s="87"/>
      <c r="L1944" s="87"/>
      <c r="M1944" s="87"/>
    </row>
    <row r="1945" spans="2:13">
      <c r="B1945" s="64"/>
      <c r="C1945" s="87"/>
      <c r="D1945" s="87"/>
      <c r="E1945" s="87"/>
      <c r="F1945" s="87"/>
      <c r="G1945" s="87"/>
      <c r="H1945" s="87"/>
      <c r="I1945" s="87"/>
      <c r="J1945" s="87"/>
      <c r="K1945" s="87"/>
      <c r="L1945" s="87"/>
      <c r="M1945" s="87"/>
    </row>
    <row r="1946" spans="2:13">
      <c r="B1946" s="64"/>
      <c r="C1946" s="87"/>
      <c r="D1946" s="87"/>
      <c r="E1946" s="87"/>
      <c r="F1946" s="87"/>
      <c r="G1946" s="87"/>
      <c r="H1946" s="87"/>
      <c r="I1946" s="87"/>
      <c r="J1946" s="87"/>
      <c r="K1946" s="87"/>
      <c r="L1946" s="87"/>
      <c r="M1946" s="87"/>
    </row>
    <row r="1947" spans="2:13">
      <c r="B1947" s="64"/>
      <c r="C1947" s="87"/>
      <c r="D1947" s="87"/>
      <c r="E1947" s="87"/>
      <c r="F1947" s="87"/>
      <c r="G1947" s="87"/>
      <c r="H1947" s="87"/>
      <c r="I1947" s="87"/>
      <c r="J1947" s="87"/>
      <c r="K1947" s="87"/>
      <c r="L1947" s="87"/>
      <c r="M1947" s="87"/>
    </row>
    <row r="1948" spans="2:13">
      <c r="B1948" s="64"/>
      <c r="C1948" s="87"/>
      <c r="D1948" s="87"/>
      <c r="E1948" s="87"/>
      <c r="F1948" s="87"/>
      <c r="G1948" s="87"/>
      <c r="H1948" s="87"/>
      <c r="I1948" s="87"/>
      <c r="J1948" s="87"/>
      <c r="K1948" s="87"/>
      <c r="L1948" s="87"/>
      <c r="M1948" s="87"/>
    </row>
    <row r="1949" spans="2:13">
      <c r="B1949" s="64"/>
      <c r="C1949" s="87"/>
      <c r="D1949" s="87"/>
      <c r="E1949" s="87"/>
      <c r="F1949" s="87"/>
      <c r="G1949" s="87"/>
      <c r="H1949" s="87"/>
      <c r="I1949" s="87"/>
      <c r="J1949" s="87"/>
      <c r="K1949" s="87"/>
      <c r="L1949" s="87"/>
      <c r="M1949" s="87"/>
    </row>
    <row r="1950" spans="2:13">
      <c r="B1950" s="64"/>
      <c r="C1950" s="87"/>
      <c r="D1950" s="87"/>
      <c r="E1950" s="87"/>
      <c r="F1950" s="87"/>
      <c r="G1950" s="87"/>
      <c r="H1950" s="87"/>
      <c r="I1950" s="87"/>
      <c r="J1950" s="87"/>
      <c r="K1950" s="87"/>
      <c r="L1950" s="87"/>
      <c r="M1950" s="87"/>
    </row>
    <row r="1951" spans="2:13">
      <c r="B1951" s="64"/>
      <c r="C1951" s="87"/>
      <c r="D1951" s="87"/>
      <c r="E1951" s="87"/>
      <c r="F1951" s="87"/>
      <c r="G1951" s="87"/>
      <c r="H1951" s="87"/>
      <c r="I1951" s="87"/>
      <c r="J1951" s="87"/>
      <c r="K1951" s="87"/>
      <c r="L1951" s="87"/>
      <c r="M1951" s="87"/>
    </row>
    <row r="1952" spans="2:13">
      <c r="B1952" s="64"/>
      <c r="C1952" s="87"/>
      <c r="D1952" s="87"/>
      <c r="E1952" s="87"/>
      <c r="F1952" s="87"/>
      <c r="G1952" s="87"/>
      <c r="H1952" s="87"/>
      <c r="I1952" s="87"/>
      <c r="J1952" s="87"/>
      <c r="K1952" s="87"/>
      <c r="L1952" s="87"/>
      <c r="M1952" s="87"/>
    </row>
    <row r="1953" spans="2:13">
      <c r="B1953" s="64"/>
      <c r="C1953" s="87"/>
      <c r="D1953" s="87"/>
      <c r="E1953" s="87"/>
      <c r="F1953" s="87"/>
      <c r="G1953" s="87"/>
      <c r="H1953" s="87"/>
      <c r="I1953" s="87"/>
      <c r="J1953" s="87"/>
      <c r="K1953" s="87"/>
      <c r="L1953" s="87"/>
      <c r="M1953" s="87"/>
    </row>
    <row r="1954" spans="2:13">
      <c r="B1954" s="64"/>
      <c r="C1954" s="87"/>
      <c r="D1954" s="87"/>
      <c r="E1954" s="87"/>
      <c r="F1954" s="87"/>
      <c r="G1954" s="87"/>
      <c r="H1954" s="87"/>
      <c r="I1954" s="87"/>
      <c r="J1954" s="87"/>
      <c r="K1954" s="87"/>
      <c r="L1954" s="87"/>
      <c r="M1954" s="87"/>
    </row>
    <row r="1955" spans="2:13">
      <c r="B1955" s="64"/>
      <c r="C1955" s="87"/>
      <c r="D1955" s="87"/>
      <c r="E1955" s="87"/>
      <c r="F1955" s="87"/>
      <c r="G1955" s="87"/>
      <c r="H1955" s="87"/>
      <c r="I1955" s="87"/>
      <c r="J1955" s="87"/>
      <c r="K1955" s="87"/>
      <c r="L1955" s="87"/>
      <c r="M1955" s="87"/>
    </row>
    <row r="1956" spans="2:13">
      <c r="B1956" s="64"/>
      <c r="C1956" s="87"/>
      <c r="D1956" s="87"/>
      <c r="E1956" s="87"/>
      <c r="F1956" s="87"/>
      <c r="G1956" s="87"/>
      <c r="H1956" s="87"/>
      <c r="I1956" s="87"/>
      <c r="J1956" s="87"/>
      <c r="K1956" s="87"/>
      <c r="L1956" s="87"/>
      <c r="M1956" s="87"/>
    </row>
    <row r="1957" spans="2:13">
      <c r="B1957" s="64"/>
      <c r="C1957" s="87"/>
      <c r="D1957" s="87"/>
      <c r="E1957" s="87"/>
      <c r="F1957" s="87"/>
      <c r="G1957" s="87"/>
      <c r="H1957" s="87"/>
      <c r="I1957" s="87"/>
      <c r="J1957" s="87"/>
      <c r="K1957" s="87"/>
      <c r="L1957" s="87"/>
      <c r="M1957" s="87"/>
    </row>
    <row r="1958" spans="2:13">
      <c r="B1958" s="64"/>
      <c r="C1958" s="87"/>
      <c r="D1958" s="87"/>
      <c r="E1958" s="87"/>
      <c r="F1958" s="87"/>
      <c r="G1958" s="87"/>
      <c r="H1958" s="87"/>
      <c r="I1958" s="87"/>
      <c r="J1958" s="87"/>
      <c r="K1958" s="87"/>
      <c r="L1958" s="87"/>
      <c r="M1958" s="87"/>
    </row>
    <row r="1959" spans="2:13">
      <c r="B1959" s="64"/>
      <c r="C1959" s="87"/>
      <c r="D1959" s="87"/>
      <c r="E1959" s="87"/>
      <c r="F1959" s="87"/>
      <c r="G1959" s="87"/>
      <c r="H1959" s="87"/>
      <c r="I1959" s="87"/>
      <c r="J1959" s="87"/>
      <c r="K1959" s="87"/>
      <c r="L1959" s="87"/>
      <c r="M1959" s="87"/>
    </row>
    <row r="1960" spans="2:13">
      <c r="B1960" s="64"/>
      <c r="C1960" s="87"/>
      <c r="D1960" s="87"/>
      <c r="E1960" s="87"/>
      <c r="F1960" s="87"/>
      <c r="G1960" s="87"/>
      <c r="H1960" s="87"/>
      <c r="I1960" s="87"/>
      <c r="J1960" s="87"/>
      <c r="K1960" s="87"/>
      <c r="L1960" s="87"/>
      <c r="M1960" s="87"/>
    </row>
    <row r="1961" spans="2:13">
      <c r="B1961" s="64"/>
      <c r="C1961" s="87"/>
      <c r="D1961" s="87"/>
      <c r="E1961" s="87"/>
      <c r="F1961" s="87"/>
      <c r="G1961" s="87"/>
      <c r="H1961" s="87"/>
      <c r="I1961" s="87"/>
      <c r="J1961" s="87"/>
      <c r="K1961" s="87"/>
      <c r="L1961" s="87"/>
      <c r="M1961" s="87"/>
    </row>
    <row r="1962" spans="2:13">
      <c r="B1962" s="64"/>
      <c r="C1962" s="87"/>
      <c r="D1962" s="87"/>
      <c r="E1962" s="87"/>
      <c r="F1962" s="87"/>
      <c r="G1962" s="87"/>
      <c r="H1962" s="87"/>
      <c r="I1962" s="87"/>
      <c r="J1962" s="87"/>
      <c r="K1962" s="87"/>
      <c r="L1962" s="87"/>
      <c r="M1962" s="87"/>
    </row>
    <row r="1963" spans="2:13">
      <c r="B1963" s="64"/>
      <c r="C1963" s="87"/>
      <c r="D1963" s="87"/>
      <c r="E1963" s="87"/>
      <c r="F1963" s="87"/>
      <c r="G1963" s="87"/>
      <c r="H1963" s="87"/>
      <c r="I1963" s="87"/>
      <c r="J1963" s="87"/>
      <c r="K1963" s="87"/>
      <c r="L1963" s="87"/>
      <c r="M1963" s="87"/>
    </row>
    <row r="1964" spans="2:13">
      <c r="B1964" s="64"/>
      <c r="C1964" s="87"/>
      <c r="D1964" s="87"/>
      <c r="E1964" s="87"/>
      <c r="F1964" s="87"/>
      <c r="G1964" s="87"/>
      <c r="H1964" s="87"/>
      <c r="I1964" s="87"/>
      <c r="J1964" s="87"/>
      <c r="K1964" s="87"/>
      <c r="L1964" s="87"/>
      <c r="M1964" s="87"/>
    </row>
    <row r="1965" spans="2:13">
      <c r="B1965" s="64"/>
      <c r="C1965" s="87"/>
      <c r="D1965" s="87"/>
      <c r="E1965" s="87"/>
      <c r="F1965" s="87"/>
      <c r="G1965" s="87"/>
      <c r="H1965" s="87"/>
      <c r="I1965" s="87"/>
      <c r="J1965" s="87"/>
      <c r="K1965" s="87"/>
      <c r="L1965" s="87"/>
      <c r="M1965" s="87"/>
    </row>
    <row r="1966" spans="2:13">
      <c r="B1966" s="64"/>
      <c r="C1966" s="87"/>
      <c r="D1966" s="87"/>
      <c r="E1966" s="87"/>
      <c r="F1966" s="87"/>
      <c r="G1966" s="87"/>
      <c r="H1966" s="87"/>
      <c r="I1966" s="87"/>
      <c r="J1966" s="87"/>
      <c r="K1966" s="87"/>
      <c r="L1966" s="87"/>
      <c r="M1966" s="87"/>
    </row>
    <row r="1967" spans="2:13">
      <c r="B1967" s="64"/>
      <c r="C1967" s="87"/>
      <c r="D1967" s="87"/>
      <c r="E1967" s="87"/>
      <c r="F1967" s="87"/>
      <c r="G1967" s="87"/>
      <c r="H1967" s="87"/>
      <c r="I1967" s="87"/>
      <c r="J1967" s="87"/>
      <c r="K1967" s="87"/>
      <c r="L1967" s="87"/>
      <c r="M1967" s="87"/>
    </row>
    <row r="1968" spans="2:13">
      <c r="B1968" s="64"/>
      <c r="C1968" s="87"/>
      <c r="D1968" s="87"/>
      <c r="E1968" s="87"/>
      <c r="F1968" s="87"/>
      <c r="G1968" s="87"/>
      <c r="H1968" s="87"/>
      <c r="I1968" s="87"/>
      <c r="J1968" s="87"/>
      <c r="K1968" s="87"/>
      <c r="L1968" s="87"/>
      <c r="M1968" s="87"/>
    </row>
    <row r="1969" spans="2:13">
      <c r="B1969" s="64"/>
      <c r="C1969" s="87"/>
      <c r="D1969" s="87"/>
      <c r="E1969" s="87"/>
      <c r="F1969" s="87"/>
      <c r="G1969" s="87"/>
      <c r="H1969" s="87"/>
      <c r="I1969" s="87"/>
      <c r="J1969" s="87"/>
      <c r="K1969" s="87"/>
      <c r="L1969" s="87"/>
      <c r="M1969" s="87"/>
    </row>
    <row r="1970" spans="2:13">
      <c r="B1970" s="64"/>
      <c r="C1970" s="87"/>
      <c r="D1970" s="87"/>
      <c r="E1970" s="87"/>
      <c r="F1970" s="87"/>
      <c r="G1970" s="87"/>
      <c r="H1970" s="87"/>
      <c r="I1970" s="87"/>
      <c r="J1970" s="87"/>
      <c r="K1970" s="87"/>
      <c r="L1970" s="87"/>
      <c r="M1970" s="87"/>
    </row>
    <row r="1971" spans="2:13">
      <c r="B1971" s="64"/>
      <c r="C1971" s="87"/>
      <c r="D1971" s="87"/>
      <c r="E1971" s="87"/>
      <c r="F1971" s="87"/>
      <c r="G1971" s="87"/>
      <c r="H1971" s="87"/>
      <c r="I1971" s="87"/>
      <c r="J1971" s="87"/>
      <c r="K1971" s="87"/>
      <c r="L1971" s="87"/>
      <c r="M1971" s="87"/>
    </row>
    <row r="1972" spans="2:13">
      <c r="B1972" s="64"/>
      <c r="C1972" s="87"/>
      <c r="D1972" s="87"/>
      <c r="E1972" s="87"/>
      <c r="F1972" s="87"/>
      <c r="G1972" s="87"/>
      <c r="H1972" s="87"/>
      <c r="I1972" s="87"/>
      <c r="J1972" s="87"/>
      <c r="K1972" s="87"/>
      <c r="L1972" s="87"/>
      <c r="M1972" s="87"/>
    </row>
    <row r="1973" spans="2:13">
      <c r="B1973" s="64"/>
      <c r="C1973" s="87"/>
      <c r="D1973" s="87"/>
      <c r="E1973" s="87"/>
      <c r="F1973" s="87"/>
      <c r="G1973" s="87"/>
      <c r="H1973" s="87"/>
      <c r="I1973" s="87"/>
      <c r="J1973" s="87"/>
      <c r="K1973" s="87"/>
      <c r="L1973" s="87"/>
      <c r="M1973" s="87"/>
    </row>
    <row r="1974" spans="2:13">
      <c r="B1974" s="64"/>
      <c r="C1974" s="87"/>
      <c r="D1974" s="87"/>
      <c r="E1974" s="87"/>
      <c r="F1974" s="87"/>
      <c r="G1974" s="87"/>
      <c r="H1974" s="87"/>
      <c r="I1974" s="87"/>
      <c r="J1974" s="87"/>
      <c r="K1974" s="87"/>
      <c r="L1974" s="87"/>
      <c r="M1974" s="87"/>
    </row>
    <row r="1975" spans="2:13">
      <c r="B1975" s="64"/>
      <c r="C1975" s="87"/>
      <c r="D1975" s="87"/>
      <c r="E1975" s="87"/>
      <c r="F1975" s="87"/>
      <c r="G1975" s="87"/>
      <c r="H1975" s="87"/>
      <c r="I1975" s="87"/>
      <c r="J1975" s="87"/>
      <c r="K1975" s="87"/>
      <c r="L1975" s="87"/>
      <c r="M1975" s="87"/>
    </row>
    <row r="1976" spans="2:13">
      <c r="B1976" s="64"/>
      <c r="C1976" s="87"/>
      <c r="D1976" s="87"/>
      <c r="E1976" s="87"/>
      <c r="F1976" s="87"/>
      <c r="G1976" s="87"/>
      <c r="H1976" s="87"/>
      <c r="I1976" s="87"/>
      <c r="J1976" s="87"/>
      <c r="K1976" s="87"/>
      <c r="L1976" s="87"/>
      <c r="M1976" s="87"/>
    </row>
    <row r="1977" spans="2:13">
      <c r="B1977" s="64"/>
      <c r="C1977" s="87"/>
      <c r="D1977" s="87"/>
      <c r="E1977" s="87"/>
      <c r="F1977" s="87"/>
      <c r="G1977" s="87"/>
      <c r="H1977" s="87"/>
      <c r="I1977" s="87"/>
      <c r="J1977" s="87"/>
      <c r="K1977" s="87"/>
      <c r="L1977" s="87"/>
      <c r="M1977" s="87"/>
    </row>
    <row r="1978" spans="2:13">
      <c r="B1978" s="64"/>
      <c r="C1978" s="87"/>
      <c r="D1978" s="87"/>
      <c r="E1978" s="87"/>
      <c r="F1978" s="87"/>
      <c r="G1978" s="87"/>
      <c r="H1978" s="87"/>
      <c r="I1978" s="87"/>
      <c r="J1978" s="87"/>
      <c r="K1978" s="87"/>
      <c r="L1978" s="87"/>
      <c r="M1978" s="87"/>
    </row>
    <row r="1979" spans="2:13">
      <c r="B1979" s="64"/>
      <c r="C1979" s="87"/>
      <c r="D1979" s="87"/>
      <c r="E1979" s="87"/>
      <c r="F1979" s="87"/>
      <c r="G1979" s="87"/>
      <c r="H1979" s="87"/>
      <c r="I1979" s="87"/>
      <c r="J1979" s="87"/>
      <c r="K1979" s="87"/>
      <c r="L1979" s="87"/>
      <c r="M1979" s="87"/>
    </row>
    <row r="1980" spans="2:13">
      <c r="B1980" s="64"/>
      <c r="C1980" s="87"/>
      <c r="D1980" s="87"/>
      <c r="E1980" s="87"/>
      <c r="F1980" s="87"/>
      <c r="G1980" s="87"/>
      <c r="H1980" s="87"/>
      <c r="I1980" s="87"/>
      <c r="J1980" s="87"/>
      <c r="K1980" s="87"/>
      <c r="L1980" s="87"/>
      <c r="M1980" s="87"/>
    </row>
    <row r="1981" spans="2:13">
      <c r="B1981" s="64"/>
      <c r="C1981" s="87"/>
      <c r="D1981" s="87"/>
      <c r="E1981" s="87"/>
      <c r="F1981" s="87"/>
      <c r="G1981" s="87"/>
      <c r="H1981" s="87"/>
      <c r="I1981" s="87"/>
      <c r="J1981" s="87"/>
      <c r="K1981" s="87"/>
      <c r="L1981" s="87"/>
      <c r="M1981" s="87"/>
    </row>
    <row r="1982" spans="2:13">
      <c r="B1982" s="64"/>
      <c r="C1982" s="87"/>
      <c r="D1982" s="87"/>
      <c r="E1982" s="87"/>
      <c r="F1982" s="87"/>
      <c r="G1982" s="87"/>
      <c r="H1982" s="87"/>
      <c r="I1982" s="87"/>
      <c r="J1982" s="87"/>
      <c r="K1982" s="87"/>
      <c r="L1982" s="87"/>
      <c r="M1982" s="87"/>
    </row>
    <row r="1983" spans="2:13">
      <c r="B1983" s="64"/>
      <c r="C1983" s="87"/>
      <c r="D1983" s="87"/>
      <c r="E1983" s="87"/>
      <c r="F1983" s="87"/>
      <c r="G1983" s="87"/>
      <c r="H1983" s="87"/>
      <c r="I1983" s="87"/>
      <c r="J1983" s="87"/>
      <c r="K1983" s="87"/>
      <c r="L1983" s="87"/>
      <c r="M1983" s="87"/>
    </row>
    <row r="1984" spans="2:13">
      <c r="B1984" s="64"/>
      <c r="C1984" s="87"/>
      <c r="D1984" s="87"/>
      <c r="E1984" s="87"/>
      <c r="F1984" s="87"/>
      <c r="G1984" s="87"/>
      <c r="H1984" s="87"/>
      <c r="I1984" s="87"/>
      <c r="J1984" s="87"/>
      <c r="K1984" s="87"/>
      <c r="L1984" s="87"/>
      <c r="M1984" s="87"/>
    </row>
    <row r="1985" spans="2:13">
      <c r="B1985" s="64"/>
      <c r="C1985" s="87"/>
      <c r="D1985" s="87"/>
      <c r="E1985" s="87"/>
      <c r="F1985" s="87"/>
      <c r="G1985" s="87"/>
      <c r="H1985" s="87"/>
      <c r="I1985" s="87"/>
      <c r="J1985" s="87"/>
      <c r="K1985" s="87"/>
      <c r="L1985" s="87"/>
      <c r="M1985" s="87"/>
    </row>
    <row r="1986" spans="2:13">
      <c r="B1986" s="64"/>
      <c r="C1986" s="87"/>
      <c r="D1986" s="87"/>
      <c r="E1986" s="87"/>
      <c r="F1986" s="87"/>
      <c r="G1986" s="87"/>
      <c r="H1986" s="87"/>
      <c r="I1986" s="87"/>
      <c r="J1986" s="87"/>
      <c r="K1986" s="87"/>
      <c r="L1986" s="87"/>
      <c r="M1986" s="87"/>
    </row>
    <row r="1987" spans="2:13">
      <c r="B1987" s="64"/>
      <c r="C1987" s="87"/>
      <c r="D1987" s="87"/>
      <c r="E1987" s="87"/>
      <c r="F1987" s="87"/>
      <c r="G1987" s="87"/>
      <c r="H1987" s="87"/>
      <c r="I1987" s="87"/>
      <c r="J1987" s="87"/>
      <c r="K1987" s="87"/>
      <c r="L1987" s="87"/>
      <c r="M1987" s="87"/>
    </row>
    <row r="1988" spans="2:13">
      <c r="B1988" s="64"/>
      <c r="C1988" s="87"/>
      <c r="D1988" s="87"/>
      <c r="E1988" s="87"/>
      <c r="F1988" s="87"/>
      <c r="G1988" s="87"/>
      <c r="H1988" s="87"/>
      <c r="I1988" s="87"/>
      <c r="J1988" s="87"/>
      <c r="K1988" s="87"/>
      <c r="L1988" s="87"/>
      <c r="M1988" s="87"/>
    </row>
    <row r="1989" spans="2:13">
      <c r="B1989" s="64"/>
      <c r="C1989" s="87"/>
      <c r="D1989" s="87"/>
      <c r="E1989" s="87"/>
      <c r="F1989" s="87"/>
      <c r="G1989" s="87"/>
      <c r="H1989" s="87"/>
      <c r="I1989" s="87"/>
      <c r="J1989" s="87"/>
      <c r="K1989" s="87"/>
      <c r="L1989" s="87"/>
      <c r="M1989" s="87"/>
    </row>
    <row r="1990" spans="2:13">
      <c r="B1990" s="64"/>
      <c r="C1990" s="87"/>
      <c r="D1990" s="87"/>
      <c r="E1990" s="87"/>
      <c r="F1990" s="87"/>
      <c r="G1990" s="87"/>
      <c r="H1990" s="87"/>
      <c r="I1990" s="87"/>
      <c r="J1990" s="87"/>
      <c r="K1990" s="87"/>
      <c r="L1990" s="87"/>
      <c r="M1990" s="87"/>
    </row>
    <row r="1991" spans="2:13">
      <c r="B1991" s="64"/>
      <c r="C1991" s="87"/>
      <c r="D1991" s="87"/>
      <c r="E1991" s="87"/>
      <c r="F1991" s="87"/>
      <c r="G1991" s="87"/>
      <c r="H1991" s="87"/>
      <c r="I1991" s="87"/>
      <c r="J1991" s="87"/>
      <c r="K1991" s="87"/>
      <c r="L1991" s="87"/>
      <c r="M1991" s="87"/>
    </row>
    <row r="1992" spans="2:13">
      <c r="B1992" s="64"/>
      <c r="C1992" s="87"/>
      <c r="D1992" s="87"/>
      <c r="E1992" s="87"/>
      <c r="F1992" s="87"/>
      <c r="G1992" s="87"/>
      <c r="H1992" s="87"/>
      <c r="I1992" s="87"/>
      <c r="J1992" s="87"/>
      <c r="K1992" s="87"/>
      <c r="L1992" s="87"/>
      <c r="M1992" s="87"/>
    </row>
    <row r="1993" spans="2:13">
      <c r="B1993" s="64"/>
      <c r="C1993" s="87"/>
      <c r="D1993" s="87"/>
      <c r="E1993" s="87"/>
      <c r="F1993" s="87"/>
      <c r="G1993" s="87"/>
      <c r="H1993" s="87"/>
      <c r="I1993" s="87"/>
      <c r="J1993" s="87"/>
      <c r="K1993" s="87"/>
      <c r="L1993" s="87"/>
      <c r="M1993" s="87"/>
    </row>
    <row r="1994" spans="2:13">
      <c r="B1994" s="64"/>
      <c r="C1994" s="87"/>
      <c r="D1994" s="87"/>
      <c r="E1994" s="87"/>
      <c r="F1994" s="87"/>
      <c r="G1994" s="87"/>
      <c r="H1994" s="87"/>
      <c r="I1994" s="87"/>
      <c r="J1994" s="87"/>
      <c r="K1994" s="87"/>
      <c r="L1994" s="87"/>
      <c r="M1994" s="87"/>
    </row>
    <row r="1995" spans="2:13">
      <c r="B1995" s="64"/>
      <c r="C1995" s="87"/>
      <c r="D1995" s="87"/>
      <c r="E1995" s="87"/>
      <c r="F1995" s="87"/>
      <c r="G1995" s="87"/>
      <c r="H1995" s="87"/>
      <c r="I1995" s="87"/>
      <c r="J1995" s="87"/>
      <c r="K1995" s="87"/>
      <c r="L1995" s="87"/>
      <c r="M1995" s="87"/>
    </row>
    <row r="1996" spans="2:13">
      <c r="B1996" s="64"/>
      <c r="C1996" s="87"/>
      <c r="D1996" s="87"/>
      <c r="E1996" s="87"/>
      <c r="F1996" s="87"/>
      <c r="G1996" s="87"/>
      <c r="H1996" s="87"/>
      <c r="I1996" s="87"/>
      <c r="J1996" s="87"/>
      <c r="K1996" s="87"/>
      <c r="L1996" s="87"/>
      <c r="M1996" s="87"/>
    </row>
    <row r="1997" spans="2:13">
      <c r="B1997" s="64"/>
      <c r="C1997" s="87"/>
      <c r="D1997" s="87"/>
      <c r="E1997" s="87"/>
      <c r="F1997" s="87"/>
      <c r="G1997" s="87"/>
      <c r="H1997" s="87"/>
      <c r="I1997" s="87"/>
      <c r="J1997" s="87"/>
      <c r="K1997" s="87"/>
      <c r="L1997" s="87"/>
      <c r="M1997" s="87"/>
    </row>
    <row r="1998" spans="2:13">
      <c r="B1998" s="64"/>
      <c r="C1998" s="87"/>
      <c r="D1998" s="87"/>
      <c r="E1998" s="87"/>
      <c r="F1998" s="87"/>
      <c r="G1998" s="87"/>
      <c r="H1998" s="87"/>
      <c r="I1998" s="87"/>
      <c r="J1998" s="87"/>
      <c r="K1998" s="87"/>
      <c r="L1998" s="87"/>
      <c r="M1998" s="87"/>
    </row>
    <row r="1999" spans="2:13">
      <c r="B1999" s="64"/>
      <c r="C1999" s="87"/>
      <c r="D1999" s="87"/>
      <c r="E1999" s="87"/>
      <c r="F1999" s="87"/>
      <c r="G1999" s="87"/>
      <c r="H1999" s="87"/>
      <c r="I1999" s="87"/>
      <c r="J1999" s="87"/>
      <c r="K1999" s="87"/>
      <c r="L1999" s="87"/>
      <c r="M1999" s="87"/>
    </row>
    <row r="2000" spans="2:13">
      <c r="B2000" s="64"/>
      <c r="C2000" s="87"/>
      <c r="D2000" s="87"/>
      <c r="E2000" s="87"/>
      <c r="F2000" s="87"/>
      <c r="G2000" s="87"/>
      <c r="H2000" s="87"/>
      <c r="I2000" s="87"/>
      <c r="J2000" s="87"/>
      <c r="K2000" s="87"/>
      <c r="L2000" s="87"/>
      <c r="M2000" s="87"/>
    </row>
    <row r="2001" spans="2:13">
      <c r="B2001" s="64"/>
      <c r="C2001" s="87"/>
      <c r="D2001" s="87"/>
      <c r="E2001" s="87"/>
      <c r="F2001" s="87"/>
      <c r="G2001" s="87"/>
      <c r="H2001" s="87"/>
      <c r="I2001" s="87"/>
      <c r="J2001" s="87"/>
      <c r="K2001" s="87"/>
      <c r="L2001" s="87"/>
      <c r="M2001" s="87"/>
    </row>
    <row r="2002" spans="2:13">
      <c r="B2002" s="64"/>
      <c r="C2002" s="87"/>
      <c r="D2002" s="87"/>
      <c r="E2002" s="87"/>
      <c r="F2002" s="87"/>
      <c r="G2002" s="87"/>
      <c r="H2002" s="87"/>
      <c r="I2002" s="87"/>
      <c r="J2002" s="87"/>
      <c r="K2002" s="87"/>
      <c r="L2002" s="87"/>
      <c r="M2002" s="87"/>
    </row>
    <row r="2003" spans="2:13">
      <c r="B2003" s="64"/>
      <c r="C2003" s="87"/>
      <c r="D2003" s="87"/>
      <c r="E2003" s="87"/>
      <c r="F2003" s="87"/>
      <c r="G2003" s="87"/>
      <c r="H2003" s="87"/>
      <c r="I2003" s="87"/>
      <c r="J2003" s="87"/>
      <c r="K2003" s="87"/>
      <c r="L2003" s="87"/>
      <c r="M2003" s="87"/>
    </row>
    <row r="2004" spans="2:13">
      <c r="B2004" s="64"/>
      <c r="C2004" s="87"/>
      <c r="D2004" s="87"/>
      <c r="E2004" s="87"/>
      <c r="F2004" s="87"/>
      <c r="G2004" s="87"/>
      <c r="H2004" s="87"/>
      <c r="I2004" s="87"/>
      <c r="J2004" s="87"/>
      <c r="K2004" s="87"/>
      <c r="L2004" s="87"/>
      <c r="M2004" s="87"/>
    </row>
    <row r="2005" spans="2:13">
      <c r="B2005" s="64"/>
      <c r="C2005" s="87"/>
      <c r="D2005" s="87"/>
      <c r="E2005" s="87"/>
      <c r="F2005" s="87"/>
      <c r="G2005" s="87"/>
      <c r="H2005" s="87"/>
      <c r="I2005" s="87"/>
      <c r="J2005" s="87"/>
      <c r="K2005" s="87"/>
      <c r="L2005" s="87"/>
      <c r="M2005" s="87"/>
    </row>
    <row r="2006" spans="2:13">
      <c r="B2006" s="64"/>
      <c r="C2006" s="87"/>
      <c r="D2006" s="87"/>
      <c r="E2006" s="87"/>
      <c r="F2006" s="87"/>
      <c r="G2006" s="87"/>
      <c r="H2006" s="87"/>
      <c r="I2006" s="87"/>
      <c r="J2006" s="87"/>
      <c r="K2006" s="87"/>
      <c r="L2006" s="87"/>
      <c r="M2006" s="87"/>
    </row>
    <row r="2007" spans="2:13">
      <c r="B2007" s="64"/>
      <c r="C2007" s="87"/>
      <c r="D2007" s="87"/>
      <c r="E2007" s="87"/>
      <c r="F2007" s="87"/>
      <c r="G2007" s="87"/>
      <c r="H2007" s="87"/>
      <c r="I2007" s="87"/>
      <c r="J2007" s="87"/>
      <c r="K2007" s="87"/>
      <c r="L2007" s="87"/>
      <c r="M2007" s="87"/>
    </row>
    <row r="2008" spans="2:13">
      <c r="B2008" s="64"/>
      <c r="C2008" s="87"/>
      <c r="D2008" s="87"/>
      <c r="E2008" s="87"/>
      <c r="F2008" s="87"/>
      <c r="G2008" s="87"/>
      <c r="H2008" s="87"/>
      <c r="I2008" s="87"/>
      <c r="J2008" s="87"/>
      <c r="K2008" s="87"/>
      <c r="L2008" s="87"/>
      <c r="M2008" s="87"/>
    </row>
    <row r="2009" spans="2:13">
      <c r="B2009" s="64"/>
      <c r="C2009" s="87"/>
      <c r="D2009" s="87"/>
      <c r="E2009" s="87"/>
      <c r="F2009" s="87"/>
      <c r="G2009" s="87"/>
      <c r="H2009" s="87"/>
      <c r="I2009" s="87"/>
      <c r="J2009" s="87"/>
      <c r="K2009" s="87"/>
      <c r="L2009" s="87"/>
      <c r="M2009" s="87"/>
    </row>
    <row r="2010" spans="2:13">
      <c r="B2010" s="64"/>
      <c r="C2010" s="87"/>
      <c r="D2010" s="87"/>
      <c r="E2010" s="87"/>
      <c r="F2010" s="87"/>
      <c r="G2010" s="87"/>
      <c r="H2010" s="87"/>
      <c r="I2010" s="87"/>
      <c r="J2010" s="87"/>
      <c r="K2010" s="87"/>
      <c r="L2010" s="87"/>
      <c r="M2010" s="87"/>
    </row>
    <row r="2011" spans="2:13">
      <c r="B2011" s="64"/>
      <c r="C2011" s="87"/>
      <c r="D2011" s="87"/>
      <c r="E2011" s="87"/>
      <c r="F2011" s="87"/>
      <c r="G2011" s="87"/>
      <c r="H2011" s="87"/>
      <c r="I2011" s="87"/>
      <c r="J2011" s="87"/>
      <c r="K2011" s="87"/>
      <c r="L2011" s="87"/>
      <c r="M2011" s="87"/>
    </row>
    <row r="2012" spans="2:13">
      <c r="B2012" s="64"/>
      <c r="C2012" s="87"/>
      <c r="D2012" s="87"/>
      <c r="E2012" s="87"/>
      <c r="F2012" s="87"/>
      <c r="G2012" s="87"/>
      <c r="H2012" s="87"/>
      <c r="I2012" s="87"/>
      <c r="J2012" s="87"/>
      <c r="K2012" s="87"/>
      <c r="L2012" s="87"/>
      <c r="M2012" s="87"/>
    </row>
    <row r="2013" spans="2:13">
      <c r="B2013" s="64"/>
      <c r="C2013" s="87"/>
      <c r="D2013" s="87"/>
      <c r="E2013" s="87"/>
      <c r="F2013" s="87"/>
      <c r="G2013" s="87"/>
      <c r="H2013" s="87"/>
      <c r="I2013" s="87"/>
      <c r="J2013" s="87"/>
      <c r="K2013" s="87"/>
      <c r="L2013" s="87"/>
      <c r="M2013" s="87"/>
    </row>
    <row r="2014" spans="2:13">
      <c r="B2014" s="64"/>
      <c r="C2014" s="87"/>
      <c r="D2014" s="87"/>
      <c r="E2014" s="87"/>
      <c r="F2014" s="87"/>
      <c r="G2014" s="87"/>
      <c r="H2014" s="87"/>
      <c r="I2014" s="87"/>
      <c r="J2014" s="87"/>
      <c r="K2014" s="87"/>
      <c r="L2014" s="87"/>
      <c r="M2014" s="87"/>
    </row>
    <row r="2015" spans="2:13">
      <c r="B2015" s="64"/>
      <c r="C2015" s="87"/>
      <c r="D2015" s="87"/>
      <c r="E2015" s="87"/>
      <c r="F2015" s="87"/>
      <c r="G2015" s="87"/>
      <c r="H2015" s="87"/>
      <c r="I2015" s="87"/>
      <c r="J2015" s="87"/>
      <c r="K2015" s="87"/>
      <c r="L2015" s="87"/>
      <c r="M2015" s="87"/>
    </row>
    <row r="2016" spans="2:13">
      <c r="B2016" s="64"/>
      <c r="C2016" s="87"/>
      <c r="D2016" s="87"/>
      <c r="E2016" s="87"/>
      <c r="F2016" s="87"/>
      <c r="G2016" s="87"/>
      <c r="H2016" s="87"/>
      <c r="I2016" s="87"/>
      <c r="J2016" s="87"/>
      <c r="K2016" s="87"/>
      <c r="L2016" s="87"/>
      <c r="M2016" s="87"/>
    </row>
    <row r="2017" spans="2:13">
      <c r="B2017" s="64"/>
      <c r="C2017" s="87"/>
      <c r="D2017" s="87"/>
      <c r="E2017" s="87"/>
      <c r="F2017" s="87"/>
      <c r="G2017" s="87"/>
      <c r="H2017" s="87"/>
      <c r="I2017" s="87"/>
      <c r="J2017" s="87"/>
      <c r="K2017" s="87"/>
      <c r="L2017" s="87"/>
      <c r="M2017" s="87"/>
    </row>
    <row r="2018" spans="2:13">
      <c r="B2018" s="64"/>
      <c r="C2018" s="87"/>
      <c r="D2018" s="87"/>
      <c r="E2018" s="87"/>
      <c r="F2018" s="87"/>
      <c r="G2018" s="87"/>
      <c r="H2018" s="87"/>
      <c r="I2018" s="87"/>
      <c r="J2018" s="87"/>
      <c r="K2018" s="87"/>
      <c r="L2018" s="87"/>
      <c r="M2018" s="87"/>
    </row>
    <row r="2019" spans="2:13">
      <c r="B2019" s="64"/>
      <c r="C2019" s="87"/>
      <c r="D2019" s="87"/>
      <c r="E2019" s="87"/>
      <c r="F2019" s="87"/>
      <c r="G2019" s="87"/>
      <c r="H2019" s="87"/>
      <c r="I2019" s="87"/>
      <c r="J2019" s="87"/>
      <c r="K2019" s="87"/>
      <c r="L2019" s="87"/>
      <c r="M2019" s="87"/>
    </row>
    <row r="2020" spans="2:13">
      <c r="B2020" s="64"/>
      <c r="C2020" s="87"/>
      <c r="D2020" s="87"/>
      <c r="E2020" s="87"/>
      <c r="F2020" s="87"/>
      <c r="G2020" s="87"/>
      <c r="H2020" s="87"/>
      <c r="I2020" s="87"/>
      <c r="J2020" s="87"/>
      <c r="K2020" s="87"/>
      <c r="L2020" s="87"/>
      <c r="M2020" s="87"/>
    </row>
    <row r="2021" spans="2:13">
      <c r="B2021" s="64"/>
      <c r="C2021" s="87"/>
      <c r="D2021" s="87"/>
      <c r="E2021" s="87"/>
      <c r="F2021" s="87"/>
      <c r="G2021" s="87"/>
      <c r="H2021" s="87"/>
      <c r="I2021" s="87"/>
      <c r="J2021" s="87"/>
      <c r="K2021" s="87"/>
      <c r="L2021" s="87"/>
      <c r="M2021" s="87"/>
    </row>
    <row r="2022" spans="2:13">
      <c r="B2022" s="64"/>
      <c r="C2022" s="87"/>
      <c r="D2022" s="87"/>
      <c r="E2022" s="87"/>
      <c r="F2022" s="87"/>
      <c r="G2022" s="87"/>
      <c r="H2022" s="87"/>
      <c r="I2022" s="87"/>
      <c r="J2022" s="87"/>
      <c r="K2022" s="87"/>
      <c r="L2022" s="87"/>
      <c r="M2022" s="87"/>
    </row>
    <row r="2023" spans="2:13">
      <c r="B2023" s="64"/>
      <c r="C2023" s="87"/>
      <c r="D2023" s="87"/>
      <c r="E2023" s="87"/>
      <c r="F2023" s="87"/>
      <c r="G2023" s="87"/>
      <c r="H2023" s="87"/>
      <c r="I2023" s="87"/>
      <c r="J2023" s="87"/>
      <c r="K2023" s="87"/>
      <c r="L2023" s="87"/>
      <c r="M2023" s="87"/>
    </row>
    <row r="2024" spans="2:13">
      <c r="B2024" s="64"/>
      <c r="C2024" s="87"/>
      <c r="D2024" s="87"/>
      <c r="E2024" s="87"/>
      <c r="F2024" s="87"/>
      <c r="G2024" s="87"/>
      <c r="H2024" s="87"/>
      <c r="I2024" s="87"/>
      <c r="J2024" s="87"/>
      <c r="K2024" s="87"/>
      <c r="L2024" s="87"/>
      <c r="M2024" s="87"/>
    </row>
    <row r="2025" spans="2:13">
      <c r="B2025" s="64"/>
      <c r="C2025" s="87"/>
      <c r="D2025" s="87"/>
      <c r="E2025" s="87"/>
      <c r="F2025" s="87"/>
      <c r="G2025" s="87"/>
      <c r="H2025" s="87"/>
      <c r="I2025" s="87"/>
      <c r="J2025" s="87"/>
      <c r="K2025" s="87"/>
      <c r="L2025" s="87"/>
      <c r="M2025" s="87"/>
    </row>
    <row r="2026" spans="2:13">
      <c r="B2026" s="64"/>
      <c r="C2026" s="87"/>
      <c r="D2026" s="87"/>
      <c r="E2026" s="87"/>
      <c r="F2026" s="87"/>
      <c r="G2026" s="87"/>
      <c r="H2026" s="87"/>
      <c r="I2026" s="87"/>
      <c r="J2026" s="87"/>
      <c r="K2026" s="87"/>
      <c r="L2026" s="87"/>
      <c r="M2026" s="87"/>
    </row>
    <row r="2027" spans="2:13">
      <c r="B2027" s="64"/>
      <c r="C2027" s="87"/>
      <c r="D2027" s="87"/>
      <c r="E2027" s="87"/>
      <c r="F2027" s="87"/>
      <c r="G2027" s="87"/>
      <c r="H2027" s="87"/>
      <c r="I2027" s="87"/>
      <c r="J2027" s="87"/>
      <c r="K2027" s="87"/>
      <c r="L2027" s="87"/>
      <c r="M2027" s="87"/>
    </row>
    <row r="2028" spans="2:13">
      <c r="B2028" s="64"/>
      <c r="C2028" s="87"/>
      <c r="D2028" s="87"/>
      <c r="E2028" s="87"/>
      <c r="F2028" s="87"/>
      <c r="G2028" s="87"/>
      <c r="H2028" s="87"/>
      <c r="I2028" s="87"/>
      <c r="J2028" s="87"/>
      <c r="K2028" s="87"/>
      <c r="L2028" s="87"/>
      <c r="M2028" s="87"/>
    </row>
    <row r="2029" spans="2:13">
      <c r="B2029" s="64"/>
      <c r="C2029" s="87"/>
      <c r="D2029" s="87"/>
      <c r="E2029" s="87"/>
      <c r="F2029" s="87"/>
      <c r="G2029" s="87"/>
      <c r="H2029" s="87"/>
      <c r="I2029" s="87"/>
      <c r="J2029" s="87"/>
      <c r="K2029" s="87"/>
      <c r="L2029" s="87"/>
      <c r="M2029" s="87"/>
    </row>
    <row r="2030" spans="2:13">
      <c r="B2030" s="64"/>
      <c r="C2030" s="87"/>
      <c r="D2030" s="87"/>
      <c r="E2030" s="87"/>
      <c r="F2030" s="87"/>
      <c r="G2030" s="87"/>
      <c r="H2030" s="87"/>
      <c r="I2030" s="87"/>
      <c r="J2030" s="87"/>
      <c r="K2030" s="87"/>
      <c r="L2030" s="87"/>
      <c r="M2030" s="87"/>
    </row>
    <row r="2031" spans="2:13">
      <c r="B2031" s="64"/>
      <c r="C2031" s="87"/>
      <c r="D2031" s="87"/>
      <c r="E2031" s="87"/>
      <c r="F2031" s="87"/>
      <c r="G2031" s="87"/>
      <c r="H2031" s="87"/>
      <c r="I2031" s="87"/>
      <c r="J2031" s="87"/>
      <c r="K2031" s="87"/>
      <c r="L2031" s="87"/>
      <c r="M2031" s="87"/>
    </row>
    <row r="2032" spans="2:13">
      <c r="B2032" s="64"/>
      <c r="C2032" s="87"/>
      <c r="D2032" s="87"/>
      <c r="E2032" s="87"/>
      <c r="F2032" s="87"/>
      <c r="G2032" s="87"/>
      <c r="H2032" s="87"/>
      <c r="I2032" s="87"/>
      <c r="J2032" s="87"/>
      <c r="K2032" s="87"/>
      <c r="L2032" s="87"/>
      <c r="M2032" s="87"/>
    </row>
    <row r="2033" spans="2:13">
      <c r="B2033" s="64"/>
      <c r="C2033" s="87"/>
      <c r="D2033" s="87"/>
      <c r="E2033" s="87"/>
      <c r="F2033" s="87"/>
      <c r="G2033" s="87"/>
      <c r="H2033" s="87"/>
      <c r="I2033" s="87"/>
      <c r="J2033" s="87"/>
      <c r="K2033" s="87"/>
      <c r="L2033" s="87"/>
      <c r="M2033" s="87"/>
    </row>
    <row r="2034" spans="2:13">
      <c r="B2034" s="64"/>
      <c r="C2034" s="87"/>
      <c r="D2034" s="87"/>
      <c r="E2034" s="87"/>
      <c r="F2034" s="87"/>
      <c r="G2034" s="87"/>
      <c r="H2034" s="87"/>
      <c r="I2034" s="87"/>
      <c r="J2034" s="87"/>
      <c r="K2034" s="87"/>
      <c r="L2034" s="87"/>
      <c r="M2034" s="87"/>
    </row>
    <row r="2035" spans="2:13">
      <c r="B2035" s="64"/>
      <c r="C2035" s="87"/>
      <c r="D2035" s="87"/>
      <c r="E2035" s="87"/>
      <c r="F2035" s="87"/>
      <c r="G2035" s="87"/>
      <c r="H2035" s="87"/>
      <c r="I2035" s="87"/>
      <c r="J2035" s="87"/>
      <c r="K2035" s="87"/>
      <c r="L2035" s="87"/>
      <c r="M2035" s="87"/>
    </row>
    <row r="2036" spans="2:13">
      <c r="B2036" s="64"/>
      <c r="C2036" s="87"/>
      <c r="D2036" s="87"/>
      <c r="E2036" s="87"/>
      <c r="F2036" s="87"/>
      <c r="G2036" s="87"/>
      <c r="H2036" s="87"/>
      <c r="I2036" s="87"/>
      <c r="J2036" s="87"/>
      <c r="K2036" s="87"/>
      <c r="L2036" s="87"/>
      <c r="M2036" s="87"/>
    </row>
    <row r="2037" spans="2:13">
      <c r="B2037" s="64"/>
      <c r="C2037" s="87"/>
      <c r="D2037" s="87"/>
      <c r="E2037" s="87"/>
      <c r="F2037" s="87"/>
      <c r="G2037" s="87"/>
      <c r="H2037" s="87"/>
      <c r="I2037" s="87"/>
      <c r="J2037" s="87"/>
      <c r="K2037" s="87"/>
      <c r="L2037" s="87"/>
      <c r="M2037" s="87"/>
    </row>
    <row r="2038" spans="2:13">
      <c r="B2038" s="64"/>
      <c r="C2038" s="87"/>
      <c r="D2038" s="87"/>
      <c r="E2038" s="87"/>
      <c r="F2038" s="87"/>
      <c r="G2038" s="87"/>
      <c r="H2038" s="87"/>
      <c r="I2038" s="87"/>
      <c r="J2038" s="87"/>
      <c r="K2038" s="87"/>
      <c r="L2038" s="87"/>
      <c r="M2038" s="87"/>
    </row>
    <row r="2039" spans="2:13">
      <c r="B2039" s="64"/>
      <c r="C2039" s="87"/>
      <c r="D2039" s="87"/>
      <c r="E2039" s="87"/>
      <c r="F2039" s="87"/>
      <c r="G2039" s="87"/>
      <c r="H2039" s="87"/>
      <c r="I2039" s="87"/>
      <c r="J2039" s="87"/>
      <c r="K2039" s="87"/>
      <c r="L2039" s="87"/>
      <c r="M2039" s="87"/>
    </row>
    <row r="2040" spans="2:13">
      <c r="B2040" s="64"/>
      <c r="C2040" s="87"/>
      <c r="D2040" s="87"/>
      <c r="E2040" s="87"/>
      <c r="F2040" s="87"/>
      <c r="G2040" s="87"/>
      <c r="H2040" s="87"/>
      <c r="I2040" s="87"/>
      <c r="J2040" s="87"/>
      <c r="K2040" s="87"/>
      <c r="L2040" s="87"/>
      <c r="M2040" s="87"/>
    </row>
    <row r="2041" spans="2:13">
      <c r="B2041" s="64"/>
      <c r="C2041" s="87"/>
      <c r="D2041" s="87"/>
      <c r="E2041" s="87"/>
      <c r="F2041" s="87"/>
      <c r="G2041" s="87"/>
      <c r="H2041" s="87"/>
      <c r="I2041" s="87"/>
      <c r="J2041" s="87"/>
      <c r="K2041" s="87"/>
      <c r="L2041" s="87"/>
      <c r="M2041" s="87"/>
    </row>
    <row r="2042" spans="2:13">
      <c r="B2042" s="64"/>
      <c r="C2042" s="87"/>
      <c r="D2042" s="87"/>
      <c r="E2042" s="87"/>
      <c r="F2042" s="87"/>
      <c r="G2042" s="87"/>
      <c r="H2042" s="87"/>
      <c r="I2042" s="87"/>
      <c r="J2042" s="87"/>
      <c r="K2042" s="87"/>
      <c r="L2042" s="87"/>
      <c r="M2042" s="87"/>
    </row>
    <row r="2043" spans="2:13">
      <c r="B2043" s="64"/>
      <c r="C2043" s="87"/>
      <c r="D2043" s="87"/>
      <c r="E2043" s="87"/>
      <c r="F2043" s="87"/>
      <c r="G2043" s="87"/>
      <c r="H2043" s="87"/>
      <c r="I2043" s="87"/>
      <c r="J2043" s="87"/>
      <c r="K2043" s="87"/>
      <c r="L2043" s="87"/>
      <c r="M2043" s="87"/>
    </row>
    <row r="2044" spans="2:13">
      <c r="B2044" s="64"/>
      <c r="C2044" s="87"/>
      <c r="D2044" s="87"/>
      <c r="E2044" s="87"/>
      <c r="F2044" s="87"/>
      <c r="G2044" s="87"/>
      <c r="H2044" s="87"/>
      <c r="I2044" s="87"/>
      <c r="J2044" s="87"/>
      <c r="K2044" s="87"/>
      <c r="L2044" s="87"/>
      <c r="M2044" s="87"/>
    </row>
    <row r="2045" spans="2:13">
      <c r="B2045" s="64"/>
      <c r="C2045" s="87"/>
      <c r="D2045" s="87"/>
      <c r="E2045" s="87"/>
      <c r="F2045" s="87"/>
      <c r="G2045" s="87"/>
      <c r="H2045" s="87"/>
      <c r="I2045" s="87"/>
      <c r="J2045" s="87"/>
      <c r="K2045" s="87"/>
      <c r="L2045" s="87"/>
      <c r="M2045" s="87"/>
    </row>
    <row r="2046" spans="2:13">
      <c r="B2046" s="64"/>
      <c r="C2046" s="87"/>
      <c r="D2046" s="87"/>
      <c r="E2046" s="87"/>
      <c r="F2046" s="87"/>
      <c r="G2046" s="87"/>
      <c r="H2046" s="87"/>
      <c r="I2046" s="87"/>
      <c r="J2046" s="87"/>
      <c r="K2046" s="87"/>
      <c r="L2046" s="87"/>
      <c r="M2046" s="87"/>
    </row>
    <row r="2047" spans="2:13">
      <c r="B2047" s="64"/>
      <c r="C2047" s="87"/>
      <c r="D2047" s="87"/>
      <c r="E2047" s="87"/>
      <c r="F2047" s="87"/>
      <c r="G2047" s="87"/>
      <c r="H2047" s="87"/>
      <c r="I2047" s="87"/>
      <c r="J2047" s="87"/>
      <c r="K2047" s="87"/>
      <c r="L2047" s="87"/>
      <c r="M2047" s="87"/>
    </row>
    <row r="2048" spans="2:13">
      <c r="B2048" s="64"/>
      <c r="C2048" s="87"/>
      <c r="D2048" s="87"/>
      <c r="E2048" s="87"/>
      <c r="F2048" s="87"/>
      <c r="G2048" s="87"/>
      <c r="H2048" s="87"/>
      <c r="I2048" s="87"/>
      <c r="J2048" s="87"/>
      <c r="K2048" s="87"/>
      <c r="L2048" s="87"/>
      <c r="M2048" s="87"/>
    </row>
    <row r="2049" spans="2:13">
      <c r="B2049" s="64"/>
      <c r="C2049" s="87"/>
      <c r="D2049" s="87"/>
      <c r="E2049" s="87"/>
      <c r="F2049" s="87"/>
      <c r="G2049" s="87"/>
      <c r="H2049" s="87"/>
      <c r="I2049" s="87"/>
      <c r="J2049" s="87"/>
      <c r="K2049" s="87"/>
      <c r="L2049" s="87"/>
      <c r="M2049" s="87"/>
    </row>
    <row r="2050" spans="2:13">
      <c r="B2050" s="64"/>
      <c r="C2050" s="87"/>
      <c r="D2050" s="87"/>
      <c r="E2050" s="87"/>
      <c r="F2050" s="87"/>
      <c r="G2050" s="87"/>
      <c r="H2050" s="87"/>
      <c r="I2050" s="87"/>
      <c r="J2050" s="87"/>
      <c r="K2050" s="87"/>
      <c r="L2050" s="87"/>
      <c r="M2050" s="87"/>
    </row>
    <row r="2051" spans="2:13">
      <c r="B2051" s="64"/>
      <c r="C2051" s="87"/>
      <c r="D2051" s="87"/>
      <c r="E2051" s="87"/>
      <c r="F2051" s="87"/>
      <c r="G2051" s="87"/>
      <c r="H2051" s="87"/>
      <c r="I2051" s="87"/>
      <c r="J2051" s="87"/>
      <c r="K2051" s="87"/>
      <c r="L2051" s="87"/>
      <c r="M2051" s="87"/>
    </row>
    <row r="2052" spans="2:13">
      <c r="B2052" s="64"/>
      <c r="C2052" s="87"/>
      <c r="D2052" s="87"/>
      <c r="E2052" s="87"/>
      <c r="F2052" s="87"/>
      <c r="G2052" s="87"/>
      <c r="H2052" s="87"/>
      <c r="I2052" s="87"/>
      <c r="J2052" s="87"/>
      <c r="K2052" s="87"/>
      <c r="L2052" s="87"/>
      <c r="M2052" s="87"/>
    </row>
    <row r="2053" spans="2:13">
      <c r="B2053" s="64"/>
      <c r="C2053" s="87"/>
      <c r="D2053" s="87"/>
      <c r="E2053" s="87"/>
      <c r="F2053" s="87"/>
      <c r="G2053" s="87"/>
      <c r="H2053" s="87"/>
      <c r="I2053" s="87"/>
      <c r="J2053" s="87"/>
      <c r="K2053" s="87"/>
      <c r="L2053" s="87"/>
      <c r="M2053" s="87"/>
    </row>
    <row r="2054" spans="2:13">
      <c r="B2054" s="64"/>
      <c r="C2054" s="87"/>
      <c r="D2054" s="87"/>
      <c r="E2054" s="87"/>
      <c r="F2054" s="87"/>
      <c r="G2054" s="87"/>
      <c r="H2054" s="87"/>
      <c r="I2054" s="87"/>
      <c r="J2054" s="87"/>
      <c r="K2054" s="87"/>
      <c r="L2054" s="87"/>
      <c r="M2054" s="87"/>
    </row>
    <row r="2055" spans="2:13">
      <c r="B2055" s="64"/>
      <c r="C2055" s="87"/>
      <c r="D2055" s="87"/>
      <c r="E2055" s="87"/>
      <c r="F2055" s="87"/>
      <c r="G2055" s="87"/>
      <c r="H2055" s="87"/>
      <c r="I2055" s="87"/>
      <c r="J2055" s="87"/>
      <c r="K2055" s="87"/>
      <c r="L2055" s="87"/>
      <c r="M2055" s="87"/>
    </row>
    <row r="2056" spans="2:13">
      <c r="B2056" s="64"/>
      <c r="C2056" s="87"/>
      <c r="D2056" s="87"/>
      <c r="E2056" s="87"/>
      <c r="F2056" s="87"/>
      <c r="G2056" s="87"/>
      <c r="H2056" s="87"/>
      <c r="I2056" s="87"/>
      <c r="J2056" s="87"/>
      <c r="K2056" s="87"/>
      <c r="L2056" s="87"/>
      <c r="M2056" s="87"/>
    </row>
    <row r="2057" spans="2:13">
      <c r="B2057" s="64"/>
      <c r="C2057" s="87"/>
      <c r="D2057" s="87"/>
      <c r="E2057" s="87"/>
      <c r="F2057" s="87"/>
      <c r="G2057" s="87"/>
      <c r="H2057" s="87"/>
      <c r="I2057" s="87"/>
      <c r="J2057" s="87"/>
      <c r="K2057" s="87"/>
      <c r="L2057" s="87"/>
      <c r="M2057" s="87"/>
    </row>
    <row r="2058" spans="2:13">
      <c r="B2058" s="64"/>
      <c r="C2058" s="87"/>
      <c r="D2058" s="87"/>
      <c r="E2058" s="87"/>
      <c r="F2058" s="87"/>
      <c r="G2058" s="87"/>
      <c r="H2058" s="87"/>
      <c r="I2058" s="87"/>
      <c r="J2058" s="87"/>
      <c r="K2058" s="87"/>
      <c r="L2058" s="87"/>
      <c r="M2058" s="87"/>
    </row>
    <row r="2059" spans="2:13">
      <c r="B2059" s="64"/>
      <c r="C2059" s="87"/>
      <c r="D2059" s="87"/>
      <c r="E2059" s="87"/>
      <c r="F2059" s="87"/>
      <c r="G2059" s="87"/>
      <c r="H2059" s="87"/>
      <c r="I2059" s="87"/>
      <c r="J2059" s="87"/>
      <c r="K2059" s="87"/>
      <c r="L2059" s="87"/>
      <c r="M2059" s="87"/>
    </row>
    <row r="2060" spans="2:13">
      <c r="B2060" s="64"/>
      <c r="C2060" s="87"/>
      <c r="D2060" s="87"/>
      <c r="E2060" s="87"/>
      <c r="F2060" s="87"/>
      <c r="G2060" s="87"/>
      <c r="H2060" s="87"/>
      <c r="I2060" s="87"/>
      <c r="J2060" s="87"/>
      <c r="K2060" s="87"/>
      <c r="L2060" s="87"/>
      <c r="M2060" s="87"/>
    </row>
    <row r="2061" spans="2:13">
      <c r="B2061" s="64"/>
      <c r="C2061" s="87"/>
      <c r="D2061" s="87"/>
      <c r="E2061" s="87"/>
      <c r="F2061" s="87"/>
      <c r="G2061" s="87"/>
      <c r="H2061" s="87"/>
      <c r="I2061" s="87"/>
      <c r="J2061" s="87"/>
      <c r="K2061" s="87"/>
      <c r="L2061" s="87"/>
      <c r="M2061" s="87"/>
    </row>
    <row r="2062" spans="2:13">
      <c r="B2062" s="64"/>
      <c r="C2062" s="87"/>
      <c r="D2062" s="87"/>
      <c r="E2062" s="87"/>
      <c r="F2062" s="87"/>
      <c r="G2062" s="87"/>
      <c r="H2062" s="87"/>
      <c r="I2062" s="87"/>
      <c r="J2062" s="87"/>
      <c r="K2062" s="87"/>
      <c r="L2062" s="87"/>
      <c r="M2062" s="87"/>
    </row>
    <row r="2063" spans="2:13">
      <c r="B2063" s="64"/>
      <c r="C2063" s="87"/>
      <c r="D2063" s="87"/>
      <c r="E2063" s="87"/>
      <c r="F2063" s="87"/>
      <c r="G2063" s="87"/>
      <c r="H2063" s="87"/>
      <c r="I2063" s="87"/>
      <c r="J2063" s="87"/>
      <c r="K2063" s="87"/>
      <c r="L2063" s="87"/>
      <c r="M2063" s="87"/>
    </row>
    <row r="2064" spans="2:13">
      <c r="B2064" s="64"/>
      <c r="C2064" s="87"/>
      <c r="D2064" s="87"/>
      <c r="E2064" s="87"/>
      <c r="F2064" s="87"/>
      <c r="G2064" s="87"/>
      <c r="H2064" s="87"/>
      <c r="I2064" s="87"/>
      <c r="J2064" s="87"/>
      <c r="K2064" s="87"/>
      <c r="L2064" s="87"/>
      <c r="M2064" s="87"/>
    </row>
    <row r="2065" spans="2:13">
      <c r="B2065" s="64"/>
      <c r="C2065" s="87"/>
      <c r="D2065" s="87"/>
      <c r="E2065" s="87"/>
      <c r="F2065" s="87"/>
      <c r="G2065" s="87"/>
      <c r="H2065" s="87"/>
      <c r="I2065" s="87"/>
      <c r="J2065" s="87"/>
      <c r="K2065" s="87"/>
      <c r="L2065" s="87"/>
      <c r="M2065" s="87"/>
    </row>
    <row r="2066" spans="2:13">
      <c r="B2066" s="64"/>
      <c r="C2066" s="87"/>
      <c r="D2066" s="87"/>
      <c r="E2066" s="87"/>
      <c r="F2066" s="87"/>
      <c r="G2066" s="87"/>
      <c r="H2066" s="87"/>
      <c r="I2066" s="87"/>
      <c r="J2066" s="87"/>
      <c r="K2066" s="87"/>
      <c r="L2066" s="87"/>
      <c r="M2066" s="87"/>
    </row>
    <row r="2067" spans="2:13">
      <c r="B2067" s="64"/>
      <c r="C2067" s="87"/>
      <c r="D2067" s="87"/>
      <c r="E2067" s="87"/>
      <c r="F2067" s="87"/>
      <c r="G2067" s="87"/>
      <c r="H2067" s="87"/>
      <c r="I2067" s="87"/>
      <c r="J2067" s="87"/>
      <c r="K2067" s="87"/>
      <c r="L2067" s="87"/>
      <c r="M2067" s="87"/>
    </row>
    <row r="2068" spans="2:13">
      <c r="B2068" s="64"/>
      <c r="C2068" s="87"/>
      <c r="D2068" s="87"/>
      <c r="E2068" s="87"/>
      <c r="F2068" s="87"/>
      <c r="G2068" s="87"/>
      <c r="H2068" s="87"/>
      <c r="I2068" s="87"/>
      <c r="J2068" s="87"/>
      <c r="K2068" s="87"/>
      <c r="L2068" s="87"/>
      <c r="M2068" s="87"/>
    </row>
    <row r="2069" spans="2:13">
      <c r="B2069" s="64"/>
      <c r="C2069" s="87"/>
      <c r="D2069" s="87"/>
      <c r="E2069" s="87"/>
      <c r="F2069" s="87"/>
      <c r="G2069" s="87"/>
      <c r="H2069" s="87"/>
      <c r="I2069" s="87"/>
      <c r="J2069" s="87"/>
      <c r="K2069" s="87"/>
      <c r="L2069" s="87"/>
      <c r="M2069" s="87"/>
    </row>
    <row r="2070" spans="2:13">
      <c r="B2070" s="64"/>
      <c r="C2070" s="87"/>
      <c r="D2070" s="87"/>
      <c r="E2070" s="87"/>
      <c r="F2070" s="87"/>
      <c r="G2070" s="87"/>
      <c r="H2070" s="87"/>
      <c r="I2070" s="87"/>
      <c r="J2070" s="87"/>
      <c r="K2070" s="87"/>
      <c r="L2070" s="87"/>
      <c r="M2070" s="87"/>
    </row>
    <row r="2071" spans="2:13">
      <c r="B2071" s="64"/>
      <c r="C2071" s="87"/>
      <c r="D2071" s="87"/>
      <c r="E2071" s="87"/>
      <c r="F2071" s="87"/>
      <c r="G2071" s="87"/>
      <c r="H2071" s="87"/>
      <c r="I2071" s="87"/>
      <c r="J2071" s="87"/>
      <c r="K2071" s="87"/>
      <c r="L2071" s="87"/>
      <c r="M2071" s="87"/>
    </row>
    <row r="2072" spans="2:13">
      <c r="B2072" s="64"/>
      <c r="C2072" s="87"/>
      <c r="D2072" s="87"/>
      <c r="E2072" s="87"/>
      <c r="F2072" s="87"/>
      <c r="G2072" s="87"/>
      <c r="H2072" s="87"/>
      <c r="I2072" s="87"/>
      <c r="J2072" s="87"/>
      <c r="K2072" s="87"/>
      <c r="L2072" s="87"/>
      <c r="M2072" s="87"/>
    </row>
    <row r="2073" spans="2:13">
      <c r="B2073" s="64"/>
      <c r="C2073" s="87"/>
      <c r="D2073" s="87"/>
      <c r="E2073" s="87"/>
      <c r="F2073" s="87"/>
      <c r="G2073" s="87"/>
      <c r="H2073" s="87"/>
      <c r="I2073" s="87"/>
      <c r="J2073" s="87"/>
      <c r="K2073" s="87"/>
      <c r="L2073" s="87"/>
      <c r="M2073" s="87"/>
    </row>
    <row r="2074" spans="2:13">
      <c r="B2074" s="64"/>
      <c r="C2074" s="87"/>
      <c r="D2074" s="87"/>
      <c r="E2074" s="87"/>
      <c r="F2074" s="87"/>
      <c r="G2074" s="87"/>
      <c r="H2074" s="87"/>
      <c r="I2074" s="87"/>
      <c r="J2074" s="87"/>
      <c r="K2074" s="87"/>
      <c r="L2074" s="87"/>
      <c r="M2074" s="87"/>
    </row>
    <row r="2075" spans="2:13">
      <c r="B2075" s="64"/>
      <c r="C2075" s="87"/>
      <c r="D2075" s="87"/>
      <c r="E2075" s="87"/>
      <c r="F2075" s="87"/>
      <c r="G2075" s="87"/>
      <c r="H2075" s="87"/>
      <c r="I2075" s="87"/>
      <c r="J2075" s="87"/>
      <c r="K2075" s="87"/>
      <c r="L2075" s="87"/>
      <c r="M2075" s="87"/>
    </row>
    <row r="2076" spans="2:13">
      <c r="B2076" s="64"/>
      <c r="C2076" s="87"/>
      <c r="D2076" s="87"/>
      <c r="E2076" s="87"/>
      <c r="F2076" s="87"/>
      <c r="G2076" s="87"/>
      <c r="H2076" s="87"/>
      <c r="I2076" s="87"/>
      <c r="J2076" s="87"/>
      <c r="K2076" s="87"/>
      <c r="L2076" s="87"/>
      <c r="M2076" s="87"/>
    </row>
    <row r="2077" spans="2:13">
      <c r="B2077" s="64"/>
      <c r="C2077" s="87"/>
      <c r="D2077" s="87"/>
      <c r="E2077" s="87"/>
      <c r="F2077" s="87"/>
      <c r="G2077" s="87"/>
      <c r="H2077" s="87"/>
      <c r="I2077" s="87"/>
      <c r="J2077" s="87"/>
      <c r="K2077" s="87"/>
      <c r="L2077" s="87"/>
      <c r="M2077" s="87"/>
    </row>
    <row r="2078" spans="2:13">
      <c r="B2078" s="64"/>
      <c r="C2078" s="87"/>
      <c r="D2078" s="87"/>
      <c r="E2078" s="87"/>
      <c r="F2078" s="87"/>
      <c r="G2078" s="87"/>
      <c r="H2078" s="87"/>
      <c r="I2078" s="87"/>
      <c r="J2078" s="87"/>
      <c r="K2078" s="87"/>
      <c r="L2078" s="87"/>
      <c r="M2078" s="87"/>
    </row>
    <row r="2079" spans="2:13">
      <c r="B2079" s="64"/>
      <c r="C2079" s="87"/>
      <c r="D2079" s="87"/>
      <c r="E2079" s="87"/>
      <c r="F2079" s="87"/>
      <c r="G2079" s="87"/>
      <c r="H2079" s="87"/>
      <c r="I2079" s="87"/>
      <c r="J2079" s="87"/>
      <c r="K2079" s="87"/>
      <c r="L2079" s="87"/>
      <c r="M2079" s="87"/>
    </row>
    <row r="2080" spans="2:13">
      <c r="B2080" s="64"/>
      <c r="C2080" s="87"/>
      <c r="D2080" s="87"/>
      <c r="E2080" s="87"/>
      <c r="F2080" s="87"/>
      <c r="G2080" s="87"/>
      <c r="H2080" s="87"/>
      <c r="I2080" s="87"/>
      <c r="J2080" s="87"/>
      <c r="K2080" s="87"/>
      <c r="L2080" s="87"/>
      <c r="M2080" s="87"/>
    </row>
    <row r="2081" spans="2:13">
      <c r="B2081" s="64"/>
      <c r="C2081" s="87"/>
      <c r="D2081" s="87"/>
      <c r="E2081" s="87"/>
      <c r="F2081" s="87"/>
      <c r="G2081" s="87"/>
      <c r="H2081" s="87"/>
      <c r="I2081" s="87"/>
      <c r="J2081" s="87"/>
      <c r="K2081" s="87"/>
      <c r="L2081" s="87"/>
      <c r="M2081" s="87"/>
    </row>
    <row r="2082" spans="2:13">
      <c r="B2082" s="64"/>
      <c r="C2082" s="87"/>
      <c r="D2082" s="87"/>
      <c r="E2082" s="87"/>
      <c r="F2082" s="87"/>
      <c r="G2082" s="87"/>
      <c r="H2082" s="87"/>
      <c r="I2082" s="87"/>
      <c r="J2082" s="87"/>
      <c r="K2082" s="87"/>
      <c r="L2082" s="87"/>
      <c r="M2082" s="87"/>
    </row>
    <row r="2083" spans="2:13">
      <c r="B2083" s="64"/>
      <c r="C2083" s="87"/>
      <c r="D2083" s="87"/>
      <c r="E2083" s="87"/>
      <c r="F2083" s="87"/>
      <c r="G2083" s="87"/>
      <c r="H2083" s="87"/>
      <c r="I2083" s="87"/>
      <c r="J2083" s="87"/>
      <c r="K2083" s="87"/>
      <c r="L2083" s="87"/>
      <c r="M2083" s="87"/>
    </row>
    <row r="2084" spans="2:13">
      <c r="B2084" s="64"/>
      <c r="C2084" s="87"/>
      <c r="D2084" s="87"/>
      <c r="E2084" s="87"/>
      <c r="F2084" s="87"/>
      <c r="G2084" s="87"/>
      <c r="H2084" s="87"/>
      <c r="I2084" s="87"/>
      <c r="J2084" s="87"/>
      <c r="K2084" s="87"/>
      <c r="L2084" s="87"/>
      <c r="M2084" s="87"/>
    </row>
    <row r="2085" spans="2:13">
      <c r="B2085" s="64"/>
      <c r="C2085" s="87"/>
      <c r="D2085" s="87"/>
      <c r="E2085" s="87"/>
      <c r="F2085" s="87"/>
      <c r="G2085" s="87"/>
      <c r="H2085" s="87"/>
      <c r="I2085" s="87"/>
      <c r="J2085" s="87"/>
      <c r="K2085" s="87"/>
      <c r="L2085" s="87"/>
      <c r="M2085" s="87"/>
    </row>
    <row r="2086" spans="2:13">
      <c r="B2086" s="64"/>
      <c r="C2086" s="87"/>
      <c r="D2086" s="87"/>
      <c r="E2086" s="87"/>
      <c r="F2086" s="87"/>
      <c r="G2086" s="87"/>
      <c r="H2086" s="87"/>
      <c r="I2086" s="87"/>
      <c r="J2086" s="87"/>
      <c r="K2086" s="87"/>
      <c r="L2086" s="87"/>
      <c r="M2086" s="87"/>
    </row>
    <row r="2087" spans="2:13">
      <c r="B2087" s="64"/>
      <c r="C2087" s="87"/>
      <c r="D2087" s="87"/>
      <c r="E2087" s="87"/>
      <c r="F2087" s="87"/>
      <c r="G2087" s="87"/>
      <c r="H2087" s="87"/>
      <c r="I2087" s="87"/>
      <c r="J2087" s="87"/>
      <c r="K2087" s="87"/>
      <c r="L2087" s="87"/>
      <c r="M2087" s="87"/>
    </row>
    <row r="2088" spans="2:13">
      <c r="B2088" s="64"/>
      <c r="C2088" s="87"/>
      <c r="D2088" s="87"/>
      <c r="E2088" s="87"/>
      <c r="F2088" s="87"/>
      <c r="G2088" s="87"/>
      <c r="H2088" s="87"/>
      <c r="I2088" s="87"/>
      <c r="J2088" s="87"/>
      <c r="K2088" s="87"/>
      <c r="L2088" s="87"/>
      <c r="M2088" s="87"/>
    </row>
    <row r="2089" spans="2:13">
      <c r="B2089" s="64"/>
      <c r="C2089" s="87"/>
      <c r="D2089" s="87"/>
      <c r="E2089" s="87"/>
      <c r="F2089" s="87"/>
      <c r="G2089" s="87"/>
      <c r="H2089" s="87"/>
      <c r="I2089" s="87"/>
      <c r="J2089" s="87"/>
      <c r="K2089" s="87"/>
      <c r="L2089" s="87"/>
      <c r="M2089" s="87"/>
    </row>
    <row r="2090" spans="2:13">
      <c r="B2090" s="64"/>
      <c r="C2090" s="87"/>
      <c r="D2090" s="87"/>
      <c r="E2090" s="87"/>
      <c r="F2090" s="87"/>
      <c r="G2090" s="87"/>
      <c r="H2090" s="87"/>
      <c r="I2090" s="87"/>
      <c r="J2090" s="87"/>
      <c r="K2090" s="87"/>
      <c r="L2090" s="87"/>
      <c r="M2090" s="87"/>
    </row>
    <row r="2091" spans="2:13">
      <c r="B2091" s="64"/>
      <c r="C2091" s="87"/>
      <c r="D2091" s="87"/>
      <c r="E2091" s="87"/>
      <c r="F2091" s="87"/>
      <c r="G2091" s="87"/>
      <c r="H2091" s="87"/>
      <c r="I2091" s="87"/>
      <c r="J2091" s="87"/>
      <c r="K2091" s="87"/>
      <c r="L2091" s="87"/>
      <c r="M2091" s="87"/>
    </row>
    <row r="2092" spans="2:13">
      <c r="B2092" s="64"/>
      <c r="C2092" s="87"/>
      <c r="D2092" s="87"/>
      <c r="E2092" s="87"/>
      <c r="F2092" s="87"/>
      <c r="G2092" s="87"/>
      <c r="H2092" s="87"/>
      <c r="I2092" s="87"/>
      <c r="J2092" s="87"/>
      <c r="K2092" s="87"/>
      <c r="L2092" s="87"/>
      <c r="M2092" s="87"/>
    </row>
    <row r="2093" spans="2:13">
      <c r="B2093" s="64"/>
      <c r="C2093" s="87"/>
      <c r="D2093" s="87"/>
      <c r="E2093" s="87"/>
      <c r="F2093" s="87"/>
      <c r="G2093" s="87"/>
      <c r="H2093" s="87"/>
      <c r="I2093" s="87"/>
      <c r="J2093" s="87"/>
      <c r="K2093" s="87"/>
      <c r="L2093" s="87"/>
      <c r="M2093" s="87"/>
    </row>
    <row r="2094" spans="2:13">
      <c r="B2094" s="64"/>
      <c r="C2094" s="87"/>
      <c r="D2094" s="87"/>
      <c r="E2094" s="87"/>
      <c r="F2094" s="87"/>
      <c r="G2094" s="87"/>
      <c r="H2094" s="87"/>
      <c r="I2094" s="87"/>
      <c r="J2094" s="87"/>
      <c r="K2094" s="87"/>
      <c r="L2094" s="87"/>
      <c r="M2094" s="87"/>
    </row>
    <row r="2095" spans="2:13">
      <c r="B2095" s="64"/>
      <c r="C2095" s="87"/>
      <c r="D2095" s="87"/>
      <c r="E2095" s="87"/>
      <c r="F2095" s="87"/>
      <c r="G2095" s="87"/>
      <c r="H2095" s="87"/>
      <c r="I2095" s="87"/>
      <c r="J2095" s="87"/>
      <c r="K2095" s="87"/>
      <c r="L2095" s="87"/>
      <c r="M2095" s="87"/>
    </row>
    <row r="2096" spans="2:13">
      <c r="B2096" s="64"/>
      <c r="C2096" s="87"/>
      <c r="D2096" s="87"/>
      <c r="E2096" s="87"/>
      <c r="F2096" s="87"/>
      <c r="G2096" s="87"/>
      <c r="H2096" s="87"/>
      <c r="I2096" s="87"/>
      <c r="J2096" s="87"/>
      <c r="K2096" s="87"/>
      <c r="L2096" s="87"/>
      <c r="M2096" s="87"/>
    </row>
    <row r="2097" spans="2:13">
      <c r="B2097" s="64"/>
      <c r="C2097" s="87"/>
      <c r="D2097" s="87"/>
      <c r="E2097" s="87"/>
      <c r="F2097" s="87"/>
      <c r="G2097" s="87"/>
      <c r="H2097" s="87"/>
      <c r="I2097" s="87"/>
      <c r="J2097" s="87"/>
      <c r="K2097" s="87"/>
      <c r="L2097" s="87"/>
      <c r="M2097" s="87"/>
    </row>
    <row r="2098" spans="2:13">
      <c r="B2098" s="64"/>
      <c r="C2098" s="87"/>
      <c r="D2098" s="87"/>
      <c r="E2098" s="87"/>
      <c r="F2098" s="87"/>
      <c r="G2098" s="87"/>
      <c r="H2098" s="87"/>
      <c r="I2098" s="87"/>
      <c r="J2098" s="87"/>
      <c r="K2098" s="87"/>
      <c r="L2098" s="87"/>
      <c r="M2098" s="87"/>
    </row>
    <row r="2099" spans="2:13">
      <c r="B2099" s="64"/>
      <c r="C2099" s="87"/>
      <c r="D2099" s="87"/>
      <c r="E2099" s="87"/>
      <c r="F2099" s="87"/>
      <c r="G2099" s="87"/>
      <c r="H2099" s="87"/>
      <c r="I2099" s="87"/>
      <c r="J2099" s="87"/>
      <c r="K2099" s="87"/>
      <c r="L2099" s="87"/>
      <c r="M2099" s="87"/>
    </row>
    <row r="2100" spans="2:13">
      <c r="B2100" s="64"/>
      <c r="C2100" s="87"/>
      <c r="D2100" s="87"/>
      <c r="E2100" s="87"/>
      <c r="F2100" s="87"/>
      <c r="G2100" s="87"/>
      <c r="H2100" s="87"/>
      <c r="I2100" s="87"/>
      <c r="J2100" s="87"/>
      <c r="K2100" s="87"/>
      <c r="L2100" s="87"/>
      <c r="M2100" s="87"/>
    </row>
    <row r="2101" spans="2:13">
      <c r="B2101" s="64"/>
      <c r="C2101" s="87"/>
      <c r="D2101" s="87"/>
      <c r="E2101" s="87"/>
      <c r="F2101" s="87"/>
      <c r="G2101" s="87"/>
      <c r="H2101" s="87"/>
      <c r="I2101" s="87"/>
      <c r="J2101" s="87"/>
      <c r="K2101" s="87"/>
      <c r="L2101" s="87"/>
      <c r="M2101" s="87"/>
    </row>
    <row r="2102" spans="2:13">
      <c r="B2102" s="64"/>
      <c r="C2102" s="87"/>
      <c r="D2102" s="87"/>
      <c r="E2102" s="87"/>
      <c r="F2102" s="87"/>
      <c r="G2102" s="87"/>
      <c r="H2102" s="87"/>
      <c r="I2102" s="87"/>
      <c r="J2102" s="87"/>
      <c r="K2102" s="87"/>
      <c r="L2102" s="87"/>
      <c r="M2102" s="87"/>
    </row>
    <row r="2103" spans="2:13">
      <c r="B2103" s="64"/>
      <c r="C2103" s="87"/>
      <c r="D2103" s="87"/>
      <c r="E2103" s="87"/>
      <c r="F2103" s="87"/>
      <c r="G2103" s="87"/>
      <c r="H2103" s="87"/>
      <c r="I2103" s="87"/>
      <c r="J2103" s="87"/>
      <c r="K2103" s="87"/>
      <c r="L2103" s="87"/>
      <c r="M2103" s="87"/>
    </row>
    <row r="2104" spans="2:13">
      <c r="B2104" s="64"/>
      <c r="C2104" s="87"/>
      <c r="D2104" s="87"/>
      <c r="E2104" s="87"/>
      <c r="F2104" s="87"/>
      <c r="G2104" s="87"/>
      <c r="H2104" s="87"/>
      <c r="I2104" s="87"/>
      <c r="J2104" s="87"/>
      <c r="K2104" s="87"/>
      <c r="L2104" s="87"/>
      <c r="M2104" s="87"/>
    </row>
    <row r="2105" spans="2:13">
      <c r="B2105" s="64"/>
      <c r="C2105" s="87"/>
      <c r="D2105" s="87"/>
      <c r="E2105" s="87"/>
      <c r="F2105" s="87"/>
      <c r="G2105" s="87"/>
      <c r="H2105" s="87"/>
      <c r="I2105" s="87"/>
      <c r="J2105" s="87"/>
      <c r="K2105" s="87"/>
      <c r="L2105" s="87"/>
      <c r="M2105" s="87"/>
    </row>
    <row r="2106" spans="2:13">
      <c r="B2106" s="64"/>
      <c r="C2106" s="87"/>
      <c r="D2106" s="87"/>
      <c r="E2106" s="87"/>
      <c r="F2106" s="87"/>
      <c r="G2106" s="87"/>
      <c r="H2106" s="87"/>
      <c r="I2106" s="87"/>
      <c r="J2106" s="87"/>
      <c r="K2106" s="87"/>
      <c r="L2106" s="87"/>
      <c r="M2106" s="87"/>
    </row>
    <row r="2107" spans="2:13">
      <c r="B2107" s="64"/>
      <c r="C2107" s="87"/>
      <c r="D2107" s="87"/>
      <c r="E2107" s="87"/>
      <c r="F2107" s="87"/>
      <c r="G2107" s="87"/>
      <c r="H2107" s="87"/>
      <c r="I2107" s="87"/>
      <c r="J2107" s="87"/>
      <c r="K2107" s="87"/>
      <c r="L2107" s="87"/>
      <c r="M2107" s="87"/>
    </row>
    <row r="2108" spans="2:13">
      <c r="B2108" s="64"/>
      <c r="C2108" s="87"/>
      <c r="D2108" s="87"/>
      <c r="E2108" s="87"/>
      <c r="F2108" s="87"/>
      <c r="G2108" s="87"/>
      <c r="H2108" s="87"/>
      <c r="I2108" s="87"/>
      <c r="J2108" s="87"/>
      <c r="K2108" s="87"/>
      <c r="L2108" s="87"/>
      <c r="M2108" s="87"/>
    </row>
    <row r="2109" spans="2:13">
      <c r="B2109" s="64"/>
      <c r="C2109" s="87"/>
      <c r="D2109" s="87"/>
      <c r="E2109" s="87"/>
      <c r="F2109" s="87"/>
      <c r="G2109" s="87"/>
      <c r="H2109" s="87"/>
      <c r="I2109" s="87"/>
      <c r="J2109" s="87"/>
      <c r="K2109" s="87"/>
      <c r="L2109" s="87"/>
      <c r="M2109" s="87"/>
    </row>
    <row r="2110" spans="2:13">
      <c r="B2110" s="64"/>
      <c r="C2110" s="87"/>
      <c r="D2110" s="87"/>
      <c r="E2110" s="87"/>
      <c r="F2110" s="87"/>
      <c r="G2110" s="87"/>
      <c r="H2110" s="87"/>
      <c r="I2110" s="87"/>
      <c r="J2110" s="87"/>
      <c r="K2110" s="87"/>
      <c r="L2110" s="87"/>
      <c r="M2110" s="87"/>
    </row>
    <row r="2111" spans="2:13">
      <c r="B2111" s="64"/>
      <c r="C2111" s="87"/>
      <c r="D2111" s="87"/>
      <c r="E2111" s="87"/>
      <c r="F2111" s="87"/>
      <c r="G2111" s="87"/>
      <c r="H2111" s="87"/>
      <c r="I2111" s="87"/>
      <c r="J2111" s="87"/>
      <c r="K2111" s="87"/>
      <c r="L2111" s="87"/>
      <c r="M2111" s="87"/>
    </row>
    <row r="2112" spans="2:13">
      <c r="B2112" s="64"/>
      <c r="C2112" s="87"/>
      <c r="D2112" s="87"/>
      <c r="E2112" s="87"/>
      <c r="F2112" s="87"/>
      <c r="G2112" s="87"/>
      <c r="H2112" s="87"/>
      <c r="I2112" s="87"/>
      <c r="J2112" s="87"/>
      <c r="K2112" s="87"/>
      <c r="L2112" s="87"/>
      <c r="M2112" s="87"/>
    </row>
    <row r="2113" spans="2:13">
      <c r="B2113" s="64"/>
      <c r="C2113" s="87"/>
      <c r="D2113" s="87"/>
      <c r="E2113" s="87"/>
      <c r="F2113" s="87"/>
      <c r="G2113" s="87"/>
      <c r="H2113" s="87"/>
      <c r="I2113" s="87"/>
      <c r="J2113" s="87"/>
      <c r="K2113" s="87"/>
      <c r="L2113" s="87"/>
      <c r="M2113" s="87"/>
    </row>
    <row r="2114" spans="2:13">
      <c r="B2114" s="64"/>
      <c r="C2114" s="87"/>
      <c r="D2114" s="87"/>
      <c r="E2114" s="87"/>
      <c r="F2114" s="87"/>
      <c r="G2114" s="87"/>
      <c r="H2114" s="87"/>
      <c r="I2114" s="87"/>
      <c r="J2114" s="87"/>
      <c r="K2114" s="87"/>
      <c r="L2114" s="87"/>
      <c r="M2114" s="87"/>
    </row>
    <row r="2115" spans="2:13">
      <c r="B2115" s="64"/>
      <c r="C2115" s="87"/>
      <c r="D2115" s="87"/>
      <c r="E2115" s="87"/>
      <c r="F2115" s="87"/>
      <c r="G2115" s="87"/>
      <c r="H2115" s="87"/>
      <c r="I2115" s="87"/>
      <c r="J2115" s="87"/>
      <c r="K2115" s="87"/>
      <c r="L2115" s="87"/>
      <c r="M2115" s="87"/>
    </row>
    <row r="2116" spans="2:13">
      <c r="B2116" s="64"/>
      <c r="C2116" s="87"/>
      <c r="D2116" s="87"/>
      <c r="E2116" s="87"/>
      <c r="F2116" s="87"/>
      <c r="G2116" s="87"/>
      <c r="H2116" s="87"/>
      <c r="I2116" s="87"/>
      <c r="J2116" s="87"/>
      <c r="K2116" s="87"/>
      <c r="L2116" s="87"/>
      <c r="M2116" s="87"/>
    </row>
    <row r="2117" spans="2:13">
      <c r="B2117" s="64"/>
      <c r="C2117" s="87"/>
      <c r="D2117" s="87"/>
      <c r="E2117" s="87"/>
      <c r="F2117" s="87"/>
      <c r="G2117" s="87"/>
      <c r="H2117" s="87"/>
      <c r="I2117" s="87"/>
      <c r="J2117" s="87"/>
      <c r="K2117" s="87"/>
      <c r="L2117" s="87"/>
      <c r="M2117" s="87"/>
    </row>
    <row r="2118" spans="2:13">
      <c r="B2118" s="64"/>
      <c r="C2118" s="87"/>
      <c r="D2118" s="87"/>
      <c r="E2118" s="87"/>
      <c r="F2118" s="87"/>
      <c r="G2118" s="87"/>
      <c r="H2118" s="87"/>
      <c r="I2118" s="87"/>
      <c r="J2118" s="87"/>
      <c r="K2118" s="87"/>
      <c r="L2118" s="87"/>
      <c r="M2118" s="87"/>
    </row>
    <row r="2119" spans="2:13">
      <c r="B2119" s="64"/>
      <c r="C2119" s="87"/>
      <c r="D2119" s="87"/>
      <c r="E2119" s="87"/>
      <c r="F2119" s="87"/>
      <c r="G2119" s="87"/>
      <c r="H2119" s="87"/>
      <c r="I2119" s="87"/>
      <c r="J2119" s="87"/>
      <c r="K2119" s="87"/>
      <c r="L2119" s="87"/>
      <c r="M2119" s="87"/>
    </row>
    <row r="2120" spans="2:13">
      <c r="B2120" s="64"/>
      <c r="C2120" s="87"/>
      <c r="D2120" s="87"/>
      <c r="E2120" s="87"/>
      <c r="F2120" s="87"/>
      <c r="G2120" s="87"/>
      <c r="H2120" s="87"/>
      <c r="I2120" s="87"/>
      <c r="J2120" s="87"/>
      <c r="K2120" s="87"/>
      <c r="L2120" s="87"/>
      <c r="M2120" s="87"/>
    </row>
    <row r="2121" spans="2:13">
      <c r="B2121" s="64"/>
      <c r="C2121" s="87"/>
      <c r="D2121" s="87"/>
      <c r="E2121" s="87"/>
      <c r="F2121" s="87"/>
      <c r="G2121" s="87"/>
      <c r="H2121" s="87"/>
      <c r="I2121" s="87"/>
      <c r="J2121" s="87"/>
      <c r="K2121" s="87"/>
      <c r="L2121" s="87"/>
      <c r="M2121" s="87"/>
    </row>
    <row r="2122" spans="2:13">
      <c r="B2122" s="64"/>
      <c r="C2122" s="87"/>
      <c r="D2122" s="87"/>
      <c r="E2122" s="87"/>
      <c r="F2122" s="87"/>
      <c r="G2122" s="87"/>
      <c r="H2122" s="87"/>
      <c r="I2122" s="87"/>
      <c r="J2122" s="87"/>
      <c r="K2122" s="87"/>
      <c r="L2122" s="87"/>
      <c r="M2122" s="87"/>
    </row>
    <row r="2123" spans="2:13">
      <c r="B2123" s="64"/>
      <c r="C2123" s="87"/>
      <c r="D2123" s="87"/>
      <c r="E2123" s="87"/>
      <c r="F2123" s="87"/>
      <c r="G2123" s="87"/>
      <c r="H2123" s="87"/>
      <c r="I2123" s="87"/>
      <c r="J2123" s="87"/>
      <c r="K2123" s="87"/>
      <c r="L2123" s="87"/>
      <c r="M2123" s="87"/>
    </row>
    <row r="2124" spans="2:13">
      <c r="B2124" s="64"/>
      <c r="C2124" s="87"/>
      <c r="D2124" s="87"/>
      <c r="E2124" s="87"/>
      <c r="F2124" s="87"/>
      <c r="G2124" s="87"/>
      <c r="H2124" s="87"/>
      <c r="I2124" s="87"/>
      <c r="J2124" s="87"/>
      <c r="K2124" s="87"/>
      <c r="L2124" s="87"/>
      <c r="M2124" s="87"/>
    </row>
    <row r="2125" spans="2:13">
      <c r="B2125" s="64"/>
      <c r="C2125" s="87"/>
      <c r="D2125" s="87"/>
      <c r="E2125" s="87"/>
      <c r="F2125" s="87"/>
      <c r="G2125" s="87"/>
      <c r="H2125" s="87"/>
      <c r="I2125" s="87"/>
      <c r="J2125" s="87"/>
      <c r="K2125" s="87"/>
      <c r="L2125" s="87"/>
      <c r="M2125" s="87"/>
    </row>
    <row r="2126" spans="2:13">
      <c r="B2126" s="64"/>
      <c r="C2126" s="87"/>
      <c r="D2126" s="87"/>
      <c r="E2126" s="87"/>
      <c r="F2126" s="87"/>
      <c r="G2126" s="87"/>
      <c r="H2126" s="87"/>
      <c r="I2126" s="87"/>
      <c r="J2126" s="87"/>
      <c r="K2126" s="87"/>
      <c r="L2126" s="87"/>
      <c r="M2126" s="87"/>
    </row>
    <row r="2127" spans="2:13">
      <c r="B2127" s="64"/>
      <c r="C2127" s="87"/>
      <c r="D2127" s="87"/>
      <c r="E2127" s="87"/>
      <c r="F2127" s="87"/>
      <c r="G2127" s="87"/>
      <c r="H2127" s="87"/>
      <c r="I2127" s="87"/>
      <c r="J2127" s="87"/>
      <c r="K2127" s="87"/>
      <c r="L2127" s="87"/>
      <c r="M2127" s="87"/>
    </row>
    <row r="2128" spans="2:13">
      <c r="B2128" s="64"/>
      <c r="C2128" s="87"/>
      <c r="D2128" s="87"/>
      <c r="E2128" s="87"/>
      <c r="F2128" s="87"/>
      <c r="G2128" s="87"/>
      <c r="H2128" s="87"/>
      <c r="I2128" s="87"/>
      <c r="J2128" s="87"/>
      <c r="K2128" s="87"/>
      <c r="L2128" s="87"/>
      <c r="M2128" s="87"/>
    </row>
    <row r="2129" spans="2:13">
      <c r="B2129" s="64"/>
      <c r="C2129" s="87"/>
      <c r="D2129" s="87"/>
      <c r="E2129" s="87"/>
      <c r="F2129" s="87"/>
      <c r="G2129" s="87"/>
      <c r="H2129" s="87"/>
      <c r="I2129" s="87"/>
      <c r="J2129" s="87"/>
      <c r="K2129" s="87"/>
      <c r="L2129" s="87"/>
      <c r="M2129" s="87"/>
    </row>
    <row r="2130" spans="2:13">
      <c r="B2130" s="64"/>
      <c r="C2130" s="87"/>
      <c r="D2130" s="87"/>
      <c r="E2130" s="87"/>
      <c r="F2130" s="87"/>
      <c r="G2130" s="87"/>
      <c r="H2130" s="87"/>
      <c r="I2130" s="87"/>
      <c r="J2130" s="87"/>
      <c r="K2130" s="87"/>
      <c r="L2130" s="87"/>
      <c r="M2130" s="87"/>
    </row>
    <row r="2131" spans="2:13">
      <c r="B2131" s="64"/>
      <c r="C2131" s="87"/>
      <c r="D2131" s="87"/>
      <c r="E2131" s="87"/>
      <c r="F2131" s="87"/>
      <c r="G2131" s="87"/>
      <c r="H2131" s="87"/>
      <c r="I2131" s="87"/>
      <c r="J2131" s="87"/>
      <c r="K2131" s="87"/>
      <c r="L2131" s="87"/>
      <c r="M2131" s="87"/>
    </row>
    <row r="2132" spans="2:13">
      <c r="B2132" s="64"/>
      <c r="C2132" s="87"/>
      <c r="D2132" s="87"/>
      <c r="E2132" s="87"/>
      <c r="F2132" s="87"/>
      <c r="G2132" s="87"/>
      <c r="H2132" s="87"/>
      <c r="I2132" s="87"/>
      <c r="J2132" s="87"/>
      <c r="K2132" s="87"/>
      <c r="L2132" s="87"/>
      <c r="M2132" s="87"/>
    </row>
    <row r="2133" spans="2:13">
      <c r="B2133" s="64"/>
      <c r="C2133" s="87"/>
      <c r="D2133" s="87"/>
      <c r="E2133" s="87"/>
      <c r="F2133" s="87"/>
      <c r="G2133" s="87"/>
      <c r="H2133" s="87"/>
      <c r="I2133" s="87"/>
      <c r="J2133" s="87"/>
      <c r="K2133" s="87"/>
      <c r="L2133" s="87"/>
      <c r="M2133" s="87"/>
    </row>
    <row r="2134" spans="2:13">
      <c r="B2134" s="64"/>
      <c r="C2134" s="87"/>
      <c r="D2134" s="87"/>
      <c r="E2134" s="87"/>
      <c r="F2134" s="87"/>
      <c r="G2134" s="87"/>
      <c r="H2134" s="87"/>
      <c r="I2134" s="87"/>
      <c r="J2134" s="87"/>
      <c r="K2134" s="87"/>
      <c r="L2134" s="87"/>
      <c r="M2134" s="87"/>
    </row>
    <row r="2135" spans="2:13">
      <c r="B2135" s="64"/>
      <c r="C2135" s="87"/>
      <c r="D2135" s="87"/>
      <c r="E2135" s="87"/>
      <c r="F2135" s="87"/>
      <c r="G2135" s="87"/>
      <c r="H2135" s="87"/>
      <c r="I2135" s="87"/>
      <c r="J2135" s="87"/>
      <c r="K2135" s="87"/>
      <c r="L2135" s="87"/>
      <c r="M2135" s="87"/>
    </row>
    <row r="2136" spans="2:13">
      <c r="B2136" s="64"/>
      <c r="C2136" s="87"/>
      <c r="D2136" s="87"/>
      <c r="E2136" s="87"/>
      <c r="F2136" s="87"/>
      <c r="G2136" s="87"/>
      <c r="H2136" s="87"/>
      <c r="I2136" s="87"/>
      <c r="J2136" s="87"/>
      <c r="K2136" s="87"/>
      <c r="L2136" s="87"/>
      <c r="M2136" s="87"/>
    </row>
    <row r="2137" spans="2:13">
      <c r="B2137" s="64"/>
      <c r="C2137" s="87"/>
      <c r="D2137" s="87"/>
      <c r="E2137" s="87"/>
      <c r="F2137" s="87"/>
      <c r="G2137" s="87"/>
      <c r="H2137" s="87"/>
      <c r="I2137" s="87"/>
      <c r="J2137" s="87"/>
      <c r="K2137" s="87"/>
      <c r="L2137" s="87"/>
      <c r="M2137" s="87"/>
    </row>
    <row r="2138" spans="2:13">
      <c r="B2138" s="64"/>
      <c r="C2138" s="87"/>
      <c r="D2138" s="87"/>
      <c r="E2138" s="87"/>
      <c r="F2138" s="87"/>
      <c r="G2138" s="87"/>
      <c r="H2138" s="87"/>
      <c r="I2138" s="87"/>
      <c r="J2138" s="87"/>
      <c r="K2138" s="87"/>
      <c r="L2138" s="87"/>
      <c r="M2138" s="87"/>
    </row>
    <row r="2139" spans="2:13">
      <c r="B2139" s="64"/>
      <c r="C2139" s="87"/>
      <c r="D2139" s="87"/>
      <c r="E2139" s="87"/>
      <c r="F2139" s="87"/>
      <c r="G2139" s="87"/>
      <c r="H2139" s="87"/>
      <c r="I2139" s="87"/>
      <c r="J2139" s="87"/>
      <c r="K2139" s="87"/>
      <c r="L2139" s="87"/>
      <c r="M2139" s="87"/>
    </row>
    <row r="2140" spans="2:13">
      <c r="B2140" s="64"/>
      <c r="C2140" s="87"/>
      <c r="D2140" s="87"/>
      <c r="E2140" s="87"/>
      <c r="F2140" s="87"/>
      <c r="G2140" s="87"/>
      <c r="H2140" s="87"/>
      <c r="I2140" s="87"/>
      <c r="J2140" s="87"/>
      <c r="K2140" s="87"/>
      <c r="L2140" s="87"/>
      <c r="M2140" s="87"/>
    </row>
    <row r="2141" spans="2:13">
      <c r="B2141" s="64"/>
      <c r="C2141" s="87"/>
      <c r="D2141" s="87"/>
      <c r="E2141" s="87"/>
      <c r="F2141" s="87"/>
      <c r="G2141" s="87"/>
      <c r="H2141" s="87"/>
      <c r="I2141" s="87"/>
      <c r="J2141" s="87"/>
      <c r="K2141" s="87"/>
      <c r="L2141" s="87"/>
      <c r="M2141" s="87"/>
    </row>
    <row r="2142" spans="2:13">
      <c r="B2142" s="64"/>
      <c r="C2142" s="87"/>
      <c r="D2142" s="87"/>
      <c r="E2142" s="87"/>
      <c r="F2142" s="87"/>
      <c r="G2142" s="87"/>
      <c r="H2142" s="87"/>
      <c r="I2142" s="87"/>
      <c r="J2142" s="87"/>
      <c r="K2142" s="87"/>
      <c r="L2142" s="87"/>
      <c r="M2142" s="87"/>
    </row>
    <row r="2143" spans="2:13">
      <c r="B2143" s="64"/>
      <c r="C2143" s="87"/>
      <c r="D2143" s="87"/>
      <c r="E2143" s="87"/>
      <c r="F2143" s="87"/>
      <c r="G2143" s="87"/>
      <c r="H2143" s="87"/>
      <c r="I2143" s="87"/>
      <c r="J2143" s="87"/>
      <c r="K2143" s="87"/>
      <c r="L2143" s="87"/>
      <c r="M2143" s="87"/>
    </row>
    <row r="2144" spans="2:13">
      <c r="B2144" s="64"/>
      <c r="C2144" s="87"/>
      <c r="D2144" s="87"/>
      <c r="E2144" s="87"/>
      <c r="F2144" s="87"/>
      <c r="G2144" s="87"/>
      <c r="H2144" s="87"/>
      <c r="I2144" s="87"/>
      <c r="J2144" s="87"/>
      <c r="K2144" s="87"/>
      <c r="L2144" s="87"/>
      <c r="M2144" s="87"/>
    </row>
    <row r="2145" spans="2:13">
      <c r="B2145" s="64"/>
      <c r="C2145" s="87"/>
      <c r="D2145" s="87"/>
      <c r="E2145" s="87"/>
      <c r="F2145" s="87"/>
      <c r="G2145" s="87"/>
      <c r="H2145" s="87"/>
      <c r="I2145" s="87"/>
      <c r="J2145" s="87"/>
      <c r="K2145" s="87"/>
      <c r="L2145" s="87"/>
      <c r="M2145" s="87"/>
    </row>
    <row r="2146" spans="2:13">
      <c r="B2146" s="64"/>
      <c r="C2146" s="87"/>
      <c r="D2146" s="87"/>
      <c r="E2146" s="87"/>
      <c r="F2146" s="87"/>
      <c r="G2146" s="87"/>
      <c r="H2146" s="87"/>
      <c r="I2146" s="87"/>
      <c r="J2146" s="87"/>
      <c r="K2146" s="87"/>
      <c r="L2146" s="87"/>
      <c r="M2146" s="87"/>
    </row>
    <row r="2147" spans="2:13">
      <c r="B2147" s="64"/>
      <c r="C2147" s="87"/>
      <c r="D2147" s="87"/>
      <c r="E2147" s="87"/>
      <c r="F2147" s="87"/>
      <c r="G2147" s="87"/>
      <c r="H2147" s="87"/>
      <c r="I2147" s="87"/>
      <c r="J2147" s="87"/>
      <c r="K2147" s="87"/>
      <c r="L2147" s="87"/>
      <c r="M2147" s="87"/>
    </row>
    <row r="2148" spans="2:13">
      <c r="B2148" s="64"/>
      <c r="C2148" s="87"/>
      <c r="D2148" s="87"/>
      <c r="E2148" s="87"/>
      <c r="F2148" s="87"/>
      <c r="G2148" s="87"/>
      <c r="H2148" s="87"/>
      <c r="I2148" s="87"/>
      <c r="J2148" s="87"/>
      <c r="K2148" s="87"/>
      <c r="L2148" s="87"/>
      <c r="M2148" s="87"/>
    </row>
    <row r="2149" spans="2:13">
      <c r="B2149" s="64"/>
      <c r="C2149" s="87"/>
      <c r="D2149" s="87"/>
      <c r="E2149" s="87"/>
      <c r="F2149" s="87"/>
      <c r="G2149" s="87"/>
      <c r="H2149" s="87"/>
      <c r="I2149" s="87"/>
      <c r="J2149" s="87"/>
      <c r="K2149" s="87"/>
      <c r="L2149" s="87"/>
      <c r="M2149" s="87"/>
    </row>
    <row r="2150" spans="2:13">
      <c r="B2150" s="64"/>
      <c r="C2150" s="87"/>
      <c r="D2150" s="87"/>
      <c r="E2150" s="87"/>
      <c r="F2150" s="87"/>
      <c r="G2150" s="87"/>
      <c r="H2150" s="87"/>
      <c r="I2150" s="87"/>
      <c r="J2150" s="87"/>
      <c r="K2150" s="87"/>
      <c r="L2150" s="87"/>
      <c r="M2150" s="87"/>
    </row>
    <row r="2151" spans="2:13">
      <c r="B2151" s="64"/>
      <c r="C2151" s="87"/>
      <c r="D2151" s="87"/>
      <c r="E2151" s="87"/>
      <c r="F2151" s="87"/>
      <c r="G2151" s="87"/>
      <c r="H2151" s="87"/>
      <c r="I2151" s="87"/>
      <c r="J2151" s="87"/>
      <c r="K2151" s="87"/>
      <c r="L2151" s="87"/>
      <c r="M2151" s="87"/>
    </row>
    <row r="2152" spans="2:13">
      <c r="B2152" s="64"/>
      <c r="C2152" s="87"/>
      <c r="D2152" s="87"/>
      <c r="E2152" s="87"/>
      <c r="F2152" s="87"/>
      <c r="G2152" s="87"/>
      <c r="H2152" s="87"/>
      <c r="I2152" s="87"/>
      <c r="J2152" s="87"/>
      <c r="K2152" s="87"/>
      <c r="L2152" s="87"/>
      <c r="M2152" s="87"/>
    </row>
    <row r="2153" spans="2:13">
      <c r="B2153" s="64"/>
      <c r="C2153" s="87"/>
      <c r="D2153" s="87"/>
      <c r="E2153" s="87"/>
      <c r="F2153" s="87"/>
      <c r="G2153" s="87"/>
      <c r="H2153" s="87"/>
      <c r="I2153" s="87"/>
      <c r="J2153" s="87"/>
      <c r="K2153" s="87"/>
      <c r="L2153" s="87"/>
      <c r="M2153" s="87"/>
    </row>
    <row r="2154" spans="2:13">
      <c r="B2154" s="64"/>
      <c r="C2154" s="87"/>
      <c r="D2154" s="87"/>
      <c r="E2154" s="87"/>
      <c r="F2154" s="87"/>
      <c r="G2154" s="87"/>
      <c r="H2154" s="87"/>
      <c r="I2154" s="87"/>
      <c r="J2154" s="87"/>
      <c r="K2154" s="87"/>
      <c r="L2154" s="87"/>
      <c r="M2154" s="87"/>
    </row>
    <row r="2155" spans="2:13">
      <c r="B2155" s="64"/>
      <c r="C2155" s="87"/>
      <c r="D2155" s="87"/>
      <c r="E2155" s="87"/>
      <c r="F2155" s="87"/>
      <c r="G2155" s="87"/>
      <c r="H2155" s="87"/>
      <c r="I2155" s="87"/>
      <c r="J2155" s="87"/>
      <c r="K2155" s="87"/>
      <c r="L2155" s="87"/>
      <c r="M2155" s="87"/>
    </row>
    <row r="2156" spans="2:13">
      <c r="B2156" s="64"/>
      <c r="C2156" s="87"/>
      <c r="D2156" s="87"/>
      <c r="E2156" s="87"/>
      <c r="F2156" s="87"/>
      <c r="G2156" s="87"/>
      <c r="H2156" s="87"/>
      <c r="I2156" s="87"/>
      <c r="J2156" s="87"/>
      <c r="K2156" s="87"/>
      <c r="L2156" s="87"/>
      <c r="M2156" s="87"/>
    </row>
    <row r="2157" spans="2:13">
      <c r="B2157" s="64"/>
      <c r="C2157" s="87"/>
      <c r="D2157" s="87"/>
      <c r="E2157" s="87"/>
      <c r="F2157" s="87"/>
      <c r="G2157" s="87"/>
      <c r="H2157" s="87"/>
      <c r="I2157" s="87"/>
      <c r="J2157" s="87"/>
      <c r="K2157" s="87"/>
      <c r="L2157" s="87"/>
      <c r="M2157" s="87"/>
    </row>
    <row r="2158" spans="2:13">
      <c r="B2158" s="64"/>
      <c r="C2158" s="87"/>
      <c r="D2158" s="87"/>
      <c r="E2158" s="87"/>
      <c r="F2158" s="87"/>
      <c r="G2158" s="87"/>
      <c r="H2158" s="87"/>
      <c r="I2158" s="87"/>
      <c r="J2158" s="87"/>
      <c r="K2158" s="87"/>
      <c r="L2158" s="87"/>
      <c r="M2158" s="87"/>
    </row>
    <row r="2159" spans="2:13">
      <c r="B2159" s="64"/>
      <c r="C2159" s="87"/>
      <c r="D2159" s="87"/>
      <c r="E2159" s="87"/>
      <c r="F2159" s="87"/>
      <c r="G2159" s="87"/>
      <c r="H2159" s="87"/>
      <c r="I2159" s="87"/>
      <c r="J2159" s="87"/>
      <c r="K2159" s="87"/>
      <c r="L2159" s="87"/>
      <c r="M2159" s="87"/>
    </row>
    <row r="2160" spans="2:13">
      <c r="B2160" s="64"/>
      <c r="C2160" s="87"/>
      <c r="D2160" s="87"/>
      <c r="E2160" s="87"/>
      <c r="F2160" s="87"/>
      <c r="G2160" s="87"/>
      <c r="H2160" s="87"/>
      <c r="I2160" s="87"/>
      <c r="J2160" s="87"/>
      <c r="K2160" s="87"/>
      <c r="L2160" s="87"/>
      <c r="M2160" s="87"/>
    </row>
    <row r="2161" spans="2:13">
      <c r="B2161" s="64"/>
      <c r="C2161" s="87"/>
      <c r="D2161" s="87"/>
      <c r="E2161" s="87"/>
      <c r="F2161" s="87"/>
      <c r="G2161" s="87"/>
      <c r="H2161" s="87"/>
      <c r="I2161" s="87"/>
      <c r="J2161" s="87"/>
      <c r="K2161" s="87"/>
      <c r="L2161" s="87"/>
      <c r="M2161" s="87"/>
    </row>
    <row r="2162" spans="2:13">
      <c r="B2162" s="64"/>
      <c r="C2162" s="87"/>
      <c r="D2162" s="87"/>
      <c r="E2162" s="87"/>
      <c r="F2162" s="87"/>
      <c r="G2162" s="87"/>
      <c r="H2162" s="87"/>
      <c r="I2162" s="87"/>
      <c r="J2162" s="87"/>
      <c r="K2162" s="87"/>
      <c r="L2162" s="87"/>
      <c r="M2162" s="87"/>
    </row>
    <row r="2163" spans="2:13">
      <c r="B2163" s="64"/>
      <c r="C2163" s="87"/>
      <c r="D2163" s="87"/>
      <c r="E2163" s="87"/>
      <c r="F2163" s="87"/>
      <c r="G2163" s="87"/>
      <c r="H2163" s="87"/>
      <c r="I2163" s="87"/>
      <c r="J2163" s="87"/>
      <c r="K2163" s="87"/>
      <c r="L2163" s="87"/>
      <c r="M2163" s="87"/>
    </row>
    <row r="2164" spans="2:13">
      <c r="B2164" s="64"/>
      <c r="C2164" s="87"/>
      <c r="D2164" s="87"/>
      <c r="E2164" s="87"/>
      <c r="F2164" s="87"/>
      <c r="G2164" s="87"/>
      <c r="H2164" s="87"/>
      <c r="I2164" s="87"/>
      <c r="J2164" s="87"/>
      <c r="K2164" s="87"/>
      <c r="L2164" s="87"/>
      <c r="M2164" s="87"/>
    </row>
    <row r="2165" spans="2:13">
      <c r="B2165" s="64"/>
      <c r="C2165" s="87"/>
      <c r="D2165" s="87"/>
      <c r="E2165" s="87"/>
      <c r="F2165" s="87"/>
      <c r="G2165" s="87"/>
      <c r="H2165" s="87"/>
      <c r="I2165" s="87"/>
      <c r="J2165" s="87"/>
      <c r="K2165" s="87"/>
      <c r="L2165" s="87"/>
      <c r="M2165" s="87"/>
    </row>
    <row r="2166" spans="2:13">
      <c r="B2166" s="64"/>
      <c r="C2166" s="87"/>
      <c r="D2166" s="87"/>
      <c r="E2166" s="87"/>
      <c r="F2166" s="87"/>
      <c r="G2166" s="87"/>
      <c r="H2166" s="87"/>
      <c r="I2166" s="87"/>
      <c r="J2166" s="87"/>
      <c r="K2166" s="87"/>
      <c r="L2166" s="87"/>
      <c r="M2166" s="87"/>
    </row>
    <row r="2167" spans="2:13">
      <c r="B2167" s="64"/>
      <c r="C2167" s="87"/>
      <c r="D2167" s="87"/>
      <c r="E2167" s="87"/>
      <c r="F2167" s="87"/>
      <c r="G2167" s="87"/>
      <c r="H2167" s="87"/>
      <c r="I2167" s="87"/>
      <c r="J2167" s="87"/>
      <c r="K2167" s="87"/>
      <c r="L2167" s="87"/>
      <c r="M2167" s="87"/>
    </row>
    <row r="2168" spans="2:13">
      <c r="B2168" s="64"/>
      <c r="C2168" s="87"/>
      <c r="D2168" s="87"/>
      <c r="E2168" s="87"/>
      <c r="F2168" s="87"/>
      <c r="G2168" s="87"/>
      <c r="H2168" s="87"/>
      <c r="I2168" s="87"/>
      <c r="J2168" s="87"/>
      <c r="K2168" s="87"/>
      <c r="L2168" s="87"/>
      <c r="M2168" s="87"/>
    </row>
    <row r="2169" spans="2:13">
      <c r="B2169" s="64"/>
      <c r="C2169" s="87"/>
      <c r="D2169" s="87"/>
      <c r="E2169" s="87"/>
      <c r="F2169" s="87"/>
      <c r="G2169" s="87"/>
      <c r="H2169" s="87"/>
      <c r="I2169" s="87"/>
      <c r="J2169" s="87"/>
      <c r="K2169" s="87"/>
      <c r="L2169" s="87"/>
      <c r="M2169" s="87"/>
    </row>
    <row r="2170" spans="2:13">
      <c r="B2170" s="64"/>
      <c r="C2170" s="87"/>
      <c r="D2170" s="87"/>
      <c r="E2170" s="87"/>
      <c r="F2170" s="87"/>
      <c r="G2170" s="87"/>
      <c r="H2170" s="87"/>
      <c r="I2170" s="87"/>
      <c r="J2170" s="87"/>
      <c r="K2170" s="87"/>
      <c r="L2170" s="87"/>
      <c r="M2170" s="87"/>
    </row>
    <row r="2171" spans="2:13">
      <c r="B2171" s="64"/>
      <c r="C2171" s="87"/>
      <c r="D2171" s="87"/>
      <c r="E2171" s="87"/>
      <c r="F2171" s="87"/>
      <c r="G2171" s="87"/>
      <c r="H2171" s="87"/>
      <c r="I2171" s="87"/>
      <c r="J2171" s="87"/>
      <c r="K2171" s="87"/>
      <c r="L2171" s="87"/>
      <c r="M2171" s="87"/>
    </row>
    <row r="2172" spans="2:13">
      <c r="B2172" s="64"/>
      <c r="C2172" s="87"/>
      <c r="D2172" s="87"/>
      <c r="E2172" s="87"/>
      <c r="F2172" s="87"/>
      <c r="G2172" s="87"/>
      <c r="H2172" s="87"/>
      <c r="I2172" s="87"/>
      <c r="J2172" s="87"/>
      <c r="K2172" s="87"/>
      <c r="L2172" s="87"/>
      <c r="M2172" s="87"/>
    </row>
    <row r="2173" spans="2:13">
      <c r="B2173" s="64"/>
      <c r="C2173" s="87"/>
      <c r="D2173" s="87"/>
      <c r="E2173" s="87"/>
      <c r="F2173" s="87"/>
      <c r="G2173" s="87"/>
      <c r="H2173" s="87"/>
      <c r="I2173" s="87"/>
      <c r="J2173" s="87"/>
      <c r="K2173" s="87"/>
      <c r="L2173" s="87"/>
      <c r="M2173" s="87"/>
    </row>
    <row r="2174" spans="2:13">
      <c r="B2174" s="64"/>
      <c r="C2174" s="87"/>
      <c r="D2174" s="87"/>
      <c r="E2174" s="87"/>
      <c r="F2174" s="87"/>
      <c r="G2174" s="87"/>
      <c r="H2174" s="87"/>
      <c r="I2174" s="87"/>
      <c r="J2174" s="87"/>
      <c r="K2174" s="87"/>
      <c r="L2174" s="87"/>
      <c r="M2174" s="87"/>
    </row>
    <row r="2175" spans="2:13">
      <c r="B2175" s="64"/>
      <c r="C2175" s="87"/>
      <c r="D2175" s="87"/>
      <c r="E2175" s="87"/>
      <c r="F2175" s="87"/>
      <c r="G2175" s="87"/>
      <c r="H2175" s="87"/>
      <c r="I2175" s="87"/>
      <c r="J2175" s="87"/>
      <c r="K2175" s="87"/>
      <c r="L2175" s="87"/>
      <c r="M2175" s="87"/>
    </row>
    <row r="2176" spans="2:13">
      <c r="B2176" s="64"/>
      <c r="C2176" s="87"/>
      <c r="D2176" s="87"/>
      <c r="E2176" s="87"/>
      <c r="F2176" s="87"/>
      <c r="G2176" s="87"/>
      <c r="H2176" s="87"/>
      <c r="I2176" s="87"/>
      <c r="J2176" s="87"/>
      <c r="K2176" s="87"/>
      <c r="L2176" s="87"/>
      <c r="M2176" s="87"/>
    </row>
    <row r="2177" spans="2:13">
      <c r="B2177" s="64"/>
      <c r="C2177" s="87"/>
      <c r="D2177" s="87"/>
      <c r="E2177" s="87"/>
      <c r="F2177" s="87"/>
      <c r="G2177" s="87"/>
      <c r="H2177" s="87"/>
      <c r="I2177" s="87"/>
      <c r="J2177" s="87"/>
      <c r="K2177" s="87"/>
      <c r="L2177" s="87"/>
      <c r="M2177" s="87"/>
    </row>
    <row r="2178" spans="2:13">
      <c r="B2178" s="64"/>
      <c r="C2178" s="87"/>
      <c r="D2178" s="87"/>
      <c r="E2178" s="87"/>
      <c r="F2178" s="87"/>
      <c r="G2178" s="87"/>
      <c r="H2178" s="87"/>
      <c r="I2178" s="87"/>
      <c r="J2178" s="87"/>
      <c r="K2178" s="87"/>
      <c r="L2178" s="87"/>
      <c r="M2178" s="87"/>
    </row>
    <row r="2179" spans="2:13">
      <c r="B2179" s="64"/>
      <c r="C2179" s="87"/>
      <c r="D2179" s="87"/>
      <c r="E2179" s="87"/>
      <c r="F2179" s="87"/>
      <c r="G2179" s="87"/>
      <c r="H2179" s="87"/>
      <c r="I2179" s="87"/>
      <c r="J2179" s="87"/>
      <c r="K2179" s="87"/>
      <c r="L2179" s="87"/>
      <c r="M2179" s="87"/>
    </row>
    <row r="2180" spans="2:13">
      <c r="B2180" s="64"/>
      <c r="C2180" s="87"/>
      <c r="D2180" s="87"/>
      <c r="E2180" s="87"/>
      <c r="F2180" s="87"/>
      <c r="G2180" s="87"/>
      <c r="H2180" s="87"/>
      <c r="I2180" s="87"/>
      <c r="J2180" s="87"/>
      <c r="K2180" s="87"/>
      <c r="L2180" s="87"/>
      <c r="M2180" s="87"/>
    </row>
    <row r="2181" spans="2:13">
      <c r="B2181" s="64"/>
      <c r="C2181" s="87"/>
      <c r="D2181" s="87"/>
      <c r="E2181" s="87"/>
      <c r="F2181" s="87"/>
      <c r="G2181" s="87"/>
      <c r="H2181" s="87"/>
      <c r="I2181" s="87"/>
      <c r="J2181" s="87"/>
      <c r="K2181" s="87"/>
      <c r="L2181" s="87"/>
      <c r="M2181" s="87"/>
    </row>
    <row r="2182" spans="2:13">
      <c r="B2182" s="64"/>
      <c r="C2182" s="87"/>
      <c r="D2182" s="87"/>
      <c r="E2182" s="87"/>
      <c r="F2182" s="87"/>
      <c r="G2182" s="87"/>
      <c r="H2182" s="87"/>
      <c r="I2182" s="87"/>
      <c r="J2182" s="87"/>
      <c r="K2182" s="87"/>
      <c r="L2182" s="87"/>
      <c r="M2182" s="87"/>
    </row>
    <row r="2183" spans="2:13">
      <c r="B2183" s="64"/>
      <c r="C2183" s="87"/>
      <c r="D2183" s="87"/>
      <c r="E2183" s="87"/>
      <c r="F2183" s="87"/>
      <c r="G2183" s="87"/>
      <c r="H2183" s="87"/>
      <c r="I2183" s="87"/>
      <c r="J2183" s="87"/>
      <c r="K2183" s="87"/>
      <c r="L2183" s="87"/>
      <c r="M2183" s="87"/>
    </row>
    <row r="2184" spans="2:13">
      <c r="B2184" s="64"/>
      <c r="C2184" s="87"/>
      <c r="D2184" s="87"/>
      <c r="E2184" s="87"/>
      <c r="F2184" s="87"/>
      <c r="G2184" s="87"/>
      <c r="H2184" s="87"/>
      <c r="I2184" s="87"/>
      <c r="J2184" s="87"/>
      <c r="K2184" s="87"/>
      <c r="L2184" s="87"/>
      <c r="M2184" s="87"/>
    </row>
    <row r="2185" spans="2:13">
      <c r="B2185" s="64"/>
      <c r="C2185" s="87"/>
      <c r="D2185" s="87"/>
      <c r="E2185" s="87"/>
      <c r="F2185" s="87"/>
      <c r="G2185" s="87"/>
      <c r="H2185" s="87"/>
      <c r="I2185" s="87"/>
      <c r="J2185" s="87"/>
      <c r="K2185" s="87"/>
      <c r="L2185" s="87"/>
      <c r="M2185" s="87"/>
    </row>
    <row r="2186" spans="2:13">
      <c r="B2186" s="64"/>
      <c r="C2186" s="87"/>
      <c r="D2186" s="87"/>
      <c r="E2186" s="87"/>
      <c r="F2186" s="87"/>
      <c r="G2186" s="87"/>
      <c r="H2186" s="87"/>
      <c r="I2186" s="87"/>
      <c r="J2186" s="87"/>
      <c r="K2186" s="87"/>
      <c r="L2186" s="87"/>
      <c r="M2186" s="87"/>
    </row>
    <row r="2187" spans="2:13">
      <c r="B2187" s="64"/>
      <c r="C2187" s="87"/>
      <c r="D2187" s="87"/>
      <c r="E2187" s="87"/>
      <c r="F2187" s="87"/>
      <c r="G2187" s="87"/>
      <c r="H2187" s="87"/>
      <c r="I2187" s="87"/>
      <c r="J2187" s="87"/>
      <c r="K2187" s="87"/>
      <c r="L2187" s="87"/>
      <c r="M2187" s="87"/>
    </row>
    <row r="2188" spans="2:13">
      <c r="B2188" s="64"/>
      <c r="C2188" s="87"/>
      <c r="D2188" s="87"/>
      <c r="E2188" s="87"/>
      <c r="F2188" s="87"/>
      <c r="G2188" s="87"/>
      <c r="H2188" s="87"/>
      <c r="I2188" s="87"/>
      <c r="J2188" s="87"/>
      <c r="K2188" s="87"/>
      <c r="L2188" s="87"/>
      <c r="M2188" s="87"/>
    </row>
    <row r="2189" spans="2:13">
      <c r="B2189" s="64"/>
      <c r="C2189" s="87"/>
      <c r="D2189" s="87"/>
      <c r="E2189" s="87"/>
      <c r="F2189" s="87"/>
      <c r="G2189" s="87"/>
      <c r="H2189" s="87"/>
      <c r="I2189" s="87"/>
      <c r="J2189" s="87"/>
      <c r="K2189" s="87"/>
      <c r="L2189" s="87"/>
      <c r="M2189" s="87"/>
    </row>
    <row r="2190" spans="2:13">
      <c r="B2190" s="64"/>
      <c r="C2190" s="87"/>
      <c r="D2190" s="87"/>
      <c r="E2190" s="87"/>
      <c r="F2190" s="87"/>
      <c r="G2190" s="87"/>
      <c r="H2190" s="87"/>
      <c r="I2190" s="87"/>
      <c r="J2190" s="87"/>
      <c r="K2190" s="87"/>
      <c r="L2190" s="87"/>
      <c r="M2190" s="87"/>
    </row>
    <row r="2191" spans="2:13">
      <c r="B2191" s="64"/>
      <c r="C2191" s="87"/>
      <c r="D2191" s="87"/>
      <c r="E2191" s="87"/>
      <c r="F2191" s="87"/>
      <c r="G2191" s="87"/>
      <c r="H2191" s="87"/>
      <c r="I2191" s="87"/>
      <c r="J2191" s="87"/>
      <c r="K2191" s="87"/>
      <c r="L2191" s="87"/>
      <c r="M2191" s="87"/>
    </row>
    <row r="2192" spans="2:13">
      <c r="B2192" s="64"/>
      <c r="C2192" s="87"/>
      <c r="D2192" s="87"/>
      <c r="E2192" s="87"/>
      <c r="F2192" s="87"/>
      <c r="G2192" s="87"/>
      <c r="H2192" s="87"/>
      <c r="I2192" s="87"/>
      <c r="J2192" s="87"/>
      <c r="K2192" s="87"/>
      <c r="L2192" s="87"/>
      <c r="M2192" s="87"/>
    </row>
    <row r="2193" spans="2:13">
      <c r="B2193" s="64"/>
      <c r="C2193" s="87"/>
      <c r="D2193" s="87"/>
      <c r="E2193" s="87"/>
      <c r="F2193" s="87"/>
      <c r="G2193" s="87"/>
      <c r="H2193" s="87"/>
      <c r="I2193" s="87"/>
      <c r="J2193" s="87"/>
      <c r="K2193" s="87"/>
      <c r="L2193" s="87"/>
      <c r="M2193" s="87"/>
    </row>
    <row r="2194" spans="2:13">
      <c r="B2194" s="64"/>
      <c r="C2194" s="87"/>
      <c r="D2194" s="87"/>
      <c r="E2194" s="87"/>
      <c r="F2194" s="87"/>
      <c r="G2194" s="87"/>
      <c r="H2194" s="87"/>
      <c r="I2194" s="87"/>
      <c r="J2194" s="87"/>
      <c r="K2194" s="87"/>
      <c r="L2194" s="87"/>
      <c r="M2194" s="87"/>
    </row>
    <row r="2195" spans="2:13">
      <c r="B2195" s="64"/>
      <c r="C2195" s="87"/>
      <c r="D2195" s="87"/>
      <c r="E2195" s="87"/>
      <c r="F2195" s="87"/>
      <c r="G2195" s="87"/>
      <c r="H2195" s="87"/>
      <c r="I2195" s="87"/>
      <c r="J2195" s="87"/>
      <c r="K2195" s="87"/>
      <c r="L2195" s="87"/>
      <c r="M2195" s="87"/>
    </row>
    <row r="2196" spans="2:13">
      <c r="B2196" s="64"/>
      <c r="C2196" s="87"/>
      <c r="D2196" s="87"/>
      <c r="E2196" s="87"/>
      <c r="F2196" s="87"/>
      <c r="G2196" s="87"/>
      <c r="H2196" s="87"/>
      <c r="I2196" s="87"/>
      <c r="J2196" s="87"/>
      <c r="K2196" s="87"/>
      <c r="L2196" s="87"/>
      <c r="M2196" s="87"/>
    </row>
    <row r="2197" spans="2:13">
      <c r="B2197" s="64"/>
      <c r="C2197" s="87"/>
      <c r="D2197" s="87"/>
      <c r="E2197" s="87"/>
      <c r="F2197" s="87"/>
      <c r="G2197" s="87"/>
      <c r="H2197" s="87"/>
      <c r="I2197" s="87"/>
      <c r="J2197" s="87"/>
      <c r="K2197" s="87"/>
      <c r="L2197" s="87"/>
      <c r="M2197" s="87"/>
    </row>
    <row r="2198" spans="2:13">
      <c r="B2198" s="64"/>
      <c r="C2198" s="87"/>
      <c r="D2198" s="87"/>
      <c r="E2198" s="87"/>
      <c r="F2198" s="87"/>
      <c r="G2198" s="87"/>
      <c r="H2198" s="87"/>
      <c r="I2198" s="87"/>
      <c r="J2198" s="87"/>
      <c r="K2198" s="87"/>
      <c r="L2198" s="87"/>
      <c r="M2198" s="87"/>
    </row>
    <row r="2199" spans="2:13">
      <c r="B2199" s="64"/>
      <c r="C2199" s="87"/>
      <c r="D2199" s="87"/>
      <c r="E2199" s="87"/>
      <c r="F2199" s="87"/>
      <c r="G2199" s="87"/>
      <c r="H2199" s="87"/>
      <c r="I2199" s="87"/>
      <c r="J2199" s="87"/>
      <c r="K2199" s="87"/>
      <c r="L2199" s="87"/>
      <c r="M2199" s="87"/>
    </row>
    <row r="2200" spans="2:13">
      <c r="B2200" s="64"/>
      <c r="C2200" s="87"/>
      <c r="D2200" s="87"/>
      <c r="E2200" s="87"/>
      <c r="F2200" s="87"/>
      <c r="G2200" s="87"/>
      <c r="H2200" s="87"/>
      <c r="I2200" s="87"/>
      <c r="J2200" s="87"/>
      <c r="K2200" s="87"/>
      <c r="L2200" s="87"/>
      <c r="M2200" s="87"/>
    </row>
    <row r="2201" spans="2:13">
      <c r="B2201" s="64"/>
      <c r="C2201" s="87"/>
      <c r="D2201" s="87"/>
      <c r="E2201" s="87"/>
      <c r="F2201" s="87"/>
      <c r="G2201" s="87"/>
      <c r="H2201" s="87"/>
      <c r="I2201" s="87"/>
      <c r="J2201" s="87"/>
      <c r="K2201" s="87"/>
      <c r="L2201" s="87"/>
      <c r="M2201" s="87"/>
    </row>
    <row r="2202" spans="2:13">
      <c r="B2202" s="64"/>
      <c r="C2202" s="87"/>
      <c r="D2202" s="87"/>
      <c r="E2202" s="87"/>
      <c r="F2202" s="87"/>
      <c r="G2202" s="87"/>
      <c r="H2202" s="87"/>
      <c r="I2202" s="87"/>
      <c r="J2202" s="87"/>
      <c r="K2202" s="87"/>
      <c r="L2202" s="87"/>
      <c r="M2202" s="87"/>
    </row>
    <row r="2203" spans="2:13">
      <c r="B2203" s="64"/>
      <c r="C2203" s="87"/>
      <c r="D2203" s="87"/>
      <c r="E2203" s="87"/>
      <c r="F2203" s="87"/>
      <c r="G2203" s="87"/>
      <c r="H2203" s="87"/>
      <c r="I2203" s="87"/>
      <c r="J2203" s="87"/>
      <c r="K2203" s="87"/>
      <c r="L2203" s="87"/>
      <c r="M2203" s="87"/>
    </row>
    <row r="2204" spans="2:13">
      <c r="B2204" s="64"/>
      <c r="C2204" s="87"/>
      <c r="D2204" s="87"/>
      <c r="E2204" s="87"/>
      <c r="F2204" s="87"/>
      <c r="G2204" s="87"/>
      <c r="H2204" s="87"/>
      <c r="I2204" s="87"/>
      <c r="J2204" s="87"/>
      <c r="K2204" s="87"/>
      <c r="L2204" s="87"/>
      <c r="M2204" s="87"/>
    </row>
    <row r="2205" spans="2:13">
      <c r="B2205" s="64"/>
      <c r="C2205" s="87"/>
      <c r="D2205" s="87"/>
      <c r="E2205" s="87"/>
      <c r="F2205" s="87"/>
      <c r="G2205" s="87"/>
      <c r="H2205" s="87"/>
      <c r="I2205" s="87"/>
      <c r="J2205" s="87"/>
      <c r="K2205" s="87"/>
      <c r="L2205" s="87"/>
      <c r="M2205" s="87"/>
    </row>
    <row r="2206" spans="2:13">
      <c r="B2206" s="64"/>
      <c r="C2206" s="87"/>
      <c r="D2206" s="87"/>
      <c r="E2206" s="87"/>
      <c r="F2206" s="87"/>
      <c r="G2206" s="87"/>
      <c r="H2206" s="87"/>
      <c r="I2206" s="87"/>
      <c r="J2206" s="87"/>
      <c r="K2206" s="87"/>
      <c r="L2206" s="87"/>
      <c r="M2206" s="87"/>
    </row>
    <row r="2207" spans="2:13">
      <c r="B2207" s="64"/>
      <c r="C2207" s="87"/>
      <c r="D2207" s="87"/>
      <c r="E2207" s="87"/>
      <c r="F2207" s="87"/>
      <c r="G2207" s="87"/>
      <c r="H2207" s="87"/>
      <c r="I2207" s="87"/>
      <c r="J2207" s="87"/>
      <c r="K2207" s="87"/>
      <c r="L2207" s="87"/>
      <c r="M2207" s="87"/>
    </row>
    <row r="2208" spans="2:13">
      <c r="B2208" s="64"/>
      <c r="C2208" s="87"/>
      <c r="D2208" s="87"/>
      <c r="E2208" s="87"/>
      <c r="F2208" s="87"/>
      <c r="G2208" s="87"/>
      <c r="H2208" s="87"/>
      <c r="I2208" s="87"/>
      <c r="J2208" s="87"/>
      <c r="K2208" s="87"/>
      <c r="L2208" s="87"/>
      <c r="M2208" s="87"/>
    </row>
    <row r="2209" spans="2:13">
      <c r="B2209" s="64"/>
      <c r="C2209" s="87"/>
      <c r="D2209" s="87"/>
      <c r="E2209" s="87"/>
      <c r="F2209" s="87"/>
      <c r="G2209" s="87"/>
      <c r="H2209" s="87"/>
      <c r="I2209" s="87"/>
      <c r="J2209" s="87"/>
      <c r="K2209" s="87"/>
      <c r="L2209" s="87"/>
      <c r="M2209" s="87"/>
    </row>
    <row r="2210" spans="2:13">
      <c r="B2210" s="64"/>
      <c r="C2210" s="87"/>
      <c r="D2210" s="87"/>
      <c r="E2210" s="87"/>
      <c r="F2210" s="87"/>
      <c r="G2210" s="87"/>
      <c r="H2210" s="87"/>
      <c r="I2210" s="87"/>
      <c r="J2210" s="87"/>
      <c r="K2210" s="87"/>
      <c r="L2210" s="87"/>
      <c r="M2210" s="87"/>
    </row>
    <row r="2211" spans="2:13">
      <c r="B2211" s="64"/>
      <c r="C2211" s="87"/>
      <c r="D2211" s="87"/>
      <c r="E2211" s="87"/>
      <c r="F2211" s="87"/>
      <c r="G2211" s="87"/>
      <c r="H2211" s="87"/>
      <c r="I2211" s="87"/>
      <c r="J2211" s="87"/>
      <c r="K2211" s="87"/>
      <c r="L2211" s="87"/>
      <c r="M2211" s="87"/>
    </row>
    <row r="2212" spans="2:13">
      <c r="B2212" s="64"/>
      <c r="C2212" s="87"/>
      <c r="D2212" s="87"/>
      <c r="E2212" s="87"/>
      <c r="F2212" s="87"/>
      <c r="G2212" s="87"/>
      <c r="H2212" s="87"/>
      <c r="I2212" s="87"/>
      <c r="J2212" s="87"/>
      <c r="K2212" s="87"/>
      <c r="L2212" s="87"/>
      <c r="M2212" s="87"/>
    </row>
    <row r="2213" spans="2:13">
      <c r="B2213" s="64"/>
      <c r="C2213" s="87"/>
      <c r="D2213" s="87"/>
      <c r="E2213" s="87"/>
      <c r="F2213" s="87"/>
      <c r="G2213" s="87"/>
      <c r="H2213" s="87"/>
      <c r="I2213" s="87"/>
      <c r="J2213" s="87"/>
      <c r="K2213" s="87"/>
      <c r="L2213" s="87"/>
      <c r="M2213" s="87"/>
    </row>
    <row r="2214" spans="2:13">
      <c r="B2214" s="64"/>
      <c r="C2214" s="87"/>
      <c r="D2214" s="87"/>
      <c r="E2214" s="87"/>
      <c r="F2214" s="87"/>
      <c r="G2214" s="87"/>
      <c r="H2214" s="87"/>
      <c r="I2214" s="87"/>
      <c r="J2214" s="87"/>
      <c r="K2214" s="87"/>
      <c r="L2214" s="87"/>
      <c r="M2214" s="87"/>
    </row>
    <row r="2215" spans="2:13">
      <c r="B2215" s="64"/>
      <c r="C2215" s="87"/>
      <c r="D2215" s="87"/>
      <c r="E2215" s="87"/>
      <c r="F2215" s="87"/>
      <c r="G2215" s="87"/>
      <c r="H2215" s="87"/>
      <c r="I2215" s="87"/>
      <c r="J2215" s="87"/>
      <c r="K2215" s="87"/>
      <c r="L2215" s="87"/>
      <c r="M2215" s="87"/>
    </row>
    <row r="2216" spans="2:13">
      <c r="B2216" s="64"/>
      <c r="C2216" s="87"/>
      <c r="D2216" s="87"/>
      <c r="E2216" s="87"/>
      <c r="F2216" s="87"/>
      <c r="G2216" s="87"/>
      <c r="H2216" s="87"/>
      <c r="I2216" s="87"/>
      <c r="J2216" s="87"/>
      <c r="K2216" s="87"/>
      <c r="L2216" s="87"/>
      <c r="M2216" s="87"/>
    </row>
    <row r="2217" spans="2:13">
      <c r="B2217" s="64"/>
      <c r="C2217" s="87"/>
      <c r="D2217" s="87"/>
      <c r="E2217" s="87"/>
      <c r="F2217" s="87"/>
      <c r="G2217" s="87"/>
      <c r="H2217" s="87"/>
      <c r="I2217" s="87"/>
      <c r="J2217" s="87"/>
      <c r="K2217" s="87"/>
      <c r="L2217" s="87"/>
      <c r="M2217" s="87"/>
    </row>
    <row r="2218" spans="2:13">
      <c r="B2218" s="64"/>
      <c r="C2218" s="87"/>
      <c r="D2218" s="87"/>
      <c r="E2218" s="87"/>
      <c r="F2218" s="87"/>
      <c r="G2218" s="87"/>
      <c r="H2218" s="87"/>
      <c r="I2218" s="87"/>
      <c r="J2218" s="87"/>
      <c r="K2218" s="87"/>
      <c r="L2218" s="87"/>
      <c r="M2218" s="87"/>
    </row>
    <row r="2219" spans="2:13">
      <c r="B2219" s="64"/>
      <c r="C2219" s="87"/>
      <c r="D2219" s="87"/>
      <c r="E2219" s="87"/>
      <c r="F2219" s="87"/>
      <c r="G2219" s="87"/>
      <c r="H2219" s="87"/>
      <c r="I2219" s="87"/>
      <c r="J2219" s="87"/>
      <c r="K2219" s="87"/>
      <c r="L2219" s="87"/>
      <c r="M2219" s="87"/>
    </row>
    <row r="2220" spans="2:13">
      <c r="B2220" s="64"/>
      <c r="C2220" s="87"/>
      <c r="D2220" s="87"/>
      <c r="E2220" s="87"/>
      <c r="F2220" s="87"/>
      <c r="G2220" s="87"/>
      <c r="H2220" s="87"/>
      <c r="I2220" s="87"/>
      <c r="J2220" s="87"/>
      <c r="K2220" s="87"/>
      <c r="L2220" s="87"/>
      <c r="M2220" s="87"/>
    </row>
    <row r="2221" spans="2:13">
      <c r="B2221" s="64"/>
      <c r="C2221" s="87"/>
      <c r="D2221" s="87"/>
      <c r="E2221" s="87"/>
      <c r="F2221" s="87"/>
      <c r="G2221" s="87"/>
      <c r="H2221" s="87"/>
      <c r="I2221" s="87"/>
      <c r="J2221" s="87"/>
      <c r="K2221" s="87"/>
      <c r="L2221" s="87"/>
      <c r="M2221" s="87"/>
    </row>
    <row r="2222" spans="2:13">
      <c r="B2222" s="64"/>
      <c r="C2222" s="87"/>
      <c r="D2222" s="87"/>
      <c r="E2222" s="87"/>
      <c r="F2222" s="87"/>
      <c r="G2222" s="87"/>
      <c r="H2222" s="87"/>
      <c r="I2222" s="87"/>
      <c r="J2222" s="87"/>
      <c r="K2222" s="87"/>
      <c r="L2222" s="87"/>
      <c r="M2222" s="87"/>
    </row>
    <row r="2223" spans="2:13">
      <c r="B2223" s="64"/>
      <c r="C2223" s="87"/>
      <c r="D2223" s="87"/>
      <c r="E2223" s="87"/>
      <c r="F2223" s="87"/>
      <c r="G2223" s="87"/>
      <c r="H2223" s="87"/>
      <c r="I2223" s="87"/>
      <c r="J2223" s="87"/>
      <c r="K2223" s="87"/>
      <c r="L2223" s="87"/>
      <c r="M2223" s="87"/>
    </row>
    <row r="2224" spans="2:13">
      <c r="B2224" s="64"/>
      <c r="C2224" s="87"/>
      <c r="D2224" s="87"/>
      <c r="E2224" s="87"/>
      <c r="F2224" s="87"/>
      <c r="G2224" s="87"/>
      <c r="H2224" s="87"/>
      <c r="I2224" s="87"/>
      <c r="J2224" s="87"/>
      <c r="K2224" s="87"/>
      <c r="L2224" s="87"/>
      <c r="M2224" s="87"/>
    </row>
    <row r="2225" spans="2:13">
      <c r="B2225" s="64"/>
      <c r="C2225" s="87"/>
      <c r="D2225" s="87"/>
      <c r="E2225" s="87"/>
      <c r="F2225" s="87"/>
      <c r="G2225" s="87"/>
      <c r="H2225" s="87"/>
      <c r="I2225" s="87"/>
      <c r="J2225" s="87"/>
      <c r="K2225" s="87"/>
      <c r="L2225" s="87"/>
      <c r="M2225" s="87"/>
    </row>
    <row r="2226" spans="2:13">
      <c r="B2226" s="64"/>
      <c r="C2226" s="87"/>
      <c r="D2226" s="87"/>
      <c r="E2226" s="87"/>
      <c r="F2226" s="87"/>
      <c r="G2226" s="87"/>
      <c r="H2226" s="87"/>
      <c r="I2226" s="87"/>
      <c r="J2226" s="87"/>
      <c r="K2226" s="87"/>
      <c r="L2226" s="87"/>
      <c r="M2226" s="87"/>
    </row>
    <row r="2227" spans="2:13">
      <c r="B2227" s="64"/>
      <c r="C2227" s="87"/>
      <c r="D2227" s="87"/>
      <c r="E2227" s="87"/>
      <c r="F2227" s="87"/>
      <c r="G2227" s="87"/>
      <c r="H2227" s="87"/>
      <c r="I2227" s="87"/>
      <c r="J2227" s="87"/>
      <c r="K2227" s="87"/>
      <c r="L2227" s="87"/>
      <c r="M2227" s="87"/>
    </row>
    <row r="2228" spans="2:13">
      <c r="B2228" s="64"/>
      <c r="C2228" s="87"/>
      <c r="D2228" s="87"/>
      <c r="E2228" s="87"/>
      <c r="F2228" s="87"/>
      <c r="G2228" s="87"/>
      <c r="H2228" s="87"/>
      <c r="I2228" s="87"/>
      <c r="J2228" s="87"/>
      <c r="K2228" s="87"/>
      <c r="L2228" s="87"/>
      <c r="M2228" s="87"/>
    </row>
    <row r="2229" spans="2:13">
      <c r="B2229" s="64"/>
      <c r="C2229" s="87"/>
      <c r="D2229" s="87"/>
      <c r="E2229" s="87"/>
      <c r="F2229" s="87"/>
      <c r="G2229" s="87"/>
      <c r="H2229" s="87"/>
      <c r="I2229" s="87"/>
      <c r="J2229" s="87"/>
      <c r="K2229" s="87"/>
      <c r="L2229" s="87"/>
      <c r="M2229" s="87"/>
    </row>
    <row r="2230" spans="2:13">
      <c r="B2230" s="64"/>
      <c r="C2230" s="87"/>
      <c r="D2230" s="87"/>
      <c r="E2230" s="87"/>
      <c r="F2230" s="87"/>
      <c r="G2230" s="87"/>
      <c r="H2230" s="87"/>
      <c r="I2230" s="87"/>
      <c r="J2230" s="87"/>
      <c r="K2230" s="87"/>
      <c r="L2230" s="87"/>
      <c r="M2230" s="87"/>
    </row>
    <row r="2231" spans="2:13">
      <c r="B2231" s="64"/>
      <c r="C2231" s="87"/>
      <c r="D2231" s="87"/>
      <c r="E2231" s="87"/>
      <c r="F2231" s="87"/>
      <c r="G2231" s="87"/>
      <c r="H2231" s="87"/>
      <c r="I2231" s="87"/>
      <c r="J2231" s="87"/>
      <c r="K2231" s="87"/>
      <c r="L2231" s="87"/>
      <c r="M2231" s="87"/>
    </row>
    <row r="2232" spans="2:13">
      <c r="B2232" s="64"/>
      <c r="C2232" s="87"/>
      <c r="D2232" s="87"/>
      <c r="E2232" s="87"/>
      <c r="F2232" s="87"/>
      <c r="G2232" s="87"/>
      <c r="H2232" s="87"/>
      <c r="I2232" s="87"/>
      <c r="J2232" s="87"/>
      <c r="K2232" s="87"/>
      <c r="L2232" s="87"/>
      <c r="M2232" s="87"/>
    </row>
    <row r="2233" spans="2:13">
      <c r="B2233" s="64"/>
      <c r="C2233" s="87"/>
      <c r="D2233" s="87"/>
      <c r="E2233" s="87"/>
      <c r="F2233" s="87"/>
      <c r="G2233" s="87"/>
      <c r="H2233" s="87"/>
      <c r="I2233" s="87"/>
      <c r="J2233" s="87"/>
      <c r="K2233" s="87"/>
      <c r="L2233" s="87"/>
      <c r="M2233" s="87"/>
    </row>
    <row r="2234" spans="2:13">
      <c r="B2234" s="64"/>
      <c r="C2234" s="87"/>
      <c r="D2234" s="87"/>
      <c r="E2234" s="87"/>
      <c r="F2234" s="87"/>
      <c r="G2234" s="87"/>
      <c r="H2234" s="87"/>
      <c r="I2234" s="87"/>
      <c r="J2234" s="87"/>
      <c r="K2234" s="87"/>
      <c r="L2234" s="87"/>
      <c r="M2234" s="87"/>
    </row>
    <row r="2235" spans="2:13">
      <c r="B2235" s="64"/>
      <c r="C2235" s="87"/>
      <c r="D2235" s="87"/>
      <c r="E2235" s="87"/>
      <c r="F2235" s="87"/>
      <c r="G2235" s="87"/>
      <c r="H2235" s="87"/>
      <c r="I2235" s="87"/>
      <c r="J2235" s="87"/>
      <c r="K2235" s="87"/>
      <c r="L2235" s="87"/>
      <c r="M2235" s="87"/>
    </row>
    <row r="2236" spans="2:13">
      <c r="B2236" s="64"/>
      <c r="C2236" s="87"/>
      <c r="D2236" s="87"/>
      <c r="E2236" s="87"/>
      <c r="F2236" s="87"/>
      <c r="G2236" s="87"/>
      <c r="H2236" s="87"/>
      <c r="I2236" s="87"/>
      <c r="J2236" s="87"/>
      <c r="K2236" s="87"/>
      <c r="L2236" s="87"/>
      <c r="M2236" s="87"/>
    </row>
    <row r="2237" spans="2:13">
      <c r="B2237" s="64"/>
      <c r="C2237" s="87"/>
      <c r="D2237" s="87"/>
      <c r="E2237" s="87"/>
      <c r="F2237" s="87"/>
      <c r="G2237" s="87"/>
      <c r="H2237" s="87"/>
      <c r="I2237" s="87"/>
      <c r="J2237" s="87"/>
      <c r="K2237" s="87"/>
      <c r="L2237" s="87"/>
      <c r="M2237" s="87"/>
    </row>
    <row r="2238" spans="2:13">
      <c r="B2238" s="64"/>
      <c r="C2238" s="87"/>
      <c r="D2238" s="87"/>
      <c r="E2238" s="87"/>
      <c r="F2238" s="87"/>
      <c r="G2238" s="87"/>
      <c r="H2238" s="87"/>
      <c r="I2238" s="87"/>
      <c r="J2238" s="87"/>
      <c r="K2238" s="87"/>
      <c r="L2238" s="87"/>
      <c r="M2238" s="87"/>
    </row>
    <row r="2239" spans="2:13">
      <c r="B2239" s="64"/>
      <c r="C2239" s="87"/>
      <c r="D2239" s="87"/>
      <c r="E2239" s="87"/>
      <c r="F2239" s="87"/>
      <c r="G2239" s="87"/>
      <c r="H2239" s="87"/>
      <c r="I2239" s="87"/>
      <c r="J2239" s="87"/>
      <c r="K2239" s="87"/>
      <c r="L2239" s="87"/>
      <c r="M2239" s="87"/>
    </row>
    <row r="2240" spans="2:13">
      <c r="B2240" s="64"/>
      <c r="C2240" s="87"/>
      <c r="D2240" s="87"/>
      <c r="E2240" s="87"/>
      <c r="F2240" s="87"/>
      <c r="G2240" s="87"/>
      <c r="H2240" s="87"/>
      <c r="I2240" s="87"/>
      <c r="J2240" s="87"/>
      <c r="K2240" s="87"/>
      <c r="L2240" s="87"/>
      <c r="M2240" s="87"/>
    </row>
    <row r="2241" spans="2:13">
      <c r="B2241" s="64"/>
      <c r="C2241" s="87"/>
      <c r="D2241" s="87"/>
      <c r="E2241" s="87"/>
      <c r="F2241" s="87"/>
      <c r="G2241" s="87"/>
      <c r="H2241" s="87"/>
      <c r="I2241" s="87"/>
      <c r="J2241" s="87"/>
      <c r="K2241" s="87"/>
      <c r="L2241" s="87"/>
      <c r="M2241" s="87"/>
    </row>
    <row r="2242" spans="2:13">
      <c r="B2242" s="64"/>
      <c r="C2242" s="87"/>
      <c r="D2242" s="87"/>
      <c r="E2242" s="87"/>
      <c r="F2242" s="87"/>
      <c r="G2242" s="87"/>
      <c r="H2242" s="87"/>
      <c r="I2242" s="87"/>
      <c r="J2242" s="87"/>
      <c r="K2242" s="87"/>
      <c r="L2242" s="87"/>
      <c r="M2242" s="87"/>
    </row>
    <row r="2243" spans="2:13">
      <c r="B2243" s="64"/>
      <c r="C2243" s="87"/>
      <c r="D2243" s="87"/>
      <c r="E2243" s="87"/>
      <c r="F2243" s="87"/>
      <c r="G2243" s="87"/>
      <c r="H2243" s="87"/>
      <c r="I2243" s="87"/>
      <c r="J2243" s="87"/>
      <c r="K2243" s="87"/>
      <c r="L2243" s="87"/>
      <c r="M2243" s="87"/>
    </row>
    <row r="2244" spans="2:13">
      <c r="B2244" s="64"/>
      <c r="C2244" s="87"/>
      <c r="D2244" s="87"/>
      <c r="E2244" s="87"/>
      <c r="F2244" s="87"/>
      <c r="G2244" s="87"/>
      <c r="H2244" s="87"/>
      <c r="I2244" s="87"/>
      <c r="J2244" s="87"/>
      <c r="K2244" s="87"/>
      <c r="L2244" s="87"/>
      <c r="M2244" s="87"/>
    </row>
    <row r="2245" spans="2:13">
      <c r="B2245" s="64"/>
      <c r="C2245" s="87"/>
      <c r="D2245" s="87"/>
      <c r="E2245" s="87"/>
      <c r="F2245" s="87"/>
      <c r="G2245" s="87"/>
      <c r="H2245" s="87"/>
      <c r="I2245" s="87"/>
      <c r="J2245" s="87"/>
      <c r="K2245" s="87"/>
      <c r="L2245" s="87"/>
      <c r="M2245" s="87"/>
    </row>
    <row r="2246" spans="2:13">
      <c r="B2246" s="64"/>
      <c r="C2246" s="87"/>
      <c r="D2246" s="87"/>
      <c r="E2246" s="87"/>
      <c r="F2246" s="87"/>
      <c r="G2246" s="87"/>
      <c r="H2246" s="87"/>
      <c r="I2246" s="87"/>
      <c r="J2246" s="87"/>
      <c r="K2246" s="87"/>
      <c r="L2246" s="87"/>
      <c r="M2246" s="87"/>
    </row>
    <row r="2247" spans="2:13">
      <c r="B2247" s="64"/>
      <c r="C2247" s="87"/>
      <c r="D2247" s="87"/>
      <c r="E2247" s="87"/>
      <c r="F2247" s="87"/>
      <c r="G2247" s="87"/>
      <c r="H2247" s="87"/>
      <c r="I2247" s="87"/>
      <c r="J2247" s="87"/>
      <c r="K2247" s="87"/>
      <c r="L2247" s="87"/>
      <c r="M2247" s="87"/>
    </row>
    <row r="2248" spans="2:13">
      <c r="B2248" s="64"/>
      <c r="C2248" s="87"/>
      <c r="D2248" s="87"/>
      <c r="E2248" s="87"/>
      <c r="F2248" s="87"/>
      <c r="G2248" s="87"/>
      <c r="H2248" s="87"/>
      <c r="I2248" s="87"/>
      <c r="J2248" s="87"/>
      <c r="K2248" s="87"/>
      <c r="L2248" s="87"/>
      <c r="M2248" s="87"/>
    </row>
    <row r="2249" spans="2:13">
      <c r="B2249" s="64"/>
      <c r="C2249" s="87"/>
      <c r="D2249" s="87"/>
      <c r="E2249" s="87"/>
      <c r="F2249" s="87"/>
      <c r="G2249" s="87"/>
      <c r="H2249" s="87"/>
      <c r="I2249" s="87"/>
      <c r="J2249" s="87"/>
      <c r="K2249" s="87"/>
      <c r="L2249" s="87"/>
      <c r="M2249" s="87"/>
    </row>
    <row r="2250" spans="2:13">
      <c r="B2250" s="64"/>
      <c r="C2250" s="87"/>
      <c r="D2250" s="87"/>
      <c r="E2250" s="87"/>
      <c r="F2250" s="87"/>
      <c r="G2250" s="87"/>
      <c r="H2250" s="87"/>
      <c r="I2250" s="87"/>
      <c r="J2250" s="87"/>
      <c r="K2250" s="87"/>
      <c r="L2250" s="87"/>
      <c r="M2250" s="87"/>
    </row>
    <row r="2251" spans="2:13">
      <c r="B2251" s="64"/>
      <c r="C2251" s="87"/>
      <c r="D2251" s="87"/>
      <c r="E2251" s="87"/>
      <c r="F2251" s="87"/>
      <c r="G2251" s="87"/>
      <c r="H2251" s="87"/>
      <c r="I2251" s="87"/>
      <c r="J2251" s="87"/>
      <c r="K2251" s="87"/>
      <c r="L2251" s="87"/>
      <c r="M2251" s="87"/>
    </row>
    <row r="2252" spans="2:13">
      <c r="B2252" s="64"/>
      <c r="C2252" s="87"/>
      <c r="D2252" s="87"/>
      <c r="E2252" s="87"/>
      <c r="F2252" s="87"/>
      <c r="G2252" s="87"/>
      <c r="H2252" s="87"/>
      <c r="I2252" s="87"/>
      <c r="J2252" s="87"/>
      <c r="K2252" s="87"/>
      <c r="L2252" s="87"/>
      <c r="M2252" s="87"/>
    </row>
    <row r="2253" spans="2:13">
      <c r="B2253" s="64"/>
      <c r="C2253" s="87"/>
      <c r="D2253" s="87"/>
      <c r="E2253" s="87"/>
      <c r="F2253" s="87"/>
      <c r="G2253" s="87"/>
      <c r="H2253" s="87"/>
      <c r="I2253" s="87"/>
      <c r="J2253" s="87"/>
      <c r="K2253" s="87"/>
      <c r="L2253" s="87"/>
      <c r="M2253" s="87"/>
    </row>
    <row r="2254" spans="2:13">
      <c r="B2254" s="64"/>
      <c r="C2254" s="87"/>
      <c r="D2254" s="87"/>
      <c r="E2254" s="87"/>
      <c r="F2254" s="87"/>
      <c r="G2254" s="87"/>
      <c r="H2254" s="87"/>
      <c r="I2254" s="87"/>
      <c r="J2254" s="87"/>
      <c r="K2254" s="87"/>
      <c r="L2254" s="87"/>
      <c r="M2254" s="87"/>
    </row>
    <row r="2255" spans="2:13">
      <c r="B2255" s="64"/>
      <c r="C2255" s="87"/>
      <c r="D2255" s="87"/>
      <c r="E2255" s="87"/>
      <c r="F2255" s="87"/>
      <c r="G2255" s="87"/>
      <c r="H2255" s="87"/>
      <c r="I2255" s="87"/>
      <c r="J2255" s="87"/>
      <c r="K2255" s="87"/>
      <c r="L2255" s="87"/>
      <c r="M2255" s="87"/>
    </row>
    <row r="2256" spans="2:13">
      <c r="B2256" s="64"/>
      <c r="C2256" s="87"/>
      <c r="D2256" s="87"/>
      <c r="E2256" s="87"/>
      <c r="F2256" s="87"/>
      <c r="G2256" s="87"/>
      <c r="H2256" s="87"/>
      <c r="I2256" s="87"/>
      <c r="J2256" s="87"/>
      <c r="K2256" s="87"/>
      <c r="L2256" s="87"/>
      <c r="M2256" s="87"/>
    </row>
    <row r="2257" spans="2:13">
      <c r="B2257" s="64"/>
      <c r="C2257" s="87"/>
      <c r="D2257" s="87"/>
      <c r="E2257" s="87"/>
      <c r="F2257" s="87"/>
      <c r="G2257" s="87"/>
      <c r="H2257" s="87"/>
      <c r="I2257" s="87"/>
      <c r="J2257" s="87"/>
      <c r="K2257" s="87"/>
      <c r="L2257" s="87"/>
      <c r="M2257" s="87"/>
    </row>
    <row r="2258" spans="2:13">
      <c r="B2258" s="64"/>
      <c r="C2258" s="87"/>
      <c r="D2258" s="87"/>
      <c r="E2258" s="87"/>
      <c r="F2258" s="87"/>
      <c r="G2258" s="87"/>
      <c r="H2258" s="87"/>
      <c r="I2258" s="87"/>
      <c r="J2258" s="87"/>
      <c r="K2258" s="87"/>
      <c r="L2258" s="87"/>
      <c r="M2258" s="87"/>
    </row>
    <row r="2259" spans="2:13">
      <c r="B2259" s="64"/>
      <c r="C2259" s="87"/>
      <c r="D2259" s="87"/>
      <c r="E2259" s="87"/>
      <c r="F2259" s="87"/>
      <c r="G2259" s="87"/>
      <c r="H2259" s="87"/>
      <c r="I2259" s="87"/>
      <c r="J2259" s="87"/>
      <c r="K2259" s="87"/>
      <c r="L2259" s="87"/>
      <c r="M2259" s="87"/>
    </row>
    <row r="2260" spans="2:13">
      <c r="B2260" s="64"/>
      <c r="C2260" s="87"/>
      <c r="D2260" s="87"/>
      <c r="E2260" s="87"/>
      <c r="F2260" s="87"/>
      <c r="G2260" s="87"/>
      <c r="H2260" s="87"/>
      <c r="I2260" s="87"/>
      <c r="J2260" s="87"/>
      <c r="K2260" s="87"/>
      <c r="L2260" s="87"/>
      <c r="M2260" s="87"/>
    </row>
    <row r="2261" spans="2:13">
      <c r="B2261" s="64"/>
      <c r="C2261" s="87"/>
      <c r="D2261" s="87"/>
      <c r="E2261" s="87"/>
      <c r="F2261" s="87"/>
      <c r="G2261" s="87"/>
      <c r="H2261" s="87"/>
      <c r="I2261" s="87"/>
      <c r="J2261" s="87"/>
      <c r="K2261" s="87"/>
      <c r="L2261" s="87"/>
      <c r="M2261" s="87"/>
    </row>
    <row r="2262" spans="2:13">
      <c r="B2262" s="64"/>
      <c r="C2262" s="87"/>
      <c r="D2262" s="87"/>
      <c r="E2262" s="87"/>
      <c r="F2262" s="87"/>
      <c r="G2262" s="87"/>
      <c r="H2262" s="87"/>
      <c r="I2262" s="87"/>
      <c r="J2262" s="87"/>
      <c r="K2262" s="87"/>
      <c r="L2262" s="87"/>
      <c r="M2262" s="87"/>
    </row>
    <row r="2263" spans="2:13">
      <c r="B2263" s="64"/>
      <c r="C2263" s="87"/>
      <c r="D2263" s="87"/>
      <c r="E2263" s="87"/>
      <c r="F2263" s="87"/>
      <c r="G2263" s="87"/>
      <c r="H2263" s="87"/>
      <c r="I2263" s="87"/>
      <c r="J2263" s="87"/>
      <c r="K2263" s="87"/>
      <c r="L2263" s="87"/>
      <c r="M2263" s="87"/>
    </row>
    <row r="2264" spans="2:13">
      <c r="B2264" s="64"/>
      <c r="C2264" s="87"/>
      <c r="D2264" s="87"/>
      <c r="E2264" s="87"/>
      <c r="F2264" s="87"/>
      <c r="G2264" s="87"/>
      <c r="H2264" s="87"/>
      <c r="I2264" s="87"/>
      <c r="J2264" s="87"/>
      <c r="K2264" s="87"/>
      <c r="L2264" s="87"/>
      <c r="M2264" s="87"/>
    </row>
    <row r="2265" spans="2:13">
      <c r="B2265" s="64"/>
      <c r="C2265" s="87"/>
      <c r="D2265" s="87"/>
      <c r="E2265" s="87"/>
      <c r="F2265" s="87"/>
      <c r="G2265" s="87"/>
      <c r="H2265" s="87"/>
      <c r="I2265" s="87"/>
      <c r="J2265" s="87"/>
      <c r="K2265" s="87"/>
      <c r="L2265" s="87"/>
      <c r="M2265" s="87"/>
    </row>
    <row r="2266" spans="2:13">
      <c r="B2266" s="64"/>
      <c r="C2266" s="87"/>
      <c r="D2266" s="87"/>
      <c r="E2266" s="87"/>
      <c r="F2266" s="87"/>
      <c r="G2266" s="87"/>
      <c r="H2266" s="87"/>
      <c r="I2266" s="87"/>
      <c r="J2266" s="87"/>
      <c r="K2266" s="87"/>
      <c r="L2266" s="87"/>
      <c r="M2266" s="87"/>
    </row>
    <row r="2267" spans="2:13">
      <c r="B2267" s="64"/>
      <c r="C2267" s="87"/>
      <c r="D2267" s="87"/>
      <c r="E2267" s="87"/>
      <c r="F2267" s="87"/>
      <c r="G2267" s="87"/>
      <c r="H2267" s="87"/>
      <c r="I2267" s="87"/>
      <c r="J2267" s="87"/>
      <c r="K2267" s="87"/>
      <c r="L2267" s="87"/>
      <c r="M2267" s="87"/>
    </row>
    <row r="2268" spans="2:13">
      <c r="B2268" s="64"/>
      <c r="C2268" s="87"/>
      <c r="D2268" s="87"/>
      <c r="E2268" s="87"/>
      <c r="F2268" s="87"/>
      <c r="G2268" s="87"/>
      <c r="H2268" s="87"/>
      <c r="I2268" s="87"/>
      <c r="J2268" s="87"/>
      <c r="K2268" s="87"/>
      <c r="L2268" s="87"/>
      <c r="M2268" s="87"/>
    </row>
    <row r="2269" spans="2:13">
      <c r="B2269" s="64"/>
      <c r="C2269" s="87"/>
      <c r="D2269" s="87"/>
      <c r="E2269" s="87"/>
      <c r="F2269" s="87"/>
      <c r="G2269" s="87"/>
      <c r="H2269" s="87"/>
      <c r="I2269" s="87"/>
      <c r="J2269" s="87"/>
      <c r="K2269" s="87"/>
      <c r="L2269" s="87"/>
      <c r="M2269" s="87"/>
    </row>
    <row r="2270" spans="2:13">
      <c r="B2270" s="64"/>
      <c r="C2270" s="87"/>
      <c r="D2270" s="87"/>
      <c r="E2270" s="87"/>
      <c r="F2270" s="87"/>
      <c r="G2270" s="87"/>
      <c r="H2270" s="87"/>
      <c r="I2270" s="87"/>
      <c r="J2270" s="87"/>
      <c r="K2270" s="87"/>
      <c r="L2270" s="87"/>
      <c r="M2270" s="87"/>
    </row>
    <row r="2271" spans="2:13">
      <c r="B2271" s="64"/>
      <c r="C2271" s="87"/>
      <c r="D2271" s="87"/>
      <c r="E2271" s="87"/>
      <c r="F2271" s="87"/>
      <c r="G2271" s="87"/>
      <c r="H2271" s="87"/>
      <c r="I2271" s="87"/>
      <c r="J2271" s="87"/>
      <c r="K2271" s="87"/>
      <c r="L2271" s="87"/>
      <c r="M2271" s="87"/>
    </row>
    <row r="2272" spans="2:13">
      <c r="B2272" s="64"/>
      <c r="C2272" s="87"/>
      <c r="D2272" s="87"/>
      <c r="E2272" s="87"/>
      <c r="F2272" s="87"/>
      <c r="G2272" s="87"/>
      <c r="H2272" s="87"/>
      <c r="I2272" s="87"/>
      <c r="J2272" s="87"/>
      <c r="K2272" s="87"/>
      <c r="L2272" s="87"/>
      <c r="M2272" s="87"/>
    </row>
    <row r="2273" spans="2:13">
      <c r="B2273" s="64"/>
      <c r="C2273" s="87"/>
      <c r="D2273" s="87"/>
      <c r="E2273" s="87"/>
      <c r="F2273" s="87"/>
      <c r="G2273" s="87"/>
      <c r="H2273" s="87"/>
      <c r="I2273" s="87"/>
      <c r="J2273" s="87"/>
      <c r="K2273" s="87"/>
      <c r="L2273" s="87"/>
      <c r="M2273" s="87"/>
    </row>
    <row r="2274" spans="2:13">
      <c r="B2274" s="64"/>
      <c r="C2274" s="87"/>
      <c r="D2274" s="87"/>
      <c r="E2274" s="87"/>
      <c r="F2274" s="87"/>
      <c r="G2274" s="87"/>
      <c r="H2274" s="87"/>
      <c r="I2274" s="87"/>
      <c r="J2274" s="87"/>
      <c r="K2274" s="87"/>
      <c r="L2274" s="87"/>
      <c r="M2274" s="87"/>
    </row>
    <row r="2275" spans="2:13">
      <c r="B2275" s="64"/>
      <c r="C2275" s="87"/>
      <c r="D2275" s="87"/>
      <c r="E2275" s="87"/>
      <c r="F2275" s="87"/>
      <c r="G2275" s="87"/>
      <c r="H2275" s="87"/>
      <c r="I2275" s="87"/>
      <c r="J2275" s="87"/>
      <c r="K2275" s="87"/>
      <c r="L2275" s="87"/>
      <c r="M2275" s="87"/>
    </row>
    <row r="2276" spans="2:13">
      <c r="B2276" s="64"/>
      <c r="C2276" s="87"/>
      <c r="D2276" s="87"/>
      <c r="E2276" s="87"/>
      <c r="F2276" s="87"/>
      <c r="G2276" s="87"/>
      <c r="H2276" s="87"/>
      <c r="I2276" s="87"/>
      <c r="J2276" s="87"/>
      <c r="K2276" s="87"/>
      <c r="L2276" s="87"/>
      <c r="M2276" s="87"/>
    </row>
    <row r="2277" spans="2:13">
      <c r="B2277" s="64"/>
      <c r="C2277" s="87"/>
      <c r="D2277" s="87"/>
      <c r="E2277" s="87"/>
      <c r="F2277" s="87"/>
      <c r="G2277" s="87"/>
      <c r="H2277" s="87"/>
      <c r="I2277" s="87"/>
      <c r="J2277" s="87"/>
      <c r="K2277" s="87"/>
      <c r="L2277" s="87"/>
      <c r="M2277" s="87"/>
    </row>
    <row r="2278" spans="2:13">
      <c r="B2278" s="64"/>
      <c r="C2278" s="87"/>
      <c r="D2278" s="87"/>
      <c r="E2278" s="87"/>
      <c r="F2278" s="87"/>
      <c r="G2278" s="87"/>
      <c r="H2278" s="87"/>
      <c r="I2278" s="87"/>
      <c r="J2278" s="87"/>
      <c r="K2278" s="87"/>
      <c r="L2278" s="87"/>
      <c r="M2278" s="87"/>
    </row>
    <row r="2279" spans="2:13">
      <c r="B2279" s="64"/>
      <c r="C2279" s="87"/>
      <c r="D2279" s="87"/>
      <c r="E2279" s="87"/>
      <c r="F2279" s="87"/>
      <c r="G2279" s="87"/>
      <c r="H2279" s="87"/>
      <c r="I2279" s="87"/>
      <c r="J2279" s="87"/>
      <c r="K2279" s="87"/>
      <c r="L2279" s="87"/>
      <c r="M2279" s="87"/>
    </row>
    <row r="2280" spans="2:13">
      <c r="B2280" s="64"/>
      <c r="C2280" s="87"/>
      <c r="D2280" s="87"/>
      <c r="E2280" s="87"/>
      <c r="F2280" s="87"/>
      <c r="G2280" s="87"/>
      <c r="H2280" s="87"/>
      <c r="I2280" s="87"/>
      <c r="J2280" s="87"/>
      <c r="K2280" s="87"/>
      <c r="L2280" s="87"/>
      <c r="M2280" s="87"/>
    </row>
    <row r="2281" spans="2:13">
      <c r="B2281" s="64"/>
      <c r="C2281" s="87"/>
      <c r="D2281" s="87"/>
      <c r="E2281" s="87"/>
      <c r="F2281" s="87"/>
      <c r="G2281" s="87"/>
      <c r="H2281" s="87"/>
      <c r="I2281" s="87"/>
      <c r="J2281" s="87"/>
      <c r="K2281" s="87"/>
      <c r="L2281" s="87"/>
      <c r="M2281" s="87"/>
    </row>
    <row r="2282" spans="2:13">
      <c r="B2282" s="64"/>
      <c r="C2282" s="87"/>
      <c r="D2282" s="87"/>
      <c r="E2282" s="87"/>
      <c r="F2282" s="87"/>
      <c r="G2282" s="87"/>
      <c r="H2282" s="87"/>
      <c r="I2282" s="87"/>
      <c r="J2282" s="87"/>
      <c r="K2282" s="87"/>
      <c r="L2282" s="87"/>
      <c r="M2282" s="87"/>
    </row>
    <row r="2283" spans="2:13">
      <c r="B2283" s="64"/>
      <c r="C2283" s="87"/>
      <c r="D2283" s="87"/>
      <c r="E2283" s="87"/>
      <c r="F2283" s="87"/>
      <c r="G2283" s="87"/>
      <c r="H2283" s="87"/>
      <c r="I2283" s="87"/>
      <c r="J2283" s="87"/>
      <c r="K2283" s="87"/>
      <c r="L2283" s="87"/>
      <c r="M2283" s="87"/>
    </row>
    <row r="2284" spans="2:13">
      <c r="B2284" s="64"/>
      <c r="C2284" s="87"/>
      <c r="D2284" s="87"/>
      <c r="E2284" s="87"/>
      <c r="F2284" s="87"/>
      <c r="G2284" s="87"/>
      <c r="H2284" s="87"/>
      <c r="I2284" s="87"/>
      <c r="J2284" s="87"/>
      <c r="K2284" s="87"/>
      <c r="L2284" s="87"/>
      <c r="M2284" s="87"/>
    </row>
    <row r="2285" spans="2:13">
      <c r="B2285" s="64"/>
      <c r="C2285" s="87"/>
      <c r="D2285" s="87"/>
      <c r="E2285" s="87"/>
      <c r="F2285" s="87"/>
      <c r="G2285" s="87"/>
      <c r="H2285" s="87"/>
      <c r="I2285" s="87"/>
      <c r="J2285" s="87"/>
      <c r="K2285" s="87"/>
      <c r="L2285" s="87"/>
      <c r="M2285" s="87"/>
    </row>
    <row r="2286" spans="2:13">
      <c r="B2286" s="64"/>
      <c r="C2286" s="87"/>
      <c r="D2286" s="87"/>
      <c r="E2286" s="87"/>
      <c r="F2286" s="87"/>
      <c r="G2286" s="87"/>
      <c r="H2286" s="87"/>
      <c r="I2286" s="87"/>
      <c r="J2286" s="87"/>
      <c r="K2286" s="87"/>
      <c r="L2286" s="87"/>
      <c r="M2286" s="87"/>
    </row>
    <row r="2287" spans="2:13">
      <c r="B2287" s="64"/>
      <c r="C2287" s="87"/>
      <c r="D2287" s="87"/>
      <c r="E2287" s="87"/>
      <c r="F2287" s="87"/>
      <c r="G2287" s="87"/>
      <c r="H2287" s="87"/>
      <c r="I2287" s="87"/>
      <c r="J2287" s="87"/>
      <c r="K2287" s="87"/>
      <c r="L2287" s="87"/>
      <c r="M2287" s="87"/>
    </row>
    <row r="2288" spans="2:13">
      <c r="B2288" s="64"/>
      <c r="C2288" s="87"/>
      <c r="D2288" s="87"/>
      <c r="E2288" s="87"/>
      <c r="F2288" s="87"/>
      <c r="G2288" s="87"/>
      <c r="H2288" s="87"/>
      <c r="I2288" s="87"/>
      <c r="J2288" s="87"/>
      <c r="K2288" s="87"/>
      <c r="L2288" s="87"/>
      <c r="M2288" s="87"/>
    </row>
    <row r="2289" spans="2:13">
      <c r="B2289" s="64"/>
      <c r="C2289" s="87"/>
      <c r="D2289" s="87"/>
      <c r="E2289" s="87"/>
      <c r="F2289" s="87"/>
      <c r="G2289" s="87"/>
      <c r="H2289" s="87"/>
      <c r="I2289" s="87"/>
      <c r="J2289" s="87"/>
      <c r="K2289" s="87"/>
      <c r="L2289" s="87"/>
      <c r="M2289" s="87"/>
    </row>
    <row r="2290" spans="2:13">
      <c r="B2290" s="64"/>
      <c r="C2290" s="87"/>
      <c r="D2290" s="87"/>
      <c r="E2290" s="87"/>
      <c r="F2290" s="87"/>
      <c r="G2290" s="87"/>
      <c r="H2290" s="87"/>
      <c r="I2290" s="87"/>
      <c r="J2290" s="87"/>
      <c r="K2290" s="87"/>
      <c r="L2290" s="87"/>
      <c r="M2290" s="87"/>
    </row>
    <row r="2291" spans="2:13">
      <c r="B2291" s="64"/>
      <c r="C2291" s="87"/>
      <c r="D2291" s="87"/>
      <c r="E2291" s="87"/>
      <c r="F2291" s="87"/>
      <c r="G2291" s="87"/>
      <c r="H2291" s="87"/>
      <c r="I2291" s="87"/>
      <c r="J2291" s="87"/>
      <c r="K2291" s="87"/>
      <c r="L2291" s="87"/>
      <c r="M2291" s="87"/>
    </row>
    <row r="2292" spans="2:13">
      <c r="B2292" s="64"/>
      <c r="C2292" s="87"/>
      <c r="D2292" s="87"/>
      <c r="E2292" s="87"/>
      <c r="F2292" s="87"/>
      <c r="G2292" s="87"/>
      <c r="H2292" s="87"/>
      <c r="I2292" s="87"/>
      <c r="J2292" s="87"/>
      <c r="K2292" s="87"/>
      <c r="L2292" s="87"/>
      <c r="M2292" s="87"/>
    </row>
    <row r="2293" spans="2:13">
      <c r="B2293" s="64"/>
      <c r="C2293" s="87"/>
      <c r="D2293" s="87"/>
      <c r="E2293" s="87"/>
      <c r="F2293" s="87"/>
      <c r="G2293" s="87"/>
      <c r="H2293" s="87"/>
      <c r="I2293" s="87"/>
      <c r="J2293" s="87"/>
      <c r="K2293" s="87"/>
      <c r="L2293" s="87"/>
      <c r="M2293" s="87"/>
    </row>
    <row r="2294" spans="2:13">
      <c r="B2294" s="64"/>
      <c r="C2294" s="87"/>
      <c r="D2294" s="87"/>
      <c r="E2294" s="87"/>
      <c r="F2294" s="87"/>
      <c r="G2294" s="87"/>
      <c r="H2294" s="87"/>
      <c r="I2294" s="87"/>
      <c r="J2294" s="87"/>
      <c r="K2294" s="87"/>
      <c r="L2294" s="87"/>
      <c r="M2294" s="87"/>
    </row>
    <row r="2295" spans="2:13">
      <c r="B2295" s="64"/>
      <c r="C2295" s="87"/>
      <c r="D2295" s="87"/>
      <c r="E2295" s="87"/>
      <c r="F2295" s="87"/>
      <c r="G2295" s="87"/>
      <c r="H2295" s="87"/>
      <c r="I2295" s="87"/>
      <c r="J2295" s="87"/>
      <c r="K2295" s="87"/>
      <c r="L2295" s="87"/>
      <c r="M2295" s="87"/>
    </row>
    <row r="2296" spans="2:13">
      <c r="B2296" s="64"/>
      <c r="C2296" s="87"/>
      <c r="D2296" s="87"/>
      <c r="E2296" s="87"/>
      <c r="F2296" s="87"/>
      <c r="G2296" s="87"/>
      <c r="H2296" s="87"/>
      <c r="I2296" s="87"/>
      <c r="J2296" s="87"/>
      <c r="K2296" s="87"/>
      <c r="L2296" s="87"/>
      <c r="M2296" s="87"/>
    </row>
    <row r="2297" spans="2:13">
      <c r="B2297" s="64"/>
      <c r="C2297" s="87"/>
      <c r="D2297" s="87"/>
      <c r="E2297" s="87"/>
      <c r="F2297" s="87"/>
      <c r="G2297" s="87"/>
      <c r="H2297" s="87"/>
      <c r="I2297" s="87"/>
      <c r="J2297" s="87"/>
      <c r="K2297" s="87"/>
      <c r="L2297" s="87"/>
      <c r="M2297" s="87"/>
    </row>
    <row r="2298" spans="2:13">
      <c r="B2298" s="64"/>
      <c r="C2298" s="87"/>
      <c r="D2298" s="87"/>
      <c r="E2298" s="87"/>
      <c r="F2298" s="87"/>
      <c r="G2298" s="87"/>
      <c r="H2298" s="87"/>
      <c r="I2298" s="87"/>
      <c r="J2298" s="87"/>
      <c r="K2298" s="87"/>
      <c r="L2298" s="87"/>
      <c r="M2298" s="87"/>
    </row>
    <row r="2299" spans="2:13">
      <c r="B2299" s="64"/>
      <c r="C2299" s="87"/>
      <c r="D2299" s="87"/>
      <c r="E2299" s="87"/>
      <c r="F2299" s="87"/>
      <c r="G2299" s="87"/>
      <c r="H2299" s="87"/>
      <c r="I2299" s="87"/>
      <c r="J2299" s="87"/>
      <c r="K2299" s="87"/>
      <c r="L2299" s="87"/>
      <c r="M2299" s="87"/>
    </row>
    <row r="2300" spans="2:13">
      <c r="B2300" s="64"/>
      <c r="C2300" s="87"/>
      <c r="D2300" s="87"/>
      <c r="E2300" s="87"/>
      <c r="F2300" s="87"/>
      <c r="G2300" s="87"/>
      <c r="H2300" s="87"/>
      <c r="I2300" s="87"/>
      <c r="J2300" s="87"/>
      <c r="K2300" s="87"/>
      <c r="L2300" s="87"/>
      <c r="M2300" s="87"/>
    </row>
    <row r="2301" spans="2:13">
      <c r="B2301" s="64"/>
      <c r="C2301" s="87"/>
      <c r="D2301" s="87"/>
      <c r="E2301" s="87"/>
      <c r="F2301" s="87"/>
      <c r="G2301" s="87"/>
      <c r="H2301" s="87"/>
      <c r="I2301" s="87"/>
      <c r="J2301" s="87"/>
      <c r="K2301" s="87"/>
      <c r="L2301" s="87"/>
      <c r="M2301" s="87"/>
    </row>
    <row r="2302" spans="2:13">
      <c r="B2302" s="64"/>
      <c r="C2302" s="87"/>
      <c r="D2302" s="87"/>
      <c r="E2302" s="87"/>
      <c r="F2302" s="87"/>
      <c r="G2302" s="87"/>
      <c r="H2302" s="87"/>
      <c r="I2302" s="87"/>
      <c r="J2302" s="87"/>
      <c r="K2302" s="87"/>
      <c r="L2302" s="87"/>
      <c r="M2302" s="87"/>
    </row>
    <row r="2303" spans="2:13">
      <c r="B2303" s="64"/>
      <c r="C2303" s="87"/>
      <c r="D2303" s="87"/>
      <c r="E2303" s="87"/>
      <c r="F2303" s="87"/>
      <c r="G2303" s="87"/>
      <c r="H2303" s="87"/>
      <c r="I2303" s="87"/>
      <c r="J2303" s="87"/>
      <c r="K2303" s="87"/>
      <c r="L2303" s="87"/>
      <c r="M2303" s="87"/>
    </row>
    <row r="2304" spans="2:13">
      <c r="B2304" s="64"/>
      <c r="C2304" s="87"/>
      <c r="D2304" s="87"/>
      <c r="E2304" s="87"/>
      <c r="F2304" s="87"/>
      <c r="G2304" s="87"/>
      <c r="H2304" s="87"/>
      <c r="I2304" s="87"/>
      <c r="J2304" s="87"/>
      <c r="K2304" s="87"/>
      <c r="L2304" s="87"/>
      <c r="M2304" s="87"/>
    </row>
    <row r="2305" spans="2:13">
      <c r="B2305" s="64"/>
      <c r="C2305" s="87"/>
      <c r="D2305" s="87"/>
      <c r="E2305" s="87"/>
      <c r="F2305" s="87"/>
      <c r="G2305" s="87"/>
      <c r="H2305" s="87"/>
      <c r="I2305" s="87"/>
      <c r="J2305" s="87"/>
      <c r="K2305" s="87"/>
      <c r="L2305" s="87"/>
      <c r="M2305" s="87"/>
    </row>
    <row r="2306" spans="2:13">
      <c r="B2306" s="64"/>
      <c r="C2306" s="87"/>
      <c r="D2306" s="87"/>
      <c r="E2306" s="87"/>
      <c r="F2306" s="87"/>
      <c r="G2306" s="87"/>
      <c r="H2306" s="87"/>
      <c r="I2306" s="87"/>
      <c r="J2306" s="87"/>
      <c r="K2306" s="87"/>
      <c r="L2306" s="87"/>
      <c r="M2306" s="87"/>
    </row>
    <row r="2307" spans="2:13">
      <c r="B2307" s="64"/>
      <c r="C2307" s="87"/>
      <c r="D2307" s="87"/>
      <c r="E2307" s="87"/>
      <c r="F2307" s="87"/>
      <c r="G2307" s="87"/>
      <c r="H2307" s="87"/>
      <c r="I2307" s="87"/>
      <c r="J2307" s="87"/>
      <c r="K2307" s="87"/>
      <c r="L2307" s="87"/>
      <c r="M2307" s="87"/>
    </row>
    <row r="2308" spans="2:13">
      <c r="B2308" s="64"/>
      <c r="C2308" s="87"/>
      <c r="D2308" s="87"/>
      <c r="E2308" s="87"/>
      <c r="F2308" s="87"/>
      <c r="G2308" s="87"/>
      <c r="H2308" s="87"/>
      <c r="I2308" s="87"/>
      <c r="J2308" s="87"/>
      <c r="K2308" s="87"/>
      <c r="L2308" s="87"/>
      <c r="M2308" s="87"/>
    </row>
    <row r="2309" spans="2:13">
      <c r="B2309" s="64"/>
      <c r="C2309" s="87"/>
      <c r="D2309" s="87"/>
      <c r="E2309" s="87"/>
      <c r="F2309" s="87"/>
      <c r="G2309" s="87"/>
      <c r="H2309" s="87"/>
      <c r="I2309" s="87"/>
      <c r="J2309" s="87"/>
      <c r="K2309" s="87"/>
      <c r="L2309" s="87"/>
      <c r="M2309" s="87"/>
    </row>
    <row r="2310" spans="2:13">
      <c r="B2310" s="64"/>
      <c r="C2310" s="87"/>
      <c r="D2310" s="87"/>
      <c r="E2310" s="87"/>
      <c r="F2310" s="87"/>
      <c r="G2310" s="87"/>
      <c r="H2310" s="87"/>
      <c r="I2310" s="87"/>
      <c r="J2310" s="87"/>
      <c r="K2310" s="87"/>
      <c r="L2310" s="87"/>
      <c r="M2310" s="87"/>
    </row>
    <row r="2311" spans="2:13">
      <c r="B2311" s="64"/>
      <c r="C2311" s="87"/>
      <c r="D2311" s="87"/>
      <c r="E2311" s="87"/>
      <c r="F2311" s="87"/>
      <c r="G2311" s="87"/>
      <c r="H2311" s="87"/>
      <c r="I2311" s="87"/>
      <c r="J2311" s="87"/>
      <c r="K2311" s="87"/>
      <c r="L2311" s="87"/>
      <c r="M2311" s="87"/>
    </row>
    <row r="2312" spans="2:13">
      <c r="B2312" s="64"/>
      <c r="C2312" s="87"/>
      <c r="D2312" s="87"/>
      <c r="E2312" s="87"/>
      <c r="F2312" s="87"/>
      <c r="G2312" s="87"/>
      <c r="H2312" s="87"/>
      <c r="I2312" s="87"/>
      <c r="J2312" s="87"/>
      <c r="K2312" s="87"/>
      <c r="L2312" s="87"/>
      <c r="M2312" s="87"/>
    </row>
    <row r="2313" spans="2:13">
      <c r="B2313" s="64"/>
      <c r="C2313" s="87"/>
      <c r="D2313" s="87"/>
      <c r="E2313" s="87"/>
      <c r="F2313" s="87"/>
      <c r="G2313" s="87"/>
      <c r="H2313" s="87"/>
      <c r="I2313" s="87"/>
      <c r="J2313" s="87"/>
      <c r="K2313" s="87"/>
      <c r="L2313" s="87"/>
      <c r="M2313" s="87"/>
    </row>
    <row r="2314" spans="2:13">
      <c r="B2314" s="64"/>
      <c r="C2314" s="87"/>
      <c r="D2314" s="87"/>
      <c r="E2314" s="87"/>
      <c r="F2314" s="87"/>
      <c r="G2314" s="87"/>
      <c r="H2314" s="87"/>
      <c r="I2314" s="87"/>
      <c r="J2314" s="87"/>
      <c r="K2314" s="87"/>
      <c r="L2314" s="87"/>
      <c r="M2314" s="87"/>
    </row>
    <row r="2315" spans="2:13">
      <c r="B2315" s="64"/>
      <c r="C2315" s="87"/>
      <c r="D2315" s="87"/>
      <c r="E2315" s="87"/>
      <c r="F2315" s="87"/>
      <c r="G2315" s="87"/>
      <c r="H2315" s="87"/>
      <c r="I2315" s="87"/>
      <c r="J2315" s="87"/>
      <c r="K2315" s="87"/>
      <c r="L2315" s="87"/>
      <c r="M2315" s="87"/>
    </row>
    <row r="2316" spans="2:13">
      <c r="B2316" s="64"/>
      <c r="C2316" s="87"/>
      <c r="D2316" s="87"/>
      <c r="E2316" s="87"/>
      <c r="F2316" s="87"/>
      <c r="G2316" s="87"/>
      <c r="H2316" s="87"/>
      <c r="I2316" s="87"/>
      <c r="J2316" s="87"/>
      <c r="K2316" s="87"/>
      <c r="L2316" s="87"/>
      <c r="M2316" s="87"/>
    </row>
    <row r="2317" spans="2:13">
      <c r="B2317" s="64"/>
      <c r="C2317" s="87"/>
      <c r="D2317" s="87"/>
      <c r="E2317" s="87"/>
      <c r="F2317" s="87"/>
      <c r="G2317" s="87"/>
      <c r="H2317" s="87"/>
      <c r="I2317" s="87"/>
      <c r="J2317" s="87"/>
      <c r="K2317" s="87"/>
      <c r="L2317" s="87"/>
      <c r="M2317" s="87"/>
    </row>
    <row r="2318" spans="2:13">
      <c r="B2318" s="64"/>
      <c r="C2318" s="87"/>
      <c r="D2318" s="87"/>
      <c r="E2318" s="87"/>
      <c r="F2318" s="87"/>
      <c r="G2318" s="87"/>
      <c r="H2318" s="87"/>
      <c r="I2318" s="87"/>
      <c r="J2318" s="87"/>
      <c r="K2318" s="87"/>
      <c r="L2318" s="87"/>
      <c r="M2318" s="87"/>
    </row>
    <row r="2319" spans="2:13">
      <c r="B2319" s="64"/>
      <c r="C2319" s="87"/>
      <c r="D2319" s="87"/>
      <c r="E2319" s="87"/>
      <c r="F2319" s="87"/>
      <c r="G2319" s="87"/>
      <c r="H2319" s="87"/>
      <c r="I2319" s="87"/>
      <c r="J2319" s="87"/>
      <c r="K2319" s="87"/>
      <c r="L2319" s="87"/>
      <c r="M2319" s="87"/>
    </row>
    <row r="2320" spans="2:13">
      <c r="B2320" s="64"/>
      <c r="C2320" s="87"/>
      <c r="D2320" s="87"/>
      <c r="E2320" s="87"/>
      <c r="F2320" s="87"/>
      <c r="G2320" s="87"/>
      <c r="H2320" s="87"/>
      <c r="I2320" s="87"/>
      <c r="J2320" s="87"/>
      <c r="K2320" s="87"/>
      <c r="L2320" s="87"/>
      <c r="M2320" s="87"/>
    </row>
    <row r="2321" spans="2:13">
      <c r="B2321" s="64"/>
      <c r="C2321" s="87"/>
      <c r="D2321" s="87"/>
      <c r="E2321" s="87"/>
      <c r="F2321" s="87"/>
      <c r="G2321" s="87"/>
      <c r="H2321" s="87"/>
      <c r="I2321" s="87"/>
      <c r="J2321" s="87"/>
      <c r="K2321" s="87"/>
      <c r="L2321" s="87"/>
      <c r="M2321" s="87"/>
    </row>
    <row r="2322" spans="2:13">
      <c r="B2322" s="64"/>
      <c r="C2322" s="87"/>
      <c r="D2322" s="87"/>
      <c r="E2322" s="87"/>
      <c r="F2322" s="87"/>
      <c r="G2322" s="87"/>
      <c r="H2322" s="87"/>
      <c r="I2322" s="87"/>
      <c r="J2322" s="87"/>
      <c r="K2322" s="87"/>
      <c r="L2322" s="87"/>
      <c r="M2322" s="87"/>
    </row>
    <row r="2323" spans="2:13">
      <c r="B2323" s="64"/>
      <c r="C2323" s="87"/>
      <c r="D2323" s="87"/>
      <c r="E2323" s="87"/>
      <c r="F2323" s="87"/>
      <c r="G2323" s="87"/>
      <c r="H2323" s="87"/>
      <c r="I2323" s="87"/>
      <c r="J2323" s="87"/>
      <c r="K2323" s="87"/>
      <c r="L2323" s="87"/>
      <c r="M2323" s="87"/>
    </row>
    <row r="2324" spans="2:13">
      <c r="B2324" s="64"/>
      <c r="C2324" s="87"/>
      <c r="D2324" s="87"/>
      <c r="E2324" s="87"/>
      <c r="F2324" s="87"/>
      <c r="G2324" s="87"/>
      <c r="H2324" s="87"/>
      <c r="I2324" s="87"/>
      <c r="J2324" s="87"/>
      <c r="K2324" s="87"/>
      <c r="L2324" s="87"/>
      <c r="M2324" s="87"/>
    </row>
    <row r="2325" spans="2:13">
      <c r="B2325" s="64"/>
      <c r="C2325" s="87"/>
      <c r="D2325" s="87"/>
      <c r="E2325" s="87"/>
      <c r="F2325" s="87"/>
      <c r="G2325" s="87"/>
      <c r="H2325" s="87"/>
      <c r="I2325" s="87"/>
      <c r="J2325" s="87"/>
      <c r="K2325" s="87"/>
      <c r="L2325" s="87"/>
      <c r="M2325" s="87"/>
    </row>
    <row r="2326" spans="2:13">
      <c r="B2326" s="64"/>
      <c r="C2326" s="87"/>
      <c r="D2326" s="87"/>
      <c r="E2326" s="87"/>
      <c r="F2326" s="87"/>
      <c r="G2326" s="87"/>
      <c r="H2326" s="87"/>
      <c r="I2326" s="87"/>
      <c r="J2326" s="87"/>
      <c r="K2326" s="87"/>
      <c r="L2326" s="87"/>
      <c r="M2326" s="87"/>
    </row>
    <row r="2327" spans="2:13">
      <c r="B2327" s="64"/>
      <c r="C2327" s="87"/>
      <c r="D2327" s="87"/>
      <c r="E2327" s="87"/>
      <c r="F2327" s="87"/>
      <c r="G2327" s="87"/>
      <c r="H2327" s="87"/>
      <c r="I2327" s="87"/>
      <c r="J2327" s="87"/>
      <c r="K2327" s="87"/>
      <c r="L2327" s="87"/>
      <c r="M2327" s="87"/>
    </row>
    <row r="2328" spans="2:13">
      <c r="B2328" s="64"/>
      <c r="C2328" s="87"/>
      <c r="D2328" s="87"/>
      <c r="E2328" s="87"/>
      <c r="F2328" s="87"/>
      <c r="G2328" s="87"/>
      <c r="H2328" s="87"/>
      <c r="I2328" s="87"/>
      <c r="J2328" s="87"/>
      <c r="K2328" s="87"/>
      <c r="L2328" s="87"/>
      <c r="M2328" s="87"/>
    </row>
    <row r="2329" spans="2:13">
      <c r="B2329" s="64"/>
      <c r="C2329" s="87"/>
      <c r="D2329" s="87"/>
      <c r="E2329" s="87"/>
      <c r="F2329" s="87"/>
      <c r="G2329" s="87"/>
      <c r="H2329" s="87"/>
      <c r="I2329" s="87"/>
      <c r="J2329" s="87"/>
      <c r="K2329" s="87"/>
      <c r="L2329" s="87"/>
      <c r="M2329" s="87"/>
    </row>
    <row r="2330" spans="2:13">
      <c r="B2330" s="64"/>
      <c r="C2330" s="87"/>
      <c r="D2330" s="87"/>
      <c r="E2330" s="87"/>
      <c r="F2330" s="87"/>
      <c r="G2330" s="87"/>
      <c r="H2330" s="87"/>
      <c r="I2330" s="87"/>
      <c r="J2330" s="87"/>
      <c r="K2330" s="87"/>
      <c r="L2330" s="87"/>
      <c r="M2330" s="87"/>
    </row>
    <row r="2331" spans="2:13">
      <c r="B2331" s="64"/>
      <c r="C2331" s="87"/>
      <c r="D2331" s="87"/>
      <c r="E2331" s="87"/>
      <c r="F2331" s="87"/>
      <c r="G2331" s="87"/>
      <c r="H2331" s="87"/>
      <c r="I2331" s="87"/>
      <c r="J2331" s="87"/>
      <c r="K2331" s="87"/>
      <c r="L2331" s="87"/>
      <c r="M2331" s="87"/>
    </row>
    <row r="2332" spans="2:13">
      <c r="B2332" s="64"/>
      <c r="C2332" s="87"/>
      <c r="D2332" s="87"/>
      <c r="E2332" s="87"/>
      <c r="F2332" s="87"/>
      <c r="G2332" s="87"/>
      <c r="H2332" s="87"/>
      <c r="I2332" s="87"/>
      <c r="J2332" s="87"/>
      <c r="K2332" s="87"/>
      <c r="L2332" s="87"/>
      <c r="M2332" s="87"/>
    </row>
    <row r="2333" spans="2:13">
      <c r="B2333" s="64"/>
      <c r="C2333" s="87"/>
      <c r="D2333" s="87"/>
      <c r="E2333" s="87"/>
      <c r="F2333" s="87"/>
      <c r="G2333" s="87"/>
      <c r="H2333" s="87"/>
      <c r="I2333" s="87"/>
      <c r="J2333" s="87"/>
      <c r="K2333" s="87"/>
      <c r="L2333" s="87"/>
      <c r="M2333" s="87"/>
    </row>
    <row r="2334" spans="2:13">
      <c r="B2334" s="64"/>
      <c r="C2334" s="87"/>
      <c r="D2334" s="87"/>
      <c r="E2334" s="87"/>
      <c r="F2334" s="87"/>
      <c r="G2334" s="87"/>
      <c r="H2334" s="87"/>
      <c r="I2334" s="87"/>
      <c r="J2334" s="87"/>
      <c r="K2334" s="87"/>
      <c r="L2334" s="87"/>
      <c r="M2334" s="87"/>
    </row>
    <row r="2335" spans="2:13">
      <c r="B2335" s="64"/>
      <c r="C2335" s="87"/>
      <c r="D2335" s="87"/>
      <c r="E2335" s="87"/>
      <c r="F2335" s="87"/>
      <c r="G2335" s="87"/>
      <c r="H2335" s="87"/>
      <c r="I2335" s="87"/>
      <c r="J2335" s="87"/>
      <c r="K2335" s="87"/>
      <c r="L2335" s="87"/>
      <c r="M2335" s="87"/>
    </row>
    <row r="2336" spans="2:13">
      <c r="B2336" s="64"/>
      <c r="C2336" s="87"/>
      <c r="D2336" s="87"/>
      <c r="E2336" s="87"/>
      <c r="F2336" s="87"/>
      <c r="G2336" s="87"/>
      <c r="H2336" s="87"/>
      <c r="I2336" s="87"/>
      <c r="J2336" s="87"/>
      <c r="K2336" s="87"/>
      <c r="L2336" s="87"/>
      <c r="M2336" s="87"/>
    </row>
    <row r="2337" spans="2:13">
      <c r="B2337" s="64"/>
      <c r="C2337" s="87"/>
      <c r="D2337" s="87"/>
      <c r="E2337" s="87"/>
      <c r="F2337" s="87"/>
      <c r="G2337" s="87"/>
      <c r="H2337" s="87"/>
      <c r="I2337" s="87"/>
      <c r="J2337" s="87"/>
      <c r="K2337" s="87"/>
      <c r="L2337" s="87"/>
      <c r="M2337" s="87"/>
    </row>
    <row r="2338" spans="2:13">
      <c r="B2338" s="64"/>
      <c r="C2338" s="87"/>
      <c r="D2338" s="87"/>
      <c r="E2338" s="87"/>
      <c r="F2338" s="87"/>
      <c r="G2338" s="87"/>
      <c r="H2338" s="87"/>
      <c r="I2338" s="87"/>
      <c r="J2338" s="87"/>
      <c r="K2338" s="87"/>
      <c r="L2338" s="87"/>
      <c r="M2338" s="87"/>
    </row>
    <row r="2339" spans="2:13">
      <c r="B2339" s="64"/>
      <c r="C2339" s="87"/>
      <c r="D2339" s="87"/>
      <c r="E2339" s="87"/>
      <c r="F2339" s="87"/>
      <c r="G2339" s="87"/>
      <c r="H2339" s="87"/>
      <c r="I2339" s="87"/>
      <c r="J2339" s="87"/>
      <c r="K2339" s="87"/>
      <c r="L2339" s="87"/>
      <c r="M2339" s="87"/>
    </row>
    <row r="2340" spans="2:13">
      <c r="B2340" s="64"/>
      <c r="C2340" s="87"/>
      <c r="D2340" s="87"/>
      <c r="E2340" s="87"/>
      <c r="F2340" s="87"/>
      <c r="G2340" s="87"/>
      <c r="H2340" s="87"/>
      <c r="I2340" s="87"/>
      <c r="J2340" s="87"/>
      <c r="K2340" s="87"/>
      <c r="L2340" s="87"/>
      <c r="M2340" s="87"/>
    </row>
    <row r="2341" spans="2:13">
      <c r="B2341" s="64"/>
      <c r="C2341" s="87"/>
      <c r="D2341" s="87"/>
      <c r="E2341" s="87"/>
      <c r="F2341" s="87"/>
      <c r="G2341" s="87"/>
      <c r="H2341" s="87"/>
      <c r="I2341" s="87"/>
      <c r="J2341" s="87"/>
      <c r="K2341" s="87"/>
      <c r="L2341" s="87"/>
      <c r="M2341" s="87"/>
    </row>
    <row r="2342" spans="2:13">
      <c r="B2342" s="64"/>
      <c r="C2342" s="87"/>
      <c r="D2342" s="87"/>
      <c r="E2342" s="87"/>
      <c r="F2342" s="87"/>
      <c r="G2342" s="87"/>
      <c r="H2342" s="87"/>
      <c r="I2342" s="87"/>
      <c r="J2342" s="87"/>
      <c r="K2342" s="87"/>
      <c r="L2342" s="87"/>
      <c r="M2342" s="87"/>
    </row>
    <row r="2343" spans="2:13">
      <c r="B2343" s="64"/>
      <c r="C2343" s="87"/>
      <c r="D2343" s="87"/>
      <c r="E2343" s="87"/>
      <c r="F2343" s="87"/>
      <c r="G2343" s="87"/>
      <c r="H2343" s="87"/>
      <c r="I2343" s="87"/>
      <c r="J2343" s="87"/>
      <c r="K2343" s="87"/>
      <c r="L2343" s="87"/>
      <c r="M2343" s="87"/>
    </row>
    <row r="2344" spans="2:13">
      <c r="B2344" s="64"/>
      <c r="C2344" s="87"/>
      <c r="D2344" s="87"/>
      <c r="E2344" s="87"/>
      <c r="F2344" s="87"/>
      <c r="G2344" s="87"/>
      <c r="H2344" s="87"/>
      <c r="I2344" s="87"/>
      <c r="J2344" s="87"/>
      <c r="K2344" s="87"/>
      <c r="L2344" s="87"/>
      <c r="M2344" s="87"/>
    </row>
    <row r="2345" spans="2:13">
      <c r="B2345" s="64"/>
      <c r="C2345" s="87"/>
      <c r="D2345" s="87"/>
      <c r="E2345" s="87"/>
      <c r="F2345" s="87"/>
      <c r="G2345" s="87"/>
      <c r="H2345" s="87"/>
      <c r="I2345" s="87"/>
      <c r="J2345" s="87"/>
      <c r="K2345" s="87"/>
      <c r="L2345" s="87"/>
      <c r="M2345" s="87"/>
    </row>
    <row r="2346" spans="2:13">
      <c r="B2346" s="64"/>
      <c r="C2346" s="87"/>
      <c r="D2346" s="87"/>
      <c r="E2346" s="87"/>
      <c r="F2346" s="87"/>
      <c r="G2346" s="87"/>
      <c r="H2346" s="87"/>
      <c r="I2346" s="87"/>
      <c r="J2346" s="87"/>
      <c r="K2346" s="87"/>
      <c r="L2346" s="87"/>
      <c r="M2346" s="87"/>
    </row>
    <row r="2347" spans="2:13">
      <c r="B2347" s="64"/>
      <c r="C2347" s="87"/>
      <c r="D2347" s="87"/>
      <c r="E2347" s="87"/>
      <c r="F2347" s="87"/>
      <c r="G2347" s="87"/>
      <c r="H2347" s="87"/>
      <c r="I2347" s="87"/>
      <c r="J2347" s="87"/>
      <c r="K2347" s="87"/>
      <c r="L2347" s="87"/>
      <c r="M2347" s="87"/>
    </row>
    <row r="2348" spans="2:13">
      <c r="B2348" s="64"/>
      <c r="C2348" s="87"/>
      <c r="D2348" s="87"/>
      <c r="E2348" s="87"/>
      <c r="F2348" s="87"/>
      <c r="G2348" s="87"/>
      <c r="H2348" s="87"/>
      <c r="I2348" s="87"/>
      <c r="J2348" s="87"/>
      <c r="K2348" s="87"/>
      <c r="L2348" s="87"/>
      <c r="M2348" s="87"/>
    </row>
    <row r="2349" spans="2:13">
      <c r="B2349" s="64"/>
      <c r="C2349" s="87"/>
      <c r="D2349" s="87"/>
      <c r="E2349" s="87"/>
      <c r="F2349" s="87"/>
      <c r="G2349" s="87"/>
      <c r="H2349" s="87"/>
      <c r="I2349" s="87"/>
      <c r="J2349" s="87"/>
      <c r="K2349" s="87"/>
      <c r="L2349" s="87"/>
      <c r="M2349" s="87"/>
    </row>
    <row r="2350" spans="2:13">
      <c r="B2350" s="64"/>
      <c r="C2350" s="87"/>
      <c r="D2350" s="87"/>
      <c r="E2350" s="87"/>
      <c r="F2350" s="87"/>
      <c r="G2350" s="87"/>
      <c r="H2350" s="87"/>
      <c r="I2350" s="87"/>
      <c r="J2350" s="87"/>
      <c r="K2350" s="87"/>
      <c r="L2350" s="87"/>
      <c r="M2350" s="87"/>
    </row>
    <row r="2351" spans="2:13">
      <c r="B2351" s="64"/>
      <c r="C2351" s="87"/>
      <c r="D2351" s="87"/>
      <c r="E2351" s="87"/>
      <c r="F2351" s="87"/>
      <c r="G2351" s="87"/>
      <c r="H2351" s="87"/>
      <c r="I2351" s="87"/>
      <c r="J2351" s="87"/>
      <c r="K2351" s="87"/>
      <c r="L2351" s="87"/>
      <c r="M2351" s="87"/>
    </row>
    <row r="2352" spans="2:13">
      <c r="B2352" s="64"/>
      <c r="C2352" s="87"/>
      <c r="D2352" s="87"/>
      <c r="E2352" s="87"/>
      <c r="F2352" s="87"/>
      <c r="G2352" s="87"/>
      <c r="H2352" s="87"/>
      <c r="I2352" s="87"/>
      <c r="J2352" s="87"/>
      <c r="K2352" s="87"/>
      <c r="L2352" s="87"/>
      <c r="M2352" s="87"/>
    </row>
    <row r="2353" spans="2:13">
      <c r="B2353" s="64"/>
      <c r="C2353" s="87"/>
      <c r="D2353" s="87"/>
      <c r="E2353" s="87"/>
      <c r="F2353" s="87"/>
      <c r="G2353" s="87"/>
      <c r="H2353" s="87"/>
      <c r="I2353" s="87"/>
      <c r="J2353" s="87"/>
      <c r="K2353" s="87"/>
      <c r="L2353" s="87"/>
      <c r="M2353" s="87"/>
    </row>
    <row r="2354" spans="2:13">
      <c r="B2354" s="64"/>
      <c r="C2354" s="87"/>
      <c r="D2354" s="87"/>
      <c r="E2354" s="87"/>
      <c r="F2354" s="87"/>
      <c r="G2354" s="87"/>
      <c r="H2354" s="87"/>
      <c r="I2354" s="87"/>
      <c r="J2354" s="87"/>
      <c r="K2354" s="87"/>
      <c r="L2354" s="87"/>
      <c r="M2354" s="87"/>
    </row>
    <row r="2355" spans="2:13">
      <c r="B2355" s="64"/>
      <c r="C2355" s="87"/>
      <c r="D2355" s="87"/>
      <c r="E2355" s="87"/>
      <c r="F2355" s="87"/>
      <c r="G2355" s="87"/>
      <c r="H2355" s="87"/>
      <c r="I2355" s="87"/>
      <c r="J2355" s="87"/>
      <c r="K2355" s="87"/>
      <c r="L2355" s="87"/>
      <c r="M2355" s="87"/>
    </row>
    <row r="2356" spans="2:13">
      <c r="B2356" s="64"/>
      <c r="C2356" s="87"/>
      <c r="D2356" s="87"/>
      <c r="E2356" s="87"/>
      <c r="F2356" s="87"/>
      <c r="G2356" s="87"/>
      <c r="H2356" s="87"/>
      <c r="I2356" s="87"/>
      <c r="J2356" s="87"/>
      <c r="K2356" s="87"/>
      <c r="L2356" s="87"/>
      <c r="M2356" s="87"/>
    </row>
    <row r="2357" spans="2:13">
      <c r="B2357" s="64"/>
      <c r="C2357" s="87"/>
      <c r="D2357" s="87"/>
      <c r="E2357" s="87"/>
      <c r="F2357" s="87"/>
      <c r="G2357" s="87"/>
      <c r="H2357" s="87"/>
      <c r="I2357" s="87"/>
      <c r="J2357" s="87"/>
      <c r="K2357" s="87"/>
      <c r="L2357" s="87"/>
      <c r="M2357" s="87"/>
    </row>
    <row r="2358" spans="2:13">
      <c r="B2358" s="64"/>
      <c r="C2358" s="87"/>
      <c r="D2358" s="87"/>
      <c r="E2358" s="87"/>
      <c r="F2358" s="87"/>
      <c r="G2358" s="87"/>
      <c r="H2358" s="87"/>
      <c r="I2358" s="87"/>
      <c r="J2358" s="87"/>
      <c r="K2358" s="87"/>
      <c r="L2358" s="87"/>
      <c r="M2358" s="87"/>
    </row>
    <row r="2359" spans="2:13">
      <c r="B2359" s="64"/>
      <c r="C2359" s="87"/>
      <c r="D2359" s="87"/>
      <c r="E2359" s="87"/>
      <c r="F2359" s="87"/>
      <c r="G2359" s="87"/>
      <c r="H2359" s="87"/>
      <c r="I2359" s="87"/>
      <c r="J2359" s="87"/>
      <c r="K2359" s="87"/>
      <c r="L2359" s="87"/>
      <c r="M2359" s="87"/>
    </row>
    <row r="2360" spans="2:13">
      <c r="B2360" s="64"/>
      <c r="C2360" s="87"/>
      <c r="D2360" s="87"/>
      <c r="E2360" s="87"/>
      <c r="F2360" s="87"/>
      <c r="G2360" s="87"/>
      <c r="H2360" s="87"/>
      <c r="I2360" s="87"/>
      <c r="J2360" s="87"/>
      <c r="K2360" s="87"/>
      <c r="L2360" s="87"/>
      <c r="M2360" s="87"/>
    </row>
    <row r="2361" spans="2:13">
      <c r="B2361" s="64"/>
      <c r="C2361" s="87"/>
      <c r="D2361" s="87"/>
      <c r="E2361" s="87"/>
      <c r="F2361" s="87"/>
      <c r="G2361" s="87"/>
      <c r="H2361" s="87"/>
      <c r="I2361" s="87"/>
      <c r="J2361" s="87"/>
      <c r="K2361" s="87"/>
      <c r="L2361" s="87"/>
      <c r="M2361" s="87"/>
    </row>
    <row r="2362" spans="2:13">
      <c r="B2362" s="64"/>
      <c r="C2362" s="87"/>
      <c r="D2362" s="87"/>
      <c r="E2362" s="87"/>
      <c r="F2362" s="87"/>
      <c r="G2362" s="87"/>
      <c r="H2362" s="87"/>
      <c r="I2362" s="87"/>
      <c r="J2362" s="87"/>
      <c r="K2362" s="87"/>
      <c r="L2362" s="87"/>
      <c r="M2362" s="87"/>
    </row>
    <row r="2363" spans="2:13">
      <c r="B2363" s="64"/>
      <c r="C2363" s="87"/>
      <c r="D2363" s="87"/>
      <c r="E2363" s="87"/>
      <c r="F2363" s="87"/>
      <c r="G2363" s="87"/>
      <c r="H2363" s="87"/>
      <c r="I2363" s="87"/>
      <c r="J2363" s="87"/>
      <c r="K2363" s="87"/>
      <c r="L2363" s="87"/>
      <c r="M2363" s="87"/>
    </row>
    <row r="2364" spans="2:13">
      <c r="B2364" s="64"/>
      <c r="C2364" s="87"/>
      <c r="D2364" s="87"/>
      <c r="E2364" s="87"/>
      <c r="F2364" s="87"/>
      <c r="G2364" s="87"/>
      <c r="H2364" s="87"/>
      <c r="I2364" s="87"/>
      <c r="J2364" s="87"/>
      <c r="K2364" s="87"/>
      <c r="L2364" s="87"/>
      <c r="M2364" s="87"/>
    </row>
    <row r="2365" spans="2:13">
      <c r="B2365" s="64"/>
      <c r="C2365" s="87"/>
      <c r="D2365" s="87"/>
      <c r="E2365" s="87"/>
      <c r="F2365" s="87"/>
      <c r="G2365" s="87"/>
      <c r="H2365" s="87"/>
      <c r="I2365" s="87"/>
      <c r="J2365" s="87"/>
      <c r="K2365" s="87"/>
      <c r="L2365" s="87"/>
      <c r="M2365" s="87"/>
    </row>
    <row r="2366" spans="2:13">
      <c r="B2366" s="64"/>
      <c r="C2366" s="87"/>
      <c r="D2366" s="87"/>
      <c r="E2366" s="87"/>
      <c r="F2366" s="87"/>
      <c r="G2366" s="87"/>
      <c r="H2366" s="87"/>
      <c r="I2366" s="87"/>
      <c r="J2366" s="87"/>
      <c r="K2366" s="87"/>
      <c r="L2366" s="87"/>
      <c r="M2366" s="87"/>
    </row>
    <row r="2367" spans="2:13">
      <c r="B2367" s="64"/>
      <c r="C2367" s="87"/>
      <c r="D2367" s="87"/>
      <c r="E2367" s="87"/>
      <c r="F2367" s="87"/>
      <c r="G2367" s="87"/>
      <c r="H2367" s="87"/>
      <c r="I2367" s="87"/>
      <c r="J2367" s="87"/>
      <c r="K2367" s="87"/>
      <c r="L2367" s="87"/>
      <c r="M2367" s="87"/>
    </row>
    <row r="2368" spans="2:13">
      <c r="B2368" s="64"/>
      <c r="C2368" s="87"/>
      <c r="D2368" s="87"/>
      <c r="E2368" s="87"/>
      <c r="F2368" s="87"/>
      <c r="G2368" s="87"/>
      <c r="H2368" s="87"/>
      <c r="I2368" s="87"/>
      <c r="J2368" s="87"/>
      <c r="K2368" s="87"/>
      <c r="L2368" s="87"/>
      <c r="M2368" s="87"/>
    </row>
    <row r="2369" spans="2:13">
      <c r="B2369" s="64"/>
      <c r="C2369" s="87"/>
      <c r="D2369" s="87"/>
      <c r="E2369" s="87"/>
      <c r="F2369" s="87"/>
      <c r="G2369" s="87"/>
      <c r="H2369" s="87"/>
      <c r="I2369" s="87"/>
      <c r="J2369" s="87"/>
      <c r="K2369" s="87"/>
      <c r="L2369" s="87"/>
      <c r="M2369" s="87"/>
    </row>
    <row r="2370" spans="2:13">
      <c r="B2370" s="64"/>
      <c r="C2370" s="87"/>
      <c r="D2370" s="87"/>
      <c r="E2370" s="87"/>
      <c r="F2370" s="87"/>
      <c r="G2370" s="87"/>
      <c r="H2370" s="87"/>
      <c r="I2370" s="87"/>
      <c r="J2370" s="87"/>
      <c r="K2370" s="87"/>
      <c r="L2370" s="87"/>
      <c r="M2370" s="87"/>
    </row>
    <row r="2371" spans="2:13">
      <c r="B2371" s="64"/>
      <c r="C2371" s="87"/>
      <c r="D2371" s="87"/>
      <c r="E2371" s="87"/>
      <c r="F2371" s="87"/>
      <c r="G2371" s="87"/>
      <c r="H2371" s="87"/>
      <c r="I2371" s="87"/>
      <c r="J2371" s="87"/>
      <c r="K2371" s="87"/>
      <c r="L2371" s="87"/>
      <c r="M2371" s="87"/>
    </row>
    <row r="2372" spans="2:13">
      <c r="B2372" s="64"/>
      <c r="C2372" s="87"/>
      <c r="D2372" s="87"/>
      <c r="E2372" s="87"/>
      <c r="F2372" s="87"/>
      <c r="G2372" s="87"/>
      <c r="H2372" s="87"/>
      <c r="I2372" s="87"/>
      <c r="J2372" s="87"/>
      <c r="K2372" s="87"/>
      <c r="L2372" s="87"/>
      <c r="M2372" s="87"/>
    </row>
    <row r="2373" spans="2:13">
      <c r="B2373" s="64"/>
      <c r="C2373" s="87"/>
      <c r="D2373" s="87"/>
      <c r="E2373" s="87"/>
      <c r="F2373" s="87"/>
      <c r="G2373" s="87"/>
      <c r="H2373" s="87"/>
      <c r="I2373" s="87"/>
      <c r="J2373" s="87"/>
      <c r="K2373" s="87"/>
      <c r="L2373" s="87"/>
      <c r="M2373" s="87"/>
    </row>
    <row r="2374" spans="2:13">
      <c r="B2374" s="64"/>
      <c r="C2374" s="87"/>
      <c r="D2374" s="87"/>
      <c r="E2374" s="87"/>
      <c r="F2374" s="87"/>
      <c r="G2374" s="87"/>
      <c r="H2374" s="87"/>
      <c r="I2374" s="87"/>
      <c r="J2374" s="87"/>
      <c r="K2374" s="87"/>
      <c r="L2374" s="87"/>
      <c r="M2374" s="87"/>
    </row>
    <row r="2375" spans="2:13">
      <c r="B2375" s="64"/>
      <c r="C2375" s="87"/>
      <c r="D2375" s="87"/>
      <c r="E2375" s="87"/>
      <c r="F2375" s="87"/>
      <c r="G2375" s="87"/>
      <c r="H2375" s="87"/>
      <c r="I2375" s="87"/>
      <c r="J2375" s="87"/>
      <c r="K2375" s="87"/>
      <c r="L2375" s="87"/>
      <c r="M2375" s="87"/>
    </row>
    <row r="2376" spans="2:13">
      <c r="B2376" s="64"/>
      <c r="C2376" s="87"/>
      <c r="D2376" s="87"/>
      <c r="E2376" s="87"/>
      <c r="F2376" s="87"/>
      <c r="G2376" s="87"/>
      <c r="H2376" s="87"/>
      <c r="I2376" s="87"/>
      <c r="J2376" s="87"/>
      <c r="K2376" s="87"/>
      <c r="L2376" s="87"/>
      <c r="M2376" s="87"/>
    </row>
    <row r="2377" spans="2:13">
      <c r="B2377" s="64"/>
      <c r="C2377" s="87"/>
      <c r="D2377" s="87"/>
      <c r="E2377" s="87"/>
      <c r="F2377" s="87"/>
      <c r="G2377" s="87"/>
      <c r="H2377" s="87"/>
      <c r="I2377" s="87"/>
      <c r="J2377" s="87"/>
      <c r="K2377" s="87"/>
      <c r="L2377" s="87"/>
      <c r="M2377" s="87"/>
    </row>
    <row r="2378" spans="2:13">
      <c r="B2378" s="64"/>
      <c r="C2378" s="87"/>
      <c r="D2378" s="87"/>
      <c r="E2378" s="87"/>
      <c r="F2378" s="87"/>
      <c r="G2378" s="87"/>
      <c r="H2378" s="87"/>
      <c r="I2378" s="87"/>
      <c r="J2378" s="87"/>
      <c r="K2378" s="87"/>
      <c r="L2378" s="87"/>
      <c r="M2378" s="87"/>
    </row>
    <row r="2379" spans="2:13">
      <c r="B2379" s="64"/>
      <c r="C2379" s="87"/>
      <c r="D2379" s="87"/>
      <c r="E2379" s="87"/>
      <c r="F2379" s="87"/>
      <c r="G2379" s="87"/>
      <c r="H2379" s="87"/>
      <c r="I2379" s="87"/>
      <c r="J2379" s="87"/>
      <c r="K2379" s="87"/>
      <c r="L2379" s="87"/>
      <c r="M2379" s="87"/>
    </row>
    <row r="2380" spans="2:13">
      <c r="B2380" s="64"/>
      <c r="C2380" s="87"/>
      <c r="D2380" s="87"/>
      <c r="E2380" s="87"/>
      <c r="F2380" s="87"/>
      <c r="G2380" s="87"/>
      <c r="H2380" s="87"/>
      <c r="I2380" s="87"/>
      <c r="J2380" s="87"/>
      <c r="K2380" s="87"/>
      <c r="L2380" s="87"/>
      <c r="M2380" s="87"/>
    </row>
    <row r="2381" spans="2:13">
      <c r="B2381" s="64"/>
      <c r="C2381" s="87"/>
      <c r="D2381" s="87"/>
      <c r="E2381" s="87"/>
      <c r="F2381" s="87"/>
      <c r="G2381" s="87"/>
      <c r="H2381" s="87"/>
      <c r="I2381" s="87"/>
      <c r="J2381" s="87"/>
      <c r="K2381" s="87"/>
      <c r="L2381" s="87"/>
      <c r="M2381" s="87"/>
    </row>
    <row r="2382" spans="2:13">
      <c r="B2382" s="64"/>
      <c r="C2382" s="87"/>
      <c r="D2382" s="87"/>
      <c r="E2382" s="87"/>
      <c r="F2382" s="87"/>
      <c r="G2382" s="87"/>
      <c r="H2382" s="87"/>
      <c r="I2382" s="87"/>
      <c r="J2382" s="87"/>
      <c r="K2382" s="87"/>
      <c r="L2382" s="87"/>
      <c r="M2382" s="87"/>
    </row>
    <row r="2383" spans="2:13">
      <c r="B2383" s="64"/>
      <c r="C2383" s="87"/>
      <c r="D2383" s="87"/>
      <c r="E2383" s="87"/>
      <c r="F2383" s="87"/>
      <c r="G2383" s="87"/>
      <c r="H2383" s="87"/>
      <c r="I2383" s="87"/>
      <c r="J2383" s="87"/>
      <c r="K2383" s="87"/>
      <c r="L2383" s="87"/>
      <c r="M2383" s="87"/>
    </row>
    <row r="2384" spans="2:13">
      <c r="B2384" s="64"/>
      <c r="C2384" s="87"/>
      <c r="D2384" s="87"/>
      <c r="E2384" s="87"/>
      <c r="F2384" s="87"/>
      <c r="G2384" s="87"/>
      <c r="H2384" s="87"/>
      <c r="I2384" s="87"/>
      <c r="J2384" s="87"/>
      <c r="K2384" s="87"/>
      <c r="L2384" s="87"/>
      <c r="M2384" s="87"/>
    </row>
    <row r="2385" spans="2:13">
      <c r="B2385" s="64"/>
      <c r="C2385" s="87"/>
      <c r="D2385" s="87"/>
      <c r="E2385" s="87"/>
      <c r="F2385" s="87"/>
      <c r="G2385" s="87"/>
      <c r="H2385" s="87"/>
      <c r="I2385" s="87"/>
      <c r="J2385" s="87"/>
      <c r="K2385" s="87"/>
      <c r="L2385" s="87"/>
      <c r="M2385" s="87"/>
    </row>
    <row r="2386" spans="2:13">
      <c r="B2386" s="64"/>
      <c r="C2386" s="87"/>
      <c r="D2386" s="87"/>
      <c r="E2386" s="87"/>
      <c r="F2386" s="87"/>
      <c r="G2386" s="87"/>
      <c r="H2386" s="87"/>
      <c r="I2386" s="87"/>
      <c r="J2386" s="87"/>
      <c r="K2386" s="87"/>
      <c r="L2386" s="87"/>
      <c r="M2386" s="87"/>
    </row>
    <row r="2387" spans="2:13">
      <c r="B2387" s="64"/>
      <c r="C2387" s="87"/>
      <c r="D2387" s="87"/>
      <c r="E2387" s="87"/>
      <c r="F2387" s="87"/>
      <c r="G2387" s="87"/>
      <c r="H2387" s="87"/>
      <c r="I2387" s="87"/>
      <c r="J2387" s="87"/>
      <c r="K2387" s="87"/>
      <c r="L2387" s="87"/>
      <c r="M2387" s="87"/>
    </row>
    <row r="2388" spans="2:13">
      <c r="B2388" s="64"/>
      <c r="C2388" s="87"/>
      <c r="D2388" s="87"/>
      <c r="E2388" s="87"/>
      <c r="F2388" s="87"/>
      <c r="G2388" s="87"/>
      <c r="H2388" s="87"/>
      <c r="I2388" s="87"/>
      <c r="J2388" s="87"/>
      <c r="K2388" s="87"/>
      <c r="L2388" s="87"/>
      <c r="M2388" s="87"/>
    </row>
    <row r="2389" spans="2:13">
      <c r="B2389" s="64"/>
      <c r="C2389" s="87"/>
      <c r="D2389" s="87"/>
      <c r="E2389" s="87"/>
      <c r="F2389" s="87"/>
      <c r="G2389" s="87"/>
      <c r="H2389" s="87"/>
      <c r="I2389" s="87"/>
      <c r="J2389" s="87"/>
      <c r="K2389" s="87"/>
      <c r="L2389" s="87"/>
      <c r="M2389" s="87"/>
    </row>
    <row r="2390" spans="2:13">
      <c r="B2390" s="64"/>
      <c r="C2390" s="87"/>
      <c r="D2390" s="87"/>
      <c r="E2390" s="87"/>
      <c r="F2390" s="87"/>
      <c r="G2390" s="87"/>
      <c r="H2390" s="87"/>
      <c r="I2390" s="87"/>
      <c r="J2390" s="87"/>
      <c r="K2390" s="87"/>
      <c r="L2390" s="87"/>
      <c r="M2390" s="87"/>
    </row>
    <row r="2391" spans="2:13">
      <c r="B2391" s="64"/>
      <c r="C2391" s="87"/>
      <c r="D2391" s="87"/>
      <c r="E2391" s="87"/>
      <c r="F2391" s="87"/>
      <c r="G2391" s="87"/>
      <c r="H2391" s="87"/>
      <c r="I2391" s="87"/>
      <c r="J2391" s="87"/>
      <c r="K2391" s="87"/>
      <c r="L2391" s="87"/>
      <c r="M2391" s="87"/>
    </row>
    <row r="2392" spans="2:13">
      <c r="B2392" s="64"/>
      <c r="C2392" s="87"/>
      <c r="D2392" s="87"/>
      <c r="E2392" s="87"/>
      <c r="F2392" s="87"/>
      <c r="G2392" s="87"/>
      <c r="H2392" s="87"/>
      <c r="I2392" s="87"/>
      <c r="J2392" s="87"/>
      <c r="K2392" s="87"/>
      <c r="L2392" s="87"/>
      <c r="M2392" s="87"/>
    </row>
    <row r="2393" spans="2:13">
      <c r="B2393" s="64"/>
      <c r="C2393" s="87"/>
      <c r="D2393" s="87"/>
      <c r="E2393" s="87"/>
      <c r="F2393" s="87"/>
      <c r="G2393" s="87"/>
      <c r="H2393" s="87"/>
      <c r="I2393" s="87"/>
      <c r="J2393" s="87"/>
      <c r="K2393" s="87"/>
      <c r="L2393" s="87"/>
      <c r="M2393" s="87"/>
    </row>
    <row r="2394" spans="2:13">
      <c r="B2394" s="64"/>
      <c r="C2394" s="87"/>
      <c r="D2394" s="87"/>
      <c r="E2394" s="87"/>
      <c r="F2394" s="87"/>
      <c r="G2394" s="87"/>
      <c r="H2394" s="87"/>
      <c r="I2394" s="87"/>
      <c r="J2394" s="87"/>
      <c r="K2394" s="87"/>
      <c r="L2394" s="87"/>
      <c r="M2394" s="87"/>
    </row>
    <row r="2395" spans="2:13">
      <c r="B2395" s="64"/>
      <c r="C2395" s="87"/>
      <c r="D2395" s="87"/>
      <c r="E2395" s="87"/>
      <c r="F2395" s="87"/>
      <c r="G2395" s="87"/>
      <c r="H2395" s="87"/>
      <c r="I2395" s="87"/>
      <c r="J2395" s="87"/>
      <c r="K2395" s="87"/>
      <c r="L2395" s="87"/>
      <c r="M2395" s="87"/>
    </row>
    <row r="2396" spans="2:13">
      <c r="B2396" s="64"/>
      <c r="C2396" s="87"/>
      <c r="D2396" s="87"/>
      <c r="E2396" s="87"/>
      <c r="F2396" s="87"/>
      <c r="G2396" s="87"/>
      <c r="H2396" s="87"/>
      <c r="I2396" s="87"/>
      <c r="J2396" s="87"/>
      <c r="K2396" s="87"/>
      <c r="L2396" s="87"/>
      <c r="M2396" s="87"/>
    </row>
    <row r="2397" spans="2:13">
      <c r="B2397" s="64"/>
      <c r="C2397" s="87"/>
      <c r="D2397" s="87"/>
      <c r="E2397" s="87"/>
      <c r="F2397" s="87"/>
      <c r="G2397" s="87"/>
      <c r="H2397" s="87"/>
      <c r="I2397" s="87"/>
      <c r="J2397" s="87"/>
      <c r="K2397" s="87"/>
      <c r="L2397" s="87"/>
      <c r="M2397" s="87"/>
    </row>
    <row r="2398" spans="2:13">
      <c r="B2398" s="64"/>
      <c r="C2398" s="87"/>
      <c r="D2398" s="87"/>
      <c r="E2398" s="87"/>
      <c r="F2398" s="87"/>
      <c r="G2398" s="87"/>
      <c r="H2398" s="87"/>
      <c r="I2398" s="87"/>
      <c r="J2398" s="87"/>
      <c r="K2398" s="87"/>
      <c r="L2398" s="87"/>
      <c r="M2398" s="87"/>
    </row>
    <row r="2399" spans="2:13">
      <c r="B2399" s="64"/>
      <c r="C2399" s="87"/>
      <c r="D2399" s="87"/>
      <c r="E2399" s="87"/>
      <c r="F2399" s="87"/>
      <c r="G2399" s="87"/>
      <c r="H2399" s="87"/>
      <c r="I2399" s="87"/>
      <c r="J2399" s="87"/>
      <c r="K2399" s="87"/>
      <c r="L2399" s="87"/>
      <c r="M2399" s="87"/>
    </row>
    <row r="2400" spans="2:13">
      <c r="B2400" s="64"/>
      <c r="C2400" s="87"/>
      <c r="D2400" s="87"/>
      <c r="E2400" s="87"/>
      <c r="F2400" s="87"/>
      <c r="G2400" s="87"/>
      <c r="H2400" s="87"/>
      <c r="I2400" s="87"/>
      <c r="J2400" s="87"/>
      <c r="K2400" s="87"/>
      <c r="L2400" s="87"/>
      <c r="M2400" s="87"/>
    </row>
    <row r="2401" spans="2:13">
      <c r="B2401" s="64"/>
      <c r="C2401" s="87"/>
      <c r="D2401" s="87"/>
      <c r="E2401" s="87"/>
      <c r="F2401" s="87"/>
      <c r="G2401" s="87"/>
      <c r="H2401" s="87"/>
      <c r="I2401" s="87"/>
      <c r="J2401" s="87"/>
      <c r="K2401" s="87"/>
      <c r="L2401" s="87"/>
      <c r="M2401" s="87"/>
    </row>
    <row r="2402" spans="2:13">
      <c r="B2402" s="64"/>
      <c r="C2402" s="87"/>
      <c r="D2402" s="87"/>
      <c r="E2402" s="87"/>
      <c r="F2402" s="87"/>
      <c r="G2402" s="87"/>
      <c r="H2402" s="87"/>
      <c r="I2402" s="87"/>
      <c r="J2402" s="87"/>
      <c r="K2402" s="87"/>
      <c r="L2402" s="87"/>
      <c r="M2402" s="87"/>
    </row>
    <row r="2403" spans="2:13">
      <c r="B2403" s="64"/>
      <c r="C2403" s="87"/>
      <c r="D2403" s="87"/>
      <c r="E2403" s="87"/>
      <c r="F2403" s="87"/>
      <c r="G2403" s="87"/>
      <c r="H2403" s="87"/>
      <c r="I2403" s="87"/>
      <c r="J2403" s="87"/>
      <c r="K2403" s="87"/>
      <c r="L2403" s="87"/>
      <c r="M2403" s="87"/>
    </row>
    <row r="2404" spans="2:13">
      <c r="B2404" s="64"/>
      <c r="C2404" s="87"/>
      <c r="D2404" s="87"/>
      <c r="E2404" s="87"/>
      <c r="F2404" s="87"/>
      <c r="G2404" s="87"/>
      <c r="H2404" s="87"/>
      <c r="I2404" s="87"/>
      <c r="J2404" s="87"/>
      <c r="K2404" s="87"/>
      <c r="L2404" s="87"/>
      <c r="M2404" s="87"/>
    </row>
    <row r="2405" spans="2:13">
      <c r="B2405" s="64"/>
      <c r="C2405" s="87"/>
      <c r="D2405" s="87"/>
      <c r="E2405" s="87"/>
      <c r="F2405" s="87"/>
      <c r="G2405" s="87"/>
      <c r="H2405" s="87"/>
      <c r="I2405" s="87"/>
      <c r="J2405" s="87"/>
      <c r="K2405" s="87"/>
      <c r="L2405" s="87"/>
      <c r="M2405" s="87"/>
    </row>
    <row r="2406" spans="2:13">
      <c r="B2406" s="64"/>
      <c r="C2406" s="87"/>
      <c r="D2406" s="87"/>
      <c r="E2406" s="87"/>
      <c r="F2406" s="87"/>
      <c r="G2406" s="87"/>
      <c r="H2406" s="87"/>
      <c r="I2406" s="87"/>
      <c r="J2406" s="87"/>
      <c r="K2406" s="87"/>
      <c r="L2406" s="87"/>
      <c r="M2406" s="87"/>
    </row>
    <row r="2407" spans="2:13">
      <c r="B2407" s="64"/>
      <c r="C2407" s="87"/>
      <c r="D2407" s="87"/>
      <c r="E2407" s="87"/>
      <c r="F2407" s="87"/>
      <c r="G2407" s="87"/>
      <c r="H2407" s="87"/>
      <c r="I2407" s="87"/>
      <c r="J2407" s="87"/>
      <c r="K2407" s="87"/>
      <c r="L2407" s="87"/>
      <c r="M2407" s="87"/>
    </row>
    <row r="2408" spans="2:13">
      <c r="B2408" s="64"/>
      <c r="C2408" s="87"/>
      <c r="D2408" s="87"/>
      <c r="E2408" s="87"/>
      <c r="F2408" s="87"/>
      <c r="G2408" s="87"/>
      <c r="H2408" s="87"/>
      <c r="I2408" s="87"/>
      <c r="J2408" s="87"/>
      <c r="K2408" s="87"/>
      <c r="L2408" s="87"/>
      <c r="M2408" s="87"/>
    </row>
    <row r="2409" spans="2:13">
      <c r="B2409" s="64"/>
      <c r="C2409" s="87"/>
      <c r="D2409" s="87"/>
      <c r="E2409" s="87"/>
      <c r="F2409" s="87"/>
      <c r="G2409" s="87"/>
      <c r="H2409" s="87"/>
      <c r="I2409" s="87"/>
      <c r="J2409" s="87"/>
      <c r="K2409" s="87"/>
      <c r="L2409" s="87"/>
      <c r="M2409" s="87"/>
    </row>
    <row r="2410" spans="2:13">
      <c r="B2410" s="64"/>
      <c r="C2410" s="87"/>
      <c r="D2410" s="87"/>
      <c r="E2410" s="87"/>
      <c r="F2410" s="87"/>
      <c r="G2410" s="87"/>
      <c r="H2410" s="87"/>
      <c r="I2410" s="87"/>
      <c r="J2410" s="87"/>
      <c r="K2410" s="87"/>
      <c r="L2410" s="87"/>
      <c r="M2410" s="87"/>
    </row>
    <row r="2411" spans="2:13">
      <c r="B2411" s="64"/>
      <c r="C2411" s="87"/>
      <c r="D2411" s="87"/>
      <c r="E2411" s="87"/>
      <c r="F2411" s="87"/>
      <c r="G2411" s="87"/>
      <c r="H2411" s="87"/>
      <c r="I2411" s="87"/>
      <c r="J2411" s="87"/>
      <c r="K2411" s="87"/>
      <c r="L2411" s="87"/>
      <c r="M2411" s="87"/>
    </row>
    <row r="2412" spans="2:13">
      <c r="B2412" s="64"/>
      <c r="C2412" s="87"/>
      <c r="D2412" s="87"/>
      <c r="E2412" s="87"/>
      <c r="F2412" s="87"/>
      <c r="G2412" s="87"/>
      <c r="H2412" s="87"/>
      <c r="I2412" s="87"/>
      <c r="J2412" s="87"/>
      <c r="K2412" s="87"/>
      <c r="L2412" s="87"/>
      <c r="M2412" s="87"/>
    </row>
    <row r="2413" spans="2:13">
      <c r="B2413" s="64"/>
      <c r="C2413" s="87"/>
      <c r="D2413" s="87"/>
      <c r="E2413" s="87"/>
      <c r="F2413" s="87"/>
      <c r="G2413" s="87"/>
      <c r="H2413" s="87"/>
      <c r="I2413" s="87"/>
      <c r="J2413" s="87"/>
      <c r="K2413" s="87"/>
      <c r="L2413" s="87"/>
      <c r="M2413" s="87"/>
    </row>
    <row r="2414" spans="2:13">
      <c r="B2414" s="64"/>
      <c r="C2414" s="87"/>
      <c r="D2414" s="87"/>
      <c r="E2414" s="87"/>
      <c r="F2414" s="87"/>
      <c r="G2414" s="87"/>
      <c r="H2414" s="87"/>
      <c r="I2414" s="87"/>
      <c r="J2414" s="87"/>
      <c r="K2414" s="87"/>
      <c r="L2414" s="87"/>
      <c r="M2414" s="87"/>
    </row>
    <row r="2415" spans="2:13">
      <c r="B2415" s="64"/>
      <c r="C2415" s="87"/>
      <c r="D2415" s="87"/>
      <c r="E2415" s="87"/>
      <c r="F2415" s="87"/>
      <c r="G2415" s="87"/>
      <c r="H2415" s="87"/>
      <c r="I2415" s="87"/>
      <c r="J2415" s="87"/>
      <c r="K2415" s="87"/>
      <c r="L2415" s="87"/>
      <c r="M2415" s="87"/>
    </row>
    <row r="2416" spans="2:13">
      <c r="B2416" s="64"/>
      <c r="C2416" s="87"/>
      <c r="D2416" s="87"/>
      <c r="E2416" s="87"/>
      <c r="F2416" s="87"/>
      <c r="G2416" s="87"/>
      <c r="H2416" s="87"/>
      <c r="I2416" s="87"/>
      <c r="J2416" s="87"/>
      <c r="K2416" s="87"/>
      <c r="L2416" s="87"/>
      <c r="M2416" s="87"/>
    </row>
    <row r="2417" spans="2:13">
      <c r="B2417" s="64"/>
      <c r="C2417" s="87"/>
      <c r="D2417" s="87"/>
      <c r="E2417" s="87"/>
      <c r="F2417" s="87"/>
      <c r="G2417" s="87"/>
      <c r="H2417" s="87"/>
      <c r="I2417" s="87"/>
      <c r="J2417" s="87"/>
      <c r="K2417" s="87"/>
      <c r="L2417" s="87"/>
      <c r="M2417" s="87"/>
    </row>
    <row r="2418" spans="2:13">
      <c r="B2418" s="64"/>
      <c r="C2418" s="87"/>
      <c r="D2418" s="87"/>
      <c r="E2418" s="87"/>
      <c r="F2418" s="87"/>
      <c r="G2418" s="87"/>
      <c r="H2418" s="87"/>
      <c r="I2418" s="87"/>
      <c r="J2418" s="87"/>
      <c r="K2418" s="87"/>
      <c r="L2418" s="87"/>
      <c r="M2418" s="87"/>
    </row>
    <row r="2419" spans="2:13">
      <c r="B2419" s="64"/>
      <c r="C2419" s="87"/>
      <c r="D2419" s="87"/>
      <c r="E2419" s="87"/>
      <c r="F2419" s="87"/>
      <c r="G2419" s="87"/>
      <c r="H2419" s="87"/>
      <c r="I2419" s="87"/>
      <c r="J2419" s="87"/>
      <c r="K2419" s="87"/>
      <c r="L2419" s="87"/>
      <c r="M2419" s="87"/>
    </row>
    <row r="2420" spans="2:13">
      <c r="B2420" s="64"/>
      <c r="C2420" s="87"/>
      <c r="D2420" s="87"/>
      <c r="E2420" s="87"/>
      <c r="F2420" s="87"/>
      <c r="G2420" s="87"/>
      <c r="H2420" s="87"/>
      <c r="I2420" s="87"/>
      <c r="J2420" s="87"/>
      <c r="K2420" s="87"/>
      <c r="L2420" s="87"/>
      <c r="M2420" s="87"/>
    </row>
    <row r="2421" spans="2:13">
      <c r="B2421" s="64"/>
      <c r="C2421" s="87"/>
      <c r="D2421" s="87"/>
      <c r="E2421" s="87"/>
      <c r="F2421" s="87"/>
      <c r="G2421" s="87"/>
      <c r="H2421" s="87"/>
      <c r="I2421" s="87"/>
      <c r="J2421" s="87"/>
      <c r="K2421" s="87"/>
      <c r="L2421" s="87"/>
      <c r="M2421" s="87"/>
    </row>
    <row r="2422" spans="2:13">
      <c r="B2422" s="64"/>
      <c r="C2422" s="87"/>
      <c r="D2422" s="87"/>
      <c r="E2422" s="87"/>
      <c r="F2422" s="87"/>
      <c r="G2422" s="87"/>
      <c r="H2422" s="87"/>
      <c r="I2422" s="87"/>
      <c r="J2422" s="87"/>
      <c r="K2422" s="87"/>
      <c r="L2422" s="87"/>
      <c r="M2422" s="87"/>
    </row>
    <row r="2423" spans="2:13">
      <c r="B2423" s="64"/>
      <c r="C2423" s="87"/>
      <c r="D2423" s="87"/>
      <c r="E2423" s="87"/>
      <c r="F2423" s="87"/>
      <c r="G2423" s="87"/>
      <c r="H2423" s="87"/>
      <c r="I2423" s="87"/>
      <c r="J2423" s="87"/>
      <c r="K2423" s="87"/>
      <c r="L2423" s="87"/>
      <c r="M2423" s="87"/>
    </row>
    <row r="2424" spans="2:13">
      <c r="B2424" s="64"/>
      <c r="C2424" s="87"/>
      <c r="D2424" s="87"/>
      <c r="E2424" s="87"/>
      <c r="F2424" s="87"/>
      <c r="G2424" s="87"/>
      <c r="H2424" s="87"/>
      <c r="I2424" s="87"/>
      <c r="J2424" s="87"/>
      <c r="K2424" s="87"/>
      <c r="L2424" s="87"/>
      <c r="M2424" s="87"/>
    </row>
    <row r="2425" spans="2:13">
      <c r="B2425" s="64"/>
      <c r="C2425" s="87"/>
      <c r="D2425" s="87"/>
      <c r="E2425" s="87"/>
      <c r="F2425" s="87"/>
      <c r="G2425" s="87"/>
      <c r="H2425" s="87"/>
      <c r="I2425" s="87"/>
      <c r="J2425" s="87"/>
      <c r="K2425" s="87"/>
      <c r="L2425" s="87"/>
      <c r="M2425" s="87"/>
    </row>
    <row r="2426" spans="2:13">
      <c r="B2426" s="64"/>
      <c r="C2426" s="87"/>
      <c r="D2426" s="87"/>
      <c r="E2426" s="87"/>
      <c r="F2426" s="87"/>
      <c r="G2426" s="87"/>
      <c r="H2426" s="87"/>
      <c r="I2426" s="87"/>
      <c r="J2426" s="87"/>
      <c r="K2426" s="87"/>
      <c r="L2426" s="87"/>
      <c r="M2426" s="87"/>
    </row>
    <row r="2427" spans="2:13">
      <c r="B2427" s="64"/>
      <c r="C2427" s="87"/>
      <c r="D2427" s="87"/>
      <c r="E2427" s="87"/>
      <c r="F2427" s="87"/>
      <c r="G2427" s="87"/>
      <c r="H2427" s="87"/>
      <c r="I2427" s="87"/>
      <c r="J2427" s="87"/>
      <c r="K2427" s="87"/>
      <c r="L2427" s="87"/>
      <c r="M2427" s="87"/>
    </row>
    <row r="2428" spans="2:13">
      <c r="B2428" s="64"/>
      <c r="C2428" s="87"/>
      <c r="D2428" s="87"/>
      <c r="E2428" s="87"/>
      <c r="F2428" s="87"/>
      <c r="G2428" s="87"/>
      <c r="H2428" s="87"/>
      <c r="I2428" s="87"/>
      <c r="J2428" s="87"/>
      <c r="K2428" s="87"/>
      <c r="L2428" s="87"/>
      <c r="M2428" s="87"/>
    </row>
    <row r="2429" spans="2:13">
      <c r="B2429" s="64"/>
      <c r="C2429" s="87"/>
      <c r="D2429" s="87"/>
      <c r="E2429" s="87"/>
      <c r="F2429" s="87"/>
      <c r="G2429" s="87"/>
      <c r="H2429" s="87"/>
      <c r="I2429" s="87"/>
      <c r="J2429" s="87"/>
      <c r="K2429" s="87"/>
      <c r="L2429" s="87"/>
      <c r="M2429" s="87"/>
    </row>
    <row r="2430" spans="2:13">
      <c r="B2430" s="64"/>
      <c r="C2430" s="87"/>
      <c r="D2430" s="87"/>
      <c r="E2430" s="87"/>
      <c r="F2430" s="87"/>
      <c r="G2430" s="87"/>
      <c r="H2430" s="87"/>
      <c r="I2430" s="87"/>
      <c r="J2430" s="87"/>
      <c r="K2430" s="87"/>
      <c r="L2430" s="87"/>
      <c r="M2430" s="87"/>
    </row>
    <row r="2431" spans="2:13">
      <c r="B2431" s="64"/>
      <c r="C2431" s="87"/>
      <c r="D2431" s="87"/>
      <c r="E2431" s="87"/>
      <c r="F2431" s="87"/>
      <c r="G2431" s="87"/>
      <c r="H2431" s="87"/>
      <c r="I2431" s="87"/>
      <c r="J2431" s="87"/>
      <c r="K2431" s="87"/>
      <c r="L2431" s="87"/>
      <c r="M2431" s="87"/>
    </row>
    <row r="2432" spans="2:13">
      <c r="B2432" s="64"/>
      <c r="C2432" s="87"/>
      <c r="D2432" s="87"/>
      <c r="E2432" s="87"/>
      <c r="F2432" s="87"/>
      <c r="G2432" s="87"/>
      <c r="H2432" s="87"/>
      <c r="I2432" s="87"/>
      <c r="J2432" s="87"/>
      <c r="K2432" s="87"/>
      <c r="L2432" s="87"/>
      <c r="M2432" s="87"/>
    </row>
    <row r="2433" spans="2:13">
      <c r="B2433" s="64"/>
      <c r="C2433" s="87"/>
      <c r="D2433" s="87"/>
      <c r="E2433" s="87"/>
      <c r="F2433" s="87"/>
      <c r="G2433" s="87"/>
      <c r="H2433" s="87"/>
      <c r="I2433" s="87"/>
      <c r="J2433" s="87"/>
      <c r="K2433" s="87"/>
      <c r="L2433" s="87"/>
      <c r="M2433" s="87"/>
    </row>
    <row r="2434" spans="2:13">
      <c r="B2434" s="64"/>
      <c r="C2434" s="87"/>
      <c r="D2434" s="87"/>
      <c r="E2434" s="87"/>
      <c r="F2434" s="87"/>
      <c r="G2434" s="87"/>
      <c r="H2434" s="87"/>
      <c r="I2434" s="87"/>
      <c r="J2434" s="87"/>
      <c r="K2434" s="87"/>
      <c r="L2434" s="87"/>
      <c r="M2434" s="87"/>
    </row>
    <row r="2435" spans="2:13">
      <c r="B2435" s="64"/>
      <c r="C2435" s="87"/>
      <c r="D2435" s="87"/>
      <c r="E2435" s="87"/>
      <c r="F2435" s="87"/>
      <c r="G2435" s="87"/>
      <c r="H2435" s="87"/>
      <c r="I2435" s="87"/>
      <c r="J2435" s="87"/>
      <c r="K2435" s="87"/>
      <c r="L2435" s="87"/>
      <c r="M2435" s="87"/>
    </row>
    <row r="2436" spans="2:13">
      <c r="B2436" s="64"/>
      <c r="C2436" s="87"/>
      <c r="D2436" s="87"/>
      <c r="E2436" s="87"/>
      <c r="F2436" s="87"/>
      <c r="G2436" s="87"/>
      <c r="H2436" s="87"/>
      <c r="I2436" s="87"/>
      <c r="J2436" s="87"/>
      <c r="K2436" s="87"/>
      <c r="L2436" s="87"/>
      <c r="M2436" s="87"/>
    </row>
    <row r="2437" spans="2:13">
      <c r="B2437" s="64"/>
      <c r="C2437" s="87"/>
      <c r="D2437" s="87"/>
      <c r="E2437" s="87"/>
      <c r="F2437" s="87"/>
      <c r="G2437" s="87"/>
      <c r="H2437" s="87"/>
      <c r="I2437" s="87"/>
      <c r="J2437" s="87"/>
      <c r="K2437" s="87"/>
      <c r="L2437" s="87"/>
      <c r="M2437" s="87"/>
    </row>
    <row r="2438" spans="2:13">
      <c r="B2438" s="64"/>
      <c r="C2438" s="87"/>
      <c r="D2438" s="87"/>
      <c r="E2438" s="87"/>
      <c r="F2438" s="87"/>
      <c r="G2438" s="87"/>
      <c r="H2438" s="87"/>
      <c r="I2438" s="87"/>
      <c r="J2438" s="87"/>
      <c r="K2438" s="87"/>
      <c r="L2438" s="87"/>
      <c r="M2438" s="87"/>
    </row>
    <row r="2439" spans="2:13">
      <c r="B2439" s="64"/>
      <c r="C2439" s="87"/>
      <c r="D2439" s="87"/>
      <c r="E2439" s="87"/>
      <c r="F2439" s="87"/>
      <c r="G2439" s="87"/>
      <c r="H2439" s="87"/>
      <c r="I2439" s="87"/>
      <c r="J2439" s="87"/>
      <c r="K2439" s="87"/>
      <c r="L2439" s="87"/>
      <c r="M2439" s="87"/>
    </row>
    <row r="2440" spans="2:13">
      <c r="B2440" s="64"/>
      <c r="C2440" s="87"/>
      <c r="D2440" s="87"/>
      <c r="E2440" s="87"/>
      <c r="F2440" s="87"/>
      <c r="G2440" s="87"/>
      <c r="H2440" s="87"/>
      <c r="I2440" s="87"/>
      <c r="J2440" s="87"/>
      <c r="K2440" s="87"/>
      <c r="L2440" s="87"/>
      <c r="M2440" s="87"/>
    </row>
    <row r="2441" spans="2:13">
      <c r="B2441" s="64"/>
      <c r="C2441" s="87"/>
      <c r="D2441" s="87"/>
      <c r="E2441" s="87"/>
      <c r="F2441" s="87"/>
      <c r="G2441" s="87"/>
      <c r="H2441" s="87"/>
      <c r="I2441" s="87"/>
      <c r="J2441" s="87"/>
      <c r="K2441" s="87"/>
      <c r="L2441" s="87"/>
      <c r="M2441" s="87"/>
    </row>
    <row r="2442" spans="2:13">
      <c r="B2442" s="64"/>
      <c r="C2442" s="87"/>
      <c r="D2442" s="87"/>
      <c r="E2442" s="87"/>
      <c r="F2442" s="87"/>
      <c r="G2442" s="87"/>
      <c r="H2442" s="87"/>
      <c r="I2442" s="87"/>
      <c r="J2442" s="87"/>
      <c r="K2442" s="87"/>
      <c r="L2442" s="87"/>
      <c r="M2442" s="87"/>
    </row>
    <row r="2443" spans="2:13">
      <c r="B2443" s="64"/>
      <c r="C2443" s="87"/>
      <c r="D2443" s="87"/>
      <c r="E2443" s="87"/>
      <c r="F2443" s="87"/>
      <c r="G2443" s="87"/>
      <c r="H2443" s="87"/>
      <c r="I2443" s="87"/>
      <c r="J2443" s="87"/>
      <c r="K2443" s="87"/>
      <c r="L2443" s="87"/>
      <c r="M2443" s="87"/>
    </row>
    <row r="2444" spans="2:13">
      <c r="B2444" s="64"/>
      <c r="C2444" s="87"/>
      <c r="D2444" s="87"/>
      <c r="E2444" s="87"/>
      <c r="F2444" s="87"/>
      <c r="G2444" s="87"/>
      <c r="H2444" s="87"/>
      <c r="I2444" s="87"/>
      <c r="J2444" s="87"/>
      <c r="K2444" s="87"/>
      <c r="L2444" s="87"/>
      <c r="M2444" s="87"/>
    </row>
    <row r="2445" spans="2:13">
      <c r="B2445" s="64"/>
      <c r="C2445" s="87"/>
      <c r="D2445" s="87"/>
      <c r="E2445" s="87"/>
      <c r="F2445" s="87"/>
      <c r="G2445" s="87"/>
      <c r="H2445" s="87"/>
      <c r="I2445" s="87"/>
      <c r="J2445" s="87"/>
      <c r="K2445" s="87"/>
      <c r="L2445" s="87"/>
      <c r="M2445" s="87"/>
    </row>
    <row r="2446" spans="2:13">
      <c r="B2446" s="64"/>
      <c r="C2446" s="87"/>
      <c r="D2446" s="87"/>
      <c r="E2446" s="87"/>
      <c r="F2446" s="87"/>
      <c r="G2446" s="87"/>
      <c r="H2446" s="87"/>
      <c r="I2446" s="87"/>
      <c r="J2446" s="87"/>
      <c r="K2446" s="87"/>
      <c r="L2446" s="87"/>
      <c r="M2446" s="87"/>
    </row>
    <row r="2447" spans="2:13">
      <c r="B2447" s="64"/>
      <c r="C2447" s="87"/>
      <c r="D2447" s="87"/>
      <c r="E2447" s="87"/>
      <c r="F2447" s="87"/>
      <c r="G2447" s="87"/>
      <c r="H2447" s="87"/>
      <c r="I2447" s="87"/>
      <c r="J2447" s="87"/>
      <c r="K2447" s="87"/>
      <c r="L2447" s="87"/>
      <c r="M2447" s="87"/>
    </row>
    <row r="2448" spans="2:13">
      <c r="B2448" s="64"/>
      <c r="C2448" s="87"/>
      <c r="D2448" s="87"/>
      <c r="E2448" s="87"/>
      <c r="F2448" s="87"/>
      <c r="G2448" s="87"/>
      <c r="H2448" s="87"/>
      <c r="I2448" s="87"/>
      <c r="J2448" s="87"/>
      <c r="K2448" s="87"/>
      <c r="L2448" s="87"/>
      <c r="M2448" s="87"/>
    </row>
    <row r="2449" spans="2:13">
      <c r="B2449" s="64"/>
      <c r="C2449" s="87"/>
      <c r="D2449" s="87"/>
      <c r="E2449" s="87"/>
      <c r="F2449" s="87"/>
      <c r="G2449" s="87"/>
      <c r="H2449" s="87"/>
      <c r="I2449" s="87"/>
      <c r="J2449" s="87"/>
      <c r="K2449" s="87"/>
      <c r="L2449" s="87"/>
      <c r="M2449" s="87"/>
    </row>
    <row r="2450" spans="2:13">
      <c r="B2450" s="64"/>
      <c r="C2450" s="87"/>
      <c r="D2450" s="87"/>
      <c r="E2450" s="87"/>
      <c r="F2450" s="87"/>
      <c r="G2450" s="87"/>
      <c r="H2450" s="87"/>
      <c r="I2450" s="87"/>
      <c r="J2450" s="87"/>
      <c r="K2450" s="87"/>
      <c r="L2450" s="87"/>
      <c r="M2450" s="87"/>
    </row>
    <row r="2451" spans="2:13">
      <c r="B2451" s="64"/>
      <c r="C2451" s="87"/>
      <c r="D2451" s="87"/>
      <c r="E2451" s="87"/>
      <c r="F2451" s="87"/>
      <c r="G2451" s="87"/>
      <c r="H2451" s="87"/>
      <c r="I2451" s="87"/>
      <c r="J2451" s="87"/>
      <c r="K2451" s="87"/>
      <c r="L2451" s="87"/>
      <c r="M2451" s="87"/>
    </row>
    <row r="2452" spans="2:13">
      <c r="B2452" s="64"/>
      <c r="C2452" s="87"/>
      <c r="D2452" s="87"/>
      <c r="E2452" s="87"/>
      <c r="F2452" s="87"/>
      <c r="G2452" s="87"/>
      <c r="H2452" s="87"/>
      <c r="I2452" s="87"/>
      <c r="J2452" s="87"/>
      <c r="K2452" s="87"/>
      <c r="L2452" s="87"/>
      <c r="M2452" s="87"/>
    </row>
    <row r="2453" spans="2:13">
      <c r="B2453" s="64"/>
      <c r="C2453" s="87"/>
      <c r="D2453" s="87"/>
      <c r="E2453" s="87"/>
      <c r="F2453" s="87"/>
      <c r="G2453" s="87"/>
      <c r="H2453" s="87"/>
      <c r="I2453" s="87"/>
      <c r="J2453" s="87"/>
      <c r="K2453" s="87"/>
      <c r="L2453" s="87"/>
      <c r="M2453" s="87"/>
    </row>
    <row r="2454" spans="2:13">
      <c r="B2454" s="64"/>
      <c r="C2454" s="87"/>
      <c r="D2454" s="87"/>
      <c r="E2454" s="87"/>
      <c r="F2454" s="87"/>
      <c r="G2454" s="87"/>
      <c r="H2454" s="87"/>
      <c r="I2454" s="87"/>
      <c r="J2454" s="87"/>
      <c r="K2454" s="87"/>
      <c r="L2454" s="87"/>
      <c r="M2454" s="87"/>
    </row>
    <row r="2455" spans="2:13">
      <c r="B2455" s="64"/>
      <c r="C2455" s="87"/>
      <c r="D2455" s="87"/>
      <c r="E2455" s="87"/>
      <c r="F2455" s="87"/>
      <c r="G2455" s="87"/>
      <c r="H2455" s="87"/>
      <c r="I2455" s="87"/>
      <c r="J2455" s="87"/>
      <c r="K2455" s="87"/>
      <c r="L2455" s="87"/>
      <c r="M2455" s="87"/>
    </row>
    <row r="2456" spans="2:13">
      <c r="B2456" s="64"/>
      <c r="C2456" s="87"/>
      <c r="D2456" s="87"/>
      <c r="E2456" s="87"/>
      <c r="F2456" s="87"/>
      <c r="G2456" s="87"/>
      <c r="H2456" s="87"/>
      <c r="I2456" s="87"/>
      <c r="J2456" s="87"/>
      <c r="K2456" s="87"/>
      <c r="L2456" s="87"/>
      <c r="M2456" s="87"/>
    </row>
    <row r="2457" spans="2:13">
      <c r="B2457" s="64"/>
      <c r="C2457" s="87"/>
      <c r="D2457" s="87"/>
      <c r="E2457" s="87"/>
      <c r="F2457" s="87"/>
      <c r="G2457" s="87"/>
      <c r="H2457" s="87"/>
      <c r="I2457" s="87"/>
      <c r="J2457" s="87"/>
      <c r="K2457" s="87"/>
      <c r="L2457" s="87"/>
      <c r="M2457" s="87"/>
    </row>
    <row r="2458" spans="2:13">
      <c r="B2458" s="64"/>
      <c r="C2458" s="87"/>
      <c r="D2458" s="87"/>
      <c r="E2458" s="87"/>
      <c r="F2458" s="87"/>
      <c r="G2458" s="87"/>
      <c r="H2458" s="87"/>
      <c r="I2458" s="87"/>
      <c r="J2458" s="87"/>
      <c r="K2458" s="87"/>
      <c r="L2458" s="87"/>
      <c r="M2458" s="87"/>
    </row>
    <row r="2459" spans="2:13">
      <c r="B2459" s="64"/>
      <c r="C2459" s="87"/>
      <c r="D2459" s="87"/>
      <c r="E2459" s="87"/>
      <c r="F2459" s="87"/>
      <c r="G2459" s="87"/>
      <c r="H2459" s="87"/>
      <c r="I2459" s="87"/>
      <c r="J2459" s="87"/>
      <c r="K2459" s="87"/>
      <c r="L2459" s="87"/>
      <c r="M2459" s="87"/>
    </row>
    <row r="2460" spans="2:13">
      <c r="B2460" s="64"/>
      <c r="C2460" s="87"/>
      <c r="D2460" s="87"/>
      <c r="E2460" s="87"/>
      <c r="F2460" s="87"/>
      <c r="G2460" s="87"/>
      <c r="H2460" s="87"/>
      <c r="I2460" s="87"/>
      <c r="J2460" s="87"/>
      <c r="K2460" s="87"/>
      <c r="L2460" s="87"/>
      <c r="M2460" s="87"/>
    </row>
    <row r="2461" spans="2:13">
      <c r="B2461" s="64"/>
      <c r="C2461" s="87"/>
      <c r="D2461" s="87"/>
      <c r="E2461" s="87"/>
      <c r="F2461" s="87"/>
      <c r="G2461" s="87"/>
      <c r="H2461" s="87"/>
      <c r="I2461" s="87"/>
      <c r="J2461" s="87"/>
      <c r="K2461" s="87"/>
      <c r="L2461" s="87"/>
      <c r="M2461" s="87"/>
    </row>
    <row r="2462" spans="2:13">
      <c r="B2462" s="64"/>
      <c r="C2462" s="87"/>
      <c r="D2462" s="87"/>
      <c r="E2462" s="87"/>
      <c r="F2462" s="87"/>
      <c r="G2462" s="87"/>
      <c r="H2462" s="87"/>
      <c r="I2462" s="87"/>
      <c r="J2462" s="87"/>
      <c r="K2462" s="87"/>
      <c r="L2462" s="87"/>
      <c r="M2462" s="87"/>
    </row>
    <row r="2463" spans="2:13">
      <c r="B2463" s="64"/>
      <c r="C2463" s="87"/>
      <c r="D2463" s="87"/>
      <c r="E2463" s="87"/>
      <c r="F2463" s="87"/>
      <c r="G2463" s="87"/>
      <c r="H2463" s="87"/>
      <c r="I2463" s="87"/>
      <c r="J2463" s="87"/>
      <c r="K2463" s="87"/>
      <c r="L2463" s="87"/>
      <c r="M2463" s="87"/>
    </row>
    <row r="2464" spans="2:13">
      <c r="B2464" s="64"/>
      <c r="C2464" s="87"/>
      <c r="D2464" s="87"/>
      <c r="E2464" s="87"/>
      <c r="F2464" s="87"/>
      <c r="G2464" s="87"/>
      <c r="H2464" s="87"/>
      <c r="I2464" s="87"/>
      <c r="J2464" s="87"/>
      <c r="K2464" s="87"/>
      <c r="L2464" s="87"/>
      <c r="M2464" s="87"/>
    </row>
    <row r="2465" spans="2:13">
      <c r="B2465" s="64"/>
      <c r="C2465" s="87"/>
      <c r="D2465" s="87"/>
      <c r="E2465" s="87"/>
      <c r="F2465" s="87"/>
      <c r="G2465" s="87"/>
      <c r="H2465" s="87"/>
      <c r="I2465" s="87"/>
      <c r="J2465" s="87"/>
      <c r="K2465" s="87"/>
      <c r="L2465" s="87"/>
      <c r="M2465" s="87"/>
    </row>
    <row r="2466" spans="2:13">
      <c r="B2466" s="64"/>
      <c r="C2466" s="87"/>
      <c r="D2466" s="87"/>
      <c r="E2466" s="87"/>
      <c r="F2466" s="87"/>
      <c r="G2466" s="87"/>
      <c r="H2466" s="87"/>
      <c r="I2466" s="87"/>
      <c r="J2466" s="87"/>
      <c r="K2466" s="87"/>
      <c r="L2466" s="87"/>
      <c r="M2466" s="87"/>
    </row>
    <row r="2467" spans="2:13">
      <c r="B2467" s="64"/>
      <c r="C2467" s="87"/>
      <c r="D2467" s="87"/>
      <c r="E2467" s="87"/>
      <c r="F2467" s="87"/>
      <c r="G2467" s="87"/>
      <c r="H2467" s="87"/>
      <c r="I2467" s="87"/>
      <c r="J2467" s="87"/>
      <c r="K2467" s="87"/>
      <c r="L2467" s="87"/>
      <c r="M2467" s="87"/>
    </row>
    <row r="2468" spans="2:13">
      <c r="B2468" s="64"/>
      <c r="C2468" s="87"/>
      <c r="D2468" s="87"/>
      <c r="E2468" s="87"/>
      <c r="F2468" s="87"/>
      <c r="G2468" s="87"/>
      <c r="H2468" s="87"/>
      <c r="I2468" s="87"/>
      <c r="J2468" s="87"/>
      <c r="K2468" s="87"/>
      <c r="L2468" s="87"/>
      <c r="M2468" s="87"/>
    </row>
    <row r="2469" spans="2:13">
      <c r="B2469" s="64"/>
      <c r="C2469" s="87"/>
      <c r="D2469" s="87"/>
      <c r="E2469" s="87"/>
      <c r="F2469" s="87"/>
      <c r="G2469" s="87"/>
      <c r="H2469" s="87"/>
      <c r="I2469" s="87"/>
      <c r="J2469" s="87"/>
      <c r="K2469" s="87"/>
      <c r="L2469" s="87"/>
      <c r="M2469" s="87"/>
    </row>
    <row r="2470" spans="2:13">
      <c r="B2470" s="64"/>
      <c r="C2470" s="87"/>
      <c r="D2470" s="87"/>
      <c r="E2470" s="87"/>
      <c r="F2470" s="87"/>
      <c r="G2470" s="87"/>
      <c r="H2470" s="87"/>
      <c r="I2470" s="87"/>
      <c r="J2470" s="87"/>
      <c r="K2470" s="87"/>
      <c r="L2470" s="87"/>
      <c r="M2470" s="87"/>
    </row>
    <row r="2471" spans="2:13">
      <c r="B2471" s="64"/>
      <c r="C2471" s="87"/>
      <c r="D2471" s="87"/>
      <c r="E2471" s="87"/>
      <c r="F2471" s="87"/>
      <c r="G2471" s="87"/>
      <c r="H2471" s="87"/>
      <c r="I2471" s="87"/>
      <c r="J2471" s="87"/>
      <c r="K2471" s="87"/>
      <c r="L2471" s="87"/>
      <c r="M2471" s="87"/>
    </row>
    <row r="2472" spans="2:13">
      <c r="B2472" s="64"/>
      <c r="C2472" s="87"/>
      <c r="D2472" s="87"/>
      <c r="E2472" s="87"/>
      <c r="F2472" s="87"/>
      <c r="G2472" s="87"/>
      <c r="H2472" s="87"/>
      <c r="I2472" s="87"/>
      <c r="J2472" s="87"/>
      <c r="K2472" s="87"/>
      <c r="L2472" s="87"/>
      <c r="M2472" s="87"/>
    </row>
    <row r="2473" spans="2:13">
      <c r="B2473" s="64"/>
      <c r="C2473" s="87"/>
      <c r="D2473" s="87"/>
      <c r="E2473" s="87"/>
      <c r="F2473" s="87"/>
      <c r="G2473" s="87"/>
      <c r="H2473" s="87"/>
      <c r="I2473" s="87"/>
      <c r="J2473" s="87"/>
      <c r="K2473" s="87"/>
      <c r="L2473" s="87"/>
      <c r="M2473" s="87"/>
    </row>
    <row r="2474" spans="2:13">
      <c r="B2474" s="64"/>
      <c r="C2474" s="87"/>
      <c r="D2474" s="87"/>
      <c r="E2474" s="87"/>
      <c r="F2474" s="87"/>
      <c r="G2474" s="87"/>
      <c r="H2474" s="87"/>
      <c r="I2474" s="87"/>
      <c r="J2474" s="87"/>
      <c r="K2474" s="87"/>
      <c r="L2474" s="87"/>
      <c r="M2474" s="87"/>
    </row>
    <row r="2475" spans="2:13">
      <c r="B2475" s="64"/>
      <c r="C2475" s="87"/>
      <c r="D2475" s="87"/>
      <c r="E2475" s="87"/>
      <c r="F2475" s="87"/>
      <c r="G2475" s="87"/>
      <c r="H2475" s="87"/>
      <c r="I2475" s="87"/>
      <c r="J2475" s="87"/>
      <c r="K2475" s="87"/>
      <c r="L2475" s="87"/>
      <c r="M2475" s="87"/>
    </row>
    <row r="2476" spans="2:13">
      <c r="B2476" s="64"/>
      <c r="C2476" s="87"/>
      <c r="D2476" s="87"/>
      <c r="E2476" s="87"/>
      <c r="F2476" s="87"/>
      <c r="G2476" s="87"/>
      <c r="H2476" s="87"/>
      <c r="I2476" s="87"/>
      <c r="J2476" s="87"/>
      <c r="K2476" s="87"/>
      <c r="L2476" s="87"/>
      <c r="M2476" s="87"/>
    </row>
    <row r="2477" spans="2:13">
      <c r="B2477" s="64"/>
      <c r="C2477" s="87"/>
      <c r="D2477" s="87"/>
      <c r="E2477" s="87"/>
      <c r="F2477" s="87"/>
      <c r="G2477" s="87"/>
      <c r="H2477" s="87"/>
      <c r="I2477" s="87"/>
      <c r="J2477" s="87"/>
      <c r="K2477" s="87"/>
      <c r="L2477" s="87"/>
      <c r="M2477" s="87"/>
    </row>
    <row r="2478" spans="2:13">
      <c r="B2478" s="64"/>
      <c r="C2478" s="87"/>
      <c r="D2478" s="87"/>
      <c r="E2478" s="87"/>
      <c r="F2478" s="87"/>
      <c r="G2478" s="87"/>
      <c r="H2478" s="87"/>
      <c r="I2478" s="87"/>
      <c r="J2478" s="87"/>
      <c r="K2478" s="87"/>
      <c r="L2478" s="87"/>
      <c r="M2478" s="87"/>
    </row>
    <row r="2479" spans="2:13">
      <c r="B2479" s="64"/>
      <c r="C2479" s="87"/>
      <c r="D2479" s="87"/>
      <c r="E2479" s="87"/>
      <c r="F2479" s="87"/>
      <c r="G2479" s="87"/>
      <c r="H2479" s="87"/>
      <c r="I2479" s="87"/>
      <c r="J2479" s="87"/>
      <c r="K2479" s="87"/>
      <c r="L2479" s="87"/>
      <c r="M2479" s="87"/>
    </row>
    <row r="2480" spans="2:13">
      <c r="B2480" s="64"/>
      <c r="C2480" s="87"/>
      <c r="D2480" s="87"/>
      <c r="E2480" s="87"/>
      <c r="F2480" s="87"/>
      <c r="G2480" s="87"/>
      <c r="H2480" s="87"/>
      <c r="I2480" s="87"/>
      <c r="J2480" s="87"/>
      <c r="K2480" s="87"/>
      <c r="L2480" s="87"/>
      <c r="M2480" s="87"/>
    </row>
    <row r="2481" spans="2:13">
      <c r="B2481" s="64"/>
      <c r="C2481" s="87"/>
      <c r="D2481" s="87"/>
      <c r="E2481" s="87"/>
      <c r="F2481" s="87"/>
      <c r="G2481" s="87"/>
      <c r="H2481" s="87"/>
      <c r="I2481" s="87"/>
      <c r="J2481" s="87"/>
      <c r="K2481" s="87"/>
      <c r="L2481" s="87"/>
      <c r="M2481" s="87"/>
    </row>
    <row r="2482" spans="2:13">
      <c r="B2482" s="64"/>
      <c r="C2482" s="87"/>
      <c r="D2482" s="87"/>
      <c r="E2482" s="87"/>
      <c r="F2482" s="87"/>
      <c r="G2482" s="87"/>
      <c r="H2482" s="87"/>
      <c r="I2482" s="87"/>
      <c r="J2482" s="87"/>
      <c r="K2482" s="87"/>
      <c r="L2482" s="87"/>
      <c r="M2482" s="87"/>
    </row>
    <row r="2483" spans="2:13">
      <c r="B2483" s="64"/>
      <c r="C2483" s="87"/>
      <c r="D2483" s="87"/>
      <c r="E2483" s="87"/>
      <c r="F2483" s="87"/>
      <c r="G2483" s="87"/>
      <c r="H2483" s="87"/>
      <c r="I2483" s="87"/>
      <c r="J2483" s="87"/>
      <c r="K2483" s="87"/>
      <c r="L2483" s="87"/>
      <c r="M2483" s="87"/>
    </row>
    <row r="2484" spans="2:13">
      <c r="B2484" s="64"/>
      <c r="C2484" s="87"/>
      <c r="D2484" s="87"/>
      <c r="E2484" s="87"/>
      <c r="F2484" s="87"/>
      <c r="G2484" s="87"/>
      <c r="H2484" s="87"/>
      <c r="I2484" s="87"/>
      <c r="J2484" s="87"/>
      <c r="K2484" s="87"/>
      <c r="L2484" s="87"/>
      <c r="M2484" s="87"/>
    </row>
    <row r="2485" spans="2:13">
      <c r="B2485" s="64"/>
      <c r="C2485" s="87"/>
      <c r="D2485" s="87"/>
      <c r="E2485" s="87"/>
      <c r="F2485" s="87"/>
      <c r="G2485" s="87"/>
      <c r="H2485" s="87"/>
      <c r="I2485" s="87"/>
      <c r="J2485" s="87"/>
      <c r="K2485" s="87"/>
      <c r="L2485" s="87"/>
      <c r="M2485" s="87"/>
    </row>
    <row r="2486" spans="2:13">
      <c r="B2486" s="64"/>
      <c r="C2486" s="87"/>
      <c r="D2486" s="87"/>
      <c r="E2486" s="87"/>
      <c r="F2486" s="87"/>
      <c r="G2486" s="87"/>
      <c r="H2486" s="87"/>
      <c r="I2486" s="87"/>
      <c r="J2486" s="87"/>
      <c r="K2486" s="87"/>
      <c r="L2486" s="87"/>
      <c r="M2486" s="87"/>
    </row>
    <row r="2487" spans="2:13">
      <c r="B2487" s="64"/>
      <c r="C2487" s="87"/>
      <c r="D2487" s="87"/>
      <c r="E2487" s="87"/>
      <c r="F2487" s="87"/>
      <c r="G2487" s="87"/>
      <c r="H2487" s="87"/>
      <c r="I2487" s="87"/>
      <c r="J2487" s="87"/>
      <c r="K2487" s="87"/>
      <c r="L2487" s="87"/>
      <c r="M2487" s="87"/>
    </row>
    <row r="2488" spans="2:13">
      <c r="B2488" s="64"/>
      <c r="C2488" s="87"/>
      <c r="D2488" s="87"/>
      <c r="E2488" s="87"/>
      <c r="F2488" s="87"/>
      <c r="G2488" s="87"/>
      <c r="H2488" s="87"/>
      <c r="I2488" s="87"/>
      <c r="J2488" s="87"/>
      <c r="K2488" s="87"/>
      <c r="L2488" s="87"/>
      <c r="M2488" s="87"/>
    </row>
    <row r="2489" spans="2:13">
      <c r="B2489" s="64"/>
      <c r="C2489" s="87"/>
      <c r="D2489" s="87"/>
      <c r="E2489" s="87"/>
      <c r="F2489" s="87"/>
      <c r="G2489" s="87"/>
      <c r="H2489" s="87"/>
      <c r="I2489" s="87"/>
      <c r="J2489" s="87"/>
      <c r="K2489" s="87"/>
      <c r="L2489" s="87"/>
      <c r="M2489" s="87"/>
    </row>
    <row r="2490" spans="2:13">
      <c r="B2490" s="64"/>
      <c r="C2490" s="87"/>
      <c r="D2490" s="87"/>
      <c r="E2490" s="87"/>
      <c r="F2490" s="87"/>
      <c r="G2490" s="87"/>
      <c r="H2490" s="87"/>
      <c r="I2490" s="87"/>
      <c r="J2490" s="87"/>
      <c r="K2490" s="87"/>
      <c r="L2490" s="87"/>
      <c r="M2490" s="87"/>
    </row>
    <row r="2491" spans="2:13">
      <c r="B2491" s="64"/>
      <c r="C2491" s="87"/>
      <c r="D2491" s="87"/>
      <c r="E2491" s="87"/>
      <c r="F2491" s="87"/>
      <c r="G2491" s="87"/>
      <c r="H2491" s="87"/>
      <c r="I2491" s="87"/>
      <c r="J2491" s="87"/>
      <c r="K2491" s="87"/>
      <c r="L2491" s="87"/>
      <c r="M2491" s="87"/>
    </row>
    <row r="2492" spans="2:13">
      <c r="B2492" s="64"/>
      <c r="C2492" s="87"/>
      <c r="D2492" s="87"/>
      <c r="E2492" s="87"/>
      <c r="F2492" s="87"/>
      <c r="G2492" s="87"/>
      <c r="H2492" s="87"/>
      <c r="I2492" s="87"/>
      <c r="J2492" s="87"/>
      <c r="K2492" s="87"/>
      <c r="L2492" s="87"/>
      <c r="M2492" s="87"/>
    </row>
    <row r="2493" spans="2:13">
      <c r="B2493" s="64"/>
      <c r="C2493" s="87"/>
      <c r="D2493" s="87"/>
      <c r="E2493" s="87"/>
      <c r="F2493" s="87"/>
      <c r="G2493" s="87"/>
      <c r="H2493" s="87"/>
      <c r="I2493" s="87"/>
      <c r="J2493" s="87"/>
      <c r="K2493" s="87"/>
      <c r="L2493" s="87"/>
      <c r="M2493" s="87"/>
    </row>
    <row r="2494" spans="2:13">
      <c r="B2494" s="64"/>
      <c r="C2494" s="87"/>
      <c r="D2494" s="87"/>
      <c r="E2494" s="87"/>
      <c r="F2494" s="87"/>
      <c r="G2494" s="87"/>
      <c r="H2494" s="87"/>
      <c r="I2494" s="87"/>
      <c r="J2494" s="87"/>
      <c r="K2494" s="87"/>
      <c r="L2494" s="87"/>
      <c r="M2494" s="87"/>
    </row>
    <row r="2495" spans="2:13">
      <c r="B2495" s="64"/>
      <c r="C2495" s="87"/>
      <c r="D2495" s="87"/>
      <c r="E2495" s="87"/>
      <c r="F2495" s="87"/>
      <c r="G2495" s="87"/>
      <c r="H2495" s="87"/>
      <c r="I2495" s="87"/>
      <c r="J2495" s="87"/>
      <c r="K2495" s="87"/>
      <c r="L2495" s="87"/>
      <c r="M2495" s="87"/>
    </row>
    <row r="2496" spans="2:13">
      <c r="B2496" s="64"/>
      <c r="C2496" s="87"/>
      <c r="D2496" s="87"/>
      <c r="E2496" s="87"/>
      <c r="F2496" s="87"/>
      <c r="G2496" s="87"/>
      <c r="H2496" s="87"/>
      <c r="I2496" s="87"/>
      <c r="J2496" s="87"/>
      <c r="K2496" s="87"/>
      <c r="L2496" s="87"/>
      <c r="M2496" s="87"/>
    </row>
    <row r="2497" spans="2:13">
      <c r="B2497" s="64"/>
      <c r="C2497" s="87"/>
      <c r="D2497" s="87"/>
      <c r="E2497" s="87"/>
      <c r="F2497" s="87"/>
      <c r="G2497" s="87"/>
      <c r="H2497" s="87"/>
      <c r="I2497" s="87"/>
      <c r="J2497" s="87"/>
      <c r="K2497" s="87"/>
      <c r="L2497" s="87"/>
      <c r="M2497" s="87"/>
    </row>
    <row r="2498" spans="2:13">
      <c r="B2498" s="64"/>
      <c r="C2498" s="87"/>
      <c r="D2498" s="87"/>
      <c r="E2498" s="87"/>
      <c r="F2498" s="87"/>
      <c r="G2498" s="87"/>
      <c r="H2498" s="87"/>
      <c r="I2498" s="87"/>
      <c r="J2498" s="87"/>
      <c r="K2498" s="87"/>
      <c r="L2498" s="87"/>
      <c r="M2498" s="87"/>
    </row>
    <row r="2499" spans="2:13">
      <c r="B2499" s="64"/>
      <c r="C2499" s="87"/>
      <c r="D2499" s="87"/>
      <c r="E2499" s="87"/>
      <c r="F2499" s="87"/>
      <c r="G2499" s="87"/>
      <c r="H2499" s="87"/>
      <c r="I2499" s="87"/>
      <c r="J2499" s="87"/>
      <c r="K2499" s="87"/>
      <c r="L2499" s="87"/>
      <c r="M2499" s="87"/>
    </row>
    <row r="2500" spans="2:13">
      <c r="B2500" s="64"/>
      <c r="C2500" s="87"/>
      <c r="D2500" s="87"/>
      <c r="E2500" s="87"/>
      <c r="F2500" s="87"/>
      <c r="G2500" s="87"/>
      <c r="H2500" s="87"/>
      <c r="I2500" s="87"/>
      <c r="J2500" s="87"/>
      <c r="K2500" s="87"/>
      <c r="L2500" s="87"/>
      <c r="M2500" s="87"/>
    </row>
    <row r="2501" spans="2:13">
      <c r="B2501" s="64"/>
      <c r="C2501" s="87"/>
      <c r="D2501" s="87"/>
      <c r="E2501" s="87"/>
      <c r="F2501" s="87"/>
      <c r="G2501" s="87"/>
      <c r="H2501" s="87"/>
      <c r="I2501" s="87"/>
      <c r="J2501" s="87"/>
      <c r="K2501" s="87"/>
      <c r="L2501" s="87"/>
      <c r="M2501" s="87"/>
    </row>
    <row r="2502" spans="2:13">
      <c r="B2502" s="64"/>
      <c r="C2502" s="87"/>
      <c r="D2502" s="87"/>
      <c r="E2502" s="87"/>
      <c r="F2502" s="87"/>
      <c r="G2502" s="87"/>
      <c r="H2502" s="87"/>
      <c r="I2502" s="87"/>
      <c r="J2502" s="87"/>
      <c r="K2502" s="87"/>
      <c r="L2502" s="87"/>
      <c r="M2502" s="87"/>
    </row>
    <row r="2503" spans="2:13">
      <c r="B2503" s="64"/>
      <c r="C2503" s="87"/>
      <c r="D2503" s="87"/>
      <c r="E2503" s="87"/>
      <c r="F2503" s="87"/>
      <c r="G2503" s="87"/>
      <c r="H2503" s="87"/>
      <c r="I2503" s="87"/>
      <c r="J2503" s="87"/>
      <c r="K2503" s="87"/>
      <c r="L2503" s="87"/>
      <c r="M2503" s="87"/>
    </row>
    <row r="2504" spans="2:13">
      <c r="B2504" s="64"/>
      <c r="C2504" s="87"/>
      <c r="D2504" s="87"/>
      <c r="E2504" s="87"/>
      <c r="F2504" s="87"/>
      <c r="G2504" s="87"/>
      <c r="H2504" s="87"/>
      <c r="I2504" s="87"/>
      <c r="J2504" s="87"/>
      <c r="K2504" s="87"/>
      <c r="L2504" s="87"/>
      <c r="M2504" s="87"/>
    </row>
    <row r="2505" spans="2:13">
      <c r="B2505" s="64"/>
      <c r="C2505" s="87"/>
      <c r="D2505" s="87"/>
      <c r="E2505" s="87"/>
      <c r="F2505" s="87"/>
      <c r="G2505" s="87"/>
      <c r="H2505" s="87"/>
      <c r="I2505" s="87"/>
      <c r="J2505" s="87"/>
      <c r="K2505" s="87"/>
      <c r="L2505" s="87"/>
      <c r="M2505" s="87"/>
    </row>
    <row r="2506" spans="2:13">
      <c r="B2506" s="64"/>
      <c r="C2506" s="87"/>
      <c r="D2506" s="87"/>
      <c r="E2506" s="87"/>
      <c r="F2506" s="87"/>
      <c r="G2506" s="87"/>
      <c r="H2506" s="87"/>
      <c r="I2506" s="87"/>
      <c r="J2506" s="87"/>
      <c r="K2506" s="87"/>
      <c r="L2506" s="87"/>
      <c r="M2506" s="87"/>
    </row>
    <row r="2507" spans="2:13">
      <c r="B2507" s="64"/>
      <c r="C2507" s="87"/>
      <c r="D2507" s="87"/>
      <c r="E2507" s="87"/>
      <c r="F2507" s="87"/>
      <c r="G2507" s="87"/>
      <c r="H2507" s="87"/>
      <c r="I2507" s="87"/>
      <c r="J2507" s="87"/>
      <c r="K2507" s="87"/>
      <c r="L2507" s="87"/>
      <c r="M2507" s="87"/>
    </row>
    <row r="2508" spans="2:13">
      <c r="B2508" s="64"/>
      <c r="C2508" s="87"/>
      <c r="D2508" s="87"/>
      <c r="E2508" s="87"/>
      <c r="F2508" s="87"/>
      <c r="G2508" s="87"/>
      <c r="H2508" s="87"/>
      <c r="I2508" s="87"/>
      <c r="J2508" s="87"/>
      <c r="K2508" s="87"/>
      <c r="L2508" s="87"/>
      <c r="M2508" s="87"/>
    </row>
    <row r="2509" spans="2:13">
      <c r="B2509" s="64"/>
      <c r="C2509" s="87"/>
      <c r="D2509" s="87"/>
      <c r="E2509" s="87"/>
      <c r="F2509" s="87"/>
      <c r="G2509" s="87"/>
      <c r="H2509" s="87"/>
      <c r="I2509" s="87"/>
      <c r="J2509" s="87"/>
      <c r="K2509" s="87"/>
      <c r="L2509" s="87"/>
      <c r="M2509" s="87"/>
    </row>
    <row r="2510" spans="2:13">
      <c r="B2510" s="64"/>
      <c r="C2510" s="87"/>
      <c r="D2510" s="87"/>
      <c r="E2510" s="87"/>
      <c r="F2510" s="87"/>
      <c r="G2510" s="87"/>
      <c r="H2510" s="87"/>
      <c r="I2510" s="87"/>
      <c r="J2510" s="87"/>
      <c r="K2510" s="87"/>
      <c r="L2510" s="87"/>
      <c r="M2510" s="87"/>
    </row>
    <row r="2511" spans="2:13">
      <c r="B2511" s="64"/>
      <c r="C2511" s="87"/>
      <c r="D2511" s="87"/>
      <c r="E2511" s="87"/>
      <c r="F2511" s="87"/>
      <c r="G2511" s="87"/>
      <c r="H2511" s="87"/>
      <c r="I2511" s="87"/>
      <c r="J2511" s="87"/>
      <c r="K2511" s="87"/>
      <c r="L2511" s="87"/>
      <c r="M2511" s="87"/>
    </row>
    <row r="2512" spans="2:13">
      <c r="B2512" s="64"/>
      <c r="C2512" s="87"/>
      <c r="D2512" s="87"/>
      <c r="E2512" s="87"/>
      <c r="F2512" s="87"/>
      <c r="G2512" s="87"/>
      <c r="H2512" s="87"/>
      <c r="I2512" s="87"/>
      <c r="J2512" s="87"/>
      <c r="K2512" s="87"/>
      <c r="L2512" s="87"/>
      <c r="M2512" s="87"/>
    </row>
    <row r="2513" spans="2:13">
      <c r="B2513" s="64"/>
      <c r="C2513" s="87"/>
      <c r="D2513" s="87"/>
      <c r="E2513" s="87"/>
      <c r="F2513" s="87"/>
      <c r="G2513" s="87"/>
      <c r="H2513" s="87"/>
      <c r="I2513" s="87"/>
      <c r="J2513" s="87"/>
      <c r="K2513" s="87"/>
      <c r="L2513" s="87"/>
      <c r="M2513" s="87"/>
    </row>
    <row r="2514" spans="2:13">
      <c r="B2514" s="64"/>
      <c r="C2514" s="87"/>
      <c r="D2514" s="87"/>
      <c r="E2514" s="87"/>
      <c r="F2514" s="87"/>
      <c r="G2514" s="87"/>
      <c r="H2514" s="87"/>
      <c r="I2514" s="87"/>
      <c r="J2514" s="87"/>
      <c r="K2514" s="87"/>
      <c r="L2514" s="87"/>
      <c r="M2514" s="87"/>
    </row>
    <row r="2515" spans="2:13">
      <c r="B2515" s="64"/>
      <c r="C2515" s="87"/>
      <c r="D2515" s="87"/>
      <c r="E2515" s="87"/>
      <c r="F2515" s="87"/>
      <c r="G2515" s="87"/>
      <c r="H2515" s="87"/>
      <c r="I2515" s="87"/>
      <c r="J2515" s="87"/>
      <c r="K2515" s="87"/>
      <c r="L2515" s="87"/>
      <c r="M2515" s="87"/>
    </row>
    <row r="2516" spans="2:13">
      <c r="B2516" s="64"/>
      <c r="C2516" s="87"/>
      <c r="D2516" s="87"/>
      <c r="E2516" s="87"/>
      <c r="F2516" s="87"/>
      <c r="G2516" s="87"/>
      <c r="H2516" s="87"/>
      <c r="I2516" s="87"/>
      <c r="J2516" s="87"/>
      <c r="K2516" s="87"/>
      <c r="L2516" s="87"/>
      <c r="M2516" s="87"/>
    </row>
    <row r="2517" spans="2:13">
      <c r="B2517" s="64"/>
      <c r="C2517" s="87"/>
      <c r="D2517" s="87"/>
      <c r="E2517" s="87"/>
      <c r="F2517" s="87"/>
      <c r="G2517" s="87"/>
      <c r="H2517" s="87"/>
      <c r="I2517" s="87"/>
      <c r="J2517" s="87"/>
      <c r="K2517" s="87"/>
      <c r="L2517" s="87"/>
      <c r="M2517" s="87"/>
    </row>
    <row r="2518" spans="2:13">
      <c r="B2518" s="64"/>
      <c r="C2518" s="87"/>
      <c r="D2518" s="87"/>
      <c r="E2518" s="87"/>
      <c r="F2518" s="87"/>
      <c r="G2518" s="87"/>
      <c r="H2518" s="87"/>
      <c r="I2518" s="87"/>
      <c r="J2518" s="87"/>
      <c r="K2518" s="87"/>
      <c r="L2518" s="87"/>
      <c r="M2518" s="87"/>
    </row>
    <row r="2519" spans="2:13">
      <c r="B2519" s="64"/>
      <c r="C2519" s="87"/>
      <c r="D2519" s="87"/>
      <c r="E2519" s="87"/>
      <c r="F2519" s="87"/>
      <c r="G2519" s="87"/>
      <c r="H2519" s="87"/>
      <c r="I2519" s="87"/>
      <c r="J2519" s="87"/>
      <c r="K2519" s="87"/>
      <c r="L2519" s="87"/>
      <c r="M2519" s="87"/>
    </row>
    <row r="2520" spans="2:13">
      <c r="B2520" s="64"/>
      <c r="C2520" s="87"/>
      <c r="D2520" s="87"/>
      <c r="E2520" s="87"/>
      <c r="F2520" s="87"/>
      <c r="G2520" s="87"/>
      <c r="H2520" s="87"/>
      <c r="I2520" s="87"/>
      <c r="J2520" s="87"/>
      <c r="K2520" s="87"/>
      <c r="L2520" s="87"/>
      <c r="M2520" s="87"/>
    </row>
    <row r="2521" spans="2:13">
      <c r="B2521" s="64"/>
      <c r="C2521" s="87"/>
      <c r="D2521" s="87"/>
      <c r="E2521" s="87"/>
      <c r="F2521" s="87"/>
      <c r="G2521" s="87"/>
      <c r="H2521" s="87"/>
      <c r="I2521" s="87"/>
      <c r="J2521" s="87"/>
      <c r="K2521" s="87"/>
      <c r="L2521" s="87"/>
      <c r="M2521" s="87"/>
    </row>
    <row r="2522" spans="2:13">
      <c r="B2522" s="64"/>
      <c r="C2522" s="87"/>
      <c r="D2522" s="87"/>
      <c r="E2522" s="87"/>
      <c r="F2522" s="87"/>
      <c r="G2522" s="87"/>
      <c r="H2522" s="87"/>
      <c r="I2522" s="87"/>
      <c r="J2522" s="87"/>
      <c r="K2522" s="87"/>
      <c r="L2522" s="87"/>
      <c r="M2522" s="87"/>
    </row>
    <row r="2523" spans="2:13">
      <c r="B2523" s="64"/>
      <c r="C2523" s="87"/>
      <c r="D2523" s="87"/>
      <c r="E2523" s="87"/>
      <c r="F2523" s="87"/>
      <c r="G2523" s="87"/>
      <c r="H2523" s="87"/>
      <c r="I2523" s="87"/>
      <c r="J2523" s="87"/>
      <c r="K2523" s="87"/>
      <c r="L2523" s="87"/>
      <c r="M2523" s="87"/>
    </row>
    <row r="2524" spans="2:13">
      <c r="B2524" s="64"/>
      <c r="C2524" s="87"/>
      <c r="D2524" s="87"/>
      <c r="E2524" s="87"/>
      <c r="F2524" s="87"/>
      <c r="G2524" s="87"/>
      <c r="H2524" s="87"/>
      <c r="I2524" s="87"/>
      <c r="J2524" s="87"/>
      <c r="K2524" s="87"/>
      <c r="L2524" s="87"/>
      <c r="M2524" s="87"/>
    </row>
    <row r="2525" spans="2:13">
      <c r="B2525" s="64"/>
      <c r="C2525" s="87"/>
      <c r="D2525" s="87"/>
      <c r="E2525" s="87"/>
      <c r="F2525" s="87"/>
      <c r="G2525" s="87"/>
      <c r="H2525" s="87"/>
      <c r="I2525" s="87"/>
      <c r="J2525" s="87"/>
      <c r="K2525" s="87"/>
      <c r="L2525" s="87"/>
      <c r="M2525" s="87"/>
    </row>
    <row r="2526" spans="2:13">
      <c r="B2526" s="64"/>
      <c r="C2526" s="87"/>
      <c r="D2526" s="87"/>
      <c r="E2526" s="87"/>
      <c r="F2526" s="87"/>
      <c r="G2526" s="87"/>
      <c r="H2526" s="87"/>
      <c r="I2526" s="87"/>
      <c r="J2526" s="87"/>
      <c r="K2526" s="87"/>
      <c r="L2526" s="87"/>
      <c r="M2526" s="87"/>
    </row>
    <row r="2527" spans="2:13">
      <c r="B2527" s="64"/>
      <c r="C2527" s="87"/>
      <c r="D2527" s="87"/>
      <c r="E2527" s="87"/>
      <c r="F2527" s="87"/>
      <c r="G2527" s="87"/>
      <c r="H2527" s="87"/>
      <c r="I2527" s="87"/>
      <c r="J2527" s="87"/>
      <c r="K2527" s="87"/>
      <c r="L2527" s="87"/>
      <c r="M2527" s="87"/>
    </row>
    <row r="2528" spans="2:13">
      <c r="B2528" s="64"/>
      <c r="C2528" s="87"/>
      <c r="D2528" s="87"/>
      <c r="E2528" s="87"/>
      <c r="F2528" s="87"/>
      <c r="G2528" s="87"/>
      <c r="H2528" s="87"/>
      <c r="I2528" s="87"/>
      <c r="J2528" s="87"/>
      <c r="K2528" s="87"/>
      <c r="L2528" s="87"/>
      <c r="M2528" s="87"/>
    </row>
    <row r="2529" spans="2:13">
      <c r="B2529" s="64"/>
      <c r="C2529" s="87"/>
      <c r="D2529" s="87"/>
      <c r="E2529" s="87"/>
      <c r="F2529" s="87"/>
      <c r="G2529" s="87"/>
      <c r="H2529" s="87"/>
      <c r="I2529" s="87"/>
      <c r="J2529" s="87"/>
      <c r="K2529" s="87"/>
      <c r="L2529" s="87"/>
      <c r="M2529" s="87"/>
    </row>
    <row r="2530" spans="2:13">
      <c r="B2530" s="64"/>
      <c r="C2530" s="87"/>
      <c r="D2530" s="87"/>
      <c r="E2530" s="87"/>
      <c r="F2530" s="87"/>
      <c r="G2530" s="87"/>
      <c r="H2530" s="87"/>
      <c r="I2530" s="87"/>
      <c r="J2530" s="87"/>
      <c r="K2530" s="87"/>
      <c r="L2530" s="87"/>
      <c r="M2530" s="87"/>
    </row>
    <row r="2531" spans="2:13">
      <c r="B2531" s="64"/>
      <c r="C2531" s="87"/>
      <c r="D2531" s="87"/>
      <c r="E2531" s="87"/>
      <c r="F2531" s="87"/>
      <c r="G2531" s="87"/>
      <c r="H2531" s="87"/>
      <c r="I2531" s="87"/>
      <c r="J2531" s="87"/>
      <c r="K2531" s="87"/>
      <c r="L2531" s="87"/>
      <c r="M2531" s="87"/>
    </row>
    <row r="2532" spans="2:13">
      <c r="B2532" s="64"/>
      <c r="C2532" s="87"/>
      <c r="D2532" s="87"/>
      <c r="E2532" s="87"/>
      <c r="F2532" s="87"/>
      <c r="G2532" s="87"/>
      <c r="H2532" s="87"/>
      <c r="I2532" s="87"/>
      <c r="J2532" s="87"/>
      <c r="K2532" s="87"/>
      <c r="L2532" s="87"/>
      <c r="M2532" s="87"/>
    </row>
    <row r="2533" spans="2:13">
      <c r="B2533" s="64"/>
      <c r="C2533" s="87"/>
      <c r="D2533" s="87"/>
      <c r="E2533" s="87"/>
      <c r="F2533" s="87"/>
      <c r="G2533" s="87"/>
      <c r="H2533" s="87"/>
      <c r="I2533" s="87"/>
      <c r="J2533" s="87"/>
      <c r="K2533" s="87"/>
      <c r="L2533" s="87"/>
      <c r="M2533" s="87"/>
    </row>
    <row r="2534" spans="2:13">
      <c r="B2534" s="64"/>
      <c r="C2534" s="87"/>
      <c r="D2534" s="87"/>
      <c r="E2534" s="87"/>
      <c r="F2534" s="87"/>
      <c r="G2534" s="87"/>
      <c r="H2534" s="87"/>
      <c r="I2534" s="87"/>
      <c r="J2534" s="87"/>
      <c r="K2534" s="87"/>
      <c r="L2534" s="87"/>
      <c r="M2534" s="87"/>
    </row>
    <row r="2535" spans="2:13">
      <c r="B2535" s="64"/>
      <c r="C2535" s="87"/>
      <c r="D2535" s="87"/>
      <c r="E2535" s="87"/>
      <c r="F2535" s="87"/>
      <c r="G2535" s="87"/>
      <c r="H2535" s="87"/>
      <c r="I2535" s="87"/>
      <c r="J2535" s="87"/>
      <c r="K2535" s="87"/>
      <c r="L2535" s="87"/>
      <c r="M2535" s="87"/>
    </row>
    <row r="2536" spans="2:13">
      <c r="B2536" s="64"/>
      <c r="C2536" s="87"/>
      <c r="D2536" s="87"/>
      <c r="E2536" s="87"/>
      <c r="F2536" s="87"/>
      <c r="G2536" s="87"/>
      <c r="H2536" s="87"/>
      <c r="I2536" s="87"/>
      <c r="J2536" s="87"/>
      <c r="K2536" s="87"/>
      <c r="L2536" s="87"/>
      <c r="M2536" s="87"/>
    </row>
    <row r="2537" spans="2:13">
      <c r="B2537" s="64"/>
      <c r="C2537" s="87"/>
      <c r="D2537" s="87"/>
      <c r="E2537" s="87"/>
      <c r="F2537" s="87"/>
      <c r="G2537" s="87"/>
      <c r="H2537" s="87"/>
      <c r="I2537" s="87"/>
      <c r="J2537" s="87"/>
      <c r="K2537" s="87"/>
      <c r="L2537" s="87"/>
      <c r="M2537" s="87"/>
    </row>
    <row r="2538" spans="2:13">
      <c r="B2538" s="64"/>
      <c r="C2538" s="87"/>
      <c r="D2538" s="87"/>
      <c r="E2538" s="87"/>
      <c r="F2538" s="87"/>
      <c r="G2538" s="87"/>
      <c r="H2538" s="87"/>
      <c r="I2538" s="87"/>
      <c r="J2538" s="87"/>
      <c r="K2538" s="87"/>
      <c r="L2538" s="87"/>
      <c r="M2538" s="87"/>
    </row>
    <row r="2539" spans="2:13">
      <c r="B2539" s="64"/>
      <c r="C2539" s="87"/>
      <c r="D2539" s="87"/>
      <c r="E2539" s="87"/>
      <c r="F2539" s="87"/>
      <c r="G2539" s="87"/>
      <c r="H2539" s="87"/>
      <c r="I2539" s="87"/>
      <c r="J2539" s="87"/>
      <c r="K2539" s="87"/>
      <c r="L2539" s="87"/>
      <c r="M2539" s="87"/>
    </row>
    <row r="2540" spans="2:13">
      <c r="B2540" s="64"/>
      <c r="C2540" s="87"/>
      <c r="D2540" s="87"/>
      <c r="E2540" s="87"/>
      <c r="F2540" s="87"/>
      <c r="G2540" s="87"/>
      <c r="H2540" s="87"/>
      <c r="I2540" s="87"/>
      <c r="J2540" s="87"/>
      <c r="K2540" s="87"/>
      <c r="L2540" s="87"/>
      <c r="M2540" s="87"/>
    </row>
    <row r="2541" spans="2:13">
      <c r="B2541" s="64"/>
      <c r="C2541" s="87"/>
      <c r="D2541" s="87"/>
      <c r="E2541" s="87"/>
      <c r="F2541" s="87"/>
      <c r="G2541" s="87"/>
      <c r="H2541" s="87"/>
      <c r="I2541" s="87"/>
      <c r="J2541" s="87"/>
      <c r="K2541" s="87"/>
      <c r="L2541" s="87"/>
      <c r="M2541" s="87"/>
    </row>
    <row r="2542" spans="2:13">
      <c r="B2542" s="64"/>
      <c r="C2542" s="87"/>
      <c r="D2542" s="87"/>
      <c r="E2542" s="87"/>
      <c r="F2542" s="87"/>
      <c r="G2542" s="87"/>
      <c r="H2542" s="87"/>
      <c r="I2542" s="87"/>
      <c r="J2542" s="87"/>
      <c r="K2542" s="87"/>
      <c r="L2542" s="87"/>
      <c r="M2542" s="87"/>
    </row>
    <row r="2543" spans="2:13">
      <c r="B2543" s="64"/>
      <c r="C2543" s="87"/>
      <c r="D2543" s="87"/>
      <c r="E2543" s="87"/>
      <c r="F2543" s="87"/>
      <c r="G2543" s="87"/>
      <c r="H2543" s="87"/>
      <c r="I2543" s="87"/>
      <c r="J2543" s="87"/>
      <c r="K2543" s="87"/>
      <c r="L2543" s="87"/>
      <c r="M2543" s="87"/>
    </row>
    <row r="2544" spans="2:13">
      <c r="B2544" s="64"/>
      <c r="C2544" s="87"/>
      <c r="D2544" s="87"/>
      <c r="E2544" s="87"/>
      <c r="F2544" s="87"/>
      <c r="G2544" s="87"/>
      <c r="H2544" s="87"/>
      <c r="I2544" s="87"/>
      <c r="J2544" s="87"/>
      <c r="K2544" s="87"/>
      <c r="L2544" s="87"/>
      <c r="M2544" s="87"/>
    </row>
    <row r="2545" spans="2:13">
      <c r="B2545" s="64"/>
      <c r="C2545" s="87"/>
      <c r="D2545" s="87"/>
      <c r="E2545" s="87"/>
      <c r="F2545" s="87"/>
      <c r="G2545" s="87"/>
      <c r="H2545" s="87"/>
      <c r="I2545" s="87"/>
      <c r="J2545" s="87"/>
      <c r="K2545" s="87"/>
      <c r="L2545" s="87"/>
      <c r="M2545" s="87"/>
    </row>
    <row r="2546" spans="2:13">
      <c r="B2546" s="64"/>
      <c r="C2546" s="87"/>
      <c r="D2546" s="87"/>
      <c r="E2546" s="87"/>
      <c r="F2546" s="87"/>
      <c r="G2546" s="87"/>
      <c r="H2546" s="87"/>
      <c r="I2546" s="87"/>
      <c r="J2546" s="87"/>
      <c r="K2546" s="87"/>
      <c r="L2546" s="87"/>
      <c r="M2546" s="87"/>
    </row>
    <row r="2547" spans="2:13">
      <c r="B2547" s="64"/>
      <c r="C2547" s="87"/>
      <c r="D2547" s="87"/>
      <c r="E2547" s="87"/>
      <c r="F2547" s="87"/>
      <c r="G2547" s="87"/>
      <c r="H2547" s="87"/>
      <c r="I2547" s="87"/>
      <c r="J2547" s="87"/>
      <c r="K2547" s="87"/>
      <c r="L2547" s="87"/>
      <c r="M2547" s="87"/>
    </row>
    <row r="2548" spans="2:13">
      <c r="B2548" s="64"/>
      <c r="C2548" s="87"/>
      <c r="D2548" s="87"/>
      <c r="E2548" s="87"/>
      <c r="F2548" s="87"/>
      <c r="G2548" s="87"/>
      <c r="H2548" s="87"/>
      <c r="I2548" s="87"/>
      <c r="J2548" s="87"/>
      <c r="K2548" s="87"/>
      <c r="L2548" s="87"/>
      <c r="M2548" s="87"/>
    </row>
    <row r="2549" spans="2:13">
      <c r="B2549" s="64"/>
      <c r="C2549" s="87"/>
      <c r="D2549" s="87"/>
      <c r="E2549" s="87"/>
      <c r="F2549" s="87"/>
      <c r="G2549" s="87"/>
      <c r="H2549" s="87"/>
      <c r="I2549" s="87"/>
      <c r="J2549" s="87"/>
      <c r="K2549" s="87"/>
      <c r="L2549" s="87"/>
      <c r="M2549" s="87"/>
    </row>
    <row r="2550" spans="2:13">
      <c r="B2550" s="64"/>
      <c r="C2550" s="87"/>
      <c r="D2550" s="87"/>
      <c r="E2550" s="87"/>
      <c r="F2550" s="87"/>
      <c r="G2550" s="87"/>
      <c r="H2550" s="87"/>
      <c r="I2550" s="87"/>
      <c r="J2550" s="87"/>
      <c r="K2550" s="87"/>
      <c r="L2550" s="87"/>
      <c r="M2550" s="87"/>
    </row>
    <row r="2551" spans="2:13">
      <c r="B2551" s="64"/>
      <c r="C2551" s="87"/>
      <c r="D2551" s="87"/>
      <c r="E2551" s="87"/>
      <c r="F2551" s="87"/>
      <c r="G2551" s="87"/>
      <c r="H2551" s="87"/>
      <c r="I2551" s="87"/>
      <c r="J2551" s="87"/>
      <c r="K2551" s="87"/>
      <c r="L2551" s="87"/>
      <c r="M2551" s="87"/>
    </row>
    <row r="2552" spans="2:13">
      <c r="B2552" s="64"/>
      <c r="C2552" s="87"/>
      <c r="D2552" s="87"/>
      <c r="E2552" s="87"/>
      <c r="F2552" s="87"/>
      <c r="G2552" s="87"/>
      <c r="H2552" s="87"/>
      <c r="I2552" s="87"/>
      <c r="J2552" s="87"/>
      <c r="K2552" s="87"/>
      <c r="L2552" s="87"/>
      <c r="M2552" s="87"/>
    </row>
    <row r="2553" spans="2:13">
      <c r="B2553" s="64"/>
      <c r="C2553" s="87"/>
      <c r="D2553" s="87"/>
      <c r="E2553" s="87"/>
      <c r="F2553" s="87"/>
      <c r="G2553" s="87"/>
      <c r="H2553" s="87"/>
      <c r="I2553" s="87"/>
      <c r="J2553" s="87"/>
      <c r="K2553" s="87"/>
      <c r="L2553" s="87"/>
      <c r="M2553" s="87"/>
    </row>
    <row r="2554" spans="2:13">
      <c r="B2554" s="64"/>
      <c r="C2554" s="87"/>
      <c r="D2554" s="87"/>
      <c r="E2554" s="87"/>
      <c r="F2554" s="87"/>
      <c r="G2554" s="87"/>
      <c r="H2554" s="87"/>
      <c r="I2554" s="87"/>
      <c r="J2554" s="87"/>
      <c r="K2554" s="87"/>
      <c r="L2554" s="87"/>
      <c r="M2554" s="87"/>
    </row>
    <row r="2555" spans="2:13">
      <c r="B2555" s="64"/>
      <c r="C2555" s="87"/>
      <c r="D2555" s="87"/>
      <c r="E2555" s="87"/>
      <c r="F2555" s="87"/>
      <c r="G2555" s="87"/>
      <c r="H2555" s="87"/>
      <c r="I2555" s="87"/>
      <c r="J2555" s="87"/>
      <c r="K2555" s="87"/>
      <c r="L2555" s="87"/>
      <c r="M2555" s="87"/>
    </row>
    <row r="2556" spans="2:13">
      <c r="B2556" s="64"/>
      <c r="C2556" s="87"/>
      <c r="D2556" s="87"/>
      <c r="E2556" s="87"/>
      <c r="F2556" s="87"/>
      <c r="G2556" s="87"/>
      <c r="H2556" s="87"/>
      <c r="I2556" s="87"/>
      <c r="J2556" s="87"/>
      <c r="K2556" s="87"/>
      <c r="L2556" s="87"/>
      <c r="M2556" s="87"/>
    </row>
    <row r="2557" spans="2:13">
      <c r="B2557" s="64"/>
      <c r="C2557" s="87"/>
      <c r="D2557" s="87"/>
      <c r="E2557" s="87"/>
      <c r="F2557" s="87"/>
      <c r="G2557" s="87"/>
      <c r="H2557" s="87"/>
      <c r="I2557" s="87"/>
      <c r="J2557" s="87"/>
      <c r="K2557" s="87"/>
      <c r="L2557" s="87"/>
      <c r="M2557" s="87"/>
    </row>
    <row r="2558" spans="2:13">
      <c r="B2558" s="64"/>
      <c r="C2558" s="87"/>
      <c r="D2558" s="87"/>
      <c r="E2558" s="87"/>
      <c r="F2558" s="87"/>
      <c r="G2558" s="87"/>
      <c r="H2558" s="87"/>
      <c r="I2558" s="87"/>
      <c r="J2558" s="87"/>
      <c r="K2558" s="87"/>
      <c r="L2558" s="87"/>
      <c r="M2558" s="87"/>
    </row>
    <row r="2559" spans="2:13">
      <c r="B2559" s="64"/>
      <c r="C2559" s="87"/>
      <c r="D2559" s="87"/>
      <c r="E2559" s="87"/>
      <c r="F2559" s="87"/>
      <c r="G2559" s="87"/>
      <c r="H2559" s="87"/>
      <c r="I2559" s="87"/>
      <c r="J2559" s="87"/>
      <c r="K2559" s="87"/>
      <c r="L2559" s="87"/>
      <c r="M2559" s="87"/>
    </row>
    <row r="2560" spans="2:13">
      <c r="B2560" s="64"/>
      <c r="C2560" s="87"/>
      <c r="D2560" s="87"/>
      <c r="E2560" s="87"/>
      <c r="F2560" s="87"/>
      <c r="G2560" s="87"/>
      <c r="H2560" s="87"/>
      <c r="I2560" s="87"/>
      <c r="J2560" s="87"/>
      <c r="K2560" s="87"/>
      <c r="L2560" s="87"/>
      <c r="M2560" s="87"/>
    </row>
    <row r="2561" spans="2:13">
      <c r="B2561" s="64"/>
      <c r="C2561" s="87"/>
      <c r="D2561" s="87"/>
      <c r="E2561" s="87"/>
      <c r="F2561" s="87"/>
      <c r="G2561" s="87"/>
      <c r="H2561" s="87"/>
      <c r="I2561" s="87"/>
      <c r="J2561" s="87"/>
      <c r="K2561" s="87"/>
      <c r="L2561" s="87"/>
      <c r="M2561" s="87"/>
    </row>
    <row r="2562" spans="2:13">
      <c r="B2562" s="64"/>
      <c r="C2562" s="87"/>
      <c r="D2562" s="87"/>
      <c r="E2562" s="87"/>
      <c r="F2562" s="87"/>
      <c r="G2562" s="87"/>
      <c r="H2562" s="87"/>
      <c r="I2562" s="87"/>
      <c r="J2562" s="87"/>
      <c r="K2562" s="87"/>
      <c r="L2562" s="87"/>
      <c r="M2562" s="87"/>
    </row>
    <row r="2563" spans="2:13">
      <c r="B2563" s="64"/>
      <c r="C2563" s="87"/>
      <c r="D2563" s="87"/>
      <c r="E2563" s="87"/>
      <c r="F2563" s="87"/>
      <c r="G2563" s="87"/>
      <c r="H2563" s="87"/>
      <c r="I2563" s="87"/>
      <c r="J2563" s="87"/>
      <c r="K2563" s="87"/>
      <c r="L2563" s="87"/>
      <c r="M2563" s="87"/>
    </row>
    <row r="2564" spans="2:13">
      <c r="B2564" s="64"/>
      <c r="C2564" s="87"/>
      <c r="D2564" s="87"/>
      <c r="E2564" s="87"/>
      <c r="F2564" s="87"/>
      <c r="G2564" s="87"/>
      <c r="H2564" s="87"/>
      <c r="I2564" s="87"/>
      <c r="J2564" s="87"/>
      <c r="K2564" s="87"/>
      <c r="L2564" s="87"/>
      <c r="M2564" s="87"/>
    </row>
    <row r="2565" spans="2:13">
      <c r="B2565" s="64"/>
      <c r="C2565" s="87"/>
      <c r="D2565" s="87"/>
      <c r="E2565" s="87"/>
      <c r="F2565" s="87"/>
      <c r="G2565" s="87"/>
      <c r="H2565" s="87"/>
      <c r="I2565" s="87"/>
      <c r="J2565" s="87"/>
      <c r="K2565" s="87"/>
      <c r="L2565" s="87"/>
      <c r="M2565" s="87"/>
    </row>
    <row r="2566" spans="2:13">
      <c r="B2566" s="64"/>
      <c r="C2566" s="87"/>
      <c r="D2566" s="87"/>
      <c r="E2566" s="87"/>
      <c r="F2566" s="87"/>
      <c r="G2566" s="87"/>
      <c r="H2566" s="87"/>
      <c r="I2566" s="87"/>
      <c r="J2566" s="87"/>
      <c r="K2566" s="87"/>
      <c r="L2566" s="87"/>
      <c r="M2566" s="87"/>
    </row>
    <row r="2567" spans="2:13">
      <c r="B2567" s="64"/>
      <c r="C2567" s="87"/>
      <c r="D2567" s="87"/>
      <c r="E2567" s="87"/>
      <c r="F2567" s="87"/>
      <c r="G2567" s="87"/>
      <c r="H2567" s="87"/>
      <c r="I2567" s="87"/>
      <c r="J2567" s="87"/>
      <c r="K2567" s="87"/>
      <c r="L2567" s="87"/>
      <c r="M2567" s="87"/>
    </row>
    <row r="2568" spans="2:13">
      <c r="B2568" s="64"/>
      <c r="C2568" s="87"/>
      <c r="D2568" s="87"/>
      <c r="E2568" s="87"/>
      <c r="F2568" s="87"/>
      <c r="G2568" s="87"/>
      <c r="H2568" s="87"/>
      <c r="I2568" s="87"/>
      <c r="J2568" s="87"/>
      <c r="K2568" s="87"/>
      <c r="L2568" s="87"/>
      <c r="M2568" s="87"/>
    </row>
    <row r="2569" spans="2:13">
      <c r="B2569" s="64"/>
      <c r="C2569" s="87"/>
      <c r="D2569" s="87"/>
      <c r="E2569" s="87"/>
      <c r="F2569" s="87"/>
      <c r="G2569" s="87"/>
      <c r="H2569" s="87"/>
      <c r="I2569" s="87"/>
      <c r="J2569" s="87"/>
      <c r="K2569" s="87"/>
      <c r="L2569" s="87"/>
      <c r="M2569" s="87"/>
    </row>
    <row r="2570" spans="2:13">
      <c r="B2570" s="64"/>
      <c r="C2570" s="87"/>
      <c r="D2570" s="87"/>
      <c r="E2570" s="87"/>
      <c r="F2570" s="87"/>
      <c r="G2570" s="87"/>
      <c r="H2570" s="87"/>
      <c r="I2570" s="87"/>
      <c r="J2570" s="87"/>
      <c r="K2570" s="87"/>
      <c r="L2570" s="87"/>
      <c r="M2570" s="87"/>
    </row>
    <row r="2571" spans="2:13">
      <c r="B2571" s="64"/>
      <c r="C2571" s="87"/>
      <c r="D2571" s="87"/>
      <c r="E2571" s="87"/>
      <c r="F2571" s="87"/>
      <c r="G2571" s="87"/>
      <c r="H2571" s="87"/>
      <c r="I2571" s="87"/>
      <c r="J2571" s="87"/>
      <c r="K2571" s="87"/>
      <c r="L2571" s="87"/>
      <c r="M2571" s="87"/>
    </row>
    <row r="2572" spans="2:13">
      <c r="B2572" s="64"/>
      <c r="C2572" s="87"/>
      <c r="D2572" s="87"/>
      <c r="E2572" s="87"/>
      <c r="F2572" s="87"/>
      <c r="G2572" s="87"/>
      <c r="H2572" s="87"/>
      <c r="I2572" s="87"/>
      <c r="J2572" s="87"/>
      <c r="K2572" s="87"/>
      <c r="L2572" s="87"/>
      <c r="M2572" s="87"/>
    </row>
    <row r="2573" spans="2:13">
      <c r="B2573" s="64"/>
      <c r="C2573" s="87"/>
      <c r="D2573" s="87"/>
      <c r="E2573" s="87"/>
      <c r="F2573" s="87"/>
      <c r="G2573" s="87"/>
      <c r="H2573" s="87"/>
      <c r="I2573" s="87"/>
      <c r="J2573" s="87"/>
      <c r="K2573" s="87"/>
      <c r="L2573" s="87"/>
      <c r="M2573" s="87"/>
    </row>
    <row r="2574" spans="2:13">
      <c r="B2574" s="64"/>
      <c r="C2574" s="87"/>
      <c r="D2574" s="87"/>
      <c r="E2574" s="87"/>
      <c r="F2574" s="87"/>
      <c r="G2574" s="87"/>
      <c r="H2574" s="87"/>
      <c r="I2574" s="87"/>
      <c r="J2574" s="87"/>
      <c r="K2574" s="87"/>
      <c r="L2574" s="87"/>
      <c r="M2574" s="87"/>
    </row>
    <row r="2575" spans="2:13">
      <c r="B2575" s="64"/>
      <c r="C2575" s="87"/>
      <c r="D2575" s="87"/>
      <c r="E2575" s="87"/>
      <c r="F2575" s="87"/>
      <c r="G2575" s="87"/>
      <c r="H2575" s="87"/>
      <c r="I2575" s="87"/>
      <c r="J2575" s="87"/>
      <c r="K2575" s="87"/>
      <c r="L2575" s="87"/>
      <c r="M2575" s="87"/>
    </row>
    <row r="2576" spans="2:13">
      <c r="B2576" s="64"/>
      <c r="C2576" s="87"/>
      <c r="D2576" s="87"/>
      <c r="E2576" s="87"/>
      <c r="F2576" s="87"/>
      <c r="G2576" s="87"/>
      <c r="H2576" s="87"/>
      <c r="I2576" s="87"/>
      <c r="J2576" s="87"/>
      <c r="K2576" s="87"/>
      <c r="L2576" s="87"/>
      <c r="M2576" s="87"/>
    </row>
    <row r="2577" spans="2:13">
      <c r="B2577" s="64"/>
      <c r="C2577" s="87"/>
      <c r="D2577" s="87"/>
      <c r="E2577" s="87"/>
      <c r="F2577" s="87"/>
      <c r="G2577" s="87"/>
      <c r="H2577" s="87"/>
      <c r="I2577" s="87"/>
      <c r="J2577" s="87"/>
      <c r="K2577" s="87"/>
      <c r="L2577" s="87"/>
      <c r="M2577" s="87"/>
    </row>
    <row r="2578" spans="2:13">
      <c r="B2578" s="64"/>
      <c r="C2578" s="87"/>
      <c r="D2578" s="87"/>
      <c r="E2578" s="87"/>
      <c r="F2578" s="87"/>
      <c r="G2578" s="87"/>
      <c r="H2578" s="87"/>
      <c r="I2578" s="87"/>
      <c r="J2578" s="87"/>
      <c r="K2578" s="87"/>
      <c r="L2578" s="87"/>
      <c r="M2578" s="87"/>
    </row>
    <row r="2579" spans="2:13">
      <c r="B2579" s="64"/>
      <c r="C2579" s="87"/>
      <c r="D2579" s="87"/>
      <c r="E2579" s="87"/>
      <c r="F2579" s="87"/>
      <c r="G2579" s="87"/>
      <c r="H2579" s="87"/>
      <c r="I2579" s="87"/>
      <c r="J2579" s="87"/>
      <c r="K2579" s="87"/>
      <c r="L2579" s="87"/>
      <c r="M2579" s="87"/>
    </row>
    <row r="2580" spans="2:13">
      <c r="B2580" s="64"/>
      <c r="C2580" s="87"/>
      <c r="D2580" s="87"/>
      <c r="E2580" s="87"/>
      <c r="F2580" s="87"/>
      <c r="G2580" s="87"/>
      <c r="H2580" s="87"/>
      <c r="I2580" s="87"/>
      <c r="J2580" s="87"/>
      <c r="K2580" s="87"/>
      <c r="L2580" s="87"/>
      <c r="M2580" s="87"/>
    </row>
    <row r="2581" spans="2:13">
      <c r="B2581" s="64"/>
      <c r="C2581" s="87"/>
      <c r="D2581" s="87"/>
      <c r="E2581" s="87"/>
      <c r="F2581" s="87"/>
      <c r="G2581" s="87"/>
      <c r="H2581" s="87"/>
      <c r="I2581" s="87"/>
      <c r="J2581" s="87"/>
      <c r="K2581" s="87"/>
      <c r="L2581" s="87"/>
      <c r="M2581" s="87"/>
    </row>
    <row r="2582" spans="2:13">
      <c r="B2582" s="64"/>
      <c r="C2582" s="87"/>
      <c r="D2582" s="87"/>
      <c r="E2582" s="87"/>
      <c r="F2582" s="87"/>
      <c r="G2582" s="87"/>
      <c r="H2582" s="87"/>
      <c r="I2582" s="87"/>
      <c r="J2582" s="87"/>
      <c r="K2582" s="87"/>
      <c r="L2582" s="87"/>
      <c r="M2582" s="87"/>
    </row>
    <row r="2583" spans="2:13">
      <c r="B2583" s="64"/>
      <c r="C2583" s="87"/>
      <c r="D2583" s="87"/>
      <c r="E2583" s="87"/>
      <c r="F2583" s="87"/>
      <c r="G2583" s="87"/>
      <c r="H2583" s="87"/>
      <c r="I2583" s="87"/>
      <c r="J2583" s="87"/>
      <c r="K2583" s="87"/>
      <c r="L2583" s="87"/>
      <c r="M2583" s="87"/>
    </row>
    <row r="2584" spans="2:13">
      <c r="B2584" s="64"/>
      <c r="C2584" s="87"/>
      <c r="D2584" s="87"/>
      <c r="E2584" s="87"/>
      <c r="F2584" s="87"/>
      <c r="G2584" s="87"/>
      <c r="H2584" s="87"/>
      <c r="I2584" s="87"/>
      <c r="J2584" s="87"/>
      <c r="K2584" s="87"/>
      <c r="L2584" s="87"/>
      <c r="M2584" s="87"/>
    </row>
    <row r="2585" spans="2:13">
      <c r="B2585" s="64"/>
      <c r="C2585" s="87"/>
      <c r="D2585" s="87"/>
      <c r="E2585" s="87"/>
      <c r="F2585" s="87"/>
      <c r="G2585" s="87"/>
      <c r="H2585" s="87"/>
      <c r="I2585" s="87"/>
      <c r="J2585" s="87"/>
      <c r="K2585" s="87"/>
      <c r="L2585" s="87"/>
      <c r="M2585" s="87"/>
    </row>
    <row r="2586" spans="2:13">
      <c r="B2586" s="64"/>
      <c r="C2586" s="87"/>
      <c r="D2586" s="87"/>
      <c r="E2586" s="87"/>
      <c r="F2586" s="87"/>
      <c r="G2586" s="87"/>
      <c r="H2586" s="87"/>
      <c r="I2586" s="87"/>
      <c r="J2586" s="87"/>
      <c r="K2586" s="87"/>
      <c r="L2586" s="87"/>
      <c r="M2586" s="87"/>
    </row>
    <row r="2587" spans="2:13">
      <c r="B2587" s="64"/>
      <c r="C2587" s="87"/>
      <c r="D2587" s="87"/>
      <c r="E2587" s="87"/>
      <c r="F2587" s="87"/>
      <c r="G2587" s="87"/>
      <c r="H2587" s="87"/>
      <c r="I2587" s="87"/>
      <c r="J2587" s="87"/>
      <c r="K2587" s="87"/>
      <c r="L2587" s="87"/>
      <c r="M2587" s="87"/>
    </row>
    <row r="2588" spans="2:13">
      <c r="B2588" s="64"/>
      <c r="C2588" s="87"/>
      <c r="D2588" s="87"/>
      <c r="E2588" s="87"/>
      <c r="F2588" s="87"/>
      <c r="G2588" s="87"/>
      <c r="H2588" s="87"/>
      <c r="I2588" s="87"/>
      <c r="J2588" s="87"/>
      <c r="K2588" s="87"/>
      <c r="L2588" s="87"/>
      <c r="M2588" s="87"/>
    </row>
    <row r="2589" spans="2:13">
      <c r="B2589" s="64"/>
      <c r="C2589" s="87"/>
      <c r="D2589" s="87"/>
      <c r="E2589" s="87"/>
      <c r="F2589" s="87"/>
      <c r="G2589" s="87"/>
      <c r="H2589" s="87"/>
      <c r="I2589" s="87"/>
      <c r="J2589" s="87"/>
      <c r="K2589" s="87"/>
      <c r="L2589" s="87"/>
      <c r="M2589" s="87"/>
    </row>
    <row r="2590" spans="2:13">
      <c r="B2590" s="64"/>
      <c r="C2590" s="87"/>
      <c r="D2590" s="87"/>
      <c r="E2590" s="87"/>
      <c r="F2590" s="87"/>
      <c r="G2590" s="87"/>
      <c r="H2590" s="87"/>
      <c r="I2590" s="87"/>
      <c r="J2590" s="87"/>
      <c r="K2590" s="87"/>
      <c r="L2590" s="87"/>
      <c r="M2590" s="87"/>
    </row>
    <row r="2591" spans="2:13">
      <c r="B2591" s="64"/>
      <c r="C2591" s="87"/>
      <c r="D2591" s="87"/>
      <c r="E2591" s="87"/>
      <c r="F2591" s="87"/>
      <c r="G2591" s="87"/>
      <c r="H2591" s="87"/>
      <c r="I2591" s="87"/>
      <c r="J2591" s="87"/>
      <c r="K2591" s="87"/>
      <c r="L2591" s="87"/>
      <c r="M2591" s="87"/>
    </row>
    <row r="2592" spans="2:13">
      <c r="B2592" s="64"/>
      <c r="C2592" s="87"/>
      <c r="D2592" s="87"/>
      <c r="E2592" s="87"/>
      <c r="F2592" s="87"/>
      <c r="G2592" s="87"/>
      <c r="H2592" s="87"/>
      <c r="I2592" s="87"/>
      <c r="J2592" s="87"/>
      <c r="K2592" s="87"/>
      <c r="L2592" s="87"/>
      <c r="M2592" s="87"/>
    </row>
    <row r="2593" spans="2:13">
      <c r="B2593" s="64"/>
      <c r="C2593" s="87"/>
      <c r="D2593" s="87"/>
      <c r="E2593" s="87"/>
      <c r="F2593" s="87"/>
      <c r="G2593" s="87"/>
      <c r="H2593" s="87"/>
      <c r="I2593" s="87"/>
      <c r="J2593" s="87"/>
      <c r="K2593" s="87"/>
      <c r="L2593" s="87"/>
      <c r="M2593" s="87"/>
    </row>
    <row r="2594" spans="2:13">
      <c r="B2594" s="64"/>
      <c r="C2594" s="87"/>
      <c r="D2594" s="87"/>
      <c r="E2594" s="87"/>
      <c r="F2594" s="87"/>
      <c r="G2594" s="87"/>
      <c r="H2594" s="87"/>
      <c r="I2594" s="87"/>
      <c r="J2594" s="87"/>
      <c r="K2594" s="87"/>
      <c r="L2594" s="87"/>
      <c r="M2594" s="87"/>
    </row>
    <row r="2595" spans="2:13">
      <c r="B2595" s="64"/>
      <c r="C2595" s="87"/>
      <c r="D2595" s="87"/>
      <c r="E2595" s="87"/>
      <c r="F2595" s="87"/>
      <c r="G2595" s="87"/>
      <c r="H2595" s="87"/>
      <c r="I2595" s="87"/>
      <c r="J2595" s="87"/>
      <c r="K2595" s="87"/>
      <c r="L2595" s="87"/>
      <c r="M2595" s="87"/>
    </row>
    <row r="2596" spans="2:13">
      <c r="B2596" s="64"/>
      <c r="C2596" s="87"/>
      <c r="D2596" s="87"/>
      <c r="E2596" s="87"/>
      <c r="F2596" s="87"/>
      <c r="G2596" s="87"/>
      <c r="H2596" s="87"/>
      <c r="I2596" s="87"/>
      <c r="J2596" s="87"/>
      <c r="K2596" s="87"/>
      <c r="L2596" s="87"/>
      <c r="M2596" s="87"/>
    </row>
    <row r="2597" spans="2:13">
      <c r="B2597" s="64"/>
      <c r="C2597" s="87"/>
      <c r="D2597" s="87"/>
      <c r="E2597" s="87"/>
      <c r="F2597" s="87"/>
      <c r="G2597" s="87"/>
      <c r="H2597" s="87"/>
      <c r="I2597" s="87"/>
      <c r="J2597" s="87"/>
      <c r="K2597" s="87"/>
      <c r="L2597" s="87"/>
      <c r="M2597" s="87"/>
    </row>
    <row r="2598" spans="2:13">
      <c r="B2598" s="64"/>
      <c r="C2598" s="87"/>
      <c r="D2598" s="87"/>
      <c r="E2598" s="87"/>
      <c r="F2598" s="87"/>
      <c r="G2598" s="87"/>
      <c r="H2598" s="87"/>
      <c r="I2598" s="87"/>
      <c r="J2598" s="87"/>
      <c r="K2598" s="87"/>
      <c r="L2598" s="87"/>
      <c r="M2598" s="87"/>
    </row>
    <row r="2599" spans="2:13">
      <c r="B2599" s="64"/>
      <c r="C2599" s="87"/>
      <c r="D2599" s="87"/>
      <c r="E2599" s="87"/>
      <c r="F2599" s="87"/>
      <c r="G2599" s="87"/>
      <c r="H2599" s="87"/>
      <c r="I2599" s="87"/>
      <c r="J2599" s="87"/>
      <c r="K2599" s="87"/>
      <c r="L2599" s="87"/>
      <c r="M2599" s="87"/>
    </row>
    <row r="2600" spans="2:13">
      <c r="B2600" s="64"/>
      <c r="C2600" s="87"/>
      <c r="D2600" s="87"/>
      <c r="E2600" s="87"/>
      <c r="F2600" s="87"/>
      <c r="G2600" s="87"/>
      <c r="H2600" s="87"/>
      <c r="I2600" s="87"/>
      <c r="J2600" s="87"/>
      <c r="K2600" s="87"/>
      <c r="L2600" s="87"/>
      <c r="M2600" s="87"/>
    </row>
    <row r="2601" spans="2:13">
      <c r="B2601" s="64"/>
      <c r="C2601" s="87"/>
      <c r="D2601" s="87"/>
      <c r="E2601" s="87"/>
      <c r="F2601" s="87"/>
      <c r="G2601" s="87"/>
      <c r="H2601" s="87"/>
      <c r="I2601" s="87"/>
      <c r="J2601" s="87"/>
      <c r="K2601" s="87"/>
      <c r="L2601" s="87"/>
      <c r="M2601" s="87"/>
    </row>
    <row r="2602" spans="2:13">
      <c r="B2602" s="64"/>
      <c r="C2602" s="87"/>
      <c r="D2602" s="87"/>
      <c r="E2602" s="87"/>
      <c r="F2602" s="87"/>
      <c r="G2602" s="87"/>
      <c r="H2602" s="87"/>
      <c r="I2602" s="87"/>
      <c r="J2602" s="87"/>
      <c r="K2602" s="87"/>
      <c r="L2602" s="87"/>
      <c r="M2602" s="87"/>
    </row>
    <row r="2603" spans="2:13">
      <c r="B2603" s="64"/>
      <c r="C2603" s="87"/>
      <c r="D2603" s="87"/>
      <c r="E2603" s="87"/>
      <c r="F2603" s="87"/>
      <c r="G2603" s="87"/>
      <c r="H2603" s="87"/>
      <c r="I2603" s="87"/>
      <c r="J2603" s="87"/>
      <c r="K2603" s="87"/>
      <c r="L2603" s="87"/>
      <c r="M2603" s="87"/>
    </row>
    <row r="2604" spans="2:13">
      <c r="B2604" s="64"/>
      <c r="C2604" s="87"/>
      <c r="D2604" s="87"/>
      <c r="E2604" s="87"/>
      <c r="F2604" s="87"/>
      <c r="G2604" s="87"/>
      <c r="H2604" s="87"/>
      <c r="I2604" s="87"/>
      <c r="J2604" s="87"/>
      <c r="K2604" s="87"/>
      <c r="L2604" s="87"/>
      <c r="M2604" s="87"/>
    </row>
    <row r="2605" spans="2:13">
      <c r="B2605" s="64"/>
      <c r="C2605" s="87"/>
      <c r="D2605" s="87"/>
      <c r="E2605" s="87"/>
      <c r="F2605" s="87"/>
      <c r="G2605" s="87"/>
      <c r="H2605" s="87"/>
      <c r="I2605" s="87"/>
      <c r="J2605" s="87"/>
      <c r="K2605" s="87"/>
      <c r="L2605" s="87"/>
      <c r="M2605" s="87"/>
    </row>
    <row r="2606" spans="2:13">
      <c r="B2606" s="64"/>
      <c r="C2606" s="87"/>
      <c r="D2606" s="87"/>
      <c r="E2606" s="87"/>
      <c r="F2606" s="87"/>
      <c r="G2606" s="87"/>
      <c r="H2606" s="87"/>
      <c r="I2606" s="87"/>
      <c r="J2606" s="87"/>
      <c r="K2606" s="87"/>
      <c r="L2606" s="87"/>
      <c r="M2606" s="87"/>
    </row>
    <row r="2607" spans="2:13">
      <c r="B2607" s="64"/>
      <c r="C2607" s="87"/>
      <c r="D2607" s="87"/>
      <c r="E2607" s="87"/>
      <c r="F2607" s="87"/>
      <c r="G2607" s="87"/>
      <c r="H2607" s="87"/>
      <c r="I2607" s="87"/>
      <c r="J2607" s="87"/>
      <c r="K2607" s="87"/>
      <c r="L2607" s="87"/>
      <c r="M2607" s="87"/>
    </row>
    <row r="2608" spans="2:13">
      <c r="B2608" s="64"/>
      <c r="C2608" s="87"/>
      <c r="D2608" s="87"/>
      <c r="E2608" s="87"/>
      <c r="F2608" s="87"/>
      <c r="G2608" s="87"/>
      <c r="H2608" s="87"/>
      <c r="I2608" s="87"/>
      <c r="J2608" s="87"/>
      <c r="K2608" s="87"/>
      <c r="L2608" s="87"/>
      <c r="M2608" s="87"/>
    </row>
    <row r="2609" spans="2:13">
      <c r="B2609" s="64"/>
      <c r="C2609" s="87"/>
      <c r="D2609" s="87"/>
      <c r="E2609" s="87"/>
      <c r="F2609" s="87"/>
      <c r="G2609" s="87"/>
      <c r="H2609" s="87"/>
      <c r="I2609" s="87"/>
      <c r="J2609" s="87"/>
      <c r="K2609" s="87"/>
      <c r="L2609" s="87"/>
      <c r="M2609" s="87"/>
    </row>
    <row r="2610" spans="2:13">
      <c r="B2610" s="64"/>
      <c r="C2610" s="87"/>
      <c r="D2610" s="87"/>
      <c r="E2610" s="87"/>
      <c r="F2610" s="87"/>
      <c r="G2610" s="87"/>
      <c r="H2610" s="87"/>
      <c r="I2610" s="87"/>
      <c r="J2610" s="87"/>
      <c r="K2610" s="87"/>
      <c r="L2610" s="87"/>
      <c r="M2610" s="87"/>
    </row>
    <row r="2611" spans="2:13">
      <c r="B2611" s="64"/>
      <c r="C2611" s="87"/>
      <c r="D2611" s="87"/>
      <c r="E2611" s="87"/>
      <c r="F2611" s="87"/>
      <c r="G2611" s="87"/>
      <c r="H2611" s="87"/>
      <c r="I2611" s="87"/>
      <c r="J2611" s="87"/>
      <c r="K2611" s="87"/>
      <c r="L2611" s="87"/>
      <c r="M2611" s="87"/>
    </row>
    <row r="2612" spans="2:13">
      <c r="B2612" s="64"/>
      <c r="C2612" s="87"/>
      <c r="D2612" s="87"/>
      <c r="E2612" s="87"/>
      <c r="F2612" s="87"/>
      <c r="G2612" s="87"/>
      <c r="H2612" s="87"/>
      <c r="I2612" s="87"/>
      <c r="J2612" s="87"/>
      <c r="K2612" s="87"/>
      <c r="L2612" s="87"/>
      <c r="M2612" s="87"/>
    </row>
    <row r="2613" spans="2:13">
      <c r="B2613" s="64"/>
      <c r="C2613" s="87"/>
      <c r="D2613" s="87"/>
      <c r="E2613" s="87"/>
      <c r="F2613" s="87"/>
      <c r="G2613" s="87"/>
      <c r="H2613" s="87"/>
      <c r="I2613" s="87"/>
      <c r="J2613" s="87"/>
      <c r="K2613" s="87"/>
      <c r="L2613" s="87"/>
      <c r="M2613" s="87"/>
    </row>
    <row r="2614" spans="2:13">
      <c r="B2614" s="64"/>
      <c r="C2614" s="87"/>
      <c r="D2614" s="87"/>
      <c r="E2614" s="87"/>
      <c r="F2614" s="87"/>
      <c r="G2614" s="87"/>
      <c r="H2614" s="87"/>
      <c r="I2614" s="87"/>
      <c r="J2614" s="87"/>
      <c r="K2614" s="87"/>
      <c r="L2614" s="87"/>
      <c r="M2614" s="87"/>
    </row>
    <row r="2615" spans="2:13">
      <c r="B2615" s="64"/>
      <c r="C2615" s="87"/>
      <c r="D2615" s="87"/>
      <c r="E2615" s="87"/>
      <c r="F2615" s="87"/>
      <c r="G2615" s="87"/>
      <c r="H2615" s="87"/>
      <c r="I2615" s="87"/>
      <c r="J2615" s="87"/>
      <c r="K2615" s="87"/>
      <c r="L2615" s="87"/>
      <c r="M2615" s="87"/>
    </row>
    <row r="2616" spans="2:13">
      <c r="B2616" s="64"/>
      <c r="C2616" s="87"/>
      <c r="D2616" s="87"/>
      <c r="E2616" s="87"/>
      <c r="F2616" s="87"/>
      <c r="G2616" s="87"/>
      <c r="H2616" s="87"/>
      <c r="I2616" s="87"/>
      <c r="J2616" s="87"/>
      <c r="K2616" s="87"/>
      <c r="L2616" s="87"/>
      <c r="M2616" s="87"/>
    </row>
    <row r="2617" spans="2:13">
      <c r="B2617" s="64"/>
      <c r="C2617" s="87"/>
      <c r="D2617" s="87"/>
      <c r="E2617" s="87"/>
      <c r="F2617" s="87"/>
      <c r="G2617" s="87"/>
      <c r="H2617" s="87"/>
      <c r="I2617" s="87"/>
      <c r="J2617" s="87"/>
      <c r="K2617" s="87"/>
      <c r="L2617" s="87"/>
      <c r="M2617" s="87"/>
    </row>
    <row r="2618" spans="2:13">
      <c r="B2618" s="64"/>
      <c r="C2618" s="87"/>
      <c r="D2618" s="87"/>
      <c r="E2618" s="87"/>
      <c r="F2618" s="87"/>
      <c r="G2618" s="87"/>
      <c r="H2618" s="87"/>
      <c r="I2618" s="87"/>
      <c r="J2618" s="87"/>
      <c r="K2618" s="87"/>
      <c r="L2618" s="87"/>
      <c r="M2618" s="87"/>
    </row>
    <row r="2619" spans="2:13">
      <c r="B2619" s="64"/>
      <c r="C2619" s="87"/>
      <c r="D2619" s="87"/>
      <c r="E2619" s="87"/>
      <c r="F2619" s="87"/>
      <c r="G2619" s="87"/>
      <c r="H2619" s="87"/>
      <c r="I2619" s="87"/>
      <c r="J2619" s="87"/>
      <c r="K2619" s="87"/>
      <c r="L2619" s="87"/>
      <c r="M2619" s="87"/>
    </row>
    <row r="2620" spans="2:13">
      <c r="B2620" s="64"/>
      <c r="C2620" s="87"/>
      <c r="D2620" s="87"/>
      <c r="E2620" s="87"/>
      <c r="F2620" s="87"/>
      <c r="G2620" s="87"/>
      <c r="H2620" s="87"/>
      <c r="I2620" s="87"/>
      <c r="J2620" s="87"/>
      <c r="K2620" s="87"/>
      <c r="L2620" s="87"/>
      <c r="M2620" s="87"/>
    </row>
    <row r="2621" spans="2:13">
      <c r="B2621" s="64"/>
      <c r="C2621" s="87"/>
      <c r="D2621" s="87"/>
      <c r="E2621" s="87"/>
      <c r="F2621" s="87"/>
      <c r="G2621" s="87"/>
      <c r="H2621" s="87"/>
      <c r="I2621" s="87"/>
      <c r="J2621" s="87"/>
      <c r="K2621" s="87"/>
      <c r="L2621" s="87"/>
      <c r="M2621" s="87"/>
    </row>
    <row r="2622" spans="2:13">
      <c r="B2622" s="64"/>
      <c r="C2622" s="87"/>
      <c r="D2622" s="87"/>
      <c r="E2622" s="87"/>
      <c r="F2622" s="87"/>
      <c r="G2622" s="87"/>
      <c r="H2622" s="87"/>
      <c r="I2622" s="87"/>
      <c r="J2622" s="87"/>
      <c r="K2622" s="87"/>
      <c r="L2622" s="87"/>
      <c r="M2622" s="87"/>
    </row>
    <row r="2623" spans="2:13">
      <c r="B2623" s="64"/>
      <c r="C2623" s="87"/>
      <c r="D2623" s="87"/>
      <c r="E2623" s="87"/>
      <c r="F2623" s="87"/>
      <c r="G2623" s="87"/>
      <c r="H2623" s="87"/>
      <c r="I2623" s="87"/>
      <c r="J2623" s="87"/>
      <c r="K2623" s="87"/>
      <c r="L2623" s="87"/>
      <c r="M2623" s="87"/>
    </row>
    <row r="2624" spans="2:13">
      <c r="B2624" s="64"/>
      <c r="C2624" s="87"/>
      <c r="D2624" s="87"/>
      <c r="E2624" s="87"/>
      <c r="F2624" s="87"/>
      <c r="G2624" s="87"/>
      <c r="H2624" s="87"/>
      <c r="I2624" s="87"/>
      <c r="J2624" s="87"/>
      <c r="K2624" s="87"/>
      <c r="L2624" s="87"/>
      <c r="M2624" s="87"/>
    </row>
    <row r="2625" spans="2:13">
      <c r="B2625" s="64"/>
      <c r="C2625" s="87"/>
      <c r="D2625" s="87"/>
      <c r="E2625" s="87"/>
      <c r="F2625" s="87"/>
      <c r="G2625" s="87"/>
      <c r="H2625" s="87"/>
      <c r="I2625" s="87"/>
      <c r="J2625" s="87"/>
      <c r="K2625" s="87"/>
      <c r="L2625" s="87"/>
      <c r="M2625" s="87"/>
    </row>
    <row r="2626" spans="2:13">
      <c r="B2626" s="64"/>
      <c r="C2626" s="87"/>
      <c r="D2626" s="87"/>
      <c r="E2626" s="87"/>
      <c r="F2626" s="87"/>
      <c r="G2626" s="87"/>
      <c r="H2626" s="87"/>
      <c r="I2626" s="87"/>
      <c r="J2626" s="87"/>
      <c r="K2626" s="87"/>
      <c r="L2626" s="87"/>
      <c r="M2626" s="87"/>
    </row>
    <row r="2627" spans="2:13">
      <c r="B2627" s="64"/>
      <c r="C2627" s="87"/>
      <c r="D2627" s="87"/>
      <c r="E2627" s="87"/>
      <c r="F2627" s="87"/>
      <c r="G2627" s="87"/>
      <c r="H2627" s="87"/>
      <c r="I2627" s="87"/>
      <c r="J2627" s="87"/>
      <c r="K2627" s="87"/>
      <c r="L2627" s="87"/>
      <c r="M2627" s="87"/>
    </row>
    <row r="2628" spans="2:13">
      <c r="B2628" s="64"/>
      <c r="C2628" s="87"/>
      <c r="D2628" s="87"/>
      <c r="E2628" s="87"/>
      <c r="F2628" s="87"/>
      <c r="G2628" s="87"/>
      <c r="H2628" s="87"/>
      <c r="I2628" s="87"/>
      <c r="J2628" s="87"/>
      <c r="K2628" s="87"/>
      <c r="L2628" s="87"/>
      <c r="M2628" s="87"/>
    </row>
    <row r="2629" spans="2:13">
      <c r="B2629" s="64"/>
      <c r="C2629" s="87"/>
      <c r="D2629" s="87"/>
      <c r="E2629" s="87"/>
      <c r="F2629" s="87"/>
      <c r="G2629" s="87"/>
      <c r="H2629" s="87"/>
      <c r="I2629" s="87"/>
      <c r="J2629" s="87"/>
      <c r="K2629" s="87"/>
      <c r="L2629" s="87"/>
      <c r="M2629" s="87"/>
    </row>
    <row r="2630" spans="2:13">
      <c r="B2630" s="64"/>
      <c r="C2630" s="87"/>
      <c r="D2630" s="87"/>
      <c r="E2630" s="87"/>
      <c r="F2630" s="87"/>
      <c r="G2630" s="87"/>
      <c r="H2630" s="87"/>
      <c r="I2630" s="87"/>
      <c r="J2630" s="87"/>
      <c r="K2630" s="87"/>
      <c r="L2630" s="87"/>
      <c r="M2630" s="87"/>
    </row>
    <row r="2631" spans="2:13">
      <c r="B2631" s="64"/>
      <c r="C2631" s="87"/>
      <c r="D2631" s="87"/>
      <c r="E2631" s="87"/>
      <c r="F2631" s="87"/>
      <c r="G2631" s="87"/>
      <c r="H2631" s="87"/>
      <c r="I2631" s="87"/>
      <c r="J2631" s="87"/>
      <c r="K2631" s="87"/>
      <c r="L2631" s="87"/>
      <c r="M2631" s="87"/>
    </row>
    <row r="2632" spans="2:13">
      <c r="B2632" s="64"/>
      <c r="C2632" s="87"/>
      <c r="D2632" s="87"/>
      <c r="E2632" s="87"/>
      <c r="F2632" s="87"/>
      <c r="G2632" s="87"/>
      <c r="H2632" s="87"/>
      <c r="I2632" s="87"/>
      <c r="J2632" s="87"/>
      <c r="K2632" s="87"/>
      <c r="L2632" s="87"/>
      <c r="M2632" s="87"/>
    </row>
    <row r="2633" spans="2:13">
      <c r="B2633" s="64"/>
      <c r="C2633" s="87"/>
      <c r="D2633" s="87"/>
      <c r="E2633" s="87"/>
      <c r="F2633" s="87"/>
      <c r="G2633" s="87"/>
      <c r="H2633" s="87"/>
      <c r="I2633" s="87"/>
      <c r="J2633" s="87"/>
      <c r="K2633" s="87"/>
      <c r="L2633" s="87"/>
      <c r="M2633" s="87"/>
    </row>
    <row r="2634" spans="2:13">
      <c r="B2634" s="64"/>
      <c r="C2634" s="87"/>
      <c r="D2634" s="87"/>
      <c r="E2634" s="87"/>
      <c r="F2634" s="87"/>
      <c r="G2634" s="87"/>
      <c r="H2634" s="87"/>
      <c r="I2634" s="87"/>
      <c r="J2634" s="87"/>
      <c r="K2634" s="87"/>
      <c r="L2634" s="87"/>
      <c r="M2634" s="87"/>
    </row>
    <row r="2635" spans="2:13">
      <c r="B2635" s="64"/>
      <c r="C2635" s="87"/>
      <c r="D2635" s="87"/>
      <c r="E2635" s="87"/>
      <c r="F2635" s="87"/>
      <c r="G2635" s="87"/>
      <c r="H2635" s="87"/>
      <c r="I2635" s="87"/>
      <c r="J2635" s="87"/>
      <c r="K2635" s="87"/>
      <c r="L2635" s="87"/>
      <c r="M2635" s="87"/>
    </row>
    <row r="2636" spans="2:13">
      <c r="B2636" s="64"/>
      <c r="C2636" s="87"/>
      <c r="D2636" s="87"/>
      <c r="E2636" s="87"/>
      <c r="F2636" s="87"/>
      <c r="G2636" s="87"/>
      <c r="H2636" s="87"/>
      <c r="I2636" s="87"/>
      <c r="J2636" s="87"/>
      <c r="K2636" s="87"/>
      <c r="L2636" s="87"/>
      <c r="M2636" s="87"/>
    </row>
    <row r="2637" spans="2:13">
      <c r="B2637" s="64"/>
      <c r="C2637" s="87"/>
      <c r="D2637" s="87"/>
      <c r="E2637" s="87"/>
      <c r="F2637" s="87"/>
      <c r="G2637" s="87"/>
      <c r="H2637" s="87"/>
      <c r="I2637" s="87"/>
      <c r="J2637" s="87"/>
      <c r="K2637" s="87"/>
      <c r="L2637" s="87"/>
      <c r="M2637" s="87"/>
    </row>
    <row r="2638" spans="2:13">
      <c r="B2638" s="64"/>
      <c r="C2638" s="87"/>
      <c r="D2638" s="87"/>
      <c r="E2638" s="87"/>
      <c r="F2638" s="87"/>
      <c r="G2638" s="87"/>
      <c r="H2638" s="87"/>
      <c r="I2638" s="87"/>
      <c r="J2638" s="87"/>
      <c r="K2638" s="87"/>
      <c r="L2638" s="87"/>
      <c r="M2638" s="87"/>
    </row>
    <row r="2639" spans="2:13">
      <c r="B2639" s="64"/>
      <c r="C2639" s="87"/>
      <c r="D2639" s="87"/>
      <c r="E2639" s="87"/>
      <c r="F2639" s="87"/>
      <c r="G2639" s="87"/>
      <c r="H2639" s="87"/>
      <c r="I2639" s="87"/>
      <c r="J2639" s="87"/>
      <c r="K2639" s="87"/>
      <c r="L2639" s="87"/>
      <c r="M2639" s="87"/>
    </row>
    <row r="2640" spans="2:13">
      <c r="B2640" s="64"/>
      <c r="C2640" s="87"/>
      <c r="D2640" s="87"/>
      <c r="E2640" s="87"/>
      <c r="F2640" s="87"/>
      <c r="G2640" s="87"/>
      <c r="H2640" s="87"/>
      <c r="I2640" s="87"/>
      <c r="J2640" s="87"/>
      <c r="K2640" s="87"/>
      <c r="L2640" s="87"/>
      <c r="M2640" s="87"/>
    </row>
    <row r="2641" spans="2:13">
      <c r="B2641" s="64"/>
      <c r="C2641" s="87"/>
      <c r="D2641" s="87"/>
      <c r="E2641" s="87"/>
      <c r="F2641" s="87"/>
      <c r="G2641" s="87"/>
      <c r="H2641" s="87"/>
      <c r="I2641" s="87"/>
      <c r="J2641" s="87"/>
      <c r="K2641" s="87"/>
      <c r="L2641" s="87"/>
      <c r="M2641" s="87"/>
    </row>
    <row r="2642" spans="2:13">
      <c r="B2642" s="64"/>
      <c r="C2642" s="87"/>
      <c r="D2642" s="87"/>
      <c r="E2642" s="87"/>
      <c r="F2642" s="87"/>
      <c r="G2642" s="87"/>
      <c r="H2642" s="87"/>
      <c r="I2642" s="87"/>
      <c r="J2642" s="87"/>
      <c r="K2642" s="87"/>
      <c r="L2642" s="87"/>
      <c r="M2642" s="87"/>
    </row>
    <row r="2643" spans="2:13">
      <c r="B2643" s="64"/>
      <c r="C2643" s="87"/>
      <c r="D2643" s="87"/>
      <c r="E2643" s="87"/>
      <c r="F2643" s="87"/>
      <c r="G2643" s="87"/>
      <c r="H2643" s="87"/>
      <c r="I2643" s="87"/>
      <c r="J2643" s="87"/>
      <c r="K2643" s="87"/>
      <c r="L2643" s="87"/>
      <c r="M2643" s="87"/>
    </row>
    <row r="2644" spans="2:13">
      <c r="B2644" s="64"/>
      <c r="C2644" s="87"/>
      <c r="D2644" s="87"/>
      <c r="E2644" s="87"/>
      <c r="F2644" s="87"/>
      <c r="G2644" s="87"/>
      <c r="H2644" s="87"/>
      <c r="I2644" s="87"/>
      <c r="J2644" s="87"/>
      <c r="K2644" s="87"/>
      <c r="L2644" s="87"/>
      <c r="M2644" s="87"/>
    </row>
    <row r="2645" spans="2:13">
      <c r="B2645" s="64"/>
      <c r="C2645" s="87"/>
      <c r="D2645" s="87"/>
      <c r="E2645" s="87"/>
      <c r="F2645" s="87"/>
      <c r="G2645" s="87"/>
      <c r="H2645" s="87"/>
      <c r="I2645" s="87"/>
      <c r="J2645" s="87"/>
      <c r="K2645" s="87"/>
      <c r="L2645" s="87"/>
      <c r="M2645" s="87"/>
    </row>
    <row r="2646" spans="2:13">
      <c r="B2646" s="64"/>
      <c r="C2646" s="87"/>
      <c r="D2646" s="87"/>
      <c r="E2646" s="87"/>
      <c r="F2646" s="87"/>
      <c r="G2646" s="87"/>
      <c r="H2646" s="87"/>
      <c r="I2646" s="87"/>
      <c r="J2646" s="87"/>
      <c r="K2646" s="87"/>
      <c r="L2646" s="87"/>
      <c r="M2646" s="87"/>
    </row>
    <row r="2647" spans="2:13">
      <c r="B2647" s="64"/>
      <c r="C2647" s="87"/>
      <c r="D2647" s="87"/>
      <c r="E2647" s="87"/>
      <c r="F2647" s="87"/>
      <c r="G2647" s="87"/>
      <c r="H2647" s="87"/>
      <c r="I2647" s="87"/>
      <c r="J2647" s="87"/>
      <c r="K2647" s="87"/>
      <c r="L2647" s="87"/>
      <c r="M2647" s="87"/>
    </row>
    <row r="2648" spans="2:13">
      <c r="B2648" s="64"/>
      <c r="C2648" s="87"/>
      <c r="D2648" s="87"/>
      <c r="E2648" s="87"/>
      <c r="F2648" s="87"/>
      <c r="G2648" s="87"/>
      <c r="H2648" s="87"/>
      <c r="I2648" s="87"/>
      <c r="J2648" s="87"/>
      <c r="K2648" s="87"/>
      <c r="L2648" s="87"/>
      <c r="M2648" s="87"/>
    </row>
    <row r="2649" spans="2:13">
      <c r="B2649" s="64"/>
      <c r="C2649" s="87"/>
      <c r="D2649" s="87"/>
      <c r="E2649" s="87"/>
      <c r="F2649" s="87"/>
      <c r="G2649" s="87"/>
      <c r="H2649" s="87"/>
      <c r="I2649" s="87"/>
      <c r="J2649" s="87"/>
      <c r="K2649" s="87"/>
      <c r="L2649" s="87"/>
      <c r="M2649" s="87"/>
    </row>
    <row r="2650" spans="2:13">
      <c r="B2650" s="64"/>
      <c r="C2650" s="87"/>
      <c r="D2650" s="87"/>
      <c r="E2650" s="87"/>
      <c r="F2650" s="87"/>
      <c r="G2650" s="87"/>
      <c r="H2650" s="87"/>
      <c r="I2650" s="87"/>
      <c r="J2650" s="87"/>
      <c r="K2650" s="87"/>
      <c r="L2650" s="87"/>
      <c r="M2650" s="87"/>
    </row>
    <row r="2651" spans="2:13">
      <c r="B2651" s="64"/>
      <c r="C2651" s="87"/>
      <c r="D2651" s="87"/>
      <c r="E2651" s="87"/>
      <c r="F2651" s="87"/>
      <c r="G2651" s="87"/>
      <c r="H2651" s="87"/>
      <c r="I2651" s="87"/>
      <c r="J2651" s="87"/>
      <c r="K2651" s="87"/>
      <c r="L2651" s="87"/>
      <c r="M2651" s="87"/>
    </row>
    <row r="2652" spans="2:13">
      <c r="B2652" s="64"/>
      <c r="C2652" s="87"/>
      <c r="D2652" s="87"/>
      <c r="E2652" s="87"/>
      <c r="F2652" s="87"/>
      <c r="G2652" s="87"/>
      <c r="H2652" s="87"/>
      <c r="I2652" s="87"/>
      <c r="J2652" s="87"/>
      <c r="K2652" s="87"/>
      <c r="L2652" s="87"/>
      <c r="M2652" s="87"/>
    </row>
    <row r="2653" spans="2:13">
      <c r="B2653" s="64"/>
      <c r="C2653" s="87"/>
      <c r="D2653" s="87"/>
      <c r="E2653" s="87"/>
      <c r="F2653" s="87"/>
      <c r="G2653" s="87"/>
      <c r="H2653" s="87"/>
      <c r="I2653" s="87"/>
      <c r="J2653" s="87"/>
      <c r="K2653" s="87"/>
      <c r="L2653" s="87"/>
      <c r="M2653" s="87"/>
    </row>
    <row r="2654" spans="2:13">
      <c r="B2654" s="64"/>
      <c r="C2654" s="87"/>
      <c r="D2654" s="87"/>
      <c r="E2654" s="87"/>
      <c r="F2654" s="87"/>
      <c r="G2654" s="87"/>
      <c r="H2654" s="87"/>
      <c r="I2654" s="87"/>
      <c r="J2654" s="87"/>
      <c r="K2654" s="87"/>
      <c r="L2654" s="87"/>
      <c r="M2654" s="87"/>
    </row>
    <row r="2655" spans="2:13">
      <c r="B2655" s="64"/>
      <c r="C2655" s="87"/>
      <c r="D2655" s="87"/>
      <c r="E2655" s="87"/>
      <c r="F2655" s="87"/>
      <c r="G2655" s="87"/>
      <c r="H2655" s="87"/>
      <c r="I2655" s="87"/>
      <c r="J2655" s="87"/>
      <c r="K2655" s="87"/>
      <c r="L2655" s="87"/>
      <c r="M2655" s="87"/>
    </row>
    <row r="2656" spans="2:13">
      <c r="B2656" s="64"/>
      <c r="C2656" s="87"/>
      <c r="D2656" s="87"/>
      <c r="E2656" s="87"/>
      <c r="F2656" s="87"/>
      <c r="G2656" s="87"/>
      <c r="H2656" s="87"/>
      <c r="I2656" s="87"/>
      <c r="J2656" s="87"/>
      <c r="K2656" s="87"/>
      <c r="L2656" s="87"/>
      <c r="M2656" s="87"/>
    </row>
    <row r="2657" spans="2:13">
      <c r="B2657" s="64"/>
      <c r="C2657" s="87"/>
      <c r="D2657" s="87"/>
      <c r="E2657" s="87"/>
      <c r="F2657" s="87"/>
      <c r="G2657" s="87"/>
      <c r="H2657" s="87"/>
      <c r="I2657" s="87"/>
      <c r="J2657" s="87"/>
      <c r="K2657" s="87"/>
      <c r="L2657" s="87"/>
      <c r="M2657" s="87"/>
    </row>
    <row r="2658" spans="2:13">
      <c r="B2658" s="64"/>
      <c r="C2658" s="87"/>
      <c r="D2658" s="87"/>
      <c r="E2658" s="87"/>
      <c r="F2658" s="87"/>
      <c r="G2658" s="87"/>
      <c r="H2658" s="87"/>
      <c r="I2658" s="87"/>
      <c r="J2658" s="87"/>
      <c r="K2658" s="87"/>
      <c r="L2658" s="87"/>
      <c r="M2658" s="87"/>
    </row>
    <row r="2659" spans="2:13">
      <c r="B2659" s="64"/>
      <c r="C2659" s="87"/>
      <c r="D2659" s="87"/>
      <c r="E2659" s="87"/>
      <c r="F2659" s="87"/>
      <c r="G2659" s="87"/>
      <c r="H2659" s="87"/>
      <c r="I2659" s="87"/>
      <c r="J2659" s="87"/>
      <c r="K2659" s="87"/>
      <c r="L2659" s="87"/>
      <c r="M2659" s="87"/>
    </row>
    <row r="2660" spans="2:13">
      <c r="B2660" s="64"/>
      <c r="C2660" s="87"/>
      <c r="D2660" s="87"/>
      <c r="E2660" s="87"/>
      <c r="F2660" s="87"/>
      <c r="G2660" s="87"/>
      <c r="H2660" s="87"/>
      <c r="I2660" s="87"/>
      <c r="J2660" s="87"/>
      <c r="K2660" s="87"/>
      <c r="L2660" s="87"/>
      <c r="M2660" s="87"/>
    </row>
    <row r="2661" spans="2:13">
      <c r="B2661" s="64"/>
      <c r="C2661" s="87"/>
      <c r="D2661" s="87"/>
      <c r="E2661" s="87"/>
      <c r="F2661" s="87"/>
      <c r="G2661" s="87"/>
      <c r="H2661" s="87"/>
      <c r="I2661" s="87"/>
      <c r="J2661" s="87"/>
      <c r="K2661" s="87"/>
      <c r="L2661" s="87"/>
      <c r="M2661" s="87"/>
    </row>
    <row r="2662" spans="2:13">
      <c r="B2662" s="64"/>
      <c r="C2662" s="87"/>
      <c r="D2662" s="87"/>
      <c r="E2662" s="87"/>
      <c r="F2662" s="87"/>
      <c r="G2662" s="87"/>
      <c r="H2662" s="87"/>
      <c r="I2662" s="87"/>
      <c r="J2662" s="87"/>
      <c r="K2662" s="87"/>
      <c r="L2662" s="87"/>
      <c r="M2662" s="87"/>
    </row>
    <row r="2663" spans="2:13">
      <c r="B2663" s="64"/>
      <c r="C2663" s="87"/>
      <c r="D2663" s="87"/>
      <c r="E2663" s="87"/>
      <c r="F2663" s="87"/>
      <c r="G2663" s="87"/>
      <c r="H2663" s="87"/>
      <c r="I2663" s="87"/>
      <c r="J2663" s="87"/>
      <c r="K2663" s="87"/>
      <c r="L2663" s="87"/>
      <c r="M2663" s="87"/>
    </row>
    <row r="2664" spans="2:13">
      <c r="B2664" s="64"/>
      <c r="C2664" s="87"/>
      <c r="D2664" s="87"/>
      <c r="E2664" s="87"/>
      <c r="F2664" s="87"/>
      <c r="G2664" s="87"/>
      <c r="H2664" s="87"/>
      <c r="I2664" s="87"/>
      <c r="J2664" s="87"/>
      <c r="K2664" s="87"/>
      <c r="L2664" s="87"/>
      <c r="M2664" s="87"/>
    </row>
    <row r="2665" spans="2:13">
      <c r="B2665" s="64"/>
      <c r="C2665" s="87"/>
      <c r="D2665" s="87"/>
      <c r="E2665" s="87"/>
      <c r="F2665" s="87"/>
      <c r="G2665" s="87"/>
      <c r="H2665" s="87"/>
      <c r="I2665" s="87"/>
      <c r="J2665" s="87"/>
      <c r="K2665" s="87"/>
      <c r="L2665" s="87"/>
      <c r="M2665" s="87"/>
    </row>
    <row r="2666" spans="2:13">
      <c r="B2666" s="64"/>
      <c r="C2666" s="87"/>
      <c r="D2666" s="87"/>
      <c r="E2666" s="87"/>
      <c r="F2666" s="87"/>
      <c r="G2666" s="87"/>
      <c r="H2666" s="87"/>
      <c r="I2666" s="87"/>
      <c r="J2666" s="87"/>
      <c r="K2666" s="87"/>
      <c r="L2666" s="87"/>
      <c r="M2666" s="87"/>
    </row>
    <row r="2667" spans="2:13">
      <c r="B2667" s="64"/>
      <c r="C2667" s="87"/>
      <c r="D2667" s="87"/>
      <c r="E2667" s="87"/>
      <c r="F2667" s="87"/>
      <c r="G2667" s="87"/>
      <c r="H2667" s="87"/>
      <c r="I2667" s="87"/>
      <c r="J2667" s="87"/>
      <c r="K2667" s="87"/>
      <c r="L2667" s="87"/>
      <c r="M2667" s="87"/>
    </row>
    <row r="2668" spans="2:13">
      <c r="B2668" s="64"/>
      <c r="C2668" s="87"/>
      <c r="D2668" s="87"/>
      <c r="E2668" s="87"/>
      <c r="F2668" s="87"/>
      <c r="G2668" s="87"/>
      <c r="H2668" s="87"/>
      <c r="I2668" s="87"/>
      <c r="J2668" s="87"/>
      <c r="K2668" s="87"/>
      <c r="L2668" s="87"/>
      <c r="M2668" s="87"/>
    </row>
    <row r="2669" spans="2:13">
      <c r="B2669" s="64"/>
      <c r="C2669" s="87"/>
      <c r="D2669" s="87"/>
      <c r="E2669" s="87"/>
      <c r="F2669" s="87"/>
      <c r="G2669" s="87"/>
      <c r="H2669" s="87"/>
      <c r="I2669" s="87"/>
      <c r="J2669" s="87"/>
      <c r="K2669" s="87"/>
      <c r="L2669" s="87"/>
      <c r="M2669" s="87"/>
    </row>
    <row r="2670" spans="2:13">
      <c r="B2670" s="64"/>
      <c r="C2670" s="87"/>
      <c r="D2670" s="87"/>
      <c r="E2670" s="87"/>
      <c r="F2670" s="87"/>
      <c r="G2670" s="87"/>
      <c r="H2670" s="87"/>
      <c r="I2670" s="87"/>
      <c r="J2670" s="87"/>
      <c r="K2670" s="87"/>
      <c r="L2670" s="87"/>
      <c r="M2670" s="87"/>
    </row>
    <row r="2671" spans="2:13">
      <c r="B2671" s="64"/>
      <c r="C2671" s="87"/>
      <c r="D2671" s="87"/>
      <c r="E2671" s="87"/>
      <c r="F2671" s="87"/>
      <c r="G2671" s="87"/>
      <c r="H2671" s="87"/>
      <c r="I2671" s="87"/>
      <c r="J2671" s="87"/>
      <c r="K2671" s="87"/>
      <c r="L2671" s="87"/>
      <c r="M2671" s="87"/>
    </row>
    <row r="2672" spans="2:13">
      <c r="B2672" s="64"/>
      <c r="C2672" s="87"/>
      <c r="D2672" s="87"/>
      <c r="E2672" s="87"/>
      <c r="F2672" s="87"/>
      <c r="G2672" s="87"/>
      <c r="H2672" s="87"/>
      <c r="I2672" s="87"/>
      <c r="J2672" s="87"/>
      <c r="K2672" s="87"/>
      <c r="L2672" s="87"/>
      <c r="M2672" s="87"/>
    </row>
    <row r="2673" spans="2:13">
      <c r="B2673" s="64"/>
      <c r="C2673" s="87"/>
      <c r="D2673" s="87"/>
      <c r="E2673" s="87"/>
      <c r="F2673" s="87"/>
      <c r="G2673" s="87"/>
      <c r="H2673" s="87"/>
      <c r="I2673" s="87"/>
      <c r="J2673" s="87"/>
      <c r="K2673" s="87"/>
      <c r="L2673" s="87"/>
      <c r="M2673" s="87"/>
    </row>
    <row r="2674" spans="2:13">
      <c r="B2674" s="64"/>
      <c r="C2674" s="87"/>
      <c r="D2674" s="87"/>
      <c r="E2674" s="87"/>
      <c r="F2674" s="87"/>
      <c r="G2674" s="87"/>
      <c r="H2674" s="87"/>
      <c r="I2674" s="87"/>
      <c r="J2674" s="87"/>
      <c r="K2674" s="87"/>
      <c r="L2674" s="87"/>
      <c r="M2674" s="87"/>
    </row>
    <row r="2675" spans="2:13">
      <c r="B2675" s="64"/>
      <c r="C2675" s="87"/>
      <c r="D2675" s="87"/>
      <c r="E2675" s="87"/>
      <c r="F2675" s="87"/>
      <c r="G2675" s="87"/>
      <c r="H2675" s="87"/>
      <c r="I2675" s="87"/>
      <c r="J2675" s="87"/>
      <c r="K2675" s="87"/>
      <c r="L2675" s="87"/>
      <c r="M2675" s="87"/>
    </row>
    <row r="2676" spans="2:13">
      <c r="B2676" s="64"/>
      <c r="C2676" s="87"/>
      <c r="D2676" s="87"/>
      <c r="E2676" s="87"/>
      <c r="F2676" s="87"/>
      <c r="G2676" s="87"/>
      <c r="H2676" s="87"/>
      <c r="I2676" s="87"/>
      <c r="J2676" s="87"/>
      <c r="K2676" s="87"/>
      <c r="L2676" s="87"/>
      <c r="M2676" s="87"/>
    </row>
    <row r="2677" spans="2:13">
      <c r="B2677" s="64"/>
      <c r="C2677" s="87"/>
      <c r="D2677" s="87"/>
      <c r="E2677" s="87"/>
      <c r="F2677" s="87"/>
      <c r="G2677" s="87"/>
      <c r="H2677" s="87"/>
      <c r="I2677" s="87"/>
      <c r="J2677" s="87"/>
      <c r="K2677" s="87"/>
      <c r="L2677" s="87"/>
      <c r="M2677" s="87"/>
    </row>
    <row r="2678" spans="2:13">
      <c r="B2678" s="64"/>
      <c r="C2678" s="87"/>
      <c r="D2678" s="87"/>
      <c r="E2678" s="87"/>
      <c r="F2678" s="87"/>
      <c r="G2678" s="87"/>
      <c r="H2678" s="87"/>
      <c r="I2678" s="87"/>
      <c r="J2678" s="87"/>
      <c r="K2678" s="87"/>
      <c r="L2678" s="87"/>
      <c r="M2678" s="87"/>
    </row>
    <row r="2679" spans="2:13">
      <c r="B2679" s="64"/>
      <c r="C2679" s="87"/>
      <c r="D2679" s="87"/>
      <c r="E2679" s="87"/>
      <c r="F2679" s="87"/>
      <c r="G2679" s="87"/>
      <c r="H2679" s="87"/>
      <c r="I2679" s="87"/>
      <c r="J2679" s="87"/>
      <c r="K2679" s="87"/>
      <c r="L2679" s="87"/>
      <c r="M2679" s="87"/>
    </row>
    <row r="2680" spans="2:13">
      <c r="B2680" s="64"/>
      <c r="C2680" s="87"/>
      <c r="D2680" s="87"/>
      <c r="E2680" s="87"/>
      <c r="F2680" s="87"/>
      <c r="G2680" s="87"/>
      <c r="H2680" s="87"/>
      <c r="I2680" s="87"/>
      <c r="J2680" s="87"/>
      <c r="K2680" s="87"/>
      <c r="L2680" s="87"/>
      <c r="M2680" s="87"/>
    </row>
    <row r="2681" spans="2:13">
      <c r="B2681" s="64"/>
      <c r="C2681" s="87"/>
      <c r="D2681" s="87"/>
      <c r="E2681" s="87"/>
      <c r="F2681" s="87"/>
      <c r="G2681" s="87"/>
      <c r="H2681" s="87"/>
      <c r="I2681" s="87"/>
      <c r="J2681" s="87"/>
      <c r="K2681" s="87"/>
      <c r="L2681" s="87"/>
      <c r="M2681" s="87"/>
    </row>
    <row r="2682" spans="2:13">
      <c r="B2682" s="64"/>
      <c r="C2682" s="87"/>
      <c r="D2682" s="87"/>
      <c r="E2682" s="87"/>
      <c r="F2682" s="87"/>
      <c r="G2682" s="87"/>
      <c r="H2682" s="87"/>
      <c r="I2682" s="87"/>
      <c r="J2682" s="87"/>
      <c r="K2682" s="87"/>
      <c r="L2682" s="87"/>
      <c r="M2682" s="87"/>
    </row>
    <row r="2683" spans="2:13">
      <c r="B2683" s="64"/>
      <c r="C2683" s="87"/>
      <c r="D2683" s="87"/>
      <c r="E2683" s="87"/>
      <c r="F2683" s="87"/>
      <c r="G2683" s="87"/>
      <c r="H2683" s="87"/>
      <c r="I2683" s="87"/>
      <c r="J2683" s="87"/>
      <c r="K2683" s="87"/>
      <c r="L2683" s="87"/>
      <c r="M2683" s="87"/>
    </row>
    <row r="2684" spans="2:13">
      <c r="B2684" s="64"/>
      <c r="C2684" s="87"/>
      <c r="D2684" s="87"/>
      <c r="E2684" s="87"/>
      <c r="F2684" s="87"/>
      <c r="G2684" s="87"/>
      <c r="H2684" s="87"/>
      <c r="I2684" s="87"/>
      <c r="J2684" s="87"/>
      <c r="K2684" s="87"/>
      <c r="L2684" s="87"/>
      <c r="M2684" s="87"/>
    </row>
    <row r="2685" spans="2:13">
      <c r="B2685" s="64"/>
      <c r="C2685" s="87"/>
      <c r="D2685" s="87"/>
      <c r="E2685" s="87"/>
      <c r="F2685" s="87"/>
      <c r="G2685" s="87"/>
      <c r="H2685" s="87"/>
      <c r="I2685" s="87"/>
      <c r="J2685" s="87"/>
      <c r="K2685" s="87"/>
      <c r="L2685" s="87"/>
      <c r="M2685" s="87"/>
    </row>
    <row r="2686" spans="2:13">
      <c r="B2686" s="64"/>
      <c r="C2686" s="87"/>
      <c r="D2686" s="87"/>
      <c r="E2686" s="87"/>
      <c r="F2686" s="87"/>
      <c r="G2686" s="87"/>
      <c r="H2686" s="87"/>
      <c r="I2686" s="87"/>
      <c r="J2686" s="87"/>
      <c r="K2686" s="87"/>
      <c r="L2686" s="87"/>
      <c r="M2686" s="87"/>
    </row>
    <row r="2687" spans="2:13">
      <c r="B2687" s="64"/>
      <c r="C2687" s="87"/>
      <c r="D2687" s="87"/>
      <c r="E2687" s="87"/>
      <c r="F2687" s="87"/>
      <c r="G2687" s="87"/>
      <c r="H2687" s="87"/>
      <c r="I2687" s="87"/>
      <c r="J2687" s="87"/>
      <c r="K2687" s="87"/>
      <c r="L2687" s="87"/>
      <c r="M2687" s="87"/>
    </row>
    <row r="2688" spans="2:13">
      <c r="B2688" s="64"/>
      <c r="C2688" s="87"/>
      <c r="D2688" s="87"/>
      <c r="E2688" s="87"/>
      <c r="F2688" s="87"/>
      <c r="G2688" s="87"/>
      <c r="H2688" s="87"/>
      <c r="I2688" s="87"/>
      <c r="J2688" s="87"/>
      <c r="K2688" s="87"/>
      <c r="L2688" s="87"/>
      <c r="M2688" s="87"/>
    </row>
    <row r="2689" spans="2:13">
      <c r="B2689" s="64"/>
      <c r="C2689" s="87"/>
      <c r="D2689" s="87"/>
      <c r="E2689" s="87"/>
      <c r="F2689" s="87"/>
      <c r="G2689" s="87"/>
      <c r="H2689" s="87"/>
      <c r="I2689" s="87"/>
      <c r="J2689" s="87"/>
      <c r="K2689" s="87"/>
      <c r="L2689" s="87"/>
      <c r="M2689" s="87"/>
    </row>
    <row r="2690" spans="2:13">
      <c r="B2690" s="64"/>
      <c r="C2690" s="87"/>
      <c r="D2690" s="87"/>
      <c r="E2690" s="87"/>
      <c r="F2690" s="87"/>
      <c r="G2690" s="87"/>
      <c r="H2690" s="87"/>
      <c r="I2690" s="87"/>
      <c r="J2690" s="87"/>
      <c r="K2690" s="87"/>
      <c r="L2690" s="87"/>
      <c r="M2690" s="87"/>
    </row>
    <row r="2691" spans="2:13">
      <c r="B2691" s="64"/>
      <c r="C2691" s="87"/>
      <c r="D2691" s="87"/>
      <c r="E2691" s="87"/>
      <c r="F2691" s="87"/>
      <c r="G2691" s="87"/>
      <c r="H2691" s="87"/>
      <c r="I2691" s="87"/>
      <c r="J2691" s="87"/>
      <c r="K2691" s="87"/>
      <c r="L2691" s="87"/>
      <c r="M2691" s="87"/>
    </row>
    <row r="2692" spans="2:13">
      <c r="B2692" s="64"/>
      <c r="C2692" s="87"/>
      <c r="D2692" s="87"/>
      <c r="E2692" s="87"/>
      <c r="F2692" s="87"/>
      <c r="G2692" s="87"/>
      <c r="H2692" s="87"/>
      <c r="I2692" s="87"/>
      <c r="J2692" s="87"/>
      <c r="K2692" s="87"/>
      <c r="L2692" s="87"/>
      <c r="M2692" s="87"/>
    </row>
    <row r="2693" spans="2:13">
      <c r="B2693" s="64"/>
      <c r="C2693" s="87"/>
      <c r="D2693" s="87"/>
      <c r="E2693" s="87"/>
      <c r="F2693" s="87"/>
      <c r="G2693" s="87"/>
      <c r="H2693" s="87"/>
      <c r="I2693" s="87"/>
      <c r="J2693" s="87"/>
      <c r="K2693" s="87"/>
      <c r="L2693" s="87"/>
      <c r="M2693" s="87"/>
    </row>
    <row r="2694" spans="2:13">
      <c r="B2694" s="64"/>
      <c r="C2694" s="87"/>
      <c r="D2694" s="87"/>
      <c r="E2694" s="87"/>
      <c r="F2694" s="87"/>
      <c r="G2694" s="87"/>
      <c r="H2694" s="87"/>
      <c r="I2694" s="87"/>
      <c r="J2694" s="87"/>
      <c r="K2694" s="87"/>
      <c r="L2694" s="87"/>
      <c r="M2694" s="87"/>
    </row>
    <row r="2695" spans="2:13">
      <c r="B2695" s="64"/>
      <c r="C2695" s="87"/>
      <c r="D2695" s="87"/>
      <c r="E2695" s="87"/>
      <c r="F2695" s="87"/>
      <c r="G2695" s="87"/>
      <c r="H2695" s="87"/>
      <c r="I2695" s="87"/>
      <c r="J2695" s="87"/>
      <c r="K2695" s="87"/>
      <c r="L2695" s="87"/>
      <c r="M2695" s="87"/>
    </row>
    <row r="2696" spans="2:13">
      <c r="B2696" s="64"/>
      <c r="C2696" s="87"/>
      <c r="D2696" s="87"/>
      <c r="E2696" s="87"/>
      <c r="F2696" s="87"/>
      <c r="G2696" s="87"/>
      <c r="H2696" s="87"/>
      <c r="I2696" s="87"/>
      <c r="J2696" s="87"/>
      <c r="K2696" s="87"/>
      <c r="L2696" s="87"/>
      <c r="M2696" s="87"/>
    </row>
    <row r="2697" spans="2:13">
      <c r="B2697" s="64"/>
      <c r="C2697" s="87"/>
      <c r="D2697" s="87"/>
      <c r="E2697" s="87"/>
      <c r="F2697" s="87"/>
      <c r="G2697" s="87"/>
      <c r="H2697" s="87"/>
      <c r="I2697" s="87"/>
      <c r="J2697" s="87"/>
      <c r="K2697" s="87"/>
      <c r="L2697" s="87"/>
      <c r="M2697" s="87"/>
    </row>
    <row r="2698" spans="2:13">
      <c r="B2698" s="64"/>
      <c r="C2698" s="87"/>
      <c r="D2698" s="87"/>
      <c r="E2698" s="87"/>
      <c r="F2698" s="87"/>
      <c r="G2698" s="87"/>
      <c r="H2698" s="87"/>
      <c r="I2698" s="87"/>
      <c r="J2698" s="87"/>
      <c r="K2698" s="87"/>
      <c r="L2698" s="87"/>
      <c r="M2698" s="87"/>
    </row>
    <row r="2699" spans="2:13">
      <c r="B2699" s="64"/>
      <c r="C2699" s="87"/>
      <c r="D2699" s="87"/>
      <c r="E2699" s="87"/>
      <c r="F2699" s="87"/>
      <c r="G2699" s="87"/>
      <c r="H2699" s="87"/>
      <c r="I2699" s="87"/>
      <c r="J2699" s="87"/>
      <c r="K2699" s="87"/>
      <c r="L2699" s="87"/>
      <c r="M2699" s="87"/>
    </row>
    <row r="2700" spans="2:13">
      <c r="B2700" s="64"/>
      <c r="C2700" s="87"/>
      <c r="D2700" s="87"/>
      <c r="E2700" s="87"/>
      <c r="F2700" s="87"/>
      <c r="G2700" s="87"/>
      <c r="H2700" s="87"/>
      <c r="I2700" s="87"/>
      <c r="J2700" s="87"/>
      <c r="K2700" s="87"/>
      <c r="L2700" s="87"/>
      <c r="M2700" s="87"/>
    </row>
    <row r="2701" spans="2:13">
      <c r="B2701" s="64"/>
      <c r="C2701" s="87"/>
      <c r="D2701" s="87"/>
      <c r="E2701" s="87"/>
      <c r="F2701" s="87"/>
      <c r="G2701" s="87"/>
      <c r="H2701" s="87"/>
      <c r="I2701" s="87"/>
      <c r="J2701" s="87"/>
      <c r="K2701" s="87"/>
      <c r="L2701" s="87"/>
      <c r="M2701" s="87"/>
    </row>
    <row r="2702" spans="2:13">
      <c r="B2702" s="64"/>
      <c r="C2702" s="87"/>
      <c r="D2702" s="87"/>
      <c r="E2702" s="87"/>
      <c r="F2702" s="87"/>
      <c r="G2702" s="87"/>
      <c r="H2702" s="87"/>
      <c r="I2702" s="87"/>
      <c r="J2702" s="87"/>
      <c r="K2702" s="87"/>
      <c r="L2702" s="87"/>
      <c r="M2702" s="87"/>
    </row>
    <row r="2703" spans="2:13">
      <c r="B2703" s="64"/>
      <c r="C2703" s="87"/>
      <c r="D2703" s="87"/>
      <c r="E2703" s="87"/>
      <c r="F2703" s="87"/>
      <c r="G2703" s="87"/>
      <c r="H2703" s="87"/>
      <c r="I2703" s="87"/>
      <c r="J2703" s="87"/>
      <c r="K2703" s="87"/>
      <c r="L2703" s="87"/>
      <c r="M2703" s="87"/>
    </row>
    <row r="2704" spans="2:13">
      <c r="B2704" s="64"/>
      <c r="C2704" s="87"/>
      <c r="D2704" s="87"/>
      <c r="E2704" s="87"/>
      <c r="F2704" s="87"/>
      <c r="G2704" s="87"/>
      <c r="H2704" s="87"/>
      <c r="I2704" s="87"/>
      <c r="J2704" s="87"/>
      <c r="K2704" s="87"/>
      <c r="L2704" s="87"/>
      <c r="M2704" s="87"/>
    </row>
    <row r="2705" spans="2:13">
      <c r="B2705" s="64"/>
      <c r="C2705" s="87"/>
      <c r="D2705" s="87"/>
      <c r="E2705" s="87"/>
      <c r="F2705" s="87"/>
      <c r="G2705" s="87"/>
      <c r="H2705" s="87"/>
      <c r="I2705" s="87"/>
      <c r="J2705" s="87"/>
      <c r="K2705" s="87"/>
      <c r="L2705" s="87"/>
      <c r="M2705" s="87"/>
    </row>
    <row r="2706" spans="2:13">
      <c r="B2706" s="64"/>
      <c r="C2706" s="87"/>
      <c r="D2706" s="87"/>
      <c r="E2706" s="87"/>
      <c r="F2706" s="87"/>
      <c r="G2706" s="87"/>
      <c r="H2706" s="87"/>
      <c r="I2706" s="87"/>
      <c r="J2706" s="87"/>
      <c r="K2706" s="87"/>
      <c r="L2706" s="87"/>
      <c r="M2706" s="87"/>
    </row>
    <row r="2707" spans="2:13">
      <c r="B2707" s="64"/>
      <c r="C2707" s="87"/>
      <c r="D2707" s="87"/>
      <c r="E2707" s="87"/>
      <c r="F2707" s="87"/>
      <c r="G2707" s="87"/>
      <c r="H2707" s="87"/>
      <c r="I2707" s="87"/>
      <c r="J2707" s="87"/>
      <c r="K2707" s="87"/>
      <c r="L2707" s="87"/>
      <c r="M2707" s="87"/>
    </row>
    <row r="2708" spans="2:13">
      <c r="B2708" s="64"/>
      <c r="C2708" s="87"/>
      <c r="D2708" s="87"/>
      <c r="E2708" s="87"/>
      <c r="F2708" s="87"/>
      <c r="G2708" s="87"/>
      <c r="H2708" s="87"/>
      <c r="I2708" s="87"/>
      <c r="J2708" s="87"/>
      <c r="K2708" s="87"/>
      <c r="L2708" s="87"/>
      <c r="M2708" s="87"/>
    </row>
    <row r="2709" spans="2:13">
      <c r="B2709" s="64"/>
      <c r="C2709" s="87"/>
      <c r="D2709" s="87"/>
      <c r="E2709" s="87"/>
      <c r="F2709" s="87"/>
      <c r="G2709" s="87"/>
      <c r="H2709" s="87"/>
      <c r="I2709" s="87"/>
      <c r="J2709" s="87"/>
      <c r="K2709" s="87"/>
      <c r="L2709" s="87"/>
      <c r="M2709" s="87"/>
    </row>
    <row r="2710" spans="2:13">
      <c r="B2710" s="64"/>
      <c r="C2710" s="87"/>
      <c r="D2710" s="87"/>
      <c r="E2710" s="87"/>
      <c r="F2710" s="87"/>
      <c r="G2710" s="87"/>
      <c r="H2710" s="87"/>
      <c r="I2710" s="87"/>
      <c r="J2710" s="87"/>
      <c r="K2710" s="87"/>
      <c r="L2710" s="87"/>
      <c r="M2710" s="87"/>
    </row>
    <row r="2711" spans="2:13">
      <c r="B2711" s="64"/>
      <c r="C2711" s="87"/>
      <c r="D2711" s="87"/>
      <c r="E2711" s="87"/>
      <c r="F2711" s="87"/>
      <c r="G2711" s="87"/>
      <c r="H2711" s="87"/>
      <c r="I2711" s="87"/>
      <c r="J2711" s="87"/>
      <c r="K2711" s="87"/>
      <c r="L2711" s="87"/>
      <c r="M2711" s="87"/>
    </row>
    <row r="2712" spans="2:13">
      <c r="B2712" s="64"/>
      <c r="C2712" s="87"/>
      <c r="D2712" s="87"/>
      <c r="E2712" s="87"/>
      <c r="F2712" s="87"/>
      <c r="G2712" s="87"/>
      <c r="H2712" s="87"/>
      <c r="I2712" s="87"/>
      <c r="J2712" s="87"/>
      <c r="K2712" s="87"/>
      <c r="L2712" s="87"/>
      <c r="M2712" s="87"/>
    </row>
    <row r="2713" spans="2:13">
      <c r="B2713" s="64"/>
      <c r="C2713" s="87"/>
      <c r="D2713" s="87"/>
      <c r="E2713" s="87"/>
      <c r="F2713" s="87"/>
      <c r="G2713" s="87"/>
      <c r="H2713" s="87"/>
      <c r="I2713" s="87"/>
      <c r="J2713" s="87"/>
      <c r="K2713" s="87"/>
      <c r="L2713" s="87"/>
      <c r="M2713" s="87"/>
    </row>
    <row r="2714" spans="2:13">
      <c r="B2714" s="64"/>
      <c r="C2714" s="87"/>
      <c r="D2714" s="87"/>
      <c r="E2714" s="87"/>
      <c r="F2714" s="87"/>
      <c r="G2714" s="87"/>
      <c r="H2714" s="87"/>
      <c r="I2714" s="87"/>
      <c r="J2714" s="87"/>
      <c r="K2714" s="87"/>
      <c r="L2714" s="87"/>
      <c r="M2714" s="87"/>
    </row>
    <row r="2715" spans="2:13">
      <c r="B2715" s="64"/>
      <c r="C2715" s="87"/>
      <c r="D2715" s="87"/>
      <c r="E2715" s="87"/>
      <c r="F2715" s="87"/>
      <c r="G2715" s="87"/>
      <c r="H2715" s="87"/>
      <c r="I2715" s="87"/>
      <c r="J2715" s="87"/>
      <c r="K2715" s="87"/>
      <c r="L2715" s="87"/>
      <c r="M2715" s="87"/>
    </row>
    <row r="2716" spans="2:13">
      <c r="B2716" s="64"/>
      <c r="C2716" s="87"/>
      <c r="D2716" s="87"/>
      <c r="E2716" s="87"/>
      <c r="F2716" s="87"/>
      <c r="G2716" s="87"/>
      <c r="H2716" s="87"/>
      <c r="I2716" s="87"/>
      <c r="J2716" s="87"/>
      <c r="K2716" s="87"/>
      <c r="L2716" s="87"/>
      <c r="M2716" s="87"/>
    </row>
    <row r="2717" spans="2:13">
      <c r="B2717" s="64"/>
      <c r="C2717" s="87"/>
      <c r="D2717" s="87"/>
      <c r="E2717" s="87"/>
      <c r="F2717" s="87"/>
      <c r="G2717" s="87"/>
      <c r="H2717" s="87"/>
      <c r="I2717" s="87"/>
      <c r="J2717" s="87"/>
      <c r="K2717" s="87"/>
      <c r="L2717" s="87"/>
      <c r="M2717" s="87"/>
    </row>
    <row r="2718" spans="2:13">
      <c r="B2718" s="64"/>
      <c r="C2718" s="87"/>
      <c r="D2718" s="87"/>
      <c r="E2718" s="87"/>
      <c r="F2718" s="87"/>
      <c r="G2718" s="87"/>
      <c r="H2718" s="87"/>
      <c r="I2718" s="87"/>
      <c r="J2718" s="87"/>
      <c r="K2718" s="87"/>
      <c r="L2718" s="87"/>
      <c r="M2718" s="87"/>
    </row>
    <row r="2719" spans="2:13">
      <c r="B2719" s="64"/>
      <c r="C2719" s="87"/>
      <c r="D2719" s="87"/>
      <c r="E2719" s="87"/>
      <c r="F2719" s="87"/>
      <c r="G2719" s="87"/>
      <c r="H2719" s="87"/>
      <c r="I2719" s="87"/>
      <c r="J2719" s="87"/>
      <c r="K2719" s="87"/>
      <c r="L2719" s="87"/>
      <c r="M2719" s="87"/>
    </row>
    <row r="2720" spans="2:13">
      <c r="B2720" s="64"/>
      <c r="C2720" s="87"/>
      <c r="D2720" s="87"/>
      <c r="E2720" s="87"/>
      <c r="F2720" s="87"/>
      <c r="G2720" s="87"/>
      <c r="H2720" s="87"/>
      <c r="I2720" s="87"/>
      <c r="J2720" s="87"/>
      <c r="K2720" s="87"/>
      <c r="L2720" s="87"/>
      <c r="M2720" s="87"/>
    </row>
    <row r="2721" spans="2:13">
      <c r="B2721" s="64"/>
      <c r="C2721" s="87"/>
      <c r="D2721" s="87"/>
      <c r="E2721" s="87"/>
      <c r="F2721" s="87"/>
      <c r="G2721" s="87"/>
      <c r="H2721" s="87"/>
      <c r="I2721" s="87"/>
      <c r="J2721" s="87"/>
      <c r="K2721" s="87"/>
      <c r="L2721" s="87"/>
      <c r="M2721" s="87"/>
    </row>
    <row r="2722" spans="2:13">
      <c r="B2722" s="64"/>
      <c r="C2722" s="87"/>
      <c r="D2722" s="87"/>
      <c r="E2722" s="87"/>
      <c r="F2722" s="87"/>
      <c r="G2722" s="87"/>
      <c r="H2722" s="87"/>
      <c r="I2722" s="87"/>
      <c r="J2722" s="87"/>
      <c r="K2722" s="87"/>
      <c r="L2722" s="87"/>
      <c r="M2722" s="87"/>
    </row>
    <row r="2723" spans="2:13">
      <c r="B2723" s="64"/>
      <c r="C2723" s="87"/>
      <c r="D2723" s="87"/>
      <c r="E2723" s="87"/>
      <c r="F2723" s="87"/>
      <c r="G2723" s="87"/>
      <c r="H2723" s="87"/>
      <c r="I2723" s="87"/>
      <c r="J2723" s="87"/>
      <c r="K2723" s="87"/>
      <c r="L2723" s="87"/>
      <c r="M2723" s="87"/>
    </row>
    <row r="2724" spans="2:13">
      <c r="B2724" s="64"/>
      <c r="C2724" s="87"/>
      <c r="D2724" s="87"/>
      <c r="E2724" s="87"/>
      <c r="F2724" s="87"/>
      <c r="G2724" s="87"/>
      <c r="H2724" s="87"/>
      <c r="I2724" s="87"/>
      <c r="J2724" s="87"/>
      <c r="K2724" s="87"/>
      <c r="L2724" s="87"/>
      <c r="M2724" s="87"/>
    </row>
    <row r="2725" spans="2:13">
      <c r="B2725" s="64"/>
      <c r="C2725" s="87"/>
      <c r="D2725" s="87"/>
      <c r="E2725" s="87"/>
      <c r="F2725" s="87"/>
      <c r="G2725" s="87"/>
      <c r="H2725" s="87"/>
      <c r="I2725" s="87"/>
      <c r="J2725" s="87"/>
      <c r="K2725" s="87"/>
      <c r="L2725" s="87"/>
      <c r="M2725" s="87"/>
    </row>
    <row r="2726" spans="2:13">
      <c r="B2726" s="64"/>
      <c r="C2726" s="87"/>
      <c r="D2726" s="87"/>
      <c r="E2726" s="87"/>
      <c r="F2726" s="87"/>
      <c r="G2726" s="87"/>
      <c r="H2726" s="87"/>
      <c r="I2726" s="87"/>
      <c r="J2726" s="87"/>
      <c r="K2726" s="87"/>
      <c r="L2726" s="87"/>
      <c r="M2726" s="87"/>
    </row>
    <row r="2727" spans="2:13">
      <c r="B2727" s="64"/>
      <c r="C2727" s="87"/>
      <c r="D2727" s="87"/>
      <c r="E2727" s="87"/>
      <c r="F2727" s="87"/>
      <c r="G2727" s="87"/>
      <c r="H2727" s="87"/>
      <c r="I2727" s="87"/>
      <c r="J2727" s="87"/>
      <c r="K2727" s="87"/>
      <c r="L2727" s="87"/>
      <c r="M2727" s="87"/>
    </row>
    <row r="2728" spans="2:13">
      <c r="B2728" s="64"/>
      <c r="C2728" s="87"/>
      <c r="D2728" s="87"/>
      <c r="E2728" s="87"/>
      <c r="F2728" s="87"/>
      <c r="G2728" s="87"/>
      <c r="H2728" s="87"/>
      <c r="I2728" s="87"/>
      <c r="J2728" s="87"/>
      <c r="K2728" s="87"/>
      <c r="L2728" s="87"/>
      <c r="M2728" s="87"/>
    </row>
    <row r="2729" spans="2:13">
      <c r="B2729" s="64"/>
      <c r="C2729" s="87"/>
      <c r="D2729" s="87"/>
      <c r="E2729" s="87"/>
      <c r="F2729" s="87"/>
      <c r="G2729" s="87"/>
      <c r="H2729" s="87"/>
      <c r="I2729" s="87"/>
      <c r="J2729" s="87"/>
      <c r="K2729" s="87"/>
      <c r="L2729" s="87"/>
      <c r="M2729" s="87"/>
    </row>
    <row r="2730" spans="2:13">
      <c r="B2730" s="64"/>
      <c r="C2730" s="87"/>
      <c r="D2730" s="87"/>
      <c r="E2730" s="87"/>
      <c r="F2730" s="87"/>
      <c r="G2730" s="87"/>
      <c r="H2730" s="87"/>
      <c r="I2730" s="87"/>
      <c r="J2730" s="87"/>
      <c r="K2730" s="87"/>
      <c r="L2730" s="87"/>
      <c r="M2730" s="87"/>
    </row>
    <row r="2731" spans="2:13">
      <c r="B2731" s="64"/>
      <c r="C2731" s="87"/>
      <c r="D2731" s="87"/>
      <c r="E2731" s="87"/>
      <c r="F2731" s="87"/>
      <c r="G2731" s="87"/>
      <c r="H2731" s="87"/>
      <c r="I2731" s="87"/>
      <c r="J2731" s="87"/>
      <c r="K2731" s="87"/>
      <c r="L2731" s="87"/>
      <c r="M2731" s="87"/>
    </row>
    <row r="2732" spans="2:13">
      <c r="B2732" s="64"/>
      <c r="C2732" s="87"/>
      <c r="D2732" s="87"/>
      <c r="E2732" s="87"/>
      <c r="F2732" s="87"/>
      <c r="G2732" s="87"/>
      <c r="H2732" s="87"/>
      <c r="I2732" s="87"/>
      <c r="J2732" s="87"/>
      <c r="K2732" s="87"/>
      <c r="L2732" s="87"/>
      <c r="M2732" s="87"/>
    </row>
    <row r="2733" spans="2:13">
      <c r="B2733" s="64"/>
      <c r="C2733" s="87"/>
      <c r="D2733" s="87"/>
      <c r="E2733" s="87"/>
      <c r="F2733" s="87"/>
      <c r="G2733" s="87"/>
      <c r="H2733" s="87"/>
      <c r="I2733" s="87"/>
      <c r="J2733" s="87"/>
      <c r="K2733" s="87"/>
      <c r="L2733" s="87"/>
      <c r="M2733" s="87"/>
    </row>
    <row r="2734" spans="2:13">
      <c r="B2734" s="64"/>
      <c r="C2734" s="87"/>
      <c r="D2734" s="87"/>
      <c r="E2734" s="87"/>
      <c r="F2734" s="87"/>
      <c r="G2734" s="87"/>
      <c r="H2734" s="87"/>
      <c r="I2734" s="87"/>
      <c r="J2734" s="87"/>
      <c r="K2734" s="87"/>
      <c r="L2734" s="87"/>
      <c r="M2734" s="87"/>
    </row>
    <row r="2735" spans="2:13">
      <c r="B2735" s="64"/>
      <c r="C2735" s="87"/>
      <c r="D2735" s="87"/>
      <c r="E2735" s="87"/>
      <c r="F2735" s="87"/>
      <c r="G2735" s="87"/>
      <c r="H2735" s="87"/>
      <c r="I2735" s="87"/>
      <c r="J2735" s="87"/>
      <c r="K2735" s="87"/>
      <c r="L2735" s="87"/>
      <c r="M2735" s="87"/>
    </row>
    <row r="2736" spans="2:13">
      <c r="B2736" s="64"/>
      <c r="C2736" s="87"/>
      <c r="D2736" s="87"/>
      <c r="E2736" s="87"/>
      <c r="F2736" s="87"/>
      <c r="G2736" s="87"/>
      <c r="H2736" s="87"/>
      <c r="I2736" s="87"/>
      <c r="J2736" s="87"/>
      <c r="K2736" s="87"/>
      <c r="L2736" s="87"/>
      <c r="M2736" s="87"/>
    </row>
    <row r="2737" spans="2:13">
      <c r="B2737" s="64"/>
      <c r="C2737" s="87"/>
      <c r="D2737" s="87"/>
      <c r="E2737" s="87"/>
      <c r="F2737" s="87"/>
      <c r="G2737" s="87"/>
      <c r="H2737" s="87"/>
      <c r="I2737" s="87"/>
      <c r="J2737" s="87"/>
      <c r="K2737" s="87"/>
      <c r="L2737" s="87"/>
      <c r="M2737" s="87"/>
    </row>
    <row r="2738" spans="2:13">
      <c r="B2738" s="64"/>
      <c r="C2738" s="87"/>
      <c r="D2738" s="87"/>
      <c r="E2738" s="87"/>
      <c r="F2738" s="87"/>
      <c r="G2738" s="87"/>
      <c r="H2738" s="87"/>
      <c r="I2738" s="87"/>
      <c r="J2738" s="87"/>
      <c r="K2738" s="87"/>
      <c r="L2738" s="87"/>
      <c r="M2738" s="87"/>
    </row>
    <row r="2739" spans="2:13">
      <c r="B2739" s="64"/>
      <c r="C2739" s="87"/>
      <c r="D2739" s="87"/>
      <c r="E2739" s="87"/>
      <c r="F2739" s="87"/>
      <c r="G2739" s="87"/>
      <c r="H2739" s="87"/>
      <c r="I2739" s="87"/>
      <c r="J2739" s="87"/>
      <c r="K2739" s="87"/>
      <c r="L2739" s="87"/>
      <c r="M2739" s="87"/>
    </row>
    <row r="2740" spans="2:13">
      <c r="B2740" s="64"/>
      <c r="C2740" s="87"/>
      <c r="D2740" s="87"/>
      <c r="E2740" s="87"/>
      <c r="F2740" s="87"/>
      <c r="G2740" s="87"/>
      <c r="H2740" s="87"/>
      <c r="I2740" s="87"/>
      <c r="J2740" s="87"/>
      <c r="K2740" s="87"/>
      <c r="L2740" s="87"/>
      <c r="M2740" s="87"/>
    </row>
    <row r="2741" spans="2:13">
      <c r="B2741" s="64"/>
      <c r="C2741" s="87"/>
      <c r="D2741" s="87"/>
      <c r="E2741" s="87"/>
      <c r="F2741" s="87"/>
      <c r="G2741" s="87"/>
      <c r="H2741" s="87"/>
      <c r="I2741" s="87"/>
      <c r="J2741" s="87"/>
      <c r="K2741" s="87"/>
      <c r="L2741" s="87"/>
      <c r="M2741" s="87"/>
    </row>
    <row r="2742" spans="2:13">
      <c r="B2742" s="64"/>
      <c r="C2742" s="87"/>
      <c r="D2742" s="87"/>
      <c r="E2742" s="87"/>
      <c r="F2742" s="87"/>
      <c r="G2742" s="87"/>
      <c r="H2742" s="87"/>
      <c r="I2742" s="87"/>
      <c r="J2742" s="87"/>
      <c r="K2742" s="87"/>
      <c r="L2742" s="87"/>
      <c r="M2742" s="87"/>
    </row>
    <row r="2743" spans="2:13">
      <c r="B2743" s="64"/>
      <c r="C2743" s="87"/>
      <c r="D2743" s="87"/>
      <c r="E2743" s="87"/>
      <c r="F2743" s="87"/>
      <c r="G2743" s="87"/>
      <c r="H2743" s="87"/>
      <c r="I2743" s="87"/>
      <c r="J2743" s="87"/>
      <c r="K2743" s="87"/>
      <c r="L2743" s="87"/>
      <c r="M2743" s="87"/>
    </row>
    <row r="2744" spans="2:13">
      <c r="B2744" s="64"/>
      <c r="C2744" s="87"/>
      <c r="D2744" s="87"/>
      <c r="E2744" s="87"/>
      <c r="F2744" s="87"/>
      <c r="G2744" s="87"/>
      <c r="H2744" s="87"/>
      <c r="I2744" s="87"/>
      <c r="J2744" s="87"/>
      <c r="K2744" s="87"/>
      <c r="L2744" s="87"/>
      <c r="M2744" s="87"/>
    </row>
    <row r="2745" spans="2:13">
      <c r="B2745" s="64"/>
      <c r="C2745" s="87"/>
      <c r="D2745" s="87"/>
      <c r="E2745" s="87"/>
      <c r="F2745" s="87"/>
      <c r="G2745" s="87"/>
      <c r="H2745" s="87"/>
      <c r="I2745" s="87"/>
      <c r="J2745" s="87"/>
      <c r="K2745" s="87"/>
      <c r="L2745" s="87"/>
      <c r="M2745" s="87"/>
    </row>
    <row r="2746" spans="2:13">
      <c r="B2746" s="64"/>
      <c r="C2746" s="87"/>
      <c r="D2746" s="87"/>
      <c r="E2746" s="87"/>
      <c r="F2746" s="87"/>
      <c r="G2746" s="87"/>
      <c r="H2746" s="87"/>
      <c r="I2746" s="87"/>
      <c r="J2746" s="87"/>
      <c r="K2746" s="87"/>
      <c r="L2746" s="87"/>
      <c r="M2746" s="87"/>
    </row>
    <row r="2747" spans="2:13">
      <c r="B2747" s="64"/>
      <c r="C2747" s="87"/>
      <c r="D2747" s="87"/>
      <c r="E2747" s="87"/>
      <c r="F2747" s="87"/>
      <c r="G2747" s="87"/>
      <c r="H2747" s="87"/>
      <c r="I2747" s="87"/>
      <c r="J2747" s="87"/>
      <c r="K2747" s="87"/>
      <c r="L2747" s="87"/>
      <c r="M2747" s="87"/>
    </row>
    <row r="2748" spans="2:13">
      <c r="B2748" s="64"/>
      <c r="C2748" s="87"/>
      <c r="D2748" s="87"/>
      <c r="E2748" s="87"/>
      <c r="F2748" s="87"/>
      <c r="G2748" s="87"/>
      <c r="H2748" s="87"/>
      <c r="I2748" s="87"/>
      <c r="J2748" s="87"/>
      <c r="K2748" s="87"/>
      <c r="L2748" s="87"/>
      <c r="M2748" s="87"/>
    </row>
    <row r="2749" spans="2:13">
      <c r="B2749" s="64"/>
      <c r="C2749" s="87"/>
      <c r="D2749" s="87"/>
      <c r="E2749" s="87"/>
      <c r="F2749" s="87"/>
      <c r="G2749" s="87"/>
      <c r="H2749" s="87"/>
      <c r="I2749" s="87"/>
      <c r="J2749" s="87"/>
      <c r="K2749" s="87"/>
      <c r="L2749" s="87"/>
      <c r="M2749" s="87"/>
    </row>
    <row r="2750" spans="2:13">
      <c r="B2750" s="64"/>
      <c r="C2750" s="87"/>
      <c r="D2750" s="87"/>
      <c r="E2750" s="87"/>
      <c r="F2750" s="87"/>
      <c r="G2750" s="87"/>
      <c r="H2750" s="87"/>
      <c r="I2750" s="87"/>
      <c r="J2750" s="87"/>
      <c r="K2750" s="87"/>
      <c r="L2750" s="87"/>
      <c r="M2750" s="87"/>
    </row>
    <row r="2751" spans="2:13">
      <c r="B2751" s="64"/>
      <c r="C2751" s="87"/>
      <c r="D2751" s="87"/>
      <c r="E2751" s="87"/>
      <c r="F2751" s="87"/>
      <c r="G2751" s="87"/>
      <c r="H2751" s="87"/>
      <c r="I2751" s="87"/>
      <c r="J2751" s="87"/>
      <c r="K2751" s="87"/>
      <c r="L2751" s="87"/>
      <c r="M2751" s="87"/>
    </row>
    <row r="2752" spans="2:13">
      <c r="B2752" s="64"/>
      <c r="C2752" s="87"/>
      <c r="D2752" s="87"/>
      <c r="E2752" s="87"/>
      <c r="F2752" s="87"/>
      <c r="G2752" s="87"/>
      <c r="H2752" s="87"/>
      <c r="I2752" s="87"/>
      <c r="J2752" s="87"/>
      <c r="K2752" s="87"/>
      <c r="L2752" s="87"/>
      <c r="M2752" s="87"/>
    </row>
    <row r="2753" spans="2:13">
      <c r="B2753" s="64"/>
      <c r="C2753" s="87"/>
      <c r="D2753" s="87"/>
      <c r="E2753" s="87"/>
      <c r="F2753" s="87"/>
      <c r="G2753" s="87"/>
      <c r="H2753" s="87"/>
      <c r="I2753" s="87"/>
      <c r="J2753" s="87"/>
      <c r="K2753" s="87"/>
      <c r="L2753" s="87"/>
      <c r="M2753" s="87"/>
    </row>
    <row r="2754" spans="2:13">
      <c r="B2754" s="64"/>
      <c r="C2754" s="87"/>
      <c r="D2754" s="87"/>
      <c r="E2754" s="87"/>
      <c r="F2754" s="87"/>
      <c r="G2754" s="87"/>
      <c r="H2754" s="87"/>
      <c r="I2754" s="87"/>
      <c r="J2754" s="87"/>
      <c r="K2754" s="87"/>
      <c r="L2754" s="87"/>
      <c r="M2754" s="87"/>
    </row>
    <row r="2755" spans="2:13">
      <c r="B2755" s="64"/>
      <c r="C2755" s="87"/>
      <c r="D2755" s="87"/>
      <c r="E2755" s="87"/>
      <c r="F2755" s="87"/>
      <c r="G2755" s="87"/>
      <c r="H2755" s="87"/>
      <c r="I2755" s="87"/>
      <c r="J2755" s="87"/>
      <c r="K2755" s="87"/>
      <c r="L2755" s="87"/>
      <c r="M2755" s="87"/>
    </row>
    <row r="2756" spans="2:13">
      <c r="B2756" s="64"/>
      <c r="C2756" s="87"/>
      <c r="D2756" s="87"/>
      <c r="E2756" s="87"/>
      <c r="F2756" s="87"/>
      <c r="G2756" s="87"/>
      <c r="H2756" s="87"/>
      <c r="I2756" s="87"/>
      <c r="J2756" s="87"/>
      <c r="K2756" s="87"/>
      <c r="L2756" s="87"/>
      <c r="M2756" s="87"/>
    </row>
    <row r="2757" spans="2:13">
      <c r="B2757" s="64"/>
      <c r="C2757" s="87"/>
      <c r="D2757" s="87"/>
      <c r="E2757" s="87"/>
      <c r="F2757" s="87"/>
      <c r="G2757" s="87"/>
      <c r="H2757" s="87"/>
      <c r="I2757" s="87"/>
      <c r="J2757" s="87"/>
      <c r="K2757" s="87"/>
      <c r="L2757" s="87"/>
      <c r="M2757" s="87"/>
    </row>
    <row r="2758" spans="2:13">
      <c r="B2758" s="64"/>
      <c r="C2758" s="87"/>
      <c r="D2758" s="87"/>
      <c r="E2758" s="87"/>
      <c r="F2758" s="87"/>
      <c r="G2758" s="87"/>
      <c r="H2758" s="87"/>
      <c r="I2758" s="87"/>
      <c r="J2758" s="87"/>
      <c r="K2758" s="87"/>
      <c r="L2758" s="87"/>
      <c r="M2758" s="87"/>
    </row>
    <row r="2759" spans="2:13">
      <c r="B2759" s="64"/>
      <c r="C2759" s="87"/>
      <c r="D2759" s="87"/>
      <c r="E2759" s="87"/>
      <c r="F2759" s="87"/>
      <c r="G2759" s="87"/>
      <c r="H2759" s="87"/>
      <c r="I2759" s="87"/>
      <c r="J2759" s="87"/>
      <c r="K2759" s="87"/>
      <c r="L2759" s="87"/>
      <c r="M2759" s="87"/>
    </row>
    <row r="2760" spans="2:13">
      <c r="B2760" s="64"/>
      <c r="C2760" s="87"/>
      <c r="D2760" s="87"/>
      <c r="E2760" s="87"/>
      <c r="F2760" s="87"/>
      <c r="G2760" s="87"/>
      <c r="H2760" s="87"/>
      <c r="I2760" s="87"/>
      <c r="J2760" s="87"/>
      <c r="K2760" s="87"/>
      <c r="L2760" s="87"/>
      <c r="M2760" s="87"/>
    </row>
    <row r="2761" spans="2:13">
      <c r="B2761" s="64"/>
      <c r="C2761" s="87"/>
      <c r="D2761" s="87"/>
      <c r="E2761" s="87"/>
      <c r="F2761" s="87"/>
      <c r="G2761" s="87"/>
      <c r="H2761" s="87"/>
      <c r="I2761" s="87"/>
      <c r="J2761" s="87"/>
      <c r="K2761" s="87"/>
      <c r="L2761" s="87"/>
      <c r="M2761" s="87"/>
    </row>
    <row r="2762" spans="2:13">
      <c r="B2762" s="64"/>
      <c r="C2762" s="87"/>
      <c r="D2762" s="87"/>
      <c r="E2762" s="87"/>
      <c r="F2762" s="87"/>
      <c r="G2762" s="87"/>
      <c r="H2762" s="87"/>
      <c r="I2762" s="87"/>
      <c r="J2762" s="87"/>
      <c r="K2762" s="87"/>
      <c r="L2762" s="87"/>
      <c r="M2762" s="87"/>
    </row>
    <row r="2763" spans="2:13">
      <c r="B2763" s="64"/>
      <c r="C2763" s="87"/>
      <c r="D2763" s="87"/>
      <c r="E2763" s="87"/>
      <c r="F2763" s="87"/>
      <c r="G2763" s="87"/>
      <c r="H2763" s="87"/>
      <c r="I2763" s="87"/>
      <c r="J2763" s="87"/>
      <c r="K2763" s="87"/>
      <c r="L2763" s="87"/>
      <c r="M2763" s="87"/>
    </row>
    <row r="2764" spans="2:13">
      <c r="B2764" s="64"/>
      <c r="C2764" s="87"/>
      <c r="D2764" s="87"/>
      <c r="E2764" s="87"/>
      <c r="F2764" s="87"/>
      <c r="G2764" s="87"/>
      <c r="H2764" s="87"/>
      <c r="I2764" s="87"/>
      <c r="J2764" s="87"/>
      <c r="K2764" s="87"/>
      <c r="L2764" s="87"/>
      <c r="M2764" s="87"/>
    </row>
    <row r="2765" spans="2:13">
      <c r="B2765" s="64"/>
      <c r="C2765" s="87"/>
      <c r="D2765" s="87"/>
      <c r="E2765" s="87"/>
      <c r="F2765" s="87"/>
      <c r="G2765" s="87"/>
      <c r="H2765" s="87"/>
      <c r="I2765" s="87"/>
      <c r="J2765" s="87"/>
      <c r="K2765" s="87"/>
      <c r="L2765" s="87"/>
      <c r="M2765" s="87"/>
    </row>
    <row r="2766" spans="2:13">
      <c r="B2766" s="64"/>
      <c r="C2766" s="87"/>
      <c r="D2766" s="87"/>
      <c r="E2766" s="87"/>
      <c r="F2766" s="87"/>
      <c r="G2766" s="87"/>
      <c r="H2766" s="87"/>
      <c r="I2766" s="87"/>
      <c r="J2766" s="87"/>
      <c r="K2766" s="87"/>
      <c r="L2766" s="87"/>
      <c r="M2766" s="87"/>
    </row>
    <row r="2767" spans="2:13">
      <c r="B2767" s="64"/>
      <c r="C2767" s="87"/>
      <c r="D2767" s="87"/>
      <c r="E2767" s="87"/>
      <c r="F2767" s="87"/>
      <c r="G2767" s="87"/>
      <c r="H2767" s="87"/>
      <c r="I2767" s="87"/>
      <c r="J2767" s="87"/>
      <c r="K2767" s="87"/>
      <c r="L2767" s="87"/>
      <c r="M2767" s="87"/>
    </row>
    <row r="2768" spans="2:13">
      <c r="B2768" s="64"/>
      <c r="C2768" s="87"/>
      <c r="D2768" s="87"/>
      <c r="E2768" s="87"/>
      <c r="F2768" s="87"/>
      <c r="G2768" s="87"/>
      <c r="H2768" s="87"/>
      <c r="I2768" s="87"/>
      <c r="J2768" s="87"/>
      <c r="K2768" s="87"/>
      <c r="L2768" s="87"/>
      <c r="M2768" s="87"/>
    </row>
    <row r="2769" spans="2:13">
      <c r="B2769" s="64"/>
      <c r="C2769" s="87"/>
      <c r="D2769" s="87"/>
      <c r="E2769" s="87"/>
      <c r="F2769" s="87"/>
      <c r="G2769" s="87"/>
      <c r="H2769" s="87"/>
      <c r="I2769" s="87"/>
      <c r="J2769" s="87"/>
      <c r="K2769" s="87"/>
      <c r="L2769" s="87"/>
      <c r="M2769" s="87"/>
    </row>
    <row r="2770" spans="2:13">
      <c r="B2770" s="64"/>
      <c r="C2770" s="87"/>
      <c r="D2770" s="87"/>
      <c r="E2770" s="87"/>
      <c r="F2770" s="87"/>
      <c r="G2770" s="87"/>
      <c r="H2770" s="87"/>
      <c r="I2770" s="87"/>
      <c r="J2770" s="87"/>
      <c r="K2770" s="87"/>
      <c r="L2770" s="87"/>
      <c r="M2770" s="87"/>
    </row>
    <row r="2771" spans="2:13">
      <c r="B2771" s="64"/>
      <c r="C2771" s="87"/>
      <c r="D2771" s="87"/>
      <c r="E2771" s="87"/>
      <c r="F2771" s="87"/>
      <c r="G2771" s="87"/>
      <c r="H2771" s="87"/>
      <c r="I2771" s="87"/>
      <c r="J2771" s="87"/>
      <c r="K2771" s="87"/>
      <c r="L2771" s="87"/>
      <c r="M2771" s="87"/>
    </row>
    <row r="2772" spans="2:13">
      <c r="B2772" s="64"/>
      <c r="C2772" s="87"/>
      <c r="D2772" s="87"/>
      <c r="E2772" s="87"/>
      <c r="F2772" s="87"/>
      <c r="G2772" s="87"/>
      <c r="H2772" s="87"/>
      <c r="I2772" s="87"/>
      <c r="J2772" s="87"/>
      <c r="K2772" s="87"/>
      <c r="L2772" s="87"/>
      <c r="M2772" s="87"/>
    </row>
    <row r="2773" spans="2:13">
      <c r="B2773" s="64"/>
      <c r="C2773" s="87"/>
      <c r="D2773" s="87"/>
      <c r="E2773" s="87"/>
      <c r="F2773" s="87"/>
      <c r="G2773" s="87"/>
      <c r="H2773" s="87"/>
      <c r="I2773" s="87"/>
      <c r="J2773" s="87"/>
      <c r="K2773" s="87"/>
      <c r="L2773" s="87"/>
      <c r="M2773" s="87"/>
    </row>
    <row r="2774" spans="2:13">
      <c r="B2774" s="64"/>
      <c r="C2774" s="87"/>
      <c r="D2774" s="87"/>
      <c r="E2774" s="87"/>
      <c r="F2774" s="87"/>
      <c r="G2774" s="87"/>
      <c r="H2774" s="87"/>
      <c r="I2774" s="87"/>
      <c r="J2774" s="87"/>
      <c r="K2774" s="87"/>
      <c r="L2774" s="87"/>
      <c r="M2774" s="87"/>
    </row>
    <row r="2775" spans="2:13">
      <c r="B2775" s="64"/>
      <c r="C2775" s="87"/>
      <c r="D2775" s="87"/>
      <c r="E2775" s="87"/>
      <c r="F2775" s="87"/>
      <c r="G2775" s="87"/>
      <c r="H2775" s="87"/>
      <c r="I2775" s="87"/>
      <c r="J2775" s="87"/>
      <c r="K2775" s="87"/>
      <c r="L2775" s="87"/>
      <c r="M2775" s="87"/>
    </row>
    <row r="2776" spans="2:13">
      <c r="B2776" s="64"/>
      <c r="C2776" s="87"/>
      <c r="D2776" s="87"/>
      <c r="E2776" s="87"/>
      <c r="F2776" s="87"/>
      <c r="G2776" s="87"/>
      <c r="H2776" s="87"/>
      <c r="I2776" s="87"/>
      <c r="J2776" s="87"/>
      <c r="K2776" s="87"/>
      <c r="L2776" s="87"/>
      <c r="M2776" s="87"/>
    </row>
    <row r="2777" spans="2:13">
      <c r="B2777" s="64"/>
      <c r="C2777" s="87"/>
      <c r="D2777" s="87"/>
      <c r="E2777" s="87"/>
      <c r="F2777" s="87"/>
      <c r="G2777" s="87"/>
      <c r="H2777" s="87"/>
      <c r="I2777" s="87"/>
      <c r="J2777" s="87"/>
      <c r="K2777" s="87"/>
      <c r="L2777" s="87"/>
      <c r="M2777" s="87"/>
    </row>
    <row r="2778" spans="2:13">
      <c r="B2778" s="64"/>
      <c r="C2778" s="87"/>
      <c r="D2778" s="87"/>
      <c r="E2778" s="87"/>
      <c r="F2778" s="87"/>
      <c r="G2778" s="87"/>
      <c r="H2778" s="87"/>
      <c r="I2778" s="87"/>
      <c r="J2778" s="87"/>
      <c r="K2778" s="87"/>
      <c r="L2778" s="87"/>
      <c r="M2778" s="87"/>
    </row>
    <row r="2779" spans="2:13">
      <c r="B2779" s="64"/>
      <c r="C2779" s="87"/>
      <c r="D2779" s="87"/>
      <c r="E2779" s="87"/>
      <c r="F2779" s="87"/>
      <c r="G2779" s="87"/>
      <c r="H2779" s="87"/>
      <c r="I2779" s="87"/>
      <c r="J2779" s="87"/>
      <c r="K2779" s="87"/>
      <c r="L2779" s="87"/>
      <c r="M2779" s="87"/>
    </row>
    <row r="2780" spans="2:13">
      <c r="B2780" s="64"/>
      <c r="C2780" s="87"/>
      <c r="D2780" s="87"/>
      <c r="E2780" s="87"/>
      <c r="F2780" s="87"/>
      <c r="G2780" s="87"/>
      <c r="H2780" s="87"/>
      <c r="I2780" s="87"/>
      <c r="J2780" s="87"/>
      <c r="K2780" s="87"/>
      <c r="L2780" s="87"/>
      <c r="M2780" s="87"/>
    </row>
    <row r="2781" spans="2:13">
      <c r="B2781" s="64"/>
      <c r="C2781" s="87"/>
      <c r="D2781" s="87"/>
      <c r="E2781" s="87"/>
      <c r="F2781" s="87"/>
      <c r="G2781" s="87"/>
      <c r="H2781" s="87"/>
      <c r="I2781" s="87"/>
      <c r="J2781" s="87"/>
      <c r="K2781" s="87"/>
      <c r="L2781" s="87"/>
      <c r="M2781" s="87"/>
    </row>
    <row r="2782" spans="2:13">
      <c r="B2782" s="64"/>
      <c r="C2782" s="87"/>
      <c r="D2782" s="87"/>
      <c r="E2782" s="87"/>
      <c r="F2782" s="87"/>
      <c r="G2782" s="87"/>
      <c r="H2782" s="87"/>
      <c r="I2782" s="87"/>
      <c r="J2782" s="87"/>
      <c r="K2782" s="87"/>
      <c r="L2782" s="87"/>
      <c r="M2782" s="87"/>
    </row>
    <row r="2783" spans="2:13">
      <c r="B2783" s="64"/>
      <c r="C2783" s="87"/>
      <c r="D2783" s="87"/>
      <c r="E2783" s="87"/>
      <c r="F2783" s="87"/>
      <c r="G2783" s="87"/>
      <c r="H2783" s="87"/>
      <c r="I2783" s="87"/>
      <c r="J2783" s="87"/>
      <c r="K2783" s="87"/>
      <c r="L2783" s="87"/>
      <c r="M2783" s="87"/>
    </row>
    <row r="2784" spans="2:13">
      <c r="B2784" s="64"/>
      <c r="C2784" s="87"/>
      <c r="D2784" s="87"/>
      <c r="E2784" s="87"/>
      <c r="F2784" s="87"/>
      <c r="G2784" s="87"/>
      <c r="H2784" s="87"/>
      <c r="I2784" s="87"/>
      <c r="J2784" s="87"/>
      <c r="K2784" s="87"/>
      <c r="L2784" s="87"/>
      <c r="M2784" s="87"/>
    </row>
    <row r="2785" spans="2:13">
      <c r="B2785" s="64"/>
      <c r="C2785" s="87"/>
      <c r="D2785" s="87"/>
      <c r="E2785" s="87"/>
      <c r="F2785" s="87"/>
      <c r="G2785" s="87"/>
      <c r="H2785" s="87"/>
      <c r="I2785" s="87"/>
      <c r="J2785" s="87"/>
      <c r="K2785" s="87"/>
      <c r="L2785" s="87"/>
      <c r="M2785" s="87"/>
    </row>
    <row r="2786" spans="2:13">
      <c r="B2786" s="64"/>
      <c r="C2786" s="87"/>
      <c r="D2786" s="87"/>
      <c r="E2786" s="87"/>
      <c r="F2786" s="87"/>
      <c r="G2786" s="87"/>
      <c r="H2786" s="87"/>
      <c r="I2786" s="87"/>
      <c r="J2786" s="87"/>
      <c r="K2786" s="87"/>
      <c r="L2786" s="87"/>
      <c r="M2786" s="87"/>
    </row>
    <row r="2787" spans="2:13">
      <c r="B2787" s="64"/>
      <c r="C2787" s="87"/>
      <c r="D2787" s="87"/>
      <c r="E2787" s="87"/>
      <c r="F2787" s="87"/>
      <c r="G2787" s="87"/>
      <c r="H2787" s="87"/>
      <c r="I2787" s="87"/>
      <c r="J2787" s="87"/>
      <c r="K2787" s="87"/>
      <c r="L2787" s="87"/>
      <c r="M2787" s="87"/>
    </row>
    <row r="2788" spans="2:13">
      <c r="B2788" s="64"/>
      <c r="C2788" s="87"/>
      <c r="D2788" s="87"/>
      <c r="E2788" s="87"/>
      <c r="F2788" s="87"/>
      <c r="G2788" s="87"/>
      <c r="H2788" s="87"/>
      <c r="I2788" s="87"/>
      <c r="J2788" s="87"/>
      <c r="K2788" s="87"/>
      <c r="L2788" s="87"/>
      <c r="M2788" s="87"/>
    </row>
    <row r="2789" spans="2:13">
      <c r="B2789" s="64"/>
      <c r="C2789" s="87"/>
      <c r="D2789" s="87"/>
      <c r="E2789" s="87"/>
      <c r="F2789" s="87"/>
      <c r="G2789" s="87"/>
      <c r="H2789" s="87"/>
      <c r="I2789" s="87"/>
      <c r="J2789" s="87"/>
      <c r="K2789" s="87"/>
      <c r="L2789" s="87"/>
      <c r="M2789" s="87"/>
    </row>
    <row r="2790" spans="2:13">
      <c r="B2790" s="64"/>
      <c r="C2790" s="87"/>
      <c r="D2790" s="87"/>
      <c r="E2790" s="87"/>
      <c r="F2790" s="87"/>
      <c r="G2790" s="87"/>
      <c r="H2790" s="87"/>
      <c r="I2790" s="87"/>
      <c r="J2790" s="87"/>
      <c r="K2790" s="87"/>
      <c r="L2790" s="87"/>
      <c r="M2790" s="87"/>
    </row>
    <row r="2791" spans="2:13">
      <c r="B2791" s="64"/>
      <c r="C2791" s="87"/>
      <c r="D2791" s="87"/>
      <c r="E2791" s="87"/>
      <c r="F2791" s="87"/>
      <c r="G2791" s="87"/>
      <c r="H2791" s="87"/>
      <c r="I2791" s="87"/>
      <c r="J2791" s="87"/>
      <c r="K2791" s="87"/>
      <c r="L2791" s="87"/>
      <c r="M2791" s="87"/>
    </row>
    <row r="2792" spans="2:13">
      <c r="B2792" s="64"/>
      <c r="C2792" s="87"/>
      <c r="D2792" s="87"/>
      <c r="E2792" s="87"/>
      <c r="F2792" s="87"/>
      <c r="G2792" s="87"/>
      <c r="H2792" s="87"/>
      <c r="I2792" s="87"/>
      <c r="J2792" s="87"/>
      <c r="K2792" s="87"/>
      <c r="L2792" s="87"/>
      <c r="M2792" s="87"/>
    </row>
    <row r="2793" spans="2:13">
      <c r="B2793" s="64"/>
      <c r="C2793" s="87"/>
      <c r="D2793" s="87"/>
      <c r="E2793" s="87"/>
      <c r="F2793" s="87"/>
      <c r="G2793" s="87"/>
      <c r="H2793" s="87"/>
      <c r="I2793" s="87"/>
      <c r="J2793" s="87"/>
      <c r="K2793" s="87"/>
      <c r="L2793" s="87"/>
      <c r="M2793" s="87"/>
    </row>
    <row r="2794" spans="2:13">
      <c r="B2794" s="64"/>
      <c r="C2794" s="87"/>
      <c r="D2794" s="87"/>
      <c r="E2794" s="87"/>
      <c r="F2794" s="87"/>
      <c r="G2794" s="87"/>
      <c r="H2794" s="87"/>
      <c r="I2794" s="87"/>
      <c r="J2794" s="87"/>
      <c r="K2794" s="87"/>
      <c r="L2794" s="87"/>
      <c r="M2794" s="87"/>
    </row>
    <row r="2795" spans="2:13">
      <c r="B2795" s="64"/>
      <c r="C2795" s="87"/>
      <c r="D2795" s="87"/>
      <c r="E2795" s="87"/>
      <c r="F2795" s="87"/>
      <c r="G2795" s="87"/>
      <c r="H2795" s="87"/>
      <c r="I2795" s="87"/>
      <c r="J2795" s="87"/>
      <c r="K2795" s="87"/>
      <c r="L2795" s="87"/>
      <c r="M2795" s="87"/>
    </row>
    <row r="2796" spans="2:13">
      <c r="B2796" s="64"/>
      <c r="C2796" s="87"/>
      <c r="D2796" s="87"/>
      <c r="E2796" s="87"/>
      <c r="F2796" s="87"/>
      <c r="G2796" s="87"/>
      <c r="H2796" s="87"/>
      <c r="I2796" s="87"/>
      <c r="J2796" s="87"/>
      <c r="K2796" s="87"/>
      <c r="L2796" s="87"/>
      <c r="M2796" s="87"/>
    </row>
    <row r="2797" spans="2:13">
      <c r="B2797" s="64"/>
      <c r="C2797" s="87"/>
      <c r="D2797" s="87"/>
      <c r="E2797" s="87"/>
      <c r="F2797" s="87"/>
      <c r="G2797" s="87"/>
      <c r="H2797" s="87"/>
      <c r="I2797" s="87"/>
      <c r="J2797" s="87"/>
      <c r="K2797" s="87"/>
      <c r="L2797" s="87"/>
      <c r="M2797" s="87"/>
    </row>
    <row r="2798" spans="2:13">
      <c r="B2798" s="64"/>
      <c r="C2798" s="87"/>
      <c r="D2798" s="87"/>
      <c r="E2798" s="87"/>
      <c r="F2798" s="87"/>
      <c r="G2798" s="87"/>
      <c r="H2798" s="87"/>
      <c r="I2798" s="87"/>
      <c r="J2798" s="87"/>
      <c r="K2798" s="87"/>
      <c r="L2798" s="87"/>
      <c r="M2798" s="87"/>
    </row>
    <row r="2799" spans="2:13">
      <c r="B2799" s="64"/>
      <c r="C2799" s="87"/>
      <c r="D2799" s="87"/>
      <c r="E2799" s="87"/>
      <c r="F2799" s="87"/>
      <c r="G2799" s="87"/>
      <c r="H2799" s="87"/>
      <c r="I2799" s="87"/>
      <c r="J2799" s="87"/>
      <c r="K2799" s="87"/>
      <c r="L2799" s="87"/>
      <c r="M2799" s="87"/>
    </row>
    <row r="2800" spans="2:13">
      <c r="B2800" s="64"/>
      <c r="C2800" s="87"/>
      <c r="D2800" s="87"/>
      <c r="E2800" s="87"/>
      <c r="F2800" s="87"/>
      <c r="G2800" s="87"/>
      <c r="H2800" s="87"/>
      <c r="I2800" s="87"/>
      <c r="J2800" s="87"/>
      <c r="K2800" s="87"/>
      <c r="L2800" s="87"/>
      <c r="M2800" s="87"/>
    </row>
    <row r="2801" spans="2:13">
      <c r="B2801" s="64"/>
      <c r="C2801" s="87"/>
      <c r="D2801" s="87"/>
      <c r="E2801" s="87"/>
      <c r="F2801" s="87"/>
      <c r="G2801" s="87"/>
      <c r="H2801" s="87"/>
      <c r="I2801" s="87"/>
      <c r="J2801" s="87"/>
      <c r="K2801" s="87"/>
      <c r="L2801" s="87"/>
      <c r="M2801" s="87"/>
    </row>
    <row r="2802" spans="2:13">
      <c r="B2802" s="64"/>
      <c r="C2802" s="87"/>
      <c r="D2802" s="87"/>
      <c r="E2802" s="87"/>
      <c r="F2802" s="87"/>
      <c r="G2802" s="87"/>
      <c r="H2802" s="87"/>
      <c r="I2802" s="87"/>
      <c r="J2802" s="87"/>
      <c r="K2802" s="87"/>
      <c r="L2802" s="87"/>
      <c r="M2802" s="87"/>
    </row>
    <row r="2803" spans="2:13">
      <c r="B2803" s="64"/>
      <c r="C2803" s="87"/>
      <c r="D2803" s="87"/>
      <c r="E2803" s="87"/>
      <c r="F2803" s="87"/>
      <c r="G2803" s="87"/>
      <c r="H2803" s="87"/>
      <c r="I2803" s="87"/>
      <c r="J2803" s="87"/>
      <c r="K2803" s="87"/>
      <c r="L2803" s="87"/>
      <c r="M2803" s="87"/>
    </row>
    <row r="2804" spans="2:13">
      <c r="B2804" s="64"/>
      <c r="C2804" s="87"/>
      <c r="D2804" s="87"/>
      <c r="E2804" s="87"/>
      <c r="F2804" s="87"/>
      <c r="G2804" s="87"/>
      <c r="H2804" s="87"/>
      <c r="I2804" s="87"/>
      <c r="J2804" s="87"/>
      <c r="K2804" s="87"/>
      <c r="L2804" s="87"/>
      <c r="M2804" s="87"/>
    </row>
    <row r="2805" spans="2:13">
      <c r="B2805" s="64"/>
      <c r="C2805" s="87"/>
      <c r="D2805" s="87"/>
      <c r="E2805" s="87"/>
      <c r="F2805" s="87"/>
      <c r="G2805" s="87"/>
      <c r="H2805" s="87"/>
      <c r="I2805" s="87"/>
      <c r="J2805" s="87"/>
      <c r="K2805" s="87"/>
      <c r="L2805" s="87"/>
      <c r="M2805" s="87"/>
    </row>
    <row r="2806" spans="2:13">
      <c r="B2806" s="64"/>
      <c r="C2806" s="87"/>
      <c r="D2806" s="87"/>
      <c r="E2806" s="87"/>
      <c r="F2806" s="87"/>
      <c r="G2806" s="87"/>
      <c r="H2806" s="87"/>
      <c r="I2806" s="87"/>
      <c r="J2806" s="87"/>
      <c r="K2806" s="87"/>
      <c r="L2806" s="87"/>
      <c r="M2806" s="87"/>
    </row>
    <row r="2807" spans="2:13">
      <c r="B2807" s="64"/>
      <c r="C2807" s="87"/>
      <c r="D2807" s="87"/>
      <c r="E2807" s="87"/>
      <c r="F2807" s="87"/>
      <c r="G2807" s="87"/>
      <c r="H2807" s="87"/>
      <c r="I2807" s="87"/>
      <c r="J2807" s="87"/>
      <c r="K2807" s="87"/>
      <c r="L2807" s="87"/>
      <c r="M2807" s="87"/>
    </row>
    <row r="2808" spans="2:13">
      <c r="B2808" s="64"/>
      <c r="C2808" s="87"/>
      <c r="D2808" s="87"/>
      <c r="E2808" s="87"/>
      <c r="F2808" s="87"/>
      <c r="G2808" s="87"/>
      <c r="H2808" s="87"/>
      <c r="I2808" s="87"/>
      <c r="J2808" s="87"/>
      <c r="K2808" s="87"/>
      <c r="L2808" s="87"/>
      <c r="M2808" s="87"/>
    </row>
    <row r="2809" spans="2:13">
      <c r="B2809" s="64"/>
      <c r="C2809" s="87"/>
      <c r="D2809" s="87"/>
      <c r="E2809" s="87"/>
      <c r="F2809" s="87"/>
      <c r="G2809" s="87"/>
      <c r="H2809" s="87"/>
      <c r="I2809" s="87"/>
      <c r="J2809" s="87"/>
      <c r="K2809" s="87"/>
      <c r="L2809" s="87"/>
      <c r="M2809" s="87"/>
    </row>
    <row r="2810" spans="2:13">
      <c r="B2810" s="64"/>
      <c r="C2810" s="87"/>
      <c r="D2810" s="87"/>
      <c r="E2810" s="87"/>
      <c r="F2810" s="87"/>
      <c r="G2810" s="87"/>
      <c r="H2810" s="87"/>
      <c r="I2810" s="87"/>
      <c r="J2810" s="87"/>
      <c r="K2810" s="87"/>
      <c r="L2810" s="87"/>
      <c r="M2810" s="87"/>
    </row>
    <row r="2811" spans="2:13">
      <c r="B2811" s="64"/>
      <c r="C2811" s="87"/>
      <c r="D2811" s="87"/>
      <c r="E2811" s="87"/>
      <c r="F2811" s="87"/>
      <c r="G2811" s="87"/>
      <c r="H2811" s="87"/>
      <c r="I2811" s="87"/>
      <c r="J2811" s="87"/>
      <c r="K2811" s="87"/>
      <c r="L2811" s="87"/>
      <c r="M2811" s="87"/>
    </row>
    <row r="2812" spans="2:13">
      <c r="B2812" s="64"/>
      <c r="C2812" s="87"/>
      <c r="D2812" s="87"/>
      <c r="E2812" s="87"/>
      <c r="F2812" s="87"/>
      <c r="G2812" s="87"/>
      <c r="H2812" s="87"/>
      <c r="I2812" s="87"/>
      <c r="J2812" s="87"/>
      <c r="K2812" s="87"/>
      <c r="L2812" s="87"/>
      <c r="M2812" s="87"/>
    </row>
    <row r="2813" spans="2:13">
      <c r="B2813" s="64"/>
      <c r="C2813" s="87"/>
      <c r="D2813" s="87"/>
      <c r="E2813" s="87"/>
      <c r="F2813" s="87"/>
      <c r="G2813" s="87"/>
      <c r="H2813" s="87"/>
      <c r="I2813" s="87"/>
      <c r="J2813" s="87"/>
      <c r="K2813" s="87"/>
      <c r="L2813" s="87"/>
      <c r="M2813" s="87"/>
    </row>
    <row r="2814" spans="2:13">
      <c r="B2814" s="64"/>
      <c r="C2814" s="87"/>
      <c r="D2814" s="87"/>
      <c r="E2814" s="87"/>
      <c r="F2814" s="87"/>
      <c r="G2814" s="87"/>
      <c r="H2814" s="87"/>
      <c r="I2814" s="87"/>
      <c r="J2814" s="87"/>
      <c r="K2814" s="87"/>
      <c r="L2814" s="87"/>
      <c r="M2814" s="87"/>
    </row>
    <row r="2815" spans="2:13">
      <c r="B2815" s="64"/>
      <c r="C2815" s="87"/>
      <c r="D2815" s="87"/>
      <c r="E2815" s="87"/>
      <c r="F2815" s="87"/>
      <c r="G2815" s="87"/>
      <c r="H2815" s="87"/>
      <c r="I2815" s="87"/>
      <c r="J2815" s="87"/>
      <c r="K2815" s="87"/>
      <c r="L2815" s="87"/>
      <c r="M2815" s="87"/>
    </row>
    <row r="2816" spans="2:13">
      <c r="B2816" s="64"/>
      <c r="C2816" s="87"/>
      <c r="D2816" s="87"/>
      <c r="E2816" s="87"/>
      <c r="F2816" s="87"/>
      <c r="G2816" s="87"/>
      <c r="H2816" s="87"/>
      <c r="I2816" s="87"/>
      <c r="J2816" s="87"/>
      <c r="K2816" s="87"/>
      <c r="L2816" s="87"/>
      <c r="M2816" s="87"/>
    </row>
    <row r="2817" spans="2:13">
      <c r="B2817" s="64"/>
      <c r="C2817" s="87"/>
      <c r="D2817" s="87"/>
      <c r="E2817" s="87"/>
      <c r="F2817" s="87"/>
      <c r="G2817" s="87"/>
      <c r="H2817" s="87"/>
      <c r="I2817" s="87"/>
      <c r="J2817" s="87"/>
      <c r="K2817" s="87"/>
      <c r="L2817" s="87"/>
      <c r="M2817" s="87"/>
    </row>
    <row r="2818" spans="2:13">
      <c r="B2818" s="64"/>
      <c r="C2818" s="87"/>
      <c r="D2818" s="87"/>
      <c r="E2818" s="87"/>
      <c r="F2818" s="87"/>
      <c r="G2818" s="87"/>
      <c r="H2818" s="87"/>
      <c r="I2818" s="87"/>
      <c r="J2818" s="87"/>
      <c r="K2818" s="87"/>
      <c r="L2818" s="87"/>
      <c r="M2818" s="87"/>
    </row>
    <row r="2819" spans="2:13">
      <c r="B2819" s="64"/>
      <c r="C2819" s="87"/>
      <c r="D2819" s="87"/>
      <c r="E2819" s="87"/>
      <c r="F2819" s="87"/>
      <c r="G2819" s="87"/>
      <c r="H2819" s="87"/>
      <c r="I2819" s="87"/>
      <c r="J2819" s="87"/>
      <c r="K2819" s="87"/>
      <c r="L2819" s="87"/>
      <c r="M2819" s="87"/>
    </row>
    <row r="2820" spans="2:13">
      <c r="B2820" s="64"/>
      <c r="C2820" s="87"/>
      <c r="D2820" s="87"/>
      <c r="E2820" s="87"/>
      <c r="F2820" s="87"/>
      <c r="G2820" s="87"/>
      <c r="H2820" s="87"/>
      <c r="I2820" s="87"/>
      <c r="J2820" s="87"/>
      <c r="K2820" s="87"/>
      <c r="L2820" s="87"/>
      <c r="M2820" s="87"/>
    </row>
    <row r="2821" spans="2:13">
      <c r="B2821" s="64"/>
      <c r="C2821" s="87"/>
      <c r="D2821" s="87"/>
      <c r="E2821" s="87"/>
      <c r="F2821" s="87"/>
      <c r="G2821" s="87"/>
      <c r="H2821" s="87"/>
      <c r="I2821" s="87"/>
      <c r="J2821" s="87"/>
      <c r="K2821" s="87"/>
      <c r="L2821" s="87"/>
      <c r="M2821" s="87"/>
    </row>
    <row r="2822" spans="2:13">
      <c r="B2822" s="64"/>
      <c r="C2822" s="87"/>
      <c r="D2822" s="87"/>
      <c r="E2822" s="87"/>
      <c r="F2822" s="87"/>
      <c r="G2822" s="87"/>
      <c r="H2822" s="87"/>
      <c r="I2822" s="87"/>
      <c r="J2822" s="87"/>
      <c r="K2822" s="87"/>
      <c r="L2822" s="87"/>
      <c r="M2822" s="87"/>
    </row>
    <row r="2823" spans="2:13">
      <c r="B2823" s="64"/>
      <c r="C2823" s="87"/>
      <c r="D2823" s="87"/>
      <c r="E2823" s="87"/>
      <c r="F2823" s="87"/>
      <c r="G2823" s="87"/>
      <c r="H2823" s="87"/>
      <c r="I2823" s="87"/>
      <c r="J2823" s="87"/>
      <c r="K2823" s="87"/>
      <c r="L2823" s="87"/>
      <c r="M2823" s="87"/>
    </row>
    <row r="2824" spans="2:13">
      <c r="B2824" s="64"/>
      <c r="C2824" s="87"/>
      <c r="D2824" s="87"/>
      <c r="E2824" s="87"/>
      <c r="F2824" s="87"/>
      <c r="G2824" s="87"/>
      <c r="H2824" s="87"/>
      <c r="I2824" s="87"/>
      <c r="J2824" s="87"/>
      <c r="K2824" s="87"/>
      <c r="L2824" s="87"/>
      <c r="M2824" s="87"/>
    </row>
    <row r="2825" spans="2:13">
      <c r="B2825" s="64"/>
      <c r="C2825" s="87"/>
      <c r="D2825" s="87"/>
      <c r="E2825" s="87"/>
      <c r="F2825" s="87"/>
      <c r="G2825" s="87"/>
      <c r="H2825" s="87"/>
      <c r="I2825" s="87"/>
      <c r="J2825" s="87"/>
      <c r="K2825" s="87"/>
      <c r="L2825" s="87"/>
      <c r="M2825" s="87"/>
    </row>
    <row r="2826" spans="2:13">
      <c r="B2826" s="64"/>
      <c r="C2826" s="87"/>
      <c r="D2826" s="87"/>
      <c r="E2826" s="87"/>
      <c r="F2826" s="87"/>
      <c r="G2826" s="87"/>
      <c r="H2826" s="87"/>
      <c r="I2826" s="87"/>
      <c r="J2826" s="87"/>
      <c r="K2826" s="87"/>
      <c r="L2826" s="87"/>
      <c r="M2826" s="87"/>
    </row>
    <row r="2827" spans="2:13">
      <c r="B2827" s="64"/>
      <c r="C2827" s="87"/>
      <c r="D2827" s="87"/>
      <c r="E2827" s="87"/>
      <c r="F2827" s="87"/>
      <c r="G2827" s="87"/>
      <c r="H2827" s="87"/>
      <c r="I2827" s="87"/>
      <c r="J2827" s="87"/>
      <c r="K2827" s="87"/>
      <c r="L2827" s="87"/>
      <c r="M2827" s="87"/>
    </row>
    <row r="2828" spans="2:13">
      <c r="B2828" s="64"/>
      <c r="C2828" s="87"/>
      <c r="D2828" s="87"/>
      <c r="E2828" s="87"/>
      <c r="F2828" s="87"/>
      <c r="G2828" s="87"/>
      <c r="H2828" s="87"/>
      <c r="I2828" s="87"/>
      <c r="J2828" s="87"/>
      <c r="K2828" s="87"/>
      <c r="L2828" s="87"/>
      <c r="M2828" s="87"/>
    </row>
    <row r="2829" spans="2:13">
      <c r="B2829" s="64"/>
      <c r="C2829" s="87"/>
      <c r="D2829" s="87"/>
      <c r="E2829" s="87"/>
      <c r="F2829" s="87"/>
      <c r="G2829" s="87"/>
      <c r="H2829" s="87"/>
      <c r="I2829" s="87"/>
      <c r="J2829" s="87"/>
      <c r="K2829" s="87"/>
      <c r="L2829" s="87"/>
      <c r="M2829" s="87"/>
    </row>
    <row r="2830" spans="2:13">
      <c r="B2830" s="64"/>
      <c r="C2830" s="87"/>
      <c r="D2830" s="87"/>
      <c r="E2830" s="87"/>
      <c r="F2830" s="87"/>
      <c r="G2830" s="87"/>
      <c r="H2830" s="87"/>
      <c r="I2830" s="87"/>
      <c r="J2830" s="87"/>
      <c r="K2830" s="87"/>
      <c r="L2830" s="87"/>
      <c r="M2830" s="87"/>
    </row>
    <row r="2831" spans="2:13">
      <c r="B2831" s="64"/>
      <c r="C2831" s="87"/>
      <c r="D2831" s="87"/>
      <c r="E2831" s="87"/>
      <c r="F2831" s="87"/>
      <c r="G2831" s="87"/>
      <c r="H2831" s="87"/>
      <c r="I2831" s="87"/>
      <c r="J2831" s="87"/>
      <c r="K2831" s="87"/>
      <c r="L2831" s="87"/>
      <c r="M2831" s="87"/>
    </row>
    <row r="2832" spans="2:13">
      <c r="B2832" s="64"/>
      <c r="C2832" s="87"/>
      <c r="D2832" s="87"/>
      <c r="E2832" s="87"/>
      <c r="F2832" s="87"/>
      <c r="G2832" s="87"/>
      <c r="H2832" s="87"/>
      <c r="I2832" s="87"/>
      <c r="J2832" s="87"/>
      <c r="K2832" s="87"/>
      <c r="L2832" s="87"/>
      <c r="M2832" s="87"/>
    </row>
    <row r="2833" spans="2:13">
      <c r="B2833" s="64"/>
      <c r="C2833" s="87"/>
      <c r="D2833" s="87"/>
      <c r="E2833" s="87"/>
      <c r="F2833" s="87"/>
      <c r="G2833" s="87"/>
      <c r="H2833" s="87"/>
      <c r="I2833" s="87"/>
      <c r="J2833" s="87"/>
      <c r="K2833" s="87"/>
      <c r="L2833" s="87"/>
      <c r="M2833" s="87"/>
    </row>
    <row r="2834" spans="2:13">
      <c r="B2834" s="64"/>
      <c r="C2834" s="87"/>
      <c r="D2834" s="87"/>
      <c r="E2834" s="87"/>
      <c r="F2834" s="87"/>
      <c r="G2834" s="87"/>
      <c r="H2834" s="87"/>
      <c r="I2834" s="87"/>
      <c r="J2834" s="87"/>
      <c r="K2834" s="87"/>
      <c r="L2834" s="87"/>
      <c r="M2834" s="87"/>
    </row>
    <row r="2835" spans="2:13">
      <c r="B2835" s="64"/>
      <c r="C2835" s="87"/>
      <c r="D2835" s="87"/>
      <c r="E2835" s="87"/>
      <c r="F2835" s="87"/>
      <c r="G2835" s="87"/>
      <c r="H2835" s="87"/>
      <c r="I2835" s="87"/>
      <c r="J2835" s="87"/>
      <c r="K2835" s="87"/>
      <c r="L2835" s="87"/>
      <c r="M2835" s="87"/>
    </row>
    <row r="2836" spans="2:13">
      <c r="B2836" s="64"/>
      <c r="C2836" s="87"/>
      <c r="D2836" s="87"/>
      <c r="E2836" s="87"/>
      <c r="F2836" s="87"/>
      <c r="G2836" s="87"/>
      <c r="H2836" s="87"/>
      <c r="I2836" s="87"/>
      <c r="J2836" s="87"/>
      <c r="K2836" s="87"/>
      <c r="L2836" s="87"/>
      <c r="M2836" s="87"/>
    </row>
    <row r="2837" spans="2:13">
      <c r="B2837" s="64"/>
      <c r="C2837" s="87"/>
      <c r="D2837" s="87"/>
      <c r="E2837" s="87"/>
      <c r="F2837" s="87"/>
      <c r="G2837" s="87"/>
      <c r="H2837" s="87"/>
      <c r="I2837" s="87"/>
      <c r="J2837" s="87"/>
      <c r="K2837" s="87"/>
      <c r="L2837" s="87"/>
      <c r="M2837" s="87"/>
    </row>
    <row r="2838" spans="2:13">
      <c r="B2838" s="64"/>
      <c r="C2838" s="87"/>
      <c r="D2838" s="87"/>
      <c r="E2838" s="87"/>
      <c r="F2838" s="87"/>
      <c r="G2838" s="87"/>
      <c r="H2838" s="87"/>
      <c r="I2838" s="87"/>
      <c r="J2838" s="87"/>
      <c r="K2838" s="87"/>
      <c r="L2838" s="87"/>
      <c r="M2838" s="87"/>
    </row>
    <row r="2839" spans="2:13">
      <c r="B2839" s="64"/>
      <c r="C2839" s="87"/>
      <c r="D2839" s="87"/>
      <c r="E2839" s="87"/>
      <c r="F2839" s="87"/>
      <c r="G2839" s="87"/>
      <c r="H2839" s="87"/>
      <c r="I2839" s="87"/>
      <c r="J2839" s="87"/>
      <c r="K2839" s="87"/>
      <c r="L2839" s="87"/>
      <c r="M2839" s="87"/>
    </row>
    <row r="2840" spans="2:13">
      <c r="B2840" s="64"/>
      <c r="C2840" s="87"/>
      <c r="D2840" s="87"/>
      <c r="E2840" s="87"/>
      <c r="F2840" s="87"/>
      <c r="G2840" s="87"/>
      <c r="H2840" s="87"/>
      <c r="I2840" s="87"/>
      <c r="J2840" s="87"/>
      <c r="K2840" s="87"/>
      <c r="L2840" s="87"/>
      <c r="M2840" s="87"/>
    </row>
    <row r="2841" spans="2:13">
      <c r="B2841" s="64"/>
      <c r="C2841" s="87"/>
      <c r="D2841" s="87"/>
      <c r="E2841" s="87"/>
      <c r="F2841" s="87"/>
      <c r="G2841" s="87"/>
      <c r="H2841" s="87"/>
      <c r="I2841" s="87"/>
      <c r="J2841" s="87"/>
      <c r="K2841" s="87"/>
      <c r="L2841" s="87"/>
      <c r="M2841" s="87"/>
    </row>
    <row r="2842" spans="2:13">
      <c r="B2842" s="64"/>
      <c r="C2842" s="87"/>
      <c r="D2842" s="87"/>
      <c r="E2842" s="87"/>
      <c r="F2842" s="87"/>
      <c r="G2842" s="87"/>
      <c r="H2842" s="87"/>
      <c r="I2842" s="87"/>
      <c r="J2842" s="87"/>
      <c r="K2842" s="87"/>
      <c r="L2842" s="87"/>
      <c r="M2842" s="87"/>
    </row>
    <row r="2843" spans="2:13">
      <c r="B2843" s="64"/>
      <c r="C2843" s="87"/>
      <c r="D2843" s="87"/>
      <c r="E2843" s="87"/>
      <c r="F2843" s="87"/>
      <c r="G2843" s="87"/>
      <c r="H2843" s="87"/>
      <c r="I2843" s="87"/>
      <c r="J2843" s="87"/>
      <c r="K2843" s="87"/>
      <c r="L2843" s="87"/>
      <c r="M2843" s="87"/>
    </row>
    <row r="2844" spans="2:13">
      <c r="B2844" s="64"/>
      <c r="C2844" s="87"/>
      <c r="D2844" s="87"/>
      <c r="E2844" s="87"/>
      <c r="F2844" s="87"/>
      <c r="G2844" s="87"/>
      <c r="H2844" s="87"/>
      <c r="I2844" s="87"/>
      <c r="J2844" s="87"/>
      <c r="K2844" s="87"/>
      <c r="L2844" s="87"/>
      <c r="M2844" s="87"/>
    </row>
    <row r="2845" spans="2:13">
      <c r="B2845" s="64"/>
      <c r="C2845" s="87"/>
      <c r="D2845" s="87"/>
      <c r="E2845" s="87"/>
      <c r="F2845" s="87"/>
      <c r="G2845" s="87"/>
      <c r="H2845" s="87"/>
      <c r="I2845" s="87"/>
      <c r="J2845" s="87"/>
      <c r="K2845" s="87"/>
      <c r="L2845" s="87"/>
      <c r="M2845" s="87"/>
    </row>
    <row r="2846" spans="2:13">
      <c r="B2846" s="64"/>
      <c r="C2846" s="87"/>
      <c r="D2846" s="87"/>
      <c r="E2846" s="87"/>
      <c r="F2846" s="87"/>
      <c r="G2846" s="87"/>
      <c r="H2846" s="87"/>
      <c r="I2846" s="87"/>
      <c r="J2846" s="87"/>
      <c r="K2846" s="87"/>
      <c r="L2846" s="87"/>
      <c r="M2846" s="87"/>
    </row>
    <row r="2847" spans="2:13">
      <c r="B2847" s="64"/>
      <c r="C2847" s="87"/>
      <c r="D2847" s="87"/>
      <c r="E2847" s="87"/>
      <c r="F2847" s="87"/>
      <c r="G2847" s="87"/>
      <c r="H2847" s="87"/>
      <c r="I2847" s="87"/>
      <c r="J2847" s="87"/>
      <c r="K2847" s="87"/>
      <c r="L2847" s="87"/>
      <c r="M2847" s="87"/>
    </row>
    <row r="2848" spans="2:13">
      <c r="B2848" s="64"/>
      <c r="C2848" s="87"/>
      <c r="D2848" s="87"/>
      <c r="E2848" s="87"/>
      <c r="F2848" s="87"/>
      <c r="G2848" s="87"/>
      <c r="H2848" s="87"/>
      <c r="I2848" s="87"/>
      <c r="J2848" s="87"/>
      <c r="K2848" s="87"/>
      <c r="L2848" s="87"/>
      <c r="M2848" s="87"/>
    </row>
    <row r="2849" spans="2:13">
      <c r="B2849" s="64"/>
      <c r="C2849" s="87"/>
      <c r="D2849" s="87"/>
      <c r="E2849" s="87"/>
      <c r="F2849" s="87"/>
      <c r="G2849" s="87"/>
      <c r="H2849" s="87"/>
      <c r="I2849" s="87"/>
      <c r="J2849" s="87"/>
      <c r="K2849" s="87"/>
      <c r="L2849" s="87"/>
      <c r="M2849" s="87"/>
    </row>
    <row r="2850" spans="2:13">
      <c r="B2850" s="64"/>
      <c r="C2850" s="87"/>
      <c r="D2850" s="87"/>
      <c r="E2850" s="87"/>
      <c r="F2850" s="87"/>
      <c r="G2850" s="87"/>
      <c r="H2850" s="87"/>
      <c r="I2850" s="87"/>
      <c r="J2850" s="87"/>
      <c r="K2850" s="87"/>
      <c r="L2850" s="87"/>
      <c r="M2850" s="87"/>
    </row>
    <row r="2851" spans="2:13">
      <c r="B2851" s="64"/>
      <c r="C2851" s="87"/>
      <c r="D2851" s="87"/>
      <c r="E2851" s="87"/>
      <c r="F2851" s="87"/>
      <c r="G2851" s="87"/>
      <c r="H2851" s="87"/>
      <c r="I2851" s="87"/>
      <c r="J2851" s="87"/>
      <c r="K2851" s="87"/>
      <c r="L2851" s="87"/>
      <c r="M2851" s="87"/>
    </row>
    <row r="2852" spans="2:13">
      <c r="B2852" s="64"/>
      <c r="C2852" s="87"/>
      <c r="D2852" s="87"/>
      <c r="E2852" s="87"/>
      <c r="F2852" s="87"/>
      <c r="G2852" s="87"/>
      <c r="H2852" s="87"/>
      <c r="I2852" s="87"/>
      <c r="J2852" s="87"/>
      <c r="K2852" s="87"/>
      <c r="L2852" s="87"/>
      <c r="M2852" s="87"/>
    </row>
    <row r="2853" spans="2:13">
      <c r="B2853" s="64"/>
      <c r="C2853" s="87"/>
      <c r="D2853" s="87"/>
      <c r="E2853" s="87"/>
      <c r="F2853" s="87"/>
      <c r="G2853" s="87"/>
      <c r="H2853" s="87"/>
      <c r="I2853" s="87"/>
      <c r="J2853" s="87"/>
      <c r="K2853" s="87"/>
      <c r="L2853" s="87"/>
      <c r="M2853" s="87"/>
    </row>
    <row r="2854" spans="2:13">
      <c r="B2854" s="64"/>
      <c r="C2854" s="87"/>
      <c r="D2854" s="87"/>
      <c r="E2854" s="87"/>
      <c r="F2854" s="87"/>
      <c r="G2854" s="87"/>
      <c r="H2854" s="87"/>
      <c r="I2854" s="87"/>
      <c r="J2854" s="87"/>
      <c r="K2854" s="87"/>
      <c r="L2854" s="87"/>
      <c r="M2854" s="87"/>
    </row>
    <row r="2855" spans="2:13">
      <c r="B2855" s="64"/>
      <c r="C2855" s="87"/>
      <c r="D2855" s="87"/>
      <c r="E2855" s="87"/>
      <c r="F2855" s="87"/>
      <c r="G2855" s="87"/>
      <c r="H2855" s="87"/>
      <c r="I2855" s="87"/>
      <c r="J2855" s="87"/>
      <c r="K2855" s="87"/>
      <c r="L2855" s="87"/>
      <c r="M2855" s="87"/>
    </row>
    <row r="2856" spans="2:13">
      <c r="B2856" s="64"/>
      <c r="C2856" s="87"/>
      <c r="D2856" s="87"/>
      <c r="E2856" s="87"/>
      <c r="F2856" s="87"/>
      <c r="G2856" s="87"/>
      <c r="H2856" s="87"/>
      <c r="I2856" s="87"/>
      <c r="J2856" s="87"/>
      <c r="K2856" s="87"/>
      <c r="L2856" s="87"/>
      <c r="M2856" s="87"/>
    </row>
    <row r="2857" spans="2:13">
      <c r="B2857" s="64"/>
      <c r="C2857" s="87"/>
      <c r="D2857" s="87"/>
      <c r="E2857" s="87"/>
      <c r="F2857" s="87"/>
      <c r="G2857" s="87"/>
      <c r="H2857" s="87"/>
      <c r="I2857" s="87"/>
      <c r="J2857" s="87"/>
      <c r="K2857" s="87"/>
      <c r="L2857" s="87"/>
      <c r="M2857" s="87"/>
    </row>
    <row r="2858" spans="2:13">
      <c r="B2858" s="64"/>
      <c r="C2858" s="87"/>
      <c r="D2858" s="87"/>
      <c r="E2858" s="87"/>
      <c r="F2858" s="87"/>
      <c r="G2858" s="87"/>
      <c r="H2858" s="87"/>
      <c r="I2858" s="87"/>
      <c r="J2858" s="87"/>
      <c r="K2858" s="87"/>
      <c r="L2858" s="87"/>
      <c r="M2858" s="87"/>
    </row>
    <row r="2859" spans="2:13">
      <c r="B2859" s="64"/>
      <c r="C2859" s="87"/>
      <c r="D2859" s="87"/>
      <c r="E2859" s="87"/>
      <c r="F2859" s="87"/>
      <c r="G2859" s="87"/>
      <c r="H2859" s="87"/>
      <c r="I2859" s="87"/>
      <c r="J2859" s="87"/>
      <c r="K2859" s="87"/>
      <c r="L2859" s="87"/>
      <c r="M2859" s="87"/>
    </row>
    <row r="2860" spans="2:13">
      <c r="B2860" s="64"/>
      <c r="C2860" s="87"/>
      <c r="D2860" s="87"/>
      <c r="E2860" s="87"/>
      <c r="F2860" s="87"/>
      <c r="G2860" s="87"/>
      <c r="H2860" s="87"/>
      <c r="I2860" s="87"/>
      <c r="J2860" s="87"/>
      <c r="K2860" s="87"/>
      <c r="L2860" s="87"/>
      <c r="M2860" s="87"/>
    </row>
    <row r="2861" spans="2:13">
      <c r="B2861" s="64"/>
      <c r="C2861" s="87"/>
      <c r="D2861" s="87"/>
      <c r="E2861" s="87"/>
      <c r="F2861" s="87"/>
      <c r="G2861" s="87"/>
      <c r="H2861" s="87"/>
      <c r="I2861" s="87"/>
      <c r="J2861" s="87"/>
      <c r="K2861" s="87"/>
      <c r="L2861" s="87"/>
      <c r="M2861" s="87"/>
    </row>
    <row r="2862" spans="2:13">
      <c r="B2862" s="64"/>
      <c r="C2862" s="87"/>
      <c r="D2862" s="87"/>
      <c r="E2862" s="87"/>
      <c r="F2862" s="87"/>
      <c r="G2862" s="87"/>
      <c r="H2862" s="87"/>
      <c r="I2862" s="87"/>
      <c r="J2862" s="87"/>
      <c r="K2862" s="87"/>
      <c r="L2862" s="87"/>
      <c r="M2862" s="87"/>
    </row>
    <row r="2863" spans="2:13">
      <c r="B2863" s="64"/>
      <c r="C2863" s="87"/>
      <c r="D2863" s="87"/>
      <c r="E2863" s="87"/>
      <c r="F2863" s="87"/>
      <c r="G2863" s="87"/>
      <c r="H2863" s="87"/>
      <c r="I2863" s="87"/>
      <c r="J2863" s="87"/>
      <c r="K2863" s="87"/>
      <c r="L2863" s="87"/>
      <c r="M2863" s="87"/>
    </row>
    <row r="2864" spans="2:13">
      <c r="B2864" s="64"/>
      <c r="C2864" s="87"/>
      <c r="D2864" s="87"/>
      <c r="E2864" s="87"/>
      <c r="F2864" s="87"/>
      <c r="G2864" s="87"/>
      <c r="H2864" s="87"/>
      <c r="I2864" s="87"/>
      <c r="J2864" s="87"/>
      <c r="K2864" s="87"/>
      <c r="L2864" s="87"/>
      <c r="M2864" s="87"/>
    </row>
    <row r="2865" spans="2:13">
      <c r="B2865" s="64"/>
      <c r="C2865" s="87"/>
      <c r="D2865" s="87"/>
      <c r="E2865" s="87"/>
      <c r="F2865" s="87"/>
      <c r="G2865" s="87"/>
      <c r="H2865" s="87"/>
      <c r="I2865" s="87"/>
      <c r="J2865" s="87"/>
      <c r="K2865" s="87"/>
      <c r="L2865" s="87"/>
      <c r="M2865" s="87"/>
    </row>
    <row r="2866" spans="2:13">
      <c r="B2866" s="64"/>
      <c r="C2866" s="87"/>
      <c r="D2866" s="87"/>
      <c r="E2866" s="87"/>
      <c r="F2866" s="87"/>
      <c r="G2866" s="87"/>
      <c r="H2866" s="87"/>
      <c r="I2866" s="87"/>
      <c r="J2866" s="87"/>
      <c r="K2866" s="87"/>
      <c r="L2866" s="87"/>
      <c r="M2866" s="87"/>
    </row>
    <row r="2867" spans="2:13">
      <c r="B2867" s="64"/>
      <c r="C2867" s="87"/>
      <c r="D2867" s="87"/>
      <c r="E2867" s="87"/>
      <c r="F2867" s="87"/>
      <c r="G2867" s="87"/>
      <c r="H2867" s="87"/>
      <c r="I2867" s="87"/>
      <c r="J2867" s="87"/>
      <c r="K2867" s="87"/>
      <c r="L2867" s="87"/>
      <c r="M2867" s="87"/>
    </row>
    <row r="2868" spans="2:13">
      <c r="B2868" s="64"/>
      <c r="C2868" s="87"/>
      <c r="D2868" s="87"/>
      <c r="E2868" s="87"/>
      <c r="F2868" s="87"/>
      <c r="G2868" s="87"/>
      <c r="H2868" s="87"/>
      <c r="I2868" s="87"/>
      <c r="J2868" s="87"/>
      <c r="K2868" s="87"/>
      <c r="L2868" s="87"/>
      <c r="M2868" s="87"/>
    </row>
    <row r="2869" spans="2:13">
      <c r="B2869" s="64"/>
      <c r="C2869" s="87"/>
      <c r="D2869" s="87"/>
      <c r="E2869" s="87"/>
      <c r="F2869" s="87"/>
      <c r="G2869" s="87"/>
      <c r="H2869" s="87"/>
      <c r="I2869" s="87"/>
      <c r="J2869" s="87"/>
      <c r="K2869" s="87"/>
      <c r="L2869" s="87"/>
      <c r="M2869" s="87"/>
    </row>
    <row r="2870" spans="2:13">
      <c r="B2870" s="64"/>
      <c r="C2870" s="87"/>
      <c r="D2870" s="87"/>
      <c r="E2870" s="87"/>
      <c r="F2870" s="87"/>
      <c r="G2870" s="87"/>
      <c r="H2870" s="87"/>
      <c r="I2870" s="87"/>
      <c r="J2870" s="87"/>
      <c r="K2870" s="87"/>
      <c r="L2870" s="87"/>
      <c r="M2870" s="87"/>
    </row>
    <row r="2871" spans="2:13">
      <c r="B2871" s="64"/>
      <c r="C2871" s="87"/>
      <c r="D2871" s="87"/>
      <c r="E2871" s="87"/>
      <c r="F2871" s="87"/>
      <c r="G2871" s="87"/>
      <c r="H2871" s="87"/>
      <c r="I2871" s="87"/>
      <c r="J2871" s="87"/>
      <c r="K2871" s="87"/>
      <c r="L2871" s="87"/>
      <c r="M2871" s="87"/>
    </row>
    <row r="2872" spans="2:13">
      <c r="B2872" s="64"/>
      <c r="C2872" s="87"/>
      <c r="D2872" s="87"/>
      <c r="E2872" s="87"/>
      <c r="F2872" s="87"/>
      <c r="G2872" s="87"/>
      <c r="H2872" s="87"/>
      <c r="I2872" s="87"/>
      <c r="J2872" s="87"/>
      <c r="K2872" s="87"/>
      <c r="L2872" s="87"/>
      <c r="M2872" s="87"/>
    </row>
    <row r="2873" spans="2:13">
      <c r="B2873" s="64"/>
      <c r="C2873" s="87"/>
      <c r="D2873" s="87"/>
      <c r="E2873" s="87"/>
      <c r="F2873" s="87"/>
      <c r="G2873" s="87"/>
      <c r="H2873" s="87"/>
      <c r="I2873" s="87"/>
      <c r="J2873" s="87"/>
      <c r="K2873" s="87"/>
      <c r="L2873" s="87"/>
      <c r="M2873" s="87"/>
    </row>
    <row r="2874" spans="2:13">
      <c r="B2874" s="64"/>
      <c r="C2874" s="87"/>
      <c r="D2874" s="87"/>
      <c r="E2874" s="87"/>
      <c r="F2874" s="87"/>
      <c r="G2874" s="87"/>
      <c r="H2874" s="87"/>
      <c r="I2874" s="87"/>
      <c r="J2874" s="87"/>
      <c r="K2874" s="87"/>
      <c r="L2874" s="87"/>
      <c r="M2874" s="87"/>
    </row>
    <row r="2875" spans="2:13">
      <c r="B2875" s="64"/>
      <c r="C2875" s="87"/>
      <c r="D2875" s="87"/>
      <c r="E2875" s="87"/>
      <c r="F2875" s="87"/>
      <c r="G2875" s="87"/>
      <c r="H2875" s="87"/>
      <c r="I2875" s="87"/>
      <c r="J2875" s="87"/>
      <c r="K2875" s="87"/>
      <c r="L2875" s="87"/>
      <c r="M2875" s="87"/>
    </row>
    <row r="2876" spans="2:13">
      <c r="B2876" s="64"/>
      <c r="C2876" s="87"/>
      <c r="D2876" s="87"/>
      <c r="E2876" s="87"/>
      <c r="F2876" s="87"/>
      <c r="G2876" s="87"/>
      <c r="H2876" s="87"/>
      <c r="I2876" s="87"/>
      <c r="J2876" s="87"/>
      <c r="K2876" s="87"/>
      <c r="L2876" s="87"/>
      <c r="M2876" s="87"/>
    </row>
    <row r="2877" spans="2:13">
      <c r="B2877" s="64"/>
      <c r="C2877" s="87"/>
      <c r="D2877" s="87"/>
      <c r="E2877" s="87"/>
      <c r="F2877" s="87"/>
      <c r="G2877" s="87"/>
      <c r="H2877" s="87"/>
      <c r="I2877" s="87"/>
      <c r="J2877" s="87"/>
      <c r="K2877" s="87"/>
      <c r="L2877" s="87"/>
      <c r="M2877" s="87"/>
    </row>
    <row r="2878" spans="2:13">
      <c r="B2878" s="64"/>
      <c r="C2878" s="87"/>
      <c r="D2878" s="87"/>
      <c r="E2878" s="87"/>
      <c r="F2878" s="87"/>
      <c r="G2878" s="87"/>
      <c r="H2878" s="87"/>
      <c r="I2878" s="87"/>
      <c r="J2878" s="87"/>
      <c r="K2878" s="87"/>
      <c r="L2878" s="87"/>
      <c r="M2878" s="87"/>
    </row>
    <row r="2879" spans="2:13">
      <c r="B2879" s="64"/>
      <c r="C2879" s="87"/>
      <c r="D2879" s="87"/>
      <c r="E2879" s="87"/>
      <c r="F2879" s="87"/>
      <c r="G2879" s="87"/>
      <c r="H2879" s="87"/>
      <c r="I2879" s="87"/>
      <c r="J2879" s="87"/>
      <c r="K2879" s="87"/>
      <c r="L2879" s="87"/>
      <c r="M2879" s="87"/>
    </row>
    <row r="2880" spans="2:13">
      <c r="B2880" s="64"/>
      <c r="C2880" s="87"/>
      <c r="D2880" s="87"/>
      <c r="E2880" s="87"/>
      <c r="F2880" s="87"/>
      <c r="G2880" s="87"/>
      <c r="H2880" s="87"/>
      <c r="I2880" s="87"/>
      <c r="J2880" s="87"/>
      <c r="K2880" s="87"/>
      <c r="L2880" s="87"/>
      <c r="M2880" s="87"/>
    </row>
    <row r="2881" spans="2:13">
      <c r="B2881" s="64"/>
      <c r="C2881" s="87"/>
      <c r="D2881" s="87"/>
      <c r="E2881" s="87"/>
      <c r="F2881" s="87"/>
      <c r="G2881" s="87"/>
      <c r="H2881" s="87"/>
      <c r="I2881" s="87"/>
      <c r="J2881" s="87"/>
      <c r="K2881" s="87"/>
      <c r="L2881" s="87"/>
      <c r="M2881" s="87"/>
    </row>
    <row r="2882" spans="2:13">
      <c r="B2882" s="64"/>
      <c r="C2882" s="87"/>
      <c r="D2882" s="87"/>
      <c r="E2882" s="87"/>
      <c r="F2882" s="87"/>
      <c r="G2882" s="87"/>
      <c r="H2882" s="87"/>
      <c r="I2882" s="87"/>
      <c r="J2882" s="87"/>
      <c r="K2882" s="87"/>
      <c r="L2882" s="87"/>
      <c r="M2882" s="87"/>
    </row>
    <row r="2883" spans="2:13">
      <c r="B2883" s="64"/>
      <c r="C2883" s="87"/>
      <c r="D2883" s="87"/>
      <c r="E2883" s="87"/>
      <c r="F2883" s="87"/>
      <c r="G2883" s="87"/>
      <c r="H2883" s="87"/>
      <c r="I2883" s="87"/>
      <c r="J2883" s="87"/>
      <c r="K2883" s="87"/>
      <c r="L2883" s="87"/>
      <c r="M2883" s="87"/>
    </row>
    <row r="2884" spans="2:13">
      <c r="B2884" s="64"/>
      <c r="C2884" s="87"/>
      <c r="D2884" s="87"/>
      <c r="E2884" s="87"/>
      <c r="F2884" s="87"/>
      <c r="G2884" s="87"/>
      <c r="H2884" s="87"/>
      <c r="I2884" s="87"/>
      <c r="J2884" s="87"/>
      <c r="K2884" s="87"/>
      <c r="L2884" s="87"/>
      <c r="M2884" s="87"/>
    </row>
    <row r="2885" spans="2:13">
      <c r="B2885" s="64"/>
      <c r="C2885" s="87"/>
      <c r="D2885" s="87"/>
      <c r="E2885" s="87"/>
      <c r="F2885" s="87"/>
      <c r="G2885" s="87"/>
      <c r="H2885" s="87"/>
      <c r="I2885" s="87"/>
      <c r="J2885" s="87"/>
      <c r="K2885" s="87"/>
      <c r="L2885" s="87"/>
      <c r="M2885" s="87"/>
    </row>
    <row r="2886" spans="2:13">
      <c r="B2886" s="64"/>
      <c r="C2886" s="87"/>
      <c r="D2886" s="87"/>
      <c r="E2886" s="87"/>
      <c r="F2886" s="87"/>
      <c r="G2886" s="87"/>
      <c r="H2886" s="87"/>
      <c r="I2886" s="87"/>
      <c r="J2886" s="87"/>
      <c r="K2886" s="87"/>
      <c r="L2886" s="87"/>
      <c r="M2886" s="87"/>
    </row>
    <row r="2887" spans="2:13">
      <c r="B2887" s="64"/>
      <c r="C2887" s="87"/>
      <c r="D2887" s="87"/>
      <c r="E2887" s="87"/>
      <c r="F2887" s="87"/>
      <c r="G2887" s="87"/>
      <c r="H2887" s="87"/>
      <c r="I2887" s="87"/>
      <c r="J2887" s="87"/>
      <c r="K2887" s="87"/>
      <c r="L2887" s="87"/>
      <c r="M2887" s="87"/>
    </row>
    <row r="2888" spans="2:13">
      <c r="B2888" s="64"/>
      <c r="C2888" s="87"/>
      <c r="D2888" s="87"/>
      <c r="E2888" s="87"/>
      <c r="F2888" s="87"/>
      <c r="G2888" s="87"/>
      <c r="H2888" s="87"/>
      <c r="I2888" s="87"/>
      <c r="J2888" s="87"/>
      <c r="K2888" s="87"/>
      <c r="L2888" s="87"/>
      <c r="M2888" s="87"/>
    </row>
    <row r="2889" spans="2:13">
      <c r="B2889" s="64"/>
      <c r="C2889" s="87"/>
      <c r="D2889" s="87"/>
      <c r="E2889" s="87"/>
      <c r="F2889" s="87"/>
      <c r="G2889" s="87"/>
      <c r="H2889" s="87"/>
      <c r="I2889" s="87"/>
      <c r="J2889" s="87"/>
      <c r="K2889" s="87"/>
      <c r="L2889" s="87"/>
      <c r="M2889" s="87"/>
    </row>
    <row r="2890" spans="2:13">
      <c r="B2890" s="64"/>
      <c r="C2890" s="87"/>
      <c r="D2890" s="87"/>
      <c r="E2890" s="87"/>
      <c r="F2890" s="87"/>
      <c r="G2890" s="87"/>
      <c r="H2890" s="87"/>
      <c r="I2890" s="87"/>
      <c r="J2890" s="87"/>
      <c r="K2890" s="87"/>
      <c r="L2890" s="87"/>
      <c r="M2890" s="87"/>
    </row>
    <row r="2891" spans="2:13">
      <c r="B2891" s="64"/>
      <c r="C2891" s="87"/>
      <c r="D2891" s="87"/>
      <c r="E2891" s="87"/>
      <c r="F2891" s="87"/>
      <c r="G2891" s="87"/>
      <c r="H2891" s="87"/>
      <c r="I2891" s="87"/>
      <c r="J2891" s="87"/>
      <c r="K2891" s="87"/>
      <c r="L2891" s="87"/>
      <c r="M2891" s="87"/>
    </row>
    <row r="2892" spans="2:13">
      <c r="B2892" s="64"/>
      <c r="C2892" s="87"/>
      <c r="D2892" s="87"/>
      <c r="E2892" s="87"/>
      <c r="F2892" s="87"/>
      <c r="G2892" s="87"/>
      <c r="H2892" s="87"/>
      <c r="I2892" s="87"/>
      <c r="J2892" s="87"/>
      <c r="K2892" s="87"/>
      <c r="L2892" s="87"/>
      <c r="M2892" s="87"/>
    </row>
    <row r="2893" spans="2:13">
      <c r="B2893" s="64"/>
      <c r="C2893" s="87"/>
      <c r="D2893" s="87"/>
      <c r="E2893" s="87"/>
      <c r="F2893" s="87"/>
      <c r="G2893" s="87"/>
      <c r="H2893" s="87"/>
      <c r="I2893" s="87"/>
      <c r="J2893" s="87"/>
      <c r="K2893" s="87"/>
      <c r="L2893" s="87"/>
      <c r="M2893" s="87"/>
    </row>
    <row r="2894" spans="2:13">
      <c r="B2894" s="64"/>
      <c r="C2894" s="87"/>
      <c r="D2894" s="87"/>
      <c r="E2894" s="87"/>
      <c r="F2894" s="87"/>
      <c r="G2894" s="87"/>
      <c r="H2894" s="87"/>
      <c r="I2894" s="87"/>
      <c r="J2894" s="87"/>
      <c r="K2894" s="87"/>
      <c r="L2894" s="87"/>
      <c r="M2894" s="87"/>
    </row>
    <row r="2895" spans="2:13">
      <c r="B2895" s="64"/>
      <c r="C2895" s="87"/>
      <c r="D2895" s="87"/>
      <c r="E2895" s="87"/>
      <c r="F2895" s="87"/>
      <c r="G2895" s="87"/>
      <c r="H2895" s="87"/>
      <c r="I2895" s="87"/>
      <c r="J2895" s="87"/>
      <c r="K2895" s="87"/>
      <c r="L2895" s="87"/>
      <c r="M2895" s="87"/>
    </row>
    <row r="2896" spans="2:13">
      <c r="B2896" s="64"/>
      <c r="C2896" s="87"/>
      <c r="D2896" s="87"/>
      <c r="E2896" s="87"/>
      <c r="F2896" s="87"/>
      <c r="G2896" s="87"/>
      <c r="H2896" s="87"/>
      <c r="I2896" s="87"/>
      <c r="J2896" s="87"/>
      <c r="K2896" s="87"/>
      <c r="L2896" s="87"/>
      <c r="M2896" s="87"/>
    </row>
    <row r="2897" spans="2:13">
      <c r="B2897" s="64"/>
      <c r="C2897" s="87"/>
      <c r="D2897" s="87"/>
      <c r="E2897" s="87"/>
      <c r="F2897" s="87"/>
      <c r="G2897" s="87"/>
      <c r="H2897" s="87"/>
      <c r="I2897" s="87"/>
      <c r="J2897" s="87"/>
      <c r="K2897" s="87"/>
      <c r="L2897" s="87"/>
      <c r="M2897" s="87"/>
    </row>
    <row r="2898" spans="2:13">
      <c r="B2898" s="64"/>
      <c r="C2898" s="87"/>
      <c r="D2898" s="87"/>
      <c r="E2898" s="87"/>
      <c r="F2898" s="87"/>
      <c r="G2898" s="87"/>
      <c r="H2898" s="87"/>
      <c r="I2898" s="87"/>
      <c r="J2898" s="87"/>
      <c r="K2898" s="87"/>
      <c r="L2898" s="87"/>
      <c r="M2898" s="87"/>
    </row>
    <row r="2899" spans="2:13">
      <c r="B2899" s="64"/>
      <c r="C2899" s="87"/>
      <c r="D2899" s="87"/>
      <c r="E2899" s="87"/>
      <c r="F2899" s="87"/>
      <c r="G2899" s="87"/>
      <c r="H2899" s="87"/>
      <c r="I2899" s="87"/>
      <c r="J2899" s="87"/>
      <c r="K2899" s="87"/>
      <c r="L2899" s="87"/>
      <c r="M2899" s="87"/>
    </row>
    <row r="2900" spans="2:13">
      <c r="B2900" s="64"/>
      <c r="C2900" s="87"/>
      <c r="D2900" s="87"/>
      <c r="E2900" s="87"/>
      <c r="F2900" s="87"/>
      <c r="G2900" s="87"/>
      <c r="H2900" s="87"/>
      <c r="I2900" s="87"/>
      <c r="J2900" s="87"/>
      <c r="K2900" s="87"/>
      <c r="L2900" s="87"/>
      <c r="M2900" s="87"/>
    </row>
    <row r="2901" spans="2:13">
      <c r="B2901" s="64"/>
      <c r="C2901" s="87"/>
      <c r="D2901" s="87"/>
      <c r="E2901" s="87"/>
      <c r="F2901" s="87"/>
      <c r="G2901" s="87"/>
      <c r="H2901" s="87"/>
      <c r="I2901" s="87"/>
      <c r="J2901" s="87"/>
      <c r="K2901" s="87"/>
      <c r="L2901" s="87"/>
      <c r="M2901" s="87"/>
    </row>
    <row r="2902" spans="2:13">
      <c r="B2902" s="64"/>
      <c r="C2902" s="87"/>
      <c r="D2902" s="87"/>
      <c r="E2902" s="87"/>
      <c r="F2902" s="87"/>
      <c r="G2902" s="87"/>
      <c r="H2902" s="87"/>
      <c r="I2902" s="87"/>
      <c r="J2902" s="87"/>
      <c r="K2902" s="87"/>
      <c r="L2902" s="87"/>
      <c r="M2902" s="87"/>
    </row>
    <row r="2903" spans="2:13">
      <c r="B2903" s="64"/>
      <c r="C2903" s="87"/>
      <c r="D2903" s="87"/>
      <c r="E2903" s="87"/>
      <c r="F2903" s="87"/>
      <c r="G2903" s="87"/>
      <c r="H2903" s="87"/>
      <c r="I2903" s="87"/>
      <c r="J2903" s="87"/>
      <c r="K2903" s="87"/>
      <c r="L2903" s="87"/>
      <c r="M2903" s="87"/>
    </row>
    <row r="2904" spans="2:13">
      <c r="B2904" s="64"/>
      <c r="C2904" s="87"/>
      <c r="D2904" s="87"/>
      <c r="E2904" s="87"/>
      <c r="F2904" s="87"/>
      <c r="G2904" s="87"/>
      <c r="H2904" s="87"/>
      <c r="I2904" s="87"/>
      <c r="J2904" s="87"/>
      <c r="K2904" s="87"/>
      <c r="L2904" s="87"/>
      <c r="M2904" s="87"/>
    </row>
    <row r="2905" spans="2:13">
      <c r="B2905" s="64"/>
      <c r="C2905" s="87"/>
      <c r="D2905" s="87"/>
      <c r="E2905" s="87"/>
      <c r="F2905" s="87"/>
      <c r="G2905" s="87"/>
      <c r="H2905" s="87"/>
      <c r="I2905" s="87"/>
      <c r="J2905" s="87"/>
      <c r="K2905" s="87"/>
      <c r="L2905" s="87"/>
      <c r="M2905" s="87"/>
    </row>
    <row r="2906" spans="2:13">
      <c r="B2906" s="64"/>
      <c r="C2906" s="87"/>
      <c r="D2906" s="87"/>
      <c r="E2906" s="87"/>
      <c r="F2906" s="87"/>
      <c r="G2906" s="87"/>
      <c r="H2906" s="87"/>
      <c r="I2906" s="87"/>
      <c r="J2906" s="87"/>
      <c r="K2906" s="87"/>
      <c r="L2906" s="87"/>
      <c r="M2906" s="87"/>
    </row>
    <row r="2907" spans="2:13">
      <c r="B2907" s="64"/>
      <c r="C2907" s="87"/>
      <c r="D2907" s="87"/>
      <c r="E2907" s="87"/>
      <c r="F2907" s="87"/>
      <c r="G2907" s="87"/>
      <c r="H2907" s="87"/>
      <c r="I2907" s="87"/>
      <c r="J2907" s="87"/>
      <c r="K2907" s="87"/>
      <c r="L2907" s="87"/>
      <c r="M2907" s="87"/>
    </row>
    <row r="2908" spans="2:13">
      <c r="B2908" s="64"/>
      <c r="C2908" s="87"/>
      <c r="D2908" s="87"/>
      <c r="E2908" s="87"/>
      <c r="F2908" s="87"/>
      <c r="G2908" s="87"/>
      <c r="H2908" s="87"/>
      <c r="I2908" s="87"/>
      <c r="J2908" s="87"/>
      <c r="K2908" s="87"/>
      <c r="L2908" s="87"/>
      <c r="M2908" s="87"/>
    </row>
    <row r="2909" spans="2:13">
      <c r="B2909" s="64"/>
      <c r="C2909" s="87"/>
      <c r="D2909" s="87"/>
      <c r="E2909" s="87"/>
      <c r="F2909" s="87"/>
      <c r="G2909" s="87"/>
      <c r="H2909" s="87"/>
      <c r="I2909" s="87"/>
      <c r="J2909" s="87"/>
      <c r="K2909" s="87"/>
      <c r="L2909" s="87"/>
      <c r="M2909" s="87"/>
    </row>
    <row r="2910" spans="2:13">
      <c r="B2910" s="64"/>
      <c r="C2910" s="87"/>
      <c r="D2910" s="87"/>
      <c r="E2910" s="87"/>
      <c r="F2910" s="87"/>
      <c r="G2910" s="87"/>
      <c r="H2910" s="87"/>
      <c r="I2910" s="87"/>
      <c r="J2910" s="87"/>
      <c r="K2910" s="87"/>
      <c r="L2910" s="87"/>
      <c r="M2910" s="87"/>
    </row>
    <row r="2911" spans="2:13">
      <c r="B2911" s="64"/>
      <c r="C2911" s="87"/>
      <c r="D2911" s="87"/>
      <c r="E2911" s="87"/>
      <c r="F2911" s="87"/>
      <c r="G2911" s="87"/>
      <c r="H2911" s="87"/>
      <c r="I2911" s="87"/>
      <c r="J2911" s="87"/>
      <c r="K2911" s="87"/>
      <c r="L2911" s="87"/>
      <c r="M2911" s="87"/>
    </row>
    <row r="2912" spans="2:13">
      <c r="B2912" s="64"/>
      <c r="C2912" s="87"/>
      <c r="D2912" s="87"/>
      <c r="E2912" s="87"/>
      <c r="F2912" s="87"/>
      <c r="G2912" s="87"/>
      <c r="H2912" s="87"/>
      <c r="I2912" s="87"/>
      <c r="J2912" s="87"/>
      <c r="K2912" s="87"/>
      <c r="L2912" s="87"/>
      <c r="M2912" s="87"/>
    </row>
    <row r="2913" spans="2:13">
      <c r="B2913" s="64"/>
      <c r="C2913" s="87"/>
      <c r="D2913" s="87"/>
      <c r="E2913" s="87"/>
      <c r="F2913" s="87"/>
      <c r="G2913" s="87"/>
      <c r="H2913" s="87"/>
      <c r="I2913" s="87"/>
      <c r="J2913" s="87"/>
      <c r="K2913" s="87"/>
      <c r="L2913" s="87"/>
      <c r="M2913" s="87"/>
    </row>
    <row r="2914" spans="2:13">
      <c r="B2914" s="64"/>
      <c r="C2914" s="87"/>
      <c r="D2914" s="87"/>
      <c r="E2914" s="87"/>
      <c r="F2914" s="87"/>
      <c r="G2914" s="87"/>
      <c r="H2914" s="87"/>
      <c r="I2914" s="87"/>
      <c r="J2914" s="87"/>
      <c r="K2914" s="87"/>
      <c r="L2914" s="87"/>
      <c r="M2914" s="87"/>
    </row>
    <row r="2915" spans="2:13">
      <c r="B2915" s="64"/>
      <c r="C2915" s="87"/>
      <c r="D2915" s="87"/>
      <c r="E2915" s="87"/>
      <c r="F2915" s="87"/>
      <c r="G2915" s="87"/>
      <c r="H2915" s="87"/>
      <c r="I2915" s="87"/>
      <c r="J2915" s="87"/>
      <c r="K2915" s="87"/>
      <c r="L2915" s="87"/>
      <c r="M2915" s="87"/>
    </row>
    <row r="2916" spans="2:13">
      <c r="B2916" s="64"/>
      <c r="C2916" s="87"/>
      <c r="D2916" s="87"/>
      <c r="E2916" s="87"/>
      <c r="F2916" s="87"/>
      <c r="G2916" s="87"/>
      <c r="H2916" s="87"/>
      <c r="I2916" s="87"/>
      <c r="J2916" s="87"/>
      <c r="K2916" s="87"/>
      <c r="L2916" s="87"/>
      <c r="M2916" s="87"/>
    </row>
    <row r="2917" spans="2:13">
      <c r="B2917" s="64"/>
      <c r="C2917" s="87"/>
      <c r="D2917" s="87"/>
      <c r="E2917" s="87"/>
      <c r="F2917" s="87"/>
      <c r="G2917" s="87"/>
      <c r="H2917" s="87"/>
      <c r="I2917" s="87"/>
      <c r="J2917" s="87"/>
      <c r="K2917" s="87"/>
      <c r="L2917" s="87"/>
      <c r="M2917" s="87"/>
    </row>
    <row r="2918" spans="2:13">
      <c r="B2918" s="64"/>
      <c r="C2918" s="87"/>
      <c r="D2918" s="87"/>
      <c r="E2918" s="87"/>
      <c r="F2918" s="87"/>
      <c r="G2918" s="87"/>
      <c r="H2918" s="87"/>
      <c r="I2918" s="87"/>
      <c r="J2918" s="87"/>
      <c r="K2918" s="87"/>
      <c r="L2918" s="87"/>
      <c r="M2918" s="87"/>
    </row>
    <row r="2919" spans="2:13">
      <c r="B2919" s="64"/>
      <c r="C2919" s="87"/>
      <c r="D2919" s="87"/>
      <c r="E2919" s="87"/>
      <c r="F2919" s="87"/>
      <c r="G2919" s="87"/>
      <c r="H2919" s="87"/>
      <c r="I2919" s="87"/>
      <c r="J2919" s="87"/>
      <c r="K2919" s="87"/>
      <c r="L2919" s="87"/>
      <c r="M2919" s="87"/>
    </row>
    <row r="2920" spans="2:13">
      <c r="B2920" s="64"/>
      <c r="C2920" s="87"/>
      <c r="D2920" s="87"/>
      <c r="E2920" s="87"/>
      <c r="F2920" s="87"/>
      <c r="G2920" s="87"/>
      <c r="H2920" s="87"/>
      <c r="I2920" s="87"/>
      <c r="J2920" s="87"/>
      <c r="K2920" s="87"/>
      <c r="L2920" s="87"/>
      <c r="M2920" s="87"/>
    </row>
    <row r="2921" spans="2:13">
      <c r="B2921" s="64"/>
      <c r="C2921" s="87"/>
      <c r="D2921" s="87"/>
      <c r="E2921" s="87"/>
      <c r="F2921" s="87"/>
      <c r="G2921" s="87"/>
      <c r="H2921" s="87"/>
      <c r="I2921" s="87"/>
      <c r="J2921" s="87"/>
      <c r="K2921" s="87"/>
      <c r="L2921" s="87"/>
      <c r="M2921" s="87"/>
    </row>
    <row r="2922" spans="2:13">
      <c r="B2922" s="64"/>
      <c r="C2922" s="87"/>
      <c r="D2922" s="87"/>
      <c r="E2922" s="87"/>
      <c r="F2922" s="87"/>
      <c r="G2922" s="87"/>
      <c r="H2922" s="87"/>
      <c r="I2922" s="87"/>
      <c r="J2922" s="87"/>
      <c r="K2922" s="87"/>
      <c r="L2922" s="87"/>
      <c r="M2922" s="87"/>
    </row>
    <row r="2923" spans="2:13">
      <c r="B2923" s="64"/>
      <c r="C2923" s="87"/>
      <c r="D2923" s="87"/>
      <c r="E2923" s="87"/>
      <c r="F2923" s="87"/>
      <c r="G2923" s="87"/>
      <c r="H2923" s="87"/>
      <c r="I2923" s="87"/>
      <c r="J2923" s="87"/>
      <c r="K2923" s="87"/>
      <c r="L2923" s="87"/>
      <c r="M2923" s="87"/>
    </row>
    <row r="2924" spans="2:13">
      <c r="B2924" s="64"/>
      <c r="C2924" s="87"/>
      <c r="D2924" s="87"/>
      <c r="E2924" s="87"/>
      <c r="F2924" s="87"/>
      <c r="G2924" s="87"/>
      <c r="H2924" s="87"/>
      <c r="I2924" s="87"/>
      <c r="J2924" s="87"/>
      <c r="K2924" s="87"/>
      <c r="L2924" s="87"/>
      <c r="M2924" s="87"/>
    </row>
    <row r="2925" spans="2:13">
      <c r="B2925" s="64"/>
      <c r="C2925" s="87"/>
      <c r="D2925" s="87"/>
      <c r="E2925" s="87"/>
      <c r="F2925" s="87"/>
      <c r="G2925" s="87"/>
      <c r="H2925" s="87"/>
      <c r="I2925" s="87"/>
      <c r="J2925" s="87"/>
      <c r="K2925" s="87"/>
      <c r="L2925" s="87"/>
      <c r="M2925" s="87"/>
    </row>
    <row r="2926" spans="2:13">
      <c r="B2926" s="64"/>
      <c r="C2926" s="87"/>
      <c r="D2926" s="87"/>
      <c r="E2926" s="87"/>
      <c r="F2926" s="87"/>
      <c r="G2926" s="87"/>
      <c r="H2926" s="87"/>
      <c r="I2926" s="87"/>
      <c r="J2926" s="87"/>
      <c r="K2926" s="87"/>
      <c r="L2926" s="87"/>
      <c r="M2926" s="87"/>
    </row>
    <row r="2927" spans="2:13">
      <c r="B2927" s="64"/>
      <c r="C2927" s="87"/>
      <c r="D2927" s="87"/>
      <c r="E2927" s="87"/>
      <c r="F2927" s="87"/>
      <c r="G2927" s="87"/>
      <c r="H2927" s="87"/>
      <c r="I2927" s="87"/>
      <c r="J2927" s="87"/>
      <c r="K2927" s="87"/>
      <c r="L2927" s="87"/>
      <c r="M2927" s="87"/>
    </row>
    <row r="2928" spans="2:13">
      <c r="B2928" s="64"/>
      <c r="C2928" s="87"/>
      <c r="D2928" s="87"/>
      <c r="E2928" s="87"/>
      <c r="F2928" s="87"/>
      <c r="G2928" s="87"/>
      <c r="H2928" s="87"/>
      <c r="I2928" s="87"/>
      <c r="J2928" s="87"/>
      <c r="K2928" s="87"/>
      <c r="L2928" s="87"/>
      <c r="M2928" s="87"/>
    </row>
    <row r="2929" spans="2:13">
      <c r="B2929" s="64"/>
      <c r="C2929" s="87"/>
      <c r="D2929" s="87"/>
      <c r="E2929" s="87"/>
      <c r="F2929" s="87"/>
      <c r="G2929" s="87"/>
      <c r="H2929" s="87"/>
      <c r="I2929" s="87"/>
      <c r="J2929" s="87"/>
      <c r="K2929" s="87"/>
      <c r="L2929" s="87"/>
      <c r="M2929" s="87"/>
    </row>
    <row r="2930" spans="2:13">
      <c r="B2930" s="64"/>
      <c r="C2930" s="87"/>
      <c r="D2930" s="87"/>
      <c r="E2930" s="87"/>
      <c r="F2930" s="87"/>
      <c r="G2930" s="87"/>
      <c r="H2930" s="87"/>
      <c r="I2930" s="87"/>
      <c r="J2930" s="87"/>
      <c r="K2930" s="87"/>
      <c r="L2930" s="87"/>
      <c r="M2930" s="87"/>
    </row>
    <row r="2931" spans="2:13">
      <c r="B2931" s="64"/>
      <c r="C2931" s="87"/>
      <c r="D2931" s="87"/>
      <c r="E2931" s="87"/>
      <c r="F2931" s="87"/>
      <c r="G2931" s="87"/>
      <c r="H2931" s="87"/>
      <c r="I2931" s="87"/>
      <c r="J2931" s="87"/>
      <c r="K2931" s="87"/>
      <c r="L2931" s="87"/>
      <c r="M2931" s="87"/>
    </row>
    <row r="2932" spans="2:13">
      <c r="B2932" s="64"/>
      <c r="C2932" s="87"/>
      <c r="D2932" s="87"/>
      <c r="E2932" s="87"/>
      <c r="F2932" s="87"/>
      <c r="G2932" s="87"/>
      <c r="H2932" s="87"/>
      <c r="I2932" s="87"/>
      <c r="J2932" s="87"/>
      <c r="K2932" s="87"/>
      <c r="L2932" s="87"/>
      <c r="M2932" s="87"/>
    </row>
    <row r="2933" spans="2:13">
      <c r="B2933" s="64"/>
      <c r="C2933" s="87"/>
      <c r="D2933" s="87"/>
      <c r="E2933" s="87"/>
      <c r="F2933" s="87"/>
      <c r="G2933" s="87"/>
      <c r="H2933" s="87"/>
      <c r="I2933" s="87"/>
      <c r="J2933" s="87"/>
      <c r="K2933" s="87"/>
      <c r="L2933" s="87"/>
      <c r="M2933" s="87"/>
    </row>
    <row r="2934" spans="2:13">
      <c r="B2934" s="64"/>
      <c r="C2934" s="87"/>
      <c r="D2934" s="87"/>
      <c r="E2934" s="87"/>
      <c r="F2934" s="87"/>
      <c r="G2934" s="87"/>
      <c r="H2934" s="87"/>
      <c r="I2934" s="87"/>
      <c r="J2934" s="87"/>
      <c r="K2934" s="87"/>
      <c r="L2934" s="87"/>
      <c r="M2934" s="87"/>
    </row>
    <row r="2935" spans="2:13">
      <c r="B2935" s="64"/>
      <c r="C2935" s="87"/>
      <c r="D2935" s="87"/>
      <c r="E2935" s="87"/>
      <c r="F2935" s="87"/>
      <c r="G2935" s="87"/>
      <c r="H2935" s="87"/>
      <c r="I2935" s="87"/>
      <c r="J2935" s="87"/>
      <c r="K2935" s="87"/>
      <c r="L2935" s="87"/>
      <c r="M2935" s="87"/>
    </row>
    <row r="2936" spans="2:13">
      <c r="B2936" s="64"/>
      <c r="C2936" s="87"/>
      <c r="D2936" s="87"/>
      <c r="E2936" s="87"/>
      <c r="F2936" s="87"/>
      <c r="G2936" s="87"/>
      <c r="H2936" s="87"/>
      <c r="I2936" s="87"/>
      <c r="J2936" s="87"/>
      <c r="K2936" s="87"/>
      <c r="L2936" s="87"/>
      <c r="M2936" s="87"/>
    </row>
    <row r="2937" spans="2:13">
      <c r="B2937" s="64"/>
      <c r="C2937" s="87"/>
      <c r="D2937" s="87"/>
      <c r="E2937" s="87"/>
      <c r="F2937" s="87"/>
      <c r="G2937" s="87"/>
      <c r="H2937" s="87"/>
      <c r="I2937" s="87"/>
      <c r="J2937" s="87"/>
      <c r="K2937" s="87"/>
      <c r="L2937" s="87"/>
      <c r="M2937" s="87"/>
    </row>
    <row r="2938" spans="2:13">
      <c r="B2938" s="64"/>
      <c r="C2938" s="87"/>
      <c r="D2938" s="87"/>
      <c r="E2938" s="87"/>
      <c r="F2938" s="87"/>
      <c r="G2938" s="87"/>
      <c r="H2938" s="87"/>
      <c r="I2938" s="87"/>
      <c r="J2938" s="87"/>
      <c r="K2938" s="87"/>
      <c r="L2938" s="87"/>
      <c r="M2938" s="87"/>
    </row>
    <row r="2939" spans="2:13">
      <c r="B2939" s="64"/>
      <c r="C2939" s="87"/>
      <c r="D2939" s="87"/>
      <c r="E2939" s="87"/>
      <c r="F2939" s="87"/>
      <c r="G2939" s="87"/>
      <c r="H2939" s="87"/>
      <c r="I2939" s="87"/>
      <c r="J2939" s="87"/>
      <c r="K2939" s="87"/>
      <c r="L2939" s="87"/>
      <c r="M2939" s="87"/>
    </row>
    <row r="2940" spans="2:13">
      <c r="B2940" s="64"/>
      <c r="C2940" s="87"/>
      <c r="D2940" s="87"/>
      <c r="E2940" s="87"/>
      <c r="F2940" s="87"/>
      <c r="G2940" s="87"/>
      <c r="H2940" s="87"/>
      <c r="I2940" s="87"/>
      <c r="J2940" s="87"/>
      <c r="K2940" s="87"/>
      <c r="L2940" s="87"/>
      <c r="M2940" s="87"/>
    </row>
    <row r="2941" spans="2:13">
      <c r="B2941" s="64"/>
      <c r="C2941" s="87"/>
      <c r="D2941" s="87"/>
      <c r="E2941" s="87"/>
      <c r="F2941" s="87"/>
      <c r="G2941" s="87"/>
      <c r="H2941" s="87"/>
      <c r="I2941" s="87"/>
      <c r="J2941" s="87"/>
      <c r="K2941" s="87"/>
      <c r="L2941" s="87"/>
      <c r="M2941" s="87"/>
    </row>
    <row r="2942" spans="2:13">
      <c r="B2942" s="64"/>
      <c r="C2942" s="87"/>
      <c r="D2942" s="87"/>
      <c r="E2942" s="87"/>
      <c r="F2942" s="87"/>
      <c r="G2942" s="87"/>
      <c r="H2942" s="87"/>
      <c r="I2942" s="87"/>
      <c r="J2942" s="87"/>
      <c r="K2942" s="87"/>
      <c r="L2942" s="87"/>
      <c r="M2942" s="87"/>
    </row>
    <row r="2943" spans="2:13">
      <c r="B2943" s="64"/>
      <c r="C2943" s="87"/>
      <c r="D2943" s="87"/>
      <c r="E2943" s="87"/>
      <c r="F2943" s="87"/>
      <c r="G2943" s="87"/>
      <c r="H2943" s="87"/>
      <c r="I2943" s="87"/>
      <c r="J2943" s="87"/>
      <c r="K2943" s="87"/>
      <c r="L2943" s="87"/>
      <c r="M2943" s="87"/>
    </row>
    <row r="2944" spans="2:13">
      <c r="B2944" s="64"/>
      <c r="C2944" s="87"/>
      <c r="D2944" s="87"/>
      <c r="E2944" s="87"/>
      <c r="F2944" s="87"/>
      <c r="G2944" s="87"/>
      <c r="H2944" s="87"/>
      <c r="I2944" s="87"/>
      <c r="J2944" s="87"/>
      <c r="K2944" s="87"/>
      <c r="L2944" s="87"/>
      <c r="M2944" s="87"/>
    </row>
    <row r="2945" spans="2:13">
      <c r="B2945" s="64"/>
      <c r="C2945" s="87"/>
      <c r="D2945" s="87"/>
      <c r="E2945" s="87"/>
      <c r="F2945" s="87"/>
      <c r="G2945" s="87"/>
      <c r="H2945" s="87"/>
      <c r="I2945" s="87"/>
      <c r="J2945" s="87"/>
      <c r="K2945" s="87"/>
      <c r="L2945" s="87"/>
      <c r="M2945" s="87"/>
    </row>
    <row r="2946" spans="2:13">
      <c r="B2946" s="64"/>
      <c r="C2946" s="87"/>
      <c r="D2946" s="87"/>
      <c r="E2946" s="87"/>
      <c r="F2946" s="87"/>
      <c r="G2946" s="87"/>
      <c r="H2946" s="87"/>
      <c r="I2946" s="87"/>
      <c r="J2946" s="87"/>
      <c r="K2946" s="87"/>
      <c r="L2946" s="87"/>
      <c r="M2946" s="87"/>
    </row>
    <row r="2947" spans="2:13">
      <c r="B2947" s="64"/>
      <c r="C2947" s="87"/>
      <c r="D2947" s="87"/>
      <c r="E2947" s="87"/>
      <c r="F2947" s="87"/>
      <c r="G2947" s="87"/>
      <c r="H2947" s="87"/>
      <c r="I2947" s="87"/>
      <c r="J2947" s="87"/>
      <c r="K2947" s="87"/>
      <c r="L2947" s="87"/>
      <c r="M2947" s="87"/>
    </row>
    <row r="2948" spans="2:13">
      <c r="B2948" s="64"/>
      <c r="C2948" s="87"/>
      <c r="D2948" s="87"/>
      <c r="E2948" s="87"/>
      <c r="F2948" s="87"/>
      <c r="G2948" s="87"/>
      <c r="H2948" s="87"/>
      <c r="I2948" s="87"/>
      <c r="J2948" s="87"/>
      <c r="K2948" s="87"/>
      <c r="L2948" s="87"/>
      <c r="M2948" s="87"/>
    </row>
    <row r="2949" spans="2:13">
      <c r="B2949" s="64"/>
      <c r="C2949" s="87"/>
      <c r="D2949" s="87"/>
      <c r="E2949" s="87"/>
      <c r="F2949" s="87"/>
      <c r="G2949" s="87"/>
      <c r="H2949" s="87"/>
      <c r="I2949" s="87"/>
      <c r="J2949" s="87"/>
      <c r="K2949" s="87"/>
      <c r="L2949" s="87"/>
      <c r="M2949" s="87"/>
    </row>
    <row r="2950" spans="2:13">
      <c r="B2950" s="64"/>
      <c r="C2950" s="87"/>
      <c r="D2950" s="87"/>
      <c r="E2950" s="87"/>
      <c r="F2950" s="87"/>
      <c r="G2950" s="87"/>
      <c r="H2950" s="87"/>
      <c r="I2950" s="87"/>
      <c r="J2950" s="87"/>
      <c r="K2950" s="87"/>
      <c r="L2950" s="87"/>
      <c r="M2950" s="87"/>
    </row>
    <row r="2951" spans="2:13">
      <c r="B2951" s="64"/>
      <c r="C2951" s="87"/>
      <c r="D2951" s="87"/>
      <c r="E2951" s="87"/>
      <c r="F2951" s="87"/>
      <c r="G2951" s="87"/>
      <c r="H2951" s="87"/>
      <c r="I2951" s="87"/>
      <c r="J2951" s="87"/>
      <c r="K2951" s="87"/>
      <c r="L2951" s="87"/>
      <c r="M2951" s="87"/>
    </row>
    <row r="2952" spans="2:13">
      <c r="B2952" s="64"/>
      <c r="C2952" s="87"/>
      <c r="D2952" s="87"/>
      <c r="E2952" s="87"/>
      <c r="F2952" s="87"/>
      <c r="G2952" s="87"/>
      <c r="H2952" s="87"/>
      <c r="I2952" s="87"/>
      <c r="J2952" s="87"/>
      <c r="K2952" s="87"/>
      <c r="L2952" s="87"/>
      <c r="M2952" s="87"/>
    </row>
    <row r="2953" spans="2:13">
      <c r="B2953" s="64"/>
      <c r="C2953" s="87"/>
      <c r="D2953" s="87"/>
      <c r="E2953" s="87"/>
      <c r="F2953" s="87"/>
      <c r="G2953" s="87"/>
      <c r="H2953" s="87"/>
      <c r="I2953" s="87"/>
      <c r="J2953" s="87"/>
      <c r="K2953" s="87"/>
      <c r="L2953" s="87"/>
      <c r="M2953" s="87"/>
    </row>
    <row r="2954" spans="2:13">
      <c r="B2954" s="64"/>
      <c r="C2954" s="87"/>
      <c r="D2954" s="87"/>
      <c r="E2954" s="87"/>
      <c r="F2954" s="87"/>
      <c r="G2954" s="87"/>
      <c r="H2954" s="87"/>
      <c r="I2954" s="87"/>
      <c r="J2954" s="87"/>
      <c r="K2954" s="87"/>
      <c r="L2954" s="87"/>
      <c r="M2954" s="87"/>
    </row>
    <row r="2955" spans="2:13">
      <c r="B2955" s="64"/>
      <c r="C2955" s="87"/>
      <c r="D2955" s="87"/>
      <c r="E2955" s="87"/>
      <c r="F2955" s="87"/>
      <c r="G2955" s="87"/>
      <c r="H2955" s="87"/>
      <c r="I2955" s="87"/>
      <c r="J2955" s="87"/>
      <c r="K2955" s="87"/>
      <c r="L2955" s="87"/>
      <c r="M2955" s="87"/>
    </row>
    <row r="2956" spans="2:13">
      <c r="B2956" s="64"/>
      <c r="C2956" s="87"/>
      <c r="D2956" s="87"/>
      <c r="E2956" s="87"/>
      <c r="F2956" s="87"/>
      <c r="G2956" s="87"/>
      <c r="H2956" s="87"/>
      <c r="I2956" s="87"/>
      <c r="J2956" s="87"/>
      <c r="K2956" s="87"/>
      <c r="L2956" s="87"/>
      <c r="M2956" s="87"/>
    </row>
    <row r="2957" spans="2:13">
      <c r="B2957" s="64"/>
      <c r="C2957" s="87"/>
      <c r="D2957" s="87"/>
      <c r="E2957" s="87"/>
      <c r="F2957" s="87"/>
      <c r="G2957" s="87"/>
      <c r="H2957" s="87"/>
      <c r="I2957" s="87"/>
      <c r="J2957" s="87"/>
      <c r="K2957" s="87"/>
      <c r="L2957" s="87"/>
      <c r="M2957" s="87"/>
    </row>
    <row r="2958" spans="2:13">
      <c r="B2958" s="64"/>
      <c r="C2958" s="87"/>
      <c r="D2958" s="87"/>
      <c r="E2958" s="87"/>
      <c r="F2958" s="87"/>
      <c r="G2958" s="87"/>
      <c r="H2958" s="87"/>
      <c r="I2958" s="87"/>
      <c r="J2958" s="87"/>
      <c r="K2958" s="87"/>
      <c r="L2958" s="87"/>
      <c r="M2958" s="87"/>
    </row>
    <row r="2959" spans="2:13">
      <c r="B2959" s="64"/>
      <c r="C2959" s="87"/>
      <c r="D2959" s="87"/>
      <c r="E2959" s="87"/>
      <c r="F2959" s="87"/>
      <c r="G2959" s="87"/>
      <c r="H2959" s="87"/>
      <c r="I2959" s="87"/>
      <c r="J2959" s="87"/>
      <c r="K2959" s="87"/>
      <c r="L2959" s="87"/>
      <c r="M2959" s="87"/>
    </row>
    <row r="2960" spans="2:13">
      <c r="B2960" s="64"/>
      <c r="C2960" s="87"/>
      <c r="D2960" s="87"/>
      <c r="E2960" s="87"/>
      <c r="F2960" s="87"/>
      <c r="G2960" s="87"/>
      <c r="H2960" s="87"/>
      <c r="I2960" s="87"/>
      <c r="J2960" s="87"/>
      <c r="K2960" s="87"/>
      <c r="L2960" s="87"/>
      <c r="M2960" s="87"/>
    </row>
    <row r="2961" spans="2:13">
      <c r="B2961" s="64"/>
      <c r="C2961" s="87"/>
      <c r="D2961" s="87"/>
      <c r="E2961" s="87"/>
      <c r="F2961" s="87"/>
      <c r="G2961" s="87"/>
      <c r="H2961" s="87"/>
      <c r="I2961" s="87"/>
      <c r="J2961" s="87"/>
      <c r="K2961" s="87"/>
      <c r="L2961" s="87"/>
      <c r="M2961" s="87"/>
    </row>
    <row r="2962" spans="2:13">
      <c r="B2962" s="64"/>
      <c r="C2962" s="87"/>
      <c r="D2962" s="87"/>
      <c r="E2962" s="87"/>
      <c r="F2962" s="87"/>
      <c r="G2962" s="87"/>
      <c r="H2962" s="87"/>
      <c r="I2962" s="87"/>
      <c r="J2962" s="87"/>
      <c r="K2962" s="87"/>
      <c r="L2962" s="87"/>
      <c r="M2962" s="87"/>
    </row>
    <row r="2963" spans="2:13">
      <c r="B2963" s="64"/>
      <c r="C2963" s="87"/>
      <c r="D2963" s="87"/>
      <c r="E2963" s="87"/>
      <c r="F2963" s="87"/>
      <c r="G2963" s="87"/>
      <c r="H2963" s="87"/>
      <c r="I2963" s="87"/>
      <c r="J2963" s="87"/>
      <c r="K2963" s="87"/>
      <c r="L2963" s="87"/>
      <c r="M2963" s="87"/>
    </row>
    <row r="2964" spans="2:13">
      <c r="B2964" s="64"/>
      <c r="C2964" s="87"/>
      <c r="D2964" s="87"/>
      <c r="E2964" s="87"/>
      <c r="F2964" s="87"/>
      <c r="G2964" s="87"/>
      <c r="H2964" s="87"/>
      <c r="I2964" s="87"/>
      <c r="J2964" s="87"/>
      <c r="K2964" s="87"/>
      <c r="L2964" s="87"/>
      <c r="M2964" s="87"/>
    </row>
    <row r="2965" spans="2:13">
      <c r="B2965" s="64"/>
      <c r="C2965" s="87"/>
      <c r="D2965" s="87"/>
      <c r="E2965" s="87"/>
      <c r="F2965" s="87"/>
      <c r="G2965" s="87"/>
      <c r="H2965" s="87"/>
      <c r="I2965" s="87"/>
      <c r="J2965" s="87"/>
      <c r="K2965" s="87"/>
      <c r="L2965" s="87"/>
      <c r="M2965" s="87"/>
    </row>
    <row r="2966" spans="2:13">
      <c r="B2966" s="64"/>
      <c r="C2966" s="87"/>
      <c r="D2966" s="87"/>
      <c r="E2966" s="87"/>
      <c r="F2966" s="87"/>
      <c r="G2966" s="87"/>
      <c r="H2966" s="87"/>
      <c r="I2966" s="87"/>
      <c r="J2966" s="87"/>
      <c r="K2966" s="87"/>
      <c r="L2966" s="87"/>
      <c r="M2966" s="87"/>
    </row>
    <row r="2967" spans="2:13">
      <c r="B2967" s="64"/>
      <c r="C2967" s="87"/>
      <c r="D2967" s="87"/>
      <c r="E2967" s="87"/>
      <c r="F2967" s="87"/>
      <c r="G2967" s="87"/>
      <c r="H2967" s="87"/>
      <c r="I2967" s="87"/>
      <c r="J2967" s="87"/>
      <c r="K2967" s="87"/>
      <c r="L2967" s="87"/>
      <c r="M2967" s="87"/>
    </row>
    <row r="2968" spans="2:13">
      <c r="B2968" s="64"/>
      <c r="C2968" s="87"/>
      <c r="D2968" s="87"/>
      <c r="E2968" s="87"/>
      <c r="F2968" s="87"/>
      <c r="G2968" s="87"/>
      <c r="H2968" s="87"/>
      <c r="I2968" s="87"/>
      <c r="J2968" s="87"/>
      <c r="K2968" s="87"/>
      <c r="L2968" s="87"/>
      <c r="M2968" s="87"/>
    </row>
    <row r="2969" spans="2:13">
      <c r="B2969" s="64"/>
      <c r="C2969" s="87"/>
      <c r="D2969" s="87"/>
      <c r="E2969" s="87"/>
      <c r="F2969" s="87"/>
      <c r="G2969" s="87"/>
      <c r="H2969" s="87"/>
      <c r="I2969" s="87"/>
      <c r="J2969" s="87"/>
      <c r="K2969" s="87"/>
      <c r="L2969" s="87"/>
      <c r="M2969" s="87"/>
    </row>
    <row r="2970" spans="2:13">
      <c r="B2970" s="64"/>
      <c r="C2970" s="87"/>
      <c r="D2970" s="87"/>
      <c r="E2970" s="87"/>
      <c r="F2970" s="87"/>
      <c r="G2970" s="87"/>
      <c r="H2970" s="87"/>
      <c r="I2970" s="87"/>
      <c r="J2970" s="87"/>
      <c r="K2970" s="87"/>
      <c r="L2970" s="87"/>
      <c r="M2970" s="87"/>
    </row>
    <row r="2971" spans="2:13">
      <c r="B2971" s="64"/>
      <c r="C2971" s="87"/>
      <c r="D2971" s="87"/>
      <c r="E2971" s="87"/>
      <c r="F2971" s="87"/>
      <c r="G2971" s="87"/>
      <c r="H2971" s="87"/>
      <c r="I2971" s="87"/>
      <c r="J2971" s="87"/>
      <c r="K2971" s="87"/>
      <c r="L2971" s="87"/>
      <c r="M2971" s="87"/>
    </row>
    <row r="2972" spans="2:13">
      <c r="B2972" s="64"/>
      <c r="C2972" s="87"/>
      <c r="D2972" s="87"/>
      <c r="E2972" s="87"/>
      <c r="F2972" s="87"/>
      <c r="G2972" s="87"/>
      <c r="H2972" s="87"/>
      <c r="I2972" s="87"/>
      <c r="J2972" s="87"/>
      <c r="K2972" s="87"/>
      <c r="L2972" s="87"/>
      <c r="M2972" s="87"/>
    </row>
    <row r="2973" spans="2:13">
      <c r="B2973" s="64"/>
      <c r="C2973" s="87"/>
      <c r="D2973" s="87"/>
      <c r="E2973" s="87"/>
      <c r="F2973" s="87"/>
      <c r="G2973" s="87"/>
      <c r="H2973" s="87"/>
      <c r="I2973" s="87"/>
      <c r="J2973" s="87"/>
      <c r="K2973" s="87"/>
      <c r="L2973" s="87"/>
      <c r="M2973" s="87"/>
    </row>
    <row r="2974" spans="2:13">
      <c r="B2974" s="64"/>
      <c r="C2974" s="87"/>
      <c r="D2974" s="87"/>
      <c r="E2974" s="87"/>
      <c r="F2974" s="87"/>
      <c r="G2974" s="87"/>
      <c r="H2974" s="87"/>
      <c r="I2974" s="87"/>
      <c r="J2974" s="87"/>
      <c r="K2974" s="87"/>
      <c r="L2974" s="87"/>
      <c r="M2974" s="87"/>
    </row>
    <row r="2975" spans="2:13">
      <c r="B2975" s="64"/>
      <c r="C2975" s="87"/>
      <c r="D2975" s="87"/>
      <c r="E2975" s="87"/>
      <c r="F2975" s="87"/>
      <c r="G2975" s="87"/>
      <c r="H2975" s="87"/>
      <c r="I2975" s="87"/>
      <c r="J2975" s="87"/>
      <c r="K2975" s="87"/>
      <c r="L2975" s="87"/>
      <c r="M2975" s="87"/>
    </row>
    <row r="2976" spans="2:13">
      <c r="B2976" s="64"/>
      <c r="C2976" s="87"/>
      <c r="D2976" s="87"/>
      <c r="E2976" s="87"/>
      <c r="F2976" s="87"/>
      <c r="G2976" s="87"/>
      <c r="H2976" s="87"/>
      <c r="I2976" s="87"/>
      <c r="J2976" s="87"/>
      <c r="K2976" s="87"/>
      <c r="L2976" s="87"/>
      <c r="M2976" s="87"/>
    </row>
    <row r="2977" spans="2:13">
      <c r="B2977" s="64"/>
      <c r="C2977" s="87"/>
      <c r="D2977" s="87"/>
      <c r="E2977" s="87"/>
      <c r="F2977" s="87"/>
      <c r="G2977" s="87"/>
      <c r="H2977" s="87"/>
      <c r="I2977" s="87"/>
      <c r="J2977" s="87"/>
      <c r="K2977" s="87"/>
      <c r="L2977" s="87"/>
      <c r="M2977" s="87"/>
    </row>
    <row r="2978" spans="2:13">
      <c r="B2978" s="64"/>
      <c r="C2978" s="87"/>
      <c r="D2978" s="87"/>
      <c r="E2978" s="87"/>
      <c r="F2978" s="87"/>
      <c r="G2978" s="87"/>
      <c r="H2978" s="87"/>
      <c r="I2978" s="87"/>
      <c r="J2978" s="87"/>
      <c r="K2978" s="87"/>
      <c r="L2978" s="87"/>
      <c r="M2978" s="87"/>
    </row>
    <row r="2979" spans="2:13">
      <c r="B2979" s="64"/>
      <c r="C2979" s="87"/>
      <c r="D2979" s="87"/>
      <c r="E2979" s="87"/>
      <c r="F2979" s="87"/>
      <c r="G2979" s="87"/>
      <c r="H2979" s="87"/>
      <c r="I2979" s="87"/>
      <c r="J2979" s="87"/>
      <c r="K2979" s="87"/>
      <c r="L2979" s="87"/>
      <c r="M2979" s="87"/>
    </row>
    <row r="2980" spans="2:13">
      <c r="B2980" s="64"/>
      <c r="C2980" s="87"/>
      <c r="D2980" s="87"/>
      <c r="E2980" s="87"/>
      <c r="F2980" s="87"/>
      <c r="G2980" s="87"/>
      <c r="H2980" s="87"/>
      <c r="I2980" s="87"/>
      <c r="J2980" s="87"/>
      <c r="K2980" s="87"/>
      <c r="L2980" s="87"/>
      <c r="M2980" s="87"/>
    </row>
    <row r="2981" spans="2:13">
      <c r="B2981" s="64"/>
      <c r="C2981" s="87"/>
      <c r="D2981" s="87"/>
      <c r="E2981" s="87"/>
      <c r="F2981" s="87"/>
      <c r="G2981" s="87"/>
      <c r="H2981" s="87"/>
      <c r="I2981" s="87"/>
      <c r="J2981" s="87"/>
      <c r="K2981" s="87"/>
      <c r="L2981" s="87"/>
      <c r="M2981" s="87"/>
    </row>
    <row r="2982" spans="2:13">
      <c r="B2982" s="64"/>
      <c r="C2982" s="87"/>
      <c r="D2982" s="87"/>
      <c r="E2982" s="87"/>
      <c r="F2982" s="87"/>
      <c r="G2982" s="87"/>
      <c r="H2982" s="87"/>
      <c r="I2982" s="87"/>
      <c r="J2982" s="87"/>
      <c r="K2982" s="87"/>
      <c r="L2982" s="87"/>
      <c r="M2982" s="87"/>
    </row>
    <row r="2983" spans="2:13">
      <c r="B2983" s="64"/>
      <c r="C2983" s="87"/>
      <c r="D2983" s="87"/>
      <c r="E2983" s="87"/>
      <c r="F2983" s="87"/>
      <c r="G2983" s="87"/>
      <c r="H2983" s="87"/>
      <c r="I2983" s="87"/>
      <c r="J2983" s="87"/>
      <c r="K2983" s="87"/>
      <c r="L2983" s="87"/>
      <c r="M2983" s="87"/>
    </row>
    <row r="2984" spans="2:13">
      <c r="B2984" s="64"/>
      <c r="C2984" s="87"/>
      <c r="D2984" s="87"/>
      <c r="E2984" s="87"/>
      <c r="F2984" s="87"/>
      <c r="G2984" s="87"/>
      <c r="H2984" s="87"/>
      <c r="I2984" s="87"/>
      <c r="J2984" s="87"/>
      <c r="K2984" s="87"/>
      <c r="L2984" s="87"/>
      <c r="M2984" s="87"/>
    </row>
    <row r="2985" spans="2:13">
      <c r="B2985" s="64"/>
      <c r="C2985" s="87"/>
      <c r="D2985" s="87"/>
      <c r="E2985" s="87"/>
      <c r="F2985" s="87"/>
      <c r="G2985" s="87"/>
      <c r="H2985" s="87"/>
      <c r="I2985" s="87"/>
      <c r="J2985" s="87"/>
      <c r="K2985" s="87"/>
      <c r="L2985" s="87"/>
      <c r="M2985" s="87"/>
    </row>
    <row r="2986" spans="2:13">
      <c r="B2986" s="64"/>
      <c r="C2986" s="87"/>
      <c r="D2986" s="87"/>
      <c r="E2986" s="87"/>
      <c r="F2986" s="87"/>
      <c r="G2986" s="87"/>
      <c r="H2986" s="87"/>
      <c r="I2986" s="87"/>
      <c r="J2986" s="87"/>
      <c r="K2986" s="87"/>
      <c r="L2986" s="87"/>
      <c r="M2986" s="87"/>
    </row>
    <row r="2987" spans="2:13">
      <c r="B2987" s="64"/>
      <c r="C2987" s="87"/>
      <c r="D2987" s="87"/>
      <c r="E2987" s="87"/>
      <c r="F2987" s="87"/>
      <c r="G2987" s="87"/>
      <c r="H2987" s="87"/>
      <c r="I2987" s="87"/>
      <c r="J2987" s="87"/>
      <c r="K2987" s="87"/>
      <c r="L2987" s="87"/>
      <c r="M2987" s="87"/>
    </row>
    <row r="2988" spans="2:13">
      <c r="B2988" s="64"/>
      <c r="C2988" s="87"/>
      <c r="D2988" s="87"/>
      <c r="E2988" s="87"/>
      <c r="F2988" s="87"/>
      <c r="G2988" s="87"/>
      <c r="H2988" s="87"/>
      <c r="I2988" s="87"/>
      <c r="J2988" s="87"/>
      <c r="K2988" s="87"/>
      <c r="L2988" s="87"/>
      <c r="M2988" s="87"/>
    </row>
    <row r="2989" spans="2:13">
      <c r="B2989" s="64"/>
      <c r="C2989" s="87"/>
      <c r="D2989" s="87"/>
      <c r="E2989" s="87"/>
      <c r="F2989" s="87"/>
      <c r="G2989" s="87"/>
      <c r="H2989" s="87"/>
      <c r="I2989" s="87"/>
      <c r="J2989" s="87"/>
      <c r="K2989" s="87"/>
      <c r="L2989" s="87"/>
      <c r="M2989" s="87"/>
    </row>
    <row r="2990" spans="2:13">
      <c r="B2990" s="64"/>
      <c r="C2990" s="87"/>
      <c r="D2990" s="87"/>
      <c r="E2990" s="87"/>
      <c r="F2990" s="87"/>
      <c r="G2990" s="87"/>
      <c r="H2990" s="87"/>
      <c r="I2990" s="87"/>
      <c r="J2990" s="87"/>
      <c r="K2990" s="87"/>
      <c r="L2990" s="87"/>
      <c r="M2990" s="87"/>
    </row>
    <row r="2991" spans="2:13">
      <c r="B2991" s="64"/>
      <c r="C2991" s="87"/>
      <c r="D2991" s="87"/>
      <c r="E2991" s="87"/>
      <c r="F2991" s="87"/>
      <c r="G2991" s="87"/>
      <c r="H2991" s="87"/>
      <c r="I2991" s="87"/>
      <c r="J2991" s="87"/>
      <c r="K2991" s="87"/>
      <c r="L2991" s="87"/>
      <c r="M2991" s="87"/>
    </row>
    <row r="2992" spans="2:13">
      <c r="B2992" s="64"/>
      <c r="C2992" s="87"/>
      <c r="D2992" s="87"/>
      <c r="E2992" s="87"/>
      <c r="F2992" s="87"/>
      <c r="G2992" s="87"/>
      <c r="H2992" s="87"/>
      <c r="I2992" s="87"/>
      <c r="J2992" s="87"/>
      <c r="K2992" s="87"/>
      <c r="L2992" s="87"/>
      <c r="M2992" s="87"/>
    </row>
    <row r="2993" spans="2:13">
      <c r="B2993" s="64"/>
      <c r="C2993" s="87"/>
      <c r="D2993" s="87"/>
      <c r="E2993" s="87"/>
      <c r="F2993" s="87"/>
      <c r="G2993" s="87"/>
      <c r="H2993" s="87"/>
      <c r="I2993" s="87"/>
      <c r="J2993" s="87"/>
      <c r="K2993" s="87"/>
      <c r="L2993" s="87"/>
      <c r="M2993" s="87"/>
    </row>
    <row r="2994" spans="2:13">
      <c r="B2994" s="64"/>
      <c r="C2994" s="87"/>
      <c r="D2994" s="87"/>
      <c r="E2994" s="87"/>
      <c r="F2994" s="87"/>
      <c r="G2994" s="87"/>
      <c r="H2994" s="87"/>
      <c r="I2994" s="87"/>
      <c r="J2994" s="87"/>
      <c r="K2994" s="87"/>
      <c r="L2994" s="87"/>
      <c r="M2994" s="87"/>
    </row>
    <row r="2995" spans="2:13">
      <c r="B2995" s="64"/>
      <c r="C2995" s="87"/>
      <c r="D2995" s="87"/>
      <c r="E2995" s="87"/>
      <c r="F2995" s="87"/>
      <c r="G2995" s="87"/>
      <c r="H2995" s="87"/>
      <c r="I2995" s="87"/>
      <c r="J2995" s="87"/>
      <c r="K2995" s="87"/>
      <c r="L2995" s="87"/>
      <c r="M2995" s="87"/>
    </row>
    <row r="2996" spans="2:13">
      <c r="B2996" s="64"/>
      <c r="C2996" s="87"/>
      <c r="D2996" s="87"/>
      <c r="E2996" s="87"/>
      <c r="F2996" s="87"/>
      <c r="G2996" s="87"/>
      <c r="H2996" s="87"/>
      <c r="I2996" s="87"/>
      <c r="J2996" s="87"/>
      <c r="K2996" s="87"/>
      <c r="L2996" s="87"/>
      <c r="M2996" s="87"/>
    </row>
    <row r="2997" spans="2:13">
      <c r="B2997" s="64"/>
      <c r="C2997" s="87"/>
      <c r="D2997" s="87"/>
      <c r="E2997" s="87"/>
      <c r="F2997" s="87"/>
      <c r="G2997" s="87"/>
      <c r="H2997" s="87"/>
      <c r="I2997" s="87"/>
      <c r="J2997" s="87"/>
      <c r="K2997" s="87"/>
      <c r="L2997" s="87"/>
      <c r="M2997" s="87"/>
    </row>
    <row r="2998" spans="2:13">
      <c r="B2998" s="64"/>
      <c r="C2998" s="87"/>
      <c r="D2998" s="87"/>
      <c r="E2998" s="87"/>
      <c r="F2998" s="87"/>
      <c r="G2998" s="87"/>
      <c r="H2998" s="87"/>
      <c r="I2998" s="87"/>
      <c r="J2998" s="87"/>
      <c r="K2998" s="87"/>
      <c r="L2998" s="87"/>
      <c r="M2998" s="87"/>
    </row>
    <row r="2999" spans="2:13">
      <c r="B2999" s="64"/>
      <c r="C2999" s="87"/>
      <c r="D2999" s="87"/>
      <c r="E2999" s="87"/>
      <c r="F2999" s="87"/>
      <c r="G2999" s="87"/>
      <c r="H2999" s="87"/>
      <c r="I2999" s="87"/>
      <c r="J2999" s="87"/>
      <c r="K2999" s="87"/>
      <c r="L2999" s="87"/>
      <c r="M2999" s="87"/>
    </row>
    <row r="3000" spans="2:13">
      <c r="B3000" s="64"/>
      <c r="C3000" s="87"/>
      <c r="D3000" s="87"/>
      <c r="E3000" s="87"/>
      <c r="F3000" s="87"/>
      <c r="G3000" s="87"/>
      <c r="H3000" s="87"/>
      <c r="I3000" s="87"/>
      <c r="J3000" s="87"/>
      <c r="K3000" s="87"/>
      <c r="L3000" s="87"/>
      <c r="M3000" s="87"/>
    </row>
    <row r="3001" spans="2:13">
      <c r="B3001" s="64"/>
      <c r="C3001" s="87"/>
      <c r="D3001" s="87"/>
      <c r="E3001" s="87"/>
      <c r="F3001" s="87"/>
      <c r="G3001" s="87"/>
      <c r="H3001" s="87"/>
      <c r="I3001" s="87"/>
      <c r="J3001" s="87"/>
      <c r="K3001" s="87"/>
      <c r="L3001" s="87"/>
      <c r="M3001" s="87"/>
    </row>
    <row r="3002" spans="2:13">
      <c r="B3002" s="64"/>
      <c r="C3002" s="87"/>
      <c r="D3002" s="87"/>
      <c r="E3002" s="87"/>
      <c r="F3002" s="87"/>
      <c r="G3002" s="87"/>
      <c r="H3002" s="87"/>
      <c r="I3002" s="87"/>
      <c r="J3002" s="87"/>
      <c r="K3002" s="87"/>
      <c r="L3002" s="87"/>
      <c r="M3002" s="87"/>
    </row>
    <row r="3003" spans="2:13">
      <c r="B3003" s="64"/>
      <c r="C3003" s="87"/>
      <c r="D3003" s="87"/>
      <c r="E3003" s="87"/>
      <c r="F3003" s="87"/>
      <c r="G3003" s="87"/>
      <c r="H3003" s="87"/>
      <c r="I3003" s="87"/>
      <c r="J3003" s="87"/>
      <c r="K3003" s="87"/>
      <c r="L3003" s="87"/>
      <c r="M3003" s="87"/>
    </row>
    <row r="3004" spans="2:13">
      <c r="B3004" s="64"/>
      <c r="C3004" s="87"/>
      <c r="D3004" s="87"/>
      <c r="E3004" s="87"/>
      <c r="F3004" s="87"/>
      <c r="G3004" s="87"/>
      <c r="H3004" s="87"/>
      <c r="I3004" s="87"/>
      <c r="J3004" s="87"/>
      <c r="K3004" s="87"/>
      <c r="L3004" s="87"/>
      <c r="M3004" s="87"/>
    </row>
    <row r="3005" spans="2:13">
      <c r="B3005" s="64"/>
      <c r="C3005" s="87"/>
      <c r="D3005" s="87"/>
      <c r="E3005" s="87"/>
      <c r="F3005" s="87"/>
      <c r="G3005" s="87"/>
      <c r="H3005" s="87"/>
      <c r="I3005" s="87"/>
      <c r="J3005" s="87"/>
      <c r="K3005" s="87"/>
      <c r="L3005" s="87"/>
      <c r="M3005" s="87"/>
    </row>
    <row r="3006" spans="2:13">
      <c r="B3006" s="64"/>
      <c r="C3006" s="87"/>
      <c r="D3006" s="87"/>
      <c r="E3006" s="87"/>
      <c r="F3006" s="87"/>
      <c r="G3006" s="87"/>
      <c r="H3006" s="87"/>
      <c r="I3006" s="87"/>
      <c r="J3006" s="87"/>
      <c r="K3006" s="87"/>
      <c r="L3006" s="87"/>
      <c r="M3006" s="87"/>
    </row>
    <row r="3007" spans="2:13">
      <c r="B3007" s="64"/>
      <c r="C3007" s="87"/>
      <c r="D3007" s="87"/>
      <c r="E3007" s="87"/>
      <c r="F3007" s="87"/>
      <c r="G3007" s="87"/>
      <c r="H3007" s="87"/>
      <c r="I3007" s="87"/>
      <c r="J3007" s="87"/>
      <c r="K3007" s="87"/>
      <c r="L3007" s="87"/>
      <c r="M3007" s="87"/>
    </row>
    <row r="3008" spans="2:13">
      <c r="B3008" s="64"/>
      <c r="C3008" s="87"/>
      <c r="D3008" s="87"/>
      <c r="E3008" s="87"/>
      <c r="F3008" s="87"/>
      <c r="G3008" s="87"/>
      <c r="H3008" s="87"/>
      <c r="I3008" s="87"/>
      <c r="J3008" s="87"/>
      <c r="K3008" s="87"/>
      <c r="L3008" s="87"/>
      <c r="M3008" s="87"/>
    </row>
    <row r="3009" spans="2:13">
      <c r="B3009" s="64"/>
      <c r="C3009" s="87"/>
      <c r="D3009" s="87"/>
      <c r="E3009" s="87"/>
      <c r="F3009" s="87"/>
      <c r="G3009" s="87"/>
      <c r="H3009" s="87"/>
      <c r="I3009" s="87"/>
      <c r="J3009" s="87"/>
      <c r="K3009" s="87"/>
      <c r="L3009" s="87"/>
      <c r="M3009" s="87"/>
    </row>
    <row r="3010" spans="2:13">
      <c r="B3010" s="64"/>
      <c r="C3010" s="87"/>
      <c r="D3010" s="87"/>
      <c r="E3010" s="87"/>
      <c r="F3010" s="87"/>
      <c r="G3010" s="87"/>
      <c r="H3010" s="87"/>
      <c r="I3010" s="87"/>
      <c r="J3010" s="87"/>
      <c r="K3010" s="87"/>
      <c r="L3010" s="87"/>
      <c r="M3010" s="87"/>
    </row>
    <row r="3011" spans="2:13">
      <c r="B3011" s="64"/>
      <c r="C3011" s="87"/>
      <c r="D3011" s="87"/>
      <c r="E3011" s="87"/>
      <c r="F3011" s="87"/>
      <c r="G3011" s="87"/>
      <c r="H3011" s="87"/>
      <c r="I3011" s="87"/>
      <c r="J3011" s="87"/>
      <c r="K3011" s="87"/>
      <c r="L3011" s="87"/>
      <c r="M3011" s="87"/>
    </row>
    <row r="3012" spans="2:13">
      <c r="B3012" s="64"/>
      <c r="C3012" s="87"/>
      <c r="D3012" s="87"/>
      <c r="E3012" s="87"/>
      <c r="F3012" s="87"/>
      <c r="G3012" s="87"/>
      <c r="H3012" s="87"/>
      <c r="I3012" s="87"/>
      <c r="J3012" s="87"/>
      <c r="K3012" s="87"/>
      <c r="L3012" s="87"/>
      <c r="M3012" s="87"/>
    </row>
    <row r="3013" spans="2:13">
      <c r="B3013" s="64"/>
      <c r="C3013" s="87"/>
      <c r="D3013" s="87"/>
      <c r="E3013" s="87"/>
      <c r="F3013" s="87"/>
      <c r="G3013" s="87"/>
      <c r="H3013" s="87"/>
      <c r="I3013" s="87"/>
      <c r="J3013" s="87"/>
      <c r="K3013" s="87"/>
      <c r="L3013" s="87"/>
      <c r="M3013" s="87"/>
    </row>
    <row r="3014" spans="2:13">
      <c r="B3014" s="64"/>
      <c r="C3014" s="87"/>
      <c r="D3014" s="87"/>
      <c r="E3014" s="87"/>
      <c r="F3014" s="87"/>
      <c r="G3014" s="87"/>
      <c r="H3014" s="87"/>
      <c r="I3014" s="87"/>
      <c r="J3014" s="87"/>
      <c r="K3014" s="87"/>
      <c r="L3014" s="87"/>
      <c r="M3014" s="87"/>
    </row>
    <row r="3015" spans="2:13">
      <c r="B3015" s="64"/>
      <c r="C3015" s="87"/>
      <c r="D3015" s="87"/>
      <c r="E3015" s="87"/>
      <c r="F3015" s="87"/>
      <c r="G3015" s="87"/>
      <c r="H3015" s="87"/>
      <c r="I3015" s="87"/>
      <c r="J3015" s="87"/>
      <c r="K3015" s="87"/>
      <c r="L3015" s="87"/>
      <c r="M3015" s="87"/>
    </row>
    <row r="3016" spans="2:13">
      <c r="B3016" s="64"/>
      <c r="C3016" s="87"/>
      <c r="D3016" s="87"/>
      <c r="E3016" s="87"/>
      <c r="F3016" s="87"/>
      <c r="G3016" s="87"/>
      <c r="H3016" s="87"/>
      <c r="I3016" s="87"/>
      <c r="J3016" s="87"/>
      <c r="K3016" s="87"/>
      <c r="L3016" s="87"/>
      <c r="M3016" s="87"/>
    </row>
    <row r="3017" spans="2:13">
      <c r="B3017" s="64"/>
      <c r="C3017" s="87"/>
      <c r="D3017" s="87"/>
      <c r="E3017" s="87"/>
      <c r="F3017" s="87"/>
      <c r="G3017" s="87"/>
      <c r="H3017" s="87"/>
      <c r="I3017" s="87"/>
      <c r="J3017" s="87"/>
      <c r="K3017" s="87"/>
      <c r="L3017" s="87"/>
      <c r="M3017" s="87"/>
    </row>
    <row r="3018" spans="2:13">
      <c r="B3018" s="64"/>
      <c r="C3018" s="87"/>
      <c r="D3018" s="87"/>
      <c r="E3018" s="87"/>
      <c r="F3018" s="87"/>
      <c r="G3018" s="87"/>
      <c r="H3018" s="87"/>
      <c r="I3018" s="87"/>
      <c r="J3018" s="87"/>
      <c r="K3018" s="87"/>
      <c r="L3018" s="87"/>
      <c r="M3018" s="87"/>
    </row>
    <row r="3019" spans="2:13">
      <c r="B3019" s="64"/>
      <c r="C3019" s="87"/>
      <c r="D3019" s="87"/>
      <c r="E3019" s="87"/>
      <c r="F3019" s="87"/>
      <c r="G3019" s="87"/>
      <c r="H3019" s="87"/>
      <c r="I3019" s="87"/>
      <c r="J3019" s="87"/>
      <c r="K3019" s="87"/>
      <c r="L3019" s="87"/>
      <c r="M3019" s="87"/>
    </row>
    <row r="3020" spans="2:13">
      <c r="B3020" s="64"/>
      <c r="C3020" s="87"/>
      <c r="D3020" s="87"/>
      <c r="E3020" s="87"/>
      <c r="F3020" s="87"/>
      <c r="G3020" s="87"/>
      <c r="H3020" s="87"/>
      <c r="I3020" s="87"/>
      <c r="J3020" s="87"/>
      <c r="K3020" s="87"/>
      <c r="L3020" s="87"/>
      <c r="M3020" s="87"/>
    </row>
    <row r="3021" spans="2:13">
      <c r="B3021" s="64"/>
      <c r="C3021" s="87"/>
      <c r="D3021" s="87"/>
      <c r="E3021" s="87"/>
      <c r="F3021" s="87"/>
      <c r="G3021" s="87"/>
      <c r="H3021" s="87"/>
      <c r="I3021" s="87"/>
      <c r="J3021" s="87"/>
      <c r="K3021" s="87"/>
      <c r="L3021" s="87"/>
      <c r="M3021" s="87"/>
    </row>
    <row r="3022" spans="2:13">
      <c r="B3022" s="64"/>
      <c r="C3022" s="87"/>
      <c r="D3022" s="87"/>
      <c r="E3022" s="87"/>
      <c r="F3022" s="87"/>
      <c r="G3022" s="87"/>
      <c r="H3022" s="87"/>
      <c r="I3022" s="87"/>
      <c r="J3022" s="87"/>
      <c r="K3022" s="87"/>
      <c r="L3022" s="87"/>
      <c r="M3022" s="87"/>
    </row>
    <row r="3023" spans="2:13">
      <c r="B3023" s="64"/>
      <c r="C3023" s="87"/>
      <c r="D3023" s="87"/>
      <c r="E3023" s="87"/>
      <c r="F3023" s="87"/>
      <c r="G3023" s="87"/>
      <c r="H3023" s="87"/>
      <c r="I3023" s="87"/>
      <c r="J3023" s="87"/>
      <c r="K3023" s="87"/>
      <c r="L3023" s="87"/>
      <c r="M3023" s="87"/>
    </row>
    <row r="3024" spans="2:13">
      <c r="B3024" s="64"/>
      <c r="C3024" s="87"/>
      <c r="D3024" s="87"/>
      <c r="E3024" s="87"/>
      <c r="F3024" s="87"/>
      <c r="G3024" s="87"/>
      <c r="H3024" s="87"/>
      <c r="I3024" s="87"/>
      <c r="J3024" s="87"/>
      <c r="K3024" s="87"/>
      <c r="L3024" s="87"/>
      <c r="M3024" s="87"/>
    </row>
    <row r="3025" spans="2:13">
      <c r="B3025" s="64"/>
      <c r="C3025" s="87"/>
      <c r="D3025" s="87"/>
      <c r="E3025" s="87"/>
      <c r="F3025" s="87"/>
      <c r="G3025" s="87"/>
      <c r="H3025" s="87"/>
      <c r="I3025" s="87"/>
      <c r="J3025" s="87"/>
      <c r="K3025" s="87"/>
      <c r="L3025" s="87"/>
      <c r="M3025" s="87"/>
    </row>
    <row r="3026" spans="2:13">
      <c r="B3026" s="64"/>
      <c r="C3026" s="87"/>
      <c r="D3026" s="87"/>
      <c r="E3026" s="87"/>
      <c r="F3026" s="87"/>
      <c r="G3026" s="87"/>
      <c r="H3026" s="87"/>
      <c r="I3026" s="87"/>
      <c r="J3026" s="87"/>
      <c r="K3026" s="87"/>
      <c r="L3026" s="87"/>
      <c r="M3026" s="87"/>
    </row>
    <row r="3027" spans="2:13">
      <c r="B3027" s="64"/>
      <c r="C3027" s="87"/>
      <c r="D3027" s="87"/>
      <c r="E3027" s="87"/>
      <c r="F3027" s="87"/>
      <c r="G3027" s="87"/>
      <c r="H3027" s="87"/>
      <c r="I3027" s="87"/>
      <c r="J3027" s="87"/>
      <c r="K3027" s="87"/>
      <c r="L3027" s="87"/>
      <c r="M3027" s="87"/>
    </row>
    <row r="3028" spans="2:13">
      <c r="B3028" s="64"/>
      <c r="C3028" s="87"/>
      <c r="D3028" s="87"/>
      <c r="E3028" s="87"/>
      <c r="F3028" s="87"/>
      <c r="G3028" s="87"/>
      <c r="H3028" s="87"/>
      <c r="I3028" s="87"/>
      <c r="J3028" s="87"/>
      <c r="K3028" s="87"/>
      <c r="L3028" s="87"/>
      <c r="M3028" s="87"/>
    </row>
    <row r="3029" spans="2:13">
      <c r="B3029" s="64"/>
      <c r="C3029" s="87"/>
      <c r="D3029" s="87"/>
      <c r="E3029" s="87"/>
      <c r="F3029" s="87"/>
      <c r="G3029" s="87"/>
      <c r="H3029" s="87"/>
      <c r="I3029" s="87"/>
      <c r="J3029" s="87"/>
      <c r="K3029" s="87"/>
      <c r="L3029" s="87"/>
      <c r="M3029" s="87"/>
    </row>
    <row r="3030" spans="2:13">
      <c r="B3030" s="64"/>
      <c r="C3030" s="87"/>
      <c r="D3030" s="87"/>
      <c r="E3030" s="87"/>
      <c r="F3030" s="87"/>
      <c r="G3030" s="87"/>
      <c r="H3030" s="87"/>
      <c r="I3030" s="87"/>
      <c r="J3030" s="87"/>
      <c r="K3030" s="87"/>
      <c r="L3030" s="87"/>
      <c r="M3030" s="87"/>
    </row>
    <row r="3031" spans="2:13">
      <c r="B3031" s="64"/>
      <c r="C3031" s="87"/>
      <c r="D3031" s="87"/>
      <c r="E3031" s="87"/>
      <c r="F3031" s="87"/>
      <c r="G3031" s="87"/>
      <c r="H3031" s="87"/>
      <c r="I3031" s="87"/>
      <c r="J3031" s="87"/>
      <c r="K3031" s="87"/>
      <c r="L3031" s="87"/>
      <c r="M3031" s="87"/>
    </row>
    <row r="3032" spans="2:13">
      <c r="B3032" s="64"/>
      <c r="C3032" s="87"/>
      <c r="D3032" s="87"/>
      <c r="E3032" s="87"/>
      <c r="F3032" s="87"/>
      <c r="G3032" s="87"/>
      <c r="H3032" s="87"/>
      <c r="I3032" s="87"/>
      <c r="J3032" s="87"/>
      <c r="K3032" s="87"/>
      <c r="L3032" s="87"/>
      <c r="M3032" s="87"/>
    </row>
    <row r="3033" spans="2:13">
      <c r="B3033" s="64"/>
      <c r="C3033" s="87"/>
      <c r="D3033" s="87"/>
      <c r="E3033" s="87"/>
      <c r="F3033" s="87"/>
      <c r="G3033" s="87"/>
      <c r="H3033" s="87"/>
      <c r="I3033" s="87"/>
      <c r="J3033" s="87"/>
      <c r="K3033" s="87"/>
      <c r="L3033" s="87"/>
      <c r="M3033" s="87"/>
    </row>
    <row r="3034" spans="2:13">
      <c r="B3034" s="64"/>
      <c r="C3034" s="87"/>
      <c r="D3034" s="87"/>
      <c r="E3034" s="87"/>
      <c r="F3034" s="87"/>
      <c r="G3034" s="87"/>
      <c r="H3034" s="87"/>
      <c r="I3034" s="87"/>
      <c r="J3034" s="87"/>
      <c r="K3034" s="87"/>
      <c r="L3034" s="87"/>
      <c r="M3034" s="87"/>
    </row>
    <row r="3035" spans="2:13">
      <c r="B3035" s="64"/>
      <c r="C3035" s="87"/>
      <c r="D3035" s="87"/>
      <c r="E3035" s="87"/>
      <c r="F3035" s="87"/>
      <c r="G3035" s="87"/>
      <c r="H3035" s="87"/>
      <c r="I3035" s="87"/>
      <c r="J3035" s="87"/>
      <c r="K3035" s="87"/>
      <c r="L3035" s="87"/>
      <c r="M3035" s="87"/>
    </row>
    <row r="3036" spans="2:13">
      <c r="B3036" s="64"/>
      <c r="C3036" s="87"/>
      <c r="D3036" s="87"/>
      <c r="E3036" s="87"/>
      <c r="F3036" s="87"/>
      <c r="G3036" s="87"/>
      <c r="H3036" s="87"/>
      <c r="I3036" s="87"/>
      <c r="J3036" s="87"/>
      <c r="K3036" s="87"/>
      <c r="L3036" s="87"/>
      <c r="M3036" s="87"/>
    </row>
    <row r="3037" spans="2:13">
      <c r="B3037" s="64"/>
      <c r="C3037" s="87"/>
      <c r="D3037" s="87"/>
      <c r="E3037" s="87"/>
      <c r="F3037" s="87"/>
      <c r="G3037" s="87"/>
      <c r="H3037" s="87"/>
      <c r="I3037" s="87"/>
      <c r="J3037" s="87"/>
      <c r="K3037" s="87"/>
      <c r="L3037" s="87"/>
      <c r="M3037" s="87"/>
    </row>
    <row r="3038" spans="2:13">
      <c r="B3038" s="64"/>
      <c r="C3038" s="87"/>
      <c r="D3038" s="87"/>
      <c r="E3038" s="87"/>
      <c r="F3038" s="87"/>
      <c r="G3038" s="87"/>
      <c r="H3038" s="87"/>
      <c r="I3038" s="87"/>
      <c r="J3038" s="87"/>
      <c r="K3038" s="87"/>
      <c r="L3038" s="87"/>
      <c r="M3038" s="87"/>
    </row>
    <row r="3039" spans="2:13">
      <c r="B3039" s="64"/>
      <c r="C3039" s="87"/>
      <c r="D3039" s="87"/>
      <c r="E3039" s="87"/>
      <c r="F3039" s="87"/>
      <c r="G3039" s="87"/>
      <c r="H3039" s="87"/>
      <c r="I3039" s="87"/>
      <c r="J3039" s="87"/>
      <c r="K3039" s="87"/>
      <c r="L3039" s="87"/>
      <c r="M3039" s="87"/>
    </row>
    <row r="3040" spans="2:13">
      <c r="B3040" s="64"/>
      <c r="C3040" s="87"/>
      <c r="D3040" s="87"/>
      <c r="E3040" s="87"/>
      <c r="F3040" s="87"/>
      <c r="G3040" s="87"/>
      <c r="H3040" s="87"/>
      <c r="I3040" s="87"/>
      <c r="J3040" s="87"/>
      <c r="K3040" s="87"/>
      <c r="L3040" s="87"/>
      <c r="M3040" s="87"/>
    </row>
    <row r="3041" spans="2:13">
      <c r="B3041" s="64"/>
      <c r="C3041" s="87"/>
      <c r="D3041" s="87"/>
      <c r="E3041" s="87"/>
      <c r="F3041" s="87"/>
      <c r="G3041" s="87"/>
      <c r="H3041" s="87"/>
      <c r="I3041" s="87"/>
      <c r="J3041" s="87"/>
      <c r="K3041" s="87"/>
      <c r="L3041" s="87"/>
      <c r="M3041" s="87"/>
    </row>
    <row r="3042" spans="2:13">
      <c r="B3042" s="64"/>
      <c r="C3042" s="87"/>
      <c r="D3042" s="87"/>
      <c r="E3042" s="87"/>
      <c r="F3042" s="87"/>
      <c r="G3042" s="87"/>
      <c r="H3042" s="87"/>
      <c r="I3042" s="87"/>
      <c r="J3042" s="87"/>
      <c r="K3042" s="87"/>
      <c r="L3042" s="87"/>
      <c r="M3042" s="87"/>
    </row>
    <row r="3043" spans="2:13">
      <c r="B3043" s="64"/>
      <c r="C3043" s="87"/>
      <c r="D3043" s="87"/>
      <c r="E3043" s="87"/>
      <c r="F3043" s="87"/>
      <c r="G3043" s="87"/>
      <c r="H3043" s="87"/>
      <c r="I3043" s="87"/>
      <c r="J3043" s="87"/>
      <c r="K3043" s="87"/>
      <c r="L3043" s="87"/>
      <c r="M3043" s="87"/>
    </row>
    <row r="3044" spans="2:13">
      <c r="B3044" s="64"/>
      <c r="C3044" s="87"/>
      <c r="D3044" s="87"/>
      <c r="E3044" s="87"/>
      <c r="F3044" s="87"/>
      <c r="G3044" s="87"/>
      <c r="H3044" s="87"/>
      <c r="I3044" s="87"/>
      <c r="J3044" s="87"/>
      <c r="K3044" s="87"/>
      <c r="L3044" s="87"/>
      <c r="M3044" s="87"/>
    </row>
    <row r="3045" spans="2:13">
      <c r="B3045" s="64"/>
      <c r="C3045" s="87"/>
      <c r="D3045" s="87"/>
      <c r="E3045" s="87"/>
      <c r="F3045" s="87"/>
      <c r="G3045" s="87"/>
      <c r="H3045" s="87"/>
      <c r="I3045" s="87"/>
      <c r="J3045" s="87"/>
      <c r="K3045" s="87"/>
      <c r="L3045" s="87"/>
      <c r="M3045" s="87"/>
    </row>
    <row r="3046" spans="2:13">
      <c r="B3046" s="64"/>
      <c r="C3046" s="87"/>
      <c r="D3046" s="87"/>
      <c r="E3046" s="87"/>
      <c r="F3046" s="87"/>
      <c r="G3046" s="87"/>
      <c r="H3046" s="87"/>
      <c r="I3046" s="87"/>
      <c r="J3046" s="87"/>
      <c r="K3046" s="87"/>
      <c r="L3046" s="87"/>
      <c r="M3046" s="87"/>
    </row>
    <row r="3047" spans="2:13">
      <c r="B3047" s="64"/>
      <c r="C3047" s="87"/>
      <c r="D3047" s="87"/>
      <c r="E3047" s="87"/>
      <c r="F3047" s="87"/>
      <c r="G3047" s="87"/>
      <c r="H3047" s="87"/>
      <c r="I3047" s="87"/>
      <c r="J3047" s="87"/>
      <c r="K3047" s="87"/>
      <c r="L3047" s="87"/>
      <c r="M3047" s="87"/>
    </row>
    <row r="3048" spans="2:13">
      <c r="B3048" s="64"/>
      <c r="C3048" s="87"/>
      <c r="D3048" s="87"/>
      <c r="E3048" s="87"/>
      <c r="F3048" s="87"/>
      <c r="G3048" s="87"/>
      <c r="H3048" s="87"/>
      <c r="I3048" s="87"/>
      <c r="J3048" s="87"/>
      <c r="K3048" s="87"/>
      <c r="L3048" s="87"/>
      <c r="M3048" s="87"/>
    </row>
    <row r="3049" spans="2:13">
      <c r="B3049" s="64"/>
      <c r="C3049" s="87"/>
      <c r="D3049" s="87"/>
      <c r="E3049" s="87"/>
      <c r="F3049" s="87"/>
      <c r="G3049" s="87"/>
      <c r="H3049" s="87"/>
      <c r="I3049" s="87"/>
      <c r="J3049" s="87"/>
      <c r="K3049" s="87"/>
      <c r="L3049" s="87"/>
      <c r="M3049" s="87"/>
    </row>
    <row r="3050" spans="2:13">
      <c r="B3050" s="64"/>
      <c r="C3050" s="87"/>
      <c r="D3050" s="87"/>
      <c r="E3050" s="87"/>
      <c r="F3050" s="87"/>
      <c r="G3050" s="87"/>
      <c r="H3050" s="87"/>
      <c r="I3050" s="87"/>
      <c r="J3050" s="87"/>
      <c r="K3050" s="87"/>
      <c r="L3050" s="87"/>
      <c r="M3050" s="87"/>
    </row>
    <row r="3051" spans="2:13">
      <c r="B3051" s="64"/>
      <c r="C3051" s="87"/>
      <c r="D3051" s="87"/>
      <c r="E3051" s="87"/>
      <c r="F3051" s="87"/>
      <c r="G3051" s="87"/>
      <c r="H3051" s="87"/>
      <c r="I3051" s="87"/>
      <c r="J3051" s="87"/>
      <c r="K3051" s="87"/>
      <c r="L3051" s="87"/>
      <c r="M3051" s="87"/>
    </row>
    <row r="3052" spans="2:13">
      <c r="B3052" s="64"/>
      <c r="C3052" s="87"/>
      <c r="D3052" s="87"/>
      <c r="E3052" s="87"/>
      <c r="F3052" s="87"/>
      <c r="G3052" s="87"/>
      <c r="H3052" s="87"/>
      <c r="I3052" s="87"/>
      <c r="J3052" s="87"/>
      <c r="K3052" s="87"/>
      <c r="L3052" s="87"/>
      <c r="M3052" s="87"/>
    </row>
    <row r="3053" spans="2:13">
      <c r="B3053" s="64"/>
      <c r="C3053" s="87"/>
      <c r="D3053" s="87"/>
      <c r="E3053" s="87"/>
      <c r="F3053" s="87"/>
      <c r="G3053" s="87"/>
      <c r="H3053" s="87"/>
      <c r="I3053" s="87"/>
      <c r="J3053" s="87"/>
      <c r="K3053" s="87"/>
      <c r="L3053" s="87"/>
      <c r="M3053" s="87"/>
    </row>
    <row r="3054" spans="2:13">
      <c r="B3054" s="64"/>
      <c r="C3054" s="87"/>
      <c r="D3054" s="87"/>
      <c r="E3054" s="87"/>
      <c r="F3054" s="87"/>
      <c r="G3054" s="87"/>
      <c r="H3054" s="87"/>
      <c r="I3054" s="87"/>
      <c r="J3054" s="87"/>
      <c r="K3054" s="87"/>
      <c r="L3054" s="87"/>
      <c r="M3054" s="87"/>
    </row>
    <row r="3055" spans="2:13">
      <c r="B3055" s="64"/>
      <c r="C3055" s="87"/>
      <c r="D3055" s="87"/>
      <c r="E3055" s="87"/>
      <c r="F3055" s="87"/>
      <c r="G3055" s="87"/>
      <c r="H3055" s="87"/>
      <c r="I3055" s="87"/>
      <c r="J3055" s="87"/>
      <c r="K3055" s="87"/>
      <c r="L3055" s="87"/>
      <c r="M3055" s="87"/>
    </row>
    <row r="3056" spans="2:13">
      <c r="B3056" s="64"/>
      <c r="C3056" s="87"/>
      <c r="D3056" s="87"/>
      <c r="E3056" s="87"/>
      <c r="F3056" s="87"/>
      <c r="G3056" s="87"/>
      <c r="H3056" s="87"/>
      <c r="I3056" s="87"/>
      <c r="J3056" s="87"/>
      <c r="K3056" s="87"/>
      <c r="L3056" s="87"/>
      <c r="M3056" s="87"/>
    </row>
    <row r="3057" spans="2:13">
      <c r="B3057" s="64"/>
      <c r="C3057" s="87"/>
      <c r="D3057" s="87"/>
      <c r="E3057" s="87"/>
      <c r="F3057" s="87"/>
      <c r="G3057" s="87"/>
      <c r="H3057" s="87"/>
      <c r="I3057" s="87"/>
      <c r="J3057" s="87"/>
      <c r="K3057" s="87"/>
      <c r="L3057" s="87"/>
      <c r="M3057" s="87"/>
    </row>
    <row r="3058" spans="2:13">
      <c r="B3058" s="64"/>
      <c r="C3058" s="87"/>
      <c r="D3058" s="87"/>
      <c r="E3058" s="87"/>
      <c r="F3058" s="87"/>
      <c r="G3058" s="87"/>
      <c r="H3058" s="87"/>
      <c r="I3058" s="87"/>
      <c r="J3058" s="87"/>
      <c r="K3058" s="87"/>
      <c r="L3058" s="87"/>
      <c r="M3058" s="87"/>
    </row>
    <row r="3059" spans="2:13">
      <c r="B3059" s="64"/>
      <c r="C3059" s="87"/>
      <c r="D3059" s="87"/>
      <c r="E3059" s="87"/>
      <c r="F3059" s="87"/>
      <c r="G3059" s="87"/>
      <c r="H3059" s="87"/>
      <c r="I3059" s="87"/>
      <c r="J3059" s="87"/>
      <c r="K3059" s="87"/>
      <c r="L3059" s="87"/>
      <c r="M3059" s="87"/>
    </row>
    <row r="3060" spans="2:13">
      <c r="B3060" s="64"/>
      <c r="C3060" s="87"/>
      <c r="D3060" s="87"/>
      <c r="E3060" s="87"/>
      <c r="F3060" s="87"/>
      <c r="G3060" s="87"/>
      <c r="H3060" s="87"/>
      <c r="I3060" s="87"/>
      <c r="J3060" s="87"/>
      <c r="K3060" s="87"/>
      <c r="L3060" s="87"/>
      <c r="M3060" s="87"/>
    </row>
    <row r="3061" spans="2:13">
      <c r="B3061" s="64"/>
      <c r="C3061" s="87"/>
      <c r="D3061" s="87"/>
      <c r="E3061" s="87"/>
      <c r="F3061" s="87"/>
      <c r="G3061" s="87"/>
      <c r="H3061" s="87"/>
      <c r="I3061" s="87"/>
      <c r="J3061" s="87"/>
      <c r="K3061" s="87"/>
      <c r="L3061" s="87"/>
      <c r="M3061" s="87"/>
    </row>
    <row r="3062" spans="2:13">
      <c r="B3062" s="64"/>
      <c r="C3062" s="87"/>
      <c r="D3062" s="87"/>
      <c r="E3062" s="87"/>
      <c r="F3062" s="87"/>
      <c r="G3062" s="87"/>
      <c r="H3062" s="87"/>
      <c r="I3062" s="87"/>
      <c r="J3062" s="87"/>
      <c r="K3062" s="87"/>
      <c r="L3062" s="87"/>
      <c r="M3062" s="87"/>
    </row>
    <row r="3063" spans="2:13">
      <c r="B3063" s="64"/>
      <c r="C3063" s="87"/>
      <c r="D3063" s="87"/>
      <c r="E3063" s="87"/>
      <c r="F3063" s="87"/>
      <c r="G3063" s="87"/>
      <c r="H3063" s="87"/>
      <c r="I3063" s="87"/>
      <c r="J3063" s="87"/>
      <c r="K3063" s="87"/>
      <c r="L3063" s="87"/>
      <c r="M3063" s="87"/>
    </row>
    <row r="3064" spans="2:13">
      <c r="B3064" s="64"/>
      <c r="C3064" s="87"/>
      <c r="D3064" s="87"/>
      <c r="E3064" s="87"/>
      <c r="F3064" s="87"/>
      <c r="G3064" s="87"/>
      <c r="H3064" s="87"/>
      <c r="I3064" s="87"/>
      <c r="J3064" s="87"/>
      <c r="K3064" s="87"/>
      <c r="L3064" s="87"/>
      <c r="M3064" s="87"/>
    </row>
    <row r="3065" spans="2:13">
      <c r="B3065" s="64"/>
      <c r="C3065" s="87"/>
      <c r="D3065" s="87"/>
      <c r="E3065" s="87"/>
      <c r="F3065" s="87"/>
      <c r="G3065" s="87"/>
      <c r="H3065" s="87"/>
      <c r="I3065" s="87"/>
      <c r="J3065" s="87"/>
      <c r="K3065" s="87"/>
      <c r="L3065" s="87"/>
      <c r="M3065" s="87"/>
    </row>
    <row r="3066" spans="2:13">
      <c r="B3066" s="64"/>
      <c r="C3066" s="87"/>
      <c r="D3066" s="87"/>
      <c r="E3066" s="87"/>
      <c r="F3066" s="87"/>
      <c r="G3066" s="87"/>
      <c r="H3066" s="87"/>
      <c r="I3066" s="87"/>
      <c r="J3066" s="87"/>
      <c r="K3066" s="87"/>
      <c r="L3066" s="87"/>
      <c r="M3066" s="87"/>
    </row>
    <row r="3067" spans="2:13">
      <c r="B3067" s="64"/>
      <c r="C3067" s="87"/>
      <c r="D3067" s="87"/>
      <c r="E3067" s="87"/>
      <c r="F3067" s="87"/>
      <c r="G3067" s="87"/>
      <c r="H3067" s="87"/>
      <c r="I3067" s="87"/>
      <c r="J3067" s="87"/>
      <c r="K3067" s="87"/>
      <c r="L3067" s="87"/>
      <c r="M3067" s="87"/>
    </row>
    <row r="3068" spans="2:13">
      <c r="B3068" s="64"/>
      <c r="C3068" s="87"/>
      <c r="D3068" s="87"/>
      <c r="E3068" s="87"/>
      <c r="F3068" s="87"/>
      <c r="G3068" s="87"/>
      <c r="H3068" s="87"/>
      <c r="I3068" s="87"/>
      <c r="J3068" s="87"/>
      <c r="K3068" s="87"/>
      <c r="L3068" s="87"/>
      <c r="M3068" s="87"/>
    </row>
    <row r="3069" spans="2:13">
      <c r="B3069" s="64"/>
      <c r="C3069" s="87"/>
      <c r="D3069" s="87"/>
      <c r="E3069" s="87"/>
      <c r="F3069" s="87"/>
      <c r="G3069" s="87"/>
      <c r="H3069" s="87"/>
      <c r="I3069" s="87"/>
      <c r="J3069" s="87"/>
      <c r="K3069" s="87"/>
      <c r="L3069" s="87"/>
      <c r="M3069" s="87"/>
    </row>
    <row r="3070" spans="2:13">
      <c r="B3070" s="64"/>
      <c r="C3070" s="87"/>
      <c r="D3070" s="87"/>
      <c r="E3070" s="87"/>
      <c r="F3070" s="87"/>
      <c r="G3070" s="87"/>
      <c r="H3070" s="87"/>
      <c r="I3070" s="87"/>
      <c r="J3070" s="87"/>
      <c r="K3070" s="87"/>
      <c r="L3070" s="87"/>
      <c r="M3070" s="87"/>
    </row>
    <row r="3071" spans="2:13">
      <c r="B3071" s="64"/>
      <c r="C3071" s="87"/>
      <c r="D3071" s="87"/>
      <c r="E3071" s="87"/>
      <c r="F3071" s="87"/>
      <c r="G3071" s="87"/>
      <c r="H3071" s="87"/>
      <c r="I3071" s="87"/>
      <c r="J3071" s="87"/>
      <c r="K3071" s="87"/>
      <c r="L3071" s="87"/>
      <c r="M3071" s="87"/>
    </row>
    <row r="3072" spans="2:13">
      <c r="B3072" s="64"/>
      <c r="C3072" s="87"/>
      <c r="D3072" s="87"/>
      <c r="E3072" s="87"/>
      <c r="F3072" s="87"/>
      <c r="G3072" s="87"/>
      <c r="H3072" s="87"/>
      <c r="I3072" s="87"/>
      <c r="J3072" s="87"/>
      <c r="K3072" s="87"/>
      <c r="L3072" s="87"/>
      <c r="M3072" s="87"/>
    </row>
    <row r="3073" spans="2:13">
      <c r="B3073" s="64"/>
      <c r="C3073" s="87"/>
      <c r="D3073" s="87"/>
      <c r="E3073" s="87"/>
      <c r="F3073" s="87"/>
      <c r="G3073" s="87"/>
      <c r="H3073" s="87"/>
      <c r="I3073" s="87"/>
      <c r="J3073" s="87"/>
      <c r="K3073" s="87"/>
      <c r="L3073" s="87"/>
      <c r="M3073" s="87"/>
    </row>
    <row r="3074" spans="2:13">
      <c r="B3074" s="64"/>
      <c r="C3074" s="87"/>
      <c r="D3074" s="87"/>
      <c r="E3074" s="87"/>
      <c r="F3074" s="87"/>
      <c r="G3074" s="87"/>
      <c r="H3074" s="87"/>
      <c r="I3074" s="87"/>
      <c r="J3074" s="87"/>
      <c r="K3074" s="87"/>
      <c r="L3074" s="87"/>
      <c r="M3074" s="87"/>
    </row>
    <row r="3075" spans="2:13">
      <c r="B3075" s="64"/>
      <c r="C3075" s="87"/>
      <c r="D3075" s="87"/>
      <c r="E3075" s="87"/>
      <c r="F3075" s="87"/>
      <c r="G3075" s="87"/>
      <c r="H3075" s="87"/>
      <c r="I3075" s="87"/>
      <c r="J3075" s="87"/>
      <c r="K3075" s="87"/>
      <c r="L3075" s="87"/>
      <c r="M3075" s="87"/>
    </row>
    <row r="3076" spans="2:13">
      <c r="B3076" s="64"/>
      <c r="C3076" s="87"/>
      <c r="D3076" s="87"/>
      <c r="E3076" s="87"/>
      <c r="F3076" s="87"/>
      <c r="G3076" s="87"/>
      <c r="H3076" s="87"/>
      <c r="I3076" s="87"/>
      <c r="J3076" s="87"/>
      <c r="K3076" s="87"/>
      <c r="L3076" s="87"/>
      <c r="M3076" s="87"/>
    </row>
    <row r="3077" spans="2:13">
      <c r="B3077" s="64"/>
      <c r="C3077" s="87"/>
      <c r="D3077" s="87"/>
      <c r="E3077" s="87"/>
      <c r="F3077" s="87"/>
      <c r="G3077" s="87"/>
      <c r="H3077" s="87"/>
      <c r="I3077" s="87"/>
      <c r="J3077" s="87"/>
      <c r="K3077" s="87"/>
      <c r="L3077" s="87"/>
      <c r="M3077" s="87"/>
    </row>
    <row r="3078" spans="2:13">
      <c r="B3078" s="64"/>
      <c r="C3078" s="87"/>
      <c r="D3078" s="87"/>
      <c r="E3078" s="87"/>
      <c r="F3078" s="87"/>
      <c r="G3078" s="87"/>
      <c r="H3078" s="87"/>
      <c r="I3078" s="87"/>
      <c r="J3078" s="87"/>
      <c r="K3078" s="87"/>
      <c r="L3078" s="87"/>
      <c r="M3078" s="87"/>
    </row>
    <row r="3079" spans="2:13">
      <c r="B3079" s="64"/>
      <c r="C3079" s="87"/>
      <c r="D3079" s="87"/>
      <c r="E3079" s="87"/>
      <c r="F3079" s="87"/>
      <c r="G3079" s="87"/>
      <c r="H3079" s="87"/>
      <c r="I3079" s="87"/>
      <c r="J3079" s="87"/>
      <c r="K3079" s="87"/>
      <c r="L3079" s="87"/>
      <c r="M3079" s="87"/>
    </row>
    <row r="3080" spans="2:13">
      <c r="B3080" s="64"/>
      <c r="C3080" s="87"/>
      <c r="D3080" s="87"/>
      <c r="E3080" s="87"/>
      <c r="F3080" s="87"/>
      <c r="G3080" s="87"/>
      <c r="H3080" s="87"/>
      <c r="I3080" s="87"/>
      <c r="J3080" s="87"/>
      <c r="K3080" s="87"/>
      <c r="L3080" s="87"/>
      <c r="M3080" s="87"/>
    </row>
    <row r="3081" spans="2:13">
      <c r="B3081" s="64"/>
      <c r="C3081" s="87"/>
      <c r="D3081" s="87"/>
      <c r="E3081" s="87"/>
      <c r="F3081" s="87"/>
      <c r="G3081" s="87"/>
      <c r="H3081" s="87"/>
      <c r="I3081" s="87"/>
      <c r="J3081" s="87"/>
      <c r="K3081" s="87"/>
      <c r="L3081" s="87"/>
      <c r="M3081" s="87"/>
    </row>
    <row r="3082" spans="2:13">
      <c r="B3082" s="64"/>
      <c r="C3082" s="87"/>
      <c r="D3082" s="87"/>
      <c r="E3082" s="87"/>
      <c r="F3082" s="87"/>
      <c r="G3082" s="87"/>
      <c r="H3082" s="87"/>
      <c r="I3082" s="87"/>
      <c r="J3082" s="87"/>
      <c r="K3082" s="87"/>
      <c r="L3082" s="87"/>
      <c r="M3082" s="87"/>
    </row>
    <row r="3083" spans="2:13">
      <c r="B3083" s="64"/>
      <c r="C3083" s="87"/>
      <c r="D3083" s="87"/>
      <c r="E3083" s="87"/>
      <c r="F3083" s="87"/>
      <c r="G3083" s="87"/>
      <c r="H3083" s="87"/>
      <c r="I3083" s="87"/>
      <c r="J3083" s="87"/>
      <c r="K3083" s="87"/>
      <c r="L3083" s="87"/>
      <c r="M3083" s="87"/>
    </row>
    <row r="3084" spans="2:13">
      <c r="B3084" s="64"/>
      <c r="C3084" s="87"/>
      <c r="D3084" s="87"/>
      <c r="E3084" s="87"/>
      <c r="F3084" s="87"/>
      <c r="G3084" s="87"/>
      <c r="H3084" s="87"/>
      <c r="I3084" s="87"/>
      <c r="J3084" s="87"/>
      <c r="K3084" s="87"/>
      <c r="L3084" s="87"/>
      <c r="M3084" s="87"/>
    </row>
    <row r="3085" spans="2:13">
      <c r="B3085" s="64"/>
      <c r="C3085" s="87"/>
      <c r="D3085" s="87"/>
      <c r="E3085" s="87"/>
      <c r="F3085" s="87"/>
      <c r="G3085" s="87"/>
      <c r="H3085" s="87"/>
      <c r="I3085" s="87"/>
      <c r="J3085" s="87"/>
      <c r="K3085" s="87"/>
      <c r="L3085" s="87"/>
      <c r="M3085" s="87"/>
    </row>
    <row r="3086" spans="2:13">
      <c r="B3086" s="64"/>
      <c r="C3086" s="87"/>
      <c r="D3086" s="87"/>
      <c r="E3086" s="87"/>
      <c r="F3086" s="87"/>
      <c r="G3086" s="87"/>
      <c r="H3086" s="87"/>
      <c r="I3086" s="87"/>
      <c r="J3086" s="87"/>
      <c r="K3086" s="87"/>
      <c r="L3086" s="87"/>
      <c r="M3086" s="87"/>
    </row>
    <row r="3087" spans="2:13">
      <c r="B3087" s="64"/>
      <c r="C3087" s="87"/>
      <c r="D3087" s="87"/>
      <c r="E3087" s="87"/>
      <c r="F3087" s="87"/>
      <c r="G3087" s="87"/>
      <c r="H3087" s="87"/>
      <c r="I3087" s="87"/>
      <c r="J3087" s="87"/>
      <c r="K3087" s="87"/>
      <c r="L3087" s="87"/>
      <c r="M3087" s="87"/>
    </row>
    <row r="3088" spans="2:13">
      <c r="B3088" s="64"/>
      <c r="C3088" s="87"/>
      <c r="D3088" s="87"/>
      <c r="E3088" s="87"/>
      <c r="F3088" s="87"/>
      <c r="G3088" s="87"/>
      <c r="H3088" s="87"/>
      <c r="I3088" s="87"/>
      <c r="J3088" s="87"/>
      <c r="K3088" s="87"/>
      <c r="L3088" s="87"/>
      <c r="M3088" s="87"/>
    </row>
    <row r="3089" spans="2:13">
      <c r="B3089" s="64"/>
      <c r="C3089" s="87"/>
      <c r="D3089" s="87"/>
      <c r="E3089" s="87"/>
      <c r="F3089" s="87"/>
      <c r="G3089" s="87"/>
      <c r="H3089" s="87"/>
      <c r="I3089" s="87"/>
      <c r="J3089" s="87"/>
      <c r="K3089" s="87"/>
      <c r="L3089" s="87"/>
      <c r="M3089" s="87"/>
    </row>
    <row r="3090" spans="2:13">
      <c r="B3090" s="64"/>
      <c r="C3090" s="87"/>
      <c r="D3090" s="87"/>
      <c r="E3090" s="87"/>
      <c r="F3090" s="87"/>
      <c r="G3090" s="87"/>
      <c r="H3090" s="87"/>
      <c r="I3090" s="87"/>
      <c r="J3090" s="87"/>
      <c r="K3090" s="87"/>
      <c r="L3090" s="87"/>
      <c r="M3090" s="87"/>
    </row>
    <row r="3091" spans="2:13">
      <c r="B3091" s="64"/>
      <c r="C3091" s="87"/>
      <c r="D3091" s="87"/>
      <c r="E3091" s="87"/>
      <c r="F3091" s="87"/>
      <c r="G3091" s="87"/>
      <c r="H3091" s="87"/>
      <c r="I3091" s="87"/>
      <c r="J3091" s="87"/>
      <c r="K3091" s="87"/>
      <c r="L3091" s="87"/>
      <c r="M3091" s="87"/>
    </row>
    <row r="3092" spans="2:13">
      <c r="B3092" s="64"/>
      <c r="C3092" s="87"/>
      <c r="D3092" s="87"/>
      <c r="E3092" s="87"/>
      <c r="F3092" s="87"/>
      <c r="G3092" s="87"/>
      <c r="H3092" s="87"/>
      <c r="I3092" s="87"/>
      <c r="J3092" s="87"/>
      <c r="K3092" s="87"/>
      <c r="L3092" s="87"/>
      <c r="M3092" s="87"/>
    </row>
    <row r="3093" spans="2:13">
      <c r="B3093" s="64"/>
      <c r="C3093" s="87"/>
      <c r="D3093" s="87"/>
      <c r="E3093" s="87"/>
      <c r="F3093" s="87"/>
      <c r="G3093" s="87"/>
      <c r="H3093" s="87"/>
      <c r="I3093" s="87"/>
      <c r="J3093" s="87"/>
      <c r="K3093" s="87"/>
      <c r="L3093" s="87"/>
      <c r="M3093" s="87"/>
    </row>
    <row r="3094" spans="2:13">
      <c r="B3094" s="64"/>
      <c r="C3094" s="87"/>
      <c r="D3094" s="87"/>
      <c r="E3094" s="87"/>
      <c r="F3094" s="87"/>
      <c r="G3094" s="87"/>
      <c r="H3094" s="87"/>
      <c r="I3094" s="87"/>
      <c r="J3094" s="87"/>
      <c r="K3094" s="87"/>
      <c r="L3094" s="87"/>
      <c r="M3094" s="87"/>
    </row>
    <row r="3095" spans="2:13">
      <c r="B3095" s="64"/>
      <c r="C3095" s="87"/>
      <c r="D3095" s="87"/>
      <c r="E3095" s="87"/>
      <c r="F3095" s="87"/>
      <c r="G3095" s="87"/>
      <c r="H3095" s="87"/>
      <c r="I3095" s="87"/>
      <c r="J3095" s="87"/>
      <c r="K3095" s="87"/>
      <c r="L3095" s="87"/>
      <c r="M3095" s="87"/>
    </row>
    <row r="3096" spans="2:13">
      <c r="B3096" s="64"/>
      <c r="C3096" s="87"/>
      <c r="D3096" s="87"/>
      <c r="E3096" s="87"/>
      <c r="F3096" s="87"/>
      <c r="G3096" s="87"/>
      <c r="H3096" s="87"/>
      <c r="I3096" s="87"/>
      <c r="J3096" s="87"/>
      <c r="K3096" s="87"/>
      <c r="L3096" s="87"/>
      <c r="M3096" s="87"/>
    </row>
    <row r="3097" spans="2:13">
      <c r="B3097" s="64"/>
      <c r="C3097" s="87"/>
      <c r="D3097" s="87"/>
      <c r="E3097" s="87"/>
      <c r="F3097" s="87"/>
      <c r="G3097" s="87"/>
      <c r="H3097" s="87"/>
      <c r="I3097" s="87"/>
      <c r="J3097" s="87"/>
      <c r="K3097" s="87"/>
      <c r="L3097" s="87"/>
      <c r="M3097" s="87"/>
    </row>
    <row r="3098" spans="2:13">
      <c r="B3098" s="64"/>
      <c r="C3098" s="87"/>
      <c r="D3098" s="87"/>
      <c r="E3098" s="87"/>
      <c r="F3098" s="87"/>
      <c r="G3098" s="87"/>
      <c r="H3098" s="87"/>
      <c r="I3098" s="87"/>
      <c r="J3098" s="87"/>
      <c r="K3098" s="87"/>
      <c r="L3098" s="87"/>
      <c r="M3098" s="87"/>
    </row>
    <row r="3099" spans="2:13">
      <c r="B3099" s="64"/>
      <c r="C3099" s="87"/>
      <c r="D3099" s="87"/>
      <c r="E3099" s="87"/>
      <c r="F3099" s="87"/>
      <c r="G3099" s="87"/>
      <c r="H3099" s="87"/>
      <c r="I3099" s="87"/>
      <c r="J3099" s="87"/>
      <c r="K3099" s="87"/>
      <c r="L3099" s="87"/>
      <c r="M3099" s="87"/>
    </row>
    <row r="3100" spans="2:13">
      <c r="B3100" s="64"/>
      <c r="C3100" s="87"/>
      <c r="D3100" s="87"/>
      <c r="E3100" s="87"/>
      <c r="F3100" s="87"/>
      <c r="G3100" s="87"/>
      <c r="H3100" s="87"/>
      <c r="I3100" s="87"/>
      <c r="J3100" s="87"/>
      <c r="K3100" s="87"/>
      <c r="L3100" s="87"/>
      <c r="M3100" s="87"/>
    </row>
    <row r="3101" spans="2:13">
      <c r="B3101" s="64"/>
      <c r="C3101" s="87"/>
      <c r="D3101" s="87"/>
      <c r="E3101" s="87"/>
      <c r="F3101" s="87"/>
      <c r="G3101" s="87"/>
      <c r="H3101" s="87"/>
      <c r="I3101" s="87"/>
      <c r="J3101" s="87"/>
      <c r="K3101" s="87"/>
      <c r="L3101" s="87"/>
      <c r="M3101" s="87"/>
    </row>
    <row r="3102" spans="2:13">
      <c r="B3102" s="64"/>
      <c r="C3102" s="87"/>
      <c r="D3102" s="87"/>
      <c r="E3102" s="87"/>
      <c r="F3102" s="87"/>
      <c r="G3102" s="87"/>
      <c r="H3102" s="87"/>
      <c r="I3102" s="87"/>
      <c r="J3102" s="87"/>
      <c r="K3102" s="87"/>
      <c r="L3102" s="87"/>
      <c r="M3102" s="87"/>
    </row>
    <row r="3103" spans="2:13">
      <c r="B3103" s="64"/>
      <c r="C3103" s="87"/>
      <c r="D3103" s="87"/>
      <c r="E3103" s="87"/>
      <c r="F3103" s="87"/>
      <c r="G3103" s="87"/>
      <c r="H3103" s="87"/>
      <c r="I3103" s="87"/>
      <c r="J3103" s="87"/>
      <c r="K3103" s="87"/>
      <c r="L3103" s="87"/>
      <c r="M3103" s="87"/>
    </row>
    <row r="3104" spans="2:13">
      <c r="B3104" s="64"/>
      <c r="C3104" s="87"/>
      <c r="D3104" s="87"/>
      <c r="E3104" s="87"/>
      <c r="F3104" s="87"/>
      <c r="G3104" s="87"/>
      <c r="H3104" s="87"/>
      <c r="I3104" s="87"/>
      <c r="J3104" s="87"/>
      <c r="K3104" s="87"/>
      <c r="L3104" s="87"/>
      <c r="M3104" s="87"/>
    </row>
    <row r="3105" spans="2:13">
      <c r="B3105" s="64"/>
      <c r="C3105" s="87"/>
      <c r="D3105" s="87"/>
      <c r="E3105" s="87"/>
      <c r="F3105" s="87"/>
      <c r="G3105" s="87"/>
      <c r="H3105" s="87"/>
      <c r="I3105" s="87"/>
      <c r="J3105" s="87"/>
      <c r="K3105" s="87"/>
      <c r="L3105" s="87"/>
      <c r="M3105" s="87"/>
    </row>
    <row r="3106" spans="2:13">
      <c r="B3106" s="64"/>
      <c r="C3106" s="87"/>
      <c r="D3106" s="87"/>
      <c r="E3106" s="87"/>
      <c r="F3106" s="87"/>
      <c r="G3106" s="87"/>
      <c r="H3106" s="87"/>
      <c r="I3106" s="87"/>
      <c r="J3106" s="87"/>
      <c r="K3106" s="87"/>
      <c r="L3106" s="87"/>
      <c r="M3106" s="87"/>
    </row>
    <row r="3107" spans="2:13">
      <c r="B3107" s="64"/>
      <c r="C3107" s="87"/>
      <c r="D3107" s="87"/>
      <c r="E3107" s="87"/>
      <c r="F3107" s="87"/>
      <c r="G3107" s="87"/>
      <c r="H3107" s="87"/>
      <c r="I3107" s="87"/>
      <c r="J3107" s="87"/>
      <c r="K3107" s="87"/>
      <c r="L3107" s="87"/>
      <c r="M3107" s="87"/>
    </row>
    <row r="3108" spans="2:13">
      <c r="B3108" s="64"/>
      <c r="C3108" s="87"/>
      <c r="D3108" s="87"/>
      <c r="E3108" s="87"/>
      <c r="F3108" s="87"/>
      <c r="G3108" s="87"/>
      <c r="H3108" s="87"/>
      <c r="I3108" s="87"/>
      <c r="J3108" s="87"/>
      <c r="K3108" s="87"/>
      <c r="L3108" s="87"/>
      <c r="M3108" s="87"/>
    </row>
    <row r="3109" spans="2:13">
      <c r="B3109" s="64"/>
      <c r="C3109" s="87"/>
      <c r="D3109" s="87"/>
      <c r="E3109" s="87"/>
      <c r="F3109" s="87"/>
      <c r="G3109" s="87"/>
      <c r="H3109" s="87"/>
      <c r="I3109" s="87"/>
      <c r="J3109" s="87"/>
      <c r="K3109" s="87"/>
      <c r="L3109" s="87"/>
      <c r="M3109" s="87"/>
    </row>
    <row r="3110" spans="2:13">
      <c r="B3110" s="64"/>
      <c r="C3110" s="87"/>
      <c r="D3110" s="87"/>
      <c r="E3110" s="87"/>
      <c r="F3110" s="87"/>
      <c r="G3110" s="87"/>
      <c r="H3110" s="87"/>
      <c r="I3110" s="87"/>
      <c r="J3110" s="87"/>
      <c r="K3110" s="87"/>
      <c r="L3110" s="87"/>
      <c r="M3110" s="87"/>
    </row>
    <row r="3111" spans="2:13">
      <c r="B3111" s="64"/>
      <c r="C3111" s="87"/>
      <c r="D3111" s="87"/>
      <c r="E3111" s="87"/>
      <c r="F3111" s="87"/>
      <c r="G3111" s="87"/>
      <c r="H3111" s="87"/>
      <c r="I3111" s="87"/>
      <c r="J3111" s="87"/>
      <c r="K3111" s="87"/>
      <c r="L3111" s="87"/>
      <c r="M3111" s="87"/>
    </row>
    <row r="3112" spans="2:13">
      <c r="B3112" s="64"/>
      <c r="C3112" s="87"/>
      <c r="D3112" s="87"/>
      <c r="E3112" s="87"/>
      <c r="F3112" s="87"/>
      <c r="G3112" s="87"/>
      <c r="H3112" s="87"/>
      <c r="I3112" s="87"/>
      <c r="J3112" s="87"/>
      <c r="K3112" s="87"/>
      <c r="L3112" s="87"/>
      <c r="M3112" s="87"/>
    </row>
    <row r="3113" spans="2:13">
      <c r="B3113" s="64"/>
      <c r="C3113" s="87"/>
      <c r="D3113" s="87"/>
      <c r="E3113" s="87"/>
      <c r="F3113" s="87"/>
      <c r="G3113" s="87"/>
      <c r="H3113" s="87"/>
      <c r="I3113" s="87"/>
      <c r="J3113" s="87"/>
      <c r="K3113" s="87"/>
      <c r="L3113" s="87"/>
      <c r="M3113" s="87"/>
    </row>
    <row r="3114" spans="2:13">
      <c r="B3114" s="64"/>
      <c r="C3114" s="87"/>
      <c r="D3114" s="87"/>
      <c r="E3114" s="87"/>
      <c r="F3114" s="87"/>
      <c r="G3114" s="87"/>
      <c r="H3114" s="87"/>
      <c r="I3114" s="87"/>
      <c r="J3114" s="87"/>
      <c r="K3114" s="87"/>
      <c r="L3114" s="87"/>
      <c r="M3114" s="87"/>
    </row>
    <row r="3115" spans="2:13">
      <c r="B3115" s="64"/>
      <c r="C3115" s="87"/>
      <c r="D3115" s="87"/>
      <c r="E3115" s="87"/>
      <c r="F3115" s="87"/>
      <c r="G3115" s="87"/>
      <c r="H3115" s="87"/>
      <c r="I3115" s="87"/>
      <c r="J3115" s="87"/>
      <c r="K3115" s="87"/>
      <c r="L3115" s="87"/>
      <c r="M3115" s="87"/>
    </row>
    <row r="3116" spans="2:13">
      <c r="B3116" s="64"/>
      <c r="C3116" s="87"/>
      <c r="D3116" s="87"/>
      <c r="E3116" s="87"/>
      <c r="F3116" s="87"/>
      <c r="G3116" s="87"/>
      <c r="H3116" s="87"/>
      <c r="I3116" s="87"/>
      <c r="J3116" s="87"/>
      <c r="K3116" s="87"/>
      <c r="L3116" s="87"/>
      <c r="M3116" s="87"/>
    </row>
    <row r="3117" spans="2:13">
      <c r="B3117" s="64"/>
      <c r="C3117" s="87"/>
      <c r="D3117" s="87"/>
      <c r="E3117" s="87"/>
      <c r="F3117" s="87"/>
      <c r="G3117" s="87"/>
      <c r="H3117" s="87"/>
      <c r="I3117" s="87"/>
      <c r="J3117" s="87"/>
      <c r="K3117" s="87"/>
      <c r="L3117" s="87"/>
      <c r="M3117" s="87"/>
    </row>
    <row r="3118" spans="2:13">
      <c r="B3118" s="64"/>
      <c r="C3118" s="87"/>
      <c r="D3118" s="87"/>
      <c r="E3118" s="87"/>
      <c r="F3118" s="87"/>
      <c r="G3118" s="87"/>
      <c r="H3118" s="87"/>
      <c r="I3118" s="87"/>
      <c r="J3118" s="87"/>
      <c r="K3118" s="87"/>
      <c r="L3118" s="87"/>
      <c r="M3118" s="87"/>
    </row>
    <row r="3119" spans="2:13">
      <c r="B3119" s="64"/>
      <c r="C3119" s="87"/>
      <c r="D3119" s="87"/>
      <c r="E3119" s="87"/>
      <c r="F3119" s="87"/>
      <c r="G3119" s="87"/>
      <c r="H3119" s="87"/>
      <c r="I3119" s="87"/>
      <c r="J3119" s="87"/>
      <c r="K3119" s="87"/>
      <c r="L3119" s="87"/>
      <c r="M3119" s="87"/>
    </row>
    <row r="3120" spans="2:13">
      <c r="B3120" s="64"/>
      <c r="C3120" s="87"/>
      <c r="D3120" s="87"/>
      <c r="E3120" s="87"/>
      <c r="F3120" s="87"/>
      <c r="G3120" s="87"/>
      <c r="H3120" s="87"/>
      <c r="I3120" s="87"/>
      <c r="J3120" s="87"/>
      <c r="K3120" s="87"/>
      <c r="L3120" s="87"/>
      <c r="M3120" s="87"/>
    </row>
    <row r="3121" spans="2:13">
      <c r="B3121" s="64"/>
      <c r="C3121" s="87"/>
      <c r="D3121" s="87"/>
      <c r="E3121" s="87"/>
      <c r="F3121" s="87"/>
      <c r="G3121" s="87"/>
      <c r="H3121" s="87"/>
      <c r="I3121" s="87"/>
      <c r="J3121" s="87"/>
      <c r="K3121" s="87"/>
      <c r="L3121" s="87"/>
      <c r="M3121" s="87"/>
    </row>
    <row r="3122" spans="2:13">
      <c r="B3122" s="64"/>
      <c r="C3122" s="87"/>
      <c r="D3122" s="87"/>
      <c r="E3122" s="87"/>
      <c r="F3122" s="87"/>
      <c r="G3122" s="87"/>
      <c r="H3122" s="87"/>
      <c r="I3122" s="87"/>
      <c r="J3122" s="87"/>
      <c r="K3122" s="87"/>
      <c r="L3122" s="87"/>
      <c r="M3122" s="87"/>
    </row>
    <row r="3123" spans="2:13">
      <c r="B3123" s="64"/>
      <c r="C3123" s="87"/>
      <c r="D3123" s="87"/>
      <c r="E3123" s="87"/>
      <c r="F3123" s="87"/>
      <c r="G3123" s="87"/>
      <c r="H3123" s="87"/>
      <c r="I3123" s="87"/>
      <c r="J3123" s="87"/>
      <c r="K3123" s="87"/>
      <c r="L3123" s="87"/>
      <c r="M3123" s="87"/>
    </row>
    <row r="3124" spans="2:13">
      <c r="B3124" s="64"/>
      <c r="C3124" s="87"/>
      <c r="D3124" s="87"/>
      <c r="E3124" s="87"/>
      <c r="F3124" s="87"/>
      <c r="G3124" s="87"/>
      <c r="H3124" s="87"/>
      <c r="I3124" s="87"/>
      <c r="J3124" s="87"/>
      <c r="K3124" s="87"/>
      <c r="L3124" s="87"/>
      <c r="M3124" s="87"/>
    </row>
    <row r="3125" spans="2:13">
      <c r="B3125" s="64"/>
      <c r="C3125" s="87"/>
      <c r="D3125" s="87"/>
      <c r="E3125" s="87"/>
      <c r="F3125" s="87"/>
      <c r="G3125" s="87"/>
      <c r="H3125" s="87"/>
      <c r="I3125" s="87"/>
      <c r="J3125" s="87"/>
      <c r="K3125" s="87"/>
      <c r="L3125" s="87"/>
      <c r="M3125" s="87"/>
    </row>
    <row r="3126" spans="2:13">
      <c r="B3126" s="64"/>
      <c r="C3126" s="87"/>
      <c r="D3126" s="87"/>
      <c r="E3126" s="87"/>
      <c r="F3126" s="87"/>
      <c r="G3126" s="87"/>
      <c r="H3126" s="87"/>
      <c r="I3126" s="87"/>
      <c r="J3126" s="87"/>
      <c r="K3126" s="87"/>
      <c r="L3126" s="87"/>
      <c r="M3126" s="87"/>
    </row>
    <row r="3127" spans="2:13">
      <c r="B3127" s="64"/>
      <c r="C3127" s="87"/>
      <c r="D3127" s="87"/>
      <c r="E3127" s="87"/>
      <c r="F3127" s="87"/>
      <c r="G3127" s="87"/>
      <c r="H3127" s="87"/>
      <c r="I3127" s="87"/>
      <c r="J3127" s="87"/>
      <c r="K3127" s="87"/>
      <c r="L3127" s="87"/>
      <c r="M3127" s="87"/>
    </row>
    <row r="3128" spans="2:13">
      <c r="B3128" s="64"/>
      <c r="C3128" s="87"/>
      <c r="D3128" s="87"/>
      <c r="E3128" s="87"/>
      <c r="F3128" s="87"/>
      <c r="G3128" s="87"/>
      <c r="H3128" s="87"/>
      <c r="I3128" s="87"/>
      <c r="J3128" s="87"/>
      <c r="K3128" s="87"/>
      <c r="L3128" s="87"/>
      <c r="M3128" s="87"/>
    </row>
    <row r="3129" spans="2:13">
      <c r="B3129" s="64"/>
      <c r="C3129" s="87"/>
      <c r="D3129" s="87"/>
      <c r="E3129" s="87"/>
      <c r="F3129" s="87"/>
      <c r="G3129" s="87"/>
      <c r="H3129" s="87"/>
      <c r="I3129" s="87"/>
      <c r="J3129" s="87"/>
      <c r="K3129" s="87"/>
      <c r="L3129" s="87"/>
      <c r="M3129" s="87"/>
    </row>
    <row r="3130" spans="2:13">
      <c r="B3130" s="64"/>
      <c r="C3130" s="87"/>
      <c r="D3130" s="87"/>
      <c r="E3130" s="87"/>
      <c r="F3130" s="87"/>
      <c r="G3130" s="87"/>
      <c r="H3130" s="87"/>
      <c r="I3130" s="87"/>
      <c r="J3130" s="87"/>
      <c r="K3130" s="87"/>
      <c r="L3130" s="87"/>
      <c r="M3130" s="87"/>
    </row>
    <row r="3131" spans="2:13">
      <c r="B3131" s="64"/>
      <c r="C3131" s="87"/>
      <c r="D3131" s="87"/>
      <c r="E3131" s="87"/>
      <c r="F3131" s="87"/>
      <c r="G3131" s="87"/>
      <c r="H3131" s="87"/>
      <c r="I3131" s="87"/>
      <c r="J3131" s="87"/>
      <c r="K3131" s="87"/>
      <c r="L3131" s="87"/>
      <c r="M3131" s="87"/>
    </row>
    <row r="3132" spans="2:13">
      <c r="B3132" s="64"/>
      <c r="C3132" s="87"/>
      <c r="D3132" s="87"/>
      <c r="E3132" s="87"/>
      <c r="F3132" s="87"/>
      <c r="G3132" s="87"/>
      <c r="H3132" s="87"/>
      <c r="I3132" s="87"/>
      <c r="J3132" s="87"/>
      <c r="K3132" s="87"/>
      <c r="L3132" s="87"/>
      <c r="M3132" s="87"/>
    </row>
    <row r="3133" spans="2:13">
      <c r="B3133" s="64"/>
      <c r="C3133" s="87"/>
      <c r="D3133" s="87"/>
      <c r="E3133" s="87"/>
      <c r="F3133" s="87"/>
      <c r="G3133" s="87"/>
      <c r="H3133" s="87"/>
      <c r="I3133" s="87"/>
      <c r="J3133" s="87"/>
      <c r="K3133" s="87"/>
      <c r="L3133" s="87"/>
      <c r="M3133" s="87"/>
    </row>
    <row r="3134" spans="2:13">
      <c r="B3134" s="64"/>
      <c r="C3134" s="87"/>
      <c r="D3134" s="87"/>
      <c r="E3134" s="87"/>
      <c r="F3134" s="87"/>
      <c r="G3134" s="87"/>
      <c r="H3134" s="87"/>
      <c r="I3134" s="87"/>
      <c r="J3134" s="87"/>
      <c r="K3134" s="87"/>
      <c r="L3134" s="87"/>
      <c r="M3134" s="87"/>
    </row>
    <row r="3135" spans="2:13">
      <c r="B3135" s="64"/>
      <c r="C3135" s="87"/>
      <c r="D3135" s="87"/>
      <c r="E3135" s="87"/>
      <c r="F3135" s="87"/>
      <c r="G3135" s="87"/>
      <c r="H3135" s="87"/>
      <c r="I3135" s="87"/>
      <c r="J3135" s="87"/>
      <c r="K3135" s="87"/>
      <c r="L3135" s="87"/>
      <c r="M3135" s="87"/>
    </row>
    <row r="3136" spans="2:13">
      <c r="B3136" s="64"/>
      <c r="C3136" s="87"/>
      <c r="D3136" s="87"/>
      <c r="E3136" s="87"/>
      <c r="F3136" s="87"/>
      <c r="G3136" s="87"/>
      <c r="H3136" s="87"/>
      <c r="I3136" s="87"/>
      <c r="J3136" s="87"/>
      <c r="K3136" s="87"/>
      <c r="L3136" s="87"/>
      <c r="M3136" s="87"/>
    </row>
    <row r="3137" spans="2:13">
      <c r="B3137" s="64"/>
      <c r="C3137" s="87"/>
      <c r="D3137" s="87"/>
      <c r="E3137" s="87"/>
      <c r="F3137" s="87"/>
      <c r="G3137" s="87"/>
      <c r="H3137" s="87"/>
      <c r="I3137" s="87"/>
      <c r="J3137" s="87"/>
      <c r="K3137" s="87"/>
      <c r="L3137" s="87"/>
      <c r="M3137" s="87"/>
    </row>
    <row r="3138" spans="2:13">
      <c r="B3138" s="64"/>
      <c r="C3138" s="87"/>
      <c r="D3138" s="87"/>
      <c r="E3138" s="87"/>
      <c r="F3138" s="87"/>
      <c r="G3138" s="87"/>
      <c r="H3138" s="87"/>
      <c r="I3138" s="87"/>
      <c r="J3138" s="87"/>
      <c r="K3138" s="87"/>
      <c r="L3138" s="87"/>
      <c r="M3138" s="87"/>
    </row>
    <row r="3139" spans="2:13">
      <c r="B3139" s="64"/>
      <c r="C3139" s="87"/>
      <c r="D3139" s="87"/>
      <c r="E3139" s="87"/>
      <c r="F3139" s="87"/>
      <c r="G3139" s="87"/>
      <c r="H3139" s="87"/>
      <c r="I3139" s="87"/>
      <c r="J3139" s="87"/>
      <c r="K3139" s="87"/>
      <c r="L3139" s="87"/>
      <c r="M3139" s="87"/>
    </row>
    <row r="3140" spans="2:13">
      <c r="B3140" s="64"/>
      <c r="C3140" s="87"/>
      <c r="D3140" s="87"/>
      <c r="E3140" s="87"/>
      <c r="F3140" s="87"/>
      <c r="G3140" s="87"/>
      <c r="H3140" s="87"/>
      <c r="I3140" s="87"/>
      <c r="J3140" s="87"/>
      <c r="K3140" s="87"/>
      <c r="L3140" s="87"/>
      <c r="M3140" s="87"/>
    </row>
    <row r="3141" spans="2:13">
      <c r="B3141" s="64"/>
      <c r="C3141" s="87"/>
      <c r="D3141" s="87"/>
      <c r="E3141" s="87"/>
      <c r="F3141" s="87"/>
      <c r="G3141" s="87"/>
      <c r="H3141" s="87"/>
      <c r="I3141" s="87"/>
      <c r="J3141" s="87"/>
      <c r="K3141" s="87"/>
      <c r="L3141" s="87"/>
      <c r="M3141" s="87"/>
    </row>
    <row r="3142" spans="2:13">
      <c r="B3142" s="64"/>
      <c r="C3142" s="87"/>
      <c r="D3142" s="87"/>
      <c r="E3142" s="87"/>
      <c r="F3142" s="87"/>
      <c r="G3142" s="87"/>
      <c r="H3142" s="87"/>
      <c r="I3142" s="87"/>
      <c r="J3142" s="87"/>
      <c r="K3142" s="87"/>
      <c r="L3142" s="87"/>
      <c r="M3142" s="87"/>
    </row>
    <row r="3143" spans="2:13">
      <c r="B3143" s="64"/>
      <c r="C3143" s="87"/>
      <c r="D3143" s="87"/>
      <c r="E3143" s="87"/>
      <c r="F3143" s="87"/>
      <c r="G3143" s="87"/>
      <c r="H3143" s="87"/>
      <c r="I3143" s="87"/>
      <c r="J3143" s="87"/>
      <c r="K3143" s="87"/>
      <c r="L3143" s="87"/>
      <c r="M3143" s="87"/>
    </row>
    <row r="3144" spans="2:13">
      <c r="B3144" s="64"/>
      <c r="C3144" s="87"/>
      <c r="D3144" s="87"/>
      <c r="E3144" s="87"/>
      <c r="F3144" s="87"/>
      <c r="G3144" s="87"/>
      <c r="H3144" s="87"/>
      <c r="I3144" s="87"/>
      <c r="J3144" s="87"/>
      <c r="K3144" s="87"/>
      <c r="L3144" s="87"/>
      <c r="M3144" s="87"/>
    </row>
    <row r="3145" spans="2:13">
      <c r="B3145" s="64"/>
      <c r="C3145" s="87"/>
      <c r="D3145" s="87"/>
      <c r="E3145" s="87"/>
      <c r="F3145" s="87"/>
      <c r="G3145" s="87"/>
      <c r="H3145" s="87"/>
      <c r="I3145" s="87"/>
      <c r="J3145" s="87"/>
      <c r="K3145" s="87"/>
      <c r="L3145" s="87"/>
      <c r="M3145" s="87"/>
    </row>
    <row r="3146" spans="2:13">
      <c r="B3146" s="64"/>
      <c r="C3146" s="87"/>
      <c r="D3146" s="87"/>
      <c r="E3146" s="87"/>
      <c r="F3146" s="87"/>
      <c r="G3146" s="87"/>
      <c r="H3146" s="87"/>
      <c r="I3146" s="87"/>
      <c r="J3146" s="87"/>
      <c r="K3146" s="87"/>
      <c r="L3146" s="87"/>
      <c r="M3146" s="87"/>
    </row>
    <row r="3147" spans="2:13">
      <c r="B3147" s="64"/>
      <c r="C3147" s="87"/>
      <c r="D3147" s="87"/>
      <c r="E3147" s="87"/>
      <c r="F3147" s="87"/>
      <c r="G3147" s="87"/>
      <c r="H3147" s="87"/>
      <c r="I3147" s="87"/>
      <c r="J3147" s="87"/>
      <c r="K3147" s="87"/>
      <c r="L3147" s="87"/>
      <c r="M3147" s="87"/>
    </row>
    <row r="3148" spans="2:13">
      <c r="B3148" s="64"/>
      <c r="C3148" s="87"/>
      <c r="D3148" s="87"/>
      <c r="E3148" s="87"/>
      <c r="F3148" s="87"/>
      <c r="G3148" s="87"/>
      <c r="H3148" s="87"/>
      <c r="I3148" s="87"/>
      <c r="J3148" s="87"/>
      <c r="K3148" s="87"/>
      <c r="L3148" s="87"/>
      <c r="M3148" s="87"/>
    </row>
    <row r="3149" spans="2:13">
      <c r="B3149" s="64"/>
      <c r="C3149" s="87"/>
      <c r="D3149" s="87"/>
      <c r="E3149" s="87"/>
      <c r="F3149" s="87"/>
      <c r="G3149" s="87"/>
      <c r="H3149" s="87"/>
      <c r="I3149" s="87"/>
      <c r="J3149" s="87"/>
      <c r="K3149" s="87"/>
      <c r="L3149" s="87"/>
      <c r="M3149" s="87"/>
    </row>
    <row r="3150" spans="2:13">
      <c r="B3150" s="64"/>
      <c r="C3150" s="87"/>
      <c r="D3150" s="87"/>
      <c r="E3150" s="87"/>
      <c r="F3150" s="87"/>
      <c r="G3150" s="87"/>
      <c r="H3150" s="87"/>
      <c r="I3150" s="87"/>
      <c r="J3150" s="87"/>
      <c r="K3150" s="87"/>
      <c r="L3150" s="87"/>
      <c r="M3150" s="87"/>
    </row>
    <row r="3151" spans="2:13">
      <c r="B3151" s="64"/>
      <c r="C3151" s="87"/>
      <c r="D3151" s="87"/>
      <c r="E3151" s="87"/>
      <c r="F3151" s="87"/>
      <c r="G3151" s="87"/>
      <c r="H3151" s="87"/>
      <c r="I3151" s="87"/>
      <c r="J3151" s="87"/>
      <c r="K3151" s="87"/>
      <c r="L3151" s="87"/>
      <c r="M3151" s="87"/>
    </row>
    <row r="3152" spans="2:13">
      <c r="B3152" s="64"/>
      <c r="C3152" s="87"/>
      <c r="D3152" s="87"/>
      <c r="E3152" s="87"/>
      <c r="F3152" s="87"/>
      <c r="G3152" s="87"/>
      <c r="H3152" s="87"/>
      <c r="I3152" s="87"/>
      <c r="J3152" s="87"/>
      <c r="K3152" s="87"/>
      <c r="L3152" s="87"/>
      <c r="M3152" s="87"/>
    </row>
    <row r="3153" spans="2:13">
      <c r="B3153" s="64"/>
      <c r="C3153" s="87"/>
      <c r="D3153" s="87"/>
      <c r="E3153" s="87"/>
      <c r="F3153" s="87"/>
      <c r="G3153" s="87"/>
      <c r="H3153" s="87"/>
      <c r="I3153" s="87"/>
      <c r="J3153" s="87"/>
      <c r="K3153" s="87"/>
      <c r="L3153" s="87"/>
      <c r="M3153" s="87"/>
    </row>
    <row r="3154" spans="2:13">
      <c r="B3154" s="64"/>
      <c r="C3154" s="87"/>
      <c r="D3154" s="87"/>
      <c r="E3154" s="87"/>
      <c r="F3154" s="87"/>
      <c r="G3154" s="87"/>
      <c r="H3154" s="87"/>
      <c r="I3154" s="87"/>
      <c r="J3154" s="87"/>
      <c r="K3154" s="87"/>
      <c r="L3154" s="87"/>
      <c r="M3154" s="87"/>
    </row>
    <row r="3155" spans="2:13">
      <c r="B3155" s="64"/>
      <c r="C3155" s="87"/>
      <c r="D3155" s="87"/>
      <c r="E3155" s="87"/>
      <c r="F3155" s="87"/>
      <c r="G3155" s="87"/>
      <c r="H3155" s="87"/>
      <c r="I3155" s="87"/>
      <c r="J3155" s="87"/>
      <c r="K3155" s="87"/>
      <c r="L3155" s="87"/>
      <c r="M3155" s="87"/>
    </row>
    <row r="3156" spans="2:13">
      <c r="B3156" s="64"/>
      <c r="C3156" s="87"/>
      <c r="D3156" s="87"/>
      <c r="E3156" s="87"/>
      <c r="F3156" s="87"/>
      <c r="G3156" s="87"/>
      <c r="H3156" s="87"/>
      <c r="I3156" s="87"/>
      <c r="J3156" s="87"/>
      <c r="K3156" s="87"/>
      <c r="L3156" s="87"/>
      <c r="M3156" s="87"/>
    </row>
    <row r="3157" spans="2:13">
      <c r="B3157" s="64"/>
      <c r="C3157" s="87"/>
      <c r="D3157" s="87"/>
      <c r="E3157" s="87"/>
      <c r="F3157" s="87"/>
      <c r="G3157" s="87"/>
      <c r="H3157" s="87"/>
      <c r="I3157" s="87"/>
      <c r="J3157" s="87"/>
      <c r="K3157" s="87"/>
      <c r="L3157" s="87"/>
      <c r="M3157" s="87"/>
    </row>
    <row r="3158" spans="2:13">
      <c r="B3158" s="64"/>
      <c r="C3158" s="87"/>
      <c r="D3158" s="87"/>
      <c r="E3158" s="87"/>
      <c r="F3158" s="87"/>
      <c r="G3158" s="87"/>
      <c r="H3158" s="87"/>
      <c r="I3158" s="87"/>
      <c r="J3158" s="87"/>
      <c r="K3158" s="87"/>
      <c r="L3158" s="87"/>
      <c r="M3158" s="87"/>
    </row>
    <row r="3159" spans="2:13">
      <c r="B3159" s="64"/>
      <c r="C3159" s="87"/>
      <c r="D3159" s="87"/>
      <c r="E3159" s="87"/>
      <c r="F3159" s="87"/>
      <c r="G3159" s="87"/>
      <c r="H3159" s="87"/>
      <c r="I3159" s="87"/>
      <c r="J3159" s="87"/>
      <c r="K3159" s="87"/>
      <c r="L3159" s="87"/>
      <c r="M3159" s="87"/>
    </row>
    <row r="3160" spans="2:13">
      <c r="B3160" s="64"/>
      <c r="C3160" s="87"/>
      <c r="D3160" s="87"/>
      <c r="E3160" s="87"/>
      <c r="F3160" s="87"/>
      <c r="G3160" s="87"/>
      <c r="H3160" s="87"/>
      <c r="I3160" s="87"/>
      <c r="J3160" s="87"/>
      <c r="K3160" s="87"/>
      <c r="L3160" s="87"/>
      <c r="M3160" s="87"/>
    </row>
    <row r="3161" spans="2:13">
      <c r="B3161" s="64"/>
      <c r="C3161" s="87"/>
      <c r="D3161" s="87"/>
      <c r="E3161" s="87"/>
      <c r="F3161" s="87"/>
      <c r="G3161" s="87"/>
      <c r="H3161" s="87"/>
      <c r="I3161" s="87"/>
      <c r="J3161" s="87"/>
      <c r="K3161" s="87"/>
      <c r="L3161" s="87"/>
      <c r="M3161" s="87"/>
    </row>
    <row r="3162" spans="2:13">
      <c r="B3162" s="64"/>
      <c r="C3162" s="87"/>
      <c r="D3162" s="87"/>
      <c r="E3162" s="87"/>
      <c r="F3162" s="87"/>
      <c r="G3162" s="87"/>
      <c r="H3162" s="87"/>
      <c r="I3162" s="87"/>
      <c r="J3162" s="87"/>
      <c r="K3162" s="87"/>
      <c r="L3162" s="87"/>
      <c r="M3162" s="87"/>
    </row>
    <row r="3163" spans="2:13">
      <c r="B3163" s="64"/>
      <c r="C3163" s="87"/>
      <c r="D3163" s="87"/>
      <c r="E3163" s="87"/>
      <c r="F3163" s="87"/>
      <c r="G3163" s="87"/>
      <c r="H3163" s="87"/>
      <c r="I3163" s="87"/>
      <c r="J3163" s="87"/>
      <c r="K3163" s="87"/>
      <c r="L3163" s="87"/>
      <c r="M3163" s="87"/>
    </row>
    <row r="3164" spans="2:13">
      <c r="B3164" s="64"/>
      <c r="C3164" s="87"/>
      <c r="D3164" s="87"/>
      <c r="E3164" s="87"/>
      <c r="F3164" s="87"/>
      <c r="G3164" s="87"/>
      <c r="H3164" s="87"/>
      <c r="I3164" s="87"/>
      <c r="J3164" s="87"/>
      <c r="K3164" s="87"/>
      <c r="L3164" s="87"/>
      <c r="M3164" s="87"/>
    </row>
    <row r="3165" spans="2:13">
      <c r="B3165" s="64"/>
      <c r="C3165" s="87"/>
      <c r="D3165" s="87"/>
      <c r="E3165" s="87"/>
      <c r="F3165" s="87"/>
      <c r="G3165" s="87"/>
      <c r="H3165" s="87"/>
      <c r="I3165" s="87"/>
      <c r="J3165" s="87"/>
      <c r="K3165" s="87"/>
      <c r="L3165" s="87"/>
      <c r="M3165" s="87"/>
    </row>
    <row r="3166" spans="2:13">
      <c r="B3166" s="64"/>
      <c r="C3166" s="87"/>
      <c r="D3166" s="87"/>
      <c r="E3166" s="87"/>
      <c r="F3166" s="87"/>
      <c r="G3166" s="87"/>
      <c r="H3166" s="87"/>
      <c r="I3166" s="87"/>
      <c r="J3166" s="87"/>
      <c r="K3166" s="87"/>
      <c r="L3166" s="87"/>
      <c r="M3166" s="87"/>
    </row>
    <row r="3167" spans="2:13">
      <c r="B3167" s="64"/>
      <c r="C3167" s="87"/>
      <c r="D3167" s="87"/>
      <c r="E3167" s="87"/>
      <c r="F3167" s="87"/>
      <c r="G3167" s="87"/>
      <c r="H3167" s="87"/>
      <c r="I3167" s="87"/>
      <c r="J3167" s="87"/>
      <c r="K3167" s="87"/>
      <c r="L3167" s="87"/>
      <c r="M3167" s="87"/>
    </row>
    <row r="3168" spans="2:13">
      <c r="B3168" s="64"/>
      <c r="C3168" s="87"/>
      <c r="D3168" s="87"/>
      <c r="E3168" s="87"/>
      <c r="F3168" s="87"/>
      <c r="G3168" s="87"/>
      <c r="H3168" s="87"/>
      <c r="I3168" s="87"/>
      <c r="J3168" s="87"/>
      <c r="K3168" s="87"/>
      <c r="L3168" s="87"/>
      <c r="M3168" s="87"/>
    </row>
    <row r="3169" spans="2:13">
      <c r="B3169" s="64"/>
      <c r="C3169" s="87"/>
      <c r="D3169" s="87"/>
      <c r="E3169" s="87"/>
      <c r="F3169" s="87"/>
      <c r="G3169" s="87"/>
      <c r="H3169" s="87"/>
      <c r="I3169" s="87"/>
      <c r="J3169" s="87"/>
      <c r="K3169" s="87"/>
      <c r="L3169" s="87"/>
      <c r="M3169" s="87"/>
    </row>
    <row r="3170" spans="2:13">
      <c r="B3170" s="64"/>
      <c r="C3170" s="87"/>
      <c r="D3170" s="87"/>
      <c r="E3170" s="87"/>
      <c r="F3170" s="87"/>
      <c r="G3170" s="87"/>
      <c r="H3170" s="87"/>
      <c r="I3170" s="87"/>
      <c r="J3170" s="87"/>
      <c r="K3170" s="87"/>
      <c r="L3170" s="87"/>
      <c r="M3170" s="87"/>
    </row>
    <row r="3171" spans="2:13">
      <c r="B3171" s="64"/>
      <c r="C3171" s="87"/>
      <c r="D3171" s="87"/>
      <c r="E3171" s="87"/>
      <c r="F3171" s="87"/>
      <c r="G3171" s="87"/>
      <c r="H3171" s="87"/>
      <c r="I3171" s="87"/>
      <c r="J3171" s="87"/>
      <c r="K3171" s="87"/>
      <c r="L3171" s="87"/>
      <c r="M3171" s="87"/>
    </row>
    <row r="3172" spans="2:13">
      <c r="B3172" s="64"/>
      <c r="C3172" s="87"/>
      <c r="D3172" s="87"/>
      <c r="E3172" s="87"/>
      <c r="F3172" s="87"/>
      <c r="G3172" s="87"/>
      <c r="H3172" s="87"/>
      <c r="I3172" s="87"/>
      <c r="J3172" s="87"/>
      <c r="K3172" s="87"/>
      <c r="L3172" s="87"/>
      <c r="M3172" s="87"/>
    </row>
    <row r="3173" spans="2:13">
      <c r="B3173" s="64"/>
      <c r="C3173" s="87"/>
      <c r="D3173" s="87"/>
      <c r="E3173" s="87"/>
      <c r="F3173" s="87"/>
      <c r="G3173" s="87"/>
      <c r="H3173" s="87"/>
      <c r="I3173" s="87"/>
      <c r="J3173" s="87"/>
      <c r="K3173" s="87"/>
      <c r="L3173" s="87"/>
      <c r="M3173" s="87"/>
    </row>
    <row r="3174" spans="2:13">
      <c r="B3174" s="64"/>
      <c r="C3174" s="87"/>
      <c r="D3174" s="87"/>
      <c r="E3174" s="87"/>
      <c r="F3174" s="87"/>
      <c r="G3174" s="87"/>
      <c r="H3174" s="87"/>
      <c r="I3174" s="87"/>
      <c r="J3174" s="87"/>
      <c r="K3174" s="87"/>
      <c r="L3174" s="87"/>
      <c r="M3174" s="87"/>
    </row>
    <row r="3175" spans="2:13">
      <c r="B3175" s="64"/>
      <c r="C3175" s="87"/>
      <c r="D3175" s="87"/>
      <c r="E3175" s="87"/>
      <c r="F3175" s="87"/>
      <c r="G3175" s="87"/>
      <c r="H3175" s="87"/>
      <c r="I3175" s="87"/>
      <c r="J3175" s="87"/>
      <c r="K3175" s="87"/>
      <c r="L3175" s="87"/>
      <c r="M3175" s="87"/>
    </row>
    <row r="3176" spans="2:13">
      <c r="B3176" s="64"/>
      <c r="C3176" s="87"/>
      <c r="D3176" s="87"/>
      <c r="E3176" s="87"/>
      <c r="F3176" s="87"/>
      <c r="G3176" s="87"/>
      <c r="H3176" s="87"/>
      <c r="I3176" s="87"/>
      <c r="J3176" s="87"/>
      <c r="K3176" s="87"/>
      <c r="L3176" s="87"/>
      <c r="M3176" s="87"/>
    </row>
    <row r="3177" spans="2:13">
      <c r="B3177" s="64"/>
      <c r="C3177" s="87"/>
      <c r="D3177" s="87"/>
      <c r="E3177" s="87"/>
      <c r="F3177" s="87"/>
      <c r="G3177" s="87"/>
      <c r="H3177" s="87"/>
      <c r="I3177" s="87"/>
      <c r="J3177" s="87"/>
      <c r="K3177" s="87"/>
      <c r="L3177" s="87"/>
      <c r="M3177" s="87"/>
    </row>
    <row r="3178" spans="2:13">
      <c r="B3178" s="64"/>
      <c r="C3178" s="87"/>
      <c r="D3178" s="87"/>
      <c r="E3178" s="87"/>
      <c r="F3178" s="87"/>
      <c r="G3178" s="87"/>
      <c r="H3178" s="87"/>
      <c r="I3178" s="87"/>
      <c r="J3178" s="87"/>
      <c r="K3178" s="87"/>
      <c r="L3178" s="87"/>
      <c r="M3178" s="87"/>
    </row>
    <row r="3179" spans="2:13">
      <c r="B3179" s="64"/>
      <c r="C3179" s="87"/>
      <c r="D3179" s="87"/>
      <c r="E3179" s="87"/>
      <c r="F3179" s="87"/>
      <c r="G3179" s="87"/>
      <c r="H3179" s="87"/>
      <c r="I3179" s="87"/>
      <c r="J3179" s="87"/>
      <c r="K3179" s="87"/>
      <c r="L3179" s="87"/>
      <c r="M3179" s="87"/>
    </row>
    <row r="3180" spans="2:13">
      <c r="B3180" s="64"/>
      <c r="C3180" s="87"/>
      <c r="D3180" s="87"/>
      <c r="E3180" s="87"/>
      <c r="F3180" s="87"/>
      <c r="G3180" s="87"/>
      <c r="H3180" s="87"/>
      <c r="I3180" s="87"/>
      <c r="J3180" s="87"/>
      <c r="K3180" s="87"/>
      <c r="L3180" s="87"/>
      <c r="M3180" s="87"/>
    </row>
    <row r="3181" spans="2:13">
      <c r="B3181" s="64"/>
      <c r="C3181" s="87"/>
      <c r="D3181" s="87"/>
      <c r="E3181" s="87"/>
      <c r="F3181" s="87"/>
      <c r="G3181" s="87"/>
      <c r="H3181" s="87"/>
      <c r="I3181" s="87"/>
      <c r="J3181" s="87"/>
      <c r="K3181" s="87"/>
      <c r="L3181" s="87"/>
      <c r="M3181" s="87"/>
    </row>
    <row r="3182" spans="2:13">
      <c r="B3182" s="64"/>
      <c r="C3182" s="87"/>
      <c r="D3182" s="87"/>
      <c r="E3182" s="87"/>
      <c r="F3182" s="87"/>
      <c r="G3182" s="87"/>
      <c r="H3182" s="87"/>
      <c r="I3182" s="87"/>
      <c r="J3182" s="87"/>
      <c r="K3182" s="87"/>
      <c r="L3182" s="87"/>
      <c r="M3182" s="87"/>
    </row>
    <row r="3183" spans="2:13">
      <c r="B3183" s="64"/>
      <c r="C3183" s="87"/>
      <c r="D3183" s="87"/>
      <c r="E3183" s="87"/>
      <c r="F3183" s="87"/>
      <c r="G3183" s="87"/>
      <c r="H3183" s="87"/>
      <c r="I3183" s="87"/>
      <c r="J3183" s="87"/>
      <c r="K3183" s="87"/>
      <c r="L3183" s="87"/>
      <c r="M3183" s="87"/>
    </row>
    <row r="3184" spans="2:13">
      <c r="B3184" s="64"/>
      <c r="C3184" s="87"/>
      <c r="D3184" s="87"/>
      <c r="E3184" s="87"/>
      <c r="F3184" s="87"/>
      <c r="G3184" s="87"/>
      <c r="H3184" s="87"/>
      <c r="I3184" s="87"/>
      <c r="J3184" s="87"/>
      <c r="K3184" s="87"/>
      <c r="L3184" s="87"/>
      <c r="M3184" s="87"/>
    </row>
    <row r="3185" spans="2:13">
      <c r="B3185" s="64"/>
      <c r="C3185" s="87"/>
      <c r="D3185" s="87"/>
      <c r="E3185" s="87"/>
      <c r="F3185" s="87"/>
      <c r="G3185" s="87"/>
      <c r="H3185" s="87"/>
      <c r="I3185" s="87"/>
      <c r="J3185" s="87"/>
      <c r="K3185" s="87"/>
      <c r="L3185" s="87"/>
      <c r="M3185" s="87"/>
    </row>
    <row r="3186" spans="2:13">
      <c r="B3186" s="64"/>
      <c r="C3186" s="87"/>
      <c r="D3186" s="87"/>
      <c r="E3186" s="87"/>
      <c r="F3186" s="87"/>
      <c r="G3186" s="87"/>
      <c r="H3186" s="87"/>
      <c r="I3186" s="87"/>
      <c r="J3186" s="87"/>
      <c r="K3186" s="87"/>
      <c r="L3186" s="87"/>
      <c r="M3186" s="87"/>
    </row>
    <row r="3187" spans="2:13">
      <c r="B3187" s="64"/>
      <c r="C3187" s="87"/>
      <c r="D3187" s="87"/>
      <c r="E3187" s="87"/>
      <c r="F3187" s="87"/>
      <c r="G3187" s="87"/>
      <c r="H3187" s="87"/>
      <c r="I3187" s="87"/>
      <c r="J3187" s="87"/>
      <c r="K3187" s="87"/>
      <c r="L3187" s="87"/>
      <c r="M3187" s="87"/>
    </row>
    <row r="3188" spans="2:13">
      <c r="B3188" s="64"/>
      <c r="C3188" s="87"/>
      <c r="D3188" s="87"/>
      <c r="E3188" s="87"/>
      <c r="F3188" s="87"/>
      <c r="G3188" s="87"/>
      <c r="H3188" s="87"/>
      <c r="I3188" s="87"/>
      <c r="J3188" s="87"/>
      <c r="K3188" s="87"/>
      <c r="L3188" s="87"/>
      <c r="M3188" s="87"/>
    </row>
    <row r="3189" spans="2:13">
      <c r="B3189" s="64"/>
      <c r="C3189" s="87"/>
      <c r="D3189" s="87"/>
      <c r="E3189" s="87"/>
      <c r="F3189" s="87"/>
      <c r="G3189" s="87"/>
      <c r="H3189" s="87"/>
      <c r="I3189" s="87"/>
      <c r="J3189" s="87"/>
      <c r="K3189" s="87"/>
      <c r="L3189" s="87"/>
      <c r="M3189" s="87"/>
    </row>
    <row r="3190" spans="2:13">
      <c r="B3190" s="64"/>
      <c r="C3190" s="87"/>
      <c r="D3190" s="87"/>
      <c r="E3190" s="87"/>
      <c r="F3190" s="87"/>
      <c r="G3190" s="87"/>
      <c r="H3190" s="87"/>
      <c r="I3190" s="87"/>
      <c r="J3190" s="87"/>
      <c r="K3190" s="87"/>
      <c r="L3190" s="87"/>
      <c r="M3190" s="87"/>
    </row>
    <row r="3191" spans="2:13">
      <c r="B3191" s="64"/>
      <c r="C3191" s="87"/>
      <c r="D3191" s="87"/>
      <c r="E3191" s="87"/>
      <c r="F3191" s="87"/>
      <c r="G3191" s="87"/>
      <c r="H3191" s="87"/>
      <c r="I3191" s="87"/>
      <c r="J3191" s="87"/>
      <c r="K3191" s="87"/>
      <c r="L3191" s="87"/>
      <c r="M3191" s="87"/>
    </row>
    <row r="3192" spans="2:13">
      <c r="B3192" s="64"/>
      <c r="C3192" s="87"/>
      <c r="D3192" s="87"/>
      <c r="E3192" s="87"/>
      <c r="F3192" s="87"/>
      <c r="G3192" s="87"/>
      <c r="H3192" s="87"/>
      <c r="I3192" s="87"/>
      <c r="J3192" s="87"/>
      <c r="K3192" s="87"/>
      <c r="L3192" s="87"/>
      <c r="M3192" s="87"/>
    </row>
    <row r="3193" spans="2:13">
      <c r="B3193" s="64"/>
      <c r="C3193" s="87"/>
      <c r="D3193" s="87"/>
      <c r="E3193" s="87"/>
      <c r="F3193" s="87"/>
      <c r="G3193" s="87"/>
      <c r="H3193" s="87"/>
      <c r="I3193" s="87"/>
      <c r="J3193" s="87"/>
      <c r="K3193" s="87"/>
      <c r="L3193" s="87"/>
      <c r="M3193" s="87"/>
    </row>
    <row r="3194" spans="2:13">
      <c r="B3194" s="64"/>
      <c r="C3194" s="87"/>
      <c r="D3194" s="87"/>
      <c r="E3194" s="87"/>
      <c r="F3194" s="87"/>
      <c r="G3194" s="87"/>
      <c r="H3194" s="87"/>
      <c r="I3194" s="87"/>
      <c r="J3194" s="87"/>
      <c r="K3194" s="87"/>
      <c r="L3194" s="87"/>
      <c r="M3194" s="87"/>
    </row>
    <row r="3195" spans="2:13">
      <c r="B3195" s="64"/>
      <c r="C3195" s="87"/>
      <c r="D3195" s="87"/>
      <c r="E3195" s="87"/>
      <c r="F3195" s="87"/>
      <c r="G3195" s="87"/>
      <c r="H3195" s="87"/>
      <c r="I3195" s="87"/>
      <c r="J3195" s="87"/>
      <c r="K3195" s="87"/>
      <c r="L3195" s="87"/>
      <c r="M3195" s="87"/>
    </row>
    <row r="3196" spans="2:13">
      <c r="B3196" s="64"/>
      <c r="C3196" s="87"/>
      <c r="D3196" s="87"/>
      <c r="E3196" s="87"/>
      <c r="F3196" s="87"/>
      <c r="G3196" s="87"/>
      <c r="H3196" s="87"/>
      <c r="I3196" s="87"/>
      <c r="J3196" s="87"/>
      <c r="K3196" s="87"/>
      <c r="L3196" s="87"/>
      <c r="M3196" s="87"/>
    </row>
    <row r="3197" spans="2:13">
      <c r="B3197" s="64"/>
      <c r="C3197" s="87"/>
      <c r="D3197" s="87"/>
      <c r="E3197" s="87"/>
      <c r="F3197" s="87"/>
      <c r="G3197" s="87"/>
      <c r="H3197" s="87"/>
      <c r="I3197" s="87"/>
      <c r="J3197" s="87"/>
      <c r="K3197" s="87"/>
      <c r="L3197" s="87"/>
      <c r="M3197" s="87"/>
    </row>
    <row r="3198" spans="2:13">
      <c r="B3198" s="64"/>
      <c r="C3198" s="87"/>
      <c r="D3198" s="87"/>
      <c r="E3198" s="87"/>
      <c r="F3198" s="87"/>
      <c r="G3198" s="87"/>
      <c r="H3198" s="87"/>
      <c r="I3198" s="87"/>
      <c r="J3198" s="87"/>
      <c r="K3198" s="87"/>
      <c r="L3198" s="87"/>
      <c r="M3198" s="87"/>
    </row>
    <row r="3199" spans="2:13">
      <c r="B3199" s="64"/>
      <c r="C3199" s="87"/>
      <c r="D3199" s="87"/>
      <c r="E3199" s="87"/>
      <c r="F3199" s="87"/>
      <c r="G3199" s="87"/>
      <c r="H3199" s="87"/>
      <c r="I3199" s="87"/>
      <c r="J3199" s="87"/>
      <c r="K3199" s="87"/>
      <c r="L3199" s="87"/>
      <c r="M3199" s="87"/>
    </row>
    <row r="3200" spans="2:13">
      <c r="B3200" s="64"/>
      <c r="C3200" s="87"/>
      <c r="D3200" s="87"/>
      <c r="E3200" s="87"/>
      <c r="F3200" s="87"/>
      <c r="G3200" s="87"/>
      <c r="H3200" s="87"/>
      <c r="I3200" s="87"/>
      <c r="J3200" s="87"/>
      <c r="K3200" s="87"/>
      <c r="L3200" s="87"/>
      <c r="M3200" s="87"/>
    </row>
    <row r="3201" spans="2:13">
      <c r="B3201" s="64"/>
      <c r="C3201" s="87"/>
      <c r="D3201" s="87"/>
      <c r="E3201" s="87"/>
      <c r="F3201" s="87"/>
      <c r="G3201" s="87"/>
      <c r="H3201" s="87"/>
      <c r="I3201" s="87"/>
      <c r="J3201" s="87"/>
      <c r="K3201" s="87"/>
      <c r="L3201" s="87"/>
      <c r="M3201" s="87"/>
    </row>
    <row r="3202" spans="2:13">
      <c r="B3202" s="64"/>
      <c r="C3202" s="87"/>
      <c r="D3202" s="87"/>
      <c r="E3202" s="87"/>
      <c r="F3202" s="87"/>
      <c r="G3202" s="87"/>
      <c r="H3202" s="87"/>
      <c r="I3202" s="87"/>
      <c r="J3202" s="87"/>
      <c r="K3202" s="87"/>
      <c r="L3202" s="87"/>
      <c r="M3202" s="87"/>
    </row>
    <row r="3203" spans="2:13">
      <c r="B3203" s="64"/>
      <c r="C3203" s="87"/>
      <c r="D3203" s="87"/>
      <c r="E3203" s="87"/>
      <c r="F3203" s="87"/>
      <c r="G3203" s="87"/>
      <c r="H3203" s="87"/>
      <c r="I3203" s="87"/>
      <c r="J3203" s="87"/>
      <c r="K3203" s="87"/>
      <c r="L3203" s="87"/>
      <c r="M3203" s="87"/>
    </row>
    <row r="3204" spans="2:13">
      <c r="B3204" s="64"/>
      <c r="C3204" s="87"/>
      <c r="D3204" s="87"/>
      <c r="E3204" s="87"/>
      <c r="F3204" s="87"/>
      <c r="G3204" s="87"/>
      <c r="H3204" s="87"/>
      <c r="I3204" s="87"/>
      <c r="J3204" s="87"/>
      <c r="K3204" s="87"/>
      <c r="L3204" s="87"/>
      <c r="M3204" s="87"/>
    </row>
    <row r="3205" spans="2:13">
      <c r="B3205" s="64"/>
      <c r="C3205" s="87"/>
      <c r="D3205" s="87"/>
      <c r="E3205" s="87"/>
      <c r="F3205" s="87"/>
      <c r="G3205" s="87"/>
      <c r="H3205" s="87"/>
      <c r="I3205" s="87"/>
      <c r="J3205" s="87"/>
      <c r="K3205" s="87"/>
      <c r="L3205" s="87"/>
      <c r="M3205" s="87"/>
    </row>
    <row r="3206" spans="2:13">
      <c r="B3206" s="64"/>
      <c r="C3206" s="87"/>
      <c r="D3206" s="87"/>
      <c r="E3206" s="87"/>
      <c r="F3206" s="87"/>
      <c r="G3206" s="87"/>
      <c r="H3206" s="87"/>
      <c r="I3206" s="87"/>
      <c r="J3206" s="87"/>
      <c r="K3206" s="87"/>
      <c r="L3206" s="87"/>
      <c r="M3206" s="87"/>
    </row>
    <row r="3207" spans="2:13">
      <c r="B3207" s="64"/>
      <c r="C3207" s="87"/>
      <c r="D3207" s="87"/>
      <c r="E3207" s="87"/>
      <c r="F3207" s="87"/>
      <c r="G3207" s="87"/>
      <c r="H3207" s="87"/>
      <c r="I3207" s="87"/>
      <c r="J3207" s="87"/>
      <c r="K3207" s="87"/>
      <c r="L3207" s="87"/>
      <c r="M3207" s="87"/>
    </row>
    <row r="3208" spans="2:13">
      <c r="B3208" s="64"/>
      <c r="C3208" s="87"/>
      <c r="D3208" s="87"/>
      <c r="E3208" s="87"/>
      <c r="F3208" s="87"/>
      <c r="G3208" s="87"/>
      <c r="H3208" s="87"/>
      <c r="I3208" s="87"/>
      <c r="J3208" s="87"/>
      <c r="K3208" s="87"/>
      <c r="L3208" s="87"/>
      <c r="M3208" s="87"/>
    </row>
    <row r="3209" spans="2:13">
      <c r="B3209" s="64"/>
      <c r="C3209" s="87"/>
      <c r="D3209" s="87"/>
      <c r="E3209" s="87"/>
      <c r="F3209" s="87"/>
      <c r="G3209" s="87"/>
      <c r="H3209" s="87"/>
      <c r="I3209" s="87"/>
      <c r="J3209" s="87"/>
      <c r="K3209" s="87"/>
      <c r="L3209" s="87"/>
      <c r="M3209" s="87"/>
    </row>
    <row r="3210" spans="2:13">
      <c r="B3210" s="64"/>
      <c r="C3210" s="87"/>
      <c r="D3210" s="87"/>
      <c r="E3210" s="87"/>
      <c r="F3210" s="87"/>
      <c r="G3210" s="87"/>
      <c r="H3210" s="87"/>
      <c r="I3210" s="87"/>
      <c r="J3210" s="87"/>
      <c r="K3210" s="87"/>
      <c r="L3210" s="87"/>
      <c r="M3210" s="87"/>
    </row>
    <row r="3211" spans="2:13">
      <c r="B3211" s="64"/>
      <c r="C3211" s="87"/>
      <c r="D3211" s="87"/>
      <c r="E3211" s="87"/>
      <c r="F3211" s="87"/>
      <c r="G3211" s="87"/>
      <c r="H3211" s="87"/>
      <c r="I3211" s="87"/>
      <c r="J3211" s="87"/>
      <c r="K3211" s="87"/>
      <c r="L3211" s="87"/>
      <c r="M3211" s="87"/>
    </row>
    <row r="3212" spans="2:13">
      <c r="B3212" s="64"/>
      <c r="C3212" s="87"/>
      <c r="D3212" s="87"/>
      <c r="E3212" s="87"/>
      <c r="F3212" s="87"/>
      <c r="G3212" s="87"/>
      <c r="H3212" s="87"/>
      <c r="I3212" s="87"/>
      <c r="J3212" s="87"/>
      <c r="K3212" s="87"/>
      <c r="L3212" s="87"/>
      <c r="M3212" s="87"/>
    </row>
    <row r="3213" spans="2:13">
      <c r="B3213" s="64"/>
      <c r="C3213" s="87"/>
      <c r="D3213" s="87"/>
      <c r="E3213" s="87"/>
      <c r="F3213" s="87"/>
      <c r="G3213" s="87"/>
      <c r="H3213" s="87"/>
      <c r="I3213" s="87"/>
      <c r="J3213" s="87"/>
      <c r="K3213" s="87"/>
      <c r="L3213" s="87"/>
      <c r="M3213" s="87"/>
    </row>
    <row r="3214" spans="2:13">
      <c r="B3214" s="64"/>
      <c r="C3214" s="87"/>
      <c r="D3214" s="87"/>
      <c r="E3214" s="87"/>
      <c r="F3214" s="87"/>
      <c r="G3214" s="87"/>
      <c r="H3214" s="87"/>
      <c r="I3214" s="87"/>
      <c r="J3214" s="87"/>
      <c r="K3214" s="87"/>
      <c r="L3214" s="87"/>
      <c r="M3214" s="87"/>
    </row>
    <row r="3215" spans="2:13">
      <c r="B3215" s="64"/>
      <c r="C3215" s="87"/>
      <c r="D3215" s="87"/>
      <c r="E3215" s="87"/>
      <c r="F3215" s="87"/>
      <c r="G3215" s="87"/>
      <c r="H3215" s="87"/>
      <c r="I3215" s="87"/>
      <c r="J3215" s="87"/>
      <c r="K3215" s="87"/>
      <c r="L3215" s="87"/>
      <c r="M3215" s="87"/>
    </row>
    <row r="3216" spans="2:13">
      <c r="B3216" s="64"/>
      <c r="C3216" s="87"/>
      <c r="D3216" s="87"/>
      <c r="E3216" s="87"/>
      <c r="F3216" s="87"/>
      <c r="G3216" s="87"/>
      <c r="H3216" s="87"/>
      <c r="I3216" s="87"/>
      <c r="J3216" s="87"/>
      <c r="K3216" s="87"/>
      <c r="L3216" s="87"/>
      <c r="M3216" s="87"/>
    </row>
    <row r="3217" spans="2:13">
      <c r="B3217" s="64"/>
      <c r="C3217" s="87"/>
      <c r="D3217" s="87"/>
      <c r="E3217" s="87"/>
      <c r="F3217" s="87"/>
      <c r="G3217" s="87"/>
      <c r="H3217" s="87"/>
      <c r="I3217" s="87"/>
      <c r="J3217" s="87"/>
      <c r="K3217" s="87"/>
      <c r="L3217" s="87"/>
      <c r="M3217" s="87"/>
    </row>
    <row r="3218" spans="2:13">
      <c r="B3218" s="64"/>
      <c r="C3218" s="87"/>
      <c r="D3218" s="87"/>
      <c r="E3218" s="87"/>
      <c r="F3218" s="87"/>
      <c r="G3218" s="87"/>
      <c r="H3218" s="87"/>
      <c r="I3218" s="87"/>
      <c r="J3218" s="87"/>
      <c r="K3218" s="87"/>
      <c r="L3218" s="87"/>
      <c r="M3218" s="87"/>
    </row>
    <row r="3219" spans="2:13">
      <c r="B3219" s="64"/>
      <c r="C3219" s="87"/>
      <c r="D3219" s="87"/>
      <c r="E3219" s="87"/>
      <c r="F3219" s="87"/>
      <c r="G3219" s="87"/>
      <c r="H3219" s="87"/>
      <c r="I3219" s="87"/>
      <c r="J3219" s="87"/>
      <c r="K3219" s="87"/>
      <c r="L3219" s="87"/>
      <c r="M3219" s="87"/>
    </row>
    <row r="3220" spans="2:13">
      <c r="B3220" s="64"/>
      <c r="C3220" s="87"/>
      <c r="D3220" s="87"/>
      <c r="E3220" s="87"/>
      <c r="F3220" s="87"/>
      <c r="G3220" s="87"/>
      <c r="H3220" s="87"/>
      <c r="I3220" s="87"/>
      <c r="J3220" s="87"/>
      <c r="K3220" s="87"/>
      <c r="L3220" s="87"/>
      <c r="M3220" s="87"/>
    </row>
    <row r="3221" spans="2:13">
      <c r="B3221" s="64"/>
      <c r="C3221" s="87"/>
      <c r="D3221" s="87"/>
      <c r="E3221" s="87"/>
      <c r="F3221" s="87"/>
      <c r="G3221" s="87"/>
      <c r="H3221" s="87"/>
      <c r="I3221" s="87"/>
      <c r="J3221" s="87"/>
      <c r="K3221" s="87"/>
      <c r="L3221" s="87"/>
      <c r="M3221" s="87"/>
    </row>
    <row r="3222" spans="2:13">
      <c r="B3222" s="64"/>
      <c r="C3222" s="87"/>
      <c r="D3222" s="87"/>
      <c r="E3222" s="87"/>
      <c r="F3222" s="87"/>
      <c r="G3222" s="87"/>
      <c r="H3222" s="87"/>
      <c r="I3222" s="87"/>
      <c r="J3222" s="87"/>
      <c r="K3222" s="87"/>
      <c r="L3222" s="87"/>
      <c r="M3222" s="87"/>
    </row>
    <row r="3223" spans="2:13">
      <c r="B3223" s="64"/>
      <c r="C3223" s="87"/>
      <c r="D3223" s="87"/>
      <c r="E3223" s="87"/>
      <c r="F3223" s="87"/>
      <c r="G3223" s="87"/>
      <c r="H3223" s="87"/>
      <c r="I3223" s="87"/>
      <c r="J3223" s="87"/>
      <c r="K3223" s="87"/>
      <c r="L3223" s="87"/>
      <c r="M3223" s="87"/>
    </row>
    <row r="3224" spans="2:13">
      <c r="B3224" s="64"/>
      <c r="C3224" s="87"/>
      <c r="D3224" s="87"/>
      <c r="E3224" s="87"/>
      <c r="F3224" s="87"/>
      <c r="G3224" s="87"/>
      <c r="H3224" s="87"/>
      <c r="I3224" s="87"/>
      <c r="J3224" s="87"/>
      <c r="K3224" s="87"/>
      <c r="L3224" s="87"/>
      <c r="M3224" s="87"/>
    </row>
    <row r="3225" spans="2:13">
      <c r="B3225" s="64"/>
      <c r="C3225" s="87"/>
      <c r="D3225" s="87"/>
      <c r="E3225" s="87"/>
      <c r="F3225" s="87"/>
      <c r="G3225" s="87"/>
      <c r="H3225" s="87"/>
      <c r="I3225" s="87"/>
      <c r="J3225" s="87"/>
      <c r="K3225" s="87"/>
      <c r="L3225" s="87"/>
      <c r="M3225" s="87"/>
    </row>
    <row r="3226" spans="2:13">
      <c r="B3226" s="64"/>
      <c r="C3226" s="87"/>
      <c r="D3226" s="87"/>
      <c r="E3226" s="87"/>
      <c r="F3226" s="87"/>
      <c r="G3226" s="87"/>
      <c r="H3226" s="87"/>
      <c r="I3226" s="87"/>
      <c r="J3226" s="87"/>
      <c r="K3226" s="87"/>
      <c r="L3226" s="87"/>
      <c r="M3226" s="87"/>
    </row>
    <row r="3227" spans="2:13">
      <c r="B3227" s="64"/>
      <c r="C3227" s="87"/>
      <c r="D3227" s="87"/>
      <c r="E3227" s="87"/>
      <c r="F3227" s="87"/>
      <c r="G3227" s="87"/>
      <c r="H3227" s="87"/>
      <c r="I3227" s="87"/>
      <c r="J3227" s="87"/>
      <c r="K3227" s="87"/>
      <c r="L3227" s="87"/>
      <c r="M3227" s="87"/>
    </row>
    <row r="3228" spans="2:13">
      <c r="B3228" s="64"/>
      <c r="C3228" s="87"/>
      <c r="D3228" s="87"/>
      <c r="E3228" s="87"/>
      <c r="F3228" s="87"/>
      <c r="G3228" s="87"/>
      <c r="H3228" s="87"/>
      <c r="I3228" s="87"/>
      <c r="J3228" s="87"/>
      <c r="K3228" s="87"/>
      <c r="L3228" s="87"/>
      <c r="M3228" s="87"/>
    </row>
    <row r="3229" spans="2:13">
      <c r="B3229" s="64"/>
      <c r="C3229" s="87"/>
      <c r="D3229" s="87"/>
      <c r="E3229" s="87"/>
      <c r="F3229" s="87"/>
      <c r="G3229" s="87"/>
      <c r="H3229" s="87"/>
      <c r="I3229" s="87"/>
      <c r="J3229" s="87"/>
      <c r="K3229" s="87"/>
      <c r="L3229" s="87"/>
      <c r="M3229" s="87"/>
    </row>
    <row r="3230" spans="2:13">
      <c r="B3230" s="64"/>
      <c r="C3230" s="87"/>
      <c r="D3230" s="87"/>
      <c r="E3230" s="87"/>
      <c r="F3230" s="87"/>
      <c r="G3230" s="87"/>
      <c r="H3230" s="87"/>
      <c r="I3230" s="87"/>
      <c r="J3230" s="87"/>
      <c r="K3230" s="87"/>
      <c r="L3230" s="87"/>
      <c r="M3230" s="87"/>
    </row>
    <row r="3231" spans="2:13">
      <c r="B3231" s="64"/>
      <c r="C3231" s="87"/>
      <c r="D3231" s="87"/>
      <c r="E3231" s="87"/>
      <c r="F3231" s="87"/>
      <c r="G3231" s="87"/>
      <c r="H3231" s="87"/>
      <c r="I3231" s="87"/>
      <c r="J3231" s="87"/>
      <c r="K3231" s="87"/>
      <c r="L3231" s="87"/>
      <c r="M3231" s="87"/>
    </row>
    <row r="3232" spans="2:13">
      <c r="B3232" s="64"/>
      <c r="C3232" s="87"/>
      <c r="D3232" s="87"/>
      <c r="E3232" s="87"/>
      <c r="F3232" s="87"/>
      <c r="G3232" s="87"/>
      <c r="H3232" s="87"/>
      <c r="I3232" s="87"/>
      <c r="J3232" s="87"/>
      <c r="K3232" s="87"/>
      <c r="L3232" s="87"/>
      <c r="M3232" s="87"/>
    </row>
    <row r="3233" spans="2:13">
      <c r="B3233" s="64"/>
      <c r="C3233" s="87"/>
      <c r="D3233" s="87"/>
      <c r="E3233" s="87"/>
      <c r="F3233" s="87"/>
      <c r="G3233" s="87"/>
      <c r="H3233" s="87"/>
      <c r="I3233" s="87"/>
      <c r="J3233" s="87"/>
      <c r="K3233" s="87"/>
      <c r="L3233" s="87"/>
      <c r="M3233" s="87"/>
    </row>
    <row r="3234" spans="2:13">
      <c r="B3234" s="64"/>
      <c r="C3234" s="87"/>
      <c r="D3234" s="87"/>
      <c r="E3234" s="87"/>
      <c r="F3234" s="87"/>
      <c r="G3234" s="87"/>
      <c r="H3234" s="87"/>
      <c r="I3234" s="87"/>
      <c r="J3234" s="87"/>
      <c r="K3234" s="87"/>
      <c r="L3234" s="87"/>
      <c r="M3234" s="87"/>
    </row>
    <row r="3235" spans="2:13">
      <c r="B3235" s="64"/>
      <c r="C3235" s="87"/>
      <c r="D3235" s="87"/>
      <c r="E3235" s="87"/>
      <c r="F3235" s="87"/>
      <c r="G3235" s="87"/>
      <c r="H3235" s="87"/>
      <c r="I3235" s="87"/>
      <c r="J3235" s="87"/>
      <c r="K3235" s="87"/>
      <c r="L3235" s="87"/>
      <c r="M3235" s="87"/>
    </row>
    <row r="3236" spans="2:13">
      <c r="B3236" s="64"/>
      <c r="C3236" s="87"/>
      <c r="D3236" s="87"/>
      <c r="E3236" s="87"/>
      <c r="F3236" s="87"/>
      <c r="G3236" s="87"/>
      <c r="H3236" s="87"/>
      <c r="I3236" s="87"/>
      <c r="J3236" s="87"/>
      <c r="K3236" s="87"/>
      <c r="L3236" s="87"/>
      <c r="M3236" s="87"/>
    </row>
    <row r="3237" spans="2:13">
      <c r="B3237" s="64"/>
      <c r="C3237" s="87"/>
      <c r="D3237" s="87"/>
      <c r="E3237" s="87"/>
      <c r="F3237" s="87"/>
      <c r="G3237" s="87"/>
      <c r="H3237" s="87"/>
      <c r="I3237" s="87"/>
      <c r="J3237" s="87"/>
      <c r="K3237" s="87"/>
      <c r="L3237" s="87"/>
      <c r="M3237" s="87"/>
    </row>
    <row r="3238" spans="2:13">
      <c r="B3238" s="64"/>
      <c r="C3238" s="87"/>
      <c r="D3238" s="87"/>
      <c r="E3238" s="87"/>
      <c r="F3238" s="87"/>
      <c r="G3238" s="87"/>
      <c r="H3238" s="87"/>
      <c r="I3238" s="87"/>
      <c r="J3238" s="87"/>
      <c r="K3238" s="87"/>
      <c r="L3238" s="87"/>
      <c r="M3238" s="87"/>
    </row>
    <row r="3239" spans="2:13">
      <c r="B3239" s="64"/>
      <c r="C3239" s="87"/>
      <c r="D3239" s="87"/>
      <c r="E3239" s="87"/>
      <c r="F3239" s="87"/>
      <c r="G3239" s="87"/>
      <c r="H3239" s="87"/>
      <c r="I3239" s="87"/>
      <c r="J3239" s="87"/>
      <c r="K3239" s="87"/>
      <c r="L3239" s="87"/>
      <c r="M3239" s="87"/>
    </row>
    <row r="3240" spans="2:13">
      <c r="B3240" s="64"/>
      <c r="C3240" s="87"/>
      <c r="D3240" s="87"/>
      <c r="E3240" s="87"/>
      <c r="F3240" s="87"/>
      <c r="G3240" s="87"/>
      <c r="H3240" s="87"/>
      <c r="I3240" s="87"/>
      <c r="J3240" s="87"/>
      <c r="K3240" s="87"/>
      <c r="L3240" s="87"/>
      <c r="M3240" s="87"/>
    </row>
    <row r="3241" spans="2:13">
      <c r="B3241" s="64"/>
      <c r="C3241" s="87"/>
      <c r="D3241" s="87"/>
      <c r="E3241" s="87"/>
      <c r="F3241" s="87"/>
      <c r="G3241" s="87"/>
      <c r="H3241" s="87"/>
      <c r="I3241" s="87"/>
      <c r="J3241" s="87"/>
      <c r="K3241" s="87"/>
      <c r="L3241" s="87"/>
      <c r="M3241" s="87"/>
    </row>
    <row r="3242" spans="2:13">
      <c r="B3242" s="64"/>
      <c r="C3242" s="87"/>
      <c r="D3242" s="87"/>
      <c r="E3242" s="87"/>
      <c r="F3242" s="87"/>
      <c r="G3242" s="87"/>
      <c r="H3242" s="87"/>
      <c r="I3242" s="87"/>
      <c r="J3242" s="87"/>
      <c r="K3242" s="87"/>
      <c r="L3242" s="87"/>
      <c r="M3242" s="87"/>
    </row>
    <row r="3243" spans="2:13">
      <c r="B3243" s="64"/>
      <c r="C3243" s="87"/>
      <c r="D3243" s="87"/>
      <c r="E3243" s="87"/>
      <c r="F3243" s="87"/>
      <c r="G3243" s="87"/>
      <c r="H3243" s="87"/>
      <c r="I3243" s="87"/>
      <c r="J3243" s="87"/>
      <c r="K3243" s="87"/>
      <c r="L3243" s="87"/>
      <c r="M3243" s="87"/>
    </row>
    <row r="3244" spans="2:13">
      <c r="B3244" s="64"/>
      <c r="C3244" s="87"/>
      <c r="D3244" s="87"/>
      <c r="E3244" s="87"/>
      <c r="F3244" s="87"/>
      <c r="G3244" s="87"/>
      <c r="H3244" s="87"/>
      <c r="I3244" s="87"/>
      <c r="J3244" s="87"/>
      <c r="K3244" s="87"/>
      <c r="L3244" s="87"/>
      <c r="M3244" s="87"/>
    </row>
    <row r="3245" spans="2:13">
      <c r="B3245" s="64"/>
      <c r="C3245" s="87"/>
      <c r="D3245" s="87"/>
      <c r="E3245" s="87"/>
      <c r="F3245" s="87"/>
      <c r="G3245" s="87"/>
      <c r="H3245" s="87"/>
      <c r="I3245" s="87"/>
      <c r="J3245" s="87"/>
      <c r="K3245" s="87"/>
      <c r="L3245" s="87"/>
      <c r="M3245" s="87"/>
    </row>
    <row r="3246" spans="2:13">
      <c r="B3246" s="64"/>
      <c r="C3246" s="87"/>
      <c r="D3246" s="87"/>
      <c r="E3246" s="87"/>
      <c r="F3246" s="87"/>
      <c r="G3246" s="87"/>
      <c r="H3246" s="87"/>
      <c r="I3246" s="87"/>
      <c r="J3246" s="87"/>
      <c r="K3246" s="87"/>
      <c r="L3246" s="87"/>
      <c r="M3246" s="87"/>
    </row>
    <row r="3247" spans="2:13">
      <c r="B3247" s="64"/>
      <c r="C3247" s="87"/>
      <c r="D3247" s="87"/>
      <c r="E3247" s="87"/>
      <c r="F3247" s="87"/>
      <c r="G3247" s="87"/>
      <c r="H3247" s="87"/>
      <c r="I3247" s="87"/>
      <c r="J3247" s="87"/>
      <c r="K3247" s="87"/>
      <c r="L3247" s="87"/>
      <c r="M3247" s="87"/>
    </row>
    <row r="3248" spans="2:13">
      <c r="B3248" s="64"/>
      <c r="C3248" s="87"/>
      <c r="D3248" s="87"/>
      <c r="E3248" s="87"/>
      <c r="F3248" s="87"/>
      <c r="G3248" s="87"/>
      <c r="H3248" s="87"/>
      <c r="I3248" s="87"/>
      <c r="J3248" s="87"/>
      <c r="K3248" s="87"/>
      <c r="L3248" s="87"/>
      <c r="M3248" s="87"/>
    </row>
    <row r="3249" spans="2:13">
      <c r="B3249" s="64"/>
      <c r="C3249" s="87"/>
      <c r="D3249" s="87"/>
      <c r="E3249" s="87"/>
      <c r="F3249" s="87"/>
      <c r="G3249" s="87"/>
      <c r="H3249" s="87"/>
      <c r="I3249" s="87"/>
      <c r="J3249" s="87"/>
      <c r="K3249" s="87"/>
      <c r="L3249" s="87"/>
      <c r="M3249" s="87"/>
    </row>
    <row r="3250" spans="2:13">
      <c r="B3250" s="64"/>
      <c r="C3250" s="87"/>
      <c r="D3250" s="87"/>
      <c r="E3250" s="87"/>
      <c r="F3250" s="87"/>
      <c r="G3250" s="87"/>
      <c r="H3250" s="87"/>
      <c r="I3250" s="87"/>
      <c r="J3250" s="87"/>
      <c r="K3250" s="87"/>
      <c r="L3250" s="87"/>
      <c r="M3250" s="87"/>
    </row>
    <row r="3251" spans="2:13">
      <c r="B3251" s="64"/>
      <c r="C3251" s="87"/>
      <c r="D3251" s="87"/>
      <c r="E3251" s="87"/>
      <c r="F3251" s="87"/>
      <c r="G3251" s="87"/>
      <c r="H3251" s="87"/>
      <c r="I3251" s="87"/>
      <c r="J3251" s="87"/>
      <c r="K3251" s="87"/>
      <c r="L3251" s="87"/>
      <c r="M3251" s="87"/>
    </row>
    <row r="3252" spans="2:13">
      <c r="B3252" s="64"/>
      <c r="C3252" s="87"/>
      <c r="D3252" s="87"/>
      <c r="E3252" s="87"/>
      <c r="F3252" s="87"/>
      <c r="G3252" s="87"/>
      <c r="H3252" s="87"/>
      <c r="I3252" s="87"/>
      <c r="J3252" s="87"/>
      <c r="K3252" s="87"/>
      <c r="L3252" s="87"/>
      <c r="M3252" s="87"/>
    </row>
    <row r="3253" spans="2:13">
      <c r="B3253" s="64"/>
      <c r="C3253" s="87"/>
      <c r="D3253" s="87"/>
      <c r="E3253" s="87"/>
      <c r="F3253" s="87"/>
      <c r="G3253" s="87"/>
      <c r="H3253" s="87"/>
      <c r="I3253" s="87"/>
      <c r="J3253" s="87"/>
      <c r="K3253" s="87"/>
      <c r="L3253" s="87"/>
      <c r="M3253" s="87"/>
    </row>
    <row r="3254" spans="2:13">
      <c r="B3254" s="64"/>
      <c r="C3254" s="87"/>
      <c r="D3254" s="87"/>
      <c r="E3254" s="87"/>
      <c r="F3254" s="87"/>
      <c r="G3254" s="87"/>
      <c r="H3254" s="87"/>
      <c r="I3254" s="87"/>
      <c r="J3254" s="87"/>
      <c r="K3254" s="87"/>
      <c r="L3254" s="87"/>
      <c r="M3254" s="87"/>
    </row>
    <row r="3255" spans="2:13">
      <c r="B3255" s="64"/>
      <c r="C3255" s="87"/>
      <c r="D3255" s="87"/>
      <c r="E3255" s="87"/>
      <c r="F3255" s="87"/>
      <c r="G3255" s="87"/>
      <c r="H3255" s="87"/>
      <c r="I3255" s="87"/>
      <c r="J3255" s="87"/>
      <c r="K3255" s="87"/>
      <c r="L3255" s="87"/>
      <c r="M3255" s="87"/>
    </row>
    <row r="3256" spans="2:13">
      <c r="B3256" s="64"/>
      <c r="C3256" s="87"/>
      <c r="D3256" s="87"/>
      <c r="E3256" s="87"/>
      <c r="F3256" s="87"/>
      <c r="G3256" s="87"/>
      <c r="H3256" s="87"/>
      <c r="I3256" s="87"/>
      <c r="J3256" s="87"/>
      <c r="K3256" s="87"/>
      <c r="L3256" s="87"/>
      <c r="M3256" s="87"/>
    </row>
    <row r="3257" spans="2:13">
      <c r="B3257" s="64"/>
      <c r="C3257" s="87"/>
      <c r="D3257" s="87"/>
      <c r="E3257" s="87"/>
      <c r="F3257" s="87"/>
      <c r="G3257" s="87"/>
      <c r="H3257" s="87"/>
      <c r="I3257" s="87"/>
      <c r="J3257" s="87"/>
      <c r="K3257" s="87"/>
      <c r="L3257" s="87"/>
      <c r="M3257" s="87"/>
    </row>
    <row r="3258" spans="2:13">
      <c r="B3258" s="64"/>
      <c r="C3258" s="87"/>
      <c r="D3258" s="87"/>
      <c r="E3258" s="87"/>
      <c r="F3258" s="87"/>
      <c r="G3258" s="87"/>
      <c r="H3258" s="87"/>
      <c r="I3258" s="87"/>
      <c r="J3258" s="87"/>
      <c r="K3258" s="87"/>
      <c r="L3258" s="87"/>
      <c r="M3258" s="87"/>
    </row>
    <row r="3259" spans="2:13">
      <c r="B3259" s="64"/>
      <c r="C3259" s="87"/>
      <c r="D3259" s="87"/>
      <c r="E3259" s="87"/>
      <c r="F3259" s="87"/>
      <c r="G3259" s="87"/>
      <c r="H3259" s="87"/>
      <c r="I3259" s="87"/>
      <c r="J3259" s="87"/>
      <c r="K3259" s="87"/>
      <c r="L3259" s="87"/>
      <c r="M3259" s="87"/>
    </row>
    <row r="3260" spans="2:13">
      <c r="B3260" s="64"/>
      <c r="C3260" s="87"/>
      <c r="D3260" s="87"/>
      <c r="E3260" s="87"/>
      <c r="F3260" s="87"/>
      <c r="G3260" s="87"/>
      <c r="H3260" s="87"/>
      <c r="I3260" s="87"/>
      <c r="J3260" s="87"/>
      <c r="K3260" s="87"/>
      <c r="L3260" s="87"/>
      <c r="M3260" s="87"/>
    </row>
    <row r="3261" spans="2:13">
      <c r="B3261" s="64"/>
      <c r="C3261" s="87"/>
      <c r="D3261" s="87"/>
      <c r="E3261" s="87"/>
      <c r="F3261" s="87"/>
      <c r="G3261" s="87"/>
      <c r="H3261" s="87"/>
      <c r="I3261" s="87"/>
      <c r="J3261" s="87"/>
      <c r="K3261" s="87"/>
      <c r="L3261" s="87"/>
      <c r="M3261" s="87"/>
    </row>
    <row r="3262" spans="2:13">
      <c r="B3262" s="64"/>
      <c r="C3262" s="87"/>
      <c r="D3262" s="87"/>
      <c r="E3262" s="87"/>
      <c r="F3262" s="87"/>
      <c r="G3262" s="87"/>
      <c r="H3262" s="87"/>
      <c r="I3262" s="87"/>
      <c r="J3262" s="87"/>
      <c r="K3262" s="87"/>
      <c r="L3262" s="87"/>
      <c r="M3262" s="87"/>
    </row>
    <row r="3263" spans="2:13">
      <c r="B3263" s="64"/>
      <c r="C3263" s="87"/>
      <c r="D3263" s="87"/>
      <c r="E3263" s="87"/>
      <c r="F3263" s="87"/>
      <c r="G3263" s="87"/>
      <c r="H3263" s="87"/>
      <c r="I3263" s="87"/>
      <c r="J3263" s="87"/>
      <c r="K3263" s="87"/>
      <c r="L3263" s="87"/>
      <c r="M3263" s="87"/>
    </row>
    <row r="3264" spans="2:13">
      <c r="B3264" s="64"/>
      <c r="C3264" s="87"/>
      <c r="D3264" s="87"/>
      <c r="E3264" s="87"/>
      <c r="F3264" s="87"/>
      <c r="G3264" s="87"/>
      <c r="H3264" s="87"/>
      <c r="I3264" s="87"/>
      <c r="J3264" s="87"/>
      <c r="K3264" s="87"/>
      <c r="L3264" s="87"/>
      <c r="M3264" s="87"/>
    </row>
    <row r="3265" spans="2:13">
      <c r="B3265" s="64"/>
      <c r="C3265" s="87"/>
      <c r="D3265" s="87"/>
      <c r="E3265" s="87"/>
      <c r="F3265" s="87"/>
      <c r="G3265" s="87"/>
      <c r="H3265" s="87"/>
      <c r="I3265" s="87"/>
      <c r="J3265" s="87"/>
      <c r="K3265" s="87"/>
      <c r="L3265" s="87"/>
      <c r="M3265" s="87"/>
    </row>
    <row r="3266" spans="2:13">
      <c r="B3266" s="64"/>
      <c r="C3266" s="87"/>
      <c r="D3266" s="87"/>
      <c r="E3266" s="87"/>
      <c r="F3266" s="87"/>
      <c r="G3266" s="87"/>
      <c r="H3266" s="87"/>
      <c r="I3266" s="87"/>
      <c r="J3266" s="87"/>
      <c r="K3266" s="87"/>
      <c r="L3266" s="87"/>
      <c r="M3266" s="87"/>
    </row>
    <row r="3267" spans="2:13">
      <c r="B3267" s="64"/>
      <c r="C3267" s="87"/>
      <c r="D3267" s="87"/>
      <c r="E3267" s="87"/>
      <c r="F3267" s="87"/>
      <c r="G3267" s="87"/>
      <c r="H3267" s="87"/>
      <c r="I3267" s="87"/>
      <c r="J3267" s="87"/>
      <c r="K3267" s="87"/>
      <c r="L3267" s="87"/>
      <c r="M3267" s="87"/>
    </row>
    <row r="3268" spans="2:13">
      <c r="B3268" s="64"/>
      <c r="C3268" s="87"/>
      <c r="D3268" s="87"/>
      <c r="E3268" s="87"/>
      <c r="F3268" s="87"/>
      <c r="G3268" s="87"/>
      <c r="H3268" s="87"/>
      <c r="I3268" s="87"/>
      <c r="J3268" s="87"/>
      <c r="K3268" s="87"/>
      <c r="L3268" s="87"/>
      <c r="M3268" s="87"/>
    </row>
    <row r="3269" spans="2:13">
      <c r="B3269" s="64"/>
      <c r="C3269" s="87"/>
      <c r="D3269" s="87"/>
      <c r="E3269" s="87"/>
      <c r="F3269" s="87"/>
      <c r="G3269" s="87"/>
      <c r="H3269" s="87"/>
      <c r="I3269" s="87"/>
      <c r="J3269" s="87"/>
      <c r="K3269" s="87"/>
      <c r="L3269" s="87"/>
      <c r="M3269" s="87"/>
    </row>
    <row r="3270" spans="2:13">
      <c r="B3270" s="64"/>
      <c r="C3270" s="87"/>
      <c r="D3270" s="87"/>
      <c r="E3270" s="87"/>
      <c r="F3270" s="87"/>
      <c r="G3270" s="87"/>
      <c r="H3270" s="87"/>
      <c r="I3270" s="87"/>
      <c r="J3270" s="87"/>
      <c r="K3270" s="87"/>
      <c r="L3270" s="87"/>
      <c r="M3270" s="87"/>
    </row>
    <row r="3271" spans="2:13">
      <c r="B3271" s="64"/>
      <c r="C3271" s="87"/>
      <c r="D3271" s="87"/>
      <c r="E3271" s="87"/>
      <c r="F3271" s="87"/>
      <c r="G3271" s="87"/>
      <c r="H3271" s="87"/>
      <c r="I3271" s="87"/>
      <c r="J3271" s="87"/>
      <c r="K3271" s="87"/>
      <c r="L3271" s="87"/>
      <c r="M3271" s="87"/>
    </row>
    <row r="3272" spans="2:13">
      <c r="B3272" s="64"/>
      <c r="C3272" s="87"/>
      <c r="D3272" s="87"/>
      <c r="E3272" s="87"/>
      <c r="F3272" s="87"/>
      <c r="G3272" s="87"/>
      <c r="H3272" s="87"/>
      <c r="I3272" s="87"/>
      <c r="J3272" s="87"/>
      <c r="K3272" s="87"/>
      <c r="L3272" s="87"/>
      <c r="M3272" s="87"/>
    </row>
    <row r="3273" spans="2:13">
      <c r="B3273" s="64"/>
      <c r="C3273" s="87"/>
      <c r="D3273" s="87"/>
      <c r="E3273" s="87"/>
      <c r="F3273" s="87"/>
      <c r="G3273" s="87"/>
      <c r="H3273" s="87"/>
      <c r="I3273" s="87"/>
      <c r="J3273" s="87"/>
      <c r="K3273" s="87"/>
      <c r="L3273" s="87"/>
      <c r="M3273" s="87"/>
    </row>
    <row r="3274" spans="2:13">
      <c r="B3274" s="64"/>
      <c r="C3274" s="87"/>
      <c r="D3274" s="87"/>
      <c r="E3274" s="87"/>
      <c r="F3274" s="87"/>
      <c r="G3274" s="87"/>
      <c r="H3274" s="87"/>
      <c r="I3274" s="87"/>
      <c r="J3274" s="87"/>
      <c r="K3274" s="87"/>
      <c r="L3274" s="87"/>
      <c r="M3274" s="87"/>
    </row>
    <row r="3275" spans="2:13">
      <c r="B3275" s="64"/>
      <c r="C3275" s="87"/>
      <c r="D3275" s="87"/>
      <c r="E3275" s="87"/>
      <c r="F3275" s="87"/>
      <c r="G3275" s="87"/>
      <c r="H3275" s="87"/>
      <c r="I3275" s="87"/>
      <c r="J3275" s="87"/>
      <c r="K3275" s="87"/>
      <c r="L3275" s="87"/>
      <c r="M3275" s="87"/>
    </row>
    <row r="3276" spans="2:13">
      <c r="B3276" s="64"/>
      <c r="C3276" s="87"/>
      <c r="D3276" s="87"/>
      <c r="E3276" s="87"/>
      <c r="F3276" s="87"/>
      <c r="G3276" s="87"/>
      <c r="H3276" s="87"/>
      <c r="I3276" s="87"/>
      <c r="J3276" s="87"/>
      <c r="K3276" s="87"/>
      <c r="L3276" s="87"/>
      <c r="M3276" s="87"/>
    </row>
    <row r="3277" spans="2:13">
      <c r="B3277" s="64"/>
      <c r="C3277" s="87"/>
      <c r="D3277" s="87"/>
      <c r="E3277" s="87"/>
      <c r="F3277" s="87"/>
      <c r="G3277" s="87"/>
      <c r="H3277" s="87"/>
      <c r="I3277" s="87"/>
      <c r="J3277" s="87"/>
      <c r="K3277" s="87"/>
      <c r="L3277" s="87"/>
      <c r="M3277" s="87"/>
    </row>
    <row r="3278" spans="2:13">
      <c r="B3278" s="64"/>
      <c r="C3278" s="87"/>
      <c r="D3278" s="87"/>
      <c r="E3278" s="87"/>
      <c r="F3278" s="87"/>
      <c r="G3278" s="87"/>
      <c r="H3278" s="87"/>
      <c r="I3278" s="87"/>
      <c r="J3278" s="87"/>
      <c r="K3278" s="87"/>
      <c r="L3278" s="87"/>
      <c r="M3278" s="87"/>
    </row>
    <row r="3279" spans="2:13">
      <c r="B3279" s="64"/>
      <c r="C3279" s="87"/>
      <c r="D3279" s="87"/>
      <c r="E3279" s="87"/>
      <c r="F3279" s="87"/>
      <c r="G3279" s="87"/>
      <c r="H3279" s="87"/>
      <c r="I3279" s="87"/>
      <c r="J3279" s="87"/>
      <c r="K3279" s="87"/>
      <c r="L3279" s="87"/>
      <c r="M3279" s="87"/>
    </row>
    <row r="3280" spans="2:13">
      <c r="B3280" s="64"/>
      <c r="C3280" s="87"/>
      <c r="D3280" s="87"/>
      <c r="E3280" s="87"/>
      <c r="F3280" s="87"/>
      <c r="G3280" s="87"/>
      <c r="H3280" s="87"/>
      <c r="I3280" s="87"/>
      <c r="J3280" s="87"/>
      <c r="K3280" s="87"/>
      <c r="L3280" s="87"/>
      <c r="M3280" s="87"/>
    </row>
    <row r="3281" spans="2:13">
      <c r="B3281" s="64"/>
      <c r="C3281" s="87"/>
      <c r="D3281" s="87"/>
      <c r="E3281" s="87"/>
      <c r="F3281" s="87"/>
      <c r="G3281" s="87"/>
      <c r="H3281" s="87"/>
      <c r="I3281" s="87"/>
      <c r="J3281" s="87"/>
      <c r="K3281" s="87"/>
      <c r="L3281" s="87"/>
      <c r="M3281" s="87"/>
    </row>
    <row r="3282" spans="2:13">
      <c r="B3282" s="64"/>
      <c r="C3282" s="87"/>
      <c r="D3282" s="87"/>
      <c r="E3282" s="87"/>
      <c r="F3282" s="87"/>
      <c r="G3282" s="87"/>
      <c r="H3282" s="87"/>
      <c r="I3282" s="87"/>
      <c r="J3282" s="87"/>
      <c r="K3282" s="87"/>
      <c r="L3282" s="87"/>
      <c r="M3282" s="87"/>
    </row>
    <row r="3283" spans="2:13">
      <c r="B3283" s="64"/>
      <c r="C3283" s="87"/>
      <c r="D3283" s="87"/>
      <c r="E3283" s="87"/>
      <c r="F3283" s="87"/>
      <c r="G3283" s="87"/>
      <c r="H3283" s="87"/>
      <c r="I3283" s="87"/>
      <c r="J3283" s="87"/>
      <c r="K3283" s="87"/>
      <c r="L3283" s="87"/>
      <c r="M3283" s="87"/>
    </row>
    <row r="3284" spans="2:13">
      <c r="B3284" s="64"/>
      <c r="C3284" s="87"/>
      <c r="D3284" s="87"/>
      <c r="E3284" s="87"/>
      <c r="F3284" s="87"/>
      <c r="G3284" s="87"/>
      <c r="H3284" s="87"/>
      <c r="I3284" s="87"/>
      <c r="J3284" s="87"/>
      <c r="K3284" s="87"/>
      <c r="L3284" s="87"/>
      <c r="M3284" s="87"/>
    </row>
    <row r="3285" spans="2:13">
      <c r="B3285" s="64"/>
      <c r="C3285" s="87"/>
      <c r="D3285" s="87"/>
      <c r="E3285" s="87"/>
      <c r="F3285" s="87"/>
      <c r="G3285" s="87"/>
      <c r="H3285" s="87"/>
      <c r="I3285" s="87"/>
      <c r="J3285" s="87"/>
      <c r="K3285" s="87"/>
      <c r="L3285" s="87"/>
      <c r="M3285" s="87"/>
    </row>
    <row r="3286" spans="2:13">
      <c r="B3286" s="64"/>
      <c r="C3286" s="87"/>
      <c r="D3286" s="87"/>
      <c r="E3286" s="87"/>
      <c r="F3286" s="87"/>
      <c r="G3286" s="87"/>
      <c r="H3286" s="87"/>
      <c r="I3286" s="87"/>
      <c r="J3286" s="87"/>
      <c r="K3286" s="87"/>
      <c r="L3286" s="87"/>
      <c r="M3286" s="87"/>
    </row>
    <row r="3287" spans="2:13">
      <c r="B3287" s="64"/>
      <c r="C3287" s="87"/>
      <c r="D3287" s="87"/>
      <c r="E3287" s="87"/>
      <c r="F3287" s="87"/>
      <c r="G3287" s="87"/>
      <c r="H3287" s="87"/>
      <c r="I3287" s="87"/>
      <c r="J3287" s="87"/>
      <c r="K3287" s="87"/>
      <c r="L3287" s="87"/>
      <c r="M3287" s="87"/>
    </row>
    <row r="3288" spans="2:13">
      <c r="B3288" s="64"/>
      <c r="C3288" s="87"/>
      <c r="D3288" s="87"/>
      <c r="E3288" s="87"/>
      <c r="F3288" s="87"/>
      <c r="G3288" s="87"/>
      <c r="H3288" s="87"/>
      <c r="I3288" s="87"/>
      <c r="J3288" s="87"/>
      <c r="K3288" s="87"/>
      <c r="L3288" s="87"/>
      <c r="M3288" s="87"/>
    </row>
    <row r="3289" spans="2:13">
      <c r="B3289" s="64"/>
      <c r="C3289" s="87"/>
      <c r="D3289" s="87"/>
      <c r="E3289" s="87"/>
      <c r="F3289" s="87"/>
      <c r="G3289" s="87"/>
      <c r="H3289" s="87"/>
      <c r="I3289" s="87"/>
      <c r="J3289" s="87"/>
      <c r="K3289" s="87"/>
      <c r="L3289" s="87"/>
      <c r="M3289" s="87"/>
    </row>
    <row r="3290" spans="2:13">
      <c r="B3290" s="64"/>
      <c r="C3290" s="87"/>
      <c r="D3290" s="87"/>
      <c r="E3290" s="87"/>
      <c r="F3290" s="87"/>
      <c r="G3290" s="87"/>
      <c r="H3290" s="87"/>
      <c r="I3290" s="87"/>
      <c r="J3290" s="87"/>
      <c r="K3290" s="87"/>
      <c r="L3290" s="87"/>
      <c r="M3290" s="87"/>
    </row>
    <row r="3291" spans="2:13">
      <c r="B3291" s="64"/>
      <c r="C3291" s="87"/>
      <c r="D3291" s="87"/>
      <c r="E3291" s="87"/>
      <c r="F3291" s="87"/>
      <c r="G3291" s="87"/>
      <c r="H3291" s="87"/>
      <c r="I3291" s="87"/>
      <c r="J3291" s="87"/>
      <c r="K3291" s="87"/>
      <c r="L3291" s="87"/>
      <c r="M3291" s="87"/>
    </row>
    <row r="3292" spans="2:13">
      <c r="B3292" s="64"/>
      <c r="C3292" s="87"/>
      <c r="D3292" s="87"/>
      <c r="E3292" s="87"/>
      <c r="F3292" s="87"/>
      <c r="G3292" s="87"/>
      <c r="H3292" s="87"/>
      <c r="I3292" s="87"/>
      <c r="J3292" s="87"/>
      <c r="K3292" s="87"/>
      <c r="L3292" s="87"/>
      <c r="M3292" s="87"/>
    </row>
    <row r="3293" spans="2:13">
      <c r="B3293" s="64"/>
      <c r="C3293" s="87"/>
      <c r="D3293" s="87"/>
      <c r="E3293" s="87"/>
      <c r="F3293" s="87"/>
      <c r="G3293" s="87"/>
      <c r="H3293" s="87"/>
      <c r="I3293" s="87"/>
      <c r="J3293" s="87"/>
      <c r="K3293" s="87"/>
      <c r="L3293" s="87"/>
      <c r="M3293" s="87"/>
    </row>
    <row r="3294" spans="2:13">
      <c r="B3294" s="64"/>
      <c r="C3294" s="87"/>
      <c r="D3294" s="87"/>
      <c r="E3294" s="87"/>
      <c r="F3294" s="87"/>
      <c r="G3294" s="87"/>
      <c r="H3294" s="87"/>
      <c r="I3294" s="87"/>
      <c r="J3294" s="87"/>
      <c r="K3294" s="87"/>
      <c r="L3294" s="87"/>
      <c r="M3294" s="87"/>
    </row>
    <row r="3295" spans="2:13">
      <c r="B3295" s="64"/>
      <c r="C3295" s="87"/>
      <c r="D3295" s="87"/>
      <c r="E3295" s="87"/>
      <c r="F3295" s="87"/>
      <c r="G3295" s="87"/>
      <c r="H3295" s="87"/>
      <c r="I3295" s="87"/>
      <c r="J3295" s="87"/>
      <c r="K3295" s="87"/>
      <c r="L3295" s="87"/>
      <c r="M3295" s="87"/>
    </row>
    <row r="3296" spans="2:13">
      <c r="B3296" s="64"/>
      <c r="C3296" s="87"/>
      <c r="D3296" s="87"/>
      <c r="E3296" s="87"/>
      <c r="F3296" s="87"/>
      <c r="G3296" s="87"/>
      <c r="H3296" s="87"/>
      <c r="I3296" s="87"/>
      <c r="J3296" s="87"/>
      <c r="K3296" s="87"/>
      <c r="L3296" s="87"/>
      <c r="M3296" s="87"/>
    </row>
    <row r="3297" spans="2:13">
      <c r="B3297" s="64"/>
      <c r="C3297" s="87"/>
      <c r="D3297" s="87"/>
      <c r="E3297" s="87"/>
      <c r="F3297" s="87"/>
      <c r="G3297" s="87"/>
      <c r="H3297" s="87"/>
      <c r="I3297" s="87"/>
      <c r="J3297" s="87"/>
      <c r="K3297" s="87"/>
      <c r="L3297" s="87"/>
      <c r="M3297" s="87"/>
    </row>
    <row r="3298" spans="2:13">
      <c r="B3298" s="64"/>
      <c r="C3298" s="87"/>
      <c r="D3298" s="87"/>
      <c r="E3298" s="87"/>
      <c r="F3298" s="87"/>
      <c r="G3298" s="87"/>
      <c r="H3298" s="87"/>
      <c r="I3298" s="87"/>
      <c r="J3298" s="87"/>
      <c r="K3298" s="87"/>
      <c r="L3298" s="87"/>
      <c r="M3298" s="87"/>
    </row>
    <row r="3299" spans="2:13">
      <c r="B3299" s="64"/>
      <c r="C3299" s="87"/>
      <c r="D3299" s="87"/>
      <c r="E3299" s="87"/>
      <c r="F3299" s="87"/>
      <c r="G3299" s="87"/>
      <c r="H3299" s="87"/>
      <c r="I3299" s="87"/>
      <c r="J3299" s="87"/>
      <c r="K3299" s="87"/>
      <c r="L3299" s="87"/>
      <c r="M3299" s="87"/>
    </row>
    <row r="3300" spans="2:13">
      <c r="B3300" s="64"/>
      <c r="C3300" s="87"/>
      <c r="D3300" s="87"/>
      <c r="E3300" s="87"/>
      <c r="F3300" s="87"/>
      <c r="G3300" s="87"/>
      <c r="H3300" s="87"/>
      <c r="I3300" s="87"/>
      <c r="J3300" s="87"/>
      <c r="K3300" s="87"/>
      <c r="L3300" s="87"/>
      <c r="M3300" s="87"/>
    </row>
    <row r="3301" spans="2:13">
      <c r="B3301" s="64"/>
      <c r="C3301" s="87"/>
      <c r="D3301" s="87"/>
      <c r="E3301" s="87"/>
      <c r="F3301" s="87"/>
      <c r="G3301" s="87"/>
      <c r="H3301" s="87"/>
      <c r="I3301" s="87"/>
      <c r="J3301" s="87"/>
      <c r="K3301" s="87"/>
      <c r="L3301" s="87"/>
      <c r="M3301" s="87"/>
    </row>
    <row r="3302" spans="2:13">
      <c r="B3302" s="64"/>
      <c r="C3302" s="87"/>
      <c r="D3302" s="87"/>
      <c r="E3302" s="87"/>
      <c r="F3302" s="87"/>
      <c r="G3302" s="87"/>
      <c r="H3302" s="87"/>
      <c r="I3302" s="87"/>
      <c r="J3302" s="87"/>
      <c r="K3302" s="87"/>
      <c r="L3302" s="87"/>
      <c r="M3302" s="87"/>
    </row>
    <row r="3303" spans="2:13">
      <c r="B3303" s="64"/>
      <c r="C3303" s="87"/>
      <c r="D3303" s="87"/>
      <c r="E3303" s="87"/>
      <c r="F3303" s="87"/>
      <c r="G3303" s="87"/>
      <c r="H3303" s="87"/>
      <c r="I3303" s="87"/>
      <c r="J3303" s="87"/>
      <c r="K3303" s="87"/>
      <c r="L3303" s="87"/>
      <c r="M3303" s="87"/>
    </row>
    <row r="3304" spans="2:13">
      <c r="B3304" s="64"/>
      <c r="C3304" s="87"/>
      <c r="D3304" s="87"/>
      <c r="E3304" s="87"/>
      <c r="F3304" s="87"/>
      <c r="G3304" s="87"/>
      <c r="H3304" s="87"/>
      <c r="I3304" s="87"/>
      <c r="J3304" s="87"/>
      <c r="K3304" s="87"/>
      <c r="L3304" s="87"/>
      <c r="M3304" s="87"/>
    </row>
    <row r="3305" spans="2:13">
      <c r="B3305" s="64"/>
      <c r="C3305" s="87"/>
      <c r="D3305" s="87"/>
      <c r="E3305" s="87"/>
      <c r="F3305" s="87"/>
      <c r="G3305" s="87"/>
      <c r="H3305" s="87"/>
      <c r="I3305" s="87"/>
      <c r="J3305" s="87"/>
      <c r="K3305" s="87"/>
      <c r="L3305" s="87"/>
      <c r="M3305" s="87"/>
    </row>
    <row r="3306" spans="2:13">
      <c r="B3306" s="64"/>
      <c r="C3306" s="87"/>
      <c r="D3306" s="87"/>
      <c r="E3306" s="87"/>
      <c r="F3306" s="87"/>
      <c r="G3306" s="87"/>
      <c r="H3306" s="87"/>
      <c r="I3306" s="87"/>
      <c r="J3306" s="87"/>
      <c r="K3306" s="87"/>
      <c r="L3306" s="87"/>
      <c r="M3306" s="87"/>
    </row>
    <row r="3307" spans="2:13">
      <c r="B3307" s="64"/>
      <c r="C3307" s="87"/>
      <c r="D3307" s="87"/>
      <c r="E3307" s="87"/>
      <c r="F3307" s="87"/>
      <c r="G3307" s="87"/>
      <c r="H3307" s="87"/>
      <c r="I3307" s="87"/>
      <c r="J3307" s="87"/>
      <c r="K3307" s="87"/>
      <c r="L3307" s="87"/>
      <c r="M3307" s="87"/>
    </row>
    <row r="3308" spans="2:13">
      <c r="B3308" s="64"/>
      <c r="C3308" s="87"/>
      <c r="D3308" s="87"/>
      <c r="E3308" s="87"/>
      <c r="F3308" s="87"/>
      <c r="G3308" s="87"/>
      <c r="H3308" s="87"/>
      <c r="I3308" s="87"/>
      <c r="J3308" s="87"/>
      <c r="K3308" s="87"/>
      <c r="L3308" s="87"/>
      <c r="M3308" s="87"/>
    </row>
    <row r="3309" spans="2:13">
      <c r="B3309" s="64"/>
      <c r="C3309" s="87"/>
      <c r="D3309" s="87"/>
      <c r="E3309" s="87"/>
      <c r="F3309" s="87"/>
      <c r="G3309" s="87"/>
      <c r="H3309" s="87"/>
      <c r="I3309" s="87"/>
      <c r="J3309" s="87"/>
      <c r="K3309" s="87"/>
      <c r="L3309" s="87"/>
      <c r="M3309" s="87"/>
    </row>
    <row r="3310" spans="2:13">
      <c r="B3310" s="64"/>
      <c r="C3310" s="87"/>
      <c r="D3310" s="87"/>
      <c r="E3310" s="87"/>
      <c r="F3310" s="87"/>
      <c r="G3310" s="87"/>
      <c r="H3310" s="87"/>
      <c r="I3310" s="87"/>
      <c r="J3310" s="87"/>
      <c r="K3310" s="87"/>
      <c r="L3310" s="87"/>
      <c r="M3310" s="87"/>
    </row>
    <row r="3311" spans="2:13">
      <c r="B3311" s="64"/>
      <c r="C3311" s="87"/>
      <c r="D3311" s="87"/>
      <c r="E3311" s="87"/>
      <c r="F3311" s="87"/>
      <c r="G3311" s="87"/>
      <c r="H3311" s="87"/>
      <c r="I3311" s="87"/>
      <c r="J3311" s="87"/>
      <c r="K3311" s="87"/>
      <c r="L3311" s="87"/>
      <c r="M3311" s="87"/>
    </row>
    <row r="3312" spans="2:13">
      <c r="B3312" s="64"/>
      <c r="C3312" s="87"/>
      <c r="D3312" s="87"/>
      <c r="E3312" s="87"/>
      <c r="F3312" s="87"/>
      <c r="G3312" s="87"/>
      <c r="H3312" s="87"/>
      <c r="I3312" s="87"/>
      <c r="J3312" s="87"/>
      <c r="K3312" s="87"/>
      <c r="L3312" s="87"/>
      <c r="M3312" s="87"/>
    </row>
    <row r="3313" spans="2:13">
      <c r="B3313" s="64"/>
      <c r="C3313" s="87"/>
      <c r="D3313" s="87"/>
      <c r="E3313" s="87"/>
      <c r="F3313" s="87"/>
      <c r="G3313" s="87"/>
      <c r="H3313" s="87"/>
      <c r="I3313" s="87"/>
      <c r="J3313" s="87"/>
      <c r="K3313" s="87"/>
      <c r="L3313" s="87"/>
      <c r="M3313" s="87"/>
    </row>
    <row r="3314" spans="2:13">
      <c r="B3314" s="64"/>
      <c r="C3314" s="87"/>
      <c r="D3314" s="87"/>
      <c r="E3314" s="87"/>
      <c r="F3314" s="87"/>
      <c r="G3314" s="87"/>
      <c r="H3314" s="87"/>
      <c r="I3314" s="87"/>
      <c r="J3314" s="87"/>
      <c r="K3314" s="87"/>
      <c r="L3314" s="87"/>
      <c r="M3314" s="87"/>
    </row>
    <row r="3315" spans="2:13">
      <c r="B3315" s="64"/>
      <c r="C3315" s="87"/>
      <c r="D3315" s="87"/>
      <c r="E3315" s="87"/>
      <c r="F3315" s="87"/>
      <c r="G3315" s="87"/>
      <c r="H3315" s="87"/>
      <c r="I3315" s="87"/>
      <c r="J3315" s="87"/>
      <c r="K3315" s="87"/>
      <c r="L3315" s="87"/>
      <c r="M3315" s="87"/>
    </row>
    <row r="3316" spans="2:13">
      <c r="B3316" s="64"/>
      <c r="C3316" s="87"/>
      <c r="D3316" s="87"/>
      <c r="E3316" s="87"/>
      <c r="F3316" s="87"/>
      <c r="G3316" s="87"/>
      <c r="H3316" s="87"/>
      <c r="I3316" s="87"/>
      <c r="J3316" s="87"/>
      <c r="K3316" s="87"/>
      <c r="L3316" s="87"/>
      <c r="M3316" s="87"/>
    </row>
    <row r="3317" spans="2:13">
      <c r="B3317" s="64"/>
      <c r="C3317" s="87"/>
      <c r="D3317" s="87"/>
      <c r="E3317" s="87"/>
      <c r="F3317" s="87"/>
      <c r="G3317" s="87"/>
      <c r="H3317" s="87"/>
      <c r="I3317" s="87"/>
      <c r="J3317" s="87"/>
      <c r="K3317" s="87"/>
      <c r="L3317" s="87"/>
      <c r="M3317" s="87"/>
    </row>
    <row r="3318" spans="2:13">
      <c r="B3318" s="64"/>
      <c r="C3318" s="87"/>
      <c r="D3318" s="87"/>
      <c r="E3318" s="87"/>
      <c r="F3318" s="87"/>
      <c r="G3318" s="87"/>
      <c r="H3318" s="87"/>
      <c r="I3318" s="87"/>
      <c r="J3318" s="87"/>
      <c r="K3318" s="87"/>
      <c r="L3318" s="87"/>
      <c r="M3318" s="87"/>
    </row>
    <row r="3319" spans="2:13">
      <c r="B3319" s="64"/>
      <c r="C3319" s="87"/>
      <c r="D3319" s="87"/>
      <c r="E3319" s="87"/>
      <c r="F3319" s="87"/>
      <c r="G3319" s="87"/>
      <c r="H3319" s="87"/>
      <c r="I3319" s="87"/>
      <c r="J3319" s="87"/>
      <c r="K3319" s="87"/>
      <c r="L3319" s="87"/>
      <c r="M3319" s="87"/>
    </row>
    <row r="3320" spans="2:13">
      <c r="B3320" s="64"/>
      <c r="C3320" s="87"/>
      <c r="D3320" s="87"/>
      <c r="E3320" s="87"/>
      <c r="F3320" s="87"/>
      <c r="G3320" s="87"/>
      <c r="H3320" s="87"/>
      <c r="I3320" s="87"/>
      <c r="J3320" s="87"/>
      <c r="K3320" s="87"/>
      <c r="L3320" s="87"/>
      <c r="M3320" s="87"/>
    </row>
    <row r="3321" spans="2:13">
      <c r="B3321" s="64"/>
      <c r="C3321" s="87"/>
      <c r="D3321" s="87"/>
      <c r="E3321" s="87"/>
      <c r="F3321" s="87"/>
      <c r="G3321" s="87"/>
      <c r="H3321" s="87"/>
      <c r="I3321" s="87"/>
      <c r="J3321" s="87"/>
      <c r="K3321" s="87"/>
      <c r="L3321" s="87"/>
      <c r="M3321" s="87"/>
    </row>
    <row r="3322" spans="2:13">
      <c r="B3322" s="64"/>
      <c r="C3322" s="87"/>
      <c r="D3322" s="87"/>
      <c r="E3322" s="87"/>
      <c r="F3322" s="87"/>
      <c r="G3322" s="87"/>
      <c r="H3322" s="87"/>
      <c r="I3322" s="87"/>
      <c r="J3322" s="87"/>
      <c r="K3322" s="87"/>
      <c r="L3322" s="87"/>
      <c r="M3322" s="87"/>
    </row>
    <row r="3323" spans="2:13">
      <c r="B3323" s="64"/>
      <c r="C3323" s="87"/>
      <c r="D3323" s="87"/>
      <c r="E3323" s="87"/>
      <c r="F3323" s="87"/>
      <c r="G3323" s="87"/>
      <c r="H3323" s="87"/>
      <c r="I3323" s="87"/>
      <c r="J3323" s="87"/>
      <c r="K3323" s="87"/>
      <c r="L3323" s="87"/>
      <c r="M3323" s="87"/>
    </row>
    <row r="3324" spans="2:13">
      <c r="B3324" s="64"/>
      <c r="C3324" s="87"/>
      <c r="D3324" s="87"/>
      <c r="E3324" s="87"/>
      <c r="F3324" s="87"/>
      <c r="G3324" s="87"/>
      <c r="H3324" s="87"/>
      <c r="I3324" s="87"/>
      <c r="J3324" s="87"/>
      <c r="K3324" s="87"/>
      <c r="L3324" s="87"/>
      <c r="M3324" s="87"/>
    </row>
    <row r="3325" spans="2:13">
      <c r="B3325" s="64"/>
      <c r="C3325" s="87"/>
      <c r="D3325" s="87"/>
      <c r="E3325" s="87"/>
      <c r="F3325" s="87"/>
      <c r="G3325" s="87"/>
      <c r="H3325" s="87"/>
      <c r="I3325" s="87"/>
      <c r="J3325" s="87"/>
      <c r="K3325" s="87"/>
      <c r="L3325" s="87"/>
      <c r="M3325" s="87"/>
    </row>
    <row r="3326" spans="2:13">
      <c r="B3326" s="64"/>
      <c r="C3326" s="87"/>
      <c r="D3326" s="87"/>
      <c r="E3326" s="87"/>
      <c r="F3326" s="87"/>
      <c r="G3326" s="87"/>
      <c r="H3326" s="87"/>
      <c r="I3326" s="87"/>
      <c r="J3326" s="87"/>
      <c r="K3326" s="87"/>
      <c r="L3326" s="87"/>
      <c r="M3326" s="87"/>
    </row>
    <row r="3327" spans="2:13">
      <c r="B3327" s="64"/>
      <c r="C3327" s="87"/>
      <c r="D3327" s="87"/>
      <c r="E3327" s="87"/>
      <c r="F3327" s="87"/>
      <c r="G3327" s="87"/>
      <c r="H3327" s="87"/>
      <c r="I3327" s="87"/>
      <c r="J3327" s="87"/>
      <c r="K3327" s="87"/>
      <c r="L3327" s="87"/>
      <c r="M3327" s="87"/>
    </row>
    <row r="3328" spans="2:13">
      <c r="B3328" s="64"/>
      <c r="C3328" s="87"/>
      <c r="D3328" s="87"/>
      <c r="E3328" s="87"/>
      <c r="F3328" s="87"/>
      <c r="G3328" s="87"/>
      <c r="H3328" s="87"/>
      <c r="I3328" s="87"/>
      <c r="J3328" s="87"/>
      <c r="K3328" s="87"/>
      <c r="L3328" s="87"/>
      <c r="M3328" s="87"/>
    </row>
    <row r="3329" spans="2:13">
      <c r="B3329" s="64"/>
      <c r="C3329" s="87"/>
      <c r="D3329" s="87"/>
      <c r="E3329" s="87"/>
      <c r="F3329" s="87"/>
      <c r="G3329" s="87"/>
      <c r="H3329" s="87"/>
      <c r="I3329" s="87"/>
      <c r="J3329" s="87"/>
      <c r="K3329" s="87"/>
      <c r="L3329" s="87"/>
      <c r="M3329" s="87"/>
    </row>
    <row r="3330" spans="2:13">
      <c r="B3330" s="64"/>
      <c r="C3330" s="87"/>
      <c r="D3330" s="87"/>
      <c r="E3330" s="87"/>
      <c r="F3330" s="87"/>
      <c r="G3330" s="87"/>
      <c r="H3330" s="87"/>
      <c r="I3330" s="87"/>
      <c r="J3330" s="87"/>
      <c r="K3330" s="87"/>
      <c r="L3330" s="87"/>
      <c r="M3330" s="87"/>
    </row>
    <row r="3331" spans="2:13">
      <c r="B3331" s="64"/>
      <c r="C3331" s="87"/>
      <c r="D3331" s="87"/>
      <c r="E3331" s="87"/>
      <c r="F3331" s="87"/>
      <c r="G3331" s="87"/>
      <c r="H3331" s="87"/>
      <c r="I3331" s="87"/>
      <c r="J3331" s="87"/>
      <c r="K3331" s="87"/>
      <c r="L3331" s="87"/>
      <c r="M3331" s="87"/>
    </row>
    <row r="3332" spans="2:13">
      <c r="B3332" s="64"/>
      <c r="C3332" s="87"/>
      <c r="D3332" s="87"/>
      <c r="E3332" s="87"/>
      <c r="F3332" s="87"/>
      <c r="G3332" s="87"/>
      <c r="H3332" s="87"/>
      <c r="I3332" s="87"/>
      <c r="J3332" s="87"/>
      <c r="K3332" s="87"/>
      <c r="L3332" s="87"/>
      <c r="M3332" s="87"/>
    </row>
    <row r="3333" spans="2:13">
      <c r="B3333" s="64"/>
      <c r="C3333" s="87"/>
      <c r="D3333" s="87"/>
      <c r="E3333" s="87"/>
      <c r="F3333" s="87"/>
      <c r="G3333" s="87"/>
      <c r="H3333" s="87"/>
      <c r="I3333" s="87"/>
      <c r="J3333" s="87"/>
      <c r="K3333" s="87"/>
      <c r="L3333" s="87"/>
      <c r="M3333" s="87"/>
    </row>
    <row r="3334" spans="2:13">
      <c r="B3334" s="64"/>
      <c r="C3334" s="87"/>
      <c r="D3334" s="87"/>
      <c r="E3334" s="87"/>
      <c r="F3334" s="87"/>
      <c r="G3334" s="87"/>
      <c r="H3334" s="87"/>
      <c r="I3334" s="87"/>
      <c r="J3334" s="87"/>
      <c r="K3334" s="87"/>
      <c r="L3334" s="87"/>
      <c r="M3334" s="87"/>
    </row>
    <row r="3335" spans="2:13">
      <c r="B3335" s="64"/>
      <c r="C3335" s="87"/>
      <c r="D3335" s="87"/>
      <c r="E3335" s="87"/>
      <c r="F3335" s="87"/>
      <c r="G3335" s="87"/>
      <c r="H3335" s="87"/>
      <c r="I3335" s="87"/>
      <c r="J3335" s="87"/>
      <c r="K3335" s="87"/>
      <c r="L3335" s="87"/>
      <c r="M3335" s="87"/>
    </row>
    <row r="3336" spans="2:13">
      <c r="B3336" s="64"/>
      <c r="C3336" s="87"/>
      <c r="D3336" s="87"/>
      <c r="E3336" s="87"/>
      <c r="F3336" s="87"/>
      <c r="G3336" s="87"/>
      <c r="H3336" s="87"/>
      <c r="I3336" s="87"/>
      <c r="J3336" s="87"/>
      <c r="K3336" s="87"/>
      <c r="L3336" s="87"/>
      <c r="M3336" s="87"/>
    </row>
    <row r="3337" spans="2:13">
      <c r="B3337" s="64"/>
      <c r="C3337" s="87"/>
      <c r="D3337" s="87"/>
      <c r="E3337" s="87"/>
      <c r="F3337" s="87"/>
      <c r="G3337" s="87"/>
      <c r="H3337" s="87"/>
      <c r="I3337" s="87"/>
      <c r="J3337" s="87"/>
      <c r="K3337" s="87"/>
      <c r="L3337" s="87"/>
      <c r="M3337" s="87"/>
    </row>
    <row r="3338" spans="2:13">
      <c r="B3338" s="64"/>
      <c r="C3338" s="87"/>
      <c r="D3338" s="87"/>
      <c r="E3338" s="87"/>
      <c r="F3338" s="87"/>
      <c r="G3338" s="87"/>
      <c r="H3338" s="87"/>
      <c r="I3338" s="87"/>
      <c r="J3338" s="87"/>
      <c r="K3338" s="87"/>
      <c r="L3338" s="87"/>
      <c r="M3338" s="87"/>
    </row>
    <row r="3339" spans="2:13">
      <c r="B3339" s="64"/>
      <c r="C3339" s="87"/>
      <c r="D3339" s="87"/>
      <c r="E3339" s="87"/>
      <c r="F3339" s="87"/>
      <c r="G3339" s="87"/>
      <c r="H3339" s="87"/>
      <c r="I3339" s="87"/>
      <c r="J3339" s="87"/>
      <c r="K3339" s="87"/>
      <c r="L3339" s="87"/>
      <c r="M3339" s="87"/>
    </row>
    <row r="3340" spans="2:13">
      <c r="B3340" s="64"/>
      <c r="C3340" s="87"/>
      <c r="D3340" s="87"/>
      <c r="E3340" s="87"/>
      <c r="F3340" s="87"/>
      <c r="G3340" s="87"/>
      <c r="H3340" s="87"/>
      <c r="I3340" s="87"/>
      <c r="J3340" s="87"/>
      <c r="K3340" s="87"/>
      <c r="L3340" s="87"/>
      <c r="M3340" s="87"/>
    </row>
    <row r="3341" spans="2:13">
      <c r="B3341" s="64"/>
      <c r="C3341" s="87"/>
      <c r="D3341" s="87"/>
      <c r="E3341" s="87"/>
      <c r="F3341" s="87"/>
      <c r="G3341" s="87"/>
      <c r="H3341" s="87"/>
      <c r="I3341" s="87"/>
      <c r="J3341" s="87"/>
      <c r="K3341" s="87"/>
      <c r="L3341" s="87"/>
      <c r="M3341" s="87"/>
    </row>
    <row r="3342" spans="2:13">
      <c r="B3342" s="64"/>
      <c r="C3342" s="87"/>
      <c r="D3342" s="87"/>
      <c r="E3342" s="87"/>
      <c r="F3342" s="87"/>
      <c r="G3342" s="87"/>
      <c r="H3342" s="87"/>
      <c r="I3342" s="87"/>
      <c r="J3342" s="87"/>
      <c r="K3342" s="87"/>
      <c r="L3342" s="87"/>
      <c r="M3342" s="87"/>
    </row>
    <row r="3343" spans="2:13">
      <c r="B3343" s="64"/>
      <c r="C3343" s="87"/>
      <c r="D3343" s="87"/>
      <c r="E3343" s="87"/>
      <c r="F3343" s="87"/>
      <c r="G3343" s="87"/>
      <c r="H3343" s="87"/>
      <c r="I3343" s="87"/>
      <c r="J3343" s="87"/>
      <c r="K3343" s="87"/>
      <c r="L3343" s="87"/>
      <c r="M3343" s="87"/>
    </row>
    <row r="3344" spans="2:13">
      <c r="B3344" s="64"/>
      <c r="C3344" s="87"/>
      <c r="D3344" s="87"/>
      <c r="E3344" s="87"/>
      <c r="F3344" s="87"/>
      <c r="G3344" s="87"/>
      <c r="H3344" s="87"/>
      <c r="I3344" s="87"/>
      <c r="J3344" s="87"/>
      <c r="K3344" s="87"/>
      <c r="L3344" s="87"/>
      <c r="M3344" s="87"/>
    </row>
    <row r="3345" spans="2:13">
      <c r="B3345" s="64"/>
      <c r="C3345" s="87"/>
      <c r="D3345" s="87"/>
      <c r="E3345" s="87"/>
      <c r="F3345" s="87"/>
      <c r="G3345" s="87"/>
      <c r="H3345" s="87"/>
      <c r="I3345" s="87"/>
      <c r="J3345" s="87"/>
      <c r="K3345" s="87"/>
      <c r="L3345" s="87"/>
      <c r="M3345" s="87"/>
    </row>
    <row r="3346" spans="2:13">
      <c r="B3346" s="64"/>
      <c r="C3346" s="87"/>
      <c r="D3346" s="87"/>
      <c r="E3346" s="87"/>
      <c r="F3346" s="87"/>
      <c r="G3346" s="87"/>
      <c r="H3346" s="87"/>
      <c r="I3346" s="87"/>
      <c r="J3346" s="87"/>
      <c r="K3346" s="87"/>
      <c r="L3346" s="87"/>
      <c r="M3346" s="87"/>
    </row>
    <row r="3347" spans="2:13">
      <c r="B3347" s="64"/>
      <c r="C3347" s="87"/>
      <c r="D3347" s="87"/>
      <c r="E3347" s="87"/>
      <c r="F3347" s="87"/>
      <c r="G3347" s="87"/>
      <c r="H3347" s="87"/>
      <c r="I3347" s="87"/>
      <c r="J3347" s="87"/>
      <c r="K3347" s="87"/>
      <c r="L3347" s="87"/>
      <c r="M3347" s="87"/>
    </row>
    <row r="3348" spans="2:13">
      <c r="B3348" s="64"/>
      <c r="C3348" s="87"/>
      <c r="D3348" s="87"/>
      <c r="E3348" s="87"/>
      <c r="F3348" s="87"/>
      <c r="G3348" s="87"/>
      <c r="H3348" s="87"/>
      <c r="I3348" s="87"/>
      <c r="J3348" s="87"/>
      <c r="K3348" s="87"/>
      <c r="L3348" s="87"/>
      <c r="M3348" s="87"/>
    </row>
    <row r="3349" spans="2:13">
      <c r="B3349" s="64"/>
      <c r="C3349" s="87"/>
      <c r="D3349" s="87"/>
      <c r="E3349" s="87"/>
      <c r="F3349" s="87"/>
      <c r="G3349" s="87"/>
      <c r="H3349" s="87"/>
      <c r="I3349" s="87"/>
      <c r="J3349" s="87"/>
      <c r="K3349" s="87"/>
      <c r="L3349" s="87"/>
      <c r="M3349" s="87"/>
    </row>
    <row r="3350" spans="2:13">
      <c r="B3350" s="64"/>
      <c r="C3350" s="87"/>
      <c r="D3350" s="87"/>
      <c r="E3350" s="87"/>
      <c r="F3350" s="87"/>
      <c r="G3350" s="87"/>
      <c r="H3350" s="87"/>
      <c r="I3350" s="87"/>
      <c r="J3350" s="87"/>
      <c r="K3350" s="87"/>
      <c r="L3350" s="87"/>
      <c r="M3350" s="87"/>
    </row>
    <row r="3351" spans="2:13">
      <c r="B3351" s="64"/>
      <c r="C3351" s="87"/>
      <c r="D3351" s="87"/>
      <c r="E3351" s="87"/>
      <c r="F3351" s="87"/>
      <c r="G3351" s="87"/>
      <c r="H3351" s="87"/>
      <c r="I3351" s="87"/>
      <c r="J3351" s="87"/>
      <c r="K3351" s="87"/>
      <c r="L3351" s="87"/>
      <c r="M3351" s="87"/>
    </row>
    <row r="3352" spans="2:13">
      <c r="B3352" s="64"/>
      <c r="C3352" s="87"/>
      <c r="D3352" s="87"/>
      <c r="E3352" s="87"/>
      <c r="F3352" s="87"/>
      <c r="G3352" s="87"/>
      <c r="H3352" s="87"/>
      <c r="I3352" s="87"/>
      <c r="J3352" s="87"/>
      <c r="K3352" s="87"/>
      <c r="L3352" s="87"/>
      <c r="M3352" s="87"/>
    </row>
    <row r="3353" spans="2:13">
      <c r="B3353" s="64"/>
      <c r="C3353" s="87"/>
      <c r="D3353" s="87"/>
      <c r="E3353" s="87"/>
      <c r="F3353" s="87"/>
      <c r="G3353" s="87"/>
      <c r="H3353" s="87"/>
      <c r="I3353" s="87"/>
      <c r="J3353" s="87"/>
      <c r="K3353" s="87"/>
      <c r="L3353" s="87"/>
      <c r="M3353" s="87"/>
    </row>
    <row r="3354" spans="2:13">
      <c r="B3354" s="64"/>
      <c r="C3354" s="87"/>
      <c r="D3354" s="87"/>
      <c r="E3354" s="87"/>
      <c r="F3354" s="87"/>
      <c r="G3354" s="87"/>
      <c r="H3354" s="87"/>
      <c r="I3354" s="87"/>
      <c r="J3354" s="87"/>
      <c r="K3354" s="87"/>
      <c r="L3354" s="87"/>
      <c r="M3354" s="87"/>
    </row>
    <row r="3355" spans="2:13">
      <c r="B3355" s="64"/>
      <c r="C3355" s="87"/>
      <c r="D3355" s="87"/>
      <c r="E3355" s="87"/>
      <c r="F3355" s="87"/>
      <c r="G3355" s="87"/>
      <c r="H3355" s="87"/>
      <c r="I3355" s="87"/>
      <c r="J3355" s="87"/>
      <c r="K3355" s="87"/>
      <c r="L3355" s="87"/>
      <c r="M3355" s="87"/>
    </row>
    <row r="3356" spans="2:13">
      <c r="B3356" s="64"/>
      <c r="C3356" s="87"/>
      <c r="D3356" s="87"/>
      <c r="E3356" s="87"/>
      <c r="F3356" s="87"/>
      <c r="G3356" s="87"/>
      <c r="H3356" s="87"/>
      <c r="I3356" s="87"/>
      <c r="J3356" s="87"/>
      <c r="K3356" s="87"/>
      <c r="L3356" s="87"/>
      <c r="M3356" s="87"/>
    </row>
    <row r="3357" spans="2:13">
      <c r="B3357" s="64"/>
      <c r="C3357" s="87"/>
      <c r="D3357" s="87"/>
      <c r="E3357" s="87"/>
      <c r="F3357" s="87"/>
      <c r="G3357" s="87"/>
      <c r="H3357" s="87"/>
      <c r="I3357" s="87"/>
      <c r="J3357" s="87"/>
      <c r="K3357" s="87"/>
      <c r="L3357" s="87"/>
      <c r="M3357" s="87"/>
    </row>
    <row r="3358" spans="2:13">
      <c r="B3358" s="64"/>
      <c r="C3358" s="87"/>
      <c r="D3358" s="87"/>
      <c r="E3358" s="87"/>
      <c r="F3358" s="87"/>
      <c r="G3358" s="87"/>
      <c r="H3358" s="87"/>
      <c r="I3358" s="87"/>
      <c r="J3358" s="87"/>
      <c r="K3358" s="87"/>
      <c r="L3358" s="87"/>
      <c r="M3358" s="87"/>
    </row>
    <row r="3359" spans="2:13">
      <c r="B3359" s="64"/>
      <c r="C3359" s="87"/>
      <c r="D3359" s="87"/>
      <c r="E3359" s="87"/>
      <c r="F3359" s="87"/>
      <c r="G3359" s="87"/>
      <c r="H3359" s="87"/>
      <c r="I3359" s="87"/>
      <c r="J3359" s="87"/>
      <c r="K3359" s="87"/>
      <c r="L3359" s="87"/>
      <c r="M3359" s="87"/>
    </row>
    <row r="3360" spans="2:13">
      <c r="B3360" s="64"/>
      <c r="C3360" s="87"/>
      <c r="D3360" s="87"/>
      <c r="E3360" s="87"/>
      <c r="F3360" s="87"/>
      <c r="G3360" s="87"/>
      <c r="H3360" s="87"/>
      <c r="I3360" s="87"/>
      <c r="J3360" s="87"/>
      <c r="K3360" s="87"/>
      <c r="L3360" s="87"/>
      <c r="M3360" s="87"/>
    </row>
    <row r="3361" spans="2:13">
      <c r="B3361" s="64"/>
      <c r="C3361" s="87"/>
      <c r="D3361" s="87"/>
      <c r="E3361" s="87"/>
      <c r="F3361" s="87"/>
      <c r="G3361" s="87"/>
      <c r="H3361" s="87"/>
      <c r="I3361" s="87"/>
      <c r="J3361" s="87"/>
      <c r="K3361" s="87"/>
      <c r="L3361" s="87"/>
      <c r="M3361" s="87"/>
    </row>
    <row r="3362" spans="2:13">
      <c r="B3362" s="64"/>
      <c r="C3362" s="87"/>
      <c r="D3362" s="87"/>
      <c r="E3362" s="87"/>
      <c r="F3362" s="87"/>
      <c r="G3362" s="87"/>
      <c r="H3362" s="87"/>
      <c r="I3362" s="87"/>
      <c r="J3362" s="87"/>
      <c r="K3362" s="87"/>
      <c r="L3362" s="87"/>
      <c r="M3362" s="87"/>
    </row>
    <row r="3363" spans="2:13">
      <c r="B3363" s="64"/>
      <c r="C3363" s="87"/>
      <c r="D3363" s="87"/>
      <c r="E3363" s="87"/>
      <c r="F3363" s="87"/>
      <c r="G3363" s="87"/>
      <c r="H3363" s="87"/>
      <c r="I3363" s="87"/>
      <c r="J3363" s="87"/>
      <c r="K3363" s="87"/>
      <c r="L3363" s="87"/>
      <c r="M3363" s="87"/>
    </row>
    <row r="3364" spans="2:13">
      <c r="B3364" s="64"/>
      <c r="C3364" s="87"/>
      <c r="D3364" s="87"/>
      <c r="E3364" s="87"/>
      <c r="F3364" s="87"/>
      <c r="G3364" s="87"/>
      <c r="H3364" s="87"/>
      <c r="I3364" s="87"/>
      <c r="J3364" s="87"/>
      <c r="K3364" s="87"/>
      <c r="L3364" s="87"/>
      <c r="M3364" s="87"/>
    </row>
    <row r="3365" spans="2:13">
      <c r="B3365" s="64"/>
      <c r="C3365" s="87"/>
      <c r="D3365" s="87"/>
      <c r="E3365" s="87"/>
      <c r="F3365" s="87"/>
      <c r="G3365" s="87"/>
      <c r="H3365" s="87"/>
      <c r="I3365" s="87"/>
      <c r="J3365" s="87"/>
      <c r="K3365" s="87"/>
      <c r="L3365" s="87"/>
      <c r="M3365" s="87"/>
    </row>
    <row r="3366" spans="2:13">
      <c r="B3366" s="64"/>
      <c r="C3366" s="87"/>
      <c r="D3366" s="87"/>
      <c r="E3366" s="87"/>
      <c r="F3366" s="87"/>
      <c r="G3366" s="87"/>
      <c r="H3366" s="87"/>
      <c r="I3366" s="87"/>
      <c r="J3366" s="87"/>
      <c r="K3366" s="87"/>
      <c r="L3366" s="87"/>
      <c r="M3366" s="87"/>
    </row>
    <row r="3367" spans="2:13">
      <c r="B3367" s="64"/>
      <c r="C3367" s="87"/>
      <c r="D3367" s="87"/>
      <c r="E3367" s="87"/>
      <c r="F3367" s="87"/>
      <c r="G3367" s="87"/>
      <c r="H3367" s="87"/>
      <c r="I3367" s="87"/>
      <c r="J3367" s="87"/>
      <c r="K3367" s="87"/>
      <c r="L3367" s="87"/>
      <c r="M3367" s="87"/>
    </row>
    <row r="3368" spans="2:13">
      <c r="B3368" s="64"/>
      <c r="C3368" s="87"/>
      <c r="D3368" s="87"/>
      <c r="E3368" s="87"/>
      <c r="F3368" s="87"/>
      <c r="G3368" s="87"/>
      <c r="H3368" s="87"/>
      <c r="I3368" s="87"/>
      <c r="J3368" s="87"/>
      <c r="K3368" s="87"/>
      <c r="L3368" s="87"/>
      <c r="M3368" s="87"/>
    </row>
    <row r="3369" spans="2:13">
      <c r="B3369" s="64"/>
      <c r="C3369" s="87"/>
      <c r="D3369" s="87"/>
      <c r="E3369" s="87"/>
      <c r="F3369" s="87"/>
      <c r="G3369" s="87"/>
      <c r="H3369" s="87"/>
      <c r="I3369" s="87"/>
      <c r="J3369" s="87"/>
      <c r="K3369" s="87"/>
      <c r="L3369" s="87"/>
      <c r="M3369" s="87"/>
    </row>
    <row r="3370" spans="2:13">
      <c r="B3370" s="64"/>
      <c r="C3370" s="87"/>
      <c r="D3370" s="87"/>
      <c r="E3370" s="87"/>
      <c r="F3370" s="87"/>
      <c r="G3370" s="87"/>
      <c r="H3370" s="87"/>
      <c r="I3370" s="87"/>
      <c r="J3370" s="87"/>
      <c r="K3370" s="87"/>
      <c r="L3370" s="87"/>
      <c r="M3370" s="87"/>
    </row>
    <row r="3371" spans="2:13">
      <c r="B3371" s="64"/>
      <c r="C3371" s="87"/>
      <c r="D3371" s="87"/>
      <c r="E3371" s="87"/>
      <c r="F3371" s="87"/>
      <c r="G3371" s="87"/>
      <c r="H3371" s="87"/>
      <c r="I3371" s="87"/>
      <c r="J3371" s="87"/>
      <c r="K3371" s="87"/>
      <c r="L3371" s="87"/>
      <c r="M3371" s="87"/>
    </row>
    <row r="3372" spans="2:13">
      <c r="B3372" s="64"/>
      <c r="C3372" s="87"/>
      <c r="D3372" s="87"/>
      <c r="E3372" s="87"/>
      <c r="F3372" s="87"/>
      <c r="G3372" s="87"/>
      <c r="H3372" s="87"/>
      <c r="I3372" s="87"/>
      <c r="J3372" s="87"/>
      <c r="K3372" s="87"/>
      <c r="L3372" s="87"/>
      <c r="M3372" s="87"/>
    </row>
    <row r="3373" spans="2:13">
      <c r="B3373" s="64"/>
      <c r="C3373" s="87"/>
      <c r="D3373" s="87"/>
      <c r="E3373" s="87"/>
      <c r="F3373" s="87"/>
      <c r="G3373" s="87"/>
      <c r="H3373" s="87"/>
      <c r="I3373" s="87"/>
      <c r="J3373" s="87"/>
      <c r="K3373" s="87"/>
      <c r="L3373" s="87"/>
      <c r="M3373" s="87"/>
    </row>
    <row r="3374" spans="2:13">
      <c r="B3374" s="64"/>
      <c r="C3374" s="87"/>
      <c r="D3374" s="87"/>
      <c r="E3374" s="87"/>
      <c r="F3374" s="87"/>
      <c r="G3374" s="87"/>
      <c r="H3374" s="87"/>
      <c r="I3374" s="87"/>
      <c r="J3374" s="87"/>
      <c r="K3374" s="87"/>
      <c r="L3374" s="87"/>
      <c r="M3374" s="87"/>
    </row>
    <row r="3375" spans="2:13">
      <c r="B3375" s="64"/>
      <c r="C3375" s="87"/>
      <c r="D3375" s="87"/>
      <c r="E3375" s="87"/>
      <c r="F3375" s="87"/>
      <c r="G3375" s="87"/>
      <c r="H3375" s="87"/>
      <c r="I3375" s="87"/>
      <c r="J3375" s="87"/>
      <c r="K3375" s="87"/>
      <c r="L3375" s="87"/>
      <c r="M3375" s="87"/>
    </row>
    <row r="3376" spans="2:13">
      <c r="B3376" s="64"/>
      <c r="C3376" s="87"/>
      <c r="D3376" s="87"/>
      <c r="E3376" s="87"/>
      <c r="F3376" s="87"/>
      <c r="G3376" s="87"/>
      <c r="H3376" s="87"/>
      <c r="I3376" s="87"/>
      <c r="J3376" s="87"/>
      <c r="K3376" s="87"/>
      <c r="L3376" s="87"/>
      <c r="M3376" s="87"/>
    </row>
    <row r="3377" spans="2:13">
      <c r="B3377" s="64"/>
      <c r="C3377" s="87"/>
      <c r="D3377" s="87"/>
      <c r="E3377" s="87"/>
      <c r="F3377" s="87"/>
      <c r="G3377" s="87"/>
      <c r="H3377" s="87"/>
      <c r="I3377" s="87"/>
      <c r="J3377" s="87"/>
      <c r="K3377" s="87"/>
      <c r="L3377" s="87"/>
      <c r="M3377" s="87"/>
    </row>
    <row r="3378" spans="2:13">
      <c r="B3378" s="64"/>
      <c r="C3378" s="87"/>
      <c r="D3378" s="87"/>
      <c r="E3378" s="87"/>
      <c r="F3378" s="87"/>
      <c r="G3378" s="87"/>
      <c r="H3378" s="87"/>
      <c r="I3378" s="87"/>
      <c r="J3378" s="87"/>
      <c r="K3378" s="87"/>
      <c r="L3378" s="87"/>
      <c r="M3378" s="87"/>
    </row>
    <row r="3379" spans="2:13">
      <c r="B3379" s="64"/>
      <c r="C3379" s="87"/>
      <c r="D3379" s="87"/>
      <c r="E3379" s="87"/>
      <c r="F3379" s="87"/>
      <c r="G3379" s="87"/>
      <c r="H3379" s="87"/>
      <c r="I3379" s="87"/>
      <c r="J3379" s="87"/>
      <c r="K3379" s="87"/>
      <c r="L3379" s="87"/>
      <c r="M3379" s="87"/>
    </row>
    <row r="3380" spans="2:13">
      <c r="B3380" s="64"/>
      <c r="C3380" s="87"/>
      <c r="D3380" s="87"/>
      <c r="E3380" s="87"/>
      <c r="F3380" s="87"/>
      <c r="G3380" s="87"/>
      <c r="H3380" s="87"/>
      <c r="I3380" s="87"/>
      <c r="J3380" s="87"/>
      <c r="K3380" s="87"/>
      <c r="L3380" s="87"/>
      <c r="M3380" s="87"/>
    </row>
    <row r="3381" spans="2:13">
      <c r="B3381" s="64"/>
      <c r="C3381" s="87"/>
      <c r="D3381" s="87"/>
      <c r="E3381" s="87"/>
      <c r="F3381" s="87"/>
      <c r="G3381" s="87"/>
      <c r="H3381" s="87"/>
      <c r="I3381" s="87"/>
      <c r="J3381" s="87"/>
      <c r="K3381" s="87"/>
      <c r="L3381" s="87"/>
      <c r="M3381" s="87"/>
    </row>
    <row r="3382" spans="2:13">
      <c r="B3382" s="64"/>
      <c r="C3382" s="87"/>
      <c r="D3382" s="87"/>
      <c r="E3382" s="87"/>
      <c r="F3382" s="87"/>
      <c r="G3382" s="87"/>
      <c r="H3382" s="87"/>
      <c r="I3382" s="87"/>
      <c r="J3382" s="87"/>
      <c r="K3382" s="87"/>
      <c r="L3382" s="87"/>
      <c r="M3382" s="87"/>
    </row>
    <row r="3383" spans="2:13">
      <c r="B3383" s="64"/>
      <c r="C3383" s="87"/>
      <c r="D3383" s="87"/>
      <c r="E3383" s="87"/>
      <c r="F3383" s="87"/>
      <c r="G3383" s="87"/>
      <c r="H3383" s="87"/>
      <c r="I3383" s="87"/>
      <c r="J3383" s="87"/>
      <c r="K3383" s="87"/>
      <c r="L3383" s="87"/>
      <c r="M3383" s="87"/>
    </row>
    <row r="3384" spans="2:13">
      <c r="B3384" s="64"/>
      <c r="C3384" s="87"/>
      <c r="D3384" s="87"/>
      <c r="E3384" s="87"/>
      <c r="F3384" s="87"/>
      <c r="G3384" s="87"/>
      <c r="H3384" s="87"/>
      <c r="I3384" s="87"/>
      <c r="J3384" s="87"/>
      <c r="K3384" s="87"/>
      <c r="L3384" s="87"/>
      <c r="M3384" s="87"/>
    </row>
    <row r="3385" spans="2:13">
      <c r="B3385" s="64"/>
      <c r="C3385" s="87"/>
      <c r="D3385" s="87"/>
      <c r="E3385" s="87"/>
      <c r="F3385" s="87"/>
      <c r="G3385" s="87"/>
      <c r="H3385" s="87"/>
      <c r="I3385" s="87"/>
      <c r="J3385" s="87"/>
      <c r="K3385" s="87"/>
      <c r="L3385" s="87"/>
      <c r="M3385" s="87"/>
    </row>
    <row r="3386" spans="2:13">
      <c r="B3386" s="64"/>
      <c r="C3386" s="87"/>
      <c r="D3386" s="87"/>
      <c r="E3386" s="87"/>
      <c r="F3386" s="87"/>
      <c r="G3386" s="87"/>
      <c r="H3386" s="87"/>
      <c r="I3386" s="87"/>
      <c r="J3386" s="87"/>
      <c r="K3386" s="87"/>
      <c r="L3386" s="87"/>
      <c r="M3386" s="87"/>
    </row>
    <row r="3387" spans="2:13">
      <c r="B3387" s="64"/>
      <c r="C3387" s="87"/>
      <c r="D3387" s="87"/>
      <c r="E3387" s="87"/>
      <c r="F3387" s="87"/>
      <c r="G3387" s="87"/>
      <c r="H3387" s="87"/>
      <c r="I3387" s="87"/>
      <c r="J3387" s="87"/>
      <c r="K3387" s="87"/>
      <c r="L3387" s="87"/>
      <c r="M3387" s="87"/>
    </row>
    <row r="3388" spans="2:13">
      <c r="B3388" s="64"/>
      <c r="C3388" s="87"/>
      <c r="D3388" s="87"/>
      <c r="E3388" s="87"/>
      <c r="F3388" s="87"/>
      <c r="G3388" s="87"/>
      <c r="H3388" s="87"/>
      <c r="I3388" s="87"/>
      <c r="J3388" s="87"/>
      <c r="K3388" s="87"/>
      <c r="L3388" s="87"/>
      <c r="M3388" s="87"/>
    </row>
    <row r="3389" spans="2:13">
      <c r="B3389" s="64"/>
      <c r="C3389" s="87"/>
      <c r="D3389" s="87"/>
      <c r="E3389" s="87"/>
      <c r="F3389" s="87"/>
      <c r="G3389" s="87"/>
      <c r="H3389" s="87"/>
      <c r="I3389" s="87"/>
      <c r="J3389" s="87"/>
      <c r="K3389" s="87"/>
      <c r="L3389" s="87"/>
      <c r="M3389" s="87"/>
    </row>
    <row r="3390" spans="2:13">
      <c r="B3390" s="64"/>
      <c r="C3390" s="87"/>
      <c r="D3390" s="87"/>
      <c r="E3390" s="87"/>
      <c r="F3390" s="87"/>
      <c r="G3390" s="87"/>
      <c r="H3390" s="87"/>
      <c r="I3390" s="87"/>
      <c r="J3390" s="87"/>
      <c r="K3390" s="87"/>
      <c r="L3390" s="87"/>
      <c r="M3390" s="87"/>
    </row>
    <row r="3391" spans="2:13">
      <c r="B3391" s="64"/>
      <c r="C3391" s="87"/>
      <c r="D3391" s="87"/>
      <c r="E3391" s="87"/>
      <c r="F3391" s="87"/>
      <c r="G3391" s="87"/>
      <c r="H3391" s="87"/>
      <c r="I3391" s="87"/>
      <c r="J3391" s="87"/>
      <c r="K3391" s="87"/>
      <c r="L3391" s="87"/>
      <c r="M3391" s="87"/>
    </row>
    <row r="3392" spans="2:13">
      <c r="B3392" s="64"/>
      <c r="C3392" s="87"/>
      <c r="D3392" s="87"/>
      <c r="E3392" s="87"/>
      <c r="F3392" s="87"/>
      <c r="G3392" s="87"/>
      <c r="H3392" s="87"/>
      <c r="I3392" s="87"/>
      <c r="J3392" s="87"/>
      <c r="K3392" s="87"/>
      <c r="L3392" s="87"/>
      <c r="M3392" s="87"/>
    </row>
    <row r="3393" spans="2:13">
      <c r="B3393" s="64"/>
      <c r="C3393" s="87"/>
      <c r="D3393" s="87"/>
      <c r="E3393" s="87"/>
      <c r="F3393" s="87"/>
      <c r="G3393" s="87"/>
      <c r="H3393" s="87"/>
      <c r="I3393" s="87"/>
      <c r="J3393" s="87"/>
      <c r="K3393" s="87"/>
      <c r="L3393" s="87"/>
      <c r="M3393" s="87"/>
    </row>
    <row r="3394" spans="2:13">
      <c r="B3394" s="64"/>
      <c r="C3394" s="87"/>
      <c r="D3394" s="87"/>
      <c r="E3394" s="87"/>
      <c r="F3394" s="87"/>
      <c r="G3394" s="87"/>
      <c r="H3394" s="87"/>
      <c r="I3394" s="87"/>
      <c r="J3394" s="87"/>
      <c r="K3394" s="87"/>
      <c r="L3394" s="87"/>
      <c r="M3394" s="87"/>
    </row>
    <row r="3395" spans="2:13">
      <c r="B3395" s="64"/>
      <c r="C3395" s="87"/>
      <c r="D3395" s="87"/>
      <c r="E3395" s="87"/>
      <c r="F3395" s="87"/>
      <c r="G3395" s="87"/>
      <c r="H3395" s="87"/>
      <c r="I3395" s="87"/>
      <c r="J3395" s="87"/>
      <c r="K3395" s="87"/>
      <c r="L3395" s="87"/>
      <c r="M3395" s="87"/>
    </row>
    <row r="3396" spans="2:13">
      <c r="B3396" s="64"/>
      <c r="C3396" s="87"/>
      <c r="D3396" s="87"/>
      <c r="E3396" s="87"/>
      <c r="F3396" s="87"/>
      <c r="G3396" s="87"/>
      <c r="H3396" s="87"/>
      <c r="I3396" s="87"/>
      <c r="J3396" s="87"/>
      <c r="K3396" s="87"/>
      <c r="L3396" s="87"/>
      <c r="M3396" s="87"/>
    </row>
    <row r="3397" spans="2:13">
      <c r="B3397" s="64"/>
      <c r="C3397" s="87"/>
      <c r="D3397" s="87"/>
      <c r="E3397" s="87"/>
      <c r="F3397" s="87"/>
      <c r="G3397" s="87"/>
      <c r="H3397" s="87"/>
      <c r="I3397" s="87"/>
      <c r="J3397" s="87"/>
      <c r="K3397" s="87"/>
      <c r="L3397" s="87"/>
      <c r="M3397" s="87"/>
    </row>
    <row r="3398" spans="2:13">
      <c r="B3398" s="64"/>
      <c r="C3398" s="87"/>
      <c r="D3398" s="87"/>
      <c r="E3398" s="87"/>
      <c r="F3398" s="87"/>
      <c r="G3398" s="87"/>
      <c r="H3398" s="87"/>
      <c r="I3398" s="87"/>
      <c r="J3398" s="87"/>
      <c r="K3398" s="87"/>
      <c r="L3398" s="87"/>
      <c r="M3398" s="87"/>
    </row>
    <row r="3399" spans="2:13">
      <c r="B3399" s="64"/>
      <c r="C3399" s="87"/>
      <c r="D3399" s="87"/>
      <c r="E3399" s="87"/>
      <c r="F3399" s="87"/>
      <c r="G3399" s="87"/>
      <c r="H3399" s="87"/>
      <c r="I3399" s="87"/>
      <c r="J3399" s="87"/>
      <c r="K3399" s="87"/>
      <c r="L3399" s="87"/>
      <c r="M3399" s="87"/>
    </row>
    <row r="3400" spans="2:13">
      <c r="B3400" s="64"/>
      <c r="C3400" s="87"/>
      <c r="D3400" s="87"/>
      <c r="E3400" s="87"/>
      <c r="F3400" s="87"/>
      <c r="G3400" s="87"/>
      <c r="H3400" s="87"/>
      <c r="I3400" s="87"/>
      <c r="J3400" s="87"/>
      <c r="K3400" s="87"/>
      <c r="L3400" s="87"/>
      <c r="M3400" s="87"/>
    </row>
    <row r="3401" spans="2:13">
      <c r="B3401" s="64"/>
      <c r="C3401" s="87"/>
      <c r="D3401" s="87"/>
      <c r="E3401" s="87"/>
      <c r="F3401" s="87"/>
      <c r="G3401" s="87"/>
      <c r="H3401" s="87"/>
      <c r="I3401" s="87"/>
      <c r="J3401" s="87"/>
      <c r="K3401" s="87"/>
      <c r="L3401" s="87"/>
      <c r="M3401" s="87"/>
    </row>
    <row r="3402" spans="2:13">
      <c r="B3402" s="64"/>
      <c r="C3402" s="87"/>
      <c r="D3402" s="87"/>
      <c r="E3402" s="87"/>
      <c r="F3402" s="87"/>
      <c r="G3402" s="87"/>
      <c r="H3402" s="87"/>
      <c r="I3402" s="87"/>
      <c r="J3402" s="87"/>
      <c r="K3402" s="87"/>
      <c r="L3402" s="87"/>
      <c r="M3402" s="87"/>
    </row>
    <row r="3403" spans="2:13">
      <c r="B3403" s="64"/>
      <c r="C3403" s="87"/>
      <c r="D3403" s="87"/>
      <c r="E3403" s="87"/>
      <c r="F3403" s="87"/>
      <c r="G3403" s="87"/>
      <c r="H3403" s="87"/>
      <c r="I3403" s="87"/>
      <c r="J3403" s="87"/>
      <c r="K3403" s="87"/>
      <c r="L3403" s="87"/>
      <c r="M3403" s="87"/>
    </row>
    <row r="3404" spans="2:13">
      <c r="B3404" s="64"/>
      <c r="C3404" s="87"/>
      <c r="D3404" s="87"/>
      <c r="E3404" s="87"/>
      <c r="F3404" s="87"/>
      <c r="G3404" s="87"/>
      <c r="H3404" s="87"/>
      <c r="I3404" s="87"/>
      <c r="J3404" s="87"/>
      <c r="K3404" s="87"/>
      <c r="L3404" s="87"/>
      <c r="M3404" s="87"/>
    </row>
    <row r="3405" spans="2:13">
      <c r="B3405" s="64"/>
      <c r="C3405" s="87"/>
      <c r="D3405" s="87"/>
      <c r="E3405" s="87"/>
      <c r="F3405" s="87"/>
      <c r="G3405" s="87"/>
      <c r="H3405" s="87"/>
      <c r="I3405" s="87"/>
      <c r="J3405" s="87"/>
      <c r="K3405" s="87"/>
      <c r="L3405" s="87"/>
      <c r="M3405" s="87"/>
    </row>
    <row r="3406" spans="2:13">
      <c r="B3406" s="64"/>
      <c r="C3406" s="87"/>
      <c r="D3406" s="87"/>
      <c r="E3406" s="87"/>
      <c r="F3406" s="87"/>
      <c r="G3406" s="87"/>
      <c r="H3406" s="87"/>
      <c r="I3406" s="87"/>
      <c r="J3406" s="87"/>
      <c r="K3406" s="87"/>
      <c r="L3406" s="87"/>
      <c r="M3406" s="87"/>
    </row>
    <row r="3407" spans="2:13">
      <c r="B3407" s="64"/>
      <c r="C3407" s="87"/>
      <c r="D3407" s="87"/>
      <c r="E3407" s="87"/>
      <c r="F3407" s="87"/>
      <c r="G3407" s="87"/>
      <c r="H3407" s="87"/>
      <c r="I3407" s="87"/>
      <c r="J3407" s="87"/>
      <c r="K3407" s="87"/>
      <c r="L3407" s="87"/>
      <c r="M3407" s="87"/>
    </row>
    <row r="3408" spans="2:13">
      <c r="B3408" s="64"/>
      <c r="C3408" s="87"/>
      <c r="D3408" s="87"/>
      <c r="E3408" s="87"/>
      <c r="F3408" s="87"/>
      <c r="G3408" s="87"/>
      <c r="H3408" s="87"/>
      <c r="I3408" s="87"/>
      <c r="J3408" s="87"/>
      <c r="K3408" s="87"/>
      <c r="L3408" s="87"/>
      <c r="M3408" s="87"/>
    </row>
    <row r="3409" spans="2:13">
      <c r="B3409" s="64"/>
      <c r="C3409" s="87"/>
      <c r="D3409" s="87"/>
      <c r="E3409" s="87"/>
      <c r="F3409" s="87"/>
      <c r="G3409" s="87"/>
      <c r="H3409" s="87"/>
      <c r="I3409" s="87"/>
      <c r="J3409" s="87"/>
      <c r="K3409" s="87"/>
      <c r="L3409" s="87"/>
      <c r="M3409" s="87"/>
    </row>
    <row r="3410" spans="2:13">
      <c r="B3410" s="64"/>
      <c r="C3410" s="87"/>
      <c r="D3410" s="87"/>
      <c r="E3410" s="87"/>
      <c r="F3410" s="87"/>
      <c r="G3410" s="87"/>
      <c r="H3410" s="87"/>
      <c r="I3410" s="87"/>
      <c r="J3410" s="87"/>
      <c r="K3410" s="87"/>
      <c r="L3410" s="87"/>
      <c r="M3410" s="87"/>
    </row>
    <row r="3411" spans="2:13">
      <c r="B3411" s="64"/>
      <c r="C3411" s="87"/>
      <c r="D3411" s="87"/>
      <c r="E3411" s="87"/>
      <c r="F3411" s="87"/>
      <c r="G3411" s="87"/>
      <c r="H3411" s="87"/>
      <c r="I3411" s="87"/>
      <c r="J3411" s="87"/>
      <c r="K3411" s="87"/>
      <c r="L3411" s="87"/>
      <c r="M3411" s="87"/>
    </row>
    <row r="3412" spans="2:13">
      <c r="B3412" s="64"/>
      <c r="C3412" s="87"/>
      <c r="D3412" s="87"/>
      <c r="E3412" s="87"/>
      <c r="F3412" s="87"/>
      <c r="G3412" s="87"/>
      <c r="H3412" s="87"/>
      <c r="I3412" s="87"/>
      <c r="J3412" s="87"/>
      <c r="K3412" s="87"/>
      <c r="L3412" s="87"/>
      <c r="M3412" s="87"/>
    </row>
    <row r="3413" spans="2:13">
      <c r="B3413" s="64"/>
      <c r="C3413" s="87"/>
      <c r="D3413" s="87"/>
      <c r="E3413" s="87"/>
      <c r="F3413" s="87"/>
      <c r="G3413" s="87"/>
      <c r="H3413" s="87"/>
      <c r="I3413" s="87"/>
      <c r="J3413" s="87"/>
      <c r="K3413" s="87"/>
      <c r="L3413" s="87"/>
      <c r="M3413" s="87"/>
    </row>
    <row r="3414" spans="2:13">
      <c r="B3414" s="64"/>
      <c r="C3414" s="87"/>
      <c r="D3414" s="87"/>
      <c r="E3414" s="87"/>
      <c r="F3414" s="87"/>
      <c r="G3414" s="87"/>
      <c r="H3414" s="87"/>
      <c r="I3414" s="87"/>
      <c r="J3414" s="87"/>
      <c r="K3414" s="87"/>
      <c r="L3414" s="87"/>
      <c r="M3414" s="87"/>
    </row>
    <row r="3415" spans="2:13">
      <c r="B3415" s="64"/>
      <c r="C3415" s="87"/>
      <c r="D3415" s="87"/>
      <c r="E3415" s="87"/>
      <c r="F3415" s="87"/>
      <c r="G3415" s="87"/>
      <c r="H3415" s="87"/>
      <c r="I3415" s="87"/>
      <c r="J3415" s="87"/>
      <c r="K3415" s="87"/>
      <c r="L3415" s="87"/>
      <c r="M3415" s="87"/>
    </row>
    <row r="3416" spans="2:13">
      <c r="B3416" s="64"/>
      <c r="C3416" s="87"/>
      <c r="D3416" s="87"/>
      <c r="E3416" s="87"/>
      <c r="F3416" s="87"/>
      <c r="G3416" s="87"/>
      <c r="H3416" s="87"/>
      <c r="I3416" s="87"/>
      <c r="J3416" s="87"/>
      <c r="K3416" s="87"/>
      <c r="L3416" s="87"/>
      <c r="M3416" s="87"/>
    </row>
    <row r="3417" spans="2:13">
      <c r="B3417" s="64"/>
      <c r="C3417" s="87"/>
      <c r="D3417" s="87"/>
      <c r="E3417" s="87"/>
      <c r="F3417" s="87"/>
      <c r="G3417" s="87"/>
      <c r="H3417" s="87"/>
      <c r="I3417" s="87"/>
      <c r="J3417" s="87"/>
      <c r="K3417" s="87"/>
      <c r="L3417" s="87"/>
      <c r="M3417" s="87"/>
    </row>
    <row r="3418" spans="2:13">
      <c r="B3418" s="64"/>
      <c r="C3418" s="87"/>
      <c r="D3418" s="87"/>
      <c r="E3418" s="87"/>
      <c r="F3418" s="87"/>
      <c r="G3418" s="87"/>
      <c r="H3418" s="87"/>
      <c r="I3418" s="87"/>
      <c r="J3418" s="87"/>
      <c r="K3418" s="87"/>
      <c r="L3418" s="87"/>
      <c r="M3418" s="87"/>
    </row>
    <row r="3419" spans="2:13">
      <c r="B3419" s="64"/>
      <c r="C3419" s="87"/>
      <c r="D3419" s="87"/>
      <c r="E3419" s="87"/>
      <c r="F3419" s="87"/>
      <c r="G3419" s="87"/>
      <c r="H3419" s="87"/>
      <c r="I3419" s="87"/>
      <c r="J3419" s="87"/>
      <c r="K3419" s="87"/>
      <c r="L3419" s="87"/>
      <c r="M3419" s="87"/>
    </row>
    <row r="3420" spans="2:13">
      <c r="B3420" s="64"/>
      <c r="C3420" s="87"/>
      <c r="D3420" s="87"/>
      <c r="E3420" s="87"/>
      <c r="F3420" s="87"/>
      <c r="G3420" s="87"/>
      <c r="H3420" s="87"/>
      <c r="I3420" s="87"/>
      <c r="J3420" s="87"/>
      <c r="K3420" s="87"/>
      <c r="L3420" s="87"/>
      <c r="M3420" s="87"/>
    </row>
    <row r="3421" spans="2:13">
      <c r="B3421" s="64"/>
      <c r="C3421" s="87"/>
      <c r="D3421" s="87"/>
      <c r="E3421" s="87"/>
      <c r="F3421" s="87"/>
      <c r="G3421" s="87"/>
      <c r="H3421" s="87"/>
      <c r="I3421" s="87"/>
      <c r="J3421" s="87"/>
      <c r="K3421" s="87"/>
      <c r="L3421" s="87"/>
      <c r="M3421" s="87"/>
    </row>
    <row r="3422" spans="2:13">
      <c r="B3422" s="64"/>
      <c r="C3422" s="87"/>
      <c r="D3422" s="87"/>
      <c r="E3422" s="87"/>
      <c r="F3422" s="87"/>
      <c r="G3422" s="87"/>
      <c r="H3422" s="87"/>
      <c r="I3422" s="87"/>
      <c r="J3422" s="87"/>
      <c r="K3422" s="87"/>
      <c r="L3422" s="87"/>
      <c r="M3422" s="87"/>
    </row>
    <row r="3423" spans="2:13">
      <c r="B3423" s="64"/>
      <c r="C3423" s="87"/>
      <c r="D3423" s="87"/>
      <c r="E3423" s="87"/>
      <c r="F3423" s="87"/>
      <c r="G3423" s="87"/>
      <c r="H3423" s="87"/>
      <c r="I3423" s="87"/>
      <c r="J3423" s="87"/>
      <c r="K3423" s="87"/>
      <c r="L3423" s="87"/>
      <c r="M3423" s="87"/>
    </row>
    <row r="3424" spans="2:13">
      <c r="B3424" s="64"/>
      <c r="C3424" s="87"/>
      <c r="D3424" s="87"/>
      <c r="E3424" s="87"/>
      <c r="F3424" s="87"/>
      <c r="G3424" s="87"/>
      <c r="H3424" s="87"/>
      <c r="I3424" s="87"/>
      <c r="J3424" s="87"/>
      <c r="K3424" s="87"/>
      <c r="L3424" s="87"/>
      <c r="M3424" s="87"/>
    </row>
    <row r="3425" spans="2:13">
      <c r="B3425" s="64"/>
      <c r="C3425" s="87"/>
      <c r="D3425" s="87"/>
      <c r="E3425" s="87"/>
      <c r="F3425" s="87"/>
      <c r="G3425" s="87"/>
      <c r="H3425" s="87"/>
      <c r="I3425" s="87"/>
      <c r="J3425" s="87"/>
      <c r="K3425" s="87"/>
      <c r="L3425" s="87"/>
      <c r="M3425" s="87"/>
    </row>
    <row r="3426" spans="2:13">
      <c r="B3426" s="64"/>
      <c r="C3426" s="87"/>
      <c r="D3426" s="87"/>
      <c r="E3426" s="87"/>
      <c r="F3426" s="87"/>
      <c r="G3426" s="87"/>
      <c r="H3426" s="87"/>
      <c r="I3426" s="87"/>
      <c r="J3426" s="87"/>
      <c r="K3426" s="87"/>
      <c r="L3426" s="87"/>
      <c r="M3426" s="87"/>
    </row>
    <row r="3427" spans="2:13">
      <c r="B3427" s="64"/>
      <c r="C3427" s="87"/>
      <c r="D3427" s="87"/>
      <c r="E3427" s="87"/>
      <c r="F3427" s="87"/>
      <c r="G3427" s="87"/>
      <c r="H3427" s="87"/>
      <c r="I3427" s="87"/>
      <c r="J3427" s="87"/>
      <c r="K3427" s="87"/>
      <c r="L3427" s="87"/>
      <c r="M3427" s="87"/>
    </row>
    <row r="3428" spans="2:13">
      <c r="B3428" s="64"/>
      <c r="C3428" s="87"/>
      <c r="D3428" s="87"/>
      <c r="E3428" s="87"/>
      <c r="F3428" s="87"/>
      <c r="G3428" s="87"/>
      <c r="H3428" s="87"/>
      <c r="I3428" s="87"/>
      <c r="J3428" s="87"/>
      <c r="K3428" s="87"/>
      <c r="L3428" s="87"/>
      <c r="M3428" s="87"/>
    </row>
    <row r="3429" spans="2:13">
      <c r="B3429" s="64"/>
      <c r="C3429" s="87"/>
      <c r="D3429" s="87"/>
      <c r="E3429" s="87"/>
      <c r="F3429" s="87"/>
      <c r="G3429" s="87"/>
      <c r="H3429" s="87"/>
      <c r="I3429" s="87"/>
      <c r="J3429" s="87"/>
      <c r="K3429" s="87"/>
      <c r="L3429" s="87"/>
      <c r="M3429" s="87"/>
    </row>
    <row r="3430" spans="2:13">
      <c r="B3430" s="64"/>
      <c r="C3430" s="87"/>
      <c r="D3430" s="87"/>
      <c r="E3430" s="87"/>
      <c r="F3430" s="87"/>
      <c r="G3430" s="87"/>
      <c r="H3430" s="87"/>
      <c r="I3430" s="87"/>
      <c r="J3430" s="87"/>
      <c r="K3430" s="87"/>
      <c r="L3430" s="87"/>
      <c r="M3430" s="87"/>
    </row>
    <row r="3431" spans="2:13">
      <c r="B3431" s="64"/>
      <c r="C3431" s="87"/>
      <c r="D3431" s="87"/>
      <c r="E3431" s="87"/>
      <c r="F3431" s="87"/>
      <c r="G3431" s="87"/>
      <c r="H3431" s="87"/>
      <c r="I3431" s="87"/>
      <c r="J3431" s="87"/>
      <c r="K3431" s="87"/>
      <c r="L3431" s="87"/>
      <c r="M3431" s="87"/>
    </row>
    <row r="3432" spans="2:13">
      <c r="B3432" s="64"/>
      <c r="C3432" s="87"/>
      <c r="D3432" s="87"/>
      <c r="E3432" s="87"/>
      <c r="F3432" s="87"/>
      <c r="G3432" s="87"/>
      <c r="H3432" s="87"/>
      <c r="I3432" s="87"/>
      <c r="J3432" s="87"/>
      <c r="K3432" s="87"/>
      <c r="L3432" s="87"/>
      <c r="M3432" s="87"/>
    </row>
    <row r="3433" spans="2:13">
      <c r="B3433" s="64"/>
      <c r="C3433" s="87"/>
      <c r="D3433" s="87"/>
      <c r="E3433" s="87"/>
      <c r="F3433" s="87"/>
      <c r="G3433" s="87"/>
      <c r="H3433" s="87"/>
      <c r="I3433" s="87"/>
      <c r="J3433" s="87"/>
      <c r="K3433" s="87"/>
      <c r="L3433" s="87"/>
      <c r="M3433" s="87"/>
    </row>
    <row r="3434" spans="2:13">
      <c r="B3434" s="64"/>
      <c r="C3434" s="87"/>
      <c r="D3434" s="87"/>
      <c r="E3434" s="87"/>
      <c r="F3434" s="87"/>
      <c r="G3434" s="87"/>
      <c r="H3434" s="87"/>
      <c r="I3434" s="87"/>
      <c r="J3434" s="87"/>
      <c r="K3434" s="87"/>
      <c r="L3434" s="87"/>
      <c r="M3434" s="87"/>
    </row>
    <row r="3435" spans="2:13">
      <c r="B3435" s="64"/>
      <c r="C3435" s="87"/>
      <c r="D3435" s="87"/>
      <c r="E3435" s="87"/>
      <c r="F3435" s="87"/>
      <c r="G3435" s="87"/>
      <c r="H3435" s="87"/>
      <c r="I3435" s="87"/>
      <c r="J3435" s="87"/>
      <c r="K3435" s="87"/>
      <c r="L3435" s="87"/>
      <c r="M3435" s="87"/>
    </row>
    <row r="3436" spans="2:13">
      <c r="B3436" s="64"/>
      <c r="C3436" s="87"/>
      <c r="D3436" s="87"/>
      <c r="E3436" s="87"/>
      <c r="F3436" s="87"/>
      <c r="G3436" s="87"/>
      <c r="H3436" s="87"/>
      <c r="I3436" s="87"/>
      <c r="J3436" s="87"/>
      <c r="K3436" s="87"/>
      <c r="L3436" s="87"/>
      <c r="M3436" s="87"/>
    </row>
    <row r="3437" spans="2:13">
      <c r="B3437" s="64"/>
      <c r="C3437" s="87"/>
      <c r="D3437" s="87"/>
      <c r="E3437" s="87"/>
      <c r="F3437" s="87"/>
      <c r="G3437" s="87"/>
      <c r="H3437" s="87"/>
      <c r="I3437" s="87"/>
      <c r="J3437" s="87"/>
      <c r="K3437" s="87"/>
      <c r="L3437" s="87"/>
      <c r="M3437" s="87"/>
    </row>
    <row r="3438" spans="2:13">
      <c r="B3438" s="64"/>
      <c r="C3438" s="87"/>
      <c r="D3438" s="87"/>
      <c r="E3438" s="87"/>
      <c r="F3438" s="87"/>
      <c r="G3438" s="87"/>
      <c r="H3438" s="87"/>
      <c r="I3438" s="87"/>
      <c r="J3438" s="87"/>
      <c r="K3438" s="87"/>
      <c r="L3438" s="87"/>
      <c r="M3438" s="87"/>
    </row>
    <row r="3439" spans="2:13">
      <c r="B3439" s="64"/>
      <c r="C3439" s="87"/>
      <c r="D3439" s="87"/>
      <c r="E3439" s="87"/>
      <c r="F3439" s="87"/>
      <c r="G3439" s="87"/>
      <c r="H3439" s="87"/>
      <c r="I3439" s="87"/>
      <c r="J3439" s="87"/>
      <c r="K3439" s="87"/>
      <c r="L3439" s="87"/>
      <c r="M3439" s="87"/>
    </row>
    <row r="3440" spans="2:13">
      <c r="B3440" s="64"/>
      <c r="C3440" s="87"/>
      <c r="D3440" s="87"/>
      <c r="E3440" s="87"/>
      <c r="F3440" s="87"/>
      <c r="G3440" s="87"/>
      <c r="H3440" s="87"/>
      <c r="I3440" s="87"/>
      <c r="J3440" s="87"/>
      <c r="K3440" s="87"/>
      <c r="L3440" s="87"/>
      <c r="M3440" s="87"/>
    </row>
    <row r="3441" spans="2:13">
      <c r="B3441" s="64"/>
      <c r="C3441" s="87"/>
      <c r="D3441" s="87"/>
      <c r="E3441" s="87"/>
      <c r="F3441" s="87"/>
      <c r="G3441" s="87"/>
      <c r="H3441" s="87"/>
      <c r="I3441" s="87"/>
      <c r="J3441" s="87"/>
      <c r="K3441" s="87"/>
      <c r="L3441" s="87"/>
      <c r="M3441" s="87"/>
    </row>
    <row r="3442" spans="2:13">
      <c r="B3442" s="64"/>
      <c r="C3442" s="87"/>
      <c r="D3442" s="87"/>
      <c r="E3442" s="87"/>
      <c r="F3442" s="87"/>
      <c r="G3442" s="87"/>
      <c r="H3442" s="87"/>
      <c r="I3442" s="87"/>
      <c r="J3442" s="87"/>
      <c r="K3442" s="87"/>
      <c r="L3442" s="87"/>
      <c r="M3442" s="87"/>
    </row>
    <row r="3443" spans="2:13">
      <c r="B3443" s="64"/>
      <c r="C3443" s="87"/>
      <c r="D3443" s="87"/>
      <c r="E3443" s="87"/>
      <c r="F3443" s="87"/>
      <c r="G3443" s="87"/>
      <c r="H3443" s="87"/>
      <c r="I3443" s="87"/>
      <c r="J3443" s="87"/>
      <c r="K3443" s="87"/>
      <c r="L3443" s="87"/>
      <c r="M3443" s="87"/>
    </row>
    <row r="3444" spans="2:13">
      <c r="B3444" s="64"/>
      <c r="C3444" s="87"/>
      <c r="D3444" s="87"/>
      <c r="E3444" s="87"/>
      <c r="F3444" s="87"/>
      <c r="G3444" s="87"/>
      <c r="H3444" s="87"/>
      <c r="I3444" s="87"/>
      <c r="J3444" s="87"/>
      <c r="K3444" s="87"/>
      <c r="L3444" s="87"/>
      <c r="M3444" s="87"/>
    </row>
    <row r="3445" spans="2:13">
      <c r="B3445" s="64"/>
      <c r="C3445" s="87"/>
      <c r="D3445" s="87"/>
      <c r="E3445" s="87"/>
      <c r="F3445" s="87"/>
      <c r="G3445" s="87"/>
      <c r="H3445" s="87"/>
      <c r="I3445" s="87"/>
      <c r="J3445" s="87"/>
      <c r="K3445" s="87"/>
      <c r="L3445" s="87"/>
      <c r="M3445" s="87"/>
    </row>
    <row r="3446" spans="2:13">
      <c r="B3446" s="64"/>
      <c r="C3446" s="87"/>
      <c r="D3446" s="87"/>
      <c r="E3446" s="87"/>
      <c r="F3446" s="87"/>
      <c r="G3446" s="87"/>
      <c r="H3446" s="87"/>
      <c r="I3446" s="87"/>
      <c r="J3446" s="87"/>
      <c r="K3446" s="87"/>
      <c r="L3446" s="87"/>
      <c r="M3446" s="87"/>
    </row>
    <row r="3447" spans="2:13">
      <c r="B3447" s="64"/>
      <c r="C3447" s="87"/>
      <c r="D3447" s="87"/>
      <c r="E3447" s="87"/>
      <c r="F3447" s="87"/>
      <c r="G3447" s="87"/>
      <c r="H3447" s="87"/>
      <c r="I3447" s="87"/>
      <c r="J3447" s="87"/>
      <c r="K3447" s="87"/>
      <c r="L3447" s="87"/>
      <c r="M3447" s="87"/>
    </row>
    <row r="3448" spans="2:13">
      <c r="B3448" s="64"/>
      <c r="C3448" s="87"/>
      <c r="D3448" s="87"/>
      <c r="E3448" s="87"/>
      <c r="F3448" s="87"/>
      <c r="G3448" s="87"/>
      <c r="H3448" s="87"/>
      <c r="I3448" s="87"/>
      <c r="J3448" s="87"/>
      <c r="K3448" s="87"/>
      <c r="L3448" s="87"/>
      <c r="M3448" s="87"/>
    </row>
    <row r="3449" spans="2:13">
      <c r="B3449" s="64"/>
      <c r="C3449" s="87"/>
      <c r="D3449" s="87"/>
      <c r="E3449" s="87"/>
      <c r="F3449" s="87"/>
      <c r="G3449" s="87"/>
      <c r="H3449" s="87"/>
      <c r="I3449" s="87"/>
      <c r="J3449" s="87"/>
      <c r="K3449" s="87"/>
      <c r="L3449" s="87"/>
      <c r="M3449" s="87"/>
    </row>
    <row r="3450" spans="2:13">
      <c r="B3450" s="64"/>
      <c r="C3450" s="87"/>
      <c r="D3450" s="87"/>
      <c r="E3450" s="87"/>
      <c r="F3450" s="87"/>
      <c r="G3450" s="87"/>
      <c r="H3450" s="87"/>
      <c r="I3450" s="87"/>
      <c r="J3450" s="87"/>
      <c r="K3450" s="87"/>
      <c r="L3450" s="87"/>
      <c r="M3450" s="87"/>
    </row>
    <row r="3451" spans="2:13">
      <c r="B3451" s="64"/>
      <c r="C3451" s="87"/>
      <c r="D3451" s="87"/>
      <c r="E3451" s="87"/>
      <c r="F3451" s="87"/>
      <c r="G3451" s="87"/>
      <c r="H3451" s="87"/>
      <c r="I3451" s="87"/>
      <c r="J3451" s="87"/>
      <c r="K3451" s="87"/>
      <c r="L3451" s="87"/>
      <c r="M3451" s="87"/>
    </row>
    <row r="3452" spans="2:13">
      <c r="B3452" s="64"/>
      <c r="C3452" s="87"/>
      <c r="D3452" s="87"/>
      <c r="E3452" s="87"/>
      <c r="F3452" s="87"/>
      <c r="G3452" s="87"/>
      <c r="H3452" s="87"/>
      <c r="I3452" s="87"/>
      <c r="J3452" s="87"/>
      <c r="K3452" s="87"/>
      <c r="L3452" s="87"/>
      <c r="M3452" s="87"/>
    </row>
    <row r="3453" spans="2:13">
      <c r="B3453" s="64"/>
      <c r="C3453" s="87"/>
      <c r="D3453" s="87"/>
      <c r="E3453" s="87"/>
      <c r="F3453" s="87"/>
      <c r="G3453" s="87"/>
      <c r="H3453" s="87"/>
      <c r="I3453" s="87"/>
      <c r="J3453" s="87"/>
      <c r="K3453" s="87"/>
      <c r="L3453" s="87"/>
      <c r="M3453" s="87"/>
    </row>
    <row r="3454" spans="2:13">
      <c r="B3454" s="64"/>
      <c r="C3454" s="87"/>
      <c r="D3454" s="87"/>
      <c r="E3454" s="87"/>
      <c r="F3454" s="87"/>
      <c r="G3454" s="87"/>
      <c r="H3454" s="87"/>
      <c r="I3454" s="87"/>
      <c r="J3454" s="87"/>
      <c r="K3454" s="87"/>
      <c r="L3454" s="87"/>
      <c r="M3454" s="87"/>
    </row>
    <row r="3455" spans="2:13">
      <c r="B3455" s="64"/>
      <c r="C3455" s="87"/>
      <c r="D3455" s="87"/>
      <c r="E3455" s="87"/>
      <c r="F3455" s="87"/>
      <c r="G3455" s="87"/>
      <c r="H3455" s="87"/>
      <c r="I3455" s="87"/>
      <c r="J3455" s="87"/>
      <c r="K3455" s="87"/>
      <c r="L3455" s="87"/>
      <c r="M3455" s="87"/>
    </row>
    <row r="3456" spans="2:13">
      <c r="B3456" s="64"/>
      <c r="C3456" s="87"/>
      <c r="D3456" s="87"/>
      <c r="E3456" s="87"/>
      <c r="F3456" s="87"/>
      <c r="G3456" s="87"/>
      <c r="H3456" s="87"/>
      <c r="I3456" s="87"/>
      <c r="J3456" s="87"/>
      <c r="K3456" s="87"/>
      <c r="L3456" s="87"/>
      <c r="M3456" s="87"/>
    </row>
    <row r="3457" spans="2:13">
      <c r="B3457" s="64"/>
      <c r="C3457" s="87"/>
      <c r="D3457" s="87"/>
      <c r="E3457" s="87"/>
      <c r="F3457" s="87"/>
      <c r="G3457" s="87"/>
      <c r="H3457" s="87"/>
      <c r="I3457" s="87"/>
      <c r="J3457" s="87"/>
      <c r="K3457" s="87"/>
      <c r="L3457" s="87"/>
      <c r="M3457" s="87"/>
    </row>
    <row r="3458" spans="2:13">
      <c r="B3458" s="64"/>
      <c r="C3458" s="87"/>
      <c r="D3458" s="87"/>
      <c r="E3458" s="87"/>
      <c r="F3458" s="87"/>
      <c r="G3458" s="87"/>
      <c r="H3458" s="87"/>
      <c r="I3458" s="87"/>
      <c r="J3458" s="87"/>
      <c r="K3458" s="87"/>
      <c r="L3458" s="87"/>
      <c r="M3458" s="87"/>
    </row>
    <row r="3459" spans="2:13">
      <c r="B3459" s="64"/>
      <c r="C3459" s="87"/>
      <c r="D3459" s="87"/>
      <c r="E3459" s="87"/>
      <c r="F3459" s="87"/>
      <c r="G3459" s="87"/>
      <c r="H3459" s="87"/>
      <c r="I3459" s="87"/>
      <c r="J3459" s="87"/>
      <c r="K3459" s="87"/>
      <c r="L3459" s="87"/>
      <c r="M3459" s="87"/>
    </row>
    <row r="3460" spans="2:13">
      <c r="B3460" s="64"/>
      <c r="C3460" s="87"/>
      <c r="D3460" s="87"/>
      <c r="E3460" s="87"/>
      <c r="F3460" s="87"/>
      <c r="G3460" s="87"/>
      <c r="H3460" s="87"/>
      <c r="I3460" s="87"/>
      <c r="J3460" s="87"/>
      <c r="K3460" s="87"/>
      <c r="L3460" s="87"/>
      <c r="M3460" s="87"/>
    </row>
    <row r="3461" spans="2:13">
      <c r="B3461" s="64"/>
      <c r="C3461" s="87"/>
      <c r="D3461" s="87"/>
      <c r="E3461" s="87"/>
      <c r="F3461" s="87"/>
      <c r="G3461" s="87"/>
      <c r="H3461" s="87"/>
      <c r="I3461" s="87"/>
      <c r="J3461" s="87"/>
      <c r="K3461" s="87"/>
      <c r="L3461" s="87"/>
      <c r="M3461" s="87"/>
    </row>
    <row r="3462" spans="2:13">
      <c r="B3462" s="64"/>
      <c r="C3462" s="87"/>
      <c r="D3462" s="87"/>
      <c r="E3462" s="87"/>
      <c r="F3462" s="87"/>
      <c r="G3462" s="87"/>
      <c r="H3462" s="87"/>
      <c r="I3462" s="87"/>
      <c r="J3462" s="87"/>
      <c r="K3462" s="87"/>
      <c r="L3462" s="87"/>
      <c r="M3462" s="87"/>
    </row>
    <row r="3463" spans="2:13">
      <c r="B3463" s="64"/>
      <c r="C3463" s="87"/>
      <c r="D3463" s="87"/>
      <c r="E3463" s="87"/>
      <c r="F3463" s="87"/>
      <c r="G3463" s="87"/>
      <c r="H3463" s="87"/>
      <c r="I3463" s="87"/>
      <c r="J3463" s="87"/>
      <c r="K3463" s="87"/>
      <c r="L3463" s="87"/>
      <c r="M3463" s="87"/>
    </row>
    <row r="3464" spans="2:13">
      <c r="B3464" s="64"/>
      <c r="C3464" s="87"/>
      <c r="D3464" s="87"/>
      <c r="E3464" s="87"/>
      <c r="F3464" s="87"/>
      <c r="G3464" s="87"/>
      <c r="H3464" s="87"/>
      <c r="I3464" s="87"/>
      <c r="J3464" s="87"/>
      <c r="K3464" s="87"/>
      <c r="L3464" s="87"/>
      <c r="M3464" s="87"/>
    </row>
    <row r="3465" spans="2:13">
      <c r="B3465" s="64"/>
      <c r="C3465" s="87"/>
      <c r="D3465" s="87"/>
      <c r="E3465" s="87"/>
      <c r="F3465" s="87"/>
      <c r="G3465" s="87"/>
      <c r="H3465" s="87"/>
      <c r="I3465" s="87"/>
      <c r="J3465" s="87"/>
      <c r="K3465" s="87"/>
      <c r="L3465" s="87"/>
      <c r="M3465" s="87"/>
    </row>
    <row r="3466" spans="2:13">
      <c r="B3466" s="64"/>
      <c r="C3466" s="87"/>
      <c r="D3466" s="87"/>
      <c r="E3466" s="87"/>
      <c r="F3466" s="87"/>
      <c r="G3466" s="87"/>
      <c r="H3466" s="87"/>
      <c r="I3466" s="87"/>
      <c r="J3466" s="87"/>
      <c r="K3466" s="87"/>
      <c r="L3466" s="87"/>
      <c r="M3466" s="87"/>
    </row>
    <row r="3467" spans="2:13">
      <c r="B3467" s="64"/>
      <c r="C3467" s="87"/>
      <c r="D3467" s="87"/>
      <c r="E3467" s="87"/>
      <c r="F3467" s="87"/>
      <c r="G3467" s="87"/>
      <c r="H3467" s="87"/>
      <c r="I3467" s="87"/>
      <c r="J3467" s="87"/>
      <c r="K3467" s="87"/>
      <c r="L3467" s="87"/>
      <c r="M3467" s="87"/>
    </row>
    <row r="3468" spans="2:13">
      <c r="B3468" s="64"/>
      <c r="C3468" s="87"/>
      <c r="D3468" s="87"/>
      <c r="E3468" s="87"/>
      <c r="F3468" s="87"/>
      <c r="G3468" s="87"/>
      <c r="H3468" s="87"/>
      <c r="I3468" s="87"/>
      <c r="J3468" s="87"/>
      <c r="K3468" s="87"/>
      <c r="L3468" s="87"/>
      <c r="M3468" s="87"/>
    </row>
    <row r="3469" spans="2:13">
      <c r="B3469" s="64"/>
      <c r="C3469" s="87"/>
      <c r="D3469" s="87"/>
      <c r="E3469" s="87"/>
      <c r="F3469" s="87"/>
      <c r="G3469" s="87"/>
      <c r="H3469" s="87"/>
      <c r="I3469" s="87"/>
      <c r="J3469" s="87"/>
      <c r="K3469" s="87"/>
      <c r="L3469" s="87"/>
      <c r="M3469" s="87"/>
    </row>
    <row r="3470" spans="2:13">
      <c r="B3470" s="64"/>
      <c r="C3470" s="87"/>
      <c r="D3470" s="87"/>
      <c r="E3470" s="87"/>
      <c r="F3470" s="87"/>
      <c r="G3470" s="87"/>
      <c r="H3470" s="87"/>
      <c r="I3470" s="87"/>
      <c r="J3470" s="87"/>
      <c r="K3470" s="87"/>
      <c r="L3470" s="87"/>
      <c r="M3470" s="87"/>
    </row>
    <row r="3471" spans="2:13">
      <c r="B3471" s="64"/>
      <c r="C3471" s="87"/>
      <c r="D3471" s="87"/>
      <c r="E3471" s="87"/>
      <c r="F3471" s="87"/>
      <c r="G3471" s="87"/>
      <c r="H3471" s="87"/>
      <c r="I3471" s="87"/>
      <c r="J3471" s="87"/>
      <c r="K3471" s="87"/>
      <c r="L3471" s="87"/>
      <c r="M3471" s="87"/>
    </row>
    <row r="3472" spans="2:13">
      <c r="B3472" s="64"/>
      <c r="C3472" s="87"/>
      <c r="D3472" s="87"/>
      <c r="E3472" s="87"/>
      <c r="F3472" s="87"/>
      <c r="G3472" s="87"/>
      <c r="H3472" s="87"/>
      <c r="I3472" s="87"/>
      <c r="J3472" s="87"/>
      <c r="K3472" s="87"/>
      <c r="L3472" s="87"/>
      <c r="M3472" s="87"/>
    </row>
    <row r="3473" spans="2:13">
      <c r="B3473" s="64"/>
      <c r="C3473" s="87"/>
      <c r="D3473" s="87"/>
      <c r="E3473" s="87"/>
      <c r="F3473" s="87"/>
      <c r="G3473" s="87"/>
      <c r="H3473" s="87"/>
      <c r="I3473" s="87"/>
      <c r="J3473" s="87"/>
      <c r="K3473" s="87"/>
      <c r="L3473" s="87"/>
      <c r="M3473" s="87"/>
    </row>
    <row r="3474" spans="2:13">
      <c r="B3474" s="64"/>
      <c r="C3474" s="87"/>
      <c r="D3474" s="87"/>
      <c r="E3474" s="87"/>
      <c r="F3474" s="87"/>
      <c r="G3474" s="87"/>
      <c r="H3474" s="87"/>
      <c r="I3474" s="87"/>
      <c r="J3474" s="87"/>
      <c r="K3474" s="87"/>
      <c r="L3474" s="87"/>
      <c r="M3474" s="87"/>
    </row>
    <row r="3475" spans="2:13">
      <c r="B3475" s="64"/>
      <c r="C3475" s="87"/>
      <c r="D3475" s="87"/>
      <c r="E3475" s="87"/>
      <c r="F3475" s="87"/>
      <c r="G3475" s="87"/>
      <c r="H3475" s="87"/>
      <c r="I3475" s="87"/>
      <c r="J3475" s="87"/>
      <c r="K3475" s="87"/>
      <c r="L3475" s="87"/>
      <c r="M3475" s="87"/>
    </row>
    <row r="3476" spans="2:13">
      <c r="B3476" s="64"/>
      <c r="C3476" s="87"/>
      <c r="D3476" s="87"/>
      <c r="E3476" s="87"/>
      <c r="F3476" s="87"/>
      <c r="G3476" s="87"/>
      <c r="H3476" s="87"/>
      <c r="I3476" s="87"/>
      <c r="J3476" s="87"/>
      <c r="K3476" s="87"/>
      <c r="L3476" s="87"/>
      <c r="M3476" s="87"/>
    </row>
    <row r="3477" spans="2:13">
      <c r="B3477" s="64"/>
      <c r="C3477" s="87"/>
      <c r="D3477" s="87"/>
      <c r="E3477" s="87"/>
      <c r="F3477" s="87"/>
      <c r="G3477" s="87"/>
      <c r="H3477" s="87"/>
      <c r="I3477" s="87"/>
      <c r="J3477" s="87"/>
      <c r="K3477" s="87"/>
      <c r="L3477" s="87"/>
      <c r="M3477" s="87"/>
    </row>
    <row r="3478" spans="2:13">
      <c r="B3478" s="64"/>
      <c r="C3478" s="87"/>
      <c r="D3478" s="87"/>
      <c r="E3478" s="87"/>
      <c r="F3478" s="87"/>
      <c r="G3478" s="87"/>
      <c r="H3478" s="87"/>
      <c r="I3478" s="87"/>
      <c r="J3478" s="87"/>
      <c r="K3478" s="87"/>
      <c r="L3478" s="87"/>
      <c r="M3478" s="87"/>
    </row>
    <row r="3479" spans="2:13">
      <c r="B3479" s="64"/>
      <c r="C3479" s="87"/>
      <c r="D3479" s="87"/>
      <c r="E3479" s="87"/>
      <c r="F3479" s="87"/>
      <c r="G3479" s="87"/>
      <c r="H3479" s="87"/>
      <c r="I3479" s="87"/>
      <c r="J3479" s="87"/>
      <c r="K3479" s="87"/>
      <c r="L3479" s="87"/>
      <c r="M3479" s="87"/>
    </row>
    <row r="3480" spans="2:13">
      <c r="B3480" s="64"/>
      <c r="C3480" s="87"/>
      <c r="D3480" s="87"/>
      <c r="E3480" s="87"/>
      <c r="F3480" s="87"/>
      <c r="G3480" s="87"/>
      <c r="H3480" s="87"/>
      <c r="I3480" s="87"/>
      <c r="J3480" s="87"/>
      <c r="K3480" s="87"/>
      <c r="L3480" s="87"/>
      <c r="M3480" s="87"/>
    </row>
    <row r="3481" spans="2:13">
      <c r="B3481" s="64"/>
      <c r="C3481" s="87"/>
      <c r="D3481" s="87"/>
      <c r="E3481" s="87"/>
      <c r="F3481" s="87"/>
      <c r="G3481" s="87"/>
      <c r="H3481" s="87"/>
      <c r="I3481" s="87"/>
      <c r="J3481" s="87"/>
      <c r="K3481" s="87"/>
      <c r="L3481" s="87"/>
      <c r="M3481" s="87"/>
    </row>
    <row r="3482" spans="2:13">
      <c r="B3482" s="64"/>
      <c r="C3482" s="87"/>
      <c r="D3482" s="87"/>
      <c r="E3482" s="87"/>
      <c r="F3482" s="87"/>
      <c r="G3482" s="87"/>
      <c r="H3482" s="87"/>
      <c r="I3482" s="87"/>
      <c r="J3482" s="87"/>
      <c r="K3482" s="87"/>
      <c r="L3482" s="87"/>
      <c r="M3482" s="87"/>
    </row>
    <row r="3483" spans="2:13">
      <c r="B3483" s="64"/>
      <c r="C3483" s="87"/>
      <c r="D3483" s="87"/>
      <c r="E3483" s="87"/>
      <c r="F3483" s="87"/>
      <c r="G3483" s="87"/>
      <c r="H3483" s="87"/>
      <c r="I3483" s="87"/>
      <c r="J3483" s="87"/>
      <c r="K3483" s="87"/>
      <c r="L3483" s="87"/>
      <c r="M3483" s="87"/>
    </row>
    <row r="3484" spans="2:13">
      <c r="B3484" s="64"/>
      <c r="C3484" s="87"/>
      <c r="D3484" s="87"/>
      <c r="E3484" s="87"/>
      <c r="F3484" s="87"/>
      <c r="G3484" s="87"/>
      <c r="H3484" s="87"/>
      <c r="I3484" s="87"/>
      <c r="J3484" s="87"/>
      <c r="K3484" s="87"/>
      <c r="L3484" s="87"/>
      <c r="M3484" s="87"/>
    </row>
    <row r="3485" spans="2:13">
      <c r="B3485" s="64"/>
      <c r="C3485" s="87"/>
      <c r="D3485" s="87"/>
      <c r="E3485" s="87"/>
      <c r="F3485" s="87"/>
      <c r="G3485" s="87"/>
      <c r="H3485" s="87"/>
      <c r="I3485" s="87"/>
      <c r="J3485" s="87"/>
      <c r="K3485" s="87"/>
      <c r="L3485" s="87"/>
      <c r="M3485" s="87"/>
    </row>
    <row r="3486" spans="2:13">
      <c r="B3486" s="64"/>
      <c r="C3486" s="87"/>
      <c r="D3486" s="87"/>
      <c r="E3486" s="87"/>
      <c r="F3486" s="87"/>
      <c r="G3486" s="87"/>
      <c r="H3486" s="87"/>
      <c r="I3486" s="87"/>
      <c r="J3486" s="87"/>
      <c r="K3486" s="87"/>
      <c r="L3486" s="87"/>
      <c r="M3486" s="87"/>
    </row>
    <row r="3487" spans="2:13">
      <c r="B3487" s="64"/>
      <c r="C3487" s="87"/>
      <c r="D3487" s="87"/>
      <c r="E3487" s="87"/>
      <c r="F3487" s="87"/>
      <c r="G3487" s="87"/>
      <c r="H3487" s="87"/>
      <c r="I3487" s="87"/>
      <c r="J3487" s="87"/>
      <c r="K3487" s="87"/>
      <c r="L3487" s="87"/>
      <c r="M3487" s="87"/>
    </row>
    <row r="3488" spans="2:13">
      <c r="B3488" s="64"/>
      <c r="C3488" s="87"/>
      <c r="D3488" s="87"/>
      <c r="E3488" s="87"/>
      <c r="F3488" s="87"/>
      <c r="G3488" s="87"/>
      <c r="H3488" s="87"/>
      <c r="I3488" s="87"/>
      <c r="J3488" s="87"/>
      <c r="K3488" s="87"/>
      <c r="L3488" s="87"/>
      <c r="M3488" s="87"/>
    </row>
    <row r="3489" spans="2:13">
      <c r="B3489" s="64"/>
      <c r="C3489" s="87"/>
      <c r="D3489" s="87"/>
      <c r="E3489" s="87"/>
      <c r="F3489" s="87"/>
      <c r="G3489" s="87"/>
      <c r="H3489" s="87"/>
      <c r="I3489" s="87"/>
      <c r="J3489" s="87"/>
      <c r="K3489" s="87"/>
      <c r="L3489" s="87"/>
      <c r="M3489" s="87"/>
    </row>
    <row r="3490" spans="2:13">
      <c r="B3490" s="64"/>
      <c r="C3490" s="87"/>
      <c r="D3490" s="87"/>
      <c r="E3490" s="87"/>
      <c r="F3490" s="87"/>
      <c r="G3490" s="87"/>
      <c r="H3490" s="87"/>
      <c r="I3490" s="87"/>
      <c r="J3490" s="87"/>
      <c r="K3490" s="87"/>
      <c r="L3490" s="87"/>
      <c r="M3490" s="87"/>
    </row>
    <row r="3491" spans="2:13">
      <c r="B3491" s="64"/>
      <c r="C3491" s="87"/>
      <c r="D3491" s="87"/>
      <c r="E3491" s="87"/>
      <c r="F3491" s="87"/>
      <c r="G3491" s="87"/>
      <c r="H3491" s="87"/>
      <c r="I3491" s="87"/>
      <c r="J3491" s="87"/>
      <c r="K3491" s="87"/>
      <c r="L3491" s="87"/>
      <c r="M3491" s="87"/>
    </row>
    <row r="3492" spans="2:13">
      <c r="B3492" s="64"/>
      <c r="C3492" s="87"/>
      <c r="D3492" s="87"/>
      <c r="E3492" s="87"/>
      <c r="F3492" s="87"/>
      <c r="G3492" s="87"/>
      <c r="H3492" s="87"/>
      <c r="I3492" s="87"/>
      <c r="J3492" s="87"/>
      <c r="K3492" s="87"/>
      <c r="L3492" s="87"/>
      <c r="M3492" s="87"/>
    </row>
    <row r="3493" spans="2:13">
      <c r="B3493" s="64"/>
      <c r="C3493" s="87"/>
      <c r="D3493" s="87"/>
      <c r="E3493" s="87"/>
      <c r="F3493" s="87"/>
      <c r="G3493" s="87"/>
      <c r="H3493" s="87"/>
      <c r="I3493" s="87"/>
      <c r="J3493" s="87"/>
      <c r="K3493" s="87"/>
      <c r="L3493" s="87"/>
      <c r="M3493" s="87"/>
    </row>
    <row r="3494" spans="2:13">
      <c r="B3494" s="64"/>
      <c r="C3494" s="87"/>
      <c r="D3494" s="87"/>
      <c r="E3494" s="87"/>
      <c r="F3494" s="87"/>
      <c r="G3494" s="87"/>
      <c r="H3494" s="87"/>
      <c r="I3494" s="87"/>
      <c r="J3494" s="87"/>
      <c r="K3494" s="87"/>
      <c r="L3494" s="87"/>
      <c r="M3494" s="87"/>
    </row>
    <row r="3495" spans="2:13">
      <c r="B3495" s="64"/>
      <c r="C3495" s="87"/>
      <c r="D3495" s="87"/>
      <c r="E3495" s="87"/>
      <c r="F3495" s="87"/>
      <c r="G3495" s="87"/>
      <c r="H3495" s="87"/>
      <c r="I3495" s="87"/>
      <c r="J3495" s="87"/>
      <c r="K3495" s="87"/>
      <c r="L3495" s="87"/>
      <c r="M3495" s="87"/>
    </row>
    <row r="3496" spans="2:13">
      <c r="B3496" s="64"/>
      <c r="C3496" s="87"/>
      <c r="D3496" s="87"/>
      <c r="E3496" s="87"/>
      <c r="F3496" s="87"/>
      <c r="G3496" s="87"/>
      <c r="H3496" s="87"/>
      <c r="I3496" s="87"/>
      <c r="J3496" s="87"/>
      <c r="K3496" s="87"/>
      <c r="L3496" s="87"/>
      <c r="M3496" s="87"/>
    </row>
    <row r="3497" spans="2:13">
      <c r="B3497" s="64"/>
      <c r="C3497" s="87"/>
      <c r="D3497" s="87"/>
      <c r="E3497" s="87"/>
      <c r="F3497" s="87"/>
      <c r="G3497" s="87"/>
      <c r="H3497" s="87"/>
      <c r="I3497" s="87"/>
      <c r="J3497" s="87"/>
      <c r="K3497" s="87"/>
      <c r="L3497" s="87"/>
      <c r="M3497" s="87"/>
    </row>
    <row r="3498" spans="2:13">
      <c r="B3498" s="64"/>
      <c r="C3498" s="87"/>
      <c r="D3498" s="87"/>
      <c r="E3498" s="87"/>
      <c r="F3498" s="87"/>
      <c r="G3498" s="87"/>
      <c r="H3498" s="87"/>
      <c r="I3498" s="87"/>
      <c r="J3498" s="87"/>
      <c r="K3498" s="87"/>
      <c r="L3498" s="87"/>
      <c r="M3498" s="87"/>
    </row>
    <row r="3499" spans="2:13">
      <c r="B3499" s="64"/>
      <c r="C3499" s="87"/>
      <c r="D3499" s="87"/>
      <c r="E3499" s="87"/>
      <c r="F3499" s="87"/>
      <c r="G3499" s="87"/>
      <c r="H3499" s="87"/>
      <c r="I3499" s="87"/>
      <c r="J3499" s="87"/>
      <c r="K3499" s="87"/>
      <c r="L3499" s="87"/>
      <c r="M3499" s="87"/>
    </row>
    <row r="3500" spans="2:13">
      <c r="B3500" s="64"/>
      <c r="C3500" s="87"/>
      <c r="D3500" s="87"/>
      <c r="E3500" s="87"/>
      <c r="F3500" s="87"/>
      <c r="G3500" s="87"/>
      <c r="H3500" s="87"/>
      <c r="I3500" s="87"/>
      <c r="J3500" s="87"/>
      <c r="K3500" s="87"/>
      <c r="L3500" s="87"/>
      <c r="M3500" s="87"/>
    </row>
    <row r="3501" spans="2:13">
      <c r="B3501" s="64"/>
      <c r="C3501" s="87"/>
      <c r="D3501" s="87"/>
      <c r="E3501" s="87"/>
      <c r="F3501" s="87"/>
      <c r="G3501" s="87"/>
      <c r="H3501" s="87"/>
      <c r="I3501" s="87"/>
      <c r="J3501" s="87"/>
      <c r="K3501" s="87"/>
      <c r="L3501" s="87"/>
      <c r="M3501" s="87"/>
    </row>
    <row r="3502" spans="2:13">
      <c r="B3502" s="64"/>
      <c r="C3502" s="87"/>
      <c r="D3502" s="87"/>
      <c r="E3502" s="87"/>
      <c r="F3502" s="87"/>
      <c r="G3502" s="87"/>
      <c r="H3502" s="87"/>
      <c r="I3502" s="87"/>
      <c r="J3502" s="87"/>
      <c r="K3502" s="87"/>
      <c r="L3502" s="87"/>
      <c r="M3502" s="87"/>
    </row>
    <row r="3503" spans="2:13">
      <c r="B3503" s="64"/>
      <c r="C3503" s="87"/>
      <c r="D3503" s="87"/>
      <c r="E3503" s="87"/>
      <c r="F3503" s="87"/>
      <c r="G3503" s="87"/>
      <c r="H3503" s="87"/>
      <c r="I3503" s="87"/>
      <c r="J3503" s="87"/>
      <c r="K3503" s="87"/>
      <c r="L3503" s="87"/>
      <c r="M3503" s="87"/>
    </row>
    <row r="3504" spans="2:13">
      <c r="B3504" s="64"/>
      <c r="C3504" s="87"/>
      <c r="D3504" s="87"/>
      <c r="E3504" s="87"/>
      <c r="F3504" s="87"/>
      <c r="G3504" s="87"/>
      <c r="H3504" s="87"/>
      <c r="I3504" s="87"/>
      <c r="J3504" s="87"/>
      <c r="K3504" s="87"/>
      <c r="L3504" s="87"/>
      <c r="M3504" s="87"/>
    </row>
    <row r="3505" spans="2:13">
      <c r="B3505" s="64"/>
      <c r="C3505" s="87"/>
      <c r="D3505" s="87"/>
      <c r="E3505" s="87"/>
      <c r="F3505" s="87"/>
      <c r="G3505" s="87"/>
      <c r="H3505" s="87"/>
      <c r="I3505" s="87"/>
      <c r="J3505" s="87"/>
      <c r="K3505" s="87"/>
      <c r="L3505" s="87"/>
      <c r="M3505" s="87"/>
    </row>
    <row r="3506" spans="2:13">
      <c r="B3506" s="64"/>
      <c r="C3506" s="87"/>
      <c r="D3506" s="87"/>
      <c r="E3506" s="87"/>
      <c r="F3506" s="87"/>
      <c r="G3506" s="87"/>
      <c r="H3506" s="87"/>
      <c r="I3506" s="87"/>
      <c r="J3506" s="87"/>
      <c r="K3506" s="87"/>
      <c r="L3506" s="87"/>
      <c r="M3506" s="87"/>
    </row>
    <row r="3507" spans="2:13">
      <c r="B3507" s="64"/>
      <c r="C3507" s="87"/>
      <c r="D3507" s="87"/>
      <c r="E3507" s="87"/>
      <c r="F3507" s="87"/>
      <c r="G3507" s="87"/>
      <c r="H3507" s="87"/>
      <c r="I3507" s="87"/>
      <c r="J3507" s="87"/>
      <c r="K3507" s="87"/>
      <c r="L3507" s="87"/>
      <c r="M3507" s="87"/>
    </row>
    <row r="3508" spans="2:13">
      <c r="B3508" s="64"/>
      <c r="C3508" s="87"/>
      <c r="D3508" s="87"/>
      <c r="E3508" s="87"/>
      <c r="F3508" s="87"/>
      <c r="G3508" s="87"/>
      <c r="H3508" s="87"/>
      <c r="I3508" s="87"/>
      <c r="J3508" s="87"/>
      <c r="K3508" s="87"/>
      <c r="L3508" s="87"/>
      <c r="M3508" s="87"/>
    </row>
    <row r="3509" spans="2:13">
      <c r="B3509" s="64"/>
      <c r="C3509" s="87"/>
      <c r="D3509" s="87"/>
      <c r="E3509" s="87"/>
      <c r="F3509" s="87"/>
      <c r="G3509" s="87"/>
      <c r="H3509" s="87"/>
      <c r="I3509" s="87"/>
      <c r="J3509" s="87"/>
      <c r="K3509" s="87"/>
      <c r="L3509" s="87"/>
      <c r="M3509" s="87"/>
    </row>
    <row r="3510" spans="2:13">
      <c r="B3510" s="64"/>
      <c r="C3510" s="87"/>
      <c r="D3510" s="87"/>
      <c r="E3510" s="87"/>
      <c r="F3510" s="87"/>
      <c r="G3510" s="87"/>
      <c r="H3510" s="87"/>
      <c r="I3510" s="87"/>
      <c r="J3510" s="87"/>
      <c r="K3510" s="87"/>
      <c r="L3510" s="87"/>
      <c r="M3510" s="87"/>
    </row>
    <row r="3511" spans="2:13">
      <c r="B3511" s="64"/>
      <c r="C3511" s="87"/>
      <c r="D3511" s="87"/>
      <c r="E3511" s="87"/>
      <c r="F3511" s="87"/>
      <c r="G3511" s="87"/>
      <c r="H3511" s="87"/>
      <c r="I3511" s="87"/>
      <c r="J3511" s="87"/>
      <c r="K3511" s="87"/>
      <c r="L3511" s="87"/>
      <c r="M3511" s="87"/>
    </row>
    <row r="3512" spans="2:13">
      <c r="B3512" s="64"/>
      <c r="C3512" s="87"/>
      <c r="D3512" s="87"/>
      <c r="E3512" s="87"/>
      <c r="F3512" s="87"/>
      <c r="G3512" s="87"/>
      <c r="H3512" s="87"/>
      <c r="I3512" s="87"/>
      <c r="J3512" s="87"/>
      <c r="K3512" s="87"/>
      <c r="L3512" s="87"/>
      <c r="M3512" s="87"/>
    </row>
    <row r="3513" spans="2:13">
      <c r="B3513" s="64"/>
      <c r="C3513" s="87"/>
      <c r="D3513" s="87"/>
      <c r="E3513" s="87"/>
      <c r="F3513" s="87"/>
      <c r="G3513" s="87"/>
      <c r="H3513" s="87"/>
      <c r="I3513" s="87"/>
      <c r="J3513" s="87"/>
      <c r="K3513" s="87"/>
      <c r="L3513" s="87"/>
      <c r="M3513" s="87"/>
    </row>
    <row r="3514" spans="2:13">
      <c r="B3514" s="64"/>
      <c r="C3514" s="87"/>
      <c r="D3514" s="87"/>
      <c r="E3514" s="87"/>
      <c r="F3514" s="87"/>
      <c r="G3514" s="87"/>
      <c r="H3514" s="87"/>
      <c r="I3514" s="87"/>
      <c r="J3514" s="87"/>
      <c r="K3514" s="87"/>
      <c r="L3514" s="87"/>
      <c r="M3514" s="87"/>
    </row>
    <row r="3515" spans="2:13">
      <c r="B3515" s="64"/>
      <c r="C3515" s="87"/>
      <c r="D3515" s="87"/>
      <c r="E3515" s="87"/>
      <c r="F3515" s="87"/>
      <c r="G3515" s="87"/>
      <c r="H3515" s="87"/>
      <c r="I3515" s="87"/>
      <c r="J3515" s="87"/>
      <c r="K3515" s="87"/>
      <c r="L3515" s="87"/>
      <c r="M3515" s="87"/>
    </row>
    <row r="3516" spans="2:13">
      <c r="B3516" s="64"/>
      <c r="C3516" s="87"/>
      <c r="D3516" s="87"/>
      <c r="E3516" s="87"/>
      <c r="F3516" s="87"/>
      <c r="G3516" s="87"/>
      <c r="H3516" s="87"/>
      <c r="I3516" s="87"/>
      <c r="J3516" s="87"/>
      <c r="K3516" s="87"/>
      <c r="L3516" s="87"/>
      <c r="M3516" s="87"/>
    </row>
    <row r="3517" spans="2:13">
      <c r="B3517" s="64"/>
      <c r="C3517" s="87"/>
      <c r="D3517" s="87"/>
      <c r="E3517" s="87"/>
      <c r="F3517" s="87"/>
      <c r="G3517" s="87"/>
      <c r="H3517" s="87"/>
      <c r="I3517" s="87"/>
      <c r="J3517" s="87"/>
      <c r="K3517" s="87"/>
      <c r="L3517" s="87"/>
      <c r="M3517" s="87"/>
    </row>
    <row r="3518" spans="2:13">
      <c r="B3518" s="64"/>
      <c r="C3518" s="87"/>
      <c r="D3518" s="87"/>
      <c r="E3518" s="87"/>
      <c r="F3518" s="87"/>
      <c r="G3518" s="87"/>
      <c r="H3518" s="87"/>
      <c r="I3518" s="87"/>
      <c r="J3518" s="87"/>
      <c r="K3518" s="87"/>
      <c r="L3518" s="87"/>
      <c r="M3518" s="87"/>
    </row>
    <row r="3519" spans="2:13">
      <c r="B3519" s="64"/>
      <c r="C3519" s="87"/>
      <c r="D3519" s="87"/>
      <c r="E3519" s="87"/>
      <c r="F3519" s="87"/>
      <c r="G3519" s="87"/>
      <c r="H3519" s="87"/>
      <c r="I3519" s="87"/>
      <c r="J3519" s="87"/>
      <c r="K3519" s="87"/>
      <c r="L3519" s="87"/>
      <c r="M3519" s="87"/>
    </row>
    <row r="3520" spans="2:13">
      <c r="B3520" s="64"/>
      <c r="C3520" s="87"/>
      <c r="D3520" s="87"/>
      <c r="E3520" s="87"/>
      <c r="F3520" s="87"/>
      <c r="G3520" s="87"/>
      <c r="H3520" s="87"/>
      <c r="I3520" s="87"/>
      <c r="J3520" s="87"/>
      <c r="K3520" s="87"/>
      <c r="L3520" s="87"/>
      <c r="M3520" s="87"/>
    </row>
    <row r="3521" spans="2:13">
      <c r="B3521" s="64"/>
      <c r="C3521" s="87"/>
      <c r="D3521" s="87"/>
      <c r="E3521" s="87"/>
      <c r="F3521" s="87"/>
      <c r="G3521" s="87"/>
      <c r="H3521" s="87"/>
      <c r="I3521" s="87"/>
      <c r="J3521" s="87"/>
      <c r="K3521" s="87"/>
      <c r="L3521" s="87"/>
      <c r="M3521" s="87"/>
    </row>
    <row r="3522" spans="2:13">
      <c r="B3522" s="64"/>
      <c r="C3522" s="87"/>
      <c r="D3522" s="87"/>
      <c r="E3522" s="87"/>
      <c r="F3522" s="87"/>
      <c r="G3522" s="87"/>
      <c r="H3522" s="87"/>
      <c r="I3522" s="87"/>
      <c r="J3522" s="87"/>
      <c r="K3522" s="87"/>
      <c r="L3522" s="87"/>
      <c r="M3522" s="87"/>
    </row>
    <row r="3523" spans="2:13">
      <c r="B3523" s="64"/>
      <c r="C3523" s="87"/>
      <c r="D3523" s="87"/>
      <c r="E3523" s="87"/>
      <c r="F3523" s="87"/>
      <c r="G3523" s="87"/>
      <c r="H3523" s="87"/>
      <c r="I3523" s="87"/>
      <c r="J3523" s="87"/>
      <c r="K3523" s="87"/>
      <c r="L3523" s="87"/>
      <c r="M3523" s="87"/>
    </row>
    <row r="3524" spans="2:13">
      <c r="B3524" s="64"/>
      <c r="C3524" s="87"/>
      <c r="D3524" s="87"/>
      <c r="E3524" s="87"/>
      <c r="F3524" s="87"/>
      <c r="G3524" s="87"/>
      <c r="H3524" s="87"/>
      <c r="I3524" s="87"/>
      <c r="J3524" s="87"/>
      <c r="K3524" s="87"/>
      <c r="L3524" s="87"/>
      <c r="M3524" s="87"/>
    </row>
    <row r="3525" spans="2:13">
      <c r="B3525" s="64"/>
      <c r="C3525" s="87"/>
      <c r="D3525" s="87"/>
      <c r="E3525" s="87"/>
      <c r="F3525" s="87"/>
      <c r="G3525" s="87"/>
      <c r="H3525" s="87"/>
      <c r="I3525" s="87"/>
      <c r="J3525" s="87"/>
      <c r="K3525" s="87"/>
      <c r="L3525" s="87"/>
      <c r="M3525" s="87"/>
    </row>
    <row r="3526" spans="2:13">
      <c r="B3526" s="64"/>
      <c r="C3526" s="87"/>
      <c r="D3526" s="87"/>
      <c r="E3526" s="87"/>
      <c r="F3526" s="87"/>
      <c r="G3526" s="87"/>
      <c r="H3526" s="87"/>
      <c r="I3526" s="87"/>
      <c r="J3526" s="87"/>
      <c r="K3526" s="87"/>
      <c r="L3526" s="87"/>
      <c r="M3526" s="87"/>
    </row>
    <row r="3527" spans="2:13">
      <c r="B3527" s="64"/>
      <c r="C3527" s="87"/>
      <c r="D3527" s="87"/>
      <c r="E3527" s="87"/>
      <c r="F3527" s="87"/>
      <c r="G3527" s="87"/>
      <c r="H3527" s="87"/>
      <c r="I3527" s="87"/>
      <c r="J3527" s="87"/>
      <c r="K3527" s="87"/>
      <c r="L3527" s="87"/>
      <c r="M3527" s="87"/>
    </row>
    <row r="3528" spans="2:13">
      <c r="B3528" s="64"/>
      <c r="C3528" s="87"/>
      <c r="D3528" s="87"/>
      <c r="E3528" s="87"/>
      <c r="F3528" s="87"/>
      <c r="G3528" s="87"/>
      <c r="H3528" s="87"/>
      <c r="I3528" s="87"/>
      <c r="J3528" s="87"/>
      <c r="K3528" s="87"/>
      <c r="L3528" s="87"/>
      <c r="M3528" s="87"/>
    </row>
    <row r="3529" spans="2:13">
      <c r="B3529" s="64"/>
      <c r="C3529" s="87"/>
      <c r="D3529" s="87"/>
      <c r="E3529" s="87"/>
      <c r="F3529" s="87"/>
      <c r="G3529" s="87"/>
      <c r="H3529" s="87"/>
      <c r="I3529" s="87"/>
      <c r="J3529" s="87"/>
      <c r="K3529" s="87"/>
      <c r="L3529" s="87"/>
      <c r="M3529" s="87"/>
    </row>
    <row r="3530" spans="2:13">
      <c r="B3530" s="64"/>
      <c r="C3530" s="87"/>
      <c r="D3530" s="87"/>
      <c r="E3530" s="87"/>
      <c r="F3530" s="87"/>
      <c r="G3530" s="87"/>
      <c r="H3530" s="87"/>
      <c r="I3530" s="87"/>
      <c r="J3530" s="87"/>
      <c r="K3530" s="87"/>
      <c r="L3530" s="87"/>
      <c r="M3530" s="87"/>
    </row>
    <row r="3531" spans="2:13">
      <c r="B3531" s="64"/>
      <c r="C3531" s="87"/>
      <c r="D3531" s="87"/>
      <c r="E3531" s="87"/>
      <c r="F3531" s="87"/>
      <c r="G3531" s="87"/>
      <c r="H3531" s="87"/>
      <c r="I3531" s="87"/>
      <c r="J3531" s="87"/>
      <c r="K3531" s="87"/>
      <c r="L3531" s="87"/>
      <c r="M3531" s="87"/>
    </row>
    <row r="3532" spans="2:13">
      <c r="B3532" s="64"/>
      <c r="C3532" s="87"/>
      <c r="D3532" s="87"/>
      <c r="E3532" s="87"/>
      <c r="F3532" s="87"/>
      <c r="G3532" s="87"/>
      <c r="H3532" s="87"/>
      <c r="I3532" s="87"/>
      <c r="J3532" s="87"/>
      <c r="K3532" s="87"/>
      <c r="L3532" s="87"/>
      <c r="M3532" s="87"/>
    </row>
    <row r="3533" spans="2:13">
      <c r="B3533" s="64"/>
      <c r="C3533" s="87"/>
      <c r="D3533" s="87"/>
      <c r="E3533" s="87"/>
      <c r="F3533" s="87"/>
      <c r="G3533" s="87"/>
      <c r="H3533" s="87"/>
      <c r="I3533" s="87"/>
      <c r="J3533" s="87"/>
      <c r="K3533" s="87"/>
      <c r="L3533" s="87"/>
      <c r="M3533" s="87"/>
    </row>
    <row r="3534" spans="2:13">
      <c r="B3534" s="64"/>
      <c r="C3534" s="87"/>
      <c r="D3534" s="87"/>
      <c r="E3534" s="87"/>
      <c r="F3534" s="87"/>
      <c r="G3534" s="87"/>
      <c r="H3534" s="87"/>
      <c r="I3534" s="87"/>
      <c r="J3534" s="87"/>
      <c r="K3534" s="87"/>
      <c r="L3534" s="87"/>
      <c r="M3534" s="87"/>
    </row>
    <row r="3535" spans="2:13">
      <c r="B3535" s="64"/>
      <c r="C3535" s="87"/>
      <c r="D3535" s="87"/>
      <c r="E3535" s="87"/>
      <c r="F3535" s="87"/>
      <c r="G3535" s="87"/>
      <c r="H3535" s="87"/>
      <c r="I3535" s="87"/>
      <c r="J3535" s="87"/>
      <c r="K3535" s="87"/>
      <c r="L3535" s="87"/>
      <c r="M3535" s="87"/>
    </row>
    <row r="3536" spans="2:13">
      <c r="B3536" s="64"/>
      <c r="C3536" s="87"/>
      <c r="D3536" s="87"/>
      <c r="E3536" s="87"/>
      <c r="F3536" s="87"/>
      <c r="G3536" s="87"/>
      <c r="H3536" s="87"/>
      <c r="I3536" s="87"/>
      <c r="J3536" s="87"/>
      <c r="K3536" s="87"/>
      <c r="L3536" s="87"/>
      <c r="M3536" s="87"/>
    </row>
    <row r="3537" spans="2:13">
      <c r="B3537" s="64"/>
      <c r="C3537" s="87"/>
      <c r="D3537" s="87"/>
      <c r="E3537" s="87"/>
      <c r="F3537" s="87"/>
      <c r="G3537" s="87"/>
      <c r="H3537" s="87"/>
      <c r="I3537" s="87"/>
      <c r="J3537" s="87"/>
      <c r="K3537" s="87"/>
      <c r="L3537" s="87"/>
      <c r="M3537" s="87"/>
    </row>
    <row r="3538" spans="2:13">
      <c r="B3538" s="64"/>
      <c r="C3538" s="87"/>
      <c r="D3538" s="87"/>
      <c r="E3538" s="87"/>
      <c r="F3538" s="87"/>
      <c r="G3538" s="87"/>
      <c r="H3538" s="87"/>
      <c r="I3538" s="87"/>
      <c r="J3538" s="87"/>
      <c r="K3538" s="87"/>
      <c r="L3538" s="87"/>
      <c r="M3538" s="87"/>
    </row>
    <row r="3539" spans="2:13">
      <c r="B3539" s="64"/>
      <c r="C3539" s="87"/>
      <c r="D3539" s="87"/>
      <c r="E3539" s="87"/>
      <c r="F3539" s="87"/>
      <c r="G3539" s="87"/>
      <c r="H3539" s="87"/>
      <c r="I3539" s="87"/>
      <c r="J3539" s="87"/>
      <c r="K3539" s="87"/>
      <c r="L3539" s="87"/>
      <c r="M3539" s="87"/>
    </row>
    <row r="3540" spans="2:13">
      <c r="B3540" s="64"/>
      <c r="C3540" s="87"/>
      <c r="D3540" s="87"/>
      <c r="E3540" s="87"/>
      <c r="F3540" s="87"/>
      <c r="G3540" s="87"/>
      <c r="H3540" s="87"/>
      <c r="I3540" s="87"/>
      <c r="J3540" s="87"/>
      <c r="K3540" s="87"/>
      <c r="L3540" s="87"/>
      <c r="M3540" s="87"/>
    </row>
    <row r="3541" spans="2:13">
      <c r="B3541" s="64"/>
      <c r="C3541" s="87"/>
      <c r="D3541" s="87"/>
      <c r="E3541" s="87"/>
      <c r="F3541" s="87"/>
      <c r="G3541" s="87"/>
      <c r="H3541" s="87"/>
      <c r="I3541" s="87"/>
      <c r="J3541" s="87"/>
      <c r="K3541" s="87"/>
      <c r="L3541" s="87"/>
      <c r="M3541" s="87"/>
    </row>
    <row r="3542" spans="2:13">
      <c r="B3542" s="64"/>
      <c r="C3542" s="87"/>
      <c r="D3542" s="87"/>
      <c r="E3542" s="87"/>
      <c r="F3542" s="87"/>
      <c r="G3542" s="87"/>
      <c r="H3542" s="87"/>
      <c r="I3542" s="87"/>
      <c r="J3542" s="87"/>
      <c r="K3542" s="87"/>
      <c r="L3542" s="87"/>
      <c r="M3542" s="87"/>
    </row>
    <row r="3543" spans="2:13">
      <c r="B3543" s="64"/>
      <c r="C3543" s="87"/>
      <c r="D3543" s="87"/>
      <c r="E3543" s="87"/>
      <c r="F3543" s="87"/>
      <c r="G3543" s="87"/>
      <c r="H3543" s="87"/>
      <c r="I3543" s="87"/>
      <c r="J3543" s="87"/>
      <c r="K3543" s="87"/>
      <c r="L3543" s="87"/>
      <c r="M3543" s="87"/>
    </row>
    <row r="3544" spans="2:13">
      <c r="B3544" s="64"/>
      <c r="C3544" s="87"/>
      <c r="D3544" s="87"/>
      <c r="E3544" s="87"/>
      <c r="F3544" s="87"/>
      <c r="G3544" s="87"/>
      <c r="H3544" s="87"/>
      <c r="I3544" s="87"/>
      <c r="J3544" s="87"/>
      <c r="K3544" s="87"/>
      <c r="L3544" s="87"/>
      <c r="M3544" s="87"/>
    </row>
    <row r="3545" spans="2:13">
      <c r="B3545" s="64"/>
      <c r="C3545" s="87"/>
      <c r="D3545" s="87"/>
      <c r="E3545" s="87"/>
      <c r="F3545" s="87"/>
      <c r="G3545" s="87"/>
      <c r="H3545" s="87"/>
      <c r="I3545" s="87"/>
      <c r="J3545" s="87"/>
      <c r="K3545" s="87"/>
      <c r="L3545" s="87"/>
      <c r="M3545" s="87"/>
    </row>
    <row r="3546" spans="2:13">
      <c r="B3546" s="64"/>
      <c r="C3546" s="87"/>
      <c r="D3546" s="87"/>
      <c r="E3546" s="87"/>
      <c r="F3546" s="87"/>
      <c r="G3546" s="87"/>
      <c r="H3546" s="87"/>
      <c r="I3546" s="87"/>
      <c r="J3546" s="87"/>
      <c r="K3546" s="87"/>
      <c r="L3546" s="87"/>
      <c r="M3546" s="87"/>
    </row>
    <row r="3547" spans="2:13">
      <c r="B3547" s="64"/>
      <c r="C3547" s="87"/>
      <c r="D3547" s="87"/>
      <c r="E3547" s="87"/>
      <c r="F3547" s="87"/>
      <c r="G3547" s="87"/>
      <c r="H3547" s="87"/>
      <c r="I3547" s="87"/>
      <c r="J3547" s="87"/>
      <c r="K3547" s="87"/>
      <c r="L3547" s="87"/>
      <c r="M3547" s="87"/>
    </row>
    <row r="3548" spans="2:13">
      <c r="B3548" s="64"/>
      <c r="C3548" s="87"/>
      <c r="D3548" s="87"/>
      <c r="E3548" s="87"/>
      <c r="F3548" s="87"/>
      <c r="G3548" s="87"/>
      <c r="H3548" s="87"/>
      <c r="I3548" s="87"/>
      <c r="J3548" s="87"/>
      <c r="K3548" s="87"/>
      <c r="L3548" s="87"/>
      <c r="M3548" s="87"/>
    </row>
    <row r="3549" spans="2:13">
      <c r="B3549" s="64"/>
      <c r="C3549" s="87"/>
      <c r="D3549" s="87"/>
      <c r="E3549" s="87"/>
      <c r="F3549" s="87"/>
      <c r="G3549" s="87"/>
      <c r="H3549" s="87"/>
      <c r="I3549" s="87"/>
      <c r="J3549" s="87"/>
      <c r="K3549" s="87"/>
      <c r="L3549" s="87"/>
      <c r="M3549" s="87"/>
    </row>
    <row r="3550" spans="2:13">
      <c r="B3550" s="64"/>
      <c r="C3550" s="87"/>
      <c r="D3550" s="87"/>
      <c r="E3550" s="87"/>
      <c r="F3550" s="87"/>
      <c r="G3550" s="87"/>
      <c r="H3550" s="87"/>
      <c r="I3550" s="87"/>
      <c r="J3550" s="87"/>
      <c r="K3550" s="87"/>
      <c r="L3550" s="87"/>
      <c r="M3550" s="87"/>
    </row>
    <row r="3551" spans="2:13">
      <c r="B3551" s="64"/>
      <c r="C3551" s="87"/>
      <c r="D3551" s="87"/>
      <c r="E3551" s="87"/>
      <c r="F3551" s="87"/>
      <c r="G3551" s="87"/>
      <c r="H3551" s="87"/>
      <c r="I3551" s="87"/>
      <c r="J3551" s="87"/>
      <c r="K3551" s="87"/>
      <c r="L3551" s="87"/>
      <c r="M3551" s="87"/>
    </row>
    <row r="3552" spans="2:13">
      <c r="B3552" s="64"/>
      <c r="C3552" s="87"/>
      <c r="D3552" s="87"/>
      <c r="E3552" s="87"/>
      <c r="F3552" s="87"/>
      <c r="G3552" s="87"/>
      <c r="H3552" s="87"/>
      <c r="I3552" s="87"/>
      <c r="J3552" s="87"/>
      <c r="K3552" s="87"/>
      <c r="L3552" s="87"/>
      <c r="M3552" s="87"/>
    </row>
    <row r="3553" spans="2:13">
      <c r="B3553" s="64"/>
      <c r="C3553" s="87"/>
      <c r="D3553" s="87"/>
      <c r="E3553" s="87"/>
      <c r="F3553" s="87"/>
      <c r="G3553" s="87"/>
      <c r="H3553" s="87"/>
      <c r="I3553" s="87"/>
      <c r="J3553" s="87"/>
      <c r="K3553" s="87"/>
      <c r="L3553" s="87"/>
      <c r="M3553" s="87"/>
    </row>
    <row r="3554" spans="2:13">
      <c r="B3554" s="64"/>
      <c r="C3554" s="87"/>
      <c r="D3554" s="87"/>
      <c r="E3554" s="87"/>
      <c r="F3554" s="87"/>
      <c r="G3554" s="87"/>
      <c r="H3554" s="87"/>
      <c r="I3554" s="87"/>
      <c r="J3554" s="87"/>
      <c r="K3554" s="87"/>
      <c r="L3554" s="87"/>
      <c r="M3554" s="87"/>
    </row>
    <row r="3555" spans="2:13">
      <c r="B3555" s="64"/>
      <c r="C3555" s="87"/>
      <c r="D3555" s="87"/>
      <c r="E3555" s="87"/>
      <c r="F3555" s="87"/>
      <c r="G3555" s="87"/>
      <c r="H3555" s="87"/>
      <c r="I3555" s="87"/>
      <c r="J3555" s="87"/>
      <c r="K3555" s="87"/>
      <c r="L3555" s="87"/>
      <c r="M3555" s="87"/>
    </row>
    <row r="3556" spans="2:13">
      <c r="B3556" s="64"/>
      <c r="C3556" s="87"/>
      <c r="D3556" s="87"/>
      <c r="E3556" s="87"/>
      <c r="F3556" s="87"/>
      <c r="G3556" s="87"/>
      <c r="H3556" s="87"/>
      <c r="I3556" s="87"/>
      <c r="J3556" s="87"/>
      <c r="K3556" s="87"/>
      <c r="L3556" s="87"/>
      <c r="M3556" s="87"/>
    </row>
    <row r="3557" spans="2:13">
      <c r="B3557" s="64"/>
      <c r="C3557" s="87"/>
      <c r="D3557" s="87"/>
      <c r="E3557" s="87"/>
      <c r="F3557" s="87"/>
      <c r="G3557" s="87"/>
      <c r="H3557" s="87"/>
      <c r="I3557" s="87"/>
      <c r="J3557" s="87"/>
      <c r="K3557" s="87"/>
      <c r="L3557" s="87"/>
      <c r="M3557" s="87"/>
    </row>
    <row r="3558" spans="2:13">
      <c r="B3558" s="64"/>
      <c r="C3558" s="87"/>
      <c r="D3558" s="87"/>
      <c r="E3558" s="87"/>
      <c r="F3558" s="87"/>
      <c r="G3558" s="87"/>
      <c r="H3558" s="87"/>
      <c r="I3558" s="87"/>
      <c r="J3558" s="87"/>
      <c r="K3558" s="87"/>
      <c r="L3558" s="87"/>
      <c r="M3558" s="87"/>
    </row>
    <row r="3559" spans="2:13">
      <c r="B3559" s="64"/>
      <c r="C3559" s="87"/>
      <c r="D3559" s="87"/>
      <c r="E3559" s="87"/>
      <c r="F3559" s="87"/>
      <c r="G3559" s="87"/>
      <c r="H3559" s="87"/>
      <c r="I3559" s="87"/>
      <c r="J3559" s="87"/>
      <c r="K3559" s="87"/>
      <c r="L3559" s="87"/>
      <c r="M3559" s="87"/>
    </row>
    <row r="3560" spans="2:13">
      <c r="B3560" s="64"/>
      <c r="C3560" s="87"/>
      <c r="D3560" s="87"/>
      <c r="E3560" s="87"/>
      <c r="F3560" s="87"/>
      <c r="G3560" s="87"/>
      <c r="H3560" s="87"/>
      <c r="I3560" s="87"/>
      <c r="J3560" s="87"/>
      <c r="K3560" s="87"/>
      <c r="L3560" s="87"/>
      <c r="M3560" s="87"/>
    </row>
    <row r="3561" spans="2:13">
      <c r="B3561" s="64"/>
      <c r="C3561" s="87"/>
      <c r="D3561" s="87"/>
      <c r="E3561" s="87"/>
      <c r="F3561" s="87"/>
      <c r="G3561" s="87"/>
      <c r="H3561" s="87"/>
      <c r="I3561" s="87"/>
      <c r="J3561" s="87"/>
      <c r="K3561" s="87"/>
      <c r="L3561" s="87"/>
      <c r="M3561" s="87"/>
    </row>
    <row r="3562" spans="2:13">
      <c r="B3562" s="64"/>
      <c r="C3562" s="87"/>
      <c r="D3562" s="87"/>
      <c r="E3562" s="87"/>
      <c r="F3562" s="87"/>
      <c r="G3562" s="87"/>
      <c r="H3562" s="87"/>
      <c r="I3562" s="87"/>
      <c r="J3562" s="87"/>
      <c r="K3562" s="87"/>
      <c r="L3562" s="87"/>
      <c r="M3562" s="87"/>
    </row>
    <row r="3563" spans="2:13">
      <c r="B3563" s="64"/>
      <c r="C3563" s="87"/>
      <c r="D3563" s="87"/>
      <c r="E3563" s="87"/>
      <c r="F3563" s="87"/>
      <c r="G3563" s="87"/>
      <c r="H3563" s="87"/>
      <c r="I3563" s="87"/>
      <c r="J3563" s="87"/>
      <c r="K3563" s="87"/>
      <c r="L3563" s="87"/>
      <c r="M3563" s="87"/>
    </row>
    <row r="3564" spans="2:13">
      <c r="B3564" s="64"/>
      <c r="C3564" s="87"/>
      <c r="D3564" s="87"/>
      <c r="E3564" s="87"/>
      <c r="F3564" s="87"/>
      <c r="G3564" s="87"/>
      <c r="H3564" s="87"/>
      <c r="I3564" s="87"/>
      <c r="J3564" s="87"/>
      <c r="K3564" s="87"/>
      <c r="L3564" s="87"/>
      <c r="M3564" s="87"/>
    </row>
    <row r="3565" spans="2:13">
      <c r="B3565" s="64"/>
      <c r="C3565" s="87"/>
      <c r="D3565" s="87"/>
      <c r="E3565" s="87"/>
      <c r="F3565" s="87"/>
      <c r="G3565" s="87"/>
      <c r="H3565" s="87"/>
      <c r="I3565" s="87"/>
      <c r="J3565" s="87"/>
      <c r="K3565" s="87"/>
      <c r="L3565" s="87"/>
      <c r="M3565" s="87"/>
    </row>
    <row r="3566" spans="2:13">
      <c r="B3566" s="64"/>
      <c r="C3566" s="87"/>
      <c r="D3566" s="87"/>
      <c r="E3566" s="87"/>
      <c r="F3566" s="87"/>
      <c r="G3566" s="87"/>
      <c r="H3566" s="87"/>
      <c r="I3566" s="87"/>
      <c r="J3566" s="87"/>
      <c r="K3566" s="87"/>
      <c r="L3566" s="87"/>
      <c r="M3566" s="87"/>
    </row>
    <row r="3567" spans="2:13">
      <c r="B3567" s="64"/>
      <c r="C3567" s="87"/>
      <c r="D3567" s="87"/>
      <c r="E3567" s="87"/>
      <c r="F3567" s="87"/>
      <c r="G3567" s="87"/>
      <c r="H3567" s="87"/>
      <c r="I3567" s="87"/>
      <c r="J3567" s="87"/>
      <c r="K3567" s="87"/>
      <c r="L3567" s="87"/>
      <c r="M3567" s="87"/>
    </row>
    <row r="3568" spans="2:13">
      <c r="B3568" s="64"/>
      <c r="C3568" s="87"/>
      <c r="D3568" s="87"/>
      <c r="E3568" s="87"/>
      <c r="F3568" s="87"/>
      <c r="G3568" s="87"/>
      <c r="H3568" s="87"/>
      <c r="I3568" s="87"/>
      <c r="J3568" s="87"/>
      <c r="K3568" s="87"/>
      <c r="L3568" s="87"/>
      <c r="M3568" s="87"/>
    </row>
    <row r="3569" spans="2:13">
      <c r="B3569" s="64"/>
      <c r="C3569" s="87"/>
      <c r="D3569" s="87"/>
      <c r="E3569" s="87"/>
      <c r="F3569" s="87"/>
      <c r="G3569" s="87"/>
      <c r="H3569" s="87"/>
      <c r="I3569" s="87"/>
      <c r="J3569" s="87"/>
      <c r="K3569" s="87"/>
      <c r="L3569" s="87"/>
      <c r="M3569" s="87"/>
    </row>
    <row r="3570" spans="2:13">
      <c r="B3570" s="64"/>
      <c r="C3570" s="87"/>
      <c r="D3570" s="87"/>
      <c r="E3570" s="87"/>
      <c r="F3570" s="87"/>
      <c r="G3570" s="87"/>
      <c r="H3570" s="87"/>
      <c r="I3570" s="87"/>
      <c r="J3570" s="87"/>
      <c r="K3570" s="87"/>
      <c r="L3570" s="87"/>
      <c r="M3570" s="87"/>
    </row>
    <row r="3571" spans="2:13">
      <c r="B3571" s="64"/>
      <c r="C3571" s="87"/>
      <c r="D3571" s="87"/>
      <c r="E3571" s="87"/>
      <c r="F3571" s="87"/>
      <c r="G3571" s="87"/>
      <c r="H3571" s="87"/>
      <c r="I3571" s="87"/>
      <c r="J3571" s="87"/>
      <c r="K3571" s="87"/>
      <c r="L3571" s="87"/>
      <c r="M3571" s="87"/>
    </row>
    <row r="3572" spans="2:13">
      <c r="B3572" s="64"/>
      <c r="C3572" s="87"/>
      <c r="D3572" s="87"/>
      <c r="E3572" s="87"/>
      <c r="F3572" s="87"/>
      <c r="G3572" s="87"/>
      <c r="H3572" s="87"/>
      <c r="I3572" s="87"/>
      <c r="J3572" s="87"/>
      <c r="K3572" s="87"/>
      <c r="L3572" s="87"/>
      <c r="M3572" s="87"/>
    </row>
    <row r="3573" spans="2:13">
      <c r="B3573" s="64"/>
      <c r="C3573" s="87"/>
      <c r="D3573" s="87"/>
      <c r="E3573" s="87"/>
      <c r="F3573" s="87"/>
      <c r="G3573" s="87"/>
      <c r="H3573" s="87"/>
      <c r="I3573" s="87"/>
      <c r="J3573" s="87"/>
      <c r="K3573" s="87"/>
      <c r="L3573" s="87"/>
      <c r="M3573" s="87"/>
    </row>
    <row r="3574" spans="2:13">
      <c r="B3574" s="64"/>
      <c r="C3574" s="87"/>
      <c r="D3574" s="87"/>
      <c r="E3574" s="87"/>
      <c r="F3574" s="87"/>
      <c r="G3574" s="87"/>
      <c r="H3574" s="87"/>
      <c r="I3574" s="87"/>
      <c r="J3574" s="87"/>
      <c r="K3574" s="87"/>
      <c r="L3574" s="87"/>
      <c r="M3574" s="87"/>
    </row>
    <row r="3575" spans="2:13">
      <c r="B3575" s="64"/>
      <c r="C3575" s="87"/>
      <c r="D3575" s="87"/>
      <c r="E3575" s="87"/>
      <c r="F3575" s="87"/>
      <c r="G3575" s="87"/>
      <c r="H3575" s="87"/>
      <c r="I3575" s="87"/>
      <c r="J3575" s="87"/>
      <c r="K3575" s="87"/>
      <c r="L3575" s="87"/>
      <c r="M3575" s="87"/>
    </row>
    <row r="3576" spans="2:13">
      <c r="B3576" s="64"/>
      <c r="C3576" s="87"/>
      <c r="D3576" s="87"/>
      <c r="E3576" s="87"/>
      <c r="F3576" s="87"/>
      <c r="G3576" s="87"/>
      <c r="H3576" s="87"/>
      <c r="I3576" s="87"/>
      <c r="J3576" s="87"/>
      <c r="K3576" s="87"/>
      <c r="L3576" s="87"/>
      <c r="M3576" s="87"/>
    </row>
    <row r="3577" spans="2:13">
      <c r="B3577" s="64"/>
      <c r="C3577" s="87"/>
      <c r="D3577" s="87"/>
      <c r="E3577" s="87"/>
      <c r="F3577" s="87"/>
      <c r="G3577" s="87"/>
      <c r="H3577" s="87"/>
      <c r="I3577" s="87"/>
      <c r="J3577" s="87"/>
      <c r="K3577" s="87"/>
      <c r="L3577" s="87"/>
      <c r="M3577" s="87"/>
    </row>
    <row r="3578" spans="2:13">
      <c r="B3578" s="64"/>
      <c r="C3578" s="87"/>
      <c r="D3578" s="87"/>
      <c r="E3578" s="87"/>
      <c r="F3578" s="87"/>
      <c r="G3578" s="87"/>
      <c r="H3578" s="87"/>
      <c r="I3578" s="87"/>
      <c r="J3578" s="87"/>
      <c r="K3578" s="87"/>
      <c r="L3578" s="87"/>
      <c r="M3578" s="87"/>
    </row>
    <row r="3579" spans="2:13">
      <c r="B3579" s="64"/>
      <c r="C3579" s="87"/>
      <c r="D3579" s="87"/>
      <c r="E3579" s="87"/>
      <c r="F3579" s="87"/>
      <c r="G3579" s="87"/>
      <c r="H3579" s="87"/>
      <c r="I3579" s="87"/>
      <c r="J3579" s="87"/>
      <c r="K3579" s="87"/>
      <c r="L3579" s="87"/>
      <c r="M3579" s="87"/>
    </row>
    <row r="3580" spans="2:13">
      <c r="B3580" s="64"/>
      <c r="C3580" s="87"/>
      <c r="D3580" s="87"/>
      <c r="E3580" s="87"/>
      <c r="F3580" s="87"/>
      <c r="G3580" s="87"/>
      <c r="H3580" s="87"/>
      <c r="I3580" s="87"/>
      <c r="J3580" s="87"/>
      <c r="K3580" s="87"/>
      <c r="L3580" s="87"/>
      <c r="M3580" s="87"/>
    </row>
    <row r="3581" spans="2:13">
      <c r="B3581" s="64"/>
      <c r="C3581" s="87"/>
      <c r="D3581" s="87"/>
      <c r="E3581" s="87"/>
      <c r="F3581" s="87"/>
      <c r="G3581" s="87"/>
      <c r="H3581" s="87"/>
      <c r="I3581" s="87"/>
      <c r="J3581" s="87"/>
      <c r="K3581" s="87"/>
      <c r="L3581" s="87"/>
      <c r="M3581" s="87"/>
    </row>
    <row r="3582" spans="2:13">
      <c r="B3582" s="64"/>
      <c r="C3582" s="87"/>
      <c r="D3582" s="87"/>
      <c r="E3582" s="87"/>
      <c r="F3582" s="87"/>
      <c r="G3582" s="87"/>
      <c r="H3582" s="87"/>
      <c r="I3582" s="87"/>
      <c r="J3582" s="87"/>
      <c r="K3582" s="87"/>
      <c r="L3582" s="87"/>
      <c r="M3582" s="87"/>
    </row>
    <row r="3583" spans="2:13">
      <c r="B3583" s="64"/>
      <c r="C3583" s="87"/>
      <c r="D3583" s="87"/>
      <c r="E3583" s="87"/>
      <c r="F3583" s="87"/>
      <c r="G3583" s="87"/>
      <c r="H3583" s="87"/>
      <c r="I3583" s="87"/>
      <c r="J3583" s="87"/>
      <c r="K3583" s="87"/>
      <c r="L3583" s="87"/>
      <c r="M3583" s="87"/>
    </row>
    <row r="3584" spans="2:13">
      <c r="B3584" s="64"/>
      <c r="C3584" s="87"/>
      <c r="D3584" s="87"/>
      <c r="E3584" s="87"/>
      <c r="F3584" s="87"/>
      <c r="G3584" s="87"/>
      <c r="H3584" s="87"/>
      <c r="I3584" s="87"/>
      <c r="J3584" s="87"/>
      <c r="K3584" s="87"/>
      <c r="L3584" s="87"/>
      <c r="M3584" s="87"/>
    </row>
    <row r="3585" spans="2:13">
      <c r="B3585" s="64"/>
      <c r="C3585" s="87"/>
      <c r="D3585" s="87"/>
      <c r="E3585" s="87"/>
      <c r="F3585" s="87"/>
      <c r="G3585" s="87"/>
      <c r="H3585" s="87"/>
      <c r="I3585" s="87"/>
      <c r="J3585" s="87"/>
      <c r="K3585" s="87"/>
      <c r="L3585" s="87"/>
      <c r="M3585" s="87"/>
    </row>
    <row r="3586" spans="2:13">
      <c r="B3586" s="64"/>
      <c r="C3586" s="87"/>
      <c r="D3586" s="87"/>
      <c r="E3586" s="87"/>
      <c r="F3586" s="87"/>
      <c r="G3586" s="87"/>
      <c r="H3586" s="87"/>
      <c r="I3586" s="87"/>
      <c r="J3586" s="87"/>
      <c r="K3586" s="87"/>
      <c r="L3586" s="87"/>
      <c r="M3586" s="87"/>
    </row>
    <row r="3587" spans="2:13">
      <c r="B3587" s="64"/>
      <c r="C3587" s="87"/>
      <c r="D3587" s="87"/>
      <c r="E3587" s="87"/>
      <c r="F3587" s="87"/>
      <c r="G3587" s="87"/>
      <c r="H3587" s="87"/>
      <c r="I3587" s="87"/>
      <c r="J3587" s="87"/>
      <c r="K3587" s="87"/>
      <c r="L3587" s="87"/>
      <c r="M3587" s="87"/>
    </row>
    <row r="3588" spans="2:13">
      <c r="B3588" s="64"/>
      <c r="C3588" s="87"/>
      <c r="D3588" s="87"/>
      <c r="E3588" s="87"/>
      <c r="F3588" s="87"/>
      <c r="G3588" s="87"/>
      <c r="H3588" s="87"/>
      <c r="I3588" s="87"/>
      <c r="J3588" s="87"/>
      <c r="K3588" s="87"/>
      <c r="L3588" s="87"/>
      <c r="M3588" s="87"/>
    </row>
    <row r="3589" spans="2:13">
      <c r="B3589" s="64"/>
      <c r="C3589" s="87"/>
      <c r="D3589" s="87"/>
      <c r="E3589" s="87"/>
      <c r="F3589" s="87"/>
      <c r="G3589" s="87"/>
      <c r="H3589" s="87"/>
      <c r="I3589" s="87"/>
      <c r="J3589" s="87"/>
      <c r="K3589" s="87"/>
      <c r="L3589" s="87"/>
      <c r="M3589" s="87"/>
    </row>
    <row r="3590" spans="2:13">
      <c r="B3590" s="64"/>
      <c r="C3590" s="87"/>
      <c r="D3590" s="87"/>
      <c r="E3590" s="87"/>
      <c r="F3590" s="87"/>
      <c r="G3590" s="87"/>
      <c r="H3590" s="87"/>
      <c r="I3590" s="87"/>
      <c r="J3590" s="87"/>
      <c r="K3590" s="87"/>
      <c r="L3590" s="87"/>
      <c r="M3590" s="87"/>
    </row>
    <row r="3591" spans="2:13">
      <c r="B3591" s="64"/>
      <c r="C3591" s="87"/>
      <c r="D3591" s="87"/>
      <c r="E3591" s="87"/>
      <c r="F3591" s="87"/>
      <c r="G3591" s="87"/>
      <c r="H3591" s="87"/>
      <c r="I3591" s="87"/>
      <c r="J3591" s="87"/>
      <c r="K3591" s="87"/>
      <c r="L3591" s="87"/>
      <c r="M3591" s="87"/>
    </row>
    <row r="3592" spans="2:13">
      <c r="B3592" s="64"/>
      <c r="C3592" s="87"/>
      <c r="D3592" s="87"/>
      <c r="E3592" s="87"/>
      <c r="F3592" s="87"/>
      <c r="G3592" s="87"/>
      <c r="H3592" s="87"/>
      <c r="I3592" s="87"/>
      <c r="J3592" s="87"/>
      <c r="K3592" s="87"/>
      <c r="L3592" s="87"/>
      <c r="M3592" s="87"/>
    </row>
    <row r="3593" spans="2:13">
      <c r="B3593" s="64"/>
      <c r="C3593" s="87"/>
      <c r="D3593" s="87"/>
      <c r="E3593" s="87"/>
      <c r="F3593" s="87"/>
      <c r="G3593" s="87"/>
      <c r="H3593" s="87"/>
      <c r="I3593" s="87"/>
      <c r="J3593" s="87"/>
      <c r="K3593" s="87"/>
      <c r="L3593" s="87"/>
      <c r="M3593" s="87"/>
    </row>
    <row r="3594" spans="2:13">
      <c r="B3594" s="64"/>
      <c r="C3594" s="87"/>
      <c r="D3594" s="87"/>
      <c r="E3594" s="87"/>
      <c r="F3594" s="87"/>
      <c r="G3594" s="87"/>
      <c r="H3594" s="87"/>
      <c r="I3594" s="87"/>
      <c r="J3594" s="87"/>
      <c r="K3594" s="87"/>
      <c r="L3594" s="87"/>
      <c r="M3594" s="87"/>
    </row>
    <row r="3595" spans="2:13">
      <c r="B3595" s="64"/>
      <c r="C3595" s="87"/>
      <c r="D3595" s="87"/>
      <c r="E3595" s="87"/>
      <c r="F3595" s="87"/>
      <c r="G3595" s="87"/>
      <c r="H3595" s="87"/>
      <c r="I3595" s="87"/>
      <c r="J3595" s="87"/>
      <c r="K3595" s="87"/>
      <c r="L3595" s="87"/>
      <c r="M3595" s="87"/>
    </row>
    <row r="3596" spans="2:13">
      <c r="B3596" s="64"/>
      <c r="C3596" s="87"/>
      <c r="D3596" s="87"/>
      <c r="E3596" s="87"/>
      <c r="F3596" s="87"/>
      <c r="G3596" s="87"/>
      <c r="H3596" s="87"/>
      <c r="I3596" s="87"/>
      <c r="J3596" s="87"/>
      <c r="K3596" s="87"/>
      <c r="L3596" s="87"/>
      <c r="M3596" s="87"/>
    </row>
    <row r="3597" spans="2:13">
      <c r="B3597" s="64"/>
      <c r="C3597" s="87"/>
      <c r="D3597" s="87"/>
      <c r="E3597" s="87"/>
      <c r="F3597" s="87"/>
      <c r="G3597" s="87"/>
      <c r="H3597" s="87"/>
      <c r="I3597" s="87"/>
      <c r="J3597" s="87"/>
      <c r="K3597" s="87"/>
      <c r="L3597" s="87"/>
      <c r="M3597" s="87"/>
    </row>
    <row r="3598" spans="2:13">
      <c r="B3598" s="64"/>
      <c r="C3598" s="87"/>
      <c r="D3598" s="87"/>
      <c r="E3598" s="87"/>
      <c r="F3598" s="87"/>
      <c r="G3598" s="87"/>
      <c r="H3598" s="87"/>
      <c r="I3598" s="87"/>
      <c r="J3598" s="87"/>
      <c r="K3598" s="87"/>
      <c r="L3598" s="87"/>
      <c r="M3598" s="87"/>
    </row>
    <row r="3599" spans="2:13">
      <c r="B3599" s="64"/>
      <c r="C3599" s="87"/>
      <c r="D3599" s="87"/>
      <c r="E3599" s="87"/>
      <c r="F3599" s="87"/>
      <c r="G3599" s="87"/>
      <c r="H3599" s="87"/>
      <c r="I3599" s="87"/>
      <c r="J3599" s="87"/>
      <c r="K3599" s="87"/>
      <c r="L3599" s="87"/>
      <c r="M3599" s="87"/>
    </row>
    <row r="3600" spans="2:13">
      <c r="B3600" s="64"/>
      <c r="C3600" s="87"/>
      <c r="D3600" s="87"/>
      <c r="E3600" s="87"/>
      <c r="F3600" s="87"/>
      <c r="G3600" s="87"/>
      <c r="H3600" s="87"/>
      <c r="I3600" s="87"/>
      <c r="J3600" s="87"/>
      <c r="K3600" s="87"/>
      <c r="L3600" s="87"/>
      <c r="M3600" s="87"/>
    </row>
    <row r="3601" spans="2:13">
      <c r="B3601" s="64"/>
      <c r="C3601" s="87"/>
      <c r="D3601" s="87"/>
      <c r="E3601" s="87"/>
      <c r="F3601" s="87"/>
      <c r="G3601" s="87"/>
      <c r="H3601" s="87"/>
      <c r="I3601" s="87"/>
      <c r="J3601" s="87"/>
      <c r="K3601" s="87"/>
      <c r="L3601" s="87"/>
      <c r="M3601" s="87"/>
    </row>
    <row r="3602" spans="2:13">
      <c r="B3602" s="64"/>
      <c r="C3602" s="87"/>
      <c r="D3602" s="87"/>
      <c r="E3602" s="87"/>
      <c r="F3602" s="87"/>
      <c r="G3602" s="87"/>
      <c r="H3602" s="87"/>
      <c r="I3602" s="87"/>
      <c r="J3602" s="87"/>
      <c r="K3602" s="87"/>
      <c r="L3602" s="87"/>
      <c r="M3602" s="87"/>
    </row>
    <row r="3603" spans="2:13">
      <c r="B3603" s="64"/>
      <c r="C3603" s="87"/>
      <c r="D3603" s="87"/>
      <c r="E3603" s="87"/>
      <c r="F3603" s="87"/>
      <c r="G3603" s="87"/>
      <c r="H3603" s="87"/>
      <c r="I3603" s="87"/>
      <c r="J3603" s="87"/>
      <c r="K3603" s="87"/>
      <c r="L3603" s="87"/>
      <c r="M3603" s="87"/>
    </row>
    <row r="3604" spans="2:13">
      <c r="B3604" s="64"/>
      <c r="C3604" s="87"/>
      <c r="D3604" s="87"/>
      <c r="E3604" s="87"/>
      <c r="F3604" s="87"/>
      <c r="G3604" s="87"/>
      <c r="H3604" s="87"/>
      <c r="I3604" s="87"/>
      <c r="J3604" s="87"/>
      <c r="K3604" s="87"/>
      <c r="L3604" s="87"/>
      <c r="M3604" s="87"/>
    </row>
    <row r="3605" spans="2:13">
      <c r="B3605" s="64"/>
      <c r="C3605" s="87"/>
      <c r="D3605" s="87"/>
      <c r="E3605" s="87"/>
      <c r="F3605" s="87"/>
      <c r="G3605" s="87"/>
      <c r="H3605" s="87"/>
      <c r="I3605" s="87"/>
      <c r="J3605" s="87"/>
      <c r="K3605" s="87"/>
      <c r="L3605" s="87"/>
      <c r="M3605" s="87"/>
    </row>
    <row r="3606" spans="2:13">
      <c r="B3606" s="64"/>
      <c r="C3606" s="87"/>
      <c r="D3606" s="87"/>
      <c r="E3606" s="87"/>
      <c r="F3606" s="87"/>
      <c r="G3606" s="87"/>
      <c r="H3606" s="87"/>
      <c r="I3606" s="87"/>
      <c r="J3606" s="87"/>
      <c r="K3606" s="87"/>
      <c r="L3606" s="87"/>
      <c r="M3606" s="87"/>
    </row>
    <row r="3607" spans="2:13">
      <c r="B3607" s="64"/>
      <c r="C3607" s="87"/>
      <c r="D3607" s="87"/>
      <c r="E3607" s="87"/>
      <c r="F3607" s="87"/>
      <c r="G3607" s="87"/>
      <c r="H3607" s="87"/>
      <c r="I3607" s="87"/>
      <c r="J3607" s="87"/>
      <c r="K3607" s="87"/>
      <c r="L3607" s="87"/>
      <c r="M3607" s="87"/>
    </row>
    <row r="3608" spans="2:13">
      <c r="B3608" s="64"/>
      <c r="C3608" s="87"/>
      <c r="D3608" s="87"/>
      <c r="E3608" s="87"/>
      <c r="F3608" s="87"/>
      <c r="G3608" s="87"/>
      <c r="H3608" s="87"/>
      <c r="I3608" s="87"/>
      <c r="J3608" s="87"/>
      <c r="K3608" s="87"/>
      <c r="L3608" s="87"/>
      <c r="M3608" s="87"/>
    </row>
    <row r="3609" spans="2:13">
      <c r="B3609" s="64"/>
      <c r="C3609" s="87"/>
      <c r="D3609" s="87"/>
      <c r="E3609" s="87"/>
      <c r="F3609" s="87"/>
      <c r="G3609" s="87"/>
      <c r="H3609" s="87"/>
      <c r="I3609" s="87"/>
      <c r="J3609" s="87"/>
      <c r="K3609" s="87"/>
      <c r="L3609" s="87"/>
      <c r="M3609" s="87"/>
    </row>
    <row r="3610" spans="2:13">
      <c r="B3610" s="64"/>
      <c r="C3610" s="87"/>
      <c r="D3610" s="87"/>
      <c r="E3610" s="87"/>
      <c r="F3610" s="87"/>
      <c r="G3610" s="87"/>
      <c r="H3610" s="87"/>
      <c r="I3610" s="87"/>
      <c r="J3610" s="87"/>
      <c r="K3610" s="87"/>
      <c r="L3610" s="87"/>
      <c r="M3610" s="87"/>
    </row>
    <row r="3611" spans="2:13">
      <c r="B3611" s="64"/>
      <c r="C3611" s="87"/>
      <c r="D3611" s="87"/>
      <c r="E3611" s="87"/>
      <c r="F3611" s="87"/>
      <c r="G3611" s="87"/>
      <c r="H3611" s="87"/>
      <c r="I3611" s="87"/>
      <c r="J3611" s="87"/>
      <c r="K3611" s="87"/>
      <c r="L3611" s="87"/>
      <c r="M3611" s="87"/>
    </row>
    <row r="3612" spans="2:13">
      <c r="B3612" s="64"/>
      <c r="C3612" s="87"/>
      <c r="D3612" s="87"/>
      <c r="E3612" s="87"/>
      <c r="F3612" s="87"/>
      <c r="G3612" s="87"/>
      <c r="H3612" s="87"/>
      <c r="I3612" s="87"/>
      <c r="J3612" s="87"/>
      <c r="K3612" s="87"/>
      <c r="L3612" s="87"/>
      <c r="M3612" s="87"/>
    </row>
    <row r="3613" spans="2:13">
      <c r="B3613" s="64"/>
      <c r="C3613" s="87"/>
      <c r="D3613" s="87"/>
      <c r="E3613" s="87"/>
      <c r="F3613" s="87"/>
      <c r="G3613" s="87"/>
      <c r="H3613" s="87"/>
      <c r="I3613" s="87"/>
      <c r="J3613" s="87"/>
      <c r="K3613" s="87"/>
      <c r="L3613" s="87"/>
      <c r="M3613" s="87"/>
    </row>
    <row r="3614" spans="2:13">
      <c r="B3614" s="64"/>
      <c r="C3614" s="87"/>
      <c r="D3614" s="87"/>
      <c r="E3614" s="87"/>
      <c r="F3614" s="87"/>
      <c r="G3614" s="87"/>
      <c r="H3614" s="87"/>
      <c r="I3614" s="87"/>
      <c r="J3614" s="87"/>
      <c r="K3614" s="87"/>
      <c r="L3614" s="87"/>
      <c r="M3614" s="87"/>
    </row>
    <row r="3615" spans="2:13">
      <c r="B3615" s="64"/>
      <c r="C3615" s="87"/>
      <c r="D3615" s="87"/>
      <c r="E3615" s="87"/>
      <c r="F3615" s="87"/>
      <c r="G3615" s="87"/>
      <c r="H3615" s="87"/>
      <c r="I3615" s="87"/>
      <c r="J3615" s="87"/>
      <c r="K3615" s="87"/>
      <c r="L3615" s="87"/>
      <c r="M3615" s="87"/>
    </row>
    <row r="3616" spans="2:13">
      <c r="B3616" s="64"/>
      <c r="C3616" s="87"/>
      <c r="D3616" s="87"/>
      <c r="E3616" s="87"/>
      <c r="F3616" s="87"/>
      <c r="G3616" s="87"/>
      <c r="H3616" s="87"/>
      <c r="I3616" s="87"/>
      <c r="J3616" s="87"/>
      <c r="K3616" s="87"/>
      <c r="L3616" s="87"/>
      <c r="M3616" s="87"/>
    </row>
    <row r="3617" spans="2:13">
      <c r="B3617" s="64"/>
      <c r="C3617" s="87"/>
      <c r="D3617" s="87"/>
      <c r="E3617" s="87"/>
      <c r="F3617" s="87"/>
      <c r="G3617" s="87"/>
      <c r="H3617" s="87"/>
      <c r="I3617" s="87"/>
      <c r="J3617" s="87"/>
      <c r="K3617" s="87"/>
      <c r="L3617" s="87"/>
      <c r="M3617" s="87"/>
    </row>
    <row r="3618" spans="2:13">
      <c r="B3618" s="64"/>
      <c r="C3618" s="87"/>
      <c r="D3618" s="87"/>
      <c r="E3618" s="87"/>
      <c r="F3618" s="87"/>
      <c r="G3618" s="87"/>
      <c r="H3618" s="87"/>
      <c r="I3618" s="87"/>
      <c r="J3618" s="87"/>
      <c r="K3618" s="87"/>
      <c r="L3618" s="87"/>
      <c r="M3618" s="87"/>
    </row>
    <row r="3619" spans="2:13">
      <c r="B3619" s="64"/>
      <c r="C3619" s="87"/>
      <c r="D3619" s="87"/>
      <c r="E3619" s="87"/>
      <c r="F3619" s="87"/>
      <c r="G3619" s="87"/>
      <c r="H3619" s="87"/>
      <c r="I3619" s="87"/>
      <c r="J3619" s="87"/>
      <c r="K3619" s="87"/>
      <c r="L3619" s="87"/>
      <c r="M3619" s="87"/>
    </row>
    <row r="3620" spans="2:13">
      <c r="B3620" s="64"/>
      <c r="C3620" s="87"/>
      <c r="D3620" s="87"/>
      <c r="E3620" s="87"/>
      <c r="F3620" s="87"/>
      <c r="G3620" s="87"/>
      <c r="H3620" s="87"/>
      <c r="I3620" s="87"/>
      <c r="J3620" s="87"/>
      <c r="K3620" s="87"/>
      <c r="L3620" s="87"/>
      <c r="M3620" s="87"/>
    </row>
    <row r="3621" spans="2:13">
      <c r="B3621" s="64"/>
      <c r="C3621" s="87"/>
      <c r="D3621" s="87"/>
      <c r="E3621" s="87"/>
      <c r="F3621" s="87"/>
      <c r="G3621" s="87"/>
      <c r="H3621" s="87"/>
      <c r="I3621" s="87"/>
      <c r="J3621" s="87"/>
      <c r="K3621" s="87"/>
      <c r="L3621" s="87"/>
      <c r="M3621" s="87"/>
    </row>
    <row r="3622" spans="2:13">
      <c r="B3622" s="64"/>
      <c r="C3622" s="87"/>
      <c r="D3622" s="87"/>
      <c r="E3622" s="87"/>
      <c r="F3622" s="87"/>
      <c r="G3622" s="87"/>
      <c r="H3622" s="87"/>
      <c r="I3622" s="87"/>
      <c r="J3622" s="87"/>
      <c r="K3622" s="87"/>
      <c r="L3622" s="87"/>
      <c r="M3622" s="87"/>
    </row>
    <row r="3623" spans="2:13">
      <c r="B3623" s="64"/>
      <c r="C3623" s="87"/>
      <c r="D3623" s="87"/>
      <c r="E3623" s="87"/>
      <c r="F3623" s="87"/>
      <c r="G3623" s="87"/>
      <c r="H3623" s="87"/>
      <c r="I3623" s="87"/>
      <c r="J3623" s="87"/>
      <c r="K3623" s="87"/>
      <c r="L3623" s="87"/>
      <c r="M3623" s="87"/>
    </row>
    <row r="3624" spans="2:13">
      <c r="B3624" s="64"/>
      <c r="C3624" s="87"/>
      <c r="D3624" s="87"/>
      <c r="E3624" s="87"/>
      <c r="F3624" s="87"/>
      <c r="G3624" s="87"/>
      <c r="H3624" s="87"/>
      <c r="I3624" s="87"/>
      <c r="J3624" s="87"/>
      <c r="K3624" s="87"/>
      <c r="L3624" s="87"/>
      <c r="M3624" s="87"/>
    </row>
    <row r="3625" spans="2:13">
      <c r="B3625" s="64"/>
      <c r="C3625" s="87"/>
      <c r="D3625" s="87"/>
      <c r="E3625" s="87"/>
      <c r="F3625" s="87"/>
      <c r="G3625" s="87"/>
      <c r="H3625" s="87"/>
      <c r="I3625" s="87"/>
      <c r="J3625" s="87"/>
      <c r="K3625" s="87"/>
      <c r="L3625" s="87"/>
      <c r="M3625" s="87"/>
    </row>
    <row r="3626" spans="2:13">
      <c r="B3626" s="64"/>
      <c r="C3626" s="87"/>
      <c r="D3626" s="87"/>
      <c r="E3626" s="87"/>
      <c r="F3626" s="87"/>
      <c r="G3626" s="87"/>
      <c r="H3626" s="87"/>
      <c r="I3626" s="87"/>
      <c r="J3626" s="87"/>
      <c r="K3626" s="87"/>
      <c r="L3626" s="87"/>
      <c r="M3626" s="87"/>
    </row>
    <row r="3627" spans="2:13">
      <c r="B3627" s="64"/>
      <c r="C3627" s="87"/>
      <c r="D3627" s="87"/>
      <c r="E3627" s="87"/>
      <c r="F3627" s="87"/>
      <c r="G3627" s="87"/>
      <c r="H3627" s="87"/>
      <c r="I3627" s="87"/>
      <c r="J3627" s="87"/>
      <c r="K3627" s="87"/>
      <c r="L3627" s="87"/>
      <c r="M3627" s="87"/>
    </row>
    <row r="3628" spans="2:13">
      <c r="B3628" s="64"/>
      <c r="C3628" s="87"/>
      <c r="D3628" s="87"/>
      <c r="E3628" s="87"/>
      <c r="F3628" s="87"/>
      <c r="G3628" s="87"/>
      <c r="H3628" s="87"/>
      <c r="I3628" s="87"/>
      <c r="J3628" s="87"/>
      <c r="K3628" s="87"/>
      <c r="L3628" s="87"/>
      <c r="M3628" s="87"/>
    </row>
    <row r="3629" spans="2:13">
      <c r="B3629" s="64"/>
      <c r="C3629" s="87"/>
      <c r="D3629" s="87"/>
      <c r="E3629" s="87"/>
      <c r="F3629" s="87"/>
      <c r="G3629" s="87"/>
      <c r="H3629" s="87"/>
      <c r="I3629" s="87"/>
      <c r="J3629" s="87"/>
      <c r="K3629" s="87"/>
      <c r="L3629" s="87"/>
      <c r="M3629" s="87"/>
    </row>
    <row r="3630" spans="2:13">
      <c r="B3630" s="64"/>
      <c r="C3630" s="87"/>
      <c r="D3630" s="87"/>
      <c r="E3630" s="87"/>
      <c r="F3630" s="87"/>
      <c r="G3630" s="87"/>
      <c r="H3630" s="87"/>
      <c r="I3630" s="87"/>
      <c r="J3630" s="87"/>
      <c r="K3630" s="87"/>
      <c r="L3630" s="87"/>
      <c r="M3630" s="87"/>
    </row>
    <row r="3631" spans="2:13">
      <c r="B3631" s="64"/>
      <c r="C3631" s="87"/>
      <c r="D3631" s="87"/>
      <c r="E3631" s="87"/>
      <c r="F3631" s="87"/>
      <c r="G3631" s="87"/>
      <c r="H3631" s="87"/>
      <c r="I3631" s="87"/>
      <c r="J3631" s="87"/>
      <c r="K3631" s="87"/>
      <c r="L3631" s="87"/>
      <c r="M3631" s="87"/>
    </row>
    <row r="3632" spans="2:13">
      <c r="B3632" s="64"/>
      <c r="C3632" s="87"/>
      <c r="D3632" s="87"/>
      <c r="E3632" s="87"/>
      <c r="F3632" s="87"/>
      <c r="G3632" s="87"/>
      <c r="H3632" s="87"/>
      <c r="I3632" s="87"/>
      <c r="J3632" s="87"/>
      <c r="K3632" s="87"/>
      <c r="L3632" s="87"/>
      <c r="M3632" s="87"/>
    </row>
    <row r="3633" spans="2:13">
      <c r="B3633" s="64"/>
      <c r="C3633" s="87"/>
      <c r="D3633" s="87"/>
      <c r="E3633" s="87"/>
      <c r="F3633" s="87"/>
      <c r="G3633" s="87"/>
      <c r="H3633" s="87"/>
      <c r="I3633" s="87"/>
      <c r="J3633" s="87"/>
      <c r="K3633" s="87"/>
      <c r="L3633" s="87"/>
      <c r="M3633" s="87"/>
    </row>
    <row r="3634" spans="2:13">
      <c r="B3634" s="64"/>
      <c r="C3634" s="87"/>
      <c r="D3634" s="87"/>
      <c r="E3634" s="87"/>
      <c r="F3634" s="87"/>
      <c r="G3634" s="87"/>
      <c r="H3634" s="87"/>
      <c r="I3634" s="87"/>
      <c r="J3634" s="87"/>
      <c r="K3634" s="87"/>
      <c r="L3634" s="87"/>
      <c r="M3634" s="87"/>
    </row>
    <row r="3635" spans="2:13">
      <c r="B3635" s="64"/>
      <c r="C3635" s="87"/>
      <c r="D3635" s="87"/>
      <c r="E3635" s="87"/>
      <c r="F3635" s="87"/>
      <c r="G3635" s="87"/>
      <c r="H3635" s="87"/>
      <c r="I3635" s="87"/>
      <c r="J3635" s="87"/>
      <c r="K3635" s="87"/>
      <c r="L3635" s="87"/>
      <c r="M3635" s="87"/>
    </row>
    <row r="3636" spans="2:13">
      <c r="B3636" s="64"/>
      <c r="C3636" s="87"/>
      <c r="D3636" s="87"/>
      <c r="E3636" s="87"/>
      <c r="F3636" s="87"/>
      <c r="G3636" s="87"/>
      <c r="H3636" s="87"/>
      <c r="I3636" s="87"/>
      <c r="J3636" s="87"/>
      <c r="K3636" s="87"/>
      <c r="L3636" s="87"/>
      <c r="M3636" s="87"/>
    </row>
    <row r="3637" spans="2:13">
      <c r="B3637" s="64"/>
      <c r="C3637" s="87"/>
      <c r="D3637" s="87"/>
      <c r="E3637" s="87"/>
      <c r="F3637" s="87"/>
      <c r="G3637" s="87"/>
      <c r="H3637" s="87"/>
      <c r="I3637" s="87"/>
      <c r="J3637" s="87"/>
      <c r="K3637" s="87"/>
      <c r="L3637" s="87"/>
      <c r="M3637" s="87"/>
    </row>
    <row r="3638" spans="2:13">
      <c r="B3638" s="64"/>
      <c r="C3638" s="87"/>
      <c r="D3638" s="87"/>
      <c r="E3638" s="87"/>
      <c r="F3638" s="87"/>
      <c r="G3638" s="87"/>
      <c r="H3638" s="87"/>
      <c r="I3638" s="87"/>
      <c r="J3638" s="87"/>
      <c r="K3638" s="87"/>
      <c r="L3638" s="87"/>
      <c r="M3638" s="87"/>
    </row>
    <row r="3639" spans="2:13">
      <c r="B3639" s="64"/>
      <c r="C3639" s="87"/>
      <c r="D3639" s="87"/>
      <c r="E3639" s="87"/>
      <c r="F3639" s="87"/>
      <c r="G3639" s="87"/>
      <c r="H3639" s="87"/>
      <c r="I3639" s="87"/>
      <c r="J3639" s="87"/>
      <c r="K3639" s="87"/>
      <c r="L3639" s="87"/>
      <c r="M3639" s="87"/>
    </row>
    <row r="3640" spans="2:13">
      <c r="B3640" s="64"/>
      <c r="C3640" s="87"/>
      <c r="D3640" s="87"/>
      <c r="E3640" s="87"/>
      <c r="F3640" s="87"/>
      <c r="G3640" s="87"/>
      <c r="H3640" s="87"/>
      <c r="I3640" s="87"/>
      <c r="J3640" s="87"/>
      <c r="K3640" s="87"/>
      <c r="L3640" s="87"/>
      <c r="M3640" s="87"/>
    </row>
    <row r="3641" spans="2:13">
      <c r="B3641" s="64"/>
      <c r="C3641" s="87"/>
      <c r="D3641" s="87"/>
      <c r="E3641" s="87"/>
      <c r="F3641" s="87"/>
      <c r="G3641" s="87"/>
      <c r="H3641" s="87"/>
      <c r="I3641" s="87"/>
      <c r="J3641" s="87"/>
      <c r="K3641" s="87"/>
      <c r="L3641" s="87"/>
      <c r="M3641" s="87"/>
    </row>
    <row r="3642" spans="2:13">
      <c r="B3642" s="64"/>
      <c r="C3642" s="87"/>
      <c r="D3642" s="87"/>
      <c r="E3642" s="87"/>
      <c r="F3642" s="87"/>
      <c r="G3642" s="87"/>
      <c r="H3642" s="87"/>
      <c r="I3642" s="87"/>
      <c r="J3642" s="87"/>
      <c r="K3642" s="87"/>
      <c r="L3642" s="87"/>
      <c r="M3642" s="87"/>
    </row>
    <row r="3643" spans="2:13">
      <c r="B3643" s="64"/>
      <c r="C3643" s="87"/>
      <c r="D3643" s="87"/>
      <c r="E3643" s="87"/>
      <c r="F3643" s="87"/>
      <c r="G3643" s="87"/>
      <c r="H3643" s="87"/>
      <c r="I3643" s="87"/>
      <c r="J3643" s="87"/>
      <c r="K3643" s="87"/>
      <c r="L3643" s="87"/>
      <c r="M3643" s="87"/>
    </row>
    <row r="3644" spans="2:13">
      <c r="B3644" s="64"/>
      <c r="C3644" s="87"/>
      <c r="D3644" s="87"/>
      <c r="E3644" s="87"/>
      <c r="F3644" s="87"/>
      <c r="G3644" s="87"/>
      <c r="H3644" s="87"/>
      <c r="I3644" s="87"/>
      <c r="J3644" s="87"/>
      <c r="K3644" s="87"/>
      <c r="L3644" s="87"/>
      <c r="M3644" s="87"/>
    </row>
    <row r="3645" spans="2:13">
      <c r="B3645" s="64"/>
      <c r="C3645" s="87"/>
      <c r="D3645" s="87"/>
      <c r="E3645" s="87"/>
      <c r="F3645" s="87"/>
      <c r="G3645" s="87"/>
      <c r="H3645" s="87"/>
      <c r="I3645" s="87"/>
      <c r="J3645" s="87"/>
      <c r="K3645" s="87"/>
      <c r="L3645" s="87"/>
      <c r="M3645" s="87"/>
    </row>
    <row r="3646" spans="2:13">
      <c r="B3646" s="64"/>
      <c r="C3646" s="87"/>
      <c r="D3646" s="87"/>
      <c r="E3646" s="87"/>
      <c r="F3646" s="87"/>
      <c r="G3646" s="87"/>
      <c r="H3646" s="87"/>
      <c r="I3646" s="87"/>
      <c r="J3646" s="87"/>
      <c r="K3646" s="87"/>
      <c r="L3646" s="87"/>
      <c r="M3646" s="87"/>
    </row>
    <row r="3647" spans="2:13">
      <c r="B3647" s="64"/>
      <c r="C3647" s="87"/>
      <c r="D3647" s="87"/>
      <c r="E3647" s="87"/>
      <c r="F3647" s="87"/>
      <c r="G3647" s="87"/>
      <c r="H3647" s="87"/>
      <c r="I3647" s="87"/>
      <c r="J3647" s="87"/>
      <c r="K3647" s="87"/>
      <c r="L3647" s="87"/>
      <c r="M3647" s="87"/>
    </row>
    <row r="3648" spans="2:13">
      <c r="B3648" s="64"/>
      <c r="C3648" s="87"/>
      <c r="D3648" s="87"/>
      <c r="E3648" s="87"/>
      <c r="F3648" s="87"/>
      <c r="G3648" s="87"/>
      <c r="H3648" s="87"/>
      <c r="I3648" s="87"/>
      <c r="J3648" s="87"/>
      <c r="K3648" s="87"/>
      <c r="L3648" s="87"/>
      <c r="M3648" s="87"/>
    </row>
    <row r="3649" spans="2:13">
      <c r="B3649" s="64"/>
      <c r="C3649" s="87"/>
      <c r="D3649" s="87"/>
      <c r="E3649" s="87"/>
      <c r="F3649" s="87"/>
      <c r="G3649" s="87"/>
      <c r="H3649" s="87"/>
      <c r="I3649" s="87"/>
      <c r="J3649" s="87"/>
      <c r="K3649" s="87"/>
      <c r="L3649" s="87"/>
      <c r="M3649" s="87"/>
    </row>
    <row r="3650" spans="2:13">
      <c r="B3650" s="64"/>
      <c r="C3650" s="87"/>
      <c r="D3650" s="87"/>
      <c r="E3650" s="87"/>
      <c r="F3650" s="87"/>
      <c r="G3650" s="87"/>
      <c r="H3650" s="87"/>
      <c r="I3650" s="87"/>
      <c r="J3650" s="87"/>
      <c r="K3650" s="87"/>
      <c r="L3650" s="87"/>
      <c r="M3650" s="87"/>
    </row>
    <row r="3651" spans="2:13">
      <c r="B3651" s="64"/>
      <c r="C3651" s="87"/>
      <c r="D3651" s="87"/>
      <c r="E3651" s="87"/>
      <c r="F3651" s="87"/>
      <c r="G3651" s="87"/>
      <c r="H3651" s="87"/>
      <c r="I3651" s="87"/>
      <c r="J3651" s="87"/>
      <c r="K3651" s="87"/>
      <c r="L3651" s="87"/>
      <c r="M3651" s="87"/>
    </row>
    <row r="3652" spans="2:13">
      <c r="B3652" s="64"/>
      <c r="C3652" s="87"/>
      <c r="D3652" s="87"/>
      <c r="E3652" s="87"/>
      <c r="F3652" s="87"/>
      <c r="G3652" s="87"/>
      <c r="H3652" s="87"/>
      <c r="I3652" s="87"/>
      <c r="J3652" s="87"/>
      <c r="K3652" s="87"/>
      <c r="L3652" s="87"/>
      <c r="M3652" s="87"/>
    </row>
    <row r="3653" spans="2:13">
      <c r="B3653" s="64"/>
      <c r="C3653" s="87"/>
      <c r="D3653" s="87"/>
      <c r="E3653" s="87"/>
      <c r="F3653" s="87"/>
      <c r="G3653" s="87"/>
      <c r="H3653" s="87"/>
      <c r="I3653" s="87"/>
      <c r="J3653" s="87"/>
      <c r="K3653" s="87"/>
      <c r="L3653" s="87"/>
      <c r="M3653" s="87"/>
    </row>
    <row r="3654" spans="2:13">
      <c r="B3654" s="64"/>
      <c r="C3654" s="87"/>
      <c r="D3654" s="87"/>
      <c r="E3654" s="87"/>
      <c r="F3654" s="87"/>
      <c r="G3654" s="87"/>
      <c r="H3654" s="87"/>
      <c r="I3654" s="87"/>
      <c r="J3654" s="87"/>
      <c r="K3654" s="87"/>
      <c r="L3654" s="87"/>
      <c r="M3654" s="87"/>
    </row>
    <row r="3655" spans="2:13">
      <c r="B3655" s="64"/>
      <c r="C3655" s="87"/>
      <c r="D3655" s="87"/>
      <c r="E3655" s="87"/>
      <c r="F3655" s="87"/>
      <c r="G3655" s="87"/>
      <c r="H3655" s="87"/>
      <c r="I3655" s="87"/>
      <c r="J3655" s="87"/>
      <c r="K3655" s="87"/>
      <c r="L3655" s="87"/>
      <c r="M3655" s="87"/>
    </row>
    <row r="3656" spans="2:13">
      <c r="B3656" s="64"/>
      <c r="C3656" s="87"/>
      <c r="D3656" s="87"/>
      <c r="E3656" s="87"/>
      <c r="F3656" s="87"/>
      <c r="G3656" s="87"/>
      <c r="H3656" s="87"/>
      <c r="I3656" s="87"/>
      <c r="J3656" s="87"/>
      <c r="K3656" s="87"/>
      <c r="L3656" s="87"/>
      <c r="M3656" s="87"/>
    </row>
    <row r="3657" spans="2:13">
      <c r="B3657" s="64"/>
      <c r="C3657" s="87"/>
      <c r="D3657" s="87"/>
      <c r="E3657" s="87"/>
      <c r="F3657" s="87"/>
      <c r="G3657" s="87"/>
      <c r="H3657" s="87"/>
      <c r="I3657" s="87"/>
      <c r="J3657" s="87"/>
      <c r="K3657" s="87"/>
      <c r="L3657" s="87"/>
      <c r="M3657" s="87"/>
    </row>
    <row r="3658" spans="2:13">
      <c r="B3658" s="64"/>
      <c r="C3658" s="87"/>
      <c r="D3658" s="87"/>
      <c r="E3658" s="87"/>
      <c r="F3658" s="87"/>
      <c r="G3658" s="87"/>
      <c r="H3658" s="87"/>
      <c r="I3658" s="87"/>
      <c r="J3658" s="87"/>
      <c r="K3658" s="87"/>
      <c r="L3658" s="87"/>
      <c r="M3658" s="87"/>
    </row>
    <row r="3659" spans="2:13">
      <c r="B3659" s="64"/>
      <c r="C3659" s="87"/>
      <c r="D3659" s="87"/>
      <c r="E3659" s="87"/>
      <c r="F3659" s="87"/>
      <c r="G3659" s="87"/>
      <c r="H3659" s="87"/>
      <c r="I3659" s="87"/>
      <c r="J3659" s="87"/>
      <c r="K3659" s="87"/>
      <c r="L3659" s="87"/>
      <c r="M3659" s="87"/>
    </row>
    <row r="3660" spans="2:13">
      <c r="B3660" s="64"/>
      <c r="C3660" s="87"/>
      <c r="D3660" s="87"/>
      <c r="E3660" s="87"/>
      <c r="F3660" s="87"/>
      <c r="G3660" s="87"/>
      <c r="H3660" s="87"/>
      <c r="I3660" s="87"/>
      <c r="J3660" s="87"/>
      <c r="K3660" s="87"/>
      <c r="L3660" s="87"/>
      <c r="M3660" s="87"/>
    </row>
    <row r="3661" spans="2:13">
      <c r="B3661" s="64"/>
      <c r="C3661" s="87"/>
      <c r="D3661" s="87"/>
      <c r="E3661" s="87"/>
      <c r="F3661" s="87"/>
      <c r="G3661" s="87"/>
      <c r="H3661" s="87"/>
      <c r="I3661" s="87"/>
      <c r="J3661" s="87"/>
      <c r="K3661" s="87"/>
      <c r="L3661" s="87"/>
      <c r="M3661" s="87"/>
    </row>
    <row r="3662" spans="2:13">
      <c r="B3662" s="64"/>
      <c r="C3662" s="87"/>
      <c r="D3662" s="87"/>
      <c r="E3662" s="87"/>
      <c r="F3662" s="87"/>
      <c r="G3662" s="87"/>
      <c r="H3662" s="87"/>
      <c r="I3662" s="87"/>
      <c r="J3662" s="87"/>
      <c r="K3662" s="87"/>
      <c r="L3662" s="87"/>
      <c r="M3662" s="87"/>
    </row>
    <row r="3663" spans="2:13">
      <c r="B3663" s="64"/>
      <c r="C3663" s="87"/>
      <c r="D3663" s="87"/>
      <c r="E3663" s="87"/>
      <c r="F3663" s="87"/>
      <c r="G3663" s="87"/>
      <c r="H3663" s="87"/>
      <c r="I3663" s="87"/>
      <c r="J3663" s="87"/>
      <c r="K3663" s="87"/>
      <c r="L3663" s="87"/>
      <c r="M3663" s="87"/>
    </row>
    <row r="3664" spans="2:13">
      <c r="B3664" s="64"/>
      <c r="C3664" s="87"/>
      <c r="D3664" s="87"/>
      <c r="E3664" s="87"/>
      <c r="F3664" s="87"/>
      <c r="G3664" s="87"/>
      <c r="H3664" s="87"/>
      <c r="I3664" s="87"/>
      <c r="J3664" s="87"/>
      <c r="K3664" s="87"/>
      <c r="L3664" s="87"/>
      <c r="M3664" s="87"/>
    </row>
    <row r="3665" spans="2:13">
      <c r="B3665" s="64"/>
      <c r="C3665" s="87"/>
      <c r="D3665" s="87"/>
      <c r="E3665" s="87"/>
      <c r="F3665" s="87"/>
      <c r="G3665" s="87"/>
      <c r="H3665" s="87"/>
      <c r="I3665" s="87"/>
      <c r="J3665" s="87"/>
      <c r="K3665" s="87"/>
      <c r="L3665" s="87"/>
      <c r="M3665" s="87"/>
    </row>
    <row r="3666" spans="2:13">
      <c r="B3666" s="64"/>
      <c r="C3666" s="87"/>
      <c r="D3666" s="87"/>
      <c r="E3666" s="87"/>
      <c r="F3666" s="87"/>
      <c r="G3666" s="87"/>
      <c r="H3666" s="87"/>
      <c r="I3666" s="87"/>
      <c r="J3666" s="87"/>
      <c r="K3666" s="87"/>
      <c r="L3666" s="87"/>
      <c r="M3666" s="87"/>
    </row>
    <row r="3667" spans="2:13">
      <c r="B3667" s="64"/>
      <c r="C3667" s="87"/>
      <c r="D3667" s="87"/>
      <c r="E3667" s="87"/>
      <c r="F3667" s="87"/>
      <c r="G3667" s="87"/>
      <c r="H3667" s="87"/>
      <c r="I3667" s="87"/>
      <c r="J3667" s="87"/>
      <c r="K3667" s="87"/>
      <c r="L3667" s="87"/>
      <c r="M3667" s="87"/>
    </row>
    <row r="3668" spans="2:13">
      <c r="B3668" s="64"/>
      <c r="C3668" s="87"/>
      <c r="D3668" s="87"/>
      <c r="E3668" s="87"/>
      <c r="F3668" s="87"/>
      <c r="G3668" s="87"/>
      <c r="H3668" s="87"/>
      <c r="I3668" s="87"/>
      <c r="J3668" s="87"/>
      <c r="K3668" s="87"/>
      <c r="L3668" s="87"/>
      <c r="M3668" s="87"/>
    </row>
    <row r="3669" spans="2:13">
      <c r="B3669" s="64"/>
      <c r="C3669" s="87"/>
      <c r="D3669" s="87"/>
      <c r="E3669" s="87"/>
      <c r="F3669" s="87"/>
      <c r="G3669" s="87"/>
      <c r="H3669" s="87"/>
      <c r="I3669" s="87"/>
      <c r="J3669" s="87"/>
      <c r="K3669" s="87"/>
      <c r="L3669" s="87"/>
      <c r="M3669" s="87"/>
    </row>
    <row r="3670" spans="2:13">
      <c r="B3670" s="64"/>
      <c r="C3670" s="87"/>
      <c r="D3670" s="87"/>
      <c r="E3670" s="87"/>
      <c r="F3670" s="87"/>
      <c r="G3670" s="87"/>
      <c r="H3670" s="87"/>
      <c r="I3670" s="87"/>
      <c r="J3670" s="87"/>
      <c r="K3670" s="87"/>
      <c r="L3670" s="87"/>
      <c r="M3670" s="87"/>
    </row>
    <row r="3671" spans="2:13">
      <c r="B3671" s="64"/>
      <c r="C3671" s="87"/>
      <c r="D3671" s="87"/>
      <c r="E3671" s="87"/>
      <c r="F3671" s="87"/>
      <c r="G3671" s="87"/>
      <c r="H3671" s="87"/>
      <c r="I3671" s="87"/>
      <c r="J3671" s="87"/>
      <c r="K3671" s="87"/>
      <c r="L3671" s="87"/>
      <c r="M3671" s="87"/>
    </row>
    <row r="3672" spans="2:13">
      <c r="B3672" s="64"/>
      <c r="C3672" s="87"/>
      <c r="D3672" s="87"/>
      <c r="E3672" s="87"/>
      <c r="F3672" s="87"/>
      <c r="G3672" s="87"/>
      <c r="H3672" s="87"/>
      <c r="I3672" s="87"/>
      <c r="J3672" s="87"/>
      <c r="K3672" s="87"/>
      <c r="L3672" s="87"/>
      <c r="M3672" s="87"/>
    </row>
    <row r="3673" spans="2:13">
      <c r="B3673" s="64"/>
      <c r="C3673" s="87"/>
      <c r="D3673" s="87"/>
      <c r="E3673" s="87"/>
      <c r="F3673" s="87"/>
      <c r="G3673" s="87"/>
      <c r="H3673" s="87"/>
      <c r="I3673" s="87"/>
      <c r="J3673" s="87"/>
      <c r="K3673" s="87"/>
      <c r="L3673" s="87"/>
      <c r="M3673" s="87"/>
    </row>
    <row r="3674" spans="2:13">
      <c r="B3674" s="64"/>
      <c r="C3674" s="87"/>
      <c r="D3674" s="87"/>
      <c r="E3674" s="87"/>
      <c r="F3674" s="87"/>
      <c r="G3674" s="87"/>
      <c r="H3674" s="87"/>
      <c r="I3674" s="87"/>
      <c r="J3674" s="87"/>
      <c r="K3674" s="87"/>
      <c r="L3674" s="87"/>
      <c r="M3674" s="87"/>
    </row>
    <row r="3675" spans="2:13">
      <c r="B3675" s="64"/>
      <c r="C3675" s="87"/>
      <c r="D3675" s="87"/>
      <c r="E3675" s="87"/>
      <c r="F3675" s="87"/>
      <c r="G3675" s="87"/>
      <c r="H3675" s="87"/>
      <c r="I3675" s="87"/>
      <c r="J3675" s="87"/>
      <c r="K3675" s="87"/>
      <c r="L3675" s="87"/>
      <c r="M3675" s="87"/>
    </row>
    <row r="3676" spans="2:13">
      <c r="B3676" s="64"/>
      <c r="C3676" s="87"/>
      <c r="D3676" s="87"/>
      <c r="E3676" s="87"/>
      <c r="F3676" s="87"/>
      <c r="G3676" s="87"/>
      <c r="H3676" s="87"/>
      <c r="I3676" s="87"/>
      <c r="J3676" s="87"/>
      <c r="K3676" s="87"/>
      <c r="L3676" s="87"/>
      <c r="M3676" s="87"/>
    </row>
    <row r="3677" spans="2:13">
      <c r="B3677" s="64"/>
      <c r="C3677" s="87"/>
      <c r="D3677" s="87"/>
      <c r="E3677" s="87"/>
      <c r="F3677" s="87"/>
      <c r="G3677" s="87"/>
      <c r="H3677" s="87"/>
      <c r="I3677" s="87"/>
      <c r="J3677" s="87"/>
      <c r="K3677" s="87"/>
      <c r="L3677" s="87"/>
      <c r="M3677" s="87"/>
    </row>
    <row r="3678" spans="2:13">
      <c r="B3678" s="64"/>
      <c r="C3678" s="87"/>
      <c r="D3678" s="87"/>
      <c r="E3678" s="87"/>
      <c r="F3678" s="87"/>
      <c r="G3678" s="87"/>
      <c r="H3678" s="87"/>
      <c r="I3678" s="87"/>
      <c r="J3678" s="87"/>
      <c r="K3678" s="87"/>
      <c r="L3678" s="87"/>
      <c r="M3678" s="87"/>
    </row>
    <row r="3679" spans="2:13">
      <c r="B3679" s="64"/>
      <c r="C3679" s="87"/>
      <c r="D3679" s="87"/>
      <c r="E3679" s="87"/>
      <c r="F3679" s="87"/>
      <c r="G3679" s="87"/>
      <c r="H3679" s="87"/>
      <c r="I3679" s="87"/>
      <c r="J3679" s="87"/>
      <c r="K3679" s="87"/>
      <c r="L3679" s="87"/>
      <c r="M3679" s="87"/>
    </row>
    <row r="3680" spans="2:13">
      <c r="B3680" s="64"/>
      <c r="C3680" s="87"/>
      <c r="D3680" s="87"/>
      <c r="E3680" s="87"/>
      <c r="F3680" s="87"/>
      <c r="G3680" s="87"/>
      <c r="H3680" s="87"/>
      <c r="I3680" s="87"/>
      <c r="J3680" s="87"/>
      <c r="K3680" s="87"/>
      <c r="L3680" s="87"/>
      <c r="M3680" s="87"/>
    </row>
    <row r="3681" spans="2:13">
      <c r="B3681" s="64"/>
      <c r="C3681" s="87"/>
      <c r="D3681" s="87"/>
      <c r="E3681" s="87"/>
      <c r="F3681" s="87"/>
      <c r="G3681" s="87"/>
      <c r="H3681" s="87"/>
      <c r="I3681" s="87"/>
      <c r="J3681" s="87"/>
      <c r="K3681" s="87"/>
      <c r="L3681" s="87"/>
      <c r="M3681" s="87"/>
    </row>
    <row r="3682" spans="2:13">
      <c r="B3682" s="64"/>
      <c r="C3682" s="87"/>
      <c r="D3682" s="87"/>
      <c r="E3682" s="87"/>
      <c r="F3682" s="87"/>
      <c r="G3682" s="87"/>
      <c r="H3682" s="87"/>
      <c r="I3682" s="87"/>
      <c r="J3682" s="87"/>
      <c r="K3682" s="87"/>
      <c r="L3682" s="87"/>
      <c r="M3682" s="87"/>
    </row>
    <row r="3683" spans="2:13">
      <c r="B3683" s="64"/>
      <c r="C3683" s="87"/>
      <c r="D3683" s="87"/>
      <c r="E3683" s="87"/>
      <c r="F3683" s="87"/>
      <c r="G3683" s="87"/>
      <c r="H3683" s="87"/>
      <c r="I3683" s="87"/>
      <c r="J3683" s="87"/>
      <c r="K3683" s="87"/>
      <c r="L3683" s="87"/>
      <c r="M3683" s="87"/>
    </row>
    <row r="3684" spans="2:13">
      <c r="B3684" s="64"/>
      <c r="C3684" s="87"/>
      <c r="D3684" s="87"/>
      <c r="E3684" s="87"/>
      <c r="F3684" s="87"/>
      <c r="G3684" s="87"/>
      <c r="H3684" s="87"/>
      <c r="I3684" s="87"/>
      <c r="J3684" s="87"/>
      <c r="K3684" s="87"/>
      <c r="L3684" s="87"/>
      <c r="M3684" s="87"/>
    </row>
    <row r="3685" spans="2:13">
      <c r="B3685" s="64"/>
      <c r="C3685" s="87"/>
      <c r="D3685" s="87"/>
      <c r="E3685" s="87"/>
      <c r="F3685" s="87"/>
      <c r="G3685" s="87"/>
      <c r="H3685" s="87"/>
      <c r="I3685" s="87"/>
      <c r="J3685" s="87"/>
      <c r="K3685" s="87"/>
      <c r="L3685" s="87"/>
      <c r="M3685" s="87"/>
    </row>
    <row r="3686" spans="2:13">
      <c r="B3686" s="64"/>
      <c r="C3686" s="87"/>
      <c r="D3686" s="87"/>
      <c r="E3686" s="87"/>
      <c r="F3686" s="87"/>
      <c r="G3686" s="87"/>
      <c r="H3686" s="87"/>
      <c r="I3686" s="87"/>
      <c r="J3686" s="87"/>
      <c r="K3686" s="87"/>
      <c r="L3686" s="87"/>
      <c r="M3686" s="87"/>
    </row>
    <row r="3687" spans="2:13">
      <c r="B3687" s="64"/>
      <c r="C3687" s="87"/>
      <c r="D3687" s="87"/>
      <c r="E3687" s="87"/>
      <c r="F3687" s="87"/>
      <c r="G3687" s="87"/>
      <c r="H3687" s="87"/>
      <c r="I3687" s="87"/>
      <c r="J3687" s="87"/>
      <c r="K3687" s="87"/>
      <c r="L3687" s="87"/>
      <c r="M3687" s="87"/>
    </row>
    <row r="3688" spans="2:13">
      <c r="B3688" s="64"/>
      <c r="C3688" s="87"/>
      <c r="D3688" s="87"/>
      <c r="E3688" s="87"/>
      <c r="F3688" s="87"/>
      <c r="G3688" s="87"/>
      <c r="H3688" s="87"/>
      <c r="I3688" s="87"/>
      <c r="J3688" s="87"/>
      <c r="K3688" s="87"/>
      <c r="L3688" s="87"/>
      <c r="M3688" s="87"/>
    </row>
    <row r="3689" spans="2:13">
      <c r="B3689" s="64"/>
      <c r="C3689" s="87"/>
      <c r="D3689" s="87"/>
      <c r="E3689" s="87"/>
      <c r="F3689" s="87"/>
      <c r="G3689" s="87"/>
      <c r="H3689" s="87"/>
      <c r="I3689" s="87"/>
      <c r="J3689" s="87"/>
      <c r="K3689" s="87"/>
      <c r="L3689" s="87"/>
      <c r="M3689" s="87"/>
    </row>
    <row r="3690" spans="2:13">
      <c r="B3690" s="64"/>
      <c r="C3690" s="87"/>
      <c r="D3690" s="87"/>
      <c r="E3690" s="87"/>
      <c r="F3690" s="87"/>
      <c r="G3690" s="87"/>
      <c r="H3690" s="87"/>
      <c r="I3690" s="87"/>
      <c r="J3690" s="87"/>
      <c r="K3690" s="87"/>
      <c r="L3690" s="87"/>
      <c r="M3690" s="87"/>
    </row>
    <row r="3691" spans="2:13">
      <c r="B3691" s="64"/>
      <c r="C3691" s="87"/>
      <c r="D3691" s="87"/>
      <c r="E3691" s="87"/>
      <c r="F3691" s="87"/>
      <c r="G3691" s="87"/>
      <c r="H3691" s="87"/>
      <c r="I3691" s="87"/>
      <c r="J3691" s="87"/>
      <c r="K3691" s="87"/>
      <c r="L3691" s="87"/>
      <c r="M3691" s="87"/>
    </row>
    <row r="3692" spans="2:13">
      <c r="B3692" s="64"/>
      <c r="C3692" s="87"/>
      <c r="D3692" s="87"/>
      <c r="E3692" s="87"/>
      <c r="F3692" s="87"/>
      <c r="G3692" s="87"/>
      <c r="H3692" s="87"/>
      <c r="I3692" s="87"/>
      <c r="J3692" s="87"/>
      <c r="K3692" s="87"/>
      <c r="L3692" s="87"/>
      <c r="M3692" s="87"/>
    </row>
    <row r="3693" spans="2:13">
      <c r="B3693" s="64"/>
      <c r="C3693" s="87"/>
      <c r="D3693" s="87"/>
      <c r="E3693" s="87"/>
      <c r="F3693" s="87"/>
      <c r="G3693" s="87"/>
      <c r="H3693" s="87"/>
      <c r="I3693" s="87"/>
      <c r="J3693" s="87"/>
      <c r="K3693" s="87"/>
      <c r="L3693" s="87"/>
      <c r="M3693" s="87"/>
    </row>
    <row r="3694" spans="2:13">
      <c r="B3694" s="64"/>
      <c r="C3694" s="87"/>
      <c r="D3694" s="87"/>
      <c r="E3694" s="87"/>
      <c r="F3694" s="87"/>
      <c r="G3694" s="87"/>
      <c r="H3694" s="87"/>
      <c r="I3694" s="87"/>
      <c r="J3694" s="87"/>
      <c r="K3694" s="87"/>
      <c r="L3694" s="87"/>
      <c r="M3694" s="87"/>
    </row>
    <row r="3695" spans="2:13">
      <c r="B3695" s="64"/>
      <c r="C3695" s="87"/>
      <c r="D3695" s="87"/>
      <c r="E3695" s="87"/>
      <c r="F3695" s="87"/>
      <c r="G3695" s="87"/>
      <c r="H3695" s="87"/>
      <c r="I3695" s="87"/>
      <c r="J3695" s="87"/>
      <c r="K3695" s="87"/>
      <c r="L3695" s="87"/>
      <c r="M3695" s="87"/>
    </row>
    <row r="3696" spans="2:13">
      <c r="B3696" s="64"/>
      <c r="C3696" s="87"/>
      <c r="D3696" s="87"/>
      <c r="E3696" s="87"/>
      <c r="F3696" s="87"/>
      <c r="G3696" s="87"/>
      <c r="H3696" s="87"/>
      <c r="I3696" s="87"/>
      <c r="J3696" s="87"/>
      <c r="K3696" s="87"/>
      <c r="L3696" s="87"/>
      <c r="M3696" s="87"/>
    </row>
    <row r="3697" spans="2:13">
      <c r="B3697" s="64"/>
      <c r="C3697" s="87"/>
      <c r="D3697" s="87"/>
      <c r="E3697" s="87"/>
      <c r="F3697" s="87"/>
      <c r="G3697" s="87"/>
      <c r="H3697" s="87"/>
      <c r="I3697" s="87"/>
      <c r="J3697" s="87"/>
      <c r="K3697" s="87"/>
      <c r="L3697" s="87"/>
      <c r="M3697" s="87"/>
    </row>
    <row r="3698" spans="2:13">
      <c r="B3698" s="64"/>
      <c r="C3698" s="87"/>
      <c r="D3698" s="87"/>
      <c r="E3698" s="87"/>
      <c r="F3698" s="87"/>
      <c r="G3698" s="87"/>
      <c r="H3698" s="87"/>
      <c r="I3698" s="87"/>
      <c r="J3698" s="87"/>
      <c r="K3698" s="87"/>
      <c r="L3698" s="87"/>
      <c r="M3698" s="87"/>
    </row>
    <row r="3699" spans="2:13">
      <c r="B3699" s="64"/>
      <c r="C3699" s="87"/>
      <c r="D3699" s="87"/>
      <c r="E3699" s="87"/>
      <c r="F3699" s="87"/>
      <c r="G3699" s="87"/>
      <c r="H3699" s="87"/>
      <c r="I3699" s="87"/>
      <c r="J3699" s="87"/>
      <c r="K3699" s="87"/>
      <c r="L3699" s="87"/>
      <c r="M3699" s="87"/>
    </row>
    <row r="3700" spans="2:13">
      <c r="B3700" s="64"/>
      <c r="C3700" s="87"/>
      <c r="D3700" s="87"/>
      <c r="E3700" s="87"/>
      <c r="F3700" s="87"/>
      <c r="G3700" s="87"/>
      <c r="H3700" s="87"/>
      <c r="I3700" s="87"/>
      <c r="J3700" s="87"/>
      <c r="K3700" s="87"/>
      <c r="L3700" s="87"/>
      <c r="M3700" s="87"/>
    </row>
    <row r="3701" spans="2:13">
      <c r="B3701" s="64"/>
      <c r="C3701" s="87"/>
      <c r="D3701" s="87"/>
      <c r="E3701" s="87"/>
      <c r="F3701" s="87"/>
      <c r="G3701" s="87"/>
      <c r="H3701" s="87"/>
      <c r="I3701" s="87"/>
      <c r="J3701" s="87"/>
      <c r="K3701" s="87"/>
      <c r="L3701" s="87"/>
      <c r="M3701" s="87"/>
    </row>
    <row r="3702" spans="2:13">
      <c r="B3702" s="64"/>
      <c r="C3702" s="87"/>
      <c r="D3702" s="87"/>
      <c r="E3702" s="87"/>
      <c r="F3702" s="87"/>
      <c r="G3702" s="87"/>
      <c r="H3702" s="87"/>
      <c r="I3702" s="87"/>
      <c r="J3702" s="87"/>
      <c r="K3702" s="87"/>
      <c r="L3702" s="87"/>
      <c r="M3702" s="87"/>
    </row>
    <row r="3703" spans="2:13">
      <c r="B3703" s="64"/>
      <c r="C3703" s="87"/>
      <c r="D3703" s="87"/>
      <c r="E3703" s="87"/>
      <c r="F3703" s="87"/>
      <c r="G3703" s="87"/>
      <c r="H3703" s="87"/>
      <c r="I3703" s="87"/>
      <c r="J3703" s="87"/>
      <c r="K3703" s="87"/>
      <c r="L3703" s="87"/>
      <c r="M3703" s="87"/>
    </row>
    <row r="3704" spans="2:13">
      <c r="B3704" s="64"/>
      <c r="C3704" s="87"/>
      <c r="D3704" s="87"/>
      <c r="E3704" s="87"/>
      <c r="F3704" s="87"/>
      <c r="G3704" s="87"/>
      <c r="H3704" s="87"/>
      <c r="I3704" s="87"/>
      <c r="J3704" s="87"/>
      <c r="K3704" s="87"/>
      <c r="L3704" s="87"/>
      <c r="M3704" s="87"/>
    </row>
    <row r="3705" spans="2:13">
      <c r="B3705" s="64"/>
      <c r="C3705" s="87"/>
      <c r="D3705" s="87"/>
      <c r="E3705" s="87"/>
      <c r="F3705" s="87"/>
      <c r="G3705" s="87"/>
      <c r="H3705" s="87"/>
      <c r="I3705" s="87"/>
      <c r="J3705" s="87"/>
      <c r="K3705" s="87"/>
      <c r="L3705" s="87"/>
      <c r="M3705" s="87"/>
    </row>
    <row r="3706" spans="2:13">
      <c r="B3706" s="64"/>
      <c r="C3706" s="87"/>
      <c r="D3706" s="87"/>
      <c r="E3706" s="87"/>
      <c r="F3706" s="87"/>
      <c r="G3706" s="87"/>
      <c r="H3706" s="87"/>
      <c r="I3706" s="87"/>
      <c r="J3706" s="87"/>
      <c r="K3706" s="87"/>
      <c r="L3706" s="87"/>
      <c r="M3706" s="87"/>
    </row>
    <row r="3707" spans="2:13">
      <c r="B3707" s="64"/>
      <c r="C3707" s="87"/>
      <c r="D3707" s="87"/>
      <c r="E3707" s="87"/>
      <c r="F3707" s="87"/>
      <c r="G3707" s="87"/>
      <c r="H3707" s="87"/>
      <c r="I3707" s="87"/>
      <c r="J3707" s="87"/>
      <c r="K3707" s="87"/>
      <c r="L3707" s="87"/>
      <c r="M3707" s="87"/>
    </row>
    <row r="3708" spans="2:13">
      <c r="B3708" s="64"/>
      <c r="C3708" s="87"/>
      <c r="D3708" s="87"/>
      <c r="E3708" s="87"/>
      <c r="F3708" s="87"/>
      <c r="G3708" s="87"/>
      <c r="H3708" s="87"/>
      <c r="I3708" s="87"/>
      <c r="J3708" s="87"/>
      <c r="K3708" s="87"/>
      <c r="L3708" s="87"/>
      <c r="M3708" s="87"/>
    </row>
    <row r="3709" spans="2:13">
      <c r="B3709" s="64"/>
      <c r="C3709" s="87"/>
      <c r="D3709" s="87"/>
      <c r="E3709" s="87"/>
      <c r="F3709" s="87"/>
      <c r="G3709" s="87"/>
      <c r="H3709" s="87"/>
      <c r="I3709" s="87"/>
      <c r="J3709" s="87"/>
      <c r="K3709" s="87"/>
      <c r="L3709" s="87"/>
      <c r="M3709" s="87"/>
    </row>
    <row r="3710" spans="2:13">
      <c r="B3710" s="64"/>
      <c r="C3710" s="87"/>
      <c r="D3710" s="87"/>
      <c r="E3710" s="87"/>
      <c r="F3710" s="87"/>
      <c r="G3710" s="87"/>
      <c r="H3710" s="87"/>
      <c r="I3710" s="87"/>
      <c r="J3710" s="87"/>
      <c r="K3710" s="87"/>
      <c r="L3710" s="87"/>
      <c r="M3710" s="87"/>
    </row>
    <row r="3711" spans="2:13">
      <c r="B3711" s="64"/>
      <c r="C3711" s="87"/>
      <c r="D3711" s="87"/>
      <c r="E3711" s="87"/>
      <c r="F3711" s="87"/>
      <c r="G3711" s="87"/>
      <c r="H3711" s="87"/>
      <c r="I3711" s="87"/>
      <c r="J3711" s="87"/>
      <c r="K3711" s="87"/>
      <c r="L3711" s="87"/>
      <c r="M3711" s="87"/>
    </row>
    <row r="3712" spans="2:13">
      <c r="B3712" s="64"/>
      <c r="C3712" s="87"/>
      <c r="D3712" s="87"/>
      <c r="E3712" s="87"/>
      <c r="F3712" s="87"/>
      <c r="G3712" s="87"/>
      <c r="H3712" s="87"/>
      <c r="I3712" s="87"/>
      <c r="J3712" s="87"/>
      <c r="K3712" s="87"/>
      <c r="L3712" s="87"/>
      <c r="M3712" s="87"/>
    </row>
    <row r="3713" spans="2:13">
      <c r="B3713" s="64"/>
      <c r="C3713" s="87"/>
      <c r="D3713" s="87"/>
      <c r="E3713" s="87"/>
      <c r="F3713" s="87"/>
      <c r="G3713" s="87"/>
      <c r="H3713" s="87"/>
      <c r="I3713" s="87"/>
      <c r="J3713" s="87"/>
      <c r="K3713" s="87"/>
      <c r="L3713" s="87"/>
      <c r="M3713" s="87"/>
    </row>
    <row r="3714" spans="2:13">
      <c r="B3714" s="64"/>
      <c r="C3714" s="87"/>
      <c r="D3714" s="87"/>
      <c r="E3714" s="87"/>
      <c r="F3714" s="87"/>
      <c r="G3714" s="87"/>
      <c r="H3714" s="87"/>
      <c r="I3714" s="87"/>
      <c r="J3714" s="87"/>
      <c r="K3714" s="87"/>
      <c r="L3714" s="87"/>
      <c r="M3714" s="87"/>
    </row>
    <row r="3715" spans="2:13">
      <c r="B3715" s="64"/>
      <c r="C3715" s="87"/>
      <c r="D3715" s="87"/>
      <c r="E3715" s="87"/>
      <c r="F3715" s="87"/>
      <c r="G3715" s="87"/>
      <c r="H3715" s="87"/>
      <c r="I3715" s="87"/>
      <c r="J3715" s="87"/>
      <c r="K3715" s="87"/>
      <c r="L3715" s="87"/>
      <c r="M3715" s="87"/>
    </row>
    <row r="3716" spans="2:13">
      <c r="B3716" s="64"/>
      <c r="C3716" s="87"/>
      <c r="D3716" s="87"/>
      <c r="E3716" s="87"/>
      <c r="F3716" s="87"/>
      <c r="G3716" s="87"/>
      <c r="H3716" s="87"/>
      <c r="I3716" s="87"/>
      <c r="J3716" s="87"/>
      <c r="K3716" s="87"/>
      <c r="L3716" s="87"/>
      <c r="M3716" s="87"/>
    </row>
    <row r="3717" spans="2:13">
      <c r="B3717" s="64"/>
      <c r="C3717" s="87"/>
      <c r="D3717" s="87"/>
      <c r="E3717" s="87"/>
      <c r="F3717" s="87"/>
      <c r="G3717" s="87"/>
      <c r="H3717" s="87"/>
      <c r="I3717" s="87"/>
      <c r="J3717" s="87"/>
      <c r="K3717" s="87"/>
      <c r="L3717" s="87"/>
      <c r="M3717" s="87"/>
    </row>
    <row r="3718" spans="2:13">
      <c r="B3718" s="64"/>
      <c r="C3718" s="87"/>
      <c r="D3718" s="87"/>
      <c r="E3718" s="87"/>
      <c r="F3718" s="87"/>
      <c r="G3718" s="87"/>
      <c r="H3718" s="87"/>
      <c r="I3718" s="87"/>
      <c r="J3718" s="87"/>
      <c r="K3718" s="87"/>
      <c r="L3718" s="87"/>
      <c r="M3718" s="87"/>
    </row>
    <row r="3719" spans="2:13">
      <c r="B3719" s="64"/>
      <c r="C3719" s="87"/>
      <c r="D3719" s="87"/>
      <c r="E3719" s="87"/>
      <c r="F3719" s="87"/>
      <c r="G3719" s="87"/>
      <c r="H3719" s="87"/>
      <c r="I3719" s="87"/>
      <c r="J3719" s="87"/>
      <c r="K3719" s="87"/>
      <c r="L3719" s="87"/>
      <c r="M3719" s="87"/>
    </row>
    <row r="3720" spans="2:13">
      <c r="B3720" s="64"/>
      <c r="C3720" s="87"/>
      <c r="D3720" s="87"/>
      <c r="E3720" s="87"/>
      <c r="F3720" s="87"/>
      <c r="G3720" s="87"/>
      <c r="H3720" s="87"/>
      <c r="I3720" s="87"/>
      <c r="J3720" s="87"/>
      <c r="K3720" s="87"/>
      <c r="L3720" s="87"/>
      <c r="M3720" s="87"/>
    </row>
    <row r="3721" spans="2:13">
      <c r="B3721" s="64"/>
      <c r="C3721" s="87"/>
      <c r="D3721" s="87"/>
      <c r="E3721" s="87"/>
      <c r="F3721" s="87"/>
      <c r="G3721" s="87"/>
      <c r="H3721" s="87"/>
      <c r="I3721" s="87"/>
      <c r="J3721" s="87"/>
      <c r="K3721" s="87"/>
      <c r="L3721" s="87"/>
      <c r="M3721" s="87"/>
    </row>
    <row r="3722" spans="2:13">
      <c r="B3722" s="64"/>
      <c r="C3722" s="87"/>
      <c r="D3722" s="87"/>
      <c r="E3722" s="87"/>
      <c r="F3722" s="87"/>
      <c r="G3722" s="87"/>
      <c r="H3722" s="87"/>
      <c r="I3722" s="87"/>
      <c r="J3722" s="87"/>
      <c r="K3722" s="87"/>
      <c r="L3722" s="87"/>
      <c r="M3722" s="87"/>
    </row>
    <row r="3723" spans="2:13">
      <c r="B3723" s="64"/>
      <c r="C3723" s="87"/>
      <c r="D3723" s="87"/>
      <c r="E3723" s="87"/>
      <c r="F3723" s="87"/>
      <c r="G3723" s="87"/>
      <c r="H3723" s="87"/>
      <c r="I3723" s="87"/>
      <c r="J3723" s="87"/>
      <c r="K3723" s="87"/>
      <c r="L3723" s="87"/>
      <c r="M3723" s="87"/>
    </row>
    <row r="3724" spans="2:13">
      <c r="B3724" s="64"/>
      <c r="C3724" s="87"/>
      <c r="D3724" s="87"/>
      <c r="E3724" s="87"/>
      <c r="F3724" s="87"/>
      <c r="G3724" s="87"/>
      <c r="H3724" s="87"/>
      <c r="I3724" s="87"/>
      <c r="J3724" s="87"/>
      <c r="K3724" s="87"/>
      <c r="L3724" s="87"/>
      <c r="M3724" s="87"/>
    </row>
    <row r="3725" spans="2:13">
      <c r="B3725" s="64"/>
      <c r="C3725" s="87"/>
      <c r="D3725" s="87"/>
      <c r="E3725" s="87"/>
      <c r="F3725" s="87"/>
      <c r="G3725" s="87"/>
      <c r="H3725" s="87"/>
      <c r="I3725" s="87"/>
      <c r="J3725" s="87"/>
      <c r="K3725" s="87"/>
      <c r="L3725" s="87"/>
      <c r="M3725" s="87"/>
    </row>
    <row r="3726" spans="2:13">
      <c r="B3726" s="64"/>
      <c r="C3726" s="87"/>
      <c r="D3726" s="87"/>
      <c r="E3726" s="87"/>
      <c r="F3726" s="87"/>
      <c r="G3726" s="87"/>
      <c r="H3726" s="87"/>
      <c r="I3726" s="87"/>
      <c r="J3726" s="87"/>
      <c r="K3726" s="87"/>
      <c r="L3726" s="87"/>
      <c r="M3726" s="87"/>
    </row>
    <row r="3727" spans="2:13">
      <c r="B3727" s="64"/>
      <c r="C3727" s="87"/>
      <c r="D3727" s="87"/>
      <c r="E3727" s="87"/>
      <c r="F3727" s="87"/>
      <c r="G3727" s="87"/>
      <c r="H3727" s="87"/>
      <c r="I3727" s="87"/>
      <c r="J3727" s="87"/>
      <c r="K3727" s="87"/>
      <c r="L3727" s="87"/>
      <c r="M3727" s="87"/>
    </row>
    <row r="3728" spans="2:13">
      <c r="B3728" s="64"/>
      <c r="C3728" s="87"/>
      <c r="D3728" s="87"/>
      <c r="E3728" s="87"/>
      <c r="F3728" s="87"/>
      <c r="G3728" s="87"/>
      <c r="H3728" s="87"/>
      <c r="I3728" s="87"/>
      <c r="J3728" s="87"/>
      <c r="K3728" s="87"/>
      <c r="L3728" s="87"/>
      <c r="M3728" s="87"/>
    </row>
    <row r="3729" spans="2:13">
      <c r="B3729" s="64"/>
      <c r="C3729" s="87"/>
      <c r="D3729" s="87"/>
      <c r="E3729" s="87"/>
      <c r="F3729" s="87"/>
      <c r="G3729" s="87"/>
      <c r="H3729" s="87"/>
      <c r="I3729" s="87"/>
      <c r="J3729" s="87"/>
      <c r="K3729" s="87"/>
      <c r="L3729" s="87"/>
      <c r="M3729" s="87"/>
    </row>
    <row r="3730" spans="2:13">
      <c r="B3730" s="64"/>
      <c r="C3730" s="87"/>
      <c r="D3730" s="87"/>
      <c r="E3730" s="87"/>
      <c r="F3730" s="87"/>
      <c r="G3730" s="87"/>
      <c r="H3730" s="87"/>
      <c r="I3730" s="87"/>
      <c r="J3730" s="87"/>
      <c r="K3730" s="87"/>
      <c r="L3730" s="87"/>
      <c r="M3730" s="87"/>
    </row>
    <row r="3731" spans="2:13">
      <c r="B3731" s="64"/>
      <c r="C3731" s="87"/>
      <c r="D3731" s="87"/>
      <c r="E3731" s="87"/>
      <c r="F3731" s="87"/>
      <c r="G3731" s="87"/>
      <c r="H3731" s="87"/>
      <c r="I3731" s="87"/>
      <c r="J3731" s="87"/>
      <c r="K3731" s="87"/>
      <c r="L3731" s="87"/>
      <c r="M3731" s="87"/>
    </row>
    <row r="3732" spans="2:13">
      <c r="B3732" s="64"/>
      <c r="C3732" s="87"/>
      <c r="D3732" s="87"/>
      <c r="E3732" s="87"/>
      <c r="F3732" s="87"/>
      <c r="G3732" s="87"/>
      <c r="H3732" s="87"/>
      <c r="I3732" s="87"/>
      <c r="J3732" s="87"/>
      <c r="K3732" s="87"/>
      <c r="L3732" s="87"/>
      <c r="M3732" s="87"/>
    </row>
    <row r="3733" spans="2:13">
      <c r="B3733" s="64"/>
      <c r="C3733" s="87"/>
      <c r="D3733" s="87"/>
      <c r="E3733" s="87"/>
      <c r="F3733" s="87"/>
      <c r="G3733" s="87"/>
      <c r="H3733" s="87"/>
      <c r="I3733" s="87"/>
      <c r="J3733" s="87"/>
      <c r="K3733" s="87"/>
      <c r="L3733" s="87"/>
      <c r="M3733" s="87"/>
    </row>
    <row r="3734" spans="2:13">
      <c r="B3734" s="64"/>
      <c r="C3734" s="87"/>
      <c r="D3734" s="87"/>
      <c r="E3734" s="87"/>
      <c r="F3734" s="87"/>
      <c r="G3734" s="87"/>
      <c r="H3734" s="87"/>
      <c r="I3734" s="87"/>
      <c r="J3734" s="87"/>
      <c r="K3734" s="87"/>
      <c r="L3734" s="87"/>
      <c r="M3734" s="87"/>
    </row>
    <row r="3735" spans="2:13">
      <c r="B3735" s="64"/>
      <c r="C3735" s="87"/>
      <c r="D3735" s="87"/>
      <c r="E3735" s="87"/>
      <c r="F3735" s="87"/>
      <c r="G3735" s="87"/>
      <c r="H3735" s="87"/>
      <c r="I3735" s="87"/>
      <c r="J3735" s="87"/>
      <c r="K3735" s="87"/>
      <c r="L3735" s="87"/>
      <c r="M3735" s="87"/>
    </row>
    <row r="3736" spans="2:13">
      <c r="B3736" s="64"/>
      <c r="C3736" s="87"/>
      <c r="D3736" s="87"/>
      <c r="E3736" s="87"/>
      <c r="F3736" s="87"/>
      <c r="G3736" s="87"/>
      <c r="H3736" s="87"/>
      <c r="I3736" s="87"/>
      <c r="J3736" s="87"/>
      <c r="K3736" s="87"/>
      <c r="L3736" s="87"/>
      <c r="M3736" s="87"/>
    </row>
    <row r="3737" spans="2:13">
      <c r="B3737" s="64"/>
      <c r="C3737" s="87"/>
      <c r="D3737" s="87"/>
      <c r="E3737" s="87"/>
      <c r="F3737" s="87"/>
      <c r="G3737" s="87"/>
      <c r="H3737" s="87"/>
      <c r="I3737" s="87"/>
      <c r="J3737" s="87"/>
      <c r="K3737" s="87"/>
      <c r="L3737" s="87"/>
      <c r="M3737" s="87"/>
    </row>
    <row r="3738" spans="2:13">
      <c r="B3738" s="64"/>
      <c r="C3738" s="87"/>
      <c r="D3738" s="87"/>
      <c r="E3738" s="87"/>
      <c r="F3738" s="87"/>
      <c r="G3738" s="87"/>
      <c r="H3738" s="87"/>
      <c r="I3738" s="87"/>
      <c r="J3738" s="87"/>
      <c r="K3738" s="87"/>
      <c r="L3738" s="87"/>
      <c r="M3738" s="87"/>
    </row>
    <row r="3739" spans="2:13">
      <c r="B3739" s="64"/>
      <c r="C3739" s="87"/>
      <c r="D3739" s="87"/>
      <c r="E3739" s="87"/>
      <c r="F3739" s="87"/>
      <c r="G3739" s="87"/>
      <c r="H3739" s="87"/>
      <c r="I3739" s="87"/>
      <c r="J3739" s="87"/>
      <c r="K3739" s="87"/>
      <c r="L3739" s="87"/>
      <c r="M3739" s="87"/>
    </row>
    <row r="3740" spans="2:13">
      <c r="B3740" s="64"/>
      <c r="C3740" s="87"/>
      <c r="D3740" s="87"/>
      <c r="E3740" s="87"/>
      <c r="F3740" s="87"/>
      <c r="G3740" s="87"/>
      <c r="H3740" s="87"/>
      <c r="I3740" s="87"/>
      <c r="J3740" s="87"/>
      <c r="K3740" s="87"/>
      <c r="L3740" s="87"/>
      <c r="M3740" s="87"/>
    </row>
    <row r="3741" spans="2:13">
      <c r="B3741" s="64"/>
      <c r="C3741" s="87"/>
      <c r="D3741" s="87"/>
      <c r="E3741" s="87"/>
      <c r="F3741" s="87"/>
      <c r="G3741" s="87"/>
      <c r="H3741" s="87"/>
      <c r="I3741" s="87"/>
      <c r="J3741" s="87"/>
      <c r="K3741" s="87"/>
      <c r="L3741" s="87"/>
      <c r="M3741" s="87"/>
    </row>
    <row r="3742" spans="2:13">
      <c r="B3742" s="64"/>
      <c r="C3742" s="87"/>
      <c r="D3742" s="87"/>
      <c r="E3742" s="87"/>
      <c r="F3742" s="87"/>
      <c r="G3742" s="87"/>
      <c r="H3742" s="87"/>
      <c r="I3742" s="87"/>
      <c r="J3742" s="87"/>
      <c r="K3742" s="87"/>
      <c r="L3742" s="87"/>
      <c r="M3742" s="87"/>
    </row>
    <row r="3743" spans="2:13">
      <c r="B3743" s="64"/>
      <c r="C3743" s="87"/>
      <c r="D3743" s="87"/>
      <c r="E3743" s="87"/>
      <c r="F3743" s="87"/>
      <c r="G3743" s="87"/>
      <c r="H3743" s="87"/>
      <c r="I3743" s="87"/>
      <c r="J3743" s="87"/>
      <c r="K3743" s="87"/>
      <c r="L3743" s="87"/>
      <c r="M3743" s="87"/>
    </row>
    <row r="3744" spans="2:13">
      <c r="B3744" s="64"/>
      <c r="C3744" s="87"/>
      <c r="D3744" s="87"/>
      <c r="E3744" s="87"/>
      <c r="F3744" s="87"/>
      <c r="G3744" s="87"/>
      <c r="H3744" s="87"/>
      <c r="I3744" s="87"/>
      <c r="J3744" s="87"/>
      <c r="K3744" s="87"/>
      <c r="L3744" s="87"/>
      <c r="M3744" s="87"/>
    </row>
    <row r="3745" spans="2:13">
      <c r="B3745" s="64"/>
      <c r="C3745" s="87"/>
      <c r="D3745" s="87"/>
      <c r="E3745" s="87"/>
      <c r="F3745" s="87"/>
      <c r="G3745" s="87"/>
      <c r="H3745" s="87"/>
      <c r="I3745" s="87"/>
      <c r="J3745" s="87"/>
      <c r="K3745" s="87"/>
      <c r="L3745" s="87"/>
      <c r="M3745" s="87"/>
    </row>
    <row r="3746" spans="2:13">
      <c r="B3746" s="64"/>
      <c r="C3746" s="87"/>
      <c r="D3746" s="87"/>
      <c r="E3746" s="87"/>
      <c r="F3746" s="87"/>
      <c r="G3746" s="87"/>
      <c r="H3746" s="87"/>
      <c r="I3746" s="87"/>
      <c r="J3746" s="87"/>
      <c r="K3746" s="87"/>
      <c r="L3746" s="87"/>
      <c r="M3746" s="87"/>
    </row>
    <row r="3747" spans="2:13">
      <c r="B3747" s="64"/>
      <c r="C3747" s="87"/>
      <c r="D3747" s="87"/>
      <c r="E3747" s="87"/>
      <c r="F3747" s="87"/>
      <c r="G3747" s="87"/>
      <c r="H3747" s="87"/>
      <c r="I3747" s="87"/>
      <c r="J3747" s="87"/>
      <c r="K3747" s="87"/>
      <c r="L3747" s="87"/>
      <c r="M3747" s="87"/>
    </row>
    <row r="3748" spans="2:13">
      <c r="B3748" s="64"/>
      <c r="C3748" s="87"/>
      <c r="D3748" s="87"/>
      <c r="E3748" s="87"/>
      <c r="F3748" s="87"/>
      <c r="G3748" s="87"/>
      <c r="H3748" s="87"/>
      <c r="I3748" s="87"/>
      <c r="J3748" s="87"/>
      <c r="K3748" s="87"/>
      <c r="L3748" s="87"/>
      <c r="M3748" s="87"/>
    </row>
    <row r="3749" spans="2:13">
      <c r="B3749" s="64"/>
      <c r="C3749" s="87"/>
      <c r="D3749" s="87"/>
      <c r="E3749" s="87"/>
      <c r="F3749" s="87"/>
      <c r="G3749" s="87"/>
      <c r="H3749" s="87"/>
      <c r="I3749" s="87"/>
      <c r="J3749" s="87"/>
      <c r="K3749" s="87"/>
      <c r="L3749" s="87"/>
      <c r="M3749" s="87"/>
    </row>
    <row r="3750" spans="2:13">
      <c r="B3750" s="64"/>
      <c r="C3750" s="87"/>
      <c r="D3750" s="87"/>
      <c r="E3750" s="87"/>
      <c r="F3750" s="87"/>
      <c r="G3750" s="87"/>
      <c r="H3750" s="87"/>
      <c r="I3750" s="87"/>
      <c r="J3750" s="87"/>
      <c r="K3750" s="87"/>
      <c r="L3750" s="87"/>
      <c r="M3750" s="87"/>
    </row>
    <row r="3751" spans="2:13">
      <c r="B3751" s="64"/>
      <c r="C3751" s="87"/>
      <c r="D3751" s="87"/>
      <c r="E3751" s="87"/>
      <c r="F3751" s="87"/>
      <c r="G3751" s="87"/>
      <c r="H3751" s="87"/>
      <c r="I3751" s="87"/>
      <c r="J3751" s="87"/>
      <c r="K3751" s="87"/>
      <c r="L3751" s="87"/>
      <c r="M3751" s="87"/>
    </row>
    <row r="3752" spans="2:13">
      <c r="B3752" s="64"/>
      <c r="C3752" s="87"/>
      <c r="D3752" s="87"/>
      <c r="E3752" s="87"/>
      <c r="F3752" s="87"/>
      <c r="G3752" s="87"/>
      <c r="H3752" s="87"/>
      <c r="I3752" s="87"/>
      <c r="J3752" s="87"/>
      <c r="K3752" s="87"/>
      <c r="L3752" s="87"/>
      <c r="M3752" s="87"/>
    </row>
    <row r="3753" spans="2:13">
      <c r="B3753" s="64"/>
      <c r="C3753" s="87"/>
      <c r="D3753" s="87"/>
      <c r="E3753" s="87"/>
      <c r="F3753" s="87"/>
      <c r="G3753" s="87"/>
      <c r="H3753" s="87"/>
      <c r="I3753" s="87"/>
      <c r="J3753" s="87"/>
      <c r="K3753" s="87"/>
      <c r="L3753" s="87"/>
      <c r="M3753" s="87"/>
    </row>
    <row r="3754" spans="2:13">
      <c r="B3754" s="64"/>
      <c r="C3754" s="87"/>
      <c r="D3754" s="87"/>
      <c r="E3754" s="87"/>
      <c r="F3754" s="87"/>
      <c r="G3754" s="87"/>
      <c r="H3754" s="87"/>
      <c r="I3754" s="87"/>
      <c r="J3754" s="87"/>
      <c r="K3754" s="87"/>
      <c r="L3754" s="87"/>
      <c r="M3754" s="87"/>
    </row>
    <row r="3755" spans="2:13">
      <c r="B3755" s="64"/>
      <c r="C3755" s="87"/>
      <c r="D3755" s="87"/>
      <c r="E3755" s="87"/>
      <c r="F3755" s="87"/>
      <c r="G3755" s="87"/>
      <c r="H3755" s="87"/>
      <c r="I3755" s="87"/>
      <c r="J3755" s="87"/>
      <c r="K3755" s="87"/>
      <c r="L3755" s="87"/>
      <c r="M3755" s="87"/>
    </row>
    <row r="3756" spans="2:13">
      <c r="B3756" s="64"/>
      <c r="C3756" s="87"/>
      <c r="D3756" s="87"/>
      <c r="E3756" s="87"/>
      <c r="F3756" s="87"/>
      <c r="G3756" s="87"/>
      <c r="H3756" s="87"/>
      <c r="I3756" s="87"/>
      <c r="J3756" s="87"/>
      <c r="K3756" s="87"/>
      <c r="L3756" s="87"/>
      <c r="M3756" s="87"/>
    </row>
    <row r="3757" spans="2:13">
      <c r="B3757" s="64"/>
      <c r="C3757" s="87"/>
      <c r="D3757" s="87"/>
      <c r="E3757" s="87"/>
      <c r="F3757" s="87"/>
      <c r="G3757" s="87"/>
      <c r="H3757" s="87"/>
      <c r="I3757" s="87"/>
      <c r="J3757" s="87"/>
      <c r="K3757" s="87"/>
      <c r="L3757" s="87"/>
      <c r="M3757" s="87"/>
    </row>
    <row r="3758" spans="2:13">
      <c r="B3758" s="64"/>
      <c r="C3758" s="87"/>
      <c r="D3758" s="87"/>
      <c r="E3758" s="87"/>
      <c r="F3758" s="87"/>
      <c r="G3758" s="87"/>
      <c r="H3758" s="87"/>
      <c r="I3758" s="87"/>
      <c r="J3758" s="87"/>
      <c r="K3758" s="87"/>
      <c r="L3758" s="87"/>
      <c r="M3758" s="87"/>
    </row>
    <row r="3759" spans="2:13">
      <c r="B3759" s="64"/>
      <c r="C3759" s="87"/>
      <c r="D3759" s="87"/>
      <c r="E3759" s="87"/>
      <c r="F3759" s="87"/>
      <c r="G3759" s="87"/>
      <c r="H3759" s="87"/>
      <c r="I3759" s="87"/>
      <c r="J3759" s="87"/>
      <c r="K3759" s="87"/>
      <c r="L3759" s="87"/>
      <c r="M3759" s="87"/>
    </row>
    <row r="3760" spans="2:13">
      <c r="B3760" s="64"/>
      <c r="C3760" s="87"/>
      <c r="D3760" s="87"/>
      <c r="E3760" s="87"/>
      <c r="F3760" s="87"/>
      <c r="G3760" s="87"/>
      <c r="H3760" s="87"/>
      <c r="I3760" s="87"/>
      <c r="J3760" s="87"/>
      <c r="K3760" s="87"/>
      <c r="L3760" s="87"/>
      <c r="M3760" s="87"/>
    </row>
    <row r="3761" spans="2:13">
      <c r="B3761" s="64"/>
      <c r="C3761" s="87"/>
      <c r="D3761" s="87"/>
      <c r="E3761" s="87"/>
      <c r="F3761" s="87"/>
      <c r="G3761" s="87"/>
      <c r="H3761" s="87"/>
      <c r="I3761" s="87"/>
      <c r="J3761" s="87"/>
      <c r="K3761" s="87"/>
      <c r="L3761" s="87"/>
      <c r="M3761" s="87"/>
    </row>
    <row r="3762" spans="2:13">
      <c r="B3762" s="64"/>
      <c r="C3762" s="87"/>
      <c r="D3762" s="87"/>
      <c r="E3762" s="87"/>
      <c r="F3762" s="87"/>
      <c r="G3762" s="87"/>
      <c r="H3762" s="87"/>
      <c r="I3762" s="87"/>
      <c r="J3762" s="87"/>
      <c r="K3762" s="87"/>
      <c r="L3762" s="87"/>
      <c r="M3762" s="87"/>
    </row>
    <row r="3763" spans="2:13">
      <c r="B3763" s="64"/>
      <c r="C3763" s="87"/>
      <c r="D3763" s="87"/>
      <c r="E3763" s="87"/>
      <c r="F3763" s="87"/>
      <c r="G3763" s="87"/>
      <c r="H3763" s="87"/>
      <c r="I3763" s="87"/>
      <c r="J3763" s="87"/>
      <c r="K3763" s="87"/>
      <c r="L3763" s="87"/>
      <c r="M3763" s="87"/>
    </row>
    <row r="3764" spans="2:13">
      <c r="B3764" s="64"/>
      <c r="C3764" s="87"/>
      <c r="D3764" s="87"/>
      <c r="E3764" s="87"/>
      <c r="F3764" s="87"/>
      <c r="G3764" s="87"/>
      <c r="H3764" s="87"/>
      <c r="I3764" s="87"/>
      <c r="J3764" s="87"/>
      <c r="K3764" s="87"/>
      <c r="L3764" s="87"/>
      <c r="M3764" s="87"/>
    </row>
    <row r="3765" spans="2:13">
      <c r="B3765" s="64"/>
      <c r="C3765" s="87"/>
      <c r="D3765" s="87"/>
      <c r="E3765" s="87"/>
      <c r="F3765" s="87"/>
      <c r="G3765" s="87"/>
      <c r="H3765" s="87"/>
      <c r="I3765" s="87"/>
      <c r="J3765" s="87"/>
      <c r="K3765" s="87"/>
      <c r="L3765" s="87"/>
      <c r="M3765" s="87"/>
    </row>
    <row r="3766" spans="2:13">
      <c r="B3766" s="64"/>
      <c r="C3766" s="87"/>
      <c r="D3766" s="87"/>
      <c r="E3766" s="87"/>
      <c r="F3766" s="87"/>
      <c r="G3766" s="87"/>
      <c r="H3766" s="87"/>
      <c r="I3766" s="87"/>
      <c r="J3766" s="87"/>
      <c r="K3766" s="87"/>
      <c r="L3766" s="87"/>
      <c r="M3766" s="87"/>
    </row>
    <row r="3767" spans="2:13">
      <c r="B3767" s="64"/>
      <c r="C3767" s="87"/>
      <c r="D3767" s="87"/>
      <c r="E3767" s="87"/>
      <c r="F3767" s="87"/>
      <c r="G3767" s="87"/>
      <c r="H3767" s="87"/>
      <c r="I3767" s="87"/>
      <c r="J3767" s="87"/>
      <c r="K3767" s="87"/>
      <c r="L3767" s="87"/>
      <c r="M3767" s="87"/>
    </row>
    <row r="3768" spans="2:13">
      <c r="B3768" s="64"/>
      <c r="C3768" s="87"/>
      <c r="D3768" s="87"/>
      <c r="E3768" s="87"/>
      <c r="F3768" s="87"/>
      <c r="G3768" s="87"/>
      <c r="H3768" s="87"/>
      <c r="I3768" s="87"/>
      <c r="J3768" s="87"/>
      <c r="K3768" s="87"/>
      <c r="L3768" s="87"/>
      <c r="M3768" s="87"/>
    </row>
    <row r="3769" spans="2:13">
      <c r="B3769" s="64"/>
      <c r="C3769" s="87"/>
      <c r="D3769" s="87"/>
      <c r="E3769" s="87"/>
      <c r="F3769" s="87"/>
      <c r="G3769" s="87"/>
      <c r="H3769" s="87"/>
      <c r="I3769" s="87"/>
      <c r="J3769" s="87"/>
      <c r="K3769" s="87"/>
      <c r="L3769" s="87"/>
      <c r="M3769" s="87"/>
    </row>
    <row r="3770" spans="2:13">
      <c r="B3770" s="64"/>
      <c r="C3770" s="87"/>
      <c r="D3770" s="87"/>
      <c r="E3770" s="87"/>
      <c r="F3770" s="87"/>
      <c r="G3770" s="87"/>
      <c r="H3770" s="87"/>
      <c r="I3770" s="87"/>
      <c r="J3770" s="87"/>
      <c r="K3770" s="87"/>
      <c r="L3770" s="87"/>
      <c r="M3770" s="87"/>
    </row>
    <row r="3771" spans="2:13">
      <c r="B3771" s="64"/>
      <c r="C3771" s="87"/>
      <c r="D3771" s="87"/>
      <c r="E3771" s="87"/>
      <c r="F3771" s="87"/>
      <c r="G3771" s="87"/>
      <c r="H3771" s="87"/>
      <c r="I3771" s="87"/>
      <c r="J3771" s="87"/>
      <c r="K3771" s="87"/>
      <c r="L3771" s="87"/>
      <c r="M3771" s="87"/>
    </row>
    <row r="3772" spans="2:13">
      <c r="B3772" s="64"/>
      <c r="C3772" s="87"/>
      <c r="D3772" s="87"/>
      <c r="E3772" s="87"/>
      <c r="F3772" s="87"/>
      <c r="G3772" s="87"/>
      <c r="H3772" s="87"/>
      <c r="I3772" s="87"/>
      <c r="J3772" s="87"/>
      <c r="K3772" s="87"/>
      <c r="L3772" s="87"/>
      <c r="M3772" s="87"/>
    </row>
    <row r="3773" spans="2:13">
      <c r="B3773" s="64"/>
      <c r="C3773" s="87"/>
      <c r="D3773" s="87"/>
      <c r="E3773" s="87"/>
      <c r="F3773" s="87"/>
      <c r="G3773" s="87"/>
      <c r="H3773" s="87"/>
      <c r="I3773" s="87"/>
      <c r="J3773" s="87"/>
      <c r="K3773" s="87"/>
      <c r="L3773" s="87"/>
      <c r="M3773" s="87"/>
    </row>
    <row r="3774" spans="2:13">
      <c r="B3774" s="64"/>
      <c r="C3774" s="87"/>
      <c r="D3774" s="87"/>
      <c r="E3774" s="87"/>
      <c r="F3774" s="87"/>
      <c r="G3774" s="87"/>
      <c r="H3774" s="87"/>
      <c r="I3774" s="87"/>
      <c r="J3774" s="87"/>
      <c r="K3774" s="87"/>
      <c r="L3774" s="87"/>
      <c r="M3774" s="87"/>
    </row>
    <row r="3775" spans="2:13">
      <c r="B3775" s="64"/>
      <c r="C3775" s="87"/>
      <c r="D3775" s="87"/>
      <c r="E3775" s="87"/>
      <c r="F3775" s="87"/>
      <c r="G3775" s="87"/>
      <c r="H3775" s="87"/>
      <c r="I3775" s="87"/>
      <c r="J3775" s="87"/>
      <c r="K3775" s="87"/>
      <c r="L3775" s="87"/>
      <c r="M3775" s="87"/>
    </row>
    <row r="3776" spans="2:13">
      <c r="B3776" s="64"/>
      <c r="C3776" s="87"/>
      <c r="D3776" s="87"/>
      <c r="E3776" s="87"/>
      <c r="F3776" s="87"/>
      <c r="G3776" s="87"/>
      <c r="H3776" s="87"/>
      <c r="I3776" s="87"/>
      <c r="J3776" s="87"/>
      <c r="K3776" s="87"/>
      <c r="L3776" s="87"/>
      <c r="M3776" s="87"/>
    </row>
    <row r="3777" spans="2:13">
      <c r="B3777" s="64"/>
      <c r="C3777" s="87"/>
      <c r="D3777" s="87"/>
      <c r="E3777" s="87"/>
      <c r="F3777" s="87"/>
      <c r="G3777" s="87"/>
      <c r="H3777" s="87"/>
      <c r="I3777" s="87"/>
      <c r="J3777" s="87"/>
      <c r="K3777" s="87"/>
      <c r="L3777" s="87"/>
      <c r="M3777" s="87"/>
    </row>
    <row r="3778" spans="2:13">
      <c r="B3778" s="64"/>
      <c r="C3778" s="87"/>
      <c r="D3778" s="87"/>
      <c r="E3778" s="87"/>
      <c r="F3778" s="87"/>
      <c r="G3778" s="87"/>
      <c r="H3778" s="87"/>
      <c r="I3778" s="87"/>
      <c r="J3778" s="87"/>
      <c r="K3778" s="87"/>
      <c r="L3778" s="87"/>
      <c r="M3778" s="87"/>
    </row>
    <row r="3779" spans="2:13">
      <c r="B3779" s="64"/>
      <c r="C3779" s="87"/>
      <c r="D3779" s="87"/>
      <c r="E3779" s="87"/>
      <c r="F3779" s="87"/>
      <c r="G3779" s="87"/>
      <c r="H3779" s="87"/>
      <c r="I3779" s="87"/>
      <c r="J3779" s="87"/>
      <c r="K3779" s="87"/>
      <c r="L3779" s="87"/>
      <c r="M3779" s="87"/>
    </row>
    <row r="3780" spans="2:13">
      <c r="B3780" s="64"/>
      <c r="C3780" s="87"/>
      <c r="D3780" s="87"/>
      <c r="E3780" s="87"/>
      <c r="F3780" s="87"/>
      <c r="G3780" s="87"/>
      <c r="H3780" s="87"/>
      <c r="I3780" s="87"/>
      <c r="J3780" s="87"/>
      <c r="K3780" s="87"/>
      <c r="L3780" s="87"/>
      <c r="M3780" s="87"/>
    </row>
    <row r="3781" spans="2:13">
      <c r="B3781" s="64"/>
      <c r="C3781" s="87"/>
      <c r="D3781" s="87"/>
      <c r="E3781" s="87"/>
      <c r="F3781" s="87"/>
      <c r="G3781" s="87"/>
      <c r="H3781" s="87"/>
      <c r="I3781" s="87"/>
      <c r="J3781" s="87"/>
      <c r="K3781" s="87"/>
      <c r="L3781" s="87"/>
      <c r="M3781" s="87"/>
    </row>
    <row r="3782" spans="2:13">
      <c r="B3782" s="64"/>
      <c r="C3782" s="87"/>
      <c r="D3782" s="87"/>
      <c r="E3782" s="87"/>
      <c r="F3782" s="87"/>
      <c r="G3782" s="87"/>
      <c r="H3782" s="87"/>
      <c r="I3782" s="87"/>
      <c r="J3782" s="87"/>
      <c r="K3782" s="87"/>
      <c r="L3782" s="87"/>
      <c r="M3782" s="87"/>
    </row>
    <row r="3783" spans="2:13">
      <c r="B3783" s="64"/>
      <c r="C3783" s="87"/>
      <c r="D3783" s="87"/>
      <c r="E3783" s="87"/>
      <c r="F3783" s="87"/>
      <c r="G3783" s="87"/>
      <c r="H3783" s="87"/>
      <c r="I3783" s="87"/>
      <c r="J3783" s="87"/>
      <c r="K3783" s="87"/>
      <c r="L3783" s="87"/>
      <c r="M3783" s="87"/>
    </row>
    <row r="3784" spans="2:13">
      <c r="B3784" s="64"/>
      <c r="C3784" s="87"/>
      <c r="D3784" s="87"/>
      <c r="E3784" s="87"/>
      <c r="F3784" s="87"/>
      <c r="G3784" s="87"/>
      <c r="H3784" s="87"/>
      <c r="I3784" s="87"/>
      <c r="J3784" s="87"/>
      <c r="K3784" s="87"/>
      <c r="L3784" s="87"/>
      <c r="M3784" s="87"/>
    </row>
    <row r="3785" spans="2:13">
      <c r="B3785" s="64"/>
      <c r="C3785" s="87"/>
      <c r="D3785" s="87"/>
      <c r="E3785" s="87"/>
      <c r="F3785" s="87"/>
      <c r="G3785" s="87"/>
      <c r="H3785" s="87"/>
      <c r="I3785" s="87"/>
      <c r="J3785" s="87"/>
      <c r="K3785" s="87"/>
      <c r="L3785" s="87"/>
      <c r="M3785" s="87"/>
    </row>
    <row r="3786" spans="2:13">
      <c r="B3786" s="64"/>
      <c r="C3786" s="87"/>
      <c r="D3786" s="87"/>
      <c r="E3786" s="87"/>
      <c r="F3786" s="87"/>
      <c r="G3786" s="87"/>
      <c r="H3786" s="87"/>
      <c r="I3786" s="87"/>
      <c r="J3786" s="87"/>
      <c r="K3786" s="87"/>
      <c r="L3786" s="87"/>
      <c r="M3786" s="87"/>
    </row>
    <row r="3787" spans="2:13">
      <c r="B3787" s="64"/>
      <c r="C3787" s="87"/>
      <c r="D3787" s="87"/>
      <c r="E3787" s="87"/>
      <c r="F3787" s="87"/>
      <c r="G3787" s="87"/>
      <c r="H3787" s="87"/>
      <c r="I3787" s="87"/>
      <c r="J3787" s="87"/>
      <c r="K3787" s="87"/>
      <c r="L3787" s="87"/>
      <c r="M3787" s="87"/>
    </row>
    <row r="3788" spans="2:13">
      <c r="B3788" s="64"/>
      <c r="C3788" s="87"/>
      <c r="D3788" s="87"/>
      <c r="E3788" s="87"/>
      <c r="F3788" s="87"/>
      <c r="G3788" s="87"/>
      <c r="H3788" s="87"/>
      <c r="I3788" s="87"/>
      <c r="J3788" s="87"/>
      <c r="K3788" s="87"/>
      <c r="L3788" s="87"/>
      <c r="M3788" s="87"/>
    </row>
    <row r="3789" spans="2:13">
      <c r="B3789" s="64"/>
      <c r="C3789" s="87"/>
      <c r="D3789" s="87"/>
      <c r="E3789" s="87"/>
      <c r="F3789" s="87"/>
      <c r="G3789" s="87"/>
      <c r="H3789" s="87"/>
      <c r="I3789" s="87"/>
      <c r="J3789" s="87"/>
      <c r="K3789" s="87"/>
      <c r="L3789" s="87"/>
      <c r="M3789" s="87"/>
    </row>
    <row r="3790" spans="2:13">
      <c r="B3790" s="64"/>
      <c r="C3790" s="87"/>
      <c r="D3790" s="87"/>
      <c r="E3790" s="87"/>
      <c r="F3790" s="87"/>
      <c r="G3790" s="87"/>
      <c r="H3790" s="87"/>
      <c r="I3790" s="87"/>
      <c r="J3790" s="87"/>
      <c r="K3790" s="87"/>
      <c r="L3790" s="87"/>
      <c r="M3790" s="87"/>
    </row>
    <row r="3791" spans="2:13">
      <c r="B3791" s="64"/>
      <c r="C3791" s="87"/>
      <c r="D3791" s="87"/>
      <c r="E3791" s="87"/>
      <c r="F3791" s="87"/>
      <c r="G3791" s="87"/>
      <c r="H3791" s="87"/>
      <c r="I3791" s="87"/>
      <c r="J3791" s="87"/>
      <c r="K3791" s="87"/>
      <c r="L3791" s="87"/>
      <c r="M3791" s="87"/>
    </row>
    <row r="3792" spans="2:13">
      <c r="B3792" s="64"/>
      <c r="C3792" s="87"/>
      <c r="D3792" s="87"/>
      <c r="E3792" s="87"/>
      <c r="F3792" s="87"/>
      <c r="G3792" s="87"/>
      <c r="H3792" s="87"/>
      <c r="I3792" s="87"/>
      <c r="J3792" s="87"/>
      <c r="K3792" s="87"/>
      <c r="L3792" s="87"/>
      <c r="M3792" s="87"/>
    </row>
    <row r="3793" spans="2:13">
      <c r="B3793" s="64"/>
      <c r="C3793" s="87"/>
      <c r="D3793" s="87"/>
      <c r="E3793" s="87"/>
      <c r="F3793" s="87"/>
      <c r="G3793" s="87"/>
      <c r="H3793" s="87"/>
      <c r="I3793" s="87"/>
      <c r="J3793" s="87"/>
      <c r="K3793" s="87"/>
      <c r="L3793" s="87"/>
      <c r="M3793" s="87"/>
    </row>
    <row r="3794" spans="2:13">
      <c r="B3794" s="64"/>
      <c r="C3794" s="87"/>
      <c r="D3794" s="87"/>
      <c r="E3794" s="87"/>
      <c r="F3794" s="87"/>
      <c r="G3794" s="87"/>
      <c r="H3794" s="87"/>
      <c r="I3794" s="87"/>
      <c r="J3794" s="87"/>
      <c r="K3794" s="87"/>
      <c r="L3794" s="87"/>
      <c r="M3794" s="87"/>
    </row>
    <row r="3795" spans="2:13">
      <c r="B3795" s="64"/>
      <c r="C3795" s="87"/>
      <c r="D3795" s="87"/>
      <c r="E3795" s="87"/>
      <c r="F3795" s="87"/>
      <c r="G3795" s="87"/>
      <c r="H3795" s="87"/>
      <c r="I3795" s="87"/>
      <c r="J3795" s="87"/>
      <c r="K3795" s="87"/>
      <c r="L3795" s="87"/>
      <c r="M3795" s="87"/>
    </row>
    <row r="3796" spans="2:13">
      <c r="B3796" s="64"/>
      <c r="C3796" s="87"/>
      <c r="D3796" s="87"/>
      <c r="E3796" s="87"/>
      <c r="F3796" s="87"/>
      <c r="G3796" s="87"/>
      <c r="H3796" s="87"/>
      <c r="I3796" s="87"/>
      <c r="J3796" s="87"/>
      <c r="K3796" s="87"/>
      <c r="L3796" s="87"/>
      <c r="M3796" s="87"/>
    </row>
    <row r="3797" spans="2:13">
      <c r="B3797" s="64"/>
      <c r="C3797" s="87"/>
      <c r="D3797" s="87"/>
      <c r="E3797" s="87"/>
      <c r="F3797" s="87"/>
      <c r="G3797" s="87"/>
      <c r="H3797" s="87"/>
      <c r="I3797" s="87"/>
      <c r="J3797" s="87"/>
      <c r="K3797" s="87"/>
      <c r="L3797" s="87"/>
      <c r="M3797" s="87"/>
    </row>
    <row r="3798" spans="2:13">
      <c r="B3798" s="64"/>
      <c r="C3798" s="87"/>
      <c r="D3798" s="87"/>
      <c r="E3798" s="87"/>
      <c r="F3798" s="87"/>
      <c r="G3798" s="87"/>
      <c r="H3798" s="87"/>
      <c r="I3798" s="87"/>
      <c r="J3798" s="87"/>
      <c r="K3798" s="87"/>
      <c r="L3798" s="87"/>
      <c r="M3798" s="87"/>
    </row>
    <row r="3799" spans="2:13">
      <c r="B3799" s="64"/>
      <c r="C3799" s="87"/>
      <c r="D3799" s="87"/>
      <c r="E3799" s="87"/>
      <c r="F3799" s="87"/>
      <c r="G3799" s="87"/>
      <c r="H3799" s="87"/>
      <c r="I3799" s="87"/>
      <c r="J3799" s="87"/>
      <c r="K3799" s="87"/>
      <c r="L3799" s="87"/>
      <c r="M3799" s="87"/>
    </row>
    <row r="3800" spans="2:13">
      <c r="B3800" s="64"/>
      <c r="C3800" s="87"/>
      <c r="D3800" s="87"/>
      <c r="E3800" s="87"/>
      <c r="F3800" s="87"/>
      <c r="G3800" s="87"/>
      <c r="H3800" s="87"/>
      <c r="I3800" s="87"/>
      <c r="J3800" s="87"/>
      <c r="K3800" s="87"/>
      <c r="L3800" s="87"/>
      <c r="M3800" s="87"/>
    </row>
    <row r="3801" spans="2:13">
      <c r="B3801" s="64"/>
      <c r="C3801" s="87"/>
      <c r="D3801" s="87"/>
      <c r="E3801" s="87"/>
      <c r="F3801" s="87"/>
      <c r="G3801" s="87"/>
      <c r="H3801" s="87"/>
      <c r="I3801" s="87"/>
      <c r="J3801" s="87"/>
      <c r="K3801" s="87"/>
      <c r="L3801" s="87"/>
      <c r="M3801" s="87"/>
    </row>
    <row r="3802" spans="2:13">
      <c r="B3802" s="64"/>
      <c r="C3802" s="87"/>
      <c r="D3802" s="87"/>
      <c r="E3802" s="87"/>
      <c r="F3802" s="87"/>
      <c r="G3802" s="87"/>
      <c r="H3802" s="87"/>
      <c r="I3802" s="87"/>
      <c r="J3802" s="87"/>
      <c r="K3802" s="87"/>
      <c r="L3802" s="87"/>
      <c r="M3802" s="87"/>
    </row>
    <row r="3803" spans="2:13">
      <c r="B3803" s="64"/>
      <c r="C3803" s="87"/>
      <c r="D3803" s="87"/>
      <c r="E3803" s="87"/>
      <c r="F3803" s="87"/>
      <c r="G3803" s="87"/>
      <c r="H3803" s="87"/>
      <c r="I3803" s="87"/>
      <c r="J3803" s="87"/>
      <c r="K3803" s="87"/>
      <c r="L3803" s="87"/>
      <c r="M3803" s="87"/>
    </row>
    <row r="3804" spans="2:13">
      <c r="B3804" s="64"/>
      <c r="C3804" s="87"/>
      <c r="D3804" s="87"/>
      <c r="E3804" s="87"/>
      <c r="F3804" s="87"/>
      <c r="G3804" s="87"/>
      <c r="H3804" s="87"/>
      <c r="I3804" s="87"/>
      <c r="J3804" s="87"/>
      <c r="K3804" s="87"/>
      <c r="L3804" s="87"/>
      <c r="M3804" s="87"/>
    </row>
    <row r="3805" spans="2:13">
      <c r="B3805" s="64"/>
      <c r="C3805" s="87"/>
      <c r="D3805" s="87"/>
      <c r="E3805" s="87"/>
      <c r="F3805" s="87"/>
      <c r="G3805" s="87"/>
      <c r="H3805" s="87"/>
      <c r="I3805" s="87"/>
      <c r="J3805" s="87"/>
      <c r="K3805" s="87"/>
      <c r="L3805" s="87"/>
      <c r="M3805" s="87"/>
    </row>
    <row r="3806" spans="2:13">
      <c r="B3806" s="64"/>
      <c r="C3806" s="87"/>
      <c r="D3806" s="87"/>
      <c r="E3806" s="87"/>
      <c r="F3806" s="87"/>
      <c r="G3806" s="87"/>
      <c r="H3806" s="87"/>
      <c r="I3806" s="87"/>
      <c r="J3806" s="87"/>
      <c r="K3806" s="87"/>
      <c r="L3806" s="87"/>
      <c r="M3806" s="87"/>
    </row>
    <row r="3807" spans="2:13">
      <c r="B3807" s="64"/>
      <c r="C3807" s="87"/>
      <c r="D3807" s="87"/>
      <c r="E3807" s="87"/>
      <c r="F3807" s="87"/>
      <c r="G3807" s="87"/>
      <c r="H3807" s="87"/>
      <c r="I3807" s="87"/>
      <c r="J3807" s="87"/>
      <c r="K3807" s="87"/>
      <c r="L3807" s="87"/>
      <c r="M3807" s="87"/>
    </row>
    <row r="3808" spans="2:13">
      <c r="B3808" s="64"/>
      <c r="C3808" s="87"/>
      <c r="D3808" s="87"/>
      <c r="E3808" s="87"/>
      <c r="F3808" s="87"/>
      <c r="G3808" s="87"/>
      <c r="H3808" s="87"/>
      <c r="I3808" s="87"/>
      <c r="J3808" s="87"/>
      <c r="K3808" s="87"/>
      <c r="L3808" s="87"/>
      <c r="M3808" s="87"/>
    </row>
    <row r="3809" spans="2:13">
      <c r="B3809" s="64"/>
      <c r="C3809" s="87"/>
      <c r="D3809" s="87"/>
      <c r="E3809" s="87"/>
      <c r="F3809" s="87"/>
      <c r="G3809" s="87"/>
      <c r="H3809" s="87"/>
      <c r="I3809" s="87"/>
      <c r="J3809" s="87"/>
      <c r="K3809" s="87"/>
      <c r="L3809" s="87"/>
      <c r="M3809" s="87"/>
    </row>
    <row r="3810" spans="2:13">
      <c r="B3810" s="64"/>
      <c r="C3810" s="87"/>
      <c r="D3810" s="87"/>
      <c r="E3810" s="87"/>
      <c r="F3810" s="87"/>
      <c r="G3810" s="87"/>
      <c r="H3810" s="87"/>
      <c r="I3810" s="87"/>
      <c r="J3810" s="87"/>
      <c r="K3810" s="87"/>
      <c r="L3810" s="87"/>
      <c r="M3810" s="87"/>
    </row>
    <row r="3811" spans="2:13">
      <c r="B3811" s="64"/>
      <c r="C3811" s="87"/>
      <c r="D3811" s="87"/>
      <c r="E3811" s="87"/>
      <c r="F3811" s="87"/>
      <c r="G3811" s="87"/>
      <c r="H3811" s="87"/>
      <c r="I3811" s="87"/>
      <c r="J3811" s="87"/>
      <c r="K3811" s="87"/>
      <c r="L3811" s="87"/>
      <c r="M3811" s="87"/>
    </row>
    <row r="3812" spans="2:13">
      <c r="B3812" s="64"/>
      <c r="C3812" s="87"/>
      <c r="D3812" s="87"/>
      <c r="E3812" s="87"/>
      <c r="F3812" s="87"/>
      <c r="G3812" s="87"/>
      <c r="H3812" s="87"/>
      <c r="I3812" s="87"/>
      <c r="J3812" s="87"/>
      <c r="K3812" s="87"/>
      <c r="L3812" s="87"/>
      <c r="M3812" s="87"/>
    </row>
    <row r="3813" spans="2:13">
      <c r="B3813" s="64"/>
      <c r="C3813" s="87"/>
      <c r="D3813" s="87"/>
      <c r="E3813" s="87"/>
      <c r="F3813" s="87"/>
      <c r="G3813" s="87"/>
      <c r="H3813" s="87"/>
      <c r="I3813" s="87"/>
      <c r="J3813" s="87"/>
      <c r="K3813" s="87"/>
      <c r="L3813" s="87"/>
      <c r="M3813" s="87"/>
    </row>
    <row r="3814" spans="2:13">
      <c r="B3814" s="64"/>
      <c r="C3814" s="87"/>
      <c r="D3814" s="87"/>
      <c r="E3814" s="87"/>
      <c r="F3814" s="87"/>
      <c r="G3814" s="87"/>
      <c r="H3814" s="87"/>
      <c r="I3814" s="87"/>
      <c r="J3814" s="87"/>
      <c r="K3814" s="87"/>
      <c r="L3814" s="87"/>
      <c r="M3814" s="87"/>
    </row>
    <row r="3815" spans="2:13">
      <c r="B3815" s="64"/>
      <c r="C3815" s="87"/>
      <c r="D3815" s="87"/>
      <c r="E3815" s="87"/>
      <c r="F3815" s="87"/>
      <c r="G3815" s="87"/>
      <c r="H3815" s="87"/>
      <c r="I3815" s="87"/>
      <c r="J3815" s="87"/>
      <c r="K3815" s="87"/>
      <c r="L3815" s="87"/>
      <c r="M3815" s="87"/>
    </row>
    <row r="3816" spans="2:13">
      <c r="B3816" s="64"/>
      <c r="C3816" s="87"/>
      <c r="D3816" s="87"/>
      <c r="E3816" s="87"/>
      <c r="F3816" s="87"/>
      <c r="G3816" s="87"/>
      <c r="H3816" s="87"/>
      <c r="I3816" s="87"/>
      <c r="J3816" s="87"/>
      <c r="K3816" s="87"/>
      <c r="L3816" s="87"/>
      <c r="M3816" s="87"/>
    </row>
    <row r="3817" spans="2:13">
      <c r="B3817" s="64"/>
      <c r="C3817" s="87"/>
      <c r="D3817" s="87"/>
      <c r="E3817" s="87"/>
      <c r="F3817" s="87"/>
      <c r="G3817" s="87"/>
      <c r="H3817" s="87"/>
      <c r="I3817" s="87"/>
      <c r="J3817" s="87"/>
      <c r="K3817" s="87"/>
      <c r="L3817" s="87"/>
      <c r="M3817" s="87"/>
    </row>
    <row r="3818" spans="2:13">
      <c r="B3818" s="64"/>
      <c r="C3818" s="87"/>
      <c r="D3818" s="87"/>
      <c r="E3818" s="87"/>
      <c r="F3818" s="87"/>
      <c r="G3818" s="87"/>
      <c r="H3818" s="87"/>
      <c r="I3818" s="87"/>
      <c r="J3818" s="87"/>
      <c r="K3818" s="87"/>
      <c r="L3818" s="87"/>
      <c r="M3818" s="87"/>
    </row>
    <row r="3819" spans="2:13">
      <c r="B3819" s="64"/>
      <c r="C3819" s="87"/>
      <c r="D3819" s="87"/>
      <c r="E3819" s="87"/>
      <c r="F3819" s="87"/>
      <c r="G3819" s="87"/>
      <c r="H3819" s="87"/>
      <c r="I3819" s="87"/>
      <c r="J3819" s="87"/>
      <c r="K3819" s="87"/>
      <c r="L3819" s="87"/>
      <c r="M3819" s="87"/>
    </row>
    <row r="3820" spans="2:13">
      <c r="B3820" s="64"/>
      <c r="C3820" s="87"/>
      <c r="D3820" s="87"/>
      <c r="E3820" s="87"/>
      <c r="F3820" s="87"/>
      <c r="G3820" s="87"/>
      <c r="H3820" s="87"/>
      <c r="I3820" s="87"/>
      <c r="J3820" s="87"/>
      <c r="K3820" s="87"/>
      <c r="L3820" s="87"/>
      <c r="M3820" s="87"/>
    </row>
    <row r="3821" spans="2:13">
      <c r="B3821" s="64"/>
      <c r="C3821" s="87"/>
      <c r="D3821" s="87"/>
      <c r="E3821" s="87"/>
      <c r="F3821" s="87"/>
      <c r="G3821" s="87"/>
      <c r="H3821" s="87"/>
      <c r="I3821" s="87"/>
      <c r="J3821" s="87"/>
      <c r="K3821" s="87"/>
      <c r="L3821" s="87"/>
      <c r="M3821" s="87"/>
    </row>
    <row r="3822" spans="2:13">
      <c r="B3822" s="64"/>
      <c r="C3822" s="87"/>
      <c r="D3822" s="87"/>
      <c r="E3822" s="87"/>
      <c r="F3822" s="87"/>
      <c r="G3822" s="87"/>
      <c r="H3822" s="87"/>
      <c r="I3822" s="87"/>
      <c r="J3822" s="87"/>
      <c r="K3822" s="87"/>
      <c r="L3822" s="87"/>
      <c r="M3822" s="87"/>
    </row>
    <row r="3823" spans="2:13">
      <c r="B3823" s="64"/>
      <c r="C3823" s="87"/>
      <c r="D3823" s="87"/>
      <c r="E3823" s="87"/>
      <c r="F3823" s="87"/>
      <c r="G3823" s="87"/>
      <c r="H3823" s="87"/>
      <c r="I3823" s="87"/>
      <c r="J3823" s="87"/>
      <c r="K3823" s="87"/>
      <c r="L3823" s="87"/>
      <c r="M3823" s="87"/>
    </row>
    <row r="3824" spans="2:13">
      <c r="B3824" s="64"/>
      <c r="C3824" s="87"/>
      <c r="D3824" s="87"/>
      <c r="E3824" s="87"/>
      <c r="F3824" s="87"/>
      <c r="G3824" s="87"/>
      <c r="H3824" s="87"/>
      <c r="I3824" s="87"/>
      <c r="J3824" s="87"/>
      <c r="K3824" s="87"/>
      <c r="L3824" s="87"/>
      <c r="M3824" s="87"/>
    </row>
    <row r="3825" spans="2:13">
      <c r="B3825" s="64"/>
      <c r="C3825" s="87"/>
      <c r="D3825" s="87"/>
      <c r="E3825" s="87"/>
      <c r="F3825" s="87"/>
      <c r="G3825" s="87"/>
      <c r="H3825" s="87"/>
      <c r="I3825" s="87"/>
      <c r="J3825" s="87"/>
      <c r="K3825" s="87"/>
      <c r="L3825" s="87"/>
      <c r="M3825" s="87"/>
    </row>
    <row r="3826" spans="2:13">
      <c r="B3826" s="64"/>
      <c r="C3826" s="87"/>
      <c r="D3826" s="87"/>
      <c r="E3826" s="87"/>
      <c r="F3826" s="87"/>
      <c r="G3826" s="87"/>
      <c r="H3826" s="87"/>
      <c r="I3826" s="87"/>
      <c r="J3826" s="87"/>
      <c r="K3826" s="87"/>
      <c r="L3826" s="87"/>
      <c r="M3826" s="87"/>
    </row>
    <row r="3827" spans="2:13">
      <c r="B3827" s="64"/>
      <c r="C3827" s="87"/>
      <c r="D3827" s="87"/>
      <c r="E3827" s="87"/>
      <c r="F3827" s="87"/>
      <c r="G3827" s="87"/>
      <c r="H3827" s="87"/>
      <c r="I3827" s="87"/>
      <c r="J3827" s="87"/>
      <c r="K3827" s="87"/>
      <c r="L3827" s="87"/>
      <c r="M3827" s="87"/>
    </row>
    <row r="3828" spans="2:13">
      <c r="B3828" s="64"/>
      <c r="C3828" s="87"/>
      <c r="D3828" s="87"/>
      <c r="E3828" s="87"/>
      <c r="F3828" s="87"/>
      <c r="G3828" s="87"/>
      <c r="H3828" s="87"/>
      <c r="I3828" s="87"/>
      <c r="J3828" s="87"/>
      <c r="K3828" s="87"/>
      <c r="L3828" s="87"/>
      <c r="M3828" s="87"/>
    </row>
    <row r="3829" spans="2:13">
      <c r="B3829" s="64"/>
      <c r="C3829" s="87"/>
      <c r="D3829" s="87"/>
      <c r="E3829" s="87"/>
      <c r="F3829" s="87"/>
      <c r="G3829" s="87"/>
      <c r="H3829" s="87"/>
      <c r="I3829" s="87"/>
      <c r="J3829" s="87"/>
      <c r="K3829" s="87"/>
      <c r="L3829" s="87"/>
      <c r="M3829" s="87"/>
    </row>
    <row r="3830" spans="2:13">
      <c r="B3830" s="64"/>
      <c r="C3830" s="87"/>
      <c r="D3830" s="87"/>
      <c r="E3830" s="87"/>
      <c r="F3830" s="87"/>
      <c r="G3830" s="87"/>
      <c r="H3830" s="87"/>
      <c r="I3830" s="87"/>
      <c r="J3830" s="87"/>
      <c r="K3830" s="87"/>
      <c r="L3830" s="87"/>
      <c r="M3830" s="87"/>
    </row>
    <row r="3831" spans="2:13">
      <c r="B3831" s="64"/>
      <c r="C3831" s="87"/>
      <c r="D3831" s="87"/>
      <c r="E3831" s="87"/>
      <c r="F3831" s="87"/>
      <c r="G3831" s="87"/>
      <c r="H3831" s="87"/>
      <c r="I3831" s="87"/>
      <c r="J3831" s="87"/>
      <c r="K3831" s="87"/>
      <c r="L3831" s="87"/>
      <c r="M3831" s="87"/>
    </row>
    <row r="3832" spans="2:13">
      <c r="B3832" s="64"/>
      <c r="C3832" s="87"/>
      <c r="D3832" s="87"/>
      <c r="E3832" s="87"/>
      <c r="F3832" s="87"/>
      <c r="G3832" s="87"/>
      <c r="H3832" s="87"/>
      <c r="I3832" s="87"/>
      <c r="J3832" s="87"/>
      <c r="K3832" s="87"/>
      <c r="L3832" s="87"/>
      <c r="M3832" s="87"/>
    </row>
    <row r="3833" spans="2:13">
      <c r="B3833" s="64"/>
      <c r="C3833" s="87"/>
      <c r="D3833" s="87"/>
      <c r="E3833" s="87"/>
      <c r="F3833" s="87"/>
      <c r="G3833" s="87"/>
      <c r="H3833" s="87"/>
      <c r="I3833" s="87"/>
      <c r="J3833" s="87"/>
      <c r="K3833" s="87"/>
      <c r="L3833" s="87"/>
      <c r="M3833" s="87"/>
    </row>
    <row r="3834" spans="2:13">
      <c r="B3834" s="64"/>
      <c r="C3834" s="87"/>
      <c r="D3834" s="87"/>
      <c r="E3834" s="87"/>
      <c r="F3834" s="87"/>
      <c r="G3834" s="87"/>
      <c r="H3834" s="87"/>
      <c r="I3834" s="87"/>
      <c r="J3834" s="87"/>
      <c r="K3834" s="87"/>
      <c r="L3834" s="87"/>
      <c r="M3834" s="87"/>
    </row>
    <row r="3835" spans="2:13">
      <c r="B3835" s="64"/>
      <c r="C3835" s="87"/>
      <c r="D3835" s="87"/>
      <c r="E3835" s="87"/>
      <c r="F3835" s="87"/>
      <c r="G3835" s="87"/>
      <c r="H3835" s="87"/>
      <c r="I3835" s="87"/>
      <c r="J3835" s="87"/>
      <c r="K3835" s="87"/>
      <c r="L3835" s="87"/>
      <c r="M3835" s="87"/>
    </row>
    <row r="3836" spans="2:13">
      <c r="B3836" s="64"/>
      <c r="C3836" s="87"/>
      <c r="D3836" s="87"/>
      <c r="E3836" s="87"/>
      <c r="F3836" s="87"/>
      <c r="G3836" s="87"/>
      <c r="H3836" s="87"/>
      <c r="I3836" s="87"/>
      <c r="J3836" s="87"/>
      <c r="K3836" s="87"/>
      <c r="L3836" s="87"/>
      <c r="M3836" s="87"/>
    </row>
    <row r="3837" spans="2:13">
      <c r="B3837" s="64"/>
      <c r="C3837" s="87"/>
      <c r="D3837" s="87"/>
      <c r="E3837" s="87"/>
      <c r="F3837" s="87"/>
      <c r="G3837" s="87"/>
      <c r="H3837" s="87"/>
      <c r="I3837" s="87"/>
      <c r="J3837" s="87"/>
      <c r="K3837" s="87"/>
      <c r="L3837" s="87"/>
      <c r="M3837" s="87"/>
    </row>
    <row r="3838" spans="2:13">
      <c r="B3838" s="64"/>
      <c r="C3838" s="87"/>
      <c r="D3838" s="87"/>
      <c r="E3838" s="87"/>
      <c r="F3838" s="87"/>
      <c r="G3838" s="87"/>
      <c r="H3838" s="87"/>
      <c r="I3838" s="87"/>
      <c r="J3838" s="87"/>
      <c r="K3838" s="87"/>
      <c r="L3838" s="87"/>
      <c r="M3838" s="87"/>
    </row>
    <row r="3839" spans="2:13">
      <c r="B3839" s="64"/>
      <c r="C3839" s="87"/>
      <c r="D3839" s="87"/>
      <c r="E3839" s="87"/>
      <c r="F3839" s="87"/>
      <c r="G3839" s="87"/>
      <c r="H3839" s="87"/>
      <c r="I3839" s="87"/>
      <c r="J3839" s="87"/>
      <c r="K3839" s="87"/>
      <c r="L3839" s="87"/>
      <c r="M3839" s="87"/>
    </row>
    <row r="3840" spans="2:13">
      <c r="B3840" s="64"/>
      <c r="C3840" s="87"/>
      <c r="D3840" s="87"/>
      <c r="E3840" s="87"/>
      <c r="F3840" s="87"/>
      <c r="G3840" s="87"/>
      <c r="H3840" s="87"/>
      <c r="I3840" s="87"/>
      <c r="J3840" s="87"/>
      <c r="K3840" s="87"/>
      <c r="L3840" s="87"/>
      <c r="M3840" s="87"/>
    </row>
    <row r="3841" spans="2:13">
      <c r="B3841" s="64"/>
      <c r="C3841" s="87"/>
      <c r="D3841" s="87"/>
      <c r="E3841" s="87"/>
      <c r="F3841" s="87"/>
      <c r="G3841" s="87"/>
      <c r="H3841" s="87"/>
      <c r="I3841" s="87"/>
      <c r="J3841" s="87"/>
      <c r="K3841" s="87"/>
      <c r="L3841" s="87"/>
      <c r="M3841" s="87"/>
    </row>
    <row r="3842" spans="2:13">
      <c r="B3842" s="64"/>
      <c r="C3842" s="87"/>
      <c r="D3842" s="87"/>
      <c r="E3842" s="87"/>
      <c r="F3842" s="87"/>
      <c r="G3842" s="87"/>
      <c r="H3842" s="87"/>
      <c r="I3842" s="87"/>
      <c r="J3842" s="87"/>
      <c r="K3842" s="87"/>
      <c r="L3842" s="87"/>
      <c r="M3842" s="87"/>
    </row>
    <row r="3843" spans="2:13">
      <c r="B3843" s="64"/>
      <c r="C3843" s="87"/>
      <c r="D3843" s="87"/>
      <c r="E3843" s="87"/>
      <c r="F3843" s="87"/>
      <c r="G3843" s="87"/>
      <c r="H3843" s="87"/>
      <c r="I3843" s="87"/>
      <c r="J3843" s="87"/>
      <c r="K3843" s="87"/>
      <c r="L3843" s="87"/>
      <c r="M3843" s="87"/>
    </row>
    <row r="3844" spans="2:13">
      <c r="B3844" s="64"/>
      <c r="C3844" s="87"/>
      <c r="D3844" s="87"/>
      <c r="E3844" s="87"/>
      <c r="F3844" s="87"/>
      <c r="G3844" s="87"/>
      <c r="H3844" s="87"/>
      <c r="I3844" s="87"/>
      <c r="J3844" s="87"/>
      <c r="K3844" s="87"/>
      <c r="L3844" s="87"/>
      <c r="M3844" s="87"/>
    </row>
    <row r="3845" spans="2:13">
      <c r="B3845" s="64"/>
      <c r="C3845" s="87"/>
      <c r="D3845" s="87"/>
      <c r="E3845" s="87"/>
      <c r="F3845" s="87"/>
      <c r="G3845" s="87"/>
      <c r="H3845" s="87"/>
      <c r="I3845" s="87"/>
      <c r="J3845" s="87"/>
      <c r="K3845" s="87"/>
      <c r="L3845" s="87"/>
      <c r="M3845" s="87"/>
    </row>
    <row r="3846" spans="2:13">
      <c r="B3846" s="64"/>
      <c r="C3846" s="87"/>
      <c r="D3846" s="87"/>
      <c r="E3846" s="87"/>
      <c r="F3846" s="87"/>
      <c r="G3846" s="87"/>
      <c r="H3846" s="87"/>
      <c r="I3846" s="87"/>
      <c r="J3846" s="87"/>
      <c r="K3846" s="87"/>
      <c r="L3846" s="87"/>
      <c r="M3846" s="87"/>
    </row>
    <row r="3847" spans="2:13">
      <c r="B3847" s="64"/>
      <c r="C3847" s="87"/>
      <c r="D3847" s="87"/>
      <c r="E3847" s="87"/>
      <c r="F3847" s="87"/>
      <c r="G3847" s="87"/>
      <c r="H3847" s="87"/>
      <c r="I3847" s="87"/>
      <c r="J3847" s="87"/>
      <c r="K3847" s="87"/>
      <c r="L3847" s="87"/>
      <c r="M3847" s="87"/>
    </row>
    <row r="3848" spans="2:13">
      <c r="B3848" s="64"/>
      <c r="C3848" s="87"/>
      <c r="D3848" s="87"/>
      <c r="E3848" s="87"/>
      <c r="F3848" s="87"/>
      <c r="G3848" s="87"/>
      <c r="H3848" s="87"/>
      <c r="I3848" s="87"/>
      <c r="J3848" s="87"/>
      <c r="K3848" s="87"/>
      <c r="L3848" s="87"/>
      <c r="M3848" s="87"/>
    </row>
    <row r="3849" spans="2:13">
      <c r="B3849" s="64"/>
      <c r="C3849" s="87"/>
      <c r="D3849" s="87"/>
      <c r="E3849" s="87"/>
      <c r="F3849" s="87"/>
      <c r="G3849" s="87"/>
      <c r="H3849" s="87"/>
      <c r="I3849" s="87"/>
      <c r="J3849" s="87"/>
      <c r="K3849" s="87"/>
      <c r="L3849" s="87"/>
      <c r="M3849" s="87"/>
    </row>
    <row r="3850" spans="2:13">
      <c r="B3850" s="64"/>
      <c r="C3850" s="87"/>
      <c r="D3850" s="87"/>
      <c r="E3850" s="87"/>
      <c r="F3850" s="87"/>
      <c r="G3850" s="87"/>
      <c r="H3850" s="87"/>
      <c r="I3850" s="87"/>
      <c r="J3850" s="87"/>
      <c r="K3850" s="87"/>
      <c r="L3850" s="87"/>
      <c r="M3850" s="87"/>
    </row>
    <row r="3851" spans="2:13">
      <c r="B3851" s="64"/>
      <c r="C3851" s="87"/>
      <c r="D3851" s="87"/>
      <c r="E3851" s="87"/>
      <c r="F3851" s="87"/>
      <c r="G3851" s="87"/>
      <c r="H3851" s="87"/>
      <c r="I3851" s="87"/>
      <c r="J3851" s="87"/>
      <c r="K3851" s="87"/>
      <c r="L3851" s="87"/>
      <c r="M3851" s="87"/>
    </row>
    <row r="3852" spans="2:13">
      <c r="B3852" s="64"/>
      <c r="C3852" s="87"/>
      <c r="D3852" s="87"/>
      <c r="E3852" s="87"/>
      <c r="F3852" s="87"/>
      <c r="G3852" s="87"/>
      <c r="H3852" s="87"/>
      <c r="I3852" s="87"/>
      <c r="J3852" s="87"/>
      <c r="K3852" s="87"/>
      <c r="L3852" s="87"/>
      <c r="M3852" s="87"/>
    </row>
    <row r="3853" spans="2:13">
      <c r="B3853" s="64"/>
      <c r="C3853" s="87"/>
      <c r="D3853" s="87"/>
      <c r="E3853" s="87"/>
      <c r="F3853" s="87"/>
      <c r="G3853" s="87"/>
      <c r="H3853" s="87"/>
      <c r="I3853" s="87"/>
      <c r="J3853" s="87"/>
      <c r="K3853" s="87"/>
      <c r="L3853" s="87"/>
      <c r="M3853" s="87"/>
    </row>
    <row r="3854" spans="2:13">
      <c r="B3854" s="64"/>
      <c r="C3854" s="87"/>
      <c r="D3854" s="87"/>
      <c r="E3854" s="87"/>
      <c r="F3854" s="87"/>
      <c r="G3854" s="87"/>
      <c r="H3854" s="87"/>
      <c r="I3854" s="87"/>
      <c r="J3854" s="87"/>
      <c r="K3854" s="87"/>
      <c r="L3854" s="87"/>
      <c r="M3854" s="87"/>
    </row>
    <row r="3855" spans="2:13">
      <c r="B3855" s="64"/>
      <c r="C3855" s="87"/>
      <c r="D3855" s="87"/>
      <c r="E3855" s="87"/>
      <c r="F3855" s="87"/>
      <c r="G3855" s="87"/>
      <c r="H3855" s="87"/>
      <c r="I3855" s="87"/>
      <c r="J3855" s="87"/>
      <c r="K3855" s="87"/>
      <c r="L3855" s="87"/>
      <c r="M3855" s="87"/>
    </row>
    <row r="3856" spans="2:13">
      <c r="B3856" s="64"/>
      <c r="C3856" s="87"/>
      <c r="D3856" s="87"/>
      <c r="E3856" s="87"/>
      <c r="F3856" s="87"/>
      <c r="G3856" s="87"/>
      <c r="H3856" s="87"/>
      <c r="I3856" s="87"/>
      <c r="J3856" s="87"/>
      <c r="K3856" s="87"/>
      <c r="L3856" s="87"/>
      <c r="M3856" s="87"/>
    </row>
    <row r="3857" spans="2:13">
      <c r="B3857" s="64"/>
      <c r="C3857" s="87"/>
      <c r="D3857" s="87"/>
      <c r="E3857" s="87"/>
      <c r="F3857" s="87"/>
      <c r="G3857" s="87"/>
      <c r="H3857" s="87"/>
      <c r="I3857" s="87"/>
      <c r="J3857" s="87"/>
      <c r="K3857" s="87"/>
      <c r="L3857" s="87"/>
      <c r="M3857" s="87"/>
    </row>
    <row r="3858" spans="2:13">
      <c r="B3858" s="64"/>
      <c r="C3858" s="87"/>
      <c r="D3858" s="87"/>
      <c r="E3858" s="87"/>
      <c r="F3858" s="87"/>
      <c r="G3858" s="87"/>
      <c r="H3858" s="87"/>
      <c r="I3858" s="87"/>
      <c r="J3858" s="87"/>
      <c r="K3858" s="87"/>
      <c r="L3858" s="87"/>
      <c r="M3858" s="87"/>
    </row>
    <row r="3859" spans="2:13">
      <c r="B3859" s="64"/>
      <c r="C3859" s="87"/>
      <c r="D3859" s="87"/>
      <c r="E3859" s="87"/>
      <c r="F3859" s="87"/>
      <c r="G3859" s="87"/>
      <c r="H3859" s="87"/>
      <c r="I3859" s="87"/>
      <c r="J3859" s="87"/>
      <c r="K3859" s="87"/>
      <c r="L3859" s="87"/>
      <c r="M3859" s="87"/>
    </row>
    <row r="3860" spans="2:13">
      <c r="B3860" s="64"/>
      <c r="C3860" s="87"/>
      <c r="D3860" s="87"/>
      <c r="E3860" s="87"/>
      <c r="F3860" s="87"/>
      <c r="G3860" s="87"/>
      <c r="H3860" s="87"/>
      <c r="I3860" s="87"/>
      <c r="J3860" s="87"/>
      <c r="K3860" s="87"/>
      <c r="L3860" s="87"/>
      <c r="M3860" s="87"/>
    </row>
    <row r="3861" spans="2:13">
      <c r="B3861" s="64"/>
      <c r="C3861" s="87"/>
      <c r="D3861" s="87"/>
      <c r="E3861" s="87"/>
      <c r="F3861" s="87"/>
      <c r="G3861" s="87"/>
      <c r="H3861" s="87"/>
      <c r="I3861" s="87"/>
      <c r="J3861" s="87"/>
      <c r="K3861" s="87"/>
      <c r="L3861" s="87"/>
      <c r="M3861" s="87"/>
    </row>
    <row r="3862" spans="2:13">
      <c r="B3862" s="64"/>
      <c r="C3862" s="87"/>
      <c r="D3862" s="87"/>
      <c r="E3862" s="87"/>
      <c r="F3862" s="87"/>
      <c r="G3862" s="87"/>
      <c r="H3862" s="87"/>
      <c r="I3862" s="87"/>
      <c r="J3862" s="87"/>
      <c r="K3862" s="87"/>
      <c r="L3862" s="87"/>
      <c r="M3862" s="87"/>
    </row>
    <row r="3863" spans="2:13">
      <c r="B3863" s="64"/>
      <c r="C3863" s="87"/>
      <c r="D3863" s="87"/>
      <c r="E3863" s="87"/>
      <c r="F3863" s="87"/>
      <c r="G3863" s="87"/>
      <c r="H3863" s="87"/>
      <c r="I3863" s="87"/>
      <c r="J3863" s="87"/>
      <c r="K3863" s="87"/>
      <c r="L3863" s="87"/>
      <c r="M3863" s="87"/>
    </row>
    <row r="3864" spans="2:13">
      <c r="B3864" s="64"/>
      <c r="C3864" s="87"/>
      <c r="D3864" s="87"/>
      <c r="E3864" s="87"/>
      <c r="F3864" s="87"/>
      <c r="G3864" s="87"/>
      <c r="H3864" s="87"/>
      <c r="I3864" s="87"/>
      <c r="J3864" s="87"/>
      <c r="K3864" s="87"/>
      <c r="L3864" s="87"/>
      <c r="M3864" s="87"/>
    </row>
    <row r="3865" spans="2:13">
      <c r="B3865" s="64"/>
      <c r="C3865" s="87"/>
      <c r="D3865" s="87"/>
      <c r="E3865" s="87"/>
      <c r="F3865" s="87"/>
      <c r="G3865" s="87"/>
      <c r="H3865" s="87"/>
      <c r="I3865" s="87"/>
      <c r="J3865" s="87"/>
      <c r="K3865" s="87"/>
      <c r="L3865" s="87"/>
      <c r="M3865" s="87"/>
    </row>
    <row r="3866" spans="2:13">
      <c r="B3866" s="64"/>
      <c r="C3866" s="87"/>
      <c r="D3866" s="87"/>
      <c r="E3866" s="87"/>
      <c r="F3866" s="87"/>
      <c r="G3866" s="87"/>
      <c r="H3866" s="87"/>
      <c r="I3866" s="87"/>
      <c r="J3866" s="87"/>
      <c r="K3866" s="87"/>
      <c r="L3866" s="87"/>
      <c r="M3866" s="87"/>
    </row>
    <row r="3867" spans="2:13">
      <c r="B3867" s="64"/>
      <c r="C3867" s="87"/>
      <c r="D3867" s="87"/>
      <c r="E3867" s="87"/>
      <c r="F3867" s="87"/>
      <c r="G3867" s="87"/>
      <c r="H3867" s="87"/>
      <c r="I3867" s="87"/>
      <c r="J3867" s="87"/>
      <c r="K3867" s="87"/>
      <c r="L3867" s="87"/>
      <c r="M3867" s="87"/>
    </row>
    <row r="3868" spans="2:13">
      <c r="B3868" s="64"/>
      <c r="C3868" s="87"/>
      <c r="D3868" s="87"/>
      <c r="E3868" s="87"/>
      <c r="F3868" s="87"/>
      <c r="G3868" s="87"/>
      <c r="H3868" s="87"/>
      <c r="I3868" s="87"/>
      <c r="J3868" s="87"/>
      <c r="K3868" s="87"/>
      <c r="L3868" s="87"/>
      <c r="M3868" s="87"/>
    </row>
    <row r="3869" spans="2:13">
      <c r="B3869" s="64"/>
      <c r="C3869" s="87"/>
      <c r="D3869" s="87"/>
      <c r="E3869" s="87"/>
      <c r="F3869" s="87"/>
      <c r="G3869" s="87"/>
      <c r="H3869" s="87"/>
      <c r="I3869" s="87"/>
      <c r="J3869" s="87"/>
      <c r="K3869" s="87"/>
      <c r="L3869" s="87"/>
      <c r="M3869" s="87"/>
    </row>
    <row r="3870" spans="2:13">
      <c r="B3870" s="64"/>
      <c r="C3870" s="87"/>
      <c r="D3870" s="87"/>
      <c r="E3870" s="87"/>
      <c r="F3870" s="87"/>
      <c r="G3870" s="87"/>
      <c r="H3870" s="87"/>
      <c r="I3870" s="87"/>
      <c r="J3870" s="87"/>
      <c r="K3870" s="87"/>
      <c r="L3870" s="87"/>
      <c r="M3870" s="87"/>
    </row>
    <row r="3871" spans="2:13">
      <c r="B3871" s="64"/>
      <c r="C3871" s="87"/>
      <c r="D3871" s="87"/>
      <c r="E3871" s="87"/>
      <c r="F3871" s="87"/>
      <c r="G3871" s="87"/>
      <c r="H3871" s="87"/>
      <c r="I3871" s="87"/>
      <c r="J3871" s="87"/>
      <c r="K3871" s="87"/>
      <c r="L3871" s="87"/>
      <c r="M3871" s="87"/>
    </row>
    <row r="3872" spans="2:13">
      <c r="B3872" s="64"/>
      <c r="C3872" s="87"/>
      <c r="D3872" s="87"/>
      <c r="E3872" s="87"/>
      <c r="F3872" s="87"/>
      <c r="G3872" s="87"/>
      <c r="H3872" s="87"/>
      <c r="I3872" s="87"/>
      <c r="J3872" s="87"/>
      <c r="K3872" s="87"/>
      <c r="L3872" s="87"/>
      <c r="M3872" s="87"/>
    </row>
    <row r="3873" spans="2:13">
      <c r="B3873" s="64"/>
      <c r="C3873" s="87"/>
      <c r="D3873" s="87"/>
      <c r="E3873" s="87"/>
      <c r="F3873" s="87"/>
      <c r="G3873" s="87"/>
      <c r="H3873" s="87"/>
      <c r="I3873" s="87"/>
      <c r="J3873" s="87"/>
      <c r="K3873" s="87"/>
      <c r="L3873" s="87"/>
      <c r="M3873" s="87"/>
    </row>
    <row r="3874" spans="2:13">
      <c r="B3874" s="64"/>
      <c r="C3874" s="87"/>
      <c r="D3874" s="87"/>
      <c r="E3874" s="87"/>
      <c r="F3874" s="87"/>
      <c r="G3874" s="87"/>
      <c r="H3874" s="87"/>
      <c r="I3874" s="87"/>
      <c r="J3874" s="87"/>
      <c r="K3874" s="87"/>
      <c r="L3874" s="87"/>
      <c r="M3874" s="87"/>
    </row>
    <row r="3875" spans="2:13">
      <c r="B3875" s="64"/>
      <c r="C3875" s="87"/>
      <c r="D3875" s="87"/>
      <c r="E3875" s="87"/>
      <c r="F3875" s="87"/>
      <c r="G3875" s="87"/>
      <c r="H3875" s="87"/>
      <c r="I3875" s="87"/>
      <c r="J3875" s="87"/>
      <c r="K3875" s="87"/>
      <c r="L3875" s="87"/>
      <c r="M3875" s="87"/>
    </row>
    <row r="3876" spans="2:13">
      <c r="B3876" s="64"/>
      <c r="C3876" s="87"/>
      <c r="D3876" s="87"/>
      <c r="E3876" s="87"/>
      <c r="F3876" s="87"/>
      <c r="G3876" s="87"/>
      <c r="H3876" s="87"/>
      <c r="I3876" s="87"/>
      <c r="J3876" s="87"/>
      <c r="K3876" s="87"/>
      <c r="L3876" s="87"/>
      <c r="M3876" s="87"/>
    </row>
    <row r="3877" spans="2:13">
      <c r="B3877" s="64"/>
      <c r="C3877" s="87"/>
      <c r="D3877" s="87"/>
      <c r="E3877" s="87"/>
      <c r="F3877" s="87"/>
      <c r="G3877" s="87"/>
      <c r="H3877" s="87"/>
      <c r="I3877" s="87"/>
      <c r="J3877" s="87"/>
      <c r="K3877" s="87"/>
      <c r="L3877" s="87"/>
      <c r="M3877" s="87"/>
    </row>
    <row r="3878" spans="2:13">
      <c r="B3878" s="64"/>
      <c r="C3878" s="87"/>
      <c r="D3878" s="87"/>
      <c r="E3878" s="87"/>
      <c r="F3878" s="87"/>
      <c r="G3878" s="87"/>
      <c r="H3878" s="87"/>
      <c r="I3878" s="87"/>
      <c r="J3878" s="87"/>
      <c r="K3878" s="87"/>
      <c r="L3878" s="87"/>
      <c r="M3878" s="87"/>
    </row>
    <row r="3879" spans="2:13">
      <c r="B3879" s="64"/>
      <c r="C3879" s="87"/>
      <c r="D3879" s="87"/>
      <c r="E3879" s="87"/>
      <c r="F3879" s="87"/>
      <c r="G3879" s="87"/>
      <c r="H3879" s="87"/>
      <c r="I3879" s="87"/>
      <c r="J3879" s="87"/>
      <c r="K3879" s="87"/>
      <c r="L3879" s="87"/>
      <c r="M3879" s="87"/>
    </row>
    <row r="3880" spans="2:13">
      <c r="B3880" s="64"/>
      <c r="C3880" s="87"/>
      <c r="D3880" s="87"/>
      <c r="E3880" s="87"/>
      <c r="F3880" s="87"/>
      <c r="G3880" s="87"/>
      <c r="H3880" s="87"/>
      <c r="I3880" s="87"/>
      <c r="J3880" s="87"/>
      <c r="K3880" s="87"/>
      <c r="L3880" s="87"/>
      <c r="M3880" s="87"/>
    </row>
    <row r="3881" spans="2:13">
      <c r="B3881" s="64"/>
      <c r="C3881" s="87"/>
      <c r="D3881" s="87"/>
      <c r="E3881" s="87"/>
      <c r="F3881" s="87"/>
      <c r="G3881" s="87"/>
      <c r="H3881" s="87"/>
      <c r="I3881" s="87"/>
      <c r="J3881" s="87"/>
      <c r="K3881" s="87"/>
      <c r="L3881" s="87"/>
      <c r="M3881" s="87"/>
    </row>
    <row r="3882" spans="2:13">
      <c r="B3882" s="64"/>
      <c r="C3882" s="87"/>
      <c r="D3882" s="87"/>
      <c r="E3882" s="87"/>
      <c r="F3882" s="87"/>
      <c r="G3882" s="87"/>
      <c r="H3882" s="87"/>
      <c r="I3882" s="87"/>
      <c r="J3882" s="87"/>
      <c r="K3882" s="87"/>
      <c r="L3882" s="87"/>
      <c r="M3882" s="87"/>
    </row>
    <row r="3883" spans="2:13">
      <c r="B3883" s="64"/>
      <c r="C3883" s="87"/>
      <c r="D3883" s="87"/>
      <c r="E3883" s="87"/>
      <c r="F3883" s="87"/>
      <c r="G3883" s="87"/>
      <c r="H3883" s="87"/>
      <c r="I3883" s="87"/>
      <c r="J3883" s="87"/>
      <c r="K3883" s="87"/>
      <c r="L3883" s="87"/>
      <c r="M3883" s="87"/>
    </row>
    <row r="3884" spans="2:13">
      <c r="B3884" s="64"/>
      <c r="C3884" s="87"/>
      <c r="D3884" s="87"/>
      <c r="E3884" s="87"/>
      <c r="F3884" s="87"/>
      <c r="G3884" s="87"/>
      <c r="H3884" s="87"/>
      <c r="I3884" s="87"/>
      <c r="J3884" s="87"/>
      <c r="K3884" s="87"/>
      <c r="L3884" s="87"/>
      <c r="M3884" s="87"/>
    </row>
    <row r="3885" spans="2:13">
      <c r="B3885" s="64"/>
      <c r="C3885" s="87"/>
      <c r="D3885" s="87"/>
      <c r="E3885" s="87"/>
      <c r="F3885" s="87"/>
      <c r="G3885" s="87"/>
      <c r="H3885" s="87"/>
      <c r="I3885" s="87"/>
      <c r="J3885" s="87"/>
      <c r="K3885" s="87"/>
      <c r="L3885" s="87"/>
      <c r="M3885" s="87"/>
    </row>
    <row r="3886" spans="2:13">
      <c r="B3886" s="64"/>
      <c r="C3886" s="87"/>
      <c r="D3886" s="87"/>
      <c r="E3886" s="87"/>
      <c r="F3886" s="87"/>
      <c r="G3886" s="87"/>
      <c r="H3886" s="87"/>
      <c r="I3886" s="87"/>
      <c r="J3886" s="87"/>
      <c r="K3886" s="87"/>
      <c r="L3886" s="87"/>
      <c r="M3886" s="87"/>
    </row>
    <row r="3887" spans="2:13">
      <c r="B3887" s="64"/>
      <c r="C3887" s="87"/>
      <c r="D3887" s="87"/>
      <c r="E3887" s="87"/>
      <c r="F3887" s="87"/>
      <c r="G3887" s="87"/>
      <c r="H3887" s="87"/>
      <c r="I3887" s="87"/>
      <c r="J3887" s="87"/>
      <c r="K3887" s="87"/>
      <c r="L3887" s="87"/>
      <c r="M3887" s="87"/>
    </row>
    <row r="3888" spans="2:13">
      <c r="B3888" s="64"/>
      <c r="C3888" s="87"/>
      <c r="D3888" s="87"/>
      <c r="E3888" s="87"/>
      <c r="F3888" s="87"/>
      <c r="G3888" s="87"/>
      <c r="H3888" s="87"/>
      <c r="I3888" s="87"/>
      <c r="J3888" s="87"/>
      <c r="K3888" s="87"/>
      <c r="L3888" s="87"/>
      <c r="M3888" s="87"/>
    </row>
    <row r="3889" spans="2:13">
      <c r="B3889" s="64"/>
      <c r="C3889" s="87"/>
      <c r="D3889" s="87"/>
      <c r="E3889" s="87"/>
      <c r="F3889" s="87"/>
      <c r="G3889" s="87"/>
      <c r="H3889" s="87"/>
      <c r="I3889" s="87"/>
      <c r="J3889" s="87"/>
      <c r="K3889" s="87"/>
      <c r="L3889" s="87"/>
      <c r="M3889" s="87"/>
    </row>
    <row r="3890" spans="2:13">
      <c r="B3890" s="64"/>
      <c r="C3890" s="87"/>
      <c r="D3890" s="87"/>
      <c r="E3890" s="87"/>
      <c r="F3890" s="87"/>
      <c r="G3890" s="87"/>
      <c r="H3890" s="87"/>
      <c r="I3890" s="87"/>
      <c r="J3890" s="87"/>
      <c r="K3890" s="87"/>
      <c r="L3890" s="87"/>
      <c r="M3890" s="87"/>
    </row>
    <row r="3891" spans="2:13">
      <c r="B3891" s="64"/>
      <c r="C3891" s="87"/>
      <c r="D3891" s="87"/>
      <c r="E3891" s="87"/>
      <c r="F3891" s="87"/>
      <c r="G3891" s="87"/>
      <c r="H3891" s="87"/>
      <c r="I3891" s="87"/>
      <c r="J3891" s="87"/>
      <c r="K3891" s="87"/>
      <c r="L3891" s="87"/>
      <c r="M3891" s="87"/>
    </row>
    <row r="3892" spans="2:13">
      <c r="B3892" s="64"/>
      <c r="C3892" s="87"/>
      <c r="D3892" s="87"/>
      <c r="E3892" s="87"/>
      <c r="F3892" s="87"/>
      <c r="G3892" s="87"/>
      <c r="H3892" s="87"/>
      <c r="I3892" s="87"/>
      <c r="J3892" s="87"/>
      <c r="K3892" s="87"/>
      <c r="L3892" s="87"/>
      <c r="M3892" s="87"/>
    </row>
    <row r="3893" spans="2:13">
      <c r="B3893" s="64"/>
      <c r="C3893" s="87"/>
      <c r="D3893" s="87"/>
      <c r="E3893" s="87"/>
      <c r="F3893" s="87"/>
      <c r="G3893" s="87"/>
      <c r="H3893" s="87"/>
      <c r="I3893" s="87"/>
      <c r="J3893" s="87"/>
      <c r="K3893" s="87"/>
      <c r="L3893" s="87"/>
      <c r="M3893" s="87"/>
    </row>
    <row r="3894" spans="2:13">
      <c r="B3894" s="64"/>
      <c r="C3894" s="87"/>
      <c r="D3894" s="87"/>
      <c r="E3894" s="87"/>
      <c r="F3894" s="87"/>
      <c r="G3894" s="87"/>
      <c r="H3894" s="87"/>
      <c r="I3894" s="87"/>
      <c r="J3894" s="87"/>
      <c r="K3894" s="87"/>
      <c r="L3894" s="87"/>
      <c r="M3894" s="87"/>
    </row>
    <row r="3895" spans="2:13">
      <c r="B3895" s="64"/>
      <c r="C3895" s="87"/>
      <c r="D3895" s="87"/>
      <c r="E3895" s="87"/>
      <c r="F3895" s="87"/>
      <c r="G3895" s="87"/>
      <c r="H3895" s="87"/>
      <c r="I3895" s="87"/>
      <c r="J3895" s="87"/>
      <c r="K3895" s="87"/>
      <c r="L3895" s="87"/>
      <c r="M3895" s="87"/>
    </row>
    <row r="3896" spans="2:13">
      <c r="B3896" s="64"/>
      <c r="C3896" s="87"/>
      <c r="D3896" s="87"/>
      <c r="E3896" s="87"/>
      <c r="F3896" s="87"/>
      <c r="G3896" s="87"/>
      <c r="H3896" s="87"/>
      <c r="I3896" s="87"/>
      <c r="J3896" s="87"/>
      <c r="K3896" s="87"/>
      <c r="L3896" s="87"/>
      <c r="M3896" s="87"/>
    </row>
    <row r="3897" spans="2:13">
      <c r="B3897" s="64"/>
      <c r="C3897" s="87"/>
      <c r="D3897" s="87"/>
      <c r="E3897" s="87"/>
      <c r="F3897" s="87"/>
      <c r="G3897" s="87"/>
      <c r="H3897" s="87"/>
      <c r="I3897" s="87"/>
      <c r="J3897" s="87"/>
      <c r="K3897" s="87"/>
      <c r="L3897" s="87"/>
      <c r="M3897" s="87"/>
    </row>
    <row r="3898" spans="2:13">
      <c r="B3898" s="64"/>
      <c r="C3898" s="87"/>
      <c r="D3898" s="87"/>
      <c r="E3898" s="87"/>
      <c r="F3898" s="87"/>
      <c r="G3898" s="87"/>
      <c r="H3898" s="87"/>
      <c r="I3898" s="87"/>
      <c r="J3898" s="87"/>
      <c r="K3898" s="87"/>
      <c r="L3898" s="87"/>
      <c r="M3898" s="87"/>
    </row>
    <row r="3899" spans="2:13">
      <c r="B3899" s="64"/>
      <c r="C3899" s="87"/>
      <c r="D3899" s="87"/>
      <c r="E3899" s="87"/>
      <c r="F3899" s="87"/>
      <c r="G3899" s="87"/>
      <c r="H3899" s="87"/>
      <c r="I3899" s="87"/>
      <c r="J3899" s="87"/>
      <c r="K3899" s="87"/>
      <c r="L3899" s="87"/>
      <c r="M3899" s="87"/>
    </row>
    <row r="3900" spans="2:13">
      <c r="B3900" s="64"/>
      <c r="C3900" s="87"/>
      <c r="D3900" s="87"/>
      <c r="E3900" s="87"/>
      <c r="F3900" s="87"/>
      <c r="G3900" s="87"/>
      <c r="H3900" s="87"/>
      <c r="I3900" s="87"/>
      <c r="J3900" s="87"/>
      <c r="K3900" s="87"/>
      <c r="L3900" s="87"/>
      <c r="M3900" s="87"/>
    </row>
    <row r="3901" spans="2:13">
      <c r="B3901" s="64"/>
      <c r="C3901" s="87"/>
      <c r="D3901" s="87"/>
      <c r="E3901" s="87"/>
      <c r="F3901" s="87"/>
      <c r="G3901" s="87"/>
      <c r="H3901" s="87"/>
      <c r="I3901" s="87"/>
      <c r="J3901" s="87"/>
      <c r="K3901" s="87"/>
      <c r="L3901" s="87"/>
      <c r="M3901" s="87"/>
    </row>
    <row r="3902" spans="2:13">
      <c r="B3902" s="64"/>
      <c r="C3902" s="87"/>
      <c r="D3902" s="87"/>
      <c r="E3902" s="87"/>
      <c r="F3902" s="87"/>
      <c r="G3902" s="87"/>
      <c r="H3902" s="87"/>
      <c r="I3902" s="87"/>
      <c r="J3902" s="87"/>
      <c r="K3902" s="87"/>
      <c r="L3902" s="87"/>
      <c r="M3902" s="87"/>
    </row>
    <row r="3903" spans="2:13">
      <c r="B3903" s="64"/>
      <c r="C3903" s="87"/>
      <c r="D3903" s="87"/>
      <c r="E3903" s="87"/>
      <c r="F3903" s="87"/>
      <c r="G3903" s="87"/>
      <c r="H3903" s="87"/>
      <c r="I3903" s="87"/>
      <c r="J3903" s="87"/>
      <c r="K3903" s="87"/>
      <c r="L3903" s="87"/>
      <c r="M3903" s="87"/>
    </row>
    <row r="3904" spans="2:13">
      <c r="B3904" s="64"/>
      <c r="C3904" s="87"/>
      <c r="D3904" s="87"/>
      <c r="E3904" s="87"/>
      <c r="F3904" s="87"/>
      <c r="G3904" s="87"/>
      <c r="H3904" s="87"/>
      <c r="I3904" s="87"/>
      <c r="J3904" s="87"/>
      <c r="K3904" s="87"/>
      <c r="L3904" s="87"/>
      <c r="M3904" s="87"/>
    </row>
    <row r="3905" spans="2:13">
      <c r="B3905" s="64"/>
      <c r="C3905" s="87"/>
      <c r="D3905" s="87"/>
      <c r="E3905" s="87"/>
      <c r="F3905" s="87"/>
      <c r="G3905" s="87"/>
      <c r="H3905" s="87"/>
      <c r="I3905" s="87"/>
      <c r="J3905" s="87"/>
      <c r="K3905" s="87"/>
      <c r="L3905" s="87"/>
      <c r="M3905" s="87"/>
    </row>
    <row r="3906" spans="2:13">
      <c r="B3906" s="64"/>
      <c r="C3906" s="87"/>
      <c r="D3906" s="87"/>
      <c r="E3906" s="87"/>
      <c r="F3906" s="87"/>
      <c r="G3906" s="87"/>
      <c r="H3906" s="87"/>
      <c r="I3906" s="87"/>
      <c r="J3906" s="87"/>
      <c r="K3906" s="87"/>
      <c r="L3906" s="87"/>
      <c r="M3906" s="87"/>
    </row>
    <row r="3907" spans="2:13">
      <c r="B3907" s="64"/>
      <c r="C3907" s="87"/>
      <c r="D3907" s="87"/>
      <c r="E3907" s="87"/>
      <c r="F3907" s="87"/>
      <c r="G3907" s="87"/>
      <c r="H3907" s="87"/>
      <c r="I3907" s="87"/>
      <c r="J3907" s="87"/>
      <c r="K3907" s="87"/>
      <c r="L3907" s="87"/>
      <c r="M3907" s="87"/>
    </row>
    <row r="3908" spans="2:13">
      <c r="B3908" s="64"/>
      <c r="C3908" s="87"/>
      <c r="D3908" s="87"/>
      <c r="E3908" s="87"/>
      <c r="F3908" s="87"/>
      <c r="G3908" s="87"/>
      <c r="H3908" s="87"/>
      <c r="I3908" s="87"/>
      <c r="J3908" s="87"/>
      <c r="K3908" s="87"/>
      <c r="L3908" s="87"/>
      <c r="M3908" s="87"/>
    </row>
    <row r="3909" spans="2:13">
      <c r="B3909" s="64"/>
      <c r="C3909" s="87"/>
      <c r="D3909" s="87"/>
      <c r="E3909" s="87"/>
      <c r="F3909" s="87"/>
      <c r="G3909" s="87"/>
      <c r="H3909" s="87"/>
      <c r="I3909" s="87"/>
      <c r="J3909" s="87"/>
      <c r="K3909" s="87"/>
      <c r="L3909" s="87"/>
      <c r="M3909" s="87"/>
    </row>
    <row r="3910" spans="2:13">
      <c r="B3910" s="64"/>
      <c r="C3910" s="87"/>
      <c r="D3910" s="87"/>
      <c r="E3910" s="87"/>
      <c r="F3910" s="87"/>
      <c r="G3910" s="87"/>
      <c r="H3910" s="87"/>
      <c r="I3910" s="87"/>
      <c r="J3910" s="87"/>
      <c r="K3910" s="87"/>
      <c r="L3910" s="87"/>
      <c r="M3910" s="87"/>
    </row>
    <row r="3911" spans="2:13">
      <c r="B3911" s="64"/>
      <c r="C3911" s="87"/>
      <c r="D3911" s="87"/>
      <c r="E3911" s="87"/>
      <c r="F3911" s="87"/>
      <c r="G3911" s="87"/>
      <c r="H3911" s="87"/>
      <c r="I3911" s="87"/>
      <c r="J3911" s="87"/>
      <c r="K3911" s="87"/>
      <c r="L3911" s="87"/>
      <c r="M3911" s="87"/>
    </row>
    <row r="3912" spans="2:13">
      <c r="B3912" s="64"/>
      <c r="C3912" s="87"/>
      <c r="D3912" s="87"/>
      <c r="E3912" s="87"/>
      <c r="F3912" s="87"/>
      <c r="G3912" s="87"/>
      <c r="H3912" s="87"/>
      <c r="I3912" s="87"/>
      <c r="J3912" s="87"/>
      <c r="K3912" s="87"/>
      <c r="L3912" s="87"/>
      <c r="M3912" s="87"/>
    </row>
    <row r="3913" spans="2:13">
      <c r="B3913" s="64"/>
      <c r="C3913" s="87"/>
      <c r="D3913" s="87"/>
      <c r="E3913" s="87"/>
      <c r="F3913" s="87"/>
      <c r="G3913" s="87"/>
      <c r="H3913" s="87"/>
      <c r="I3913" s="87"/>
      <c r="J3913" s="87"/>
      <c r="K3913" s="87"/>
      <c r="L3913" s="87"/>
      <c r="M3913" s="87"/>
    </row>
    <row r="3914" spans="2:13">
      <c r="B3914" s="64"/>
      <c r="C3914" s="87"/>
      <c r="D3914" s="87"/>
      <c r="E3914" s="87"/>
      <c r="F3914" s="87"/>
      <c r="G3914" s="87"/>
      <c r="H3914" s="87"/>
      <c r="I3914" s="87"/>
      <c r="J3914" s="87"/>
      <c r="K3914" s="87"/>
      <c r="L3914" s="87"/>
      <c r="M3914" s="87"/>
    </row>
    <row r="3915" spans="2:13">
      <c r="B3915" s="64"/>
      <c r="C3915" s="87"/>
      <c r="D3915" s="87"/>
      <c r="E3915" s="87"/>
      <c r="F3915" s="87"/>
      <c r="G3915" s="87"/>
      <c r="H3915" s="87"/>
      <c r="I3915" s="87"/>
      <c r="J3915" s="87"/>
      <c r="K3915" s="87"/>
      <c r="L3915" s="87"/>
      <c r="M3915" s="87"/>
    </row>
    <row r="3916" spans="2:13">
      <c r="B3916" s="64"/>
      <c r="C3916" s="87"/>
      <c r="D3916" s="87"/>
      <c r="E3916" s="87"/>
      <c r="F3916" s="87"/>
      <c r="G3916" s="87"/>
      <c r="H3916" s="87"/>
      <c r="I3916" s="87"/>
      <c r="J3916" s="87"/>
      <c r="K3916" s="87"/>
      <c r="L3916" s="87"/>
      <c r="M3916" s="87"/>
    </row>
    <row r="3917" spans="2:13">
      <c r="B3917" s="64"/>
      <c r="C3917" s="87"/>
      <c r="D3917" s="87"/>
      <c r="E3917" s="87"/>
      <c r="F3917" s="87"/>
      <c r="G3917" s="87"/>
      <c r="H3917" s="87"/>
      <c r="I3917" s="87"/>
      <c r="J3917" s="87"/>
      <c r="K3917" s="87"/>
      <c r="L3917" s="87"/>
      <c r="M3917" s="87"/>
    </row>
    <row r="3918" spans="2:13">
      <c r="B3918" s="64"/>
      <c r="C3918" s="87"/>
      <c r="D3918" s="87"/>
      <c r="E3918" s="87"/>
      <c r="F3918" s="87"/>
      <c r="G3918" s="87"/>
      <c r="H3918" s="87"/>
      <c r="I3918" s="87"/>
      <c r="J3918" s="87"/>
      <c r="K3918" s="87"/>
      <c r="L3918" s="87"/>
      <c r="M3918" s="87"/>
    </row>
    <row r="3919" spans="2:13">
      <c r="B3919" s="64"/>
      <c r="C3919" s="87"/>
      <c r="D3919" s="87"/>
      <c r="E3919" s="87"/>
      <c r="F3919" s="87"/>
      <c r="G3919" s="87"/>
      <c r="H3919" s="87"/>
      <c r="I3919" s="87"/>
      <c r="J3919" s="87"/>
      <c r="K3919" s="87"/>
      <c r="L3919" s="87"/>
      <c r="M3919" s="87"/>
    </row>
    <row r="3920" spans="2:13">
      <c r="B3920" s="64"/>
      <c r="C3920" s="87"/>
      <c r="D3920" s="87"/>
      <c r="E3920" s="87"/>
      <c r="F3920" s="87"/>
      <c r="G3920" s="87"/>
      <c r="H3920" s="87"/>
      <c r="I3920" s="87"/>
      <c r="J3920" s="87"/>
      <c r="K3920" s="87"/>
      <c r="L3920" s="87"/>
      <c r="M3920" s="87"/>
    </row>
    <row r="3921" spans="2:13">
      <c r="B3921" s="64"/>
      <c r="C3921" s="87"/>
      <c r="D3921" s="87"/>
      <c r="E3921" s="87"/>
      <c r="F3921" s="87"/>
      <c r="G3921" s="87"/>
      <c r="H3921" s="87"/>
      <c r="I3921" s="87"/>
      <c r="J3921" s="87"/>
      <c r="K3921" s="87"/>
      <c r="L3921" s="87"/>
      <c r="M3921" s="87"/>
    </row>
    <row r="3922" spans="2:13">
      <c r="B3922" s="64"/>
      <c r="C3922" s="87"/>
      <c r="D3922" s="87"/>
      <c r="E3922" s="87"/>
      <c r="F3922" s="87"/>
      <c r="G3922" s="87"/>
      <c r="H3922" s="87"/>
      <c r="I3922" s="87"/>
      <c r="J3922" s="87"/>
      <c r="K3922" s="87"/>
      <c r="L3922" s="87"/>
      <c r="M3922" s="87"/>
    </row>
    <row r="3923" spans="2:13">
      <c r="B3923" s="64"/>
      <c r="C3923" s="87"/>
      <c r="D3923" s="87"/>
      <c r="E3923" s="87"/>
      <c r="F3923" s="87"/>
      <c r="G3923" s="87"/>
      <c r="H3923" s="87"/>
      <c r="I3923" s="87"/>
      <c r="J3923" s="87"/>
      <c r="K3923" s="87"/>
      <c r="L3923" s="87"/>
      <c r="M3923" s="87"/>
    </row>
    <row r="3924" spans="2:13">
      <c r="B3924" s="64"/>
      <c r="C3924" s="87"/>
      <c r="D3924" s="87"/>
      <c r="E3924" s="87"/>
      <c r="F3924" s="87"/>
      <c r="G3924" s="87"/>
      <c r="H3924" s="87"/>
      <c r="I3924" s="87"/>
      <c r="J3924" s="87"/>
      <c r="K3924" s="87"/>
      <c r="L3924" s="87"/>
      <c r="M3924" s="87"/>
    </row>
    <row r="3925" spans="2:13">
      <c r="B3925" s="64"/>
      <c r="C3925" s="87"/>
      <c r="D3925" s="87"/>
      <c r="E3925" s="87"/>
      <c r="F3925" s="87"/>
      <c r="G3925" s="87"/>
      <c r="H3925" s="87"/>
      <c r="I3925" s="87"/>
      <c r="J3925" s="87"/>
      <c r="K3925" s="87"/>
      <c r="L3925" s="87"/>
      <c r="M3925" s="87"/>
    </row>
    <row r="3926" spans="2:13">
      <c r="B3926" s="64"/>
      <c r="C3926" s="87"/>
      <c r="D3926" s="87"/>
      <c r="E3926" s="87"/>
      <c r="F3926" s="87"/>
      <c r="G3926" s="87"/>
      <c r="H3926" s="87"/>
      <c r="I3926" s="87"/>
      <c r="J3926" s="87"/>
      <c r="K3926" s="87"/>
      <c r="L3926" s="87"/>
      <c r="M3926" s="87"/>
    </row>
    <row r="3927" spans="2:13">
      <c r="B3927" s="64"/>
      <c r="C3927" s="87"/>
      <c r="D3927" s="87"/>
      <c r="E3927" s="87"/>
      <c r="F3927" s="87"/>
      <c r="G3927" s="87"/>
      <c r="H3927" s="87"/>
      <c r="I3927" s="87"/>
      <c r="J3927" s="87"/>
      <c r="K3927" s="87"/>
      <c r="L3927" s="87"/>
      <c r="M3927" s="87"/>
    </row>
    <row r="3928" spans="2:13">
      <c r="B3928" s="64"/>
      <c r="C3928" s="87"/>
      <c r="D3928" s="87"/>
      <c r="E3928" s="87"/>
      <c r="F3928" s="87"/>
      <c r="G3928" s="87"/>
      <c r="H3928" s="87"/>
      <c r="I3928" s="87"/>
      <c r="J3928" s="87"/>
      <c r="K3928" s="87"/>
      <c r="L3928" s="87"/>
      <c r="M3928" s="87"/>
    </row>
    <row r="3929" spans="2:13">
      <c r="B3929" s="64"/>
      <c r="C3929" s="87"/>
      <c r="D3929" s="87"/>
      <c r="E3929" s="87"/>
      <c r="F3929" s="87"/>
      <c r="G3929" s="87"/>
      <c r="H3929" s="87"/>
      <c r="I3929" s="87"/>
      <c r="J3929" s="87"/>
      <c r="K3929" s="87"/>
      <c r="L3929" s="87"/>
      <c r="M3929" s="87"/>
    </row>
    <row r="3930" spans="2:13">
      <c r="B3930" s="64"/>
      <c r="C3930" s="87"/>
      <c r="D3930" s="87"/>
      <c r="E3930" s="87"/>
      <c r="F3930" s="87"/>
      <c r="G3930" s="87"/>
      <c r="H3930" s="87"/>
      <c r="I3930" s="87"/>
      <c r="J3930" s="87"/>
      <c r="K3930" s="87"/>
      <c r="L3930" s="87"/>
      <c r="M3930" s="87"/>
    </row>
    <row r="3931" spans="2:13">
      <c r="B3931" s="64"/>
      <c r="C3931" s="87"/>
      <c r="D3931" s="87"/>
      <c r="E3931" s="87"/>
      <c r="F3931" s="87"/>
      <c r="G3931" s="87"/>
      <c r="H3931" s="87"/>
      <c r="I3931" s="87"/>
      <c r="J3931" s="87"/>
      <c r="K3931" s="87"/>
      <c r="L3931" s="87"/>
      <c r="M3931" s="87"/>
    </row>
    <row r="3932" spans="2:13">
      <c r="B3932" s="64"/>
      <c r="C3932" s="87"/>
      <c r="D3932" s="87"/>
      <c r="E3932" s="87"/>
      <c r="F3932" s="87"/>
      <c r="G3932" s="87"/>
      <c r="H3932" s="87"/>
      <c r="I3932" s="87"/>
      <c r="J3932" s="87"/>
      <c r="K3932" s="87"/>
      <c r="L3932" s="87"/>
      <c r="M3932" s="87"/>
    </row>
    <row r="3933" spans="2:13">
      <c r="B3933" s="64"/>
      <c r="C3933" s="87"/>
      <c r="D3933" s="87"/>
      <c r="E3933" s="87"/>
      <c r="F3933" s="87"/>
      <c r="G3933" s="87"/>
      <c r="H3933" s="87"/>
      <c r="I3933" s="87"/>
      <c r="J3933" s="87"/>
      <c r="K3933" s="87"/>
      <c r="L3933" s="87"/>
      <c r="M3933" s="87"/>
    </row>
    <row r="3934" spans="2:13">
      <c r="B3934" s="64"/>
      <c r="C3934" s="87"/>
      <c r="D3934" s="87"/>
      <c r="E3934" s="87"/>
      <c r="F3934" s="87"/>
      <c r="G3934" s="87"/>
      <c r="H3934" s="87"/>
      <c r="I3934" s="87"/>
      <c r="J3934" s="87"/>
      <c r="K3934" s="87"/>
      <c r="L3934" s="87"/>
      <c r="M3934" s="87"/>
    </row>
    <row r="3935" spans="2:13">
      <c r="B3935" s="64"/>
      <c r="C3935" s="87"/>
      <c r="D3935" s="87"/>
      <c r="E3935" s="87"/>
      <c r="F3935" s="87"/>
      <c r="G3935" s="87"/>
      <c r="H3935" s="87"/>
      <c r="I3935" s="87"/>
      <c r="J3935" s="87"/>
      <c r="K3935" s="87"/>
      <c r="L3935" s="87"/>
      <c r="M3935" s="87"/>
    </row>
    <row r="3936" spans="2:13">
      <c r="B3936" s="64"/>
      <c r="C3936" s="87"/>
      <c r="D3936" s="87"/>
      <c r="E3936" s="87"/>
      <c r="F3936" s="87"/>
      <c r="G3936" s="87"/>
      <c r="H3936" s="87"/>
      <c r="I3936" s="87"/>
      <c r="J3936" s="87"/>
      <c r="K3936" s="87"/>
      <c r="L3936" s="87"/>
      <c r="M3936" s="87"/>
    </row>
    <row r="3937" spans="2:13">
      <c r="B3937" s="64"/>
      <c r="C3937" s="87"/>
      <c r="D3937" s="87"/>
      <c r="E3937" s="87"/>
      <c r="F3937" s="87"/>
      <c r="G3937" s="87"/>
      <c r="H3937" s="87"/>
      <c r="I3937" s="87"/>
      <c r="J3937" s="87"/>
      <c r="K3937" s="87"/>
      <c r="L3937" s="87"/>
      <c r="M3937" s="87"/>
    </row>
    <row r="3938" spans="2:13">
      <c r="B3938" s="64"/>
      <c r="C3938" s="87"/>
      <c r="D3938" s="87"/>
      <c r="E3938" s="87"/>
      <c r="F3938" s="87"/>
      <c r="G3938" s="87"/>
      <c r="H3938" s="87"/>
      <c r="I3938" s="87"/>
      <c r="J3938" s="87"/>
      <c r="K3938" s="87"/>
      <c r="L3938" s="87"/>
      <c r="M3938" s="87"/>
    </row>
    <row r="3939" spans="2:13">
      <c r="B3939" s="64"/>
      <c r="C3939" s="87"/>
      <c r="D3939" s="87"/>
      <c r="E3939" s="87"/>
      <c r="F3939" s="87"/>
      <c r="G3939" s="87"/>
      <c r="H3939" s="87"/>
      <c r="I3939" s="87"/>
      <c r="J3939" s="87"/>
      <c r="K3939" s="87"/>
      <c r="L3939" s="87"/>
      <c r="M3939" s="87"/>
    </row>
    <row r="3940" spans="2:13">
      <c r="B3940" s="64"/>
      <c r="C3940" s="87"/>
      <c r="D3940" s="87"/>
      <c r="E3940" s="87"/>
      <c r="F3940" s="87"/>
      <c r="G3940" s="87"/>
      <c r="H3940" s="87"/>
      <c r="I3940" s="87"/>
      <c r="J3940" s="87"/>
      <c r="K3940" s="87"/>
      <c r="L3940" s="87"/>
      <c r="M3940" s="87"/>
    </row>
    <row r="3941" spans="2:13">
      <c r="B3941" s="64"/>
      <c r="C3941" s="87"/>
      <c r="D3941" s="87"/>
      <c r="E3941" s="87"/>
      <c r="F3941" s="87"/>
      <c r="G3941" s="87"/>
      <c r="H3941" s="87"/>
      <c r="I3941" s="87"/>
      <c r="J3941" s="87"/>
      <c r="K3941" s="87"/>
      <c r="L3941" s="87"/>
      <c r="M3941" s="87"/>
    </row>
    <row r="3942" spans="2:13">
      <c r="B3942" s="64"/>
      <c r="C3942" s="87"/>
      <c r="D3942" s="87"/>
      <c r="E3942" s="87"/>
      <c r="F3942" s="87"/>
      <c r="G3942" s="87"/>
      <c r="H3942" s="87"/>
      <c r="I3942" s="87"/>
      <c r="J3942" s="87"/>
      <c r="K3942" s="87"/>
      <c r="L3942" s="87"/>
      <c r="M3942" s="87"/>
    </row>
    <row r="3943" spans="2:13">
      <c r="B3943" s="64"/>
      <c r="C3943" s="87"/>
      <c r="D3943" s="87"/>
      <c r="E3943" s="87"/>
      <c r="F3943" s="87"/>
      <c r="G3943" s="87"/>
      <c r="H3943" s="87"/>
      <c r="I3943" s="87"/>
      <c r="J3943" s="87"/>
      <c r="K3943" s="87"/>
      <c r="L3943" s="87"/>
      <c r="M3943" s="87"/>
    </row>
    <row r="3944" spans="2:13">
      <c r="B3944" s="64"/>
      <c r="C3944" s="87"/>
      <c r="D3944" s="87"/>
      <c r="E3944" s="87"/>
      <c r="F3944" s="87"/>
      <c r="G3944" s="87"/>
      <c r="H3944" s="87"/>
      <c r="I3944" s="87"/>
      <c r="J3944" s="87"/>
      <c r="K3944" s="87"/>
      <c r="L3944" s="87"/>
      <c r="M3944" s="87"/>
    </row>
    <row r="3945" spans="2:13">
      <c r="B3945" s="64"/>
      <c r="C3945" s="87"/>
      <c r="D3945" s="87"/>
      <c r="E3945" s="87"/>
      <c r="F3945" s="87"/>
      <c r="G3945" s="87"/>
      <c r="H3945" s="87"/>
      <c r="I3945" s="87"/>
      <c r="J3945" s="87"/>
      <c r="K3945" s="87"/>
      <c r="L3945" s="87"/>
      <c r="M3945" s="87"/>
    </row>
    <row r="3946" spans="2:13">
      <c r="B3946" s="64"/>
      <c r="C3946" s="87"/>
      <c r="D3946" s="87"/>
      <c r="E3946" s="87"/>
      <c r="F3946" s="87"/>
      <c r="G3946" s="87"/>
      <c r="H3946" s="87"/>
      <c r="I3946" s="87"/>
      <c r="J3946" s="87"/>
      <c r="K3946" s="87"/>
      <c r="L3946" s="87"/>
      <c r="M3946" s="87"/>
    </row>
    <row r="3947" spans="2:13">
      <c r="B3947" s="64"/>
      <c r="C3947" s="87"/>
      <c r="D3947" s="87"/>
      <c r="E3947" s="87"/>
      <c r="F3947" s="87"/>
      <c r="G3947" s="87"/>
      <c r="H3947" s="87"/>
      <c r="I3947" s="87"/>
      <c r="J3947" s="87"/>
      <c r="K3947" s="87"/>
      <c r="L3947" s="87"/>
      <c r="M3947" s="87"/>
    </row>
    <row r="3948" spans="2:13">
      <c r="B3948" s="64"/>
      <c r="C3948" s="87"/>
      <c r="D3948" s="87"/>
      <c r="E3948" s="87"/>
      <c r="F3948" s="87"/>
      <c r="G3948" s="87"/>
      <c r="H3948" s="87"/>
      <c r="I3948" s="87"/>
      <c r="J3948" s="87"/>
      <c r="K3948" s="87"/>
      <c r="L3948" s="87"/>
      <c r="M3948" s="87"/>
    </row>
    <row r="3949" spans="2:13">
      <c r="B3949" s="64"/>
      <c r="C3949" s="87"/>
      <c r="D3949" s="87"/>
      <c r="E3949" s="87"/>
      <c r="F3949" s="87"/>
      <c r="G3949" s="87"/>
      <c r="H3949" s="87"/>
      <c r="I3949" s="87"/>
      <c r="J3949" s="87"/>
      <c r="K3949" s="87"/>
      <c r="L3949" s="87"/>
      <c r="M3949" s="87"/>
    </row>
    <row r="3950" spans="2:13">
      <c r="B3950" s="64"/>
      <c r="C3950" s="87"/>
      <c r="D3950" s="87"/>
      <c r="E3950" s="87"/>
      <c r="F3950" s="87"/>
      <c r="G3950" s="87"/>
      <c r="H3950" s="87"/>
      <c r="I3950" s="87"/>
      <c r="J3950" s="87"/>
      <c r="K3950" s="87"/>
      <c r="L3950" s="87"/>
      <c r="M3950" s="87"/>
    </row>
    <row r="3951" spans="2:13">
      <c r="B3951" s="64"/>
      <c r="C3951" s="87"/>
      <c r="D3951" s="87"/>
      <c r="E3951" s="87"/>
      <c r="F3951" s="87"/>
      <c r="G3951" s="87"/>
      <c r="H3951" s="87"/>
      <c r="I3951" s="87"/>
      <c r="J3951" s="87"/>
      <c r="K3951" s="87"/>
      <c r="L3951" s="87"/>
      <c r="M3951" s="87"/>
    </row>
    <row r="3952" spans="2:13">
      <c r="B3952" s="64"/>
      <c r="C3952" s="87"/>
      <c r="D3952" s="87"/>
      <c r="E3952" s="87"/>
      <c r="F3952" s="87"/>
      <c r="G3952" s="87"/>
      <c r="H3952" s="87"/>
      <c r="I3952" s="87"/>
      <c r="J3952" s="87"/>
      <c r="K3952" s="87"/>
      <c r="L3952" s="87"/>
      <c r="M3952" s="87"/>
    </row>
    <row r="3953" spans="2:13">
      <c r="B3953" s="64"/>
      <c r="C3953" s="87"/>
      <c r="D3953" s="87"/>
      <c r="E3953" s="87"/>
      <c r="F3953" s="87"/>
      <c r="G3953" s="87"/>
      <c r="H3953" s="87"/>
      <c r="I3953" s="87"/>
      <c r="J3953" s="87"/>
      <c r="K3953" s="87"/>
      <c r="L3953" s="87"/>
      <c r="M3953" s="87"/>
    </row>
    <row r="3954" spans="2:13">
      <c r="B3954" s="64"/>
      <c r="C3954" s="87"/>
      <c r="D3954" s="87"/>
      <c r="E3954" s="87"/>
      <c r="F3954" s="87"/>
      <c r="G3954" s="87"/>
      <c r="H3954" s="87"/>
      <c r="I3954" s="87"/>
      <c r="J3954" s="87"/>
      <c r="K3954" s="87"/>
      <c r="L3954" s="87"/>
      <c r="M3954" s="87"/>
    </row>
    <row r="3955" spans="2:13">
      <c r="B3955" s="64"/>
      <c r="C3955" s="87"/>
      <c r="D3955" s="87"/>
      <c r="E3955" s="87"/>
      <c r="F3955" s="87"/>
      <c r="G3955" s="87"/>
      <c r="H3955" s="87"/>
      <c r="I3955" s="87"/>
      <c r="J3955" s="87"/>
      <c r="K3955" s="87"/>
      <c r="L3955" s="87"/>
      <c r="M3955" s="87"/>
    </row>
    <row r="3956" spans="2:13">
      <c r="B3956" s="64"/>
      <c r="C3956" s="87"/>
      <c r="D3956" s="87"/>
      <c r="E3956" s="87"/>
      <c r="F3956" s="87"/>
      <c r="G3956" s="87"/>
      <c r="H3956" s="87"/>
      <c r="I3956" s="87"/>
      <c r="J3956" s="87"/>
      <c r="K3956" s="87"/>
      <c r="L3956" s="87"/>
      <c r="M3956" s="87"/>
    </row>
    <row r="3957" spans="2:13">
      <c r="B3957" s="64"/>
      <c r="C3957" s="87"/>
      <c r="D3957" s="87"/>
      <c r="E3957" s="87"/>
      <c r="F3957" s="87"/>
      <c r="G3957" s="87"/>
      <c r="H3957" s="87"/>
      <c r="I3957" s="87"/>
      <c r="J3957" s="87"/>
      <c r="K3957" s="87"/>
      <c r="L3957" s="87"/>
      <c r="M3957" s="87"/>
    </row>
    <row r="3958" spans="2:13">
      <c r="B3958" s="64"/>
      <c r="C3958" s="87"/>
      <c r="D3958" s="87"/>
      <c r="E3958" s="87"/>
      <c r="F3958" s="87"/>
      <c r="G3958" s="87"/>
      <c r="H3958" s="87"/>
      <c r="I3958" s="87"/>
      <c r="J3958" s="87"/>
      <c r="K3958" s="87"/>
      <c r="L3958" s="87"/>
      <c r="M3958" s="87"/>
    </row>
    <row r="3959" spans="2:13">
      <c r="B3959" s="64"/>
      <c r="C3959" s="87"/>
      <c r="D3959" s="87"/>
      <c r="E3959" s="87"/>
      <c r="F3959" s="87"/>
      <c r="G3959" s="87"/>
      <c r="H3959" s="87"/>
      <c r="I3959" s="87"/>
      <c r="J3959" s="87"/>
      <c r="K3959" s="87"/>
      <c r="L3959" s="87"/>
      <c r="M3959" s="87"/>
    </row>
    <row r="3960" spans="2:13">
      <c r="B3960" s="64"/>
      <c r="C3960" s="87"/>
      <c r="D3960" s="87"/>
      <c r="E3960" s="87"/>
      <c r="F3960" s="87"/>
      <c r="G3960" s="87"/>
      <c r="H3960" s="87"/>
      <c r="I3960" s="87"/>
      <c r="J3960" s="87"/>
      <c r="K3960" s="87"/>
      <c r="L3960" s="87"/>
      <c r="M3960" s="87"/>
    </row>
    <row r="3961" spans="2:13">
      <c r="B3961" s="64"/>
      <c r="C3961" s="87"/>
      <c r="D3961" s="87"/>
      <c r="E3961" s="87"/>
      <c r="F3961" s="87"/>
      <c r="G3961" s="87"/>
      <c r="H3961" s="87"/>
      <c r="I3961" s="87"/>
      <c r="J3961" s="87"/>
      <c r="K3961" s="87"/>
      <c r="L3961" s="87"/>
      <c r="M3961" s="87"/>
    </row>
    <row r="3962" spans="2:13">
      <c r="B3962" s="64"/>
      <c r="C3962" s="87"/>
      <c r="D3962" s="87"/>
      <c r="E3962" s="87"/>
      <c r="F3962" s="87"/>
      <c r="G3962" s="87"/>
      <c r="H3962" s="87"/>
      <c r="I3962" s="87"/>
      <c r="J3962" s="87"/>
      <c r="K3962" s="87"/>
      <c r="L3962" s="87"/>
      <c r="M3962" s="87"/>
    </row>
    <row r="3963" spans="2:13">
      <c r="B3963" s="64"/>
      <c r="C3963" s="87"/>
      <c r="D3963" s="87"/>
      <c r="E3963" s="87"/>
      <c r="F3963" s="87"/>
      <c r="G3963" s="87"/>
      <c r="H3963" s="87"/>
      <c r="I3963" s="87"/>
      <c r="J3963" s="87"/>
      <c r="K3963" s="87"/>
      <c r="L3963" s="87"/>
      <c r="M3963" s="87"/>
    </row>
    <row r="3964" spans="2:13">
      <c r="B3964" s="64"/>
      <c r="C3964" s="87"/>
      <c r="D3964" s="87"/>
      <c r="E3964" s="87"/>
      <c r="F3964" s="87"/>
      <c r="G3964" s="87"/>
      <c r="H3964" s="87"/>
      <c r="I3964" s="87"/>
      <c r="J3964" s="87"/>
      <c r="K3964" s="87"/>
      <c r="L3964" s="87"/>
      <c r="M3964" s="87"/>
    </row>
    <row r="3965" spans="2:13">
      <c r="B3965" s="64"/>
      <c r="C3965" s="87"/>
      <c r="D3965" s="87"/>
      <c r="E3965" s="87"/>
      <c r="F3965" s="87"/>
      <c r="G3965" s="87"/>
      <c r="H3965" s="87"/>
      <c r="I3965" s="87"/>
      <c r="J3965" s="87"/>
      <c r="K3965" s="87"/>
      <c r="L3965" s="87"/>
      <c r="M3965" s="87"/>
    </row>
    <row r="3966" spans="2:13">
      <c r="B3966" s="64"/>
      <c r="C3966" s="87"/>
      <c r="D3966" s="87"/>
      <c r="E3966" s="87"/>
      <c r="F3966" s="87"/>
      <c r="G3966" s="87"/>
      <c r="H3966" s="87"/>
      <c r="I3966" s="87"/>
      <c r="J3966" s="87"/>
      <c r="K3966" s="87"/>
      <c r="L3966" s="87"/>
      <c r="M3966" s="87"/>
    </row>
    <row r="3967" spans="2:13">
      <c r="B3967" s="64"/>
      <c r="C3967" s="87"/>
      <c r="D3967" s="87"/>
      <c r="E3967" s="87"/>
      <c r="F3967" s="87"/>
      <c r="G3967" s="87"/>
      <c r="H3967" s="87"/>
      <c r="I3967" s="87"/>
      <c r="J3967" s="87"/>
      <c r="K3967" s="87"/>
      <c r="L3967" s="87"/>
      <c r="M3967" s="87"/>
    </row>
    <row r="3968" spans="2:13">
      <c r="B3968" s="64"/>
      <c r="C3968" s="87"/>
      <c r="D3968" s="87"/>
      <c r="E3968" s="87"/>
      <c r="F3968" s="87"/>
      <c r="G3968" s="87"/>
      <c r="H3968" s="87"/>
      <c r="I3968" s="87"/>
      <c r="J3968" s="87"/>
      <c r="K3968" s="87"/>
      <c r="L3968" s="87"/>
      <c r="M3968" s="87"/>
    </row>
    <row r="3969" spans="2:13">
      <c r="B3969" s="64"/>
      <c r="C3969" s="87"/>
      <c r="D3969" s="87"/>
      <c r="E3969" s="87"/>
      <c r="F3969" s="87"/>
      <c r="G3969" s="87"/>
      <c r="H3969" s="87"/>
      <c r="I3969" s="87"/>
      <c r="J3969" s="87"/>
      <c r="K3969" s="87"/>
      <c r="L3969" s="87"/>
      <c r="M3969" s="87"/>
    </row>
    <row r="3970" spans="2:13">
      <c r="B3970" s="64"/>
      <c r="C3970" s="87"/>
      <c r="D3970" s="87"/>
      <c r="E3970" s="87"/>
      <c r="F3970" s="87"/>
      <c r="G3970" s="87"/>
      <c r="H3970" s="87"/>
      <c r="I3970" s="87"/>
      <c r="J3970" s="87"/>
      <c r="K3970" s="87"/>
      <c r="L3970" s="87"/>
      <c r="M3970" s="87"/>
    </row>
    <row r="3971" spans="2:13">
      <c r="B3971" s="64"/>
      <c r="C3971" s="87"/>
      <c r="D3971" s="87"/>
      <c r="E3971" s="87"/>
      <c r="F3971" s="87"/>
      <c r="G3971" s="87"/>
      <c r="H3971" s="87"/>
      <c r="I3971" s="87"/>
      <c r="J3971" s="87"/>
      <c r="K3971" s="87"/>
      <c r="L3971" s="87"/>
      <c r="M3971" s="87"/>
    </row>
    <row r="3972" spans="2:13">
      <c r="B3972" s="64"/>
      <c r="C3972" s="87"/>
      <c r="D3972" s="87"/>
      <c r="E3972" s="87"/>
      <c r="F3972" s="87"/>
      <c r="G3972" s="87"/>
      <c r="H3972" s="87"/>
      <c r="I3972" s="87"/>
      <c r="J3972" s="87"/>
      <c r="K3972" s="87"/>
      <c r="L3972" s="87"/>
      <c r="M3972" s="87"/>
    </row>
    <row r="3973" spans="2:13">
      <c r="B3973" s="64"/>
      <c r="C3973" s="87"/>
      <c r="D3973" s="87"/>
      <c r="E3973" s="87"/>
      <c r="F3973" s="87"/>
      <c r="G3973" s="87"/>
      <c r="H3973" s="87"/>
      <c r="I3973" s="87"/>
      <c r="J3973" s="87"/>
      <c r="K3973" s="87"/>
      <c r="L3973" s="87"/>
      <c r="M3973" s="87"/>
    </row>
    <row r="3974" spans="2:13">
      <c r="B3974" s="64"/>
      <c r="C3974" s="87"/>
      <c r="D3974" s="87"/>
      <c r="E3974" s="87"/>
      <c r="F3974" s="87"/>
      <c r="G3974" s="87"/>
      <c r="H3974" s="87"/>
      <c r="I3974" s="87"/>
      <c r="J3974" s="87"/>
      <c r="K3974" s="87"/>
      <c r="L3974" s="87"/>
      <c r="M3974" s="87"/>
    </row>
    <row r="3975" spans="2:13">
      <c r="B3975" s="64"/>
      <c r="C3975" s="87"/>
      <c r="D3975" s="87"/>
      <c r="E3975" s="87"/>
      <c r="F3975" s="87"/>
      <c r="G3975" s="87"/>
      <c r="H3975" s="87"/>
      <c r="I3975" s="87"/>
      <c r="J3975" s="87"/>
      <c r="K3975" s="87"/>
      <c r="L3975" s="87"/>
      <c r="M3975" s="87"/>
    </row>
    <row r="3976" spans="2:13">
      <c r="B3976" s="64"/>
      <c r="C3976" s="87"/>
      <c r="D3976" s="87"/>
      <c r="E3976" s="87"/>
      <c r="F3976" s="87"/>
      <c r="G3976" s="87"/>
      <c r="H3976" s="87"/>
      <c r="I3976" s="87"/>
      <c r="J3976" s="87"/>
      <c r="K3976" s="87"/>
      <c r="L3976" s="87"/>
      <c r="M3976" s="87"/>
    </row>
    <row r="3977" spans="2:13">
      <c r="B3977" s="64"/>
      <c r="C3977" s="87"/>
      <c r="D3977" s="87"/>
      <c r="E3977" s="87"/>
      <c r="F3977" s="87"/>
      <c r="G3977" s="87"/>
      <c r="H3977" s="87"/>
      <c r="I3977" s="87"/>
      <c r="J3977" s="87"/>
      <c r="K3977" s="87"/>
      <c r="L3977" s="87"/>
      <c r="M3977" s="87"/>
    </row>
    <row r="3978" spans="2:13">
      <c r="B3978" s="64"/>
      <c r="C3978" s="87"/>
      <c r="D3978" s="87"/>
      <c r="E3978" s="87"/>
      <c r="F3978" s="87"/>
      <c r="G3978" s="87"/>
      <c r="H3978" s="87"/>
      <c r="I3978" s="87"/>
      <c r="J3978" s="87"/>
      <c r="K3978" s="87"/>
      <c r="L3978" s="87"/>
      <c r="M3978" s="87"/>
    </row>
    <row r="3979" spans="2:13">
      <c r="B3979" s="64"/>
      <c r="C3979" s="87"/>
      <c r="D3979" s="87"/>
      <c r="E3979" s="87"/>
      <c r="F3979" s="87"/>
      <c r="G3979" s="87"/>
      <c r="H3979" s="87"/>
      <c r="I3979" s="87"/>
      <c r="J3979" s="87"/>
      <c r="K3979" s="87"/>
      <c r="L3979" s="87"/>
      <c r="M3979" s="87"/>
    </row>
    <row r="3980" spans="2:13">
      <c r="B3980" s="64"/>
      <c r="C3980" s="87"/>
      <c r="D3980" s="87"/>
      <c r="E3980" s="87"/>
      <c r="F3980" s="87"/>
      <c r="G3980" s="87"/>
      <c r="H3980" s="87"/>
      <c r="I3980" s="87"/>
      <c r="J3980" s="87"/>
      <c r="K3980" s="87"/>
      <c r="L3980" s="87"/>
      <c r="M3980" s="87"/>
    </row>
    <row r="3981" spans="2:13">
      <c r="B3981" s="64"/>
      <c r="C3981" s="87"/>
      <c r="D3981" s="87"/>
      <c r="E3981" s="87"/>
      <c r="F3981" s="87"/>
      <c r="G3981" s="87"/>
      <c r="H3981" s="87"/>
      <c r="I3981" s="87"/>
      <c r="J3981" s="87"/>
      <c r="K3981" s="87"/>
      <c r="L3981" s="87"/>
      <c r="M3981" s="87"/>
    </row>
    <row r="3982" spans="2:13">
      <c r="B3982" s="64"/>
      <c r="C3982" s="87"/>
      <c r="D3982" s="87"/>
      <c r="E3982" s="87"/>
      <c r="F3982" s="87"/>
      <c r="G3982" s="87"/>
      <c r="H3982" s="87"/>
      <c r="I3982" s="87"/>
      <c r="J3982" s="87"/>
      <c r="K3982" s="87"/>
      <c r="L3982" s="87"/>
      <c r="M3982" s="87"/>
    </row>
    <row r="3983" spans="2:13">
      <c r="B3983" s="64"/>
      <c r="C3983" s="87"/>
      <c r="D3983" s="87"/>
      <c r="E3983" s="87"/>
      <c r="F3983" s="87"/>
      <c r="G3983" s="87"/>
      <c r="H3983" s="87"/>
      <c r="I3983" s="87"/>
      <c r="J3983" s="87"/>
      <c r="K3983" s="87"/>
      <c r="L3983" s="87"/>
      <c r="M3983" s="87"/>
    </row>
    <row r="3984" spans="2:13">
      <c r="B3984" s="64"/>
      <c r="C3984" s="87"/>
      <c r="D3984" s="87"/>
      <c r="E3984" s="87"/>
      <c r="F3984" s="87"/>
      <c r="G3984" s="87"/>
      <c r="H3984" s="87"/>
      <c r="I3984" s="87"/>
      <c r="J3984" s="87"/>
      <c r="K3984" s="87"/>
      <c r="L3984" s="87"/>
      <c r="M3984" s="87"/>
    </row>
    <row r="3985" spans="2:13">
      <c r="B3985" s="64"/>
      <c r="C3985" s="87"/>
      <c r="D3985" s="87"/>
      <c r="E3985" s="87"/>
      <c r="F3985" s="87"/>
      <c r="G3985" s="87"/>
      <c r="H3985" s="87"/>
      <c r="I3985" s="87"/>
      <c r="J3985" s="87"/>
      <c r="K3985" s="87"/>
      <c r="L3985" s="87"/>
      <c r="M3985" s="87"/>
    </row>
    <row r="3986" spans="2:13">
      <c r="B3986" s="64"/>
      <c r="C3986" s="87"/>
      <c r="D3986" s="87"/>
      <c r="E3986" s="87"/>
      <c r="F3986" s="87"/>
      <c r="G3986" s="87"/>
      <c r="H3986" s="87"/>
      <c r="I3986" s="87"/>
      <c r="J3986" s="87"/>
      <c r="K3986" s="87"/>
      <c r="L3986" s="87"/>
      <c r="M3986" s="87"/>
    </row>
    <row r="3987" spans="2:13">
      <c r="B3987" s="64"/>
      <c r="C3987" s="87"/>
      <c r="D3987" s="87"/>
      <c r="E3987" s="87"/>
      <c r="F3987" s="87"/>
      <c r="G3987" s="87"/>
      <c r="H3987" s="87"/>
      <c r="I3987" s="87"/>
      <c r="J3987" s="87"/>
      <c r="K3987" s="87"/>
      <c r="L3987" s="87"/>
      <c r="M3987" s="87"/>
    </row>
    <row r="3988" spans="2:13">
      <c r="B3988" s="64"/>
      <c r="C3988" s="87"/>
      <c r="D3988" s="87"/>
      <c r="E3988" s="87"/>
      <c r="F3988" s="87"/>
      <c r="G3988" s="87"/>
      <c r="H3988" s="87"/>
      <c r="I3988" s="87"/>
      <c r="J3988" s="87"/>
      <c r="K3988" s="87"/>
      <c r="L3988" s="87"/>
      <c r="M3988" s="87"/>
    </row>
    <row r="3989" spans="2:13">
      <c r="B3989" s="64"/>
      <c r="C3989" s="87"/>
      <c r="D3989" s="87"/>
      <c r="E3989" s="87"/>
      <c r="F3989" s="87"/>
      <c r="G3989" s="87"/>
      <c r="H3989" s="87"/>
      <c r="I3989" s="87"/>
      <c r="J3989" s="87"/>
      <c r="K3989" s="87"/>
      <c r="L3989" s="87"/>
      <c r="M3989" s="87"/>
    </row>
    <row r="3990" spans="2:13">
      <c r="B3990" s="64"/>
      <c r="C3990" s="87"/>
      <c r="D3990" s="87"/>
      <c r="E3990" s="87"/>
      <c r="F3990" s="87"/>
      <c r="G3990" s="87"/>
      <c r="H3990" s="87"/>
      <c r="I3990" s="87"/>
      <c r="J3990" s="87"/>
      <c r="K3990" s="87"/>
      <c r="L3990" s="87"/>
      <c r="M3990" s="87"/>
    </row>
    <row r="3991" spans="2:13">
      <c r="B3991" s="64"/>
      <c r="C3991" s="87"/>
      <c r="D3991" s="87"/>
      <c r="E3991" s="87"/>
      <c r="F3991" s="87"/>
      <c r="G3991" s="87"/>
      <c r="H3991" s="87"/>
      <c r="I3991" s="87"/>
      <c r="J3991" s="87"/>
      <c r="K3991" s="87"/>
      <c r="L3991" s="87"/>
      <c r="M3991" s="87"/>
    </row>
    <row r="3992" spans="2:13">
      <c r="B3992" s="64"/>
      <c r="C3992" s="87"/>
      <c r="D3992" s="87"/>
      <c r="E3992" s="87"/>
      <c r="F3992" s="87"/>
      <c r="G3992" s="87"/>
      <c r="H3992" s="87"/>
      <c r="I3992" s="87"/>
      <c r="J3992" s="87"/>
      <c r="K3992" s="87"/>
      <c r="L3992" s="87"/>
      <c r="M3992" s="87"/>
    </row>
    <row r="3993" spans="2:13">
      <c r="B3993" s="64"/>
      <c r="C3993" s="87"/>
      <c r="D3993" s="87"/>
      <c r="E3993" s="87"/>
      <c r="F3993" s="87"/>
      <c r="G3993" s="87"/>
      <c r="H3993" s="87"/>
      <c r="I3993" s="87"/>
      <c r="J3993" s="87"/>
      <c r="K3993" s="87"/>
      <c r="L3993" s="87"/>
      <c r="M3993" s="87"/>
    </row>
    <row r="3994" spans="2:13">
      <c r="B3994" s="64"/>
      <c r="C3994" s="87"/>
      <c r="D3994" s="87"/>
      <c r="E3994" s="87"/>
      <c r="F3994" s="87"/>
      <c r="G3994" s="87"/>
      <c r="H3994" s="87"/>
      <c r="I3994" s="87"/>
      <c r="J3994" s="87"/>
      <c r="K3994" s="87"/>
      <c r="L3994" s="87"/>
      <c r="M3994" s="87"/>
    </row>
    <row r="3995" spans="2:13">
      <c r="B3995" s="64"/>
      <c r="C3995" s="87"/>
      <c r="D3995" s="87"/>
      <c r="E3995" s="87"/>
      <c r="F3995" s="87"/>
      <c r="G3995" s="87"/>
      <c r="H3995" s="87"/>
      <c r="I3995" s="87"/>
      <c r="J3995" s="87"/>
      <c r="K3995" s="87"/>
      <c r="L3995" s="87"/>
      <c r="M3995" s="87"/>
    </row>
    <row r="3996" spans="2:13">
      <c r="B3996" s="64"/>
      <c r="C3996" s="87"/>
      <c r="D3996" s="87"/>
      <c r="E3996" s="87"/>
      <c r="F3996" s="87"/>
      <c r="G3996" s="87"/>
      <c r="H3996" s="87"/>
      <c r="I3996" s="87"/>
      <c r="J3996" s="87"/>
      <c r="K3996" s="87"/>
      <c r="L3996" s="87"/>
      <c r="M3996" s="87"/>
    </row>
    <row r="3997" spans="2:13">
      <c r="B3997" s="64"/>
      <c r="C3997" s="87"/>
      <c r="D3997" s="87"/>
      <c r="E3997" s="87"/>
      <c r="F3997" s="87"/>
      <c r="G3997" s="87"/>
      <c r="H3997" s="87"/>
      <c r="I3997" s="87"/>
      <c r="J3997" s="87"/>
      <c r="K3997" s="87"/>
      <c r="L3997" s="87"/>
      <c r="M3997" s="87"/>
    </row>
    <row r="3998" spans="2:13">
      <c r="B3998" s="64"/>
      <c r="C3998" s="87"/>
      <c r="D3998" s="87"/>
      <c r="E3998" s="87"/>
      <c r="F3998" s="87"/>
      <c r="G3998" s="87"/>
      <c r="H3998" s="87"/>
      <c r="I3998" s="87"/>
      <c r="J3998" s="87"/>
      <c r="K3998" s="87"/>
      <c r="L3998" s="87"/>
      <c r="M3998" s="87"/>
    </row>
    <row r="3999" spans="2:13">
      <c r="B3999" s="64"/>
      <c r="C3999" s="87"/>
      <c r="D3999" s="87"/>
      <c r="E3999" s="87"/>
      <c r="F3999" s="87"/>
      <c r="G3999" s="87"/>
      <c r="H3999" s="87"/>
      <c r="I3999" s="87"/>
      <c r="J3999" s="87"/>
      <c r="K3999" s="87"/>
      <c r="L3999" s="87"/>
      <c r="M3999" s="87"/>
    </row>
    <row r="4000" spans="2:13">
      <c r="B4000" s="64"/>
      <c r="C4000" s="87"/>
      <c r="D4000" s="87"/>
      <c r="E4000" s="87"/>
      <c r="F4000" s="87"/>
      <c r="G4000" s="87"/>
      <c r="H4000" s="87"/>
      <c r="I4000" s="87"/>
      <c r="J4000" s="87"/>
      <c r="K4000" s="87"/>
      <c r="L4000" s="87"/>
      <c r="M4000" s="87"/>
    </row>
    <row r="4001" spans="2:13">
      <c r="B4001" s="64"/>
      <c r="C4001" s="87"/>
      <c r="D4001" s="87"/>
      <c r="E4001" s="87"/>
      <c r="F4001" s="87"/>
      <c r="G4001" s="87"/>
      <c r="H4001" s="87"/>
      <c r="I4001" s="87"/>
      <c r="J4001" s="87"/>
      <c r="K4001" s="87"/>
      <c r="L4001" s="87"/>
      <c r="M4001" s="87"/>
    </row>
    <row r="4002" spans="2:13">
      <c r="B4002" s="64"/>
      <c r="C4002" s="87"/>
      <c r="D4002" s="87"/>
      <c r="E4002" s="87"/>
      <c r="F4002" s="87"/>
      <c r="G4002" s="87"/>
      <c r="H4002" s="87"/>
      <c r="I4002" s="87"/>
      <c r="J4002" s="87"/>
      <c r="K4002" s="87"/>
      <c r="L4002" s="87"/>
      <c r="M4002" s="87"/>
    </row>
    <row r="4003" spans="2:13">
      <c r="B4003" s="64"/>
      <c r="C4003" s="87"/>
      <c r="D4003" s="87"/>
      <c r="E4003" s="87"/>
      <c r="F4003" s="87"/>
      <c r="G4003" s="87"/>
      <c r="H4003" s="87"/>
      <c r="I4003" s="87"/>
      <c r="J4003" s="87"/>
      <c r="K4003" s="87"/>
      <c r="L4003" s="87"/>
      <c r="M4003" s="87"/>
    </row>
    <row r="4004" spans="2:13">
      <c r="B4004" s="64"/>
      <c r="C4004" s="87"/>
      <c r="D4004" s="87"/>
      <c r="E4004" s="87"/>
      <c r="F4004" s="87"/>
      <c r="G4004" s="87"/>
      <c r="H4004" s="87"/>
      <c r="I4004" s="87"/>
      <c r="J4004" s="87"/>
      <c r="K4004" s="87"/>
      <c r="L4004" s="87"/>
      <c r="M4004" s="87"/>
    </row>
    <row r="4005" spans="2:13">
      <c r="B4005" s="64"/>
      <c r="C4005" s="87"/>
      <c r="D4005" s="87"/>
      <c r="E4005" s="87"/>
      <c r="F4005" s="87"/>
      <c r="G4005" s="87"/>
      <c r="H4005" s="87"/>
      <c r="I4005" s="87"/>
      <c r="J4005" s="87"/>
      <c r="K4005" s="87"/>
      <c r="L4005" s="87"/>
      <c r="M4005" s="87"/>
    </row>
    <row r="4006" spans="2:13">
      <c r="B4006" s="64"/>
      <c r="C4006" s="87"/>
      <c r="D4006" s="87"/>
      <c r="E4006" s="87"/>
      <c r="F4006" s="87"/>
      <c r="G4006" s="87"/>
      <c r="H4006" s="87"/>
      <c r="I4006" s="87"/>
      <c r="J4006" s="87"/>
      <c r="K4006" s="87"/>
      <c r="L4006" s="87"/>
      <c r="M4006" s="87"/>
    </row>
    <row r="4007" spans="2:13">
      <c r="B4007" s="64"/>
      <c r="C4007" s="87"/>
      <c r="D4007" s="87"/>
      <c r="E4007" s="87"/>
      <c r="F4007" s="87"/>
      <c r="G4007" s="87"/>
      <c r="H4007" s="87"/>
      <c r="I4007" s="87"/>
      <c r="J4007" s="87"/>
      <c r="K4007" s="87"/>
      <c r="L4007" s="87"/>
      <c r="M4007" s="87"/>
    </row>
    <row r="4008" spans="2:13">
      <c r="B4008" s="64"/>
      <c r="C4008" s="87"/>
      <c r="D4008" s="87"/>
      <c r="E4008" s="87"/>
      <c r="F4008" s="87"/>
      <c r="G4008" s="87"/>
      <c r="H4008" s="87"/>
      <c r="I4008" s="87"/>
      <c r="J4008" s="87"/>
      <c r="K4008" s="87"/>
      <c r="L4008" s="87"/>
      <c r="M4008" s="87"/>
    </row>
    <row r="4009" spans="2:13">
      <c r="B4009" s="64"/>
      <c r="C4009" s="87"/>
      <c r="D4009" s="87"/>
      <c r="E4009" s="87"/>
      <c r="F4009" s="87"/>
      <c r="G4009" s="87"/>
      <c r="H4009" s="87"/>
      <c r="I4009" s="87"/>
      <c r="J4009" s="87"/>
      <c r="K4009" s="87"/>
      <c r="L4009" s="87"/>
      <c r="M4009" s="87"/>
    </row>
    <row r="4010" spans="2:13">
      <c r="B4010" s="64"/>
      <c r="C4010" s="87"/>
      <c r="D4010" s="87"/>
      <c r="E4010" s="87"/>
      <c r="F4010" s="87"/>
      <c r="G4010" s="87"/>
      <c r="H4010" s="87"/>
      <c r="I4010" s="87"/>
      <c r="J4010" s="87"/>
      <c r="K4010" s="87"/>
      <c r="L4010" s="87"/>
      <c r="M4010" s="87"/>
    </row>
    <row r="4011" spans="2:13">
      <c r="B4011" s="64"/>
      <c r="C4011" s="87"/>
      <c r="D4011" s="87"/>
      <c r="E4011" s="87"/>
      <c r="F4011" s="87"/>
      <c r="G4011" s="87"/>
      <c r="H4011" s="87"/>
      <c r="I4011" s="87"/>
      <c r="J4011" s="87"/>
      <c r="K4011" s="87"/>
      <c r="L4011" s="87"/>
      <c r="M4011" s="87"/>
    </row>
    <row r="4012" spans="2:13">
      <c r="B4012" s="64"/>
      <c r="C4012" s="87"/>
      <c r="D4012" s="87"/>
      <c r="E4012" s="87"/>
      <c r="F4012" s="87"/>
      <c r="G4012" s="87"/>
      <c r="H4012" s="87"/>
      <c r="I4012" s="87"/>
      <c r="J4012" s="87"/>
      <c r="K4012" s="87"/>
      <c r="L4012" s="87"/>
      <c r="M4012" s="87"/>
    </row>
    <row r="4013" spans="2:13">
      <c r="B4013" s="64"/>
      <c r="C4013" s="87"/>
      <c r="D4013" s="87"/>
      <c r="E4013" s="87"/>
      <c r="F4013" s="87"/>
      <c r="G4013" s="87"/>
      <c r="H4013" s="87"/>
      <c r="I4013" s="87"/>
      <c r="J4013" s="87"/>
      <c r="K4013" s="87"/>
      <c r="L4013" s="87"/>
      <c r="M4013" s="87"/>
    </row>
    <row r="4014" spans="2:13">
      <c r="B4014" s="64"/>
      <c r="C4014" s="87"/>
      <c r="D4014" s="87"/>
      <c r="E4014" s="87"/>
      <c r="F4014" s="87"/>
      <c r="G4014" s="87"/>
      <c r="H4014" s="87"/>
      <c r="I4014" s="87"/>
      <c r="J4014" s="87"/>
      <c r="K4014" s="87"/>
      <c r="L4014" s="87"/>
      <c r="M4014" s="87"/>
    </row>
    <row r="4015" spans="2:13">
      <c r="B4015" s="64"/>
      <c r="C4015" s="87"/>
      <c r="D4015" s="87"/>
      <c r="E4015" s="87"/>
      <c r="F4015" s="87"/>
      <c r="G4015" s="87"/>
      <c r="H4015" s="87"/>
      <c r="I4015" s="87"/>
      <c r="J4015" s="87"/>
      <c r="K4015" s="87"/>
      <c r="L4015" s="87"/>
      <c r="M4015" s="87"/>
    </row>
    <row r="4016" spans="2:13">
      <c r="B4016" s="64"/>
      <c r="C4016" s="87"/>
      <c r="D4016" s="87"/>
      <c r="E4016" s="87"/>
      <c r="F4016" s="87"/>
      <c r="G4016" s="87"/>
      <c r="H4016" s="87"/>
      <c r="I4016" s="87"/>
      <c r="J4016" s="87"/>
      <c r="K4016" s="87"/>
      <c r="L4016" s="87"/>
      <c r="M4016" s="87"/>
    </row>
    <row r="4017" spans="2:13">
      <c r="B4017" s="64"/>
      <c r="C4017" s="87"/>
      <c r="D4017" s="87"/>
      <c r="E4017" s="87"/>
      <c r="F4017" s="87"/>
      <c r="G4017" s="87"/>
      <c r="H4017" s="87"/>
      <c r="I4017" s="87"/>
      <c r="J4017" s="87"/>
      <c r="K4017" s="87"/>
      <c r="L4017" s="87"/>
      <c r="M4017" s="87"/>
    </row>
    <row r="4018" spans="2:13">
      <c r="B4018" s="64"/>
      <c r="C4018" s="87"/>
      <c r="D4018" s="87"/>
      <c r="E4018" s="87"/>
      <c r="F4018" s="87"/>
      <c r="G4018" s="87"/>
      <c r="H4018" s="87"/>
      <c r="I4018" s="87"/>
      <c r="J4018" s="87"/>
      <c r="K4018" s="87"/>
      <c r="L4018" s="87"/>
      <c r="M4018" s="87"/>
    </row>
    <row r="4019" spans="2:13">
      <c r="B4019" s="64"/>
      <c r="C4019" s="87"/>
      <c r="D4019" s="87"/>
      <c r="E4019" s="87"/>
      <c r="F4019" s="87"/>
      <c r="G4019" s="87"/>
      <c r="H4019" s="87"/>
      <c r="I4019" s="87"/>
      <c r="J4019" s="87"/>
      <c r="K4019" s="87"/>
      <c r="L4019" s="87"/>
      <c r="M4019" s="87"/>
    </row>
    <row r="4020" spans="2:13">
      <c r="B4020" s="64"/>
      <c r="C4020" s="87"/>
      <c r="D4020" s="87"/>
      <c r="E4020" s="87"/>
      <c r="F4020" s="87"/>
      <c r="G4020" s="87"/>
      <c r="H4020" s="87"/>
      <c r="I4020" s="87"/>
      <c r="J4020" s="87"/>
      <c r="K4020" s="87"/>
      <c r="L4020" s="87"/>
      <c r="M4020" s="87"/>
    </row>
    <row r="4021" spans="2:13">
      <c r="B4021" s="64"/>
      <c r="C4021" s="87"/>
      <c r="D4021" s="87"/>
      <c r="E4021" s="87"/>
      <c r="F4021" s="87"/>
      <c r="G4021" s="87"/>
      <c r="H4021" s="87"/>
      <c r="I4021" s="87"/>
      <c r="J4021" s="87"/>
      <c r="K4021" s="87"/>
      <c r="L4021" s="87"/>
      <c r="M4021" s="87"/>
    </row>
    <row r="4022" spans="2:13">
      <c r="B4022" s="64"/>
      <c r="C4022" s="87"/>
      <c r="D4022" s="87"/>
      <c r="E4022" s="87"/>
      <c r="F4022" s="87"/>
      <c r="G4022" s="87"/>
      <c r="H4022" s="87"/>
      <c r="I4022" s="87"/>
      <c r="J4022" s="87"/>
      <c r="K4022" s="87"/>
      <c r="L4022" s="87"/>
      <c r="M4022" s="87"/>
    </row>
    <row r="4023" spans="2:13">
      <c r="B4023" s="64"/>
      <c r="C4023" s="87"/>
      <c r="D4023" s="87"/>
      <c r="E4023" s="87"/>
      <c r="F4023" s="87"/>
      <c r="G4023" s="87"/>
      <c r="H4023" s="87"/>
      <c r="I4023" s="87"/>
      <c r="J4023" s="87"/>
      <c r="K4023" s="87"/>
      <c r="L4023" s="87"/>
      <c r="M4023" s="87"/>
    </row>
    <row r="4024" spans="2:13">
      <c r="B4024" s="64"/>
      <c r="C4024" s="87"/>
      <c r="D4024" s="87"/>
      <c r="E4024" s="87"/>
      <c r="F4024" s="87"/>
      <c r="G4024" s="87"/>
      <c r="H4024" s="87"/>
      <c r="I4024" s="87"/>
      <c r="J4024" s="87"/>
      <c r="K4024" s="87"/>
      <c r="L4024" s="87"/>
      <c r="M4024" s="87"/>
    </row>
    <row r="4025" spans="2:13">
      <c r="B4025" s="64"/>
      <c r="C4025" s="87"/>
      <c r="D4025" s="87"/>
      <c r="E4025" s="87"/>
      <c r="F4025" s="87"/>
      <c r="G4025" s="87"/>
      <c r="H4025" s="87"/>
      <c r="I4025" s="87"/>
      <c r="J4025" s="87"/>
      <c r="K4025" s="87"/>
      <c r="L4025" s="87"/>
      <c r="M4025" s="87"/>
    </row>
    <row r="4026" spans="2:13">
      <c r="B4026" s="64"/>
      <c r="C4026" s="87"/>
      <c r="D4026" s="87"/>
      <c r="E4026" s="87"/>
      <c r="F4026" s="87"/>
      <c r="G4026" s="87"/>
      <c r="H4026" s="87"/>
      <c r="I4026" s="87"/>
      <c r="J4026" s="87"/>
      <c r="K4026" s="87"/>
      <c r="L4026" s="87"/>
      <c r="M4026" s="87"/>
    </row>
    <row r="4027" spans="2:13">
      <c r="B4027" s="64"/>
      <c r="C4027" s="87"/>
      <c r="D4027" s="87"/>
      <c r="E4027" s="87"/>
      <c r="F4027" s="87"/>
      <c r="G4027" s="87"/>
      <c r="H4027" s="87"/>
      <c r="I4027" s="87"/>
      <c r="J4027" s="87"/>
      <c r="K4027" s="87"/>
      <c r="L4027" s="87"/>
      <c r="M4027" s="87"/>
    </row>
    <row r="4028" spans="2:13">
      <c r="B4028" s="64"/>
      <c r="C4028" s="87"/>
      <c r="D4028" s="87"/>
      <c r="E4028" s="87"/>
      <c r="F4028" s="87"/>
      <c r="G4028" s="87"/>
      <c r="H4028" s="87"/>
      <c r="I4028" s="87"/>
      <c r="J4028" s="87"/>
      <c r="K4028" s="87"/>
      <c r="L4028" s="87"/>
      <c r="M4028" s="87"/>
    </row>
    <row r="4029" spans="2:13">
      <c r="B4029" s="64"/>
      <c r="C4029" s="87"/>
      <c r="D4029" s="87"/>
      <c r="E4029" s="87"/>
      <c r="F4029" s="87"/>
      <c r="G4029" s="87"/>
      <c r="H4029" s="87"/>
      <c r="I4029" s="87"/>
      <c r="J4029" s="87"/>
      <c r="K4029" s="87"/>
      <c r="L4029" s="87"/>
      <c r="M4029" s="87"/>
    </row>
    <row r="4030" spans="2:13">
      <c r="B4030" s="64"/>
      <c r="C4030" s="87"/>
      <c r="D4030" s="87"/>
      <c r="E4030" s="87"/>
      <c r="F4030" s="87"/>
      <c r="G4030" s="87"/>
      <c r="H4030" s="87"/>
      <c r="I4030" s="87"/>
      <c r="J4030" s="87"/>
      <c r="K4030" s="87"/>
      <c r="L4030" s="87"/>
      <c r="M4030" s="87"/>
    </row>
    <row r="4031" spans="2:13">
      <c r="B4031" s="64"/>
      <c r="C4031" s="87"/>
      <c r="D4031" s="87"/>
      <c r="E4031" s="87"/>
      <c r="F4031" s="87"/>
      <c r="G4031" s="87"/>
      <c r="H4031" s="87"/>
      <c r="I4031" s="87"/>
      <c r="J4031" s="87"/>
      <c r="K4031" s="87"/>
      <c r="L4031" s="87"/>
      <c r="M4031" s="87"/>
    </row>
    <row r="4032" spans="2:13">
      <c r="B4032" s="64"/>
      <c r="C4032" s="87"/>
      <c r="D4032" s="87"/>
      <c r="E4032" s="87"/>
      <c r="F4032" s="87"/>
      <c r="G4032" s="87"/>
      <c r="H4032" s="87"/>
      <c r="I4032" s="87"/>
      <c r="J4032" s="87"/>
      <c r="K4032" s="87"/>
      <c r="L4032" s="87"/>
      <c r="M4032" s="87"/>
    </row>
    <row r="4033" spans="2:13">
      <c r="B4033" s="64"/>
      <c r="C4033" s="87"/>
      <c r="D4033" s="87"/>
      <c r="E4033" s="87"/>
      <c r="F4033" s="87"/>
      <c r="G4033" s="87"/>
      <c r="H4033" s="87"/>
      <c r="I4033" s="87"/>
      <c r="J4033" s="87"/>
      <c r="K4033" s="87"/>
      <c r="L4033" s="87"/>
      <c r="M4033" s="87"/>
    </row>
    <row r="4034" spans="2:13">
      <c r="B4034" s="64"/>
      <c r="C4034" s="87"/>
      <c r="D4034" s="87"/>
      <c r="E4034" s="87"/>
      <c r="F4034" s="87"/>
      <c r="G4034" s="87"/>
      <c r="H4034" s="87"/>
      <c r="I4034" s="87"/>
      <c r="J4034" s="87"/>
      <c r="K4034" s="87"/>
      <c r="L4034" s="87"/>
      <c r="M4034" s="87"/>
    </row>
    <row r="4035" spans="2:13">
      <c r="B4035" s="64"/>
      <c r="C4035" s="87"/>
      <c r="D4035" s="87"/>
      <c r="E4035" s="87"/>
      <c r="F4035" s="87"/>
      <c r="G4035" s="87"/>
      <c r="H4035" s="87"/>
      <c r="I4035" s="87"/>
      <c r="J4035" s="87"/>
      <c r="K4035" s="87"/>
      <c r="L4035" s="87"/>
      <c r="M4035" s="87"/>
    </row>
    <row r="4036" spans="2:13">
      <c r="B4036" s="64"/>
      <c r="C4036" s="87"/>
      <c r="D4036" s="87"/>
      <c r="E4036" s="87"/>
      <c r="F4036" s="87"/>
      <c r="G4036" s="87"/>
      <c r="H4036" s="87"/>
      <c r="I4036" s="87"/>
      <c r="J4036" s="87"/>
      <c r="K4036" s="87"/>
      <c r="L4036" s="87"/>
      <c r="M4036" s="87"/>
    </row>
    <row r="4037" spans="2:13">
      <c r="B4037" s="64"/>
      <c r="C4037" s="87"/>
      <c r="D4037" s="87"/>
      <c r="E4037" s="87"/>
      <c r="F4037" s="87"/>
      <c r="G4037" s="87"/>
      <c r="H4037" s="87"/>
      <c r="I4037" s="87"/>
      <c r="J4037" s="87"/>
      <c r="K4037" s="87"/>
      <c r="L4037" s="87"/>
      <c r="M4037" s="87"/>
    </row>
    <row r="4038" spans="2:13">
      <c r="B4038" s="64"/>
      <c r="C4038" s="87"/>
      <c r="D4038" s="87"/>
      <c r="E4038" s="87"/>
      <c r="F4038" s="87"/>
      <c r="G4038" s="87"/>
      <c r="H4038" s="87"/>
      <c r="I4038" s="87"/>
      <c r="J4038" s="87"/>
      <c r="K4038" s="87"/>
      <c r="L4038" s="87"/>
      <c r="M4038" s="87"/>
    </row>
    <row r="4039" spans="2:13">
      <c r="B4039" s="64"/>
      <c r="C4039" s="87"/>
      <c r="D4039" s="87"/>
      <c r="E4039" s="87"/>
      <c r="F4039" s="87"/>
      <c r="G4039" s="87"/>
      <c r="H4039" s="87"/>
      <c r="I4039" s="87"/>
      <c r="J4039" s="87"/>
      <c r="K4039" s="87"/>
      <c r="L4039" s="87"/>
      <c r="M4039" s="87"/>
    </row>
    <row r="4040" spans="2:13">
      <c r="B4040" s="64"/>
      <c r="C4040" s="87"/>
      <c r="D4040" s="87"/>
      <c r="E4040" s="87"/>
      <c r="F4040" s="87"/>
      <c r="G4040" s="87"/>
      <c r="H4040" s="87"/>
      <c r="I4040" s="87"/>
      <c r="J4040" s="87"/>
      <c r="K4040" s="87"/>
      <c r="L4040" s="87"/>
      <c r="M4040" s="87"/>
    </row>
    <row r="4041" spans="2:13">
      <c r="B4041" s="64"/>
      <c r="C4041" s="87"/>
      <c r="D4041" s="87"/>
      <c r="E4041" s="87"/>
      <c r="F4041" s="87"/>
      <c r="G4041" s="87"/>
      <c r="H4041" s="87"/>
      <c r="I4041" s="87"/>
      <c r="J4041" s="87"/>
      <c r="K4041" s="87"/>
      <c r="L4041" s="87"/>
      <c r="M4041" s="87"/>
    </row>
    <row r="4042" spans="2:13">
      <c r="B4042" s="64"/>
      <c r="C4042" s="87"/>
      <c r="D4042" s="87"/>
      <c r="E4042" s="87"/>
      <c r="F4042" s="87"/>
      <c r="G4042" s="87"/>
      <c r="H4042" s="87"/>
      <c r="I4042" s="87"/>
      <c r="J4042" s="87"/>
      <c r="K4042" s="87"/>
      <c r="L4042" s="87"/>
      <c r="M4042" s="87"/>
    </row>
    <row r="4043" spans="2:13">
      <c r="B4043" s="64"/>
      <c r="C4043" s="87"/>
      <c r="D4043" s="87"/>
      <c r="E4043" s="87"/>
      <c r="F4043" s="87"/>
      <c r="G4043" s="87"/>
      <c r="H4043" s="87"/>
      <c r="I4043" s="87"/>
      <c r="J4043" s="87"/>
      <c r="K4043" s="87"/>
      <c r="L4043" s="87"/>
      <c r="M4043" s="87"/>
    </row>
    <row r="4044" spans="2:13">
      <c r="B4044" s="64"/>
      <c r="C4044" s="87"/>
      <c r="D4044" s="87"/>
      <c r="E4044" s="87"/>
      <c r="F4044" s="87"/>
      <c r="G4044" s="87"/>
      <c r="H4044" s="87"/>
      <c r="I4044" s="87"/>
      <c r="J4044" s="87"/>
      <c r="K4044" s="87"/>
      <c r="L4044" s="87"/>
      <c r="M4044" s="87"/>
    </row>
    <row r="4045" spans="2:13">
      <c r="B4045" s="64"/>
      <c r="C4045" s="87"/>
      <c r="D4045" s="87"/>
      <c r="E4045" s="87"/>
      <c r="F4045" s="87"/>
      <c r="G4045" s="87"/>
      <c r="H4045" s="87"/>
      <c r="I4045" s="87"/>
      <c r="J4045" s="87"/>
      <c r="K4045" s="87"/>
      <c r="L4045" s="87"/>
      <c r="M4045" s="87"/>
    </row>
    <row r="4046" spans="2:13">
      <c r="B4046" s="64"/>
      <c r="C4046" s="87"/>
      <c r="D4046" s="87"/>
      <c r="E4046" s="87"/>
      <c r="F4046" s="87"/>
      <c r="G4046" s="87"/>
      <c r="H4046" s="87"/>
      <c r="I4046" s="87"/>
      <c r="J4046" s="87"/>
      <c r="K4046" s="87"/>
      <c r="L4046" s="87"/>
      <c r="M4046" s="87"/>
    </row>
    <row r="4047" spans="2:13">
      <c r="B4047" s="64"/>
      <c r="C4047" s="87"/>
      <c r="D4047" s="87"/>
      <c r="E4047" s="87"/>
      <c r="F4047" s="87"/>
      <c r="G4047" s="87"/>
      <c r="H4047" s="87"/>
      <c r="I4047" s="87"/>
      <c r="J4047" s="87"/>
      <c r="K4047" s="87"/>
      <c r="L4047" s="87"/>
      <c r="M4047" s="87"/>
    </row>
    <row r="4048" spans="2:13">
      <c r="B4048" s="64"/>
      <c r="C4048" s="87"/>
      <c r="D4048" s="87"/>
      <c r="E4048" s="87"/>
      <c r="F4048" s="87"/>
      <c r="G4048" s="87"/>
      <c r="H4048" s="87"/>
      <c r="I4048" s="87"/>
      <c r="J4048" s="87"/>
      <c r="K4048" s="87"/>
      <c r="L4048" s="87"/>
      <c r="M4048" s="87"/>
    </row>
    <row r="4049" spans="2:13">
      <c r="B4049" s="64"/>
      <c r="C4049" s="87"/>
      <c r="D4049" s="87"/>
      <c r="E4049" s="87"/>
      <c r="F4049" s="87"/>
      <c r="G4049" s="87"/>
      <c r="H4049" s="87"/>
      <c r="I4049" s="87"/>
      <c r="J4049" s="87"/>
      <c r="K4049" s="87"/>
      <c r="L4049" s="87"/>
      <c r="M4049" s="87"/>
    </row>
    <row r="4050" spans="2:13">
      <c r="B4050" s="64"/>
      <c r="C4050" s="87"/>
      <c r="D4050" s="87"/>
      <c r="E4050" s="87"/>
      <c r="F4050" s="87"/>
      <c r="G4050" s="87"/>
      <c r="H4050" s="87"/>
      <c r="I4050" s="87"/>
      <c r="J4050" s="87"/>
      <c r="K4050" s="87"/>
      <c r="L4050" s="87"/>
      <c r="M4050" s="87"/>
    </row>
    <row r="4051" spans="2:13">
      <c r="B4051" s="64"/>
      <c r="C4051" s="87"/>
      <c r="D4051" s="87"/>
      <c r="E4051" s="87"/>
      <c r="F4051" s="87"/>
      <c r="G4051" s="87"/>
      <c r="H4051" s="87"/>
      <c r="I4051" s="87"/>
      <c r="J4051" s="87"/>
      <c r="K4051" s="87"/>
      <c r="L4051" s="87"/>
      <c r="M4051" s="87"/>
    </row>
    <row r="4052" spans="2:13">
      <c r="B4052" s="64"/>
      <c r="C4052" s="87"/>
      <c r="D4052" s="87"/>
      <c r="E4052" s="87"/>
      <c r="F4052" s="87"/>
      <c r="G4052" s="87"/>
      <c r="H4052" s="87"/>
      <c r="I4052" s="87"/>
      <c r="J4052" s="87"/>
      <c r="K4052" s="87"/>
      <c r="L4052" s="87"/>
      <c r="M4052" s="87"/>
    </row>
    <row r="4053" spans="2:13">
      <c r="B4053" s="64"/>
      <c r="C4053" s="87"/>
      <c r="D4053" s="87"/>
      <c r="E4053" s="87"/>
      <c r="F4053" s="87"/>
      <c r="G4053" s="87"/>
      <c r="H4053" s="87"/>
      <c r="I4053" s="87"/>
      <c r="J4053" s="87"/>
      <c r="K4053" s="87"/>
      <c r="L4053" s="87"/>
      <c r="M4053" s="87"/>
    </row>
    <row r="4054" spans="2:13">
      <c r="B4054" s="64"/>
      <c r="C4054" s="87"/>
      <c r="D4054" s="87"/>
      <c r="E4054" s="87"/>
      <c r="F4054" s="87"/>
      <c r="G4054" s="87"/>
      <c r="H4054" s="87"/>
      <c r="I4054" s="87"/>
      <c r="J4054" s="87"/>
      <c r="K4054" s="87"/>
      <c r="L4054" s="87"/>
      <c r="M4054" s="87"/>
    </row>
    <row r="4055" spans="2:13">
      <c r="B4055" s="64"/>
      <c r="C4055" s="87"/>
      <c r="D4055" s="87"/>
      <c r="E4055" s="87"/>
      <c r="F4055" s="87"/>
      <c r="G4055" s="87"/>
      <c r="H4055" s="87"/>
      <c r="I4055" s="87"/>
      <c r="J4055" s="87"/>
      <c r="K4055" s="87"/>
      <c r="L4055" s="87"/>
      <c r="M4055" s="87"/>
    </row>
    <row r="4056" spans="2:13">
      <c r="B4056" s="64"/>
      <c r="C4056" s="87"/>
      <c r="D4056" s="87"/>
      <c r="E4056" s="87"/>
      <c r="F4056" s="87"/>
      <c r="G4056" s="87"/>
      <c r="H4056" s="87"/>
      <c r="I4056" s="87"/>
      <c r="J4056" s="87"/>
      <c r="K4056" s="87"/>
      <c r="L4056" s="87"/>
      <c r="M4056" s="87"/>
    </row>
    <row r="4057" spans="2:13">
      <c r="B4057" s="64"/>
      <c r="C4057" s="87"/>
      <c r="D4057" s="87"/>
      <c r="E4057" s="87"/>
      <c r="F4057" s="87"/>
      <c r="G4057" s="87"/>
      <c r="H4057" s="87"/>
      <c r="I4057" s="87"/>
      <c r="J4057" s="87"/>
      <c r="K4057" s="87"/>
      <c r="L4057" s="87"/>
      <c r="M4057" s="87"/>
    </row>
    <row r="4058" spans="2:13">
      <c r="B4058" s="64"/>
      <c r="C4058" s="87"/>
      <c r="D4058" s="87"/>
      <c r="E4058" s="87"/>
      <c r="F4058" s="87"/>
      <c r="G4058" s="87"/>
      <c r="H4058" s="87"/>
      <c r="I4058" s="87"/>
      <c r="J4058" s="87"/>
      <c r="K4058" s="87"/>
      <c r="L4058" s="87"/>
      <c r="M4058" s="87"/>
    </row>
    <row r="4059" spans="2:13">
      <c r="B4059" s="64"/>
      <c r="C4059" s="87"/>
      <c r="D4059" s="87"/>
      <c r="E4059" s="87"/>
      <c r="F4059" s="87"/>
      <c r="G4059" s="87"/>
      <c r="H4059" s="87"/>
      <c r="I4059" s="87"/>
      <c r="J4059" s="87"/>
      <c r="K4059" s="87"/>
      <c r="L4059" s="87"/>
      <c r="M4059" s="87"/>
    </row>
    <row r="4060" spans="2:13">
      <c r="B4060" s="64"/>
      <c r="C4060" s="87"/>
      <c r="D4060" s="87"/>
      <c r="E4060" s="87"/>
      <c r="F4060" s="87"/>
      <c r="G4060" s="87"/>
      <c r="H4060" s="87"/>
      <c r="I4060" s="87"/>
      <c r="J4060" s="87"/>
      <c r="K4060" s="87"/>
      <c r="L4060" s="87"/>
      <c r="M4060" s="87"/>
    </row>
    <row r="4061" spans="2:13">
      <c r="B4061" s="64"/>
      <c r="C4061" s="87"/>
      <c r="D4061" s="87"/>
      <c r="E4061" s="87"/>
      <c r="F4061" s="87"/>
      <c r="G4061" s="87"/>
      <c r="H4061" s="87"/>
      <c r="I4061" s="87"/>
      <c r="J4061" s="87"/>
      <c r="K4061" s="87"/>
      <c r="L4061" s="87"/>
      <c r="M4061" s="87"/>
    </row>
    <row r="4062" spans="2:13">
      <c r="B4062" s="64"/>
      <c r="C4062" s="87"/>
      <c r="D4062" s="87"/>
      <c r="E4062" s="87"/>
      <c r="F4062" s="87"/>
      <c r="G4062" s="87"/>
      <c r="H4062" s="87"/>
      <c r="I4062" s="87"/>
      <c r="J4062" s="87"/>
      <c r="K4062" s="87"/>
      <c r="L4062" s="87"/>
      <c r="M4062" s="87"/>
    </row>
    <row r="4063" spans="2:13">
      <c r="B4063" s="64"/>
      <c r="C4063" s="87"/>
      <c r="D4063" s="87"/>
      <c r="E4063" s="87"/>
      <c r="F4063" s="87"/>
      <c r="G4063" s="87"/>
      <c r="H4063" s="87"/>
      <c r="I4063" s="87"/>
      <c r="J4063" s="87"/>
      <c r="K4063" s="87"/>
      <c r="L4063" s="87"/>
      <c r="M4063" s="87"/>
    </row>
    <row r="4064" spans="2:13">
      <c r="B4064" s="64"/>
      <c r="C4064" s="87"/>
      <c r="D4064" s="87"/>
      <c r="E4064" s="87"/>
      <c r="F4064" s="87"/>
      <c r="G4064" s="87"/>
      <c r="H4064" s="87"/>
      <c r="I4064" s="87"/>
      <c r="J4064" s="87"/>
      <c r="K4064" s="87"/>
      <c r="L4064" s="87"/>
      <c r="M4064" s="87"/>
    </row>
    <row r="4065" spans="2:13">
      <c r="B4065" s="64"/>
      <c r="C4065" s="87"/>
      <c r="D4065" s="87"/>
      <c r="E4065" s="87"/>
      <c r="F4065" s="87"/>
      <c r="G4065" s="87"/>
      <c r="H4065" s="87"/>
      <c r="I4065" s="87"/>
      <c r="J4065" s="87"/>
      <c r="K4065" s="87"/>
      <c r="L4065" s="87"/>
      <c r="M4065" s="87"/>
    </row>
    <row r="4066" spans="2:13">
      <c r="B4066" s="64"/>
      <c r="C4066" s="87"/>
      <c r="D4066" s="87"/>
      <c r="E4066" s="87"/>
      <c r="F4066" s="87"/>
      <c r="G4066" s="87"/>
      <c r="H4066" s="87"/>
      <c r="I4066" s="87"/>
      <c r="J4066" s="87"/>
      <c r="K4066" s="87"/>
      <c r="L4066" s="87"/>
      <c r="M4066" s="87"/>
    </row>
    <row r="4067" spans="2:13">
      <c r="B4067" s="64"/>
      <c r="C4067" s="87"/>
      <c r="D4067" s="87"/>
      <c r="E4067" s="87"/>
      <c r="F4067" s="87"/>
      <c r="G4067" s="87"/>
      <c r="H4067" s="87"/>
      <c r="I4067" s="87"/>
      <c r="J4067" s="87"/>
      <c r="K4067" s="87"/>
      <c r="L4067" s="87"/>
      <c r="M4067" s="87"/>
    </row>
    <row r="4068" spans="2:13">
      <c r="B4068" s="64"/>
      <c r="C4068" s="87"/>
      <c r="D4068" s="87"/>
      <c r="E4068" s="87"/>
      <c r="F4068" s="87"/>
      <c r="G4068" s="87"/>
      <c r="H4068" s="87"/>
      <c r="I4068" s="87"/>
      <c r="J4068" s="87"/>
      <c r="K4068" s="87"/>
      <c r="L4068" s="87"/>
      <c r="M4068" s="87"/>
    </row>
    <row r="4069" spans="2:13">
      <c r="B4069" s="64"/>
      <c r="C4069" s="87"/>
      <c r="D4069" s="87"/>
      <c r="E4069" s="87"/>
      <c r="F4069" s="87"/>
      <c r="G4069" s="87"/>
      <c r="H4069" s="87"/>
      <c r="I4069" s="87"/>
      <c r="J4069" s="87"/>
      <c r="K4069" s="87"/>
      <c r="L4069" s="87"/>
      <c r="M4069" s="87"/>
    </row>
    <row r="4070" spans="2:13">
      <c r="B4070" s="64"/>
      <c r="C4070" s="87"/>
      <c r="D4070" s="87"/>
      <c r="E4070" s="87"/>
      <c r="F4070" s="87"/>
      <c r="G4070" s="87"/>
      <c r="H4070" s="87"/>
      <c r="I4070" s="87"/>
      <c r="J4070" s="87"/>
      <c r="K4070" s="87"/>
      <c r="L4070" s="87"/>
      <c r="M4070" s="87"/>
    </row>
    <row r="4071" spans="2:13">
      <c r="B4071" s="64"/>
      <c r="C4071" s="87"/>
      <c r="D4071" s="87"/>
      <c r="E4071" s="87"/>
      <c r="F4071" s="87"/>
      <c r="G4071" s="87"/>
      <c r="H4071" s="87"/>
      <c r="I4071" s="87"/>
      <c r="J4071" s="87"/>
      <c r="K4071" s="87"/>
      <c r="L4071" s="87"/>
      <c r="M4071" s="87"/>
    </row>
    <row r="4072" spans="2:13">
      <c r="B4072" s="64"/>
      <c r="C4072" s="87"/>
      <c r="D4072" s="87"/>
      <c r="E4072" s="87"/>
      <c r="F4072" s="87"/>
      <c r="G4072" s="87"/>
      <c r="H4072" s="87"/>
      <c r="I4072" s="87"/>
      <c r="J4072" s="87"/>
      <c r="K4072" s="87"/>
      <c r="L4072" s="87"/>
      <c r="M4072" s="87"/>
    </row>
    <row r="4073" spans="2:13">
      <c r="B4073" s="64"/>
      <c r="C4073" s="87"/>
      <c r="D4073" s="87"/>
      <c r="E4073" s="87"/>
      <c r="F4073" s="87"/>
      <c r="G4073" s="87"/>
      <c r="H4073" s="87"/>
      <c r="I4073" s="87"/>
      <c r="J4073" s="87"/>
      <c r="K4073" s="87"/>
      <c r="L4073" s="87"/>
      <c r="M4073" s="87"/>
    </row>
    <row r="4074" spans="2:13">
      <c r="B4074" s="64"/>
      <c r="C4074" s="87"/>
      <c r="D4074" s="87"/>
      <c r="E4074" s="87"/>
      <c r="F4074" s="87"/>
      <c r="G4074" s="87"/>
      <c r="H4074" s="87"/>
      <c r="I4074" s="87"/>
      <c r="J4074" s="87"/>
      <c r="K4074" s="87"/>
      <c r="L4074" s="87"/>
      <c r="M4074" s="87"/>
    </row>
    <row r="4075" spans="2:13">
      <c r="B4075" s="64"/>
      <c r="C4075" s="87"/>
      <c r="D4075" s="87"/>
      <c r="E4075" s="87"/>
      <c r="F4075" s="87"/>
      <c r="G4075" s="87"/>
      <c r="H4075" s="87"/>
      <c r="I4075" s="87"/>
      <c r="J4075" s="87"/>
      <c r="K4075" s="87"/>
      <c r="L4075" s="87"/>
      <c r="M4075" s="87"/>
    </row>
    <row r="4076" spans="2:13">
      <c r="B4076" s="64"/>
      <c r="C4076" s="87"/>
      <c r="D4076" s="87"/>
      <c r="E4076" s="87"/>
      <c r="F4076" s="87"/>
      <c r="G4076" s="87"/>
      <c r="H4076" s="87"/>
      <c r="I4076" s="87"/>
      <c r="J4076" s="87"/>
      <c r="K4076" s="87"/>
      <c r="L4076" s="87"/>
      <c r="M4076" s="87"/>
    </row>
    <row r="4077" spans="2:13">
      <c r="B4077" s="64"/>
      <c r="C4077" s="87"/>
      <c r="D4077" s="87"/>
      <c r="E4077" s="87"/>
      <c r="F4077" s="87"/>
      <c r="G4077" s="87"/>
      <c r="H4077" s="87"/>
      <c r="I4077" s="87"/>
      <c r="J4077" s="87"/>
      <c r="K4077" s="87"/>
      <c r="L4077" s="87"/>
      <c r="M4077" s="87"/>
    </row>
    <row r="4078" spans="2:13">
      <c r="B4078" s="64"/>
      <c r="C4078" s="87"/>
      <c r="D4078" s="87"/>
      <c r="E4078" s="87"/>
      <c r="F4078" s="87"/>
      <c r="G4078" s="87"/>
      <c r="H4078" s="87"/>
      <c r="I4078" s="87"/>
      <c r="J4078" s="87"/>
      <c r="K4078" s="87"/>
      <c r="L4078" s="87"/>
      <c r="M4078" s="87"/>
    </row>
    <row r="4079" spans="2:13">
      <c r="B4079" s="64"/>
      <c r="C4079" s="87"/>
      <c r="D4079" s="87"/>
      <c r="E4079" s="87"/>
      <c r="F4079" s="87"/>
      <c r="G4079" s="87"/>
      <c r="H4079" s="87"/>
      <c r="I4079" s="87"/>
      <c r="J4079" s="87"/>
      <c r="K4079" s="87"/>
      <c r="L4079" s="87"/>
      <c r="M4079" s="87"/>
    </row>
    <row r="4080" spans="2:13">
      <c r="B4080" s="64"/>
      <c r="C4080" s="87"/>
      <c r="D4080" s="87"/>
      <c r="E4080" s="87"/>
      <c r="F4080" s="87"/>
      <c r="G4080" s="87"/>
      <c r="H4080" s="87"/>
      <c r="I4080" s="87"/>
      <c r="J4080" s="87"/>
      <c r="K4080" s="87"/>
      <c r="L4080" s="87"/>
      <c r="M4080" s="87"/>
    </row>
    <row r="4081" spans="2:13">
      <c r="B4081" s="64"/>
      <c r="C4081" s="87"/>
      <c r="D4081" s="87"/>
      <c r="E4081" s="87"/>
      <c r="F4081" s="87"/>
      <c r="G4081" s="87"/>
      <c r="H4081" s="87"/>
      <c r="I4081" s="87"/>
      <c r="J4081" s="87"/>
      <c r="K4081" s="87"/>
      <c r="L4081" s="87"/>
      <c r="M4081" s="87"/>
    </row>
    <row r="4082" spans="2:13">
      <c r="B4082" s="64"/>
      <c r="C4082" s="87"/>
      <c r="D4082" s="87"/>
      <c r="E4082" s="87"/>
      <c r="F4082" s="87"/>
      <c r="G4082" s="87"/>
      <c r="H4082" s="87"/>
      <c r="I4082" s="87"/>
      <c r="J4082" s="87"/>
      <c r="K4082" s="87"/>
      <c r="L4082" s="87"/>
      <c r="M4082" s="87"/>
    </row>
    <row r="4083" spans="2:13">
      <c r="B4083" s="64"/>
      <c r="C4083" s="87"/>
      <c r="D4083" s="87"/>
      <c r="E4083" s="87"/>
      <c r="F4083" s="87"/>
      <c r="G4083" s="87"/>
      <c r="H4083" s="87"/>
      <c r="I4083" s="87"/>
      <c r="J4083" s="87"/>
      <c r="K4083" s="87"/>
      <c r="L4083" s="87"/>
      <c r="M4083" s="87"/>
    </row>
    <row r="4084" spans="2:13">
      <c r="B4084" s="64"/>
      <c r="C4084" s="87"/>
      <c r="D4084" s="87"/>
      <c r="E4084" s="87"/>
      <c r="F4084" s="87"/>
      <c r="G4084" s="87"/>
      <c r="H4084" s="87"/>
      <c r="I4084" s="87"/>
      <c r="J4084" s="87"/>
      <c r="K4084" s="87"/>
      <c r="L4084" s="87"/>
      <c r="M4084" s="87"/>
    </row>
    <row r="4085" spans="2:13">
      <c r="B4085" s="64"/>
      <c r="C4085" s="87"/>
      <c r="D4085" s="87"/>
      <c r="E4085" s="87"/>
      <c r="F4085" s="87"/>
      <c r="G4085" s="87"/>
      <c r="H4085" s="87"/>
      <c r="I4085" s="87"/>
      <c r="J4085" s="87"/>
      <c r="K4085" s="87"/>
      <c r="L4085" s="87"/>
      <c r="M4085" s="87"/>
    </row>
    <row r="4086" spans="2:13">
      <c r="B4086" s="64"/>
      <c r="C4086" s="87"/>
      <c r="D4086" s="87"/>
      <c r="E4086" s="87"/>
      <c r="F4086" s="87"/>
      <c r="G4086" s="87"/>
      <c r="H4086" s="87"/>
      <c r="I4086" s="87"/>
      <c r="J4086" s="87"/>
      <c r="K4086" s="87"/>
      <c r="L4086" s="87"/>
      <c r="M4086" s="87"/>
    </row>
    <row r="4087" spans="2:13">
      <c r="B4087" s="64"/>
      <c r="C4087" s="87"/>
      <c r="D4087" s="87"/>
      <c r="E4087" s="87"/>
      <c r="F4087" s="87"/>
      <c r="G4087" s="87"/>
      <c r="H4087" s="87"/>
      <c r="I4087" s="87"/>
      <c r="J4087" s="87"/>
      <c r="K4087" s="87"/>
      <c r="L4087" s="87"/>
      <c r="M4087" s="87"/>
    </row>
    <row r="4088" spans="2:13">
      <c r="B4088" s="64"/>
      <c r="C4088" s="87"/>
      <c r="D4088" s="87"/>
      <c r="E4088" s="87"/>
      <c r="F4088" s="87"/>
      <c r="G4088" s="87"/>
      <c r="H4088" s="87"/>
      <c r="I4088" s="87"/>
      <c r="J4088" s="87"/>
      <c r="K4088" s="87"/>
      <c r="L4088" s="87"/>
      <c r="M4088" s="87"/>
    </row>
    <row r="4089" spans="2:13">
      <c r="B4089" s="64"/>
      <c r="C4089" s="87"/>
      <c r="D4089" s="87"/>
      <c r="E4089" s="87"/>
      <c r="F4089" s="87"/>
      <c r="G4089" s="87"/>
      <c r="H4089" s="87"/>
      <c r="I4089" s="87"/>
      <c r="J4089" s="87"/>
      <c r="K4089" s="87"/>
      <c r="L4089" s="87"/>
      <c r="M4089" s="87"/>
    </row>
    <row r="4090" spans="2:13">
      <c r="B4090" s="64"/>
      <c r="C4090" s="87"/>
      <c r="D4090" s="87"/>
      <c r="E4090" s="87"/>
      <c r="F4090" s="87"/>
      <c r="G4090" s="87"/>
      <c r="H4090" s="87"/>
      <c r="I4090" s="87"/>
      <c r="J4090" s="87"/>
      <c r="K4090" s="87"/>
      <c r="L4090" s="87"/>
      <c r="M4090" s="87"/>
    </row>
    <row r="4091" spans="2:13">
      <c r="B4091" s="64"/>
      <c r="C4091" s="87"/>
      <c r="D4091" s="87"/>
      <c r="E4091" s="87"/>
      <c r="F4091" s="87"/>
      <c r="G4091" s="87"/>
      <c r="H4091" s="87"/>
      <c r="I4091" s="87"/>
      <c r="J4091" s="87"/>
      <c r="K4091" s="87"/>
      <c r="L4091" s="87"/>
      <c r="M4091" s="87"/>
    </row>
    <row r="4092" spans="2:13">
      <c r="B4092" s="64"/>
      <c r="C4092" s="87"/>
      <c r="D4092" s="87"/>
      <c r="E4092" s="87"/>
      <c r="F4092" s="87"/>
      <c r="G4092" s="87"/>
      <c r="H4092" s="87"/>
      <c r="I4092" s="87"/>
      <c r="J4092" s="87"/>
      <c r="K4092" s="87"/>
      <c r="L4092" s="87"/>
      <c r="M4092" s="87"/>
    </row>
    <row r="4093" spans="2:13">
      <c r="B4093" s="64"/>
      <c r="C4093" s="87"/>
      <c r="D4093" s="87"/>
      <c r="E4093" s="87"/>
      <c r="F4093" s="87"/>
      <c r="G4093" s="87"/>
      <c r="H4093" s="87"/>
      <c r="I4093" s="87"/>
      <c r="J4093" s="87"/>
      <c r="K4093" s="87"/>
      <c r="L4093" s="87"/>
      <c r="M4093" s="87"/>
    </row>
    <row r="4094" spans="2:13">
      <c r="B4094" s="64"/>
      <c r="C4094" s="87"/>
      <c r="D4094" s="87"/>
      <c r="E4094" s="87"/>
      <c r="F4094" s="87"/>
      <c r="G4094" s="87"/>
      <c r="H4094" s="87"/>
      <c r="I4094" s="87"/>
      <c r="J4094" s="87"/>
      <c r="K4094" s="87"/>
      <c r="L4094" s="87"/>
      <c r="M4094" s="87"/>
    </row>
    <row r="4095" spans="2:13">
      <c r="B4095" s="64"/>
      <c r="C4095" s="87"/>
      <c r="D4095" s="87"/>
      <c r="E4095" s="87"/>
      <c r="F4095" s="87"/>
      <c r="G4095" s="87"/>
      <c r="H4095" s="87"/>
      <c r="I4095" s="87"/>
      <c r="J4095" s="87"/>
      <c r="K4095" s="87"/>
      <c r="L4095" s="87"/>
      <c r="M4095" s="87"/>
    </row>
    <row r="4096" spans="2:13">
      <c r="B4096" s="64"/>
      <c r="C4096" s="87"/>
      <c r="D4096" s="87"/>
      <c r="E4096" s="87"/>
      <c r="F4096" s="87"/>
      <c r="G4096" s="87"/>
      <c r="H4096" s="87"/>
      <c r="I4096" s="87"/>
      <c r="J4096" s="87"/>
      <c r="K4096" s="87"/>
      <c r="L4096" s="87"/>
      <c r="M4096" s="87"/>
    </row>
    <row r="4097" spans="2:13">
      <c r="B4097" s="64"/>
      <c r="C4097" s="87"/>
      <c r="D4097" s="87"/>
      <c r="E4097" s="87"/>
      <c r="F4097" s="87"/>
      <c r="G4097" s="87"/>
      <c r="H4097" s="87"/>
      <c r="I4097" s="87"/>
      <c r="J4097" s="87"/>
      <c r="K4097" s="87"/>
      <c r="L4097" s="87"/>
      <c r="M4097" s="87"/>
    </row>
    <row r="4098" spans="2:13">
      <c r="B4098" s="64"/>
      <c r="C4098" s="87"/>
      <c r="D4098" s="87"/>
      <c r="E4098" s="87"/>
      <c r="F4098" s="87"/>
      <c r="G4098" s="87"/>
      <c r="H4098" s="87"/>
      <c r="I4098" s="87"/>
      <c r="J4098" s="87"/>
      <c r="K4098" s="87"/>
      <c r="L4098" s="87"/>
      <c r="M4098" s="87"/>
    </row>
    <row r="4099" spans="2:13">
      <c r="B4099" s="64"/>
      <c r="C4099" s="87"/>
      <c r="D4099" s="87"/>
      <c r="E4099" s="87"/>
      <c r="F4099" s="87"/>
      <c r="G4099" s="87"/>
      <c r="H4099" s="87"/>
      <c r="I4099" s="87"/>
      <c r="J4099" s="87"/>
      <c r="K4099" s="87"/>
      <c r="L4099" s="87"/>
      <c r="M4099" s="87"/>
    </row>
    <row r="4100" spans="2:13">
      <c r="B4100" s="64"/>
      <c r="C4100" s="87"/>
      <c r="D4100" s="87"/>
      <c r="E4100" s="87"/>
      <c r="F4100" s="87"/>
      <c r="G4100" s="87"/>
      <c r="H4100" s="87"/>
      <c r="I4100" s="87"/>
      <c r="J4100" s="87"/>
      <c r="K4100" s="87"/>
      <c r="L4100" s="87"/>
      <c r="M4100" s="87"/>
    </row>
    <row r="4101" spans="2:13">
      <c r="B4101" s="64"/>
      <c r="C4101" s="87"/>
      <c r="D4101" s="87"/>
      <c r="E4101" s="87"/>
      <c r="F4101" s="87"/>
      <c r="G4101" s="87"/>
      <c r="H4101" s="87"/>
      <c r="I4101" s="87"/>
      <c r="J4101" s="87"/>
      <c r="K4101" s="87"/>
      <c r="L4101" s="87"/>
      <c r="M4101" s="87"/>
    </row>
    <row r="4102" spans="2:13">
      <c r="B4102" s="64"/>
      <c r="C4102" s="87"/>
      <c r="D4102" s="87"/>
      <c r="E4102" s="87"/>
      <c r="F4102" s="87"/>
      <c r="G4102" s="87"/>
      <c r="H4102" s="87"/>
      <c r="I4102" s="87"/>
      <c r="J4102" s="87"/>
      <c r="K4102" s="87"/>
      <c r="L4102" s="87"/>
      <c r="M4102" s="87"/>
    </row>
    <row r="4103" spans="2:13">
      <c r="B4103" s="64"/>
      <c r="C4103" s="87"/>
      <c r="D4103" s="87"/>
      <c r="E4103" s="87"/>
      <c r="F4103" s="87"/>
      <c r="G4103" s="87"/>
      <c r="H4103" s="87"/>
      <c r="I4103" s="87"/>
      <c r="J4103" s="87"/>
      <c r="K4103" s="87"/>
      <c r="L4103" s="87"/>
      <c r="M4103" s="87"/>
    </row>
    <row r="4104" spans="2:13">
      <c r="B4104" s="64"/>
      <c r="C4104" s="87"/>
      <c r="D4104" s="87"/>
      <c r="E4104" s="87"/>
      <c r="F4104" s="87"/>
      <c r="G4104" s="87"/>
      <c r="H4104" s="87"/>
      <c r="I4104" s="87"/>
      <c r="J4104" s="87"/>
      <c r="K4104" s="87"/>
      <c r="L4104" s="87"/>
      <c r="M4104" s="87"/>
    </row>
    <row r="4105" spans="2:13">
      <c r="B4105" s="64"/>
      <c r="C4105" s="87"/>
      <c r="D4105" s="87"/>
      <c r="E4105" s="87"/>
      <c r="F4105" s="87"/>
      <c r="G4105" s="87"/>
      <c r="H4105" s="87"/>
      <c r="I4105" s="87"/>
      <c r="J4105" s="87"/>
      <c r="K4105" s="87"/>
      <c r="L4105" s="87"/>
      <c r="M4105" s="87"/>
    </row>
    <row r="4106" spans="2:13">
      <c r="B4106" s="64"/>
      <c r="C4106" s="87"/>
      <c r="D4106" s="87"/>
      <c r="E4106" s="87"/>
      <c r="F4106" s="87"/>
      <c r="G4106" s="87"/>
      <c r="H4106" s="87"/>
      <c r="I4106" s="87"/>
      <c r="J4106" s="87"/>
      <c r="K4106" s="87"/>
      <c r="L4106" s="87"/>
      <c r="M4106" s="87"/>
    </row>
    <row r="4107" spans="2:13">
      <c r="B4107" s="64"/>
      <c r="C4107" s="87"/>
      <c r="D4107" s="87"/>
      <c r="E4107" s="87"/>
      <c r="F4107" s="87"/>
      <c r="G4107" s="87"/>
      <c r="H4107" s="87"/>
      <c r="I4107" s="87"/>
      <c r="J4107" s="87"/>
      <c r="K4107" s="87"/>
      <c r="L4107" s="87"/>
      <c r="M4107" s="87"/>
    </row>
    <row r="4108" spans="2:13">
      <c r="B4108" s="64"/>
      <c r="C4108" s="87"/>
      <c r="D4108" s="87"/>
      <c r="E4108" s="87"/>
      <c r="F4108" s="87"/>
      <c r="G4108" s="87"/>
      <c r="H4108" s="87"/>
      <c r="I4108" s="87"/>
      <c r="J4108" s="87"/>
      <c r="K4108" s="87"/>
      <c r="L4108" s="87"/>
      <c r="M4108" s="87"/>
    </row>
    <row r="4109" spans="2:13">
      <c r="B4109" s="64"/>
      <c r="C4109" s="87"/>
      <c r="D4109" s="87"/>
      <c r="E4109" s="87"/>
      <c r="F4109" s="87"/>
      <c r="G4109" s="87"/>
      <c r="H4109" s="87"/>
      <c r="I4109" s="87"/>
      <c r="J4109" s="87"/>
      <c r="K4109" s="87"/>
      <c r="L4109" s="87"/>
      <c r="M4109" s="87"/>
    </row>
    <row r="4110" spans="2:13">
      <c r="B4110" s="64"/>
      <c r="C4110" s="87"/>
      <c r="D4110" s="87"/>
      <c r="E4110" s="87"/>
      <c r="F4110" s="87"/>
      <c r="G4110" s="87"/>
      <c r="H4110" s="87"/>
      <c r="I4110" s="87"/>
      <c r="J4110" s="87"/>
      <c r="K4110" s="87"/>
      <c r="L4110" s="87"/>
      <c r="M4110" s="87"/>
    </row>
    <row r="4111" spans="2:13">
      <c r="B4111" s="64"/>
      <c r="C4111" s="87"/>
      <c r="D4111" s="87"/>
      <c r="E4111" s="87"/>
      <c r="F4111" s="87"/>
      <c r="G4111" s="87"/>
      <c r="H4111" s="87"/>
      <c r="I4111" s="87"/>
      <c r="J4111" s="87"/>
      <c r="K4111" s="87"/>
      <c r="L4111" s="87"/>
      <c r="M4111" s="87"/>
    </row>
    <row r="4112" spans="2:13">
      <c r="B4112" s="64"/>
      <c r="C4112" s="87"/>
      <c r="D4112" s="87"/>
      <c r="E4112" s="87"/>
      <c r="F4112" s="87"/>
      <c r="G4112" s="87"/>
      <c r="H4112" s="87"/>
      <c r="I4112" s="87"/>
      <c r="J4112" s="87"/>
      <c r="K4112" s="87"/>
      <c r="L4112" s="87"/>
      <c r="M4112" s="87"/>
    </row>
    <row r="4113" spans="2:13">
      <c r="B4113" s="64"/>
      <c r="C4113" s="87"/>
      <c r="D4113" s="87"/>
      <c r="E4113" s="87"/>
      <c r="F4113" s="87"/>
      <c r="G4113" s="87"/>
      <c r="H4113" s="87"/>
      <c r="I4113" s="87"/>
      <c r="J4113" s="87"/>
      <c r="K4113" s="87"/>
      <c r="L4113" s="87"/>
      <c r="M4113" s="87"/>
    </row>
    <row r="4114" spans="2:13">
      <c r="B4114" s="64"/>
      <c r="C4114" s="87"/>
      <c r="D4114" s="87"/>
      <c r="E4114" s="87"/>
      <c r="F4114" s="87"/>
      <c r="G4114" s="87"/>
      <c r="H4114" s="87"/>
      <c r="I4114" s="87"/>
      <c r="J4114" s="87"/>
      <c r="K4114" s="87"/>
      <c r="L4114" s="87"/>
      <c r="M4114" s="87"/>
    </row>
    <row r="4115" spans="2:13">
      <c r="B4115" s="64"/>
      <c r="C4115" s="87"/>
      <c r="D4115" s="87"/>
      <c r="E4115" s="87"/>
      <c r="F4115" s="87"/>
      <c r="G4115" s="87"/>
      <c r="H4115" s="87"/>
      <c r="I4115" s="87"/>
      <c r="J4115" s="87"/>
      <c r="K4115" s="87"/>
      <c r="L4115" s="87"/>
      <c r="M4115" s="87"/>
    </row>
    <row r="4116" spans="2:13">
      <c r="B4116" s="64"/>
      <c r="C4116" s="87"/>
      <c r="D4116" s="87"/>
      <c r="E4116" s="87"/>
      <c r="F4116" s="87"/>
      <c r="G4116" s="87"/>
      <c r="H4116" s="87"/>
      <c r="I4116" s="87"/>
      <c r="J4116" s="87"/>
      <c r="K4116" s="87"/>
      <c r="L4116" s="87"/>
      <c r="M4116" s="87"/>
    </row>
    <row r="4117" spans="2:13">
      <c r="B4117" s="64"/>
      <c r="C4117" s="87"/>
      <c r="D4117" s="87"/>
      <c r="E4117" s="87"/>
      <c r="F4117" s="87"/>
      <c r="G4117" s="87"/>
      <c r="H4117" s="87"/>
      <c r="I4117" s="87"/>
      <c r="J4117" s="87"/>
      <c r="K4117" s="87"/>
      <c r="L4117" s="87"/>
      <c r="M4117" s="87"/>
    </row>
    <row r="4118" spans="2:13">
      <c r="B4118" s="64"/>
      <c r="C4118" s="87"/>
      <c r="D4118" s="87"/>
      <c r="E4118" s="87"/>
      <c r="F4118" s="87"/>
      <c r="G4118" s="87"/>
      <c r="H4118" s="87"/>
      <c r="I4118" s="87"/>
      <c r="J4118" s="87"/>
      <c r="K4118" s="87"/>
      <c r="L4118" s="87"/>
      <c r="M4118" s="87"/>
    </row>
    <row r="4119" spans="2:13">
      <c r="B4119" s="64"/>
      <c r="C4119" s="87"/>
      <c r="D4119" s="87"/>
      <c r="E4119" s="87"/>
      <c r="F4119" s="87"/>
      <c r="G4119" s="87"/>
      <c r="H4119" s="87"/>
      <c r="I4119" s="87"/>
      <c r="J4119" s="87"/>
      <c r="K4119" s="87"/>
      <c r="L4119" s="87"/>
      <c r="M4119" s="87"/>
    </row>
    <row r="4120" spans="2:13">
      <c r="B4120" s="64"/>
      <c r="C4120" s="87"/>
      <c r="D4120" s="87"/>
      <c r="E4120" s="87"/>
      <c r="F4120" s="87"/>
      <c r="G4120" s="87"/>
      <c r="H4120" s="87"/>
      <c r="I4120" s="87"/>
      <c r="J4120" s="87"/>
      <c r="K4120" s="87"/>
      <c r="L4120" s="87"/>
      <c r="M4120" s="87"/>
    </row>
    <row r="4121" spans="2:13">
      <c r="B4121" s="64"/>
      <c r="C4121" s="87"/>
      <c r="D4121" s="87"/>
      <c r="E4121" s="87"/>
      <c r="F4121" s="87"/>
      <c r="G4121" s="87"/>
      <c r="H4121" s="87"/>
      <c r="I4121" s="87"/>
      <c r="J4121" s="87"/>
      <c r="K4121" s="87"/>
      <c r="L4121" s="87"/>
      <c r="M4121" s="87"/>
    </row>
    <row r="4122" spans="2:13">
      <c r="B4122" s="64"/>
      <c r="C4122" s="87"/>
      <c r="D4122" s="87"/>
      <c r="E4122" s="87"/>
      <c r="F4122" s="87"/>
      <c r="G4122" s="87"/>
      <c r="H4122" s="87"/>
      <c r="I4122" s="87"/>
      <c r="J4122" s="87"/>
      <c r="K4122" s="87"/>
      <c r="L4122" s="87"/>
      <c r="M4122" s="87"/>
    </row>
    <row r="4123" spans="2:13">
      <c r="B4123" s="64"/>
      <c r="C4123" s="87"/>
      <c r="D4123" s="87"/>
      <c r="E4123" s="87"/>
      <c r="F4123" s="87"/>
      <c r="G4123" s="87"/>
      <c r="H4123" s="87"/>
      <c r="I4123" s="87"/>
      <c r="J4123" s="87"/>
      <c r="K4123" s="87"/>
      <c r="L4123" s="87"/>
      <c r="M4123" s="87"/>
    </row>
    <row r="4124" spans="2:13">
      <c r="B4124" s="64"/>
      <c r="C4124" s="87"/>
      <c r="D4124" s="87"/>
      <c r="E4124" s="87"/>
      <c r="F4124" s="87"/>
      <c r="G4124" s="87"/>
      <c r="H4124" s="87"/>
      <c r="I4124" s="87"/>
      <c r="J4124" s="87"/>
      <c r="K4124" s="87"/>
      <c r="L4124" s="87"/>
      <c r="M4124" s="87"/>
    </row>
    <row r="4125" spans="2:13">
      <c r="B4125" s="64"/>
      <c r="C4125" s="87"/>
      <c r="D4125" s="87"/>
      <c r="E4125" s="87"/>
      <c r="F4125" s="87"/>
      <c r="G4125" s="87"/>
      <c r="H4125" s="87"/>
      <c r="I4125" s="87"/>
      <c r="J4125" s="87"/>
      <c r="K4125" s="87"/>
      <c r="L4125" s="87"/>
      <c r="M4125" s="87"/>
    </row>
    <row r="4126" spans="2:13">
      <c r="B4126" s="64"/>
      <c r="C4126" s="87"/>
      <c r="D4126" s="87"/>
      <c r="E4126" s="87"/>
      <c r="F4126" s="87"/>
      <c r="G4126" s="87"/>
      <c r="H4126" s="87"/>
      <c r="I4126" s="87"/>
      <c r="J4126" s="87"/>
      <c r="K4126" s="87"/>
      <c r="L4126" s="87"/>
      <c r="M4126" s="87"/>
    </row>
    <row r="4127" spans="2:13">
      <c r="B4127" s="64"/>
      <c r="C4127" s="87"/>
      <c r="D4127" s="87"/>
      <c r="E4127" s="87"/>
      <c r="F4127" s="87"/>
      <c r="G4127" s="87"/>
      <c r="H4127" s="87"/>
      <c r="I4127" s="87"/>
      <c r="J4127" s="87"/>
      <c r="K4127" s="87"/>
      <c r="L4127" s="87"/>
      <c r="M4127" s="87"/>
    </row>
    <row r="4128" spans="2:13">
      <c r="B4128" s="64"/>
      <c r="C4128" s="87"/>
      <c r="D4128" s="87"/>
      <c r="E4128" s="87"/>
      <c r="F4128" s="87"/>
      <c r="G4128" s="87"/>
      <c r="H4128" s="87"/>
      <c r="I4128" s="87"/>
      <c r="J4128" s="87"/>
      <c r="K4128" s="87"/>
      <c r="L4128" s="87"/>
      <c r="M4128" s="87"/>
    </row>
    <row r="4129" spans="2:13">
      <c r="B4129" s="64"/>
      <c r="C4129" s="87"/>
      <c r="D4129" s="87"/>
      <c r="E4129" s="87"/>
      <c r="F4129" s="87"/>
      <c r="G4129" s="87"/>
      <c r="H4129" s="87"/>
      <c r="I4129" s="87"/>
      <c r="J4129" s="87"/>
      <c r="K4129" s="87"/>
      <c r="L4129" s="87"/>
      <c r="M4129" s="87"/>
    </row>
    <row r="4130" spans="2:13">
      <c r="B4130" s="64"/>
      <c r="C4130" s="87"/>
      <c r="D4130" s="87"/>
      <c r="E4130" s="87"/>
      <c r="F4130" s="87"/>
      <c r="G4130" s="87"/>
      <c r="H4130" s="87"/>
      <c r="I4130" s="87"/>
      <c r="J4130" s="87"/>
      <c r="K4130" s="87"/>
      <c r="L4130" s="87"/>
      <c r="M4130" s="87"/>
    </row>
    <row r="4131" spans="2:13">
      <c r="B4131" s="64"/>
      <c r="C4131" s="87"/>
      <c r="D4131" s="87"/>
      <c r="E4131" s="87"/>
      <c r="F4131" s="87"/>
      <c r="G4131" s="87"/>
      <c r="H4131" s="87"/>
      <c r="I4131" s="87"/>
      <c r="J4131" s="87"/>
      <c r="K4131" s="87"/>
      <c r="L4131" s="87"/>
      <c r="M4131" s="87"/>
    </row>
    <row r="4132" spans="2:13">
      <c r="B4132" s="64"/>
      <c r="C4132" s="87"/>
      <c r="D4132" s="87"/>
      <c r="E4132" s="87"/>
      <c r="F4132" s="87"/>
      <c r="G4132" s="87"/>
      <c r="H4132" s="87"/>
      <c r="I4132" s="87"/>
      <c r="J4132" s="87"/>
      <c r="K4132" s="87"/>
      <c r="L4132" s="87"/>
      <c r="M4132" s="87"/>
    </row>
    <row r="4133" spans="2:13">
      <c r="B4133" s="64"/>
      <c r="C4133" s="87"/>
      <c r="D4133" s="87"/>
      <c r="E4133" s="87"/>
      <c r="F4133" s="87"/>
      <c r="G4133" s="87"/>
      <c r="H4133" s="87"/>
      <c r="I4133" s="87"/>
      <c r="J4133" s="87"/>
      <c r="K4133" s="87"/>
      <c r="L4133" s="87"/>
      <c r="M4133" s="87"/>
    </row>
    <row r="4134" spans="2:13">
      <c r="B4134" s="64"/>
      <c r="C4134" s="87"/>
      <c r="D4134" s="87"/>
      <c r="E4134" s="87"/>
      <c r="F4134" s="87"/>
      <c r="G4134" s="87"/>
      <c r="H4134" s="87"/>
      <c r="I4134" s="87"/>
      <c r="J4134" s="87"/>
      <c r="K4134" s="87"/>
      <c r="L4134" s="87"/>
      <c r="M4134" s="87"/>
    </row>
    <row r="4135" spans="2:13">
      <c r="B4135" s="64"/>
      <c r="C4135" s="87"/>
      <c r="D4135" s="87"/>
      <c r="E4135" s="87"/>
      <c r="F4135" s="87"/>
      <c r="G4135" s="87"/>
      <c r="H4135" s="87"/>
      <c r="I4135" s="87"/>
      <c r="J4135" s="87"/>
      <c r="K4135" s="87"/>
      <c r="L4135" s="87"/>
      <c r="M4135" s="87"/>
    </row>
    <row r="4136" spans="2:13">
      <c r="B4136" s="64"/>
      <c r="C4136" s="87"/>
      <c r="D4136" s="87"/>
      <c r="E4136" s="87"/>
      <c r="F4136" s="87"/>
      <c r="G4136" s="87"/>
      <c r="H4136" s="87"/>
      <c r="I4136" s="87"/>
      <c r="J4136" s="87"/>
      <c r="K4136" s="87"/>
      <c r="L4136" s="87"/>
      <c r="M4136" s="87"/>
    </row>
    <row r="4137" spans="2:13">
      <c r="B4137" s="64"/>
      <c r="C4137" s="87"/>
      <c r="D4137" s="87"/>
      <c r="E4137" s="87"/>
      <c r="F4137" s="87"/>
      <c r="G4137" s="87"/>
      <c r="H4137" s="87"/>
      <c r="I4137" s="87"/>
      <c r="J4137" s="87"/>
      <c r="K4137" s="87"/>
      <c r="L4137" s="87"/>
      <c r="M4137" s="87"/>
    </row>
    <row r="4138" spans="2:13">
      <c r="B4138" s="64"/>
      <c r="C4138" s="87"/>
      <c r="D4138" s="87"/>
      <c r="E4138" s="87"/>
      <c r="F4138" s="87"/>
      <c r="G4138" s="87"/>
      <c r="H4138" s="87"/>
      <c r="I4138" s="87"/>
      <c r="J4138" s="87"/>
      <c r="K4138" s="87"/>
      <c r="L4138" s="87"/>
      <c r="M4138" s="87"/>
    </row>
    <row r="4139" spans="2:13">
      <c r="B4139" s="64"/>
      <c r="C4139" s="87"/>
      <c r="D4139" s="87"/>
      <c r="E4139" s="87"/>
      <c r="F4139" s="87"/>
      <c r="G4139" s="87"/>
      <c r="H4139" s="87"/>
      <c r="I4139" s="87"/>
      <c r="J4139" s="87"/>
      <c r="K4139" s="87"/>
      <c r="L4139" s="87"/>
      <c r="M4139" s="87"/>
    </row>
    <row r="4140" spans="2:13">
      <c r="B4140" s="64"/>
      <c r="C4140" s="87"/>
      <c r="D4140" s="87"/>
      <c r="E4140" s="87"/>
      <c r="F4140" s="87"/>
      <c r="G4140" s="87"/>
      <c r="H4140" s="87"/>
      <c r="I4140" s="87"/>
      <c r="J4140" s="87"/>
      <c r="K4140" s="87"/>
      <c r="L4140" s="87"/>
      <c r="M4140" s="87"/>
    </row>
    <row r="4141" spans="2:13">
      <c r="B4141" s="64"/>
      <c r="C4141" s="87"/>
      <c r="D4141" s="87"/>
      <c r="E4141" s="87"/>
      <c r="F4141" s="87"/>
      <c r="G4141" s="87"/>
      <c r="H4141" s="87"/>
      <c r="I4141" s="87"/>
      <c r="J4141" s="87"/>
      <c r="K4141" s="87"/>
      <c r="L4141" s="87"/>
      <c r="M4141" s="87"/>
    </row>
    <row r="4142" spans="2:13">
      <c r="B4142" s="64"/>
      <c r="C4142" s="87"/>
      <c r="D4142" s="87"/>
      <c r="E4142" s="87"/>
      <c r="F4142" s="87"/>
      <c r="G4142" s="87"/>
      <c r="H4142" s="87"/>
      <c r="I4142" s="87"/>
      <c r="J4142" s="87"/>
      <c r="K4142" s="87"/>
      <c r="L4142" s="87"/>
      <c r="M4142" s="87"/>
    </row>
    <row r="4143" spans="2:13">
      <c r="B4143" s="64"/>
      <c r="C4143" s="87"/>
      <c r="D4143" s="87"/>
      <c r="E4143" s="87"/>
      <c r="F4143" s="87"/>
      <c r="G4143" s="87"/>
      <c r="H4143" s="87"/>
      <c r="I4143" s="87"/>
      <c r="J4143" s="87"/>
      <c r="K4143" s="87"/>
      <c r="L4143" s="87"/>
      <c r="M4143" s="87"/>
    </row>
    <row r="4144" spans="2:13">
      <c r="B4144" s="64"/>
      <c r="C4144" s="87"/>
      <c r="D4144" s="87"/>
      <c r="E4144" s="87"/>
      <c r="F4144" s="87"/>
      <c r="G4144" s="87"/>
      <c r="H4144" s="87"/>
      <c r="I4144" s="87"/>
      <c r="J4144" s="87"/>
      <c r="K4144" s="87"/>
      <c r="L4144" s="87"/>
      <c r="M4144" s="87"/>
    </row>
    <row r="4145" spans="2:13">
      <c r="B4145" s="64"/>
      <c r="C4145" s="87"/>
      <c r="D4145" s="87"/>
      <c r="E4145" s="87"/>
      <c r="F4145" s="87"/>
      <c r="G4145" s="87"/>
      <c r="H4145" s="87"/>
      <c r="I4145" s="87"/>
      <c r="J4145" s="87"/>
      <c r="K4145" s="87"/>
      <c r="L4145" s="87"/>
      <c r="M4145" s="87"/>
    </row>
    <row r="4146" spans="2:13">
      <c r="B4146" s="64"/>
      <c r="C4146" s="87"/>
      <c r="D4146" s="87"/>
      <c r="E4146" s="87"/>
      <c r="F4146" s="87"/>
      <c r="G4146" s="87"/>
      <c r="H4146" s="87"/>
      <c r="I4146" s="87"/>
      <c r="J4146" s="87"/>
      <c r="K4146" s="87"/>
      <c r="L4146" s="87"/>
      <c r="M4146" s="87"/>
    </row>
    <row r="4147" spans="2:13">
      <c r="B4147" s="64"/>
      <c r="C4147" s="87"/>
      <c r="D4147" s="87"/>
      <c r="E4147" s="87"/>
      <c r="F4147" s="87"/>
      <c r="G4147" s="87"/>
      <c r="H4147" s="87"/>
      <c r="I4147" s="87"/>
      <c r="J4147" s="87"/>
      <c r="K4147" s="87"/>
      <c r="L4147" s="87"/>
      <c r="M4147" s="87"/>
    </row>
    <row r="4148" spans="2:13">
      <c r="B4148" s="64"/>
      <c r="C4148" s="87"/>
      <c r="D4148" s="87"/>
      <c r="E4148" s="87"/>
      <c r="F4148" s="87"/>
      <c r="G4148" s="87"/>
      <c r="H4148" s="87"/>
      <c r="I4148" s="87"/>
      <c r="J4148" s="87"/>
      <c r="K4148" s="87"/>
      <c r="L4148" s="87"/>
      <c r="M4148" s="87"/>
    </row>
    <row r="4149" spans="2:13">
      <c r="B4149" s="64"/>
      <c r="C4149" s="87"/>
      <c r="D4149" s="87"/>
      <c r="E4149" s="87"/>
      <c r="F4149" s="87"/>
      <c r="G4149" s="87"/>
      <c r="H4149" s="87"/>
      <c r="I4149" s="87"/>
      <c r="J4149" s="87"/>
      <c r="K4149" s="87"/>
      <c r="L4149" s="87"/>
      <c r="M4149" s="87"/>
    </row>
    <row r="4150" spans="2:13">
      <c r="B4150" s="64"/>
      <c r="C4150" s="87"/>
      <c r="D4150" s="87"/>
      <c r="E4150" s="87"/>
      <c r="F4150" s="87"/>
      <c r="G4150" s="87"/>
      <c r="H4150" s="87"/>
      <c r="I4150" s="87"/>
      <c r="J4150" s="87"/>
      <c r="K4150" s="87"/>
      <c r="L4150" s="87"/>
      <c r="M4150" s="87"/>
    </row>
    <row r="4151" spans="2:13">
      <c r="B4151" s="64"/>
      <c r="C4151" s="87"/>
      <c r="D4151" s="87"/>
      <c r="E4151" s="87"/>
      <c r="F4151" s="87"/>
      <c r="G4151" s="87"/>
      <c r="H4151" s="87"/>
      <c r="I4151" s="87"/>
      <c r="J4151" s="87"/>
      <c r="K4151" s="87"/>
      <c r="L4151" s="87"/>
      <c r="M4151" s="87"/>
    </row>
    <row r="4152" spans="2:13">
      <c r="B4152" s="64"/>
      <c r="C4152" s="87"/>
      <c r="D4152" s="87"/>
      <c r="E4152" s="87"/>
      <c r="F4152" s="87"/>
      <c r="G4152" s="87"/>
      <c r="H4152" s="87"/>
      <c r="I4152" s="87"/>
      <c r="J4152" s="87"/>
      <c r="K4152" s="87"/>
      <c r="L4152" s="87"/>
      <c r="M4152" s="87"/>
    </row>
    <row r="4153" spans="2:13">
      <c r="B4153" s="64"/>
      <c r="C4153" s="87"/>
      <c r="D4153" s="87"/>
      <c r="E4153" s="87"/>
      <c r="F4153" s="87"/>
      <c r="G4153" s="87"/>
      <c r="H4153" s="87"/>
      <c r="I4153" s="87"/>
      <c r="J4153" s="87"/>
      <c r="K4153" s="87"/>
      <c r="L4153" s="87"/>
      <c r="M4153" s="87"/>
    </row>
    <row r="4154" spans="2:13">
      <c r="B4154" s="64"/>
      <c r="C4154" s="87"/>
      <c r="D4154" s="87"/>
      <c r="E4154" s="87"/>
      <c r="F4154" s="87"/>
      <c r="G4154" s="87"/>
      <c r="H4154" s="87"/>
      <c r="I4154" s="87"/>
      <c r="J4154" s="87"/>
      <c r="K4154" s="87"/>
      <c r="L4154" s="87"/>
      <c r="M4154" s="87"/>
    </row>
    <row r="4155" spans="2:13">
      <c r="B4155" s="64"/>
      <c r="C4155" s="87"/>
      <c r="D4155" s="87"/>
      <c r="E4155" s="87"/>
      <c r="F4155" s="87"/>
      <c r="G4155" s="87"/>
      <c r="H4155" s="87"/>
      <c r="I4155" s="87"/>
      <c r="J4155" s="87"/>
      <c r="K4155" s="87"/>
      <c r="L4155" s="87"/>
      <c r="M4155" s="87"/>
    </row>
    <row r="4156" spans="2:13">
      <c r="B4156" s="64"/>
      <c r="C4156" s="87"/>
      <c r="D4156" s="87"/>
      <c r="E4156" s="87"/>
      <c r="F4156" s="87"/>
      <c r="G4156" s="87"/>
      <c r="H4156" s="87"/>
      <c r="I4156" s="87"/>
      <c r="J4156" s="87"/>
      <c r="K4156" s="87"/>
      <c r="L4156" s="87"/>
      <c r="M4156" s="87"/>
    </row>
    <row r="4157" spans="2:13">
      <c r="B4157" s="64"/>
      <c r="C4157" s="87"/>
      <c r="D4157" s="87"/>
      <c r="E4157" s="87"/>
      <c r="F4157" s="87"/>
      <c r="G4157" s="87"/>
      <c r="H4157" s="87"/>
      <c r="I4157" s="87"/>
      <c r="J4157" s="87"/>
      <c r="K4157" s="87"/>
      <c r="L4157" s="87"/>
      <c r="M4157" s="87"/>
    </row>
    <row r="4158" spans="2:13">
      <c r="B4158" s="64"/>
      <c r="C4158" s="87"/>
      <c r="D4158" s="87"/>
      <c r="E4158" s="87"/>
      <c r="F4158" s="87"/>
      <c r="G4158" s="87"/>
      <c r="H4158" s="87"/>
      <c r="I4158" s="87"/>
      <c r="J4158" s="87"/>
      <c r="K4158" s="87"/>
      <c r="L4158" s="87"/>
      <c r="M4158" s="87"/>
    </row>
    <row r="4159" spans="2:13">
      <c r="B4159" s="64"/>
      <c r="C4159" s="87"/>
      <c r="D4159" s="87"/>
      <c r="E4159" s="87"/>
      <c r="F4159" s="87"/>
      <c r="G4159" s="87"/>
      <c r="H4159" s="87"/>
      <c r="I4159" s="87"/>
      <c r="J4159" s="87"/>
      <c r="K4159" s="87"/>
      <c r="L4159" s="87"/>
      <c r="M4159" s="87"/>
    </row>
    <row r="4160" spans="2:13">
      <c r="B4160" s="64"/>
      <c r="C4160" s="87"/>
      <c r="D4160" s="87"/>
      <c r="E4160" s="87"/>
      <c r="F4160" s="87"/>
      <c r="G4160" s="87"/>
      <c r="H4160" s="87"/>
      <c r="I4160" s="87"/>
      <c r="J4160" s="87"/>
      <c r="K4160" s="87"/>
      <c r="L4160" s="87"/>
      <c r="M4160" s="87"/>
    </row>
    <row r="4161" spans="2:13">
      <c r="B4161" s="64"/>
      <c r="C4161" s="87"/>
      <c r="D4161" s="87"/>
      <c r="E4161" s="87"/>
      <c r="F4161" s="87"/>
      <c r="G4161" s="87"/>
      <c r="H4161" s="87"/>
      <c r="I4161" s="87"/>
      <c r="J4161" s="87"/>
      <c r="K4161" s="87"/>
      <c r="L4161" s="87"/>
      <c r="M4161" s="87"/>
    </row>
    <row r="4162" spans="2:13">
      <c r="B4162" s="64"/>
      <c r="C4162" s="87"/>
      <c r="D4162" s="87"/>
      <c r="E4162" s="87"/>
      <c r="F4162" s="87"/>
      <c r="G4162" s="87"/>
      <c r="H4162" s="87"/>
      <c r="I4162" s="87"/>
      <c r="J4162" s="87"/>
      <c r="K4162" s="87"/>
      <c r="L4162" s="87"/>
      <c r="M4162" s="87"/>
    </row>
    <row r="4163" spans="2:13">
      <c r="B4163" s="64"/>
      <c r="C4163" s="87"/>
      <c r="D4163" s="87"/>
      <c r="E4163" s="87"/>
      <c r="F4163" s="87"/>
      <c r="G4163" s="87"/>
      <c r="H4163" s="87"/>
      <c r="I4163" s="87"/>
      <c r="J4163" s="87"/>
      <c r="K4163" s="87"/>
      <c r="L4163" s="87"/>
      <c r="M4163" s="87"/>
    </row>
    <row r="4164" spans="2:13">
      <c r="B4164" s="64"/>
      <c r="C4164" s="87"/>
      <c r="D4164" s="87"/>
      <c r="E4164" s="87"/>
      <c r="F4164" s="87"/>
      <c r="G4164" s="87"/>
      <c r="H4164" s="87"/>
      <c r="I4164" s="87"/>
      <c r="J4164" s="87"/>
      <c r="K4164" s="87"/>
      <c r="L4164" s="87"/>
      <c r="M4164" s="87"/>
    </row>
    <row r="4165" spans="2:13">
      <c r="B4165" s="64"/>
      <c r="C4165" s="87"/>
      <c r="D4165" s="87"/>
      <c r="E4165" s="87"/>
      <c r="F4165" s="87"/>
      <c r="G4165" s="87"/>
      <c r="H4165" s="87"/>
      <c r="I4165" s="87"/>
      <c r="J4165" s="87"/>
      <c r="K4165" s="87"/>
      <c r="L4165" s="87"/>
      <c r="M4165" s="87"/>
    </row>
    <row r="4166" spans="2:13">
      <c r="B4166" s="64"/>
      <c r="C4166" s="87"/>
      <c r="D4166" s="87"/>
      <c r="E4166" s="87"/>
      <c r="F4166" s="87"/>
      <c r="G4166" s="87"/>
      <c r="H4166" s="87"/>
      <c r="I4166" s="87"/>
      <c r="J4166" s="87"/>
      <c r="K4166" s="87"/>
      <c r="L4166" s="87"/>
      <c r="M4166" s="87"/>
    </row>
    <row r="4167" spans="2:13">
      <c r="B4167" s="64"/>
      <c r="C4167" s="87"/>
      <c r="D4167" s="87"/>
      <c r="E4167" s="87"/>
      <c r="F4167" s="87"/>
      <c r="G4167" s="87"/>
      <c r="H4167" s="87"/>
      <c r="I4167" s="87"/>
      <c r="J4167" s="87"/>
      <c r="K4167" s="87"/>
      <c r="L4167" s="87"/>
      <c r="M4167" s="87"/>
    </row>
    <row r="4168" spans="2:13">
      <c r="B4168" s="64"/>
      <c r="C4168" s="87"/>
      <c r="D4168" s="87"/>
      <c r="E4168" s="87"/>
      <c r="F4168" s="87"/>
      <c r="G4168" s="87"/>
      <c r="H4168" s="87"/>
      <c r="I4168" s="87"/>
      <c r="J4168" s="87"/>
      <c r="K4168" s="87"/>
      <c r="L4168" s="87"/>
      <c r="M4168" s="87"/>
    </row>
    <row r="4169" spans="2:13">
      <c r="B4169" s="64"/>
      <c r="C4169" s="87"/>
      <c r="D4169" s="87"/>
      <c r="E4169" s="87"/>
      <c r="F4169" s="87"/>
      <c r="G4169" s="87"/>
      <c r="H4169" s="87"/>
      <c r="I4169" s="87"/>
      <c r="J4169" s="87"/>
      <c r="K4169" s="87"/>
      <c r="L4169" s="87"/>
      <c r="M4169" s="87"/>
    </row>
    <row r="4170" spans="2:13">
      <c r="B4170" s="64"/>
      <c r="C4170" s="87"/>
      <c r="D4170" s="87"/>
      <c r="E4170" s="87"/>
      <c r="F4170" s="87"/>
      <c r="G4170" s="87"/>
      <c r="H4170" s="87"/>
      <c r="I4170" s="87"/>
      <c r="J4170" s="87"/>
      <c r="K4170" s="87"/>
      <c r="L4170" s="87"/>
      <c r="M4170" s="87"/>
    </row>
    <row r="4171" spans="2:13">
      <c r="B4171" s="64"/>
      <c r="C4171" s="87"/>
      <c r="D4171" s="87"/>
      <c r="E4171" s="87"/>
      <c r="F4171" s="87"/>
      <c r="G4171" s="87"/>
      <c r="H4171" s="87"/>
      <c r="I4171" s="87"/>
      <c r="J4171" s="87"/>
      <c r="K4171" s="87"/>
      <c r="L4171" s="87"/>
      <c r="M4171" s="87"/>
    </row>
    <row r="4172" spans="2:13">
      <c r="B4172" s="64"/>
      <c r="C4172" s="87"/>
      <c r="D4172" s="87"/>
      <c r="E4172" s="87"/>
      <c r="F4172" s="87"/>
      <c r="G4172" s="87"/>
      <c r="H4172" s="87"/>
      <c r="I4172" s="87"/>
      <c r="J4172" s="87"/>
      <c r="K4172" s="87"/>
      <c r="L4172" s="87"/>
      <c r="M4172" s="87"/>
    </row>
    <row r="4173" spans="2:13">
      <c r="B4173" s="64"/>
      <c r="C4173" s="87"/>
      <c r="D4173" s="87"/>
      <c r="E4173" s="87"/>
      <c r="F4173" s="87"/>
      <c r="G4173" s="87"/>
      <c r="H4173" s="87"/>
      <c r="I4173" s="87"/>
      <c r="J4173" s="87"/>
      <c r="K4173" s="87"/>
      <c r="L4173" s="87"/>
      <c r="M4173" s="87"/>
    </row>
    <row r="4174" spans="2:13">
      <c r="B4174" s="64"/>
      <c r="C4174" s="87"/>
      <c r="D4174" s="87"/>
      <c r="E4174" s="87"/>
      <c r="F4174" s="87"/>
      <c r="G4174" s="87"/>
      <c r="H4174" s="87"/>
      <c r="I4174" s="87"/>
      <c r="J4174" s="87"/>
      <c r="K4174" s="87"/>
      <c r="L4174" s="87"/>
      <c r="M4174" s="87"/>
    </row>
    <row r="4175" spans="2:13">
      <c r="B4175" s="64"/>
      <c r="C4175" s="87"/>
      <c r="D4175" s="87"/>
      <c r="E4175" s="87"/>
      <c r="F4175" s="87"/>
      <c r="G4175" s="87"/>
      <c r="H4175" s="87"/>
      <c r="I4175" s="87"/>
      <c r="J4175" s="87"/>
      <c r="K4175" s="87"/>
      <c r="L4175" s="87"/>
      <c r="M4175" s="87"/>
    </row>
  </sheetData>
  <sheetProtection algorithmName="SHA-512" hashValue="m4/S62Cfao0DIsg4oQxc7bNIXyqq7tY49w5MnJeemNWCv8acUM5E9K01xqcj5Yr4rlp+Q7i1rewRm1UUBqFxcA==" saltValue="fjeZaOrlZ6B0WyN1E4GmCw==" spinCount="100000" sheet="1" formatCells="0" formatColumns="0" formatRows="0" insertColumns="0" insertRows="0" insertHyperlinks="0" deleteColumns="0" deleteRows="0" sort="0" autoFilter="0" pivotTables="0"/>
  <phoneticPr fontId="15" type="noConversion"/>
  <conditionalFormatting sqref="B3">
    <cfRule type="containsText" dxfId="52" priority="2" operator="containsText" text="Please fill">
      <formula>NOT(ISERROR(SEARCH("Please fill",B3)))</formula>
    </cfRule>
    <cfRule type="cellIs" dxfId="51" priority="3" operator="equal">
      <formula>"No"</formula>
    </cfRule>
    <cfRule type="cellIs" dxfId="50" priority="4" operator="equal">
      <formula>"Yes"</formula>
    </cfRule>
  </conditionalFormatting>
  <conditionalFormatting sqref="B7:M7">
    <cfRule type="containsText" dxfId="49" priority="15" operator="containsText" text="ERROR">
      <formula>NOT(ISERROR(SEARCH("ERROR",B7)))</formula>
    </cfRule>
  </conditionalFormatting>
  <conditionalFormatting sqref="B9:M9">
    <cfRule type="expression" dxfId="48" priority="20">
      <formula>MOD(ROW(),2)=0</formula>
    </cfRule>
  </conditionalFormatting>
  <conditionalFormatting sqref="C3">
    <cfRule type="containsText" dxfId="47" priority="1" operator="containsText" text="should be">
      <formula>NOT(ISERROR(SEARCH("should be",C3)))</formula>
    </cfRule>
  </conditionalFormatting>
  <dataValidations count="1">
    <dataValidation type="textLength" operator="equal" allowBlank="1" showInputMessage="1" showErrorMessage="1" sqref="B8" xr:uid="{2E1513FA-56AB-4B5B-8015-68133E49149A}">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C796B7B-B62D-4344-8376-46F692DAC09C}">
          <x14:formula1>
            <xm:f>Lists!$G$2:$G$28</xm:f>
          </x14:formula1>
          <xm:sqref>H8</xm:sqref>
        </x14:dataValidation>
        <x14:dataValidation type="list" allowBlank="1" showInputMessage="1" showErrorMessage="1" xr:uid="{3BE81D8D-A21F-4A5E-B621-F9522E9200D4}">
          <x14:formula1>
            <xm:f>Lists!$C$2:$C$12</xm:f>
          </x14:formula1>
          <xm:sqref>F8</xm:sqref>
        </x14:dataValidation>
        <x14:dataValidation type="list" allowBlank="1" showInputMessage="1" showErrorMessage="1" xr:uid="{BB2278FC-6B9B-4AC5-BFF0-3A992FBB1ED8}">
          <x14:formula1>
            <xm:f>Lists!$P$2:$P$3</xm:f>
          </x14:formula1>
          <xm:sqref>M8</xm:sqref>
        </x14:dataValidation>
        <x14:dataValidation type="list" allowBlank="1" showInputMessage="1" showErrorMessage="1" xr:uid="{B95B22D0-513B-40F5-83EF-63EF339D0E83}">
          <x14:formula1>
            <xm:f>Lists!$K$2:$K$64</xm:f>
          </x14:formula1>
          <xm:sqref>I8 K8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6306-B888-48C5-A752-CB04CB7D980B}">
  <sheetPr codeName="Sheet1"/>
  <dimension ref="A1:AC4175"/>
  <sheetViews>
    <sheetView showGridLines="0" topLeftCell="A4" zoomScale="80" zoomScaleNormal="80" workbookViewId="0">
      <selection activeCell="B8" sqref="B8"/>
    </sheetView>
  </sheetViews>
  <sheetFormatPr defaultColWidth="9.140625" defaultRowHeight="15"/>
  <cols>
    <col min="1" max="1" width="38.5703125" style="64" bestFit="1" customWidth="1"/>
    <col min="2" max="2" width="33" bestFit="1" customWidth="1"/>
    <col min="3" max="3" width="34.85546875" style="2" customWidth="1"/>
    <col min="4" max="4" width="30.140625" style="2" customWidth="1"/>
    <col min="5" max="5" width="38" style="2" customWidth="1"/>
    <col min="6" max="7" width="32.42578125" style="2" customWidth="1"/>
    <col min="8" max="8" width="25.7109375" customWidth="1"/>
  </cols>
  <sheetData>
    <row r="1" spans="1:29" s="64" customFormat="1" ht="39.950000000000003" customHeight="1">
      <c r="B1" s="118"/>
      <c r="C1" s="118"/>
      <c r="D1" s="118"/>
      <c r="E1" s="118"/>
      <c r="F1" s="118"/>
      <c r="G1"/>
      <c r="H1"/>
      <c r="I1"/>
      <c r="J1"/>
      <c r="K1"/>
      <c r="L1"/>
      <c r="M1"/>
      <c r="N1"/>
      <c r="O1"/>
      <c r="P1"/>
      <c r="Q1"/>
      <c r="R1"/>
      <c r="S1"/>
      <c r="T1"/>
      <c r="U1"/>
      <c r="V1"/>
      <c r="W1"/>
      <c r="X1"/>
      <c r="Y1"/>
      <c r="Z1"/>
      <c r="AA1"/>
      <c r="AB1"/>
      <c r="AC1"/>
    </row>
    <row r="2" spans="1:29" ht="40.5" customHeight="1">
      <c r="A2" s="68" t="s">
        <v>9</v>
      </c>
      <c r="B2" s="69" t="s">
        <v>54</v>
      </c>
      <c r="C2" s="70" t="s">
        <v>55</v>
      </c>
      <c r="D2" s="70"/>
      <c r="E2" s="70"/>
      <c r="F2" s="70"/>
      <c r="G2" s="70"/>
      <c r="H2" s="71"/>
      <c r="I2" s="71"/>
      <c r="J2" s="71"/>
      <c r="K2" s="71"/>
      <c r="L2" s="71"/>
      <c r="M2" s="71"/>
      <c r="N2" s="71"/>
      <c r="O2" s="71"/>
      <c r="P2" s="71"/>
      <c r="Q2" s="71"/>
      <c r="R2" s="71"/>
      <c r="S2" s="71"/>
      <c r="T2" s="71"/>
      <c r="U2" s="71"/>
      <c r="V2" s="71"/>
      <c r="W2" s="71"/>
      <c r="X2" s="71"/>
      <c r="Y2" s="71"/>
      <c r="Z2" s="71"/>
      <c r="AA2" s="71"/>
      <c r="AB2" s="71"/>
    </row>
    <row r="3" spans="1:29" ht="37.5" customHeight="1">
      <c r="A3" s="66" t="s">
        <v>12</v>
      </c>
      <c r="B3" s="72" t="str">
        <f>DataQualityDashboard!$D$11</f>
        <v>No</v>
      </c>
      <c r="C3" s="73" t="str">
        <f>IF(AND(B3="No",COUNTA(8:8)&gt;1),"ERROR: Template should be empty, as it is not applicable to you.","" )</f>
        <v/>
      </c>
      <c r="D3" s="88"/>
      <c r="E3" s="88"/>
      <c r="F3" s="88"/>
      <c r="G3" s="88"/>
    </row>
    <row r="4" spans="1:29" s="71" customFormat="1" ht="121.5" customHeight="1">
      <c r="A4" s="54" t="s">
        <v>13</v>
      </c>
      <c r="B4" s="76" t="s">
        <v>56</v>
      </c>
      <c r="C4" s="76" t="s">
        <v>57</v>
      </c>
      <c r="D4" s="76" t="s">
        <v>58</v>
      </c>
      <c r="E4" s="76" t="s">
        <v>59</v>
      </c>
      <c r="F4" s="89" t="s">
        <v>60</v>
      </c>
      <c r="G4" s="89" t="s">
        <v>61</v>
      </c>
    </row>
    <row r="5" spans="1:29" s="1" customFormat="1" ht="22.5" customHeight="1">
      <c r="A5" s="54" t="s">
        <v>26</v>
      </c>
      <c r="B5" s="77" t="s">
        <v>62</v>
      </c>
      <c r="C5" s="77" t="s">
        <v>63</v>
      </c>
      <c r="D5" s="77" t="s">
        <v>64</v>
      </c>
      <c r="E5" s="77" t="s">
        <v>65</v>
      </c>
      <c r="F5" s="90" t="s">
        <v>66</v>
      </c>
      <c r="G5" s="90" t="s">
        <v>67</v>
      </c>
    </row>
    <row r="6" spans="1:29" s="10" customFormat="1" ht="19.5" customHeight="1">
      <c r="A6" s="54" t="s">
        <v>39</v>
      </c>
      <c r="B6" s="78" t="s">
        <v>40</v>
      </c>
      <c r="C6" s="91" t="s">
        <v>40</v>
      </c>
      <c r="D6" s="78" t="s">
        <v>40</v>
      </c>
      <c r="E6" s="78" t="s">
        <v>43</v>
      </c>
      <c r="F6" s="92" t="s">
        <v>40</v>
      </c>
      <c r="G6" s="78" t="s">
        <v>42</v>
      </c>
    </row>
    <row r="7" spans="1:29" s="71" customFormat="1" ht="144.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93" t="str" cm="1">
        <f t="array" aca="1" ref="F7" ca="1">IFERROR(LOOKUP(2, 1/((Validations!$A$2:$A$1927=$B$2)*(Validations!$D$2:$D$1927=F5)), Validations!$K$2:$K$1927), "OK")</f>
        <v>OK</v>
      </c>
      <c r="G7" s="94" t="str" cm="1">
        <f t="array" aca="1" ref="G7" ca="1">IFERROR(LOOKUP(2, 1/((Validations!$A$2:$A$1927=$B$2)*(Validations!$D$2:$D$1927=G5)), Validations!$K$2:$K$1927), "OK")</f>
        <v>OK</v>
      </c>
    </row>
    <row r="8" spans="1:29" s="83" customFormat="1" ht="19.5" thickTop="1">
      <c r="A8" s="81" t="s">
        <v>46</v>
      </c>
      <c r="B8" s="18"/>
      <c r="C8" s="56"/>
      <c r="D8" s="18"/>
      <c r="E8" s="18"/>
      <c r="F8" s="18"/>
      <c r="G8" s="18"/>
    </row>
    <row r="9" spans="1:29" s="83" customFormat="1" ht="18.75">
      <c r="A9" s="84"/>
      <c r="B9" s="85" t="s">
        <v>53</v>
      </c>
      <c r="C9" s="85" t="s">
        <v>53</v>
      </c>
      <c r="D9" s="85" t="s">
        <v>53</v>
      </c>
      <c r="E9" s="85" t="s">
        <v>53</v>
      </c>
      <c r="F9" s="85" t="s">
        <v>53</v>
      </c>
      <c r="G9" s="85" t="s">
        <v>53</v>
      </c>
    </row>
    <row r="10" spans="1:29" ht="18.75">
      <c r="B10" s="86"/>
      <c r="C10" s="82"/>
      <c r="D10" s="82"/>
      <c r="E10" s="82"/>
      <c r="F10" s="82"/>
      <c r="G10" s="82"/>
    </row>
    <row r="11" spans="1:29" ht="18.75">
      <c r="B11" s="86"/>
      <c r="C11" s="82"/>
      <c r="D11" s="82"/>
      <c r="E11" s="82"/>
      <c r="F11" s="82"/>
      <c r="G11" s="82"/>
    </row>
    <row r="12" spans="1:29" ht="18.75">
      <c r="B12" s="86"/>
      <c r="C12" s="82"/>
      <c r="D12" s="82"/>
      <c r="E12" s="82"/>
      <c r="F12" s="82"/>
      <c r="G12" s="82"/>
    </row>
    <row r="13" spans="1:29" ht="18.75">
      <c r="B13" s="86"/>
      <c r="C13" s="82"/>
      <c r="D13" s="82"/>
      <c r="E13" s="82"/>
      <c r="F13" s="82"/>
      <c r="G13" s="82"/>
    </row>
    <row r="14" spans="1:29" ht="18.75">
      <c r="B14" s="86"/>
      <c r="C14" s="82"/>
      <c r="D14" s="82"/>
      <c r="E14" s="82"/>
      <c r="F14" s="82"/>
      <c r="G14" s="82"/>
    </row>
    <row r="15" spans="1:29" ht="18.75">
      <c r="B15" s="86"/>
      <c r="C15" s="82"/>
      <c r="D15" s="82"/>
      <c r="E15" s="82"/>
      <c r="F15" s="82"/>
      <c r="G15" s="82"/>
    </row>
    <row r="16" spans="1:29" ht="18.75">
      <c r="B16" s="86"/>
      <c r="C16" s="82"/>
      <c r="D16" s="82"/>
      <c r="E16" s="82"/>
      <c r="F16" s="82"/>
      <c r="G16" s="82"/>
    </row>
    <row r="17" spans="2:7" ht="18.75">
      <c r="B17" s="86"/>
      <c r="C17" s="82"/>
      <c r="D17" s="82"/>
      <c r="E17" s="82"/>
      <c r="F17" s="82"/>
      <c r="G17" s="82"/>
    </row>
    <row r="18" spans="2:7" ht="18.75">
      <c r="B18" s="86"/>
      <c r="C18" s="82"/>
      <c r="D18" s="82"/>
      <c r="E18" s="82"/>
      <c r="F18" s="82"/>
      <c r="G18" s="82"/>
    </row>
    <row r="19" spans="2:7" ht="18.75">
      <c r="B19" s="86"/>
      <c r="C19" s="82"/>
      <c r="D19" s="82"/>
      <c r="E19" s="82"/>
      <c r="F19" s="82"/>
      <c r="G19" s="82"/>
    </row>
    <row r="20" spans="2:7" ht="18.75">
      <c r="B20" s="86"/>
      <c r="C20" s="82"/>
      <c r="D20" s="82"/>
      <c r="E20" s="82"/>
      <c r="F20" s="82"/>
      <c r="G20" s="82"/>
    </row>
    <row r="21" spans="2:7" ht="18.75">
      <c r="B21" s="86"/>
      <c r="C21" s="82"/>
      <c r="D21" s="82"/>
      <c r="E21" s="82"/>
      <c r="F21" s="82"/>
      <c r="G21" s="82"/>
    </row>
    <row r="22" spans="2:7" ht="18.75">
      <c r="B22" s="86"/>
      <c r="C22" s="82"/>
      <c r="D22" s="82"/>
      <c r="E22" s="82"/>
      <c r="F22" s="82"/>
      <c r="G22" s="82"/>
    </row>
    <row r="23" spans="2:7" ht="18.75">
      <c r="B23" s="86"/>
      <c r="C23" s="82"/>
      <c r="D23" s="82"/>
      <c r="E23" s="82"/>
      <c r="F23" s="82"/>
      <c r="G23" s="82"/>
    </row>
    <row r="24" spans="2:7" ht="18.75">
      <c r="B24" s="86"/>
      <c r="C24" s="82"/>
      <c r="D24" s="82"/>
      <c r="E24" s="82"/>
      <c r="F24" s="82"/>
      <c r="G24" s="82"/>
    </row>
    <row r="25" spans="2:7" ht="18.75">
      <c r="B25" s="86"/>
      <c r="C25" s="82"/>
      <c r="D25" s="82"/>
      <c r="E25" s="82"/>
      <c r="F25" s="82"/>
      <c r="G25" s="82"/>
    </row>
    <row r="26" spans="2:7" ht="18.75">
      <c r="B26" s="86"/>
      <c r="C26" s="82"/>
      <c r="D26" s="82"/>
      <c r="E26" s="82"/>
      <c r="F26" s="82"/>
      <c r="G26" s="82"/>
    </row>
    <row r="27" spans="2:7" ht="18.75">
      <c r="B27" s="86"/>
      <c r="C27" s="82"/>
      <c r="D27" s="82"/>
      <c r="E27" s="82"/>
      <c r="F27" s="82"/>
      <c r="G27" s="82"/>
    </row>
    <row r="28" spans="2:7" ht="18.75">
      <c r="B28" s="86"/>
      <c r="C28" s="82"/>
      <c r="D28" s="82"/>
      <c r="E28" s="82"/>
      <c r="F28" s="82"/>
      <c r="G28" s="82"/>
    </row>
    <row r="29" spans="2:7" ht="18.75">
      <c r="B29" s="86"/>
      <c r="C29" s="82"/>
      <c r="D29" s="82"/>
      <c r="E29" s="82"/>
      <c r="F29" s="82"/>
      <c r="G29" s="82"/>
    </row>
    <row r="30" spans="2:7" ht="18.75">
      <c r="B30" s="86"/>
      <c r="C30" s="82"/>
      <c r="D30" s="82"/>
      <c r="E30" s="82"/>
      <c r="F30" s="82"/>
      <c r="G30" s="82"/>
    </row>
    <row r="31" spans="2:7" ht="18.75">
      <c r="B31" s="86"/>
      <c r="C31" s="82"/>
      <c r="D31" s="82"/>
      <c r="E31" s="82"/>
      <c r="F31" s="82"/>
      <c r="G31" s="82"/>
    </row>
    <row r="32" spans="2:7" ht="18.75">
      <c r="B32" s="86"/>
      <c r="C32" s="82"/>
      <c r="D32" s="82"/>
      <c r="E32" s="82"/>
      <c r="F32" s="82"/>
      <c r="G32" s="82"/>
    </row>
    <row r="33" spans="2:7" ht="18.75">
      <c r="B33" s="86"/>
      <c r="C33" s="82"/>
      <c r="D33" s="82"/>
      <c r="E33" s="82"/>
      <c r="F33" s="82"/>
      <c r="G33" s="82"/>
    </row>
    <row r="34" spans="2:7" ht="18.75">
      <c r="B34" s="86"/>
      <c r="C34" s="82"/>
      <c r="D34" s="82"/>
      <c r="E34" s="82"/>
      <c r="F34" s="82"/>
      <c r="G34" s="82"/>
    </row>
    <row r="35" spans="2:7" ht="18.75">
      <c r="B35" s="86"/>
      <c r="C35" s="82"/>
      <c r="D35" s="82"/>
      <c r="E35" s="82"/>
      <c r="F35" s="82"/>
      <c r="G35" s="82"/>
    </row>
    <row r="36" spans="2:7" ht="18.75">
      <c r="B36" s="86"/>
      <c r="C36" s="82"/>
      <c r="D36" s="82"/>
      <c r="E36" s="82"/>
      <c r="F36" s="82"/>
      <c r="G36" s="82"/>
    </row>
    <row r="37" spans="2:7" ht="18.75">
      <c r="B37" s="86"/>
      <c r="C37" s="82"/>
      <c r="D37" s="82"/>
      <c r="E37" s="82"/>
      <c r="F37" s="82"/>
      <c r="G37" s="82"/>
    </row>
    <row r="38" spans="2:7" ht="18.75">
      <c r="B38" s="86"/>
      <c r="C38" s="82"/>
      <c r="D38" s="82"/>
      <c r="E38" s="82"/>
      <c r="F38" s="82"/>
      <c r="G38" s="82"/>
    </row>
    <row r="39" spans="2:7" ht="18.75">
      <c r="B39" s="86"/>
      <c r="C39" s="82"/>
      <c r="D39" s="82"/>
      <c r="E39" s="82"/>
      <c r="F39" s="82"/>
      <c r="G39" s="82"/>
    </row>
    <row r="40" spans="2:7" ht="18.75">
      <c r="B40" s="86"/>
      <c r="C40" s="82"/>
      <c r="D40" s="82"/>
      <c r="E40" s="82"/>
      <c r="F40" s="82"/>
      <c r="G40" s="82"/>
    </row>
    <row r="41" spans="2:7" ht="18.75">
      <c r="B41" s="86"/>
      <c r="C41" s="82"/>
      <c r="D41" s="82"/>
      <c r="E41" s="82"/>
      <c r="F41" s="82"/>
      <c r="G41" s="82"/>
    </row>
    <row r="42" spans="2:7" ht="18.75">
      <c r="B42" s="86"/>
      <c r="C42" s="82"/>
      <c r="D42" s="82"/>
      <c r="E42" s="82"/>
      <c r="F42" s="82"/>
      <c r="G42" s="82"/>
    </row>
    <row r="43" spans="2:7" ht="18.75">
      <c r="B43" s="86"/>
      <c r="C43" s="82"/>
      <c r="D43" s="82"/>
      <c r="E43" s="82"/>
      <c r="F43" s="82"/>
      <c r="G43" s="82"/>
    </row>
    <row r="44" spans="2:7" ht="18.75">
      <c r="B44" s="86"/>
      <c r="C44" s="82"/>
      <c r="D44" s="82"/>
      <c r="E44" s="82"/>
      <c r="F44" s="82"/>
      <c r="G44" s="82"/>
    </row>
    <row r="45" spans="2:7" ht="18.75">
      <c r="B45" s="86"/>
      <c r="C45" s="82"/>
      <c r="D45" s="82"/>
      <c r="E45" s="82"/>
      <c r="F45" s="82"/>
      <c r="G45" s="82"/>
    </row>
    <row r="46" spans="2:7" ht="18.75">
      <c r="B46" s="86"/>
      <c r="C46" s="82"/>
      <c r="D46" s="82"/>
      <c r="E46" s="82"/>
      <c r="F46" s="82"/>
      <c r="G46" s="82"/>
    </row>
    <row r="47" spans="2:7" ht="18.75">
      <c r="B47" s="86"/>
      <c r="C47" s="82"/>
      <c r="D47" s="82"/>
      <c r="E47" s="82"/>
      <c r="F47" s="82"/>
      <c r="G47" s="82"/>
    </row>
    <row r="48" spans="2:7" ht="18.75">
      <c r="B48" s="86"/>
      <c r="C48" s="82"/>
      <c r="D48" s="82"/>
      <c r="E48" s="82"/>
      <c r="F48" s="82"/>
      <c r="G48" s="82"/>
    </row>
    <row r="49" spans="2:7" ht="18.75">
      <c r="B49" s="86"/>
      <c r="C49" s="82"/>
      <c r="D49" s="82"/>
      <c r="E49" s="82"/>
      <c r="F49" s="82"/>
      <c r="G49" s="82"/>
    </row>
    <row r="50" spans="2:7" ht="18.75">
      <c r="B50" s="86"/>
      <c r="C50" s="82"/>
      <c r="D50" s="82"/>
      <c r="E50" s="82"/>
      <c r="F50" s="82"/>
      <c r="G50" s="82"/>
    </row>
    <row r="51" spans="2:7" ht="18.75">
      <c r="B51" s="86"/>
      <c r="C51" s="82"/>
      <c r="D51" s="82"/>
      <c r="E51" s="82"/>
      <c r="F51" s="82"/>
      <c r="G51" s="82"/>
    </row>
    <row r="52" spans="2:7" ht="18.75">
      <c r="B52" s="86"/>
      <c r="C52" s="82"/>
      <c r="D52" s="82"/>
      <c r="E52" s="82"/>
      <c r="F52" s="82"/>
      <c r="G52" s="82"/>
    </row>
    <row r="53" spans="2:7" ht="18.75">
      <c r="B53" s="86"/>
      <c r="C53" s="82"/>
      <c r="D53" s="82"/>
      <c r="E53" s="82"/>
      <c r="F53" s="82"/>
      <c r="G53" s="82"/>
    </row>
    <row r="54" spans="2:7" ht="18.75">
      <c r="B54" s="86"/>
      <c r="C54" s="82"/>
      <c r="D54" s="82"/>
      <c r="E54" s="82"/>
      <c r="F54" s="82"/>
      <c r="G54" s="82"/>
    </row>
    <row r="55" spans="2:7" ht="18.75">
      <c r="B55" s="86"/>
      <c r="C55" s="82"/>
      <c r="D55" s="82"/>
      <c r="E55" s="82"/>
      <c r="F55" s="82"/>
      <c r="G55" s="82"/>
    </row>
    <row r="56" spans="2:7" ht="18.75">
      <c r="B56" s="86"/>
      <c r="C56" s="82"/>
      <c r="D56" s="82"/>
      <c r="E56" s="82"/>
      <c r="F56" s="82"/>
      <c r="G56" s="82"/>
    </row>
    <row r="57" spans="2:7" ht="18.75">
      <c r="B57" s="86"/>
      <c r="C57" s="82"/>
      <c r="D57" s="82"/>
      <c r="E57" s="82"/>
      <c r="F57" s="82"/>
      <c r="G57" s="82"/>
    </row>
    <row r="58" spans="2:7" ht="18.75">
      <c r="B58" s="86"/>
      <c r="C58" s="82"/>
      <c r="D58" s="82"/>
      <c r="E58" s="82"/>
      <c r="F58" s="82"/>
      <c r="G58" s="82"/>
    </row>
    <row r="59" spans="2:7" ht="18.75">
      <c r="B59" s="86"/>
      <c r="C59" s="82"/>
      <c r="D59" s="82"/>
      <c r="E59" s="82"/>
      <c r="F59" s="82"/>
      <c r="G59" s="82"/>
    </row>
    <row r="60" spans="2:7" ht="18.75">
      <c r="B60" s="86"/>
      <c r="C60" s="82"/>
      <c r="D60" s="82"/>
      <c r="E60" s="82"/>
      <c r="F60" s="82"/>
      <c r="G60" s="82"/>
    </row>
    <row r="61" spans="2:7" ht="18.75">
      <c r="B61" s="86"/>
      <c r="C61" s="82"/>
      <c r="D61" s="82"/>
      <c r="E61" s="82"/>
      <c r="F61" s="82"/>
      <c r="G61" s="82"/>
    </row>
    <row r="62" spans="2:7" ht="18.75">
      <c r="B62" s="86"/>
      <c r="C62" s="82"/>
      <c r="D62" s="82"/>
      <c r="E62" s="82"/>
      <c r="F62" s="82"/>
      <c r="G62" s="82"/>
    </row>
    <row r="63" spans="2:7" ht="18.75">
      <c r="B63" s="86"/>
      <c r="C63" s="82"/>
      <c r="D63" s="82"/>
      <c r="E63" s="82"/>
      <c r="F63" s="82"/>
      <c r="G63" s="82"/>
    </row>
    <row r="64" spans="2:7" ht="18.75">
      <c r="B64" s="86"/>
      <c r="C64" s="82"/>
      <c r="D64" s="82"/>
      <c r="E64" s="82"/>
      <c r="F64" s="82"/>
      <c r="G64" s="82"/>
    </row>
    <row r="65" spans="2:7" ht="18.75">
      <c r="B65" s="86"/>
      <c r="C65" s="82"/>
      <c r="D65" s="82"/>
      <c r="E65" s="82"/>
      <c r="F65" s="82"/>
      <c r="G65" s="82"/>
    </row>
    <row r="66" spans="2:7" ht="18.75">
      <c r="B66" s="86"/>
      <c r="C66" s="82"/>
      <c r="D66" s="82"/>
      <c r="E66" s="82"/>
      <c r="F66" s="82"/>
      <c r="G66" s="82"/>
    </row>
    <row r="67" spans="2:7" ht="18.75">
      <c r="B67" s="86"/>
      <c r="C67" s="82"/>
      <c r="D67" s="82"/>
      <c r="E67" s="82"/>
      <c r="F67" s="82"/>
      <c r="G67" s="82"/>
    </row>
    <row r="68" spans="2:7" ht="18.75">
      <c r="B68" s="86"/>
      <c r="C68" s="82"/>
      <c r="D68" s="82"/>
      <c r="E68" s="82"/>
      <c r="F68" s="82"/>
      <c r="G68" s="82"/>
    </row>
    <row r="69" spans="2:7" ht="18.75">
      <c r="B69" s="86"/>
      <c r="C69" s="82"/>
      <c r="D69" s="82"/>
      <c r="E69" s="82"/>
      <c r="F69" s="82"/>
      <c r="G69" s="82"/>
    </row>
    <row r="70" spans="2:7">
      <c r="B70" s="64"/>
      <c r="C70" s="87"/>
      <c r="D70" s="87"/>
      <c r="E70" s="87"/>
      <c r="F70" s="87"/>
      <c r="G70" s="87"/>
    </row>
    <row r="71" spans="2:7">
      <c r="B71" s="64"/>
      <c r="C71" s="87"/>
      <c r="D71" s="87"/>
      <c r="E71" s="87"/>
      <c r="F71" s="87"/>
      <c r="G71" s="87"/>
    </row>
    <row r="72" spans="2:7">
      <c r="B72" s="64"/>
      <c r="C72" s="87"/>
      <c r="D72" s="87"/>
      <c r="E72" s="87"/>
      <c r="F72" s="87"/>
      <c r="G72" s="87"/>
    </row>
    <row r="73" spans="2:7">
      <c r="B73" s="64"/>
      <c r="C73" s="87"/>
      <c r="D73" s="87"/>
      <c r="E73" s="87"/>
      <c r="F73" s="87"/>
      <c r="G73" s="87"/>
    </row>
    <row r="74" spans="2:7">
      <c r="B74" s="64"/>
      <c r="C74" s="87"/>
      <c r="D74" s="87"/>
      <c r="E74" s="87"/>
      <c r="F74" s="87"/>
      <c r="G74" s="87"/>
    </row>
    <row r="75" spans="2:7">
      <c r="B75" s="64"/>
      <c r="C75" s="87"/>
      <c r="D75" s="87"/>
      <c r="E75" s="87"/>
      <c r="F75" s="87"/>
      <c r="G75" s="87"/>
    </row>
    <row r="76" spans="2:7">
      <c r="B76" s="64"/>
      <c r="C76" s="87"/>
      <c r="D76" s="87"/>
      <c r="E76" s="87"/>
      <c r="F76" s="87"/>
      <c r="G76" s="87"/>
    </row>
    <row r="77" spans="2:7">
      <c r="B77" s="64"/>
      <c r="C77" s="87"/>
      <c r="D77" s="87"/>
      <c r="E77" s="87"/>
      <c r="F77" s="87"/>
      <c r="G77" s="87"/>
    </row>
    <row r="78" spans="2:7">
      <c r="B78" s="64"/>
      <c r="C78" s="87"/>
      <c r="D78" s="87"/>
      <c r="E78" s="87"/>
      <c r="F78" s="87"/>
      <c r="G78" s="87"/>
    </row>
    <row r="79" spans="2:7">
      <c r="B79" s="64"/>
      <c r="C79" s="87"/>
      <c r="D79" s="87"/>
      <c r="E79" s="87"/>
      <c r="F79" s="87"/>
      <c r="G79" s="87"/>
    </row>
    <row r="80" spans="2:7">
      <c r="B80" s="64"/>
      <c r="C80" s="87"/>
      <c r="D80" s="87"/>
      <c r="E80" s="87"/>
      <c r="F80" s="87"/>
      <c r="G80" s="87"/>
    </row>
    <row r="81" spans="2:7">
      <c r="B81" s="64"/>
      <c r="C81" s="87"/>
      <c r="D81" s="87"/>
      <c r="E81" s="87"/>
      <c r="F81" s="87"/>
      <c r="G81" s="87"/>
    </row>
    <row r="82" spans="2:7">
      <c r="B82" s="64"/>
      <c r="C82" s="87"/>
      <c r="D82" s="87"/>
      <c r="E82" s="87"/>
      <c r="F82" s="87"/>
      <c r="G82" s="87"/>
    </row>
    <row r="83" spans="2:7">
      <c r="B83" s="64"/>
      <c r="C83" s="87"/>
      <c r="D83" s="87"/>
      <c r="E83" s="87"/>
      <c r="F83" s="87"/>
      <c r="G83" s="87"/>
    </row>
    <row r="84" spans="2:7">
      <c r="B84" s="64"/>
      <c r="C84" s="87"/>
      <c r="D84" s="87"/>
      <c r="E84" s="87"/>
      <c r="F84" s="87"/>
      <c r="G84" s="87"/>
    </row>
    <row r="85" spans="2:7">
      <c r="B85" s="64"/>
      <c r="C85" s="87"/>
      <c r="D85" s="87"/>
      <c r="E85" s="87"/>
      <c r="F85" s="87"/>
      <c r="G85" s="87"/>
    </row>
    <row r="86" spans="2:7">
      <c r="B86" s="64"/>
      <c r="C86" s="87"/>
      <c r="D86" s="87"/>
      <c r="E86" s="87"/>
      <c r="F86" s="87"/>
      <c r="G86" s="87"/>
    </row>
    <row r="87" spans="2:7">
      <c r="B87" s="64"/>
      <c r="C87" s="87"/>
      <c r="D87" s="87"/>
      <c r="E87" s="87"/>
      <c r="F87" s="87"/>
      <c r="G87" s="87"/>
    </row>
    <row r="88" spans="2:7">
      <c r="B88" s="64"/>
      <c r="C88" s="87"/>
      <c r="D88" s="87"/>
      <c r="E88" s="87"/>
      <c r="F88" s="87"/>
      <c r="G88" s="87"/>
    </row>
    <row r="89" spans="2:7">
      <c r="B89" s="64"/>
      <c r="C89" s="87"/>
      <c r="D89" s="87"/>
      <c r="E89" s="87"/>
      <c r="F89" s="87"/>
      <c r="G89" s="87"/>
    </row>
    <row r="90" spans="2:7">
      <c r="B90" s="64"/>
      <c r="C90" s="87"/>
      <c r="D90" s="87"/>
      <c r="E90" s="87"/>
      <c r="F90" s="87"/>
      <c r="G90" s="87"/>
    </row>
    <row r="91" spans="2:7">
      <c r="B91" s="64"/>
      <c r="C91" s="87"/>
      <c r="D91" s="87"/>
      <c r="E91" s="87"/>
      <c r="F91" s="87"/>
      <c r="G91" s="87"/>
    </row>
    <row r="92" spans="2:7">
      <c r="B92" s="64"/>
      <c r="C92" s="87"/>
      <c r="D92" s="87"/>
      <c r="E92" s="87"/>
      <c r="F92" s="87"/>
      <c r="G92" s="87"/>
    </row>
    <row r="93" spans="2:7">
      <c r="B93" s="64"/>
      <c r="C93" s="87"/>
      <c r="D93" s="87"/>
      <c r="E93" s="87"/>
      <c r="F93" s="87"/>
      <c r="G93" s="87"/>
    </row>
    <row r="94" spans="2:7">
      <c r="B94" s="64"/>
      <c r="C94" s="87"/>
      <c r="D94" s="87"/>
      <c r="E94" s="87"/>
      <c r="F94" s="87"/>
      <c r="G94" s="87"/>
    </row>
    <row r="95" spans="2:7">
      <c r="B95" s="64"/>
      <c r="C95" s="87"/>
      <c r="D95" s="87"/>
      <c r="E95" s="87"/>
      <c r="F95" s="87"/>
      <c r="G95" s="87"/>
    </row>
    <row r="96" spans="2:7">
      <c r="B96" s="64"/>
      <c r="C96" s="87"/>
      <c r="D96" s="87"/>
      <c r="E96" s="87"/>
      <c r="F96" s="87"/>
      <c r="G96" s="87"/>
    </row>
    <row r="97" spans="2:7">
      <c r="B97" s="64"/>
      <c r="C97" s="87"/>
      <c r="D97" s="87"/>
      <c r="E97" s="87"/>
      <c r="F97" s="87"/>
      <c r="G97" s="87"/>
    </row>
    <row r="98" spans="2:7">
      <c r="B98" s="64"/>
      <c r="C98" s="87"/>
      <c r="D98" s="87"/>
      <c r="E98" s="87"/>
      <c r="F98" s="87"/>
      <c r="G98" s="87"/>
    </row>
    <row r="99" spans="2:7">
      <c r="B99" s="64"/>
      <c r="C99" s="87"/>
      <c r="D99" s="87"/>
      <c r="E99" s="87"/>
      <c r="F99" s="87"/>
      <c r="G99" s="87"/>
    </row>
    <row r="100" spans="2:7">
      <c r="B100" s="64"/>
      <c r="C100" s="87"/>
      <c r="D100" s="87"/>
      <c r="E100" s="87"/>
      <c r="F100" s="87"/>
      <c r="G100" s="87"/>
    </row>
    <row r="101" spans="2:7">
      <c r="B101" s="64"/>
      <c r="C101" s="87"/>
      <c r="D101" s="87"/>
      <c r="E101" s="87"/>
      <c r="F101" s="87"/>
      <c r="G101" s="87"/>
    </row>
    <row r="102" spans="2:7">
      <c r="B102" s="64"/>
      <c r="C102" s="87"/>
      <c r="D102" s="87"/>
      <c r="E102" s="87"/>
      <c r="F102" s="87"/>
      <c r="G102" s="87"/>
    </row>
    <row r="103" spans="2:7">
      <c r="B103" s="64"/>
      <c r="C103" s="87"/>
      <c r="D103" s="87"/>
      <c r="E103" s="87"/>
      <c r="F103" s="87"/>
      <c r="G103" s="87"/>
    </row>
    <row r="104" spans="2:7">
      <c r="B104" s="64"/>
      <c r="C104" s="87"/>
      <c r="D104" s="87"/>
      <c r="E104" s="87"/>
      <c r="F104" s="87"/>
      <c r="G104" s="87"/>
    </row>
    <row r="105" spans="2:7">
      <c r="B105" s="64"/>
      <c r="C105" s="87"/>
      <c r="D105" s="87"/>
      <c r="E105" s="87"/>
      <c r="F105" s="87"/>
      <c r="G105" s="87"/>
    </row>
    <row r="106" spans="2:7">
      <c r="B106" s="64"/>
      <c r="C106" s="87"/>
      <c r="D106" s="87"/>
      <c r="E106" s="87"/>
      <c r="F106" s="87"/>
      <c r="G106" s="87"/>
    </row>
    <row r="107" spans="2:7">
      <c r="B107" s="64"/>
      <c r="C107" s="87"/>
      <c r="D107" s="87"/>
      <c r="E107" s="87"/>
      <c r="F107" s="87"/>
      <c r="G107" s="87"/>
    </row>
    <row r="108" spans="2:7">
      <c r="B108" s="64"/>
      <c r="C108" s="87"/>
      <c r="D108" s="87"/>
      <c r="E108" s="87"/>
      <c r="F108" s="87"/>
      <c r="G108" s="87"/>
    </row>
    <row r="109" spans="2:7">
      <c r="B109" s="64"/>
      <c r="C109" s="87"/>
      <c r="D109" s="87"/>
      <c r="E109" s="87"/>
      <c r="F109" s="87"/>
      <c r="G109" s="87"/>
    </row>
    <row r="110" spans="2:7">
      <c r="B110" s="64"/>
      <c r="C110" s="87"/>
      <c r="D110" s="87"/>
      <c r="E110" s="87"/>
      <c r="F110" s="87"/>
      <c r="G110" s="87"/>
    </row>
    <row r="111" spans="2:7">
      <c r="B111" s="64"/>
      <c r="C111" s="87"/>
      <c r="D111" s="87"/>
      <c r="E111" s="87"/>
      <c r="F111" s="87"/>
      <c r="G111" s="87"/>
    </row>
    <row r="112" spans="2:7">
      <c r="B112" s="64"/>
      <c r="C112" s="87"/>
      <c r="D112" s="87"/>
      <c r="E112" s="87"/>
      <c r="F112" s="87"/>
      <c r="G112" s="87"/>
    </row>
    <row r="113" spans="2:7">
      <c r="B113" s="64"/>
      <c r="C113" s="87"/>
      <c r="D113" s="87"/>
      <c r="E113" s="87"/>
      <c r="F113" s="87"/>
      <c r="G113" s="87"/>
    </row>
    <row r="114" spans="2:7">
      <c r="B114" s="64"/>
      <c r="C114" s="87"/>
      <c r="D114" s="87"/>
      <c r="E114" s="87"/>
      <c r="F114" s="87"/>
      <c r="G114" s="87"/>
    </row>
    <row r="115" spans="2:7">
      <c r="B115" s="64"/>
      <c r="C115" s="87"/>
      <c r="D115" s="87"/>
      <c r="E115" s="87"/>
      <c r="F115" s="87"/>
      <c r="G115" s="87"/>
    </row>
    <row r="116" spans="2:7">
      <c r="B116" s="64"/>
      <c r="C116" s="87"/>
      <c r="D116" s="87"/>
      <c r="E116" s="87"/>
      <c r="F116" s="87"/>
      <c r="G116" s="87"/>
    </row>
    <row r="117" spans="2:7">
      <c r="B117" s="64"/>
      <c r="C117" s="87"/>
      <c r="D117" s="87"/>
      <c r="E117" s="87"/>
      <c r="F117" s="87"/>
      <c r="G117" s="87"/>
    </row>
    <row r="118" spans="2:7">
      <c r="B118" s="64"/>
      <c r="C118" s="87"/>
      <c r="D118" s="87"/>
      <c r="E118" s="87"/>
      <c r="F118" s="87"/>
      <c r="G118" s="87"/>
    </row>
    <row r="119" spans="2:7">
      <c r="B119" s="64"/>
      <c r="C119" s="87"/>
      <c r="D119" s="87"/>
      <c r="E119" s="87"/>
      <c r="F119" s="87"/>
      <c r="G119" s="87"/>
    </row>
    <row r="120" spans="2:7">
      <c r="B120" s="64"/>
      <c r="C120" s="87"/>
      <c r="D120" s="87"/>
      <c r="E120" s="87"/>
      <c r="F120" s="87"/>
      <c r="G120" s="87"/>
    </row>
    <row r="121" spans="2:7">
      <c r="B121" s="64"/>
      <c r="C121" s="87"/>
      <c r="D121" s="87"/>
      <c r="E121" s="87"/>
      <c r="F121" s="87"/>
      <c r="G121" s="87"/>
    </row>
    <row r="122" spans="2:7">
      <c r="B122" s="64"/>
      <c r="C122" s="87"/>
      <c r="D122" s="87"/>
      <c r="E122" s="87"/>
      <c r="F122" s="87"/>
      <c r="G122" s="87"/>
    </row>
    <row r="123" spans="2:7">
      <c r="B123" s="64"/>
      <c r="C123" s="87"/>
      <c r="D123" s="87"/>
      <c r="E123" s="87"/>
      <c r="F123" s="87"/>
      <c r="G123" s="87"/>
    </row>
    <row r="124" spans="2:7">
      <c r="B124" s="64"/>
      <c r="C124" s="87"/>
      <c r="D124" s="87"/>
      <c r="E124" s="87"/>
      <c r="F124" s="87"/>
      <c r="G124" s="87"/>
    </row>
    <row r="125" spans="2:7">
      <c r="B125" s="64"/>
      <c r="C125" s="87"/>
      <c r="D125" s="87"/>
      <c r="E125" s="87"/>
      <c r="F125" s="87"/>
      <c r="G125" s="87"/>
    </row>
    <row r="126" spans="2:7">
      <c r="B126" s="64"/>
      <c r="C126" s="87"/>
      <c r="D126" s="87"/>
      <c r="E126" s="87"/>
      <c r="F126" s="87"/>
      <c r="G126" s="87"/>
    </row>
    <row r="127" spans="2:7">
      <c r="B127" s="64"/>
      <c r="C127" s="87"/>
      <c r="D127" s="87"/>
      <c r="E127" s="87"/>
      <c r="F127" s="87"/>
      <c r="G127" s="87"/>
    </row>
    <row r="128" spans="2:7">
      <c r="B128" s="64"/>
      <c r="C128" s="87"/>
      <c r="D128" s="87"/>
      <c r="E128" s="87"/>
      <c r="F128" s="87"/>
      <c r="G128" s="87"/>
    </row>
    <row r="129" spans="2:7">
      <c r="B129" s="64"/>
      <c r="C129" s="87"/>
      <c r="D129" s="87"/>
      <c r="E129" s="87"/>
      <c r="F129" s="87"/>
      <c r="G129" s="87"/>
    </row>
    <row r="130" spans="2:7">
      <c r="B130" s="64"/>
      <c r="C130" s="87"/>
      <c r="D130" s="87"/>
      <c r="E130" s="87"/>
      <c r="F130" s="87"/>
      <c r="G130" s="87"/>
    </row>
    <row r="131" spans="2:7">
      <c r="B131" s="64"/>
      <c r="C131" s="87"/>
      <c r="D131" s="87"/>
      <c r="E131" s="87"/>
      <c r="F131" s="87"/>
      <c r="G131" s="87"/>
    </row>
    <row r="132" spans="2:7">
      <c r="B132" s="64"/>
      <c r="C132" s="87"/>
      <c r="D132" s="87"/>
      <c r="E132" s="87"/>
      <c r="F132" s="87"/>
      <c r="G132" s="87"/>
    </row>
    <row r="133" spans="2:7">
      <c r="B133" s="64"/>
      <c r="C133" s="87"/>
      <c r="D133" s="87"/>
      <c r="E133" s="87"/>
      <c r="F133" s="87"/>
      <c r="G133" s="87"/>
    </row>
    <row r="134" spans="2:7">
      <c r="B134" s="64"/>
      <c r="C134" s="87"/>
      <c r="D134" s="87"/>
      <c r="E134" s="87"/>
      <c r="F134" s="87"/>
      <c r="G134" s="87"/>
    </row>
    <row r="135" spans="2:7">
      <c r="B135" s="64"/>
      <c r="C135" s="87"/>
      <c r="D135" s="87"/>
      <c r="E135" s="87"/>
      <c r="F135" s="87"/>
      <c r="G135" s="87"/>
    </row>
    <row r="136" spans="2:7">
      <c r="B136" s="64"/>
      <c r="C136" s="87"/>
      <c r="D136" s="87"/>
      <c r="E136" s="87"/>
      <c r="F136" s="87"/>
      <c r="G136" s="87"/>
    </row>
    <row r="137" spans="2:7">
      <c r="B137" s="64"/>
      <c r="C137" s="87"/>
      <c r="D137" s="87"/>
      <c r="E137" s="87"/>
      <c r="F137" s="87"/>
      <c r="G137" s="87"/>
    </row>
    <row r="138" spans="2:7">
      <c r="B138" s="64"/>
      <c r="C138" s="87"/>
      <c r="D138" s="87"/>
      <c r="E138" s="87"/>
      <c r="F138" s="87"/>
      <c r="G138" s="87"/>
    </row>
    <row r="139" spans="2:7">
      <c r="B139" s="64"/>
      <c r="C139" s="87"/>
      <c r="D139" s="87"/>
      <c r="E139" s="87"/>
      <c r="F139" s="87"/>
      <c r="G139" s="87"/>
    </row>
    <row r="140" spans="2:7">
      <c r="B140" s="64"/>
      <c r="C140" s="87"/>
      <c r="D140" s="87"/>
      <c r="E140" s="87"/>
      <c r="F140" s="87"/>
      <c r="G140" s="87"/>
    </row>
    <row r="141" spans="2:7">
      <c r="B141" s="64"/>
      <c r="C141" s="87"/>
      <c r="D141" s="87"/>
      <c r="E141" s="87"/>
      <c r="F141" s="87"/>
      <c r="G141" s="87"/>
    </row>
    <row r="142" spans="2:7">
      <c r="B142" s="64"/>
      <c r="C142" s="87"/>
      <c r="D142" s="87"/>
      <c r="E142" s="87"/>
      <c r="F142" s="87"/>
      <c r="G142" s="87"/>
    </row>
    <row r="143" spans="2:7">
      <c r="B143" s="64"/>
      <c r="C143" s="87"/>
      <c r="D143" s="87"/>
      <c r="E143" s="87"/>
      <c r="F143" s="87"/>
      <c r="G143" s="87"/>
    </row>
    <row r="144" spans="2:7">
      <c r="B144" s="64"/>
      <c r="C144" s="87"/>
      <c r="D144" s="87"/>
      <c r="E144" s="87"/>
      <c r="F144" s="87"/>
      <c r="G144" s="87"/>
    </row>
    <row r="145" spans="2:7">
      <c r="B145" s="64"/>
      <c r="C145" s="87"/>
      <c r="D145" s="87"/>
      <c r="E145" s="87"/>
      <c r="F145" s="87"/>
      <c r="G145" s="87"/>
    </row>
    <row r="146" spans="2:7">
      <c r="B146" s="64"/>
      <c r="C146" s="87"/>
      <c r="D146" s="87"/>
      <c r="E146" s="87"/>
      <c r="F146" s="87"/>
      <c r="G146" s="87"/>
    </row>
    <row r="147" spans="2:7">
      <c r="B147" s="64"/>
      <c r="C147" s="87"/>
      <c r="D147" s="87"/>
      <c r="E147" s="87"/>
      <c r="F147" s="87"/>
      <c r="G147" s="87"/>
    </row>
    <row r="148" spans="2:7">
      <c r="B148" s="64"/>
      <c r="C148" s="87"/>
      <c r="D148" s="87"/>
      <c r="E148" s="87"/>
      <c r="F148" s="87"/>
      <c r="G148" s="87"/>
    </row>
    <row r="149" spans="2:7">
      <c r="B149" s="64"/>
      <c r="C149" s="87"/>
      <c r="D149" s="87"/>
      <c r="E149" s="87"/>
      <c r="F149" s="87"/>
      <c r="G149" s="87"/>
    </row>
    <row r="150" spans="2:7">
      <c r="B150" s="64"/>
      <c r="C150" s="87"/>
      <c r="D150" s="87"/>
      <c r="E150" s="87"/>
      <c r="F150" s="87"/>
      <c r="G150" s="87"/>
    </row>
    <row r="151" spans="2:7">
      <c r="B151" s="64"/>
      <c r="C151" s="87"/>
      <c r="D151" s="87"/>
      <c r="E151" s="87"/>
      <c r="F151" s="87"/>
      <c r="G151" s="87"/>
    </row>
    <row r="152" spans="2:7">
      <c r="B152" s="64"/>
      <c r="C152" s="87"/>
      <c r="D152" s="87"/>
      <c r="E152" s="87"/>
      <c r="F152" s="87"/>
      <c r="G152" s="87"/>
    </row>
    <row r="153" spans="2:7">
      <c r="B153" s="64"/>
      <c r="C153" s="87"/>
      <c r="D153" s="87"/>
      <c r="E153" s="87"/>
      <c r="F153" s="87"/>
      <c r="G153" s="87"/>
    </row>
    <row r="154" spans="2:7">
      <c r="B154" s="64"/>
      <c r="C154" s="87"/>
      <c r="D154" s="87"/>
      <c r="E154" s="87"/>
      <c r="F154" s="87"/>
      <c r="G154" s="87"/>
    </row>
    <row r="155" spans="2:7">
      <c r="B155" s="64"/>
      <c r="C155" s="87"/>
      <c r="D155" s="87"/>
      <c r="E155" s="87"/>
      <c r="F155" s="87"/>
      <c r="G155" s="87"/>
    </row>
    <row r="156" spans="2:7">
      <c r="B156" s="64"/>
      <c r="C156" s="87"/>
      <c r="D156" s="87"/>
      <c r="E156" s="87"/>
      <c r="F156" s="87"/>
      <c r="G156" s="87"/>
    </row>
    <row r="157" spans="2:7">
      <c r="B157" s="64"/>
      <c r="C157" s="87"/>
      <c r="D157" s="87"/>
      <c r="E157" s="87"/>
      <c r="F157" s="87"/>
      <c r="G157" s="87"/>
    </row>
    <row r="158" spans="2:7">
      <c r="B158" s="64"/>
      <c r="C158" s="87"/>
      <c r="D158" s="87"/>
      <c r="E158" s="87"/>
      <c r="F158" s="87"/>
      <c r="G158" s="87"/>
    </row>
    <row r="159" spans="2:7">
      <c r="B159" s="64"/>
      <c r="C159" s="87"/>
      <c r="D159" s="87"/>
      <c r="E159" s="87"/>
      <c r="F159" s="87"/>
      <c r="G159" s="87"/>
    </row>
    <row r="160" spans="2:7">
      <c r="B160" s="64"/>
      <c r="C160" s="87"/>
      <c r="D160" s="87"/>
      <c r="E160" s="87"/>
      <c r="F160" s="87"/>
      <c r="G160" s="87"/>
    </row>
    <row r="161" spans="2:7">
      <c r="B161" s="64"/>
      <c r="C161" s="87"/>
      <c r="D161" s="87"/>
      <c r="E161" s="87"/>
      <c r="F161" s="87"/>
      <c r="G161" s="87"/>
    </row>
    <row r="162" spans="2:7">
      <c r="B162" s="64"/>
      <c r="C162" s="87"/>
      <c r="D162" s="87"/>
      <c r="E162" s="87"/>
      <c r="F162" s="87"/>
      <c r="G162" s="87"/>
    </row>
    <row r="163" spans="2:7">
      <c r="B163" s="64"/>
      <c r="C163" s="87"/>
      <c r="D163" s="87"/>
      <c r="E163" s="87"/>
      <c r="F163" s="87"/>
      <c r="G163" s="87"/>
    </row>
    <row r="164" spans="2:7">
      <c r="B164" s="64"/>
      <c r="C164" s="87"/>
      <c r="D164" s="87"/>
      <c r="E164" s="87"/>
      <c r="F164" s="87"/>
      <c r="G164" s="87"/>
    </row>
    <row r="165" spans="2:7">
      <c r="B165" s="64"/>
      <c r="C165" s="87"/>
      <c r="D165" s="87"/>
      <c r="E165" s="87"/>
      <c r="F165" s="87"/>
      <c r="G165" s="87"/>
    </row>
    <row r="166" spans="2:7">
      <c r="B166" s="64"/>
      <c r="C166" s="87"/>
      <c r="D166" s="87"/>
      <c r="E166" s="87"/>
      <c r="F166" s="87"/>
      <c r="G166" s="87"/>
    </row>
    <row r="167" spans="2:7">
      <c r="B167" s="64"/>
      <c r="C167" s="87"/>
      <c r="D167" s="87"/>
      <c r="E167" s="87"/>
      <c r="F167" s="87"/>
      <c r="G167" s="87"/>
    </row>
    <row r="168" spans="2:7">
      <c r="B168" s="64"/>
      <c r="C168" s="87"/>
      <c r="D168" s="87"/>
      <c r="E168" s="87"/>
      <c r="F168" s="87"/>
      <c r="G168" s="87"/>
    </row>
    <row r="169" spans="2:7">
      <c r="B169" s="64"/>
      <c r="C169" s="87"/>
      <c r="D169" s="87"/>
      <c r="E169" s="87"/>
      <c r="F169" s="87"/>
      <c r="G169" s="87"/>
    </row>
    <row r="170" spans="2:7">
      <c r="B170" s="64"/>
      <c r="C170" s="87"/>
      <c r="D170" s="87"/>
      <c r="E170" s="87"/>
      <c r="F170" s="87"/>
      <c r="G170" s="87"/>
    </row>
    <row r="171" spans="2:7">
      <c r="B171" s="64"/>
      <c r="C171" s="87"/>
      <c r="D171" s="87"/>
      <c r="E171" s="87"/>
      <c r="F171" s="87"/>
      <c r="G171" s="87"/>
    </row>
    <row r="172" spans="2:7">
      <c r="B172" s="64"/>
      <c r="C172" s="87"/>
      <c r="D172" s="87"/>
      <c r="E172" s="87"/>
      <c r="F172" s="87"/>
      <c r="G172" s="87"/>
    </row>
    <row r="173" spans="2:7">
      <c r="B173" s="64"/>
      <c r="C173" s="87"/>
      <c r="D173" s="87"/>
      <c r="E173" s="87"/>
      <c r="F173" s="87"/>
      <c r="G173" s="87"/>
    </row>
    <row r="174" spans="2:7">
      <c r="B174" s="64"/>
      <c r="C174" s="87"/>
      <c r="D174" s="87"/>
      <c r="E174" s="87"/>
      <c r="F174" s="87"/>
      <c r="G174" s="87"/>
    </row>
    <row r="175" spans="2:7">
      <c r="B175" s="64"/>
      <c r="C175" s="87"/>
      <c r="D175" s="87"/>
      <c r="E175" s="87"/>
      <c r="F175" s="87"/>
      <c r="G175" s="87"/>
    </row>
    <row r="176" spans="2:7">
      <c r="B176" s="64"/>
      <c r="C176" s="87"/>
      <c r="D176" s="87"/>
      <c r="E176" s="87"/>
      <c r="F176" s="87"/>
      <c r="G176" s="87"/>
    </row>
    <row r="177" spans="2:7">
      <c r="B177" s="64"/>
      <c r="C177" s="87"/>
      <c r="D177" s="87"/>
      <c r="E177" s="87"/>
      <c r="F177" s="87"/>
      <c r="G177" s="87"/>
    </row>
    <row r="178" spans="2:7">
      <c r="B178" s="64"/>
      <c r="C178" s="87"/>
      <c r="D178" s="87"/>
      <c r="E178" s="87"/>
      <c r="F178" s="87"/>
      <c r="G178" s="87"/>
    </row>
    <row r="179" spans="2:7">
      <c r="B179" s="64"/>
      <c r="C179" s="87"/>
      <c r="D179" s="87"/>
      <c r="E179" s="87"/>
      <c r="F179" s="87"/>
      <c r="G179" s="87"/>
    </row>
    <row r="180" spans="2:7">
      <c r="B180" s="64"/>
      <c r="C180" s="87"/>
      <c r="D180" s="87"/>
      <c r="E180" s="87"/>
      <c r="F180" s="87"/>
      <c r="G180" s="87"/>
    </row>
    <row r="181" spans="2:7">
      <c r="B181" s="64"/>
      <c r="C181" s="87"/>
      <c r="D181" s="87"/>
      <c r="E181" s="87"/>
      <c r="F181" s="87"/>
      <c r="G181" s="87"/>
    </row>
    <row r="182" spans="2:7">
      <c r="B182" s="64"/>
      <c r="C182" s="87"/>
      <c r="D182" s="87"/>
      <c r="E182" s="87"/>
      <c r="F182" s="87"/>
      <c r="G182" s="87"/>
    </row>
    <row r="183" spans="2:7">
      <c r="B183" s="64"/>
      <c r="C183" s="87"/>
      <c r="D183" s="87"/>
      <c r="E183" s="87"/>
      <c r="F183" s="87"/>
      <c r="G183" s="87"/>
    </row>
    <row r="184" spans="2:7">
      <c r="B184" s="64"/>
      <c r="C184" s="87"/>
      <c r="D184" s="87"/>
      <c r="E184" s="87"/>
      <c r="F184" s="87"/>
      <c r="G184" s="87"/>
    </row>
    <row r="185" spans="2:7">
      <c r="B185" s="64"/>
      <c r="C185" s="87"/>
      <c r="D185" s="87"/>
      <c r="E185" s="87"/>
      <c r="F185" s="87"/>
      <c r="G185" s="87"/>
    </row>
    <row r="186" spans="2:7">
      <c r="B186" s="64"/>
      <c r="C186" s="87"/>
      <c r="D186" s="87"/>
      <c r="E186" s="87"/>
      <c r="F186" s="87"/>
      <c r="G186" s="87"/>
    </row>
    <row r="187" spans="2:7">
      <c r="B187" s="64"/>
      <c r="C187" s="87"/>
      <c r="D187" s="87"/>
      <c r="E187" s="87"/>
      <c r="F187" s="87"/>
      <c r="G187" s="87"/>
    </row>
    <row r="188" spans="2:7">
      <c r="B188" s="64"/>
      <c r="C188" s="87"/>
      <c r="D188" s="87"/>
      <c r="E188" s="87"/>
      <c r="F188" s="87"/>
      <c r="G188" s="87"/>
    </row>
    <row r="189" spans="2:7">
      <c r="B189" s="64"/>
      <c r="C189" s="87"/>
      <c r="D189" s="87"/>
      <c r="E189" s="87"/>
      <c r="F189" s="87"/>
      <c r="G189" s="87"/>
    </row>
    <row r="190" spans="2:7">
      <c r="B190" s="64"/>
      <c r="C190" s="87"/>
      <c r="D190" s="87"/>
      <c r="E190" s="87"/>
      <c r="F190" s="87"/>
      <c r="G190" s="87"/>
    </row>
    <row r="191" spans="2:7">
      <c r="B191" s="64"/>
      <c r="C191" s="87"/>
      <c r="D191" s="87"/>
      <c r="E191" s="87"/>
      <c r="F191" s="87"/>
      <c r="G191" s="87"/>
    </row>
    <row r="192" spans="2:7">
      <c r="B192" s="64"/>
      <c r="C192" s="87"/>
      <c r="D192" s="87"/>
      <c r="E192" s="87"/>
      <c r="F192" s="87"/>
      <c r="G192" s="87"/>
    </row>
    <row r="193" spans="2:7">
      <c r="B193" s="64"/>
      <c r="C193" s="87"/>
      <c r="D193" s="87"/>
      <c r="E193" s="87"/>
      <c r="F193" s="87"/>
      <c r="G193" s="87"/>
    </row>
    <row r="194" spans="2:7">
      <c r="B194" s="64"/>
      <c r="C194" s="87"/>
      <c r="D194" s="87"/>
      <c r="E194" s="87"/>
      <c r="F194" s="87"/>
      <c r="G194" s="87"/>
    </row>
    <row r="195" spans="2:7">
      <c r="B195" s="64"/>
      <c r="C195" s="87"/>
      <c r="D195" s="87"/>
      <c r="E195" s="87"/>
      <c r="F195" s="87"/>
      <c r="G195" s="87"/>
    </row>
    <row r="196" spans="2:7">
      <c r="B196" s="64"/>
      <c r="C196" s="87"/>
      <c r="D196" s="87"/>
      <c r="E196" s="87"/>
      <c r="F196" s="87"/>
      <c r="G196" s="87"/>
    </row>
    <row r="197" spans="2:7">
      <c r="B197" s="64"/>
      <c r="C197" s="87"/>
      <c r="D197" s="87"/>
      <c r="E197" s="87"/>
      <c r="F197" s="87"/>
      <c r="G197" s="87"/>
    </row>
    <row r="198" spans="2:7">
      <c r="B198" s="64"/>
      <c r="C198" s="87"/>
      <c r="D198" s="87"/>
      <c r="E198" s="87"/>
      <c r="F198" s="87"/>
      <c r="G198" s="87"/>
    </row>
    <row r="199" spans="2:7">
      <c r="B199" s="64"/>
      <c r="C199" s="87"/>
      <c r="D199" s="87"/>
      <c r="E199" s="87"/>
      <c r="F199" s="87"/>
      <c r="G199" s="87"/>
    </row>
    <row r="200" spans="2:7">
      <c r="B200" s="64"/>
      <c r="C200" s="87"/>
      <c r="D200" s="87"/>
      <c r="E200" s="87"/>
      <c r="F200" s="87"/>
      <c r="G200" s="87"/>
    </row>
    <row r="201" spans="2:7">
      <c r="B201" s="64"/>
      <c r="C201" s="87"/>
      <c r="D201" s="87"/>
      <c r="E201" s="87"/>
      <c r="F201" s="87"/>
      <c r="G201" s="87"/>
    </row>
    <row r="202" spans="2:7">
      <c r="B202" s="64"/>
      <c r="C202" s="87"/>
      <c r="D202" s="87"/>
      <c r="E202" s="87"/>
      <c r="F202" s="87"/>
      <c r="G202" s="87"/>
    </row>
    <row r="203" spans="2:7">
      <c r="B203" s="64"/>
      <c r="C203" s="87"/>
      <c r="D203" s="87"/>
      <c r="E203" s="87"/>
      <c r="F203" s="87"/>
      <c r="G203" s="87"/>
    </row>
    <row r="204" spans="2:7">
      <c r="B204" s="64"/>
      <c r="C204" s="87"/>
      <c r="D204" s="87"/>
      <c r="E204" s="87"/>
      <c r="F204" s="87"/>
      <c r="G204" s="87"/>
    </row>
    <row r="205" spans="2:7">
      <c r="B205" s="64"/>
      <c r="C205" s="87"/>
      <c r="D205" s="87"/>
      <c r="E205" s="87"/>
      <c r="F205" s="87"/>
      <c r="G205" s="87"/>
    </row>
    <row r="206" spans="2:7">
      <c r="B206" s="64"/>
      <c r="C206" s="87"/>
      <c r="D206" s="87"/>
      <c r="E206" s="87"/>
      <c r="F206" s="87"/>
      <c r="G206" s="87"/>
    </row>
    <row r="207" spans="2:7">
      <c r="B207" s="64"/>
      <c r="C207" s="87"/>
      <c r="D207" s="87"/>
      <c r="E207" s="87"/>
      <c r="F207" s="87"/>
      <c r="G207" s="87"/>
    </row>
    <row r="208" spans="2:7">
      <c r="B208" s="64"/>
      <c r="C208" s="87"/>
      <c r="D208" s="87"/>
      <c r="E208" s="87"/>
      <c r="F208" s="87"/>
      <c r="G208" s="87"/>
    </row>
    <row r="209" spans="2:7">
      <c r="B209" s="64"/>
      <c r="C209" s="87"/>
      <c r="D209" s="87"/>
      <c r="E209" s="87"/>
      <c r="F209" s="87"/>
      <c r="G209" s="87"/>
    </row>
    <row r="210" spans="2:7">
      <c r="B210" s="64"/>
      <c r="C210" s="87"/>
      <c r="D210" s="87"/>
      <c r="E210" s="87"/>
      <c r="F210" s="87"/>
      <c r="G210" s="87"/>
    </row>
    <row r="211" spans="2:7">
      <c r="B211" s="64"/>
      <c r="C211" s="87"/>
      <c r="D211" s="87"/>
      <c r="E211" s="87"/>
      <c r="F211" s="87"/>
      <c r="G211" s="87"/>
    </row>
    <row r="212" spans="2:7">
      <c r="B212" s="64"/>
      <c r="C212" s="87"/>
      <c r="D212" s="87"/>
      <c r="E212" s="87"/>
      <c r="F212" s="87"/>
      <c r="G212" s="87"/>
    </row>
    <row r="213" spans="2:7">
      <c r="B213" s="64"/>
      <c r="C213" s="87"/>
      <c r="D213" s="87"/>
      <c r="E213" s="87"/>
      <c r="F213" s="87"/>
      <c r="G213" s="87"/>
    </row>
    <row r="214" spans="2:7">
      <c r="B214" s="64"/>
      <c r="C214" s="87"/>
      <c r="D214" s="87"/>
      <c r="E214" s="87"/>
      <c r="F214" s="87"/>
      <c r="G214" s="87"/>
    </row>
    <row r="215" spans="2:7">
      <c r="B215" s="64"/>
      <c r="C215" s="87"/>
      <c r="D215" s="87"/>
      <c r="E215" s="87"/>
      <c r="F215" s="87"/>
      <c r="G215" s="87"/>
    </row>
    <row r="216" spans="2:7">
      <c r="B216" s="64"/>
      <c r="C216" s="87"/>
      <c r="D216" s="87"/>
      <c r="E216" s="87"/>
      <c r="F216" s="87"/>
      <c r="G216" s="87"/>
    </row>
    <row r="217" spans="2:7">
      <c r="B217" s="64"/>
      <c r="C217" s="87"/>
      <c r="D217" s="87"/>
      <c r="E217" s="87"/>
      <c r="F217" s="87"/>
      <c r="G217" s="87"/>
    </row>
    <row r="218" spans="2:7">
      <c r="B218" s="64"/>
      <c r="C218" s="87"/>
      <c r="D218" s="87"/>
      <c r="E218" s="87"/>
      <c r="F218" s="87"/>
      <c r="G218" s="87"/>
    </row>
    <row r="219" spans="2:7">
      <c r="B219" s="64"/>
      <c r="C219" s="87"/>
      <c r="D219" s="87"/>
      <c r="E219" s="87"/>
      <c r="F219" s="87"/>
      <c r="G219" s="87"/>
    </row>
    <row r="220" spans="2:7">
      <c r="B220" s="64"/>
      <c r="C220" s="87"/>
      <c r="D220" s="87"/>
      <c r="E220" s="87"/>
      <c r="F220" s="87"/>
      <c r="G220" s="87"/>
    </row>
    <row r="221" spans="2:7">
      <c r="B221" s="64"/>
      <c r="C221" s="87"/>
      <c r="D221" s="87"/>
      <c r="E221" s="87"/>
      <c r="F221" s="87"/>
      <c r="G221" s="87"/>
    </row>
    <row r="222" spans="2:7">
      <c r="B222" s="64"/>
      <c r="C222" s="87"/>
      <c r="D222" s="87"/>
      <c r="E222" s="87"/>
      <c r="F222" s="87"/>
      <c r="G222" s="87"/>
    </row>
    <row r="223" spans="2:7">
      <c r="B223" s="64"/>
      <c r="C223" s="87"/>
      <c r="D223" s="87"/>
      <c r="E223" s="87"/>
      <c r="F223" s="87"/>
      <c r="G223" s="87"/>
    </row>
    <row r="224" spans="2:7">
      <c r="B224" s="64"/>
      <c r="C224" s="87"/>
      <c r="D224" s="87"/>
      <c r="E224" s="87"/>
      <c r="F224" s="87"/>
      <c r="G224" s="87"/>
    </row>
    <row r="225" spans="2:7">
      <c r="B225" s="64"/>
      <c r="C225" s="87"/>
      <c r="D225" s="87"/>
      <c r="E225" s="87"/>
      <c r="F225" s="87"/>
      <c r="G225" s="87"/>
    </row>
    <row r="226" spans="2:7">
      <c r="B226" s="64"/>
      <c r="C226" s="87"/>
      <c r="D226" s="87"/>
      <c r="E226" s="87"/>
      <c r="F226" s="87"/>
      <c r="G226" s="87"/>
    </row>
    <row r="227" spans="2:7">
      <c r="B227" s="64"/>
      <c r="C227" s="87"/>
      <c r="D227" s="87"/>
      <c r="E227" s="87"/>
      <c r="F227" s="87"/>
      <c r="G227" s="87"/>
    </row>
    <row r="228" spans="2:7">
      <c r="B228" s="64"/>
      <c r="C228" s="87"/>
      <c r="D228" s="87"/>
      <c r="E228" s="87"/>
      <c r="F228" s="87"/>
      <c r="G228" s="87"/>
    </row>
    <row r="229" spans="2:7">
      <c r="B229" s="64"/>
      <c r="C229" s="87"/>
      <c r="D229" s="87"/>
      <c r="E229" s="87"/>
      <c r="F229" s="87"/>
      <c r="G229" s="87"/>
    </row>
    <row r="230" spans="2:7">
      <c r="B230" s="64"/>
      <c r="C230" s="87"/>
      <c r="D230" s="87"/>
      <c r="E230" s="87"/>
      <c r="F230" s="87"/>
      <c r="G230" s="87"/>
    </row>
    <row r="231" spans="2:7">
      <c r="B231" s="64"/>
      <c r="C231" s="87"/>
      <c r="D231" s="87"/>
      <c r="E231" s="87"/>
      <c r="F231" s="87"/>
      <c r="G231" s="87"/>
    </row>
    <row r="232" spans="2:7">
      <c r="B232" s="64"/>
      <c r="C232" s="87"/>
      <c r="D232" s="87"/>
      <c r="E232" s="87"/>
      <c r="F232" s="87"/>
      <c r="G232" s="87"/>
    </row>
    <row r="233" spans="2:7">
      <c r="B233" s="64"/>
      <c r="C233" s="87"/>
      <c r="D233" s="87"/>
      <c r="E233" s="87"/>
      <c r="F233" s="87"/>
      <c r="G233" s="87"/>
    </row>
    <row r="234" spans="2:7">
      <c r="B234" s="64"/>
      <c r="C234" s="87"/>
      <c r="D234" s="87"/>
      <c r="E234" s="87"/>
      <c r="F234" s="87"/>
      <c r="G234" s="87"/>
    </row>
    <row r="235" spans="2:7">
      <c r="B235" s="64"/>
      <c r="C235" s="87"/>
      <c r="D235" s="87"/>
      <c r="E235" s="87"/>
      <c r="F235" s="87"/>
      <c r="G235" s="87"/>
    </row>
    <row r="236" spans="2:7">
      <c r="B236" s="64"/>
      <c r="C236" s="87"/>
      <c r="D236" s="87"/>
      <c r="E236" s="87"/>
      <c r="F236" s="87"/>
      <c r="G236" s="87"/>
    </row>
    <row r="237" spans="2:7">
      <c r="B237" s="64"/>
      <c r="C237" s="87"/>
      <c r="D237" s="87"/>
      <c r="E237" s="87"/>
      <c r="F237" s="87"/>
      <c r="G237" s="87"/>
    </row>
    <row r="238" spans="2:7">
      <c r="B238" s="64"/>
      <c r="C238" s="87"/>
      <c r="D238" s="87"/>
      <c r="E238" s="87"/>
      <c r="F238" s="87"/>
      <c r="G238" s="87"/>
    </row>
    <row r="239" spans="2:7">
      <c r="B239" s="64"/>
      <c r="C239" s="87"/>
      <c r="D239" s="87"/>
      <c r="E239" s="87"/>
      <c r="F239" s="87"/>
      <c r="G239" s="87"/>
    </row>
    <row r="240" spans="2:7">
      <c r="B240" s="64"/>
      <c r="C240" s="87"/>
      <c r="D240" s="87"/>
      <c r="E240" s="87"/>
      <c r="F240" s="87"/>
      <c r="G240" s="87"/>
    </row>
    <row r="241" spans="2:7">
      <c r="B241" s="64"/>
      <c r="C241" s="87"/>
      <c r="D241" s="87"/>
      <c r="E241" s="87"/>
      <c r="F241" s="87"/>
      <c r="G241" s="87"/>
    </row>
    <row r="242" spans="2:7">
      <c r="B242" s="64"/>
      <c r="C242" s="87"/>
      <c r="D242" s="87"/>
      <c r="E242" s="87"/>
      <c r="F242" s="87"/>
      <c r="G242" s="87"/>
    </row>
    <row r="243" spans="2:7">
      <c r="B243" s="64"/>
      <c r="C243" s="87"/>
      <c r="D243" s="87"/>
      <c r="E243" s="87"/>
      <c r="F243" s="87"/>
      <c r="G243" s="87"/>
    </row>
    <row r="244" spans="2:7">
      <c r="B244" s="64"/>
      <c r="C244" s="87"/>
      <c r="D244" s="87"/>
      <c r="E244" s="87"/>
      <c r="F244" s="87"/>
      <c r="G244" s="87"/>
    </row>
    <row r="245" spans="2:7">
      <c r="B245" s="64"/>
      <c r="C245" s="87"/>
      <c r="D245" s="87"/>
      <c r="E245" s="87"/>
      <c r="F245" s="87"/>
      <c r="G245" s="87"/>
    </row>
    <row r="246" spans="2:7">
      <c r="B246" s="64"/>
      <c r="C246" s="87"/>
      <c r="D246" s="87"/>
      <c r="E246" s="87"/>
      <c r="F246" s="87"/>
      <c r="G246" s="87"/>
    </row>
    <row r="247" spans="2:7">
      <c r="B247" s="64"/>
      <c r="C247" s="87"/>
      <c r="D247" s="87"/>
      <c r="E247" s="87"/>
      <c r="F247" s="87"/>
      <c r="G247" s="87"/>
    </row>
    <row r="248" spans="2:7">
      <c r="B248" s="64"/>
      <c r="C248" s="87"/>
      <c r="D248" s="87"/>
      <c r="E248" s="87"/>
      <c r="F248" s="87"/>
      <c r="G248" s="87"/>
    </row>
    <row r="249" spans="2:7">
      <c r="B249" s="64"/>
      <c r="C249" s="87"/>
      <c r="D249" s="87"/>
      <c r="E249" s="87"/>
      <c r="F249" s="87"/>
      <c r="G249" s="87"/>
    </row>
    <row r="250" spans="2:7">
      <c r="B250" s="64"/>
      <c r="C250" s="87"/>
      <c r="D250" s="87"/>
      <c r="E250" s="87"/>
      <c r="F250" s="87"/>
      <c r="G250" s="87"/>
    </row>
    <row r="251" spans="2:7">
      <c r="B251" s="64"/>
      <c r="C251" s="87"/>
      <c r="D251" s="87"/>
      <c r="E251" s="87"/>
      <c r="F251" s="87"/>
      <c r="G251" s="87"/>
    </row>
    <row r="252" spans="2:7">
      <c r="B252" s="64"/>
      <c r="C252" s="87"/>
      <c r="D252" s="87"/>
      <c r="E252" s="87"/>
      <c r="F252" s="87"/>
      <c r="G252" s="87"/>
    </row>
    <row r="253" spans="2:7">
      <c r="B253" s="64"/>
      <c r="C253" s="87"/>
      <c r="D253" s="87"/>
      <c r="E253" s="87"/>
      <c r="F253" s="87"/>
      <c r="G253" s="87"/>
    </row>
    <row r="254" spans="2:7">
      <c r="B254" s="64"/>
      <c r="C254" s="87"/>
      <c r="D254" s="87"/>
      <c r="E254" s="87"/>
      <c r="F254" s="87"/>
      <c r="G254" s="87"/>
    </row>
    <row r="255" spans="2:7">
      <c r="B255" s="64"/>
      <c r="C255" s="87"/>
      <c r="D255" s="87"/>
      <c r="E255" s="87"/>
      <c r="F255" s="87"/>
      <c r="G255" s="87"/>
    </row>
    <row r="256" spans="2:7">
      <c r="B256" s="64"/>
      <c r="C256" s="87"/>
      <c r="D256" s="87"/>
      <c r="E256" s="87"/>
      <c r="F256" s="87"/>
      <c r="G256" s="87"/>
    </row>
    <row r="257" spans="2:7">
      <c r="B257" s="64"/>
      <c r="C257" s="87"/>
      <c r="D257" s="87"/>
      <c r="E257" s="87"/>
      <c r="F257" s="87"/>
      <c r="G257" s="87"/>
    </row>
    <row r="258" spans="2:7">
      <c r="B258" s="64"/>
      <c r="C258" s="87"/>
      <c r="D258" s="87"/>
      <c r="E258" s="87"/>
      <c r="F258" s="87"/>
      <c r="G258" s="87"/>
    </row>
    <row r="259" spans="2:7">
      <c r="B259" s="64"/>
      <c r="C259" s="87"/>
      <c r="D259" s="87"/>
      <c r="E259" s="87"/>
      <c r="F259" s="87"/>
      <c r="G259" s="87"/>
    </row>
    <row r="260" spans="2:7">
      <c r="B260" s="64"/>
      <c r="C260" s="87"/>
      <c r="D260" s="87"/>
      <c r="E260" s="87"/>
      <c r="F260" s="87"/>
      <c r="G260" s="87"/>
    </row>
    <row r="261" spans="2:7">
      <c r="B261" s="64"/>
      <c r="C261" s="87"/>
      <c r="D261" s="87"/>
      <c r="E261" s="87"/>
      <c r="F261" s="87"/>
      <c r="G261" s="87"/>
    </row>
    <row r="262" spans="2:7">
      <c r="B262" s="64"/>
      <c r="C262" s="87"/>
      <c r="D262" s="87"/>
      <c r="E262" s="87"/>
      <c r="F262" s="87"/>
      <c r="G262" s="87"/>
    </row>
    <row r="263" spans="2:7">
      <c r="B263" s="64"/>
      <c r="C263" s="87"/>
      <c r="D263" s="87"/>
      <c r="E263" s="87"/>
      <c r="F263" s="87"/>
      <c r="G263" s="87"/>
    </row>
    <row r="264" spans="2:7">
      <c r="B264" s="64"/>
      <c r="C264" s="87"/>
      <c r="D264" s="87"/>
      <c r="E264" s="87"/>
      <c r="F264" s="87"/>
      <c r="G264" s="87"/>
    </row>
    <row r="265" spans="2:7">
      <c r="B265" s="64"/>
      <c r="C265" s="87"/>
      <c r="D265" s="87"/>
      <c r="E265" s="87"/>
      <c r="F265" s="87"/>
      <c r="G265" s="87"/>
    </row>
    <row r="266" spans="2:7">
      <c r="B266" s="64"/>
      <c r="C266" s="87"/>
      <c r="D266" s="87"/>
      <c r="E266" s="87"/>
      <c r="F266" s="87"/>
      <c r="G266" s="87"/>
    </row>
    <row r="267" spans="2:7">
      <c r="B267" s="64"/>
      <c r="C267" s="87"/>
      <c r="D267" s="87"/>
      <c r="E267" s="87"/>
      <c r="F267" s="87"/>
      <c r="G267" s="87"/>
    </row>
    <row r="268" spans="2:7">
      <c r="B268" s="64"/>
      <c r="C268" s="87"/>
      <c r="D268" s="87"/>
      <c r="E268" s="87"/>
      <c r="F268" s="87"/>
      <c r="G268" s="87"/>
    </row>
    <row r="269" spans="2:7">
      <c r="B269" s="64"/>
      <c r="C269" s="87"/>
      <c r="D269" s="87"/>
      <c r="E269" s="87"/>
      <c r="F269" s="87"/>
      <c r="G269" s="87"/>
    </row>
    <row r="270" spans="2:7">
      <c r="B270" s="64"/>
      <c r="C270" s="87"/>
      <c r="D270" s="87"/>
      <c r="E270" s="87"/>
      <c r="F270" s="87"/>
      <c r="G270" s="87"/>
    </row>
    <row r="271" spans="2:7">
      <c r="B271" s="64"/>
      <c r="C271" s="87"/>
      <c r="D271" s="87"/>
      <c r="E271" s="87"/>
      <c r="F271" s="87"/>
      <c r="G271" s="87"/>
    </row>
    <row r="272" spans="2:7">
      <c r="B272" s="64"/>
      <c r="C272" s="87"/>
      <c r="D272" s="87"/>
      <c r="E272" s="87"/>
      <c r="F272" s="87"/>
      <c r="G272" s="87"/>
    </row>
    <row r="273" spans="2:7">
      <c r="B273" s="64"/>
      <c r="C273" s="87"/>
      <c r="D273" s="87"/>
      <c r="E273" s="87"/>
      <c r="F273" s="87"/>
      <c r="G273" s="87"/>
    </row>
    <row r="274" spans="2:7">
      <c r="B274" s="64"/>
      <c r="C274" s="87"/>
      <c r="D274" s="87"/>
      <c r="E274" s="87"/>
      <c r="F274" s="87"/>
      <c r="G274" s="87"/>
    </row>
    <row r="275" spans="2:7">
      <c r="B275" s="64"/>
      <c r="C275" s="87"/>
      <c r="D275" s="87"/>
      <c r="E275" s="87"/>
      <c r="F275" s="87"/>
      <c r="G275" s="87"/>
    </row>
    <row r="276" spans="2:7">
      <c r="B276" s="64"/>
      <c r="C276" s="87"/>
      <c r="D276" s="87"/>
      <c r="E276" s="87"/>
      <c r="F276" s="87"/>
      <c r="G276" s="87"/>
    </row>
    <row r="277" spans="2:7">
      <c r="B277" s="64"/>
      <c r="C277" s="87"/>
      <c r="D277" s="87"/>
      <c r="E277" s="87"/>
      <c r="F277" s="87"/>
      <c r="G277" s="87"/>
    </row>
    <row r="278" spans="2:7">
      <c r="B278" s="64"/>
      <c r="C278" s="87"/>
      <c r="D278" s="87"/>
      <c r="E278" s="87"/>
      <c r="F278" s="87"/>
      <c r="G278" s="87"/>
    </row>
    <row r="279" spans="2:7">
      <c r="B279" s="64"/>
      <c r="C279" s="87"/>
      <c r="D279" s="87"/>
      <c r="E279" s="87"/>
      <c r="F279" s="87"/>
      <c r="G279" s="87"/>
    </row>
    <row r="280" spans="2:7">
      <c r="B280" s="64"/>
      <c r="C280" s="87"/>
      <c r="D280" s="87"/>
      <c r="E280" s="87"/>
      <c r="F280" s="87"/>
      <c r="G280" s="87"/>
    </row>
    <row r="281" spans="2:7">
      <c r="B281" s="64"/>
      <c r="C281" s="87"/>
      <c r="D281" s="87"/>
      <c r="E281" s="87"/>
      <c r="F281" s="87"/>
      <c r="G281" s="87"/>
    </row>
    <row r="282" spans="2:7">
      <c r="B282" s="64"/>
      <c r="C282" s="87"/>
      <c r="D282" s="87"/>
      <c r="E282" s="87"/>
      <c r="F282" s="87"/>
      <c r="G282" s="87"/>
    </row>
    <row r="283" spans="2:7">
      <c r="B283" s="64"/>
      <c r="C283" s="87"/>
      <c r="D283" s="87"/>
      <c r="E283" s="87"/>
      <c r="F283" s="87"/>
      <c r="G283" s="87"/>
    </row>
    <row r="284" spans="2:7">
      <c r="B284" s="64"/>
      <c r="C284" s="87"/>
      <c r="D284" s="87"/>
      <c r="E284" s="87"/>
      <c r="F284" s="87"/>
      <c r="G284" s="87"/>
    </row>
    <row r="285" spans="2:7">
      <c r="B285" s="64"/>
      <c r="C285" s="87"/>
      <c r="D285" s="87"/>
      <c r="E285" s="87"/>
      <c r="F285" s="87"/>
      <c r="G285" s="87"/>
    </row>
    <row r="286" spans="2:7">
      <c r="B286" s="64"/>
      <c r="C286" s="87"/>
      <c r="D286" s="87"/>
      <c r="E286" s="87"/>
      <c r="F286" s="87"/>
      <c r="G286" s="87"/>
    </row>
    <row r="287" spans="2:7">
      <c r="B287" s="64"/>
      <c r="C287" s="87"/>
      <c r="D287" s="87"/>
      <c r="E287" s="87"/>
      <c r="F287" s="87"/>
      <c r="G287" s="87"/>
    </row>
    <row r="288" spans="2:7">
      <c r="B288" s="64"/>
      <c r="C288" s="87"/>
      <c r="D288" s="87"/>
      <c r="E288" s="87"/>
      <c r="F288" s="87"/>
      <c r="G288" s="87"/>
    </row>
    <row r="289" spans="2:7">
      <c r="B289" s="64"/>
      <c r="C289" s="87"/>
      <c r="D289" s="87"/>
      <c r="E289" s="87"/>
      <c r="F289" s="87"/>
      <c r="G289" s="87"/>
    </row>
    <row r="290" spans="2:7">
      <c r="B290" s="64"/>
      <c r="C290" s="87"/>
      <c r="D290" s="87"/>
      <c r="E290" s="87"/>
      <c r="F290" s="87"/>
      <c r="G290" s="87"/>
    </row>
    <row r="291" spans="2:7">
      <c r="B291" s="64"/>
      <c r="C291" s="87"/>
      <c r="D291" s="87"/>
      <c r="E291" s="87"/>
      <c r="F291" s="87"/>
      <c r="G291" s="87"/>
    </row>
    <row r="292" spans="2:7">
      <c r="B292" s="64"/>
      <c r="C292" s="87"/>
      <c r="D292" s="87"/>
      <c r="E292" s="87"/>
      <c r="F292" s="87"/>
      <c r="G292" s="87"/>
    </row>
    <row r="293" spans="2:7">
      <c r="B293" s="64"/>
      <c r="C293" s="87"/>
      <c r="D293" s="87"/>
      <c r="E293" s="87"/>
      <c r="F293" s="87"/>
      <c r="G293" s="87"/>
    </row>
    <row r="294" spans="2:7">
      <c r="B294" s="64"/>
      <c r="C294" s="87"/>
      <c r="D294" s="87"/>
      <c r="E294" s="87"/>
      <c r="F294" s="87"/>
      <c r="G294" s="87"/>
    </row>
    <row r="295" spans="2:7">
      <c r="B295" s="64"/>
      <c r="C295" s="87"/>
      <c r="D295" s="87"/>
      <c r="E295" s="87"/>
      <c r="F295" s="87"/>
      <c r="G295" s="87"/>
    </row>
    <row r="296" spans="2:7">
      <c r="B296" s="64"/>
      <c r="C296" s="87"/>
      <c r="D296" s="87"/>
      <c r="E296" s="87"/>
      <c r="F296" s="87"/>
      <c r="G296" s="87"/>
    </row>
    <row r="297" spans="2:7">
      <c r="B297" s="64"/>
      <c r="C297" s="87"/>
      <c r="D297" s="87"/>
      <c r="E297" s="87"/>
      <c r="F297" s="87"/>
      <c r="G297" s="87"/>
    </row>
    <row r="298" spans="2:7">
      <c r="B298" s="64"/>
      <c r="C298" s="87"/>
      <c r="D298" s="87"/>
      <c r="E298" s="87"/>
      <c r="F298" s="87"/>
      <c r="G298" s="87"/>
    </row>
    <row r="299" spans="2:7">
      <c r="B299" s="64"/>
      <c r="C299" s="87"/>
      <c r="D299" s="87"/>
      <c r="E299" s="87"/>
      <c r="F299" s="87"/>
      <c r="G299" s="87"/>
    </row>
    <row r="300" spans="2:7">
      <c r="B300" s="64"/>
      <c r="C300" s="87"/>
      <c r="D300" s="87"/>
      <c r="E300" s="87"/>
      <c r="F300" s="87"/>
      <c r="G300" s="87"/>
    </row>
    <row r="301" spans="2:7">
      <c r="B301" s="64"/>
      <c r="C301" s="87"/>
      <c r="D301" s="87"/>
      <c r="E301" s="87"/>
      <c r="F301" s="87"/>
      <c r="G301" s="87"/>
    </row>
    <row r="302" spans="2:7">
      <c r="B302" s="64"/>
      <c r="C302" s="87"/>
      <c r="D302" s="87"/>
      <c r="E302" s="87"/>
      <c r="F302" s="87"/>
      <c r="G302" s="87"/>
    </row>
    <row r="303" spans="2:7">
      <c r="B303" s="64"/>
      <c r="C303" s="87"/>
      <c r="D303" s="87"/>
      <c r="E303" s="87"/>
      <c r="F303" s="87"/>
      <c r="G303" s="87"/>
    </row>
    <row r="304" spans="2:7">
      <c r="B304" s="64"/>
      <c r="C304" s="87"/>
      <c r="D304" s="87"/>
      <c r="E304" s="87"/>
      <c r="F304" s="87"/>
      <c r="G304" s="87"/>
    </row>
    <row r="305" spans="2:7">
      <c r="B305" s="64"/>
      <c r="C305" s="87"/>
      <c r="D305" s="87"/>
      <c r="E305" s="87"/>
      <c r="F305" s="87"/>
      <c r="G305" s="87"/>
    </row>
    <row r="306" spans="2:7">
      <c r="B306" s="64"/>
      <c r="C306" s="87"/>
      <c r="D306" s="87"/>
      <c r="E306" s="87"/>
      <c r="F306" s="87"/>
      <c r="G306" s="87"/>
    </row>
    <row r="307" spans="2:7">
      <c r="B307" s="64"/>
      <c r="C307" s="87"/>
      <c r="D307" s="87"/>
      <c r="E307" s="87"/>
      <c r="F307" s="87"/>
      <c r="G307" s="87"/>
    </row>
    <row r="308" spans="2:7">
      <c r="B308" s="64"/>
      <c r="C308" s="87"/>
      <c r="D308" s="87"/>
      <c r="E308" s="87"/>
      <c r="F308" s="87"/>
      <c r="G308" s="87"/>
    </row>
    <row r="309" spans="2:7">
      <c r="B309" s="64"/>
      <c r="C309" s="87"/>
      <c r="D309" s="87"/>
      <c r="E309" s="87"/>
      <c r="F309" s="87"/>
      <c r="G309" s="87"/>
    </row>
    <row r="310" spans="2:7">
      <c r="B310" s="64"/>
      <c r="C310" s="87"/>
      <c r="D310" s="87"/>
      <c r="E310" s="87"/>
      <c r="F310" s="87"/>
      <c r="G310" s="87"/>
    </row>
    <row r="311" spans="2:7">
      <c r="B311" s="64"/>
      <c r="C311" s="87"/>
      <c r="D311" s="87"/>
      <c r="E311" s="87"/>
      <c r="F311" s="87"/>
      <c r="G311" s="87"/>
    </row>
    <row r="312" spans="2:7">
      <c r="B312" s="64"/>
      <c r="C312" s="87"/>
      <c r="D312" s="87"/>
      <c r="E312" s="87"/>
      <c r="F312" s="87"/>
      <c r="G312" s="87"/>
    </row>
    <row r="313" spans="2:7">
      <c r="B313" s="64"/>
      <c r="C313" s="87"/>
      <c r="D313" s="87"/>
      <c r="E313" s="87"/>
      <c r="F313" s="87"/>
      <c r="G313" s="87"/>
    </row>
    <row r="314" spans="2:7">
      <c r="B314" s="64"/>
      <c r="C314" s="87"/>
      <c r="D314" s="87"/>
      <c r="E314" s="87"/>
      <c r="F314" s="87"/>
      <c r="G314" s="87"/>
    </row>
    <row r="315" spans="2:7">
      <c r="B315" s="64"/>
      <c r="C315" s="87"/>
      <c r="D315" s="87"/>
      <c r="E315" s="87"/>
      <c r="F315" s="87"/>
      <c r="G315" s="87"/>
    </row>
    <row r="316" spans="2:7">
      <c r="B316" s="64"/>
      <c r="C316" s="87"/>
      <c r="D316" s="87"/>
      <c r="E316" s="87"/>
      <c r="F316" s="87"/>
      <c r="G316" s="87"/>
    </row>
    <row r="317" spans="2:7">
      <c r="B317" s="64"/>
      <c r="C317" s="87"/>
      <c r="D317" s="87"/>
      <c r="E317" s="87"/>
      <c r="F317" s="87"/>
      <c r="G317" s="87"/>
    </row>
    <row r="318" spans="2:7">
      <c r="B318" s="64"/>
      <c r="C318" s="87"/>
      <c r="D318" s="87"/>
      <c r="E318" s="87"/>
      <c r="F318" s="87"/>
      <c r="G318" s="87"/>
    </row>
    <row r="319" spans="2:7">
      <c r="B319" s="64"/>
      <c r="C319" s="87"/>
      <c r="D319" s="87"/>
      <c r="E319" s="87"/>
      <c r="F319" s="87"/>
      <c r="G319" s="87"/>
    </row>
    <row r="320" spans="2:7">
      <c r="B320" s="64"/>
      <c r="C320" s="87"/>
      <c r="D320" s="87"/>
      <c r="E320" s="87"/>
      <c r="F320" s="87"/>
      <c r="G320" s="87"/>
    </row>
    <row r="321" spans="2:7">
      <c r="B321" s="64"/>
      <c r="C321" s="87"/>
      <c r="D321" s="87"/>
      <c r="E321" s="87"/>
      <c r="F321" s="87"/>
      <c r="G321" s="87"/>
    </row>
    <row r="322" spans="2:7">
      <c r="B322" s="64"/>
      <c r="C322" s="87"/>
      <c r="D322" s="87"/>
      <c r="E322" s="87"/>
      <c r="F322" s="87"/>
      <c r="G322" s="87"/>
    </row>
    <row r="323" spans="2:7">
      <c r="B323" s="64"/>
      <c r="C323" s="87"/>
      <c r="D323" s="87"/>
      <c r="E323" s="87"/>
      <c r="F323" s="87"/>
      <c r="G323" s="87"/>
    </row>
    <row r="324" spans="2:7">
      <c r="B324" s="64"/>
      <c r="C324" s="87"/>
      <c r="D324" s="87"/>
      <c r="E324" s="87"/>
      <c r="F324" s="87"/>
      <c r="G324" s="87"/>
    </row>
    <row r="325" spans="2:7">
      <c r="B325" s="64"/>
      <c r="C325" s="87"/>
      <c r="D325" s="87"/>
      <c r="E325" s="87"/>
      <c r="F325" s="87"/>
      <c r="G325" s="87"/>
    </row>
    <row r="326" spans="2:7">
      <c r="B326" s="64"/>
      <c r="C326" s="87"/>
      <c r="D326" s="87"/>
      <c r="E326" s="87"/>
      <c r="F326" s="87"/>
      <c r="G326" s="87"/>
    </row>
    <row r="327" spans="2:7">
      <c r="B327" s="64"/>
      <c r="C327" s="87"/>
      <c r="D327" s="87"/>
      <c r="E327" s="87"/>
      <c r="F327" s="87"/>
      <c r="G327" s="87"/>
    </row>
    <row r="328" spans="2:7">
      <c r="B328" s="64"/>
      <c r="C328" s="87"/>
      <c r="D328" s="87"/>
      <c r="E328" s="87"/>
      <c r="F328" s="87"/>
      <c r="G328" s="87"/>
    </row>
    <row r="329" spans="2:7">
      <c r="B329" s="64"/>
      <c r="C329" s="87"/>
      <c r="D329" s="87"/>
      <c r="E329" s="87"/>
      <c r="F329" s="87"/>
      <c r="G329" s="87"/>
    </row>
    <row r="330" spans="2:7">
      <c r="B330" s="64"/>
      <c r="C330" s="87"/>
      <c r="D330" s="87"/>
      <c r="E330" s="87"/>
      <c r="F330" s="87"/>
      <c r="G330" s="87"/>
    </row>
    <row r="331" spans="2:7">
      <c r="B331" s="64"/>
      <c r="C331" s="87"/>
      <c r="D331" s="87"/>
      <c r="E331" s="87"/>
      <c r="F331" s="87"/>
      <c r="G331" s="87"/>
    </row>
    <row r="332" spans="2:7">
      <c r="B332" s="64"/>
      <c r="C332" s="87"/>
      <c r="D332" s="87"/>
      <c r="E332" s="87"/>
      <c r="F332" s="87"/>
      <c r="G332" s="87"/>
    </row>
    <row r="333" spans="2:7">
      <c r="B333" s="64"/>
      <c r="C333" s="87"/>
      <c r="D333" s="87"/>
      <c r="E333" s="87"/>
      <c r="F333" s="87"/>
      <c r="G333" s="87"/>
    </row>
    <row r="334" spans="2:7">
      <c r="B334" s="64"/>
      <c r="C334" s="87"/>
      <c r="D334" s="87"/>
      <c r="E334" s="87"/>
      <c r="F334" s="87"/>
      <c r="G334" s="87"/>
    </row>
    <row r="335" spans="2:7">
      <c r="B335" s="64"/>
      <c r="C335" s="87"/>
      <c r="D335" s="87"/>
      <c r="E335" s="87"/>
      <c r="F335" s="87"/>
      <c r="G335" s="87"/>
    </row>
    <row r="336" spans="2:7">
      <c r="B336" s="64"/>
      <c r="C336" s="87"/>
      <c r="D336" s="87"/>
      <c r="E336" s="87"/>
      <c r="F336" s="87"/>
      <c r="G336" s="87"/>
    </row>
    <row r="337" spans="2:7">
      <c r="B337" s="64"/>
      <c r="C337" s="87"/>
      <c r="D337" s="87"/>
      <c r="E337" s="87"/>
      <c r="F337" s="87"/>
      <c r="G337" s="87"/>
    </row>
    <row r="338" spans="2:7">
      <c r="B338" s="64"/>
      <c r="C338" s="87"/>
      <c r="D338" s="87"/>
      <c r="E338" s="87"/>
      <c r="F338" s="87"/>
      <c r="G338" s="87"/>
    </row>
    <row r="339" spans="2:7">
      <c r="B339" s="64"/>
      <c r="C339" s="87"/>
      <c r="D339" s="87"/>
      <c r="E339" s="87"/>
      <c r="F339" s="87"/>
      <c r="G339" s="87"/>
    </row>
    <row r="340" spans="2:7">
      <c r="B340" s="64"/>
      <c r="C340" s="87"/>
      <c r="D340" s="87"/>
      <c r="E340" s="87"/>
      <c r="F340" s="87"/>
      <c r="G340" s="87"/>
    </row>
    <row r="341" spans="2:7">
      <c r="B341" s="64"/>
      <c r="C341" s="87"/>
      <c r="D341" s="87"/>
      <c r="E341" s="87"/>
      <c r="F341" s="87"/>
      <c r="G341" s="87"/>
    </row>
    <row r="342" spans="2:7">
      <c r="B342" s="64"/>
      <c r="C342" s="87"/>
      <c r="D342" s="87"/>
      <c r="E342" s="87"/>
      <c r="F342" s="87"/>
      <c r="G342" s="87"/>
    </row>
    <row r="343" spans="2:7">
      <c r="B343" s="64"/>
      <c r="C343" s="87"/>
      <c r="D343" s="87"/>
      <c r="E343" s="87"/>
      <c r="F343" s="87"/>
      <c r="G343" s="87"/>
    </row>
    <row r="344" spans="2:7">
      <c r="B344" s="64"/>
      <c r="C344" s="87"/>
      <c r="D344" s="87"/>
      <c r="E344" s="87"/>
      <c r="F344" s="87"/>
      <c r="G344" s="87"/>
    </row>
    <row r="345" spans="2:7">
      <c r="B345" s="64"/>
      <c r="C345" s="87"/>
      <c r="D345" s="87"/>
      <c r="E345" s="87"/>
      <c r="F345" s="87"/>
      <c r="G345" s="87"/>
    </row>
    <row r="346" spans="2:7">
      <c r="B346" s="64"/>
      <c r="C346" s="87"/>
      <c r="D346" s="87"/>
      <c r="E346" s="87"/>
      <c r="F346" s="87"/>
      <c r="G346" s="87"/>
    </row>
    <row r="347" spans="2:7">
      <c r="B347" s="64"/>
      <c r="C347" s="87"/>
      <c r="D347" s="87"/>
      <c r="E347" s="87"/>
      <c r="F347" s="87"/>
      <c r="G347" s="87"/>
    </row>
    <row r="348" spans="2:7">
      <c r="B348" s="64"/>
      <c r="C348" s="87"/>
      <c r="D348" s="87"/>
      <c r="E348" s="87"/>
      <c r="F348" s="87"/>
      <c r="G348" s="87"/>
    </row>
    <row r="349" spans="2:7">
      <c r="B349" s="64"/>
      <c r="C349" s="87"/>
      <c r="D349" s="87"/>
      <c r="E349" s="87"/>
      <c r="F349" s="87"/>
      <c r="G349" s="87"/>
    </row>
    <row r="350" spans="2:7">
      <c r="B350" s="64"/>
      <c r="C350" s="87"/>
      <c r="D350" s="87"/>
      <c r="E350" s="87"/>
      <c r="F350" s="87"/>
      <c r="G350" s="87"/>
    </row>
    <row r="351" spans="2:7">
      <c r="B351" s="64"/>
      <c r="C351" s="87"/>
      <c r="D351" s="87"/>
      <c r="E351" s="87"/>
      <c r="F351" s="87"/>
      <c r="G351" s="87"/>
    </row>
    <row r="352" spans="2:7">
      <c r="B352" s="64"/>
      <c r="C352" s="87"/>
      <c r="D352" s="87"/>
      <c r="E352" s="87"/>
      <c r="F352" s="87"/>
      <c r="G352" s="87"/>
    </row>
    <row r="353" spans="2:7">
      <c r="B353" s="64"/>
      <c r="C353" s="87"/>
      <c r="D353" s="87"/>
      <c r="E353" s="87"/>
      <c r="F353" s="87"/>
      <c r="G353" s="87"/>
    </row>
    <row r="354" spans="2:7">
      <c r="B354" s="64"/>
      <c r="C354" s="87"/>
      <c r="D354" s="87"/>
      <c r="E354" s="87"/>
      <c r="F354" s="87"/>
      <c r="G354" s="87"/>
    </row>
    <row r="355" spans="2:7">
      <c r="B355" s="64"/>
      <c r="C355" s="87"/>
      <c r="D355" s="87"/>
      <c r="E355" s="87"/>
      <c r="F355" s="87"/>
      <c r="G355" s="87"/>
    </row>
    <row r="356" spans="2:7">
      <c r="B356" s="64"/>
      <c r="C356" s="87"/>
      <c r="D356" s="87"/>
      <c r="E356" s="87"/>
      <c r="F356" s="87"/>
      <c r="G356" s="87"/>
    </row>
    <row r="357" spans="2:7">
      <c r="B357" s="64"/>
      <c r="C357" s="87"/>
      <c r="D357" s="87"/>
      <c r="E357" s="87"/>
      <c r="F357" s="87"/>
      <c r="G357" s="87"/>
    </row>
    <row r="358" spans="2:7">
      <c r="B358" s="64"/>
      <c r="C358" s="87"/>
      <c r="D358" s="87"/>
      <c r="E358" s="87"/>
      <c r="F358" s="87"/>
      <c r="G358" s="87"/>
    </row>
    <row r="359" spans="2:7">
      <c r="B359" s="64"/>
      <c r="C359" s="87"/>
      <c r="D359" s="87"/>
      <c r="E359" s="87"/>
      <c r="F359" s="87"/>
      <c r="G359" s="87"/>
    </row>
    <row r="360" spans="2:7">
      <c r="B360" s="64"/>
      <c r="C360" s="87"/>
      <c r="D360" s="87"/>
      <c r="E360" s="87"/>
      <c r="F360" s="87"/>
      <c r="G360" s="87"/>
    </row>
    <row r="361" spans="2:7">
      <c r="B361" s="64"/>
      <c r="C361" s="87"/>
      <c r="D361" s="87"/>
      <c r="E361" s="87"/>
      <c r="F361" s="87"/>
      <c r="G361" s="87"/>
    </row>
    <row r="362" spans="2:7">
      <c r="B362" s="64"/>
      <c r="C362" s="87"/>
      <c r="D362" s="87"/>
      <c r="E362" s="87"/>
      <c r="F362" s="87"/>
      <c r="G362" s="87"/>
    </row>
    <row r="363" spans="2:7">
      <c r="B363" s="64"/>
      <c r="C363" s="87"/>
      <c r="D363" s="87"/>
      <c r="E363" s="87"/>
      <c r="F363" s="87"/>
      <c r="G363" s="87"/>
    </row>
    <row r="364" spans="2:7">
      <c r="B364" s="64"/>
      <c r="C364" s="87"/>
      <c r="D364" s="87"/>
      <c r="E364" s="87"/>
      <c r="F364" s="87"/>
      <c r="G364" s="87"/>
    </row>
    <row r="365" spans="2:7">
      <c r="B365" s="64"/>
      <c r="C365" s="87"/>
      <c r="D365" s="87"/>
      <c r="E365" s="87"/>
      <c r="F365" s="87"/>
      <c r="G365" s="87"/>
    </row>
    <row r="366" spans="2:7">
      <c r="B366" s="64"/>
      <c r="C366" s="87"/>
      <c r="D366" s="87"/>
      <c r="E366" s="87"/>
      <c r="F366" s="87"/>
      <c r="G366" s="87"/>
    </row>
    <row r="367" spans="2:7">
      <c r="B367" s="64"/>
      <c r="C367" s="87"/>
      <c r="D367" s="87"/>
      <c r="E367" s="87"/>
      <c r="F367" s="87"/>
      <c r="G367" s="87"/>
    </row>
    <row r="368" spans="2:7">
      <c r="B368" s="64"/>
      <c r="C368" s="87"/>
      <c r="D368" s="87"/>
      <c r="E368" s="87"/>
      <c r="F368" s="87"/>
      <c r="G368" s="87"/>
    </row>
    <row r="369" spans="2:7">
      <c r="B369" s="64"/>
      <c r="C369" s="87"/>
      <c r="D369" s="87"/>
      <c r="E369" s="87"/>
      <c r="F369" s="87"/>
      <c r="G369" s="87"/>
    </row>
    <row r="370" spans="2:7">
      <c r="B370" s="64"/>
      <c r="C370" s="87"/>
      <c r="D370" s="87"/>
      <c r="E370" s="87"/>
      <c r="F370" s="87"/>
      <c r="G370" s="87"/>
    </row>
    <row r="371" spans="2:7">
      <c r="B371" s="64"/>
      <c r="C371" s="87"/>
      <c r="D371" s="87"/>
      <c r="E371" s="87"/>
      <c r="F371" s="87"/>
      <c r="G371" s="87"/>
    </row>
    <row r="372" spans="2:7">
      <c r="B372" s="64"/>
      <c r="C372" s="87"/>
      <c r="D372" s="87"/>
      <c r="E372" s="87"/>
      <c r="F372" s="87"/>
      <c r="G372" s="87"/>
    </row>
    <row r="373" spans="2:7">
      <c r="B373" s="64"/>
      <c r="C373" s="87"/>
      <c r="D373" s="87"/>
      <c r="E373" s="87"/>
      <c r="F373" s="87"/>
      <c r="G373" s="87"/>
    </row>
    <row r="374" spans="2:7">
      <c r="B374" s="64"/>
      <c r="C374" s="87"/>
      <c r="D374" s="87"/>
      <c r="E374" s="87"/>
      <c r="F374" s="87"/>
      <c r="G374" s="87"/>
    </row>
    <row r="375" spans="2:7">
      <c r="B375" s="64"/>
      <c r="C375" s="87"/>
      <c r="D375" s="87"/>
      <c r="E375" s="87"/>
      <c r="F375" s="87"/>
      <c r="G375" s="87"/>
    </row>
    <row r="376" spans="2:7">
      <c r="B376" s="64"/>
      <c r="C376" s="87"/>
      <c r="D376" s="87"/>
      <c r="E376" s="87"/>
      <c r="F376" s="87"/>
      <c r="G376" s="87"/>
    </row>
    <row r="377" spans="2:7">
      <c r="B377" s="64"/>
      <c r="C377" s="87"/>
      <c r="D377" s="87"/>
      <c r="E377" s="87"/>
      <c r="F377" s="87"/>
      <c r="G377" s="87"/>
    </row>
    <row r="378" spans="2:7">
      <c r="B378" s="64"/>
      <c r="C378" s="87"/>
      <c r="D378" s="87"/>
      <c r="E378" s="87"/>
      <c r="F378" s="87"/>
      <c r="G378" s="87"/>
    </row>
    <row r="379" spans="2:7">
      <c r="B379" s="64"/>
      <c r="C379" s="87"/>
      <c r="D379" s="87"/>
      <c r="E379" s="87"/>
      <c r="F379" s="87"/>
      <c r="G379" s="87"/>
    </row>
    <row r="380" spans="2:7">
      <c r="B380" s="64"/>
      <c r="C380" s="87"/>
      <c r="D380" s="87"/>
      <c r="E380" s="87"/>
      <c r="F380" s="87"/>
      <c r="G380" s="87"/>
    </row>
    <row r="381" spans="2:7">
      <c r="B381" s="64"/>
      <c r="C381" s="87"/>
      <c r="D381" s="87"/>
      <c r="E381" s="87"/>
      <c r="F381" s="87"/>
      <c r="G381" s="87"/>
    </row>
    <row r="382" spans="2:7">
      <c r="B382" s="64"/>
      <c r="C382" s="87"/>
      <c r="D382" s="87"/>
      <c r="E382" s="87"/>
      <c r="F382" s="87"/>
      <c r="G382" s="87"/>
    </row>
    <row r="383" spans="2:7">
      <c r="B383" s="64"/>
      <c r="C383" s="87"/>
      <c r="D383" s="87"/>
      <c r="E383" s="87"/>
      <c r="F383" s="87"/>
      <c r="G383" s="87"/>
    </row>
    <row r="384" spans="2:7">
      <c r="B384" s="64"/>
      <c r="C384" s="87"/>
      <c r="D384" s="87"/>
      <c r="E384" s="87"/>
      <c r="F384" s="87"/>
      <c r="G384" s="87"/>
    </row>
    <row r="385" spans="2:7">
      <c r="B385" s="64"/>
      <c r="C385" s="87"/>
      <c r="D385" s="87"/>
      <c r="E385" s="87"/>
      <c r="F385" s="87"/>
      <c r="G385" s="87"/>
    </row>
    <row r="386" spans="2:7">
      <c r="B386" s="64"/>
      <c r="C386" s="87"/>
      <c r="D386" s="87"/>
      <c r="E386" s="87"/>
      <c r="F386" s="87"/>
      <c r="G386" s="87"/>
    </row>
    <row r="387" spans="2:7">
      <c r="B387" s="64"/>
      <c r="C387" s="87"/>
      <c r="D387" s="87"/>
      <c r="E387" s="87"/>
      <c r="F387" s="87"/>
      <c r="G387" s="87"/>
    </row>
    <row r="388" spans="2:7">
      <c r="B388" s="64"/>
      <c r="C388" s="87"/>
      <c r="D388" s="87"/>
      <c r="E388" s="87"/>
      <c r="F388" s="87"/>
      <c r="G388" s="87"/>
    </row>
    <row r="389" spans="2:7">
      <c r="B389" s="64"/>
      <c r="C389" s="87"/>
      <c r="D389" s="87"/>
      <c r="E389" s="87"/>
      <c r="F389" s="87"/>
      <c r="G389" s="87"/>
    </row>
    <row r="390" spans="2:7">
      <c r="B390" s="64"/>
      <c r="C390" s="87"/>
      <c r="D390" s="87"/>
      <c r="E390" s="87"/>
      <c r="F390" s="87"/>
      <c r="G390" s="87"/>
    </row>
    <row r="391" spans="2:7">
      <c r="B391" s="64"/>
      <c r="C391" s="87"/>
      <c r="D391" s="87"/>
      <c r="E391" s="87"/>
      <c r="F391" s="87"/>
      <c r="G391" s="87"/>
    </row>
    <row r="392" spans="2:7">
      <c r="B392" s="64"/>
      <c r="C392" s="87"/>
      <c r="D392" s="87"/>
      <c r="E392" s="87"/>
      <c r="F392" s="87"/>
      <c r="G392" s="87"/>
    </row>
    <row r="393" spans="2:7">
      <c r="B393" s="64"/>
      <c r="C393" s="87"/>
      <c r="D393" s="87"/>
      <c r="E393" s="87"/>
      <c r="F393" s="87"/>
      <c r="G393" s="87"/>
    </row>
    <row r="394" spans="2:7">
      <c r="B394" s="64"/>
      <c r="C394" s="87"/>
      <c r="D394" s="87"/>
      <c r="E394" s="87"/>
      <c r="F394" s="87"/>
      <c r="G394" s="87"/>
    </row>
    <row r="395" spans="2:7">
      <c r="B395" s="64"/>
      <c r="C395" s="87"/>
      <c r="D395" s="87"/>
      <c r="E395" s="87"/>
      <c r="F395" s="87"/>
      <c r="G395" s="87"/>
    </row>
    <row r="396" spans="2:7">
      <c r="B396" s="64"/>
      <c r="C396" s="87"/>
      <c r="D396" s="87"/>
      <c r="E396" s="87"/>
      <c r="F396" s="87"/>
      <c r="G396" s="87"/>
    </row>
    <row r="397" spans="2:7">
      <c r="B397" s="64"/>
      <c r="C397" s="87"/>
      <c r="D397" s="87"/>
      <c r="E397" s="87"/>
      <c r="F397" s="87"/>
      <c r="G397" s="87"/>
    </row>
    <row r="398" spans="2:7">
      <c r="B398" s="64"/>
      <c r="C398" s="87"/>
      <c r="D398" s="87"/>
      <c r="E398" s="87"/>
      <c r="F398" s="87"/>
      <c r="G398" s="87"/>
    </row>
    <row r="399" spans="2:7">
      <c r="B399" s="64"/>
      <c r="C399" s="87"/>
      <c r="D399" s="87"/>
      <c r="E399" s="87"/>
      <c r="F399" s="87"/>
      <c r="G399" s="87"/>
    </row>
    <row r="400" spans="2:7">
      <c r="B400" s="64"/>
      <c r="C400" s="87"/>
      <c r="D400" s="87"/>
      <c r="E400" s="87"/>
      <c r="F400" s="87"/>
      <c r="G400" s="87"/>
    </row>
    <row r="401" spans="2:7">
      <c r="B401" s="64"/>
      <c r="C401" s="87"/>
      <c r="D401" s="87"/>
      <c r="E401" s="87"/>
      <c r="F401" s="87"/>
      <c r="G401" s="87"/>
    </row>
    <row r="402" spans="2:7">
      <c r="B402" s="64"/>
      <c r="C402" s="87"/>
      <c r="D402" s="87"/>
      <c r="E402" s="87"/>
      <c r="F402" s="87"/>
      <c r="G402" s="87"/>
    </row>
    <row r="403" spans="2:7">
      <c r="B403" s="64"/>
      <c r="C403" s="87"/>
      <c r="D403" s="87"/>
      <c r="E403" s="87"/>
      <c r="F403" s="87"/>
      <c r="G403" s="87"/>
    </row>
    <row r="404" spans="2:7">
      <c r="B404" s="64"/>
      <c r="C404" s="87"/>
      <c r="D404" s="87"/>
      <c r="E404" s="87"/>
      <c r="F404" s="87"/>
      <c r="G404" s="87"/>
    </row>
    <row r="405" spans="2:7">
      <c r="B405" s="64"/>
      <c r="C405" s="87"/>
      <c r="D405" s="87"/>
      <c r="E405" s="87"/>
      <c r="F405" s="87"/>
      <c r="G405" s="87"/>
    </row>
    <row r="406" spans="2:7">
      <c r="B406" s="64"/>
      <c r="C406" s="87"/>
      <c r="D406" s="87"/>
      <c r="E406" s="87"/>
      <c r="F406" s="87"/>
      <c r="G406" s="87"/>
    </row>
    <row r="407" spans="2:7">
      <c r="B407" s="64"/>
      <c r="C407" s="87"/>
      <c r="D407" s="87"/>
      <c r="E407" s="87"/>
      <c r="F407" s="87"/>
      <c r="G407" s="87"/>
    </row>
    <row r="408" spans="2:7">
      <c r="B408" s="64"/>
      <c r="C408" s="87"/>
      <c r="D408" s="87"/>
      <c r="E408" s="87"/>
      <c r="F408" s="87"/>
      <c r="G408" s="87"/>
    </row>
    <row r="409" spans="2:7">
      <c r="B409" s="64"/>
      <c r="C409" s="87"/>
      <c r="D409" s="87"/>
      <c r="E409" s="87"/>
      <c r="F409" s="87"/>
      <c r="G409" s="87"/>
    </row>
    <row r="410" spans="2:7">
      <c r="B410" s="64"/>
      <c r="C410" s="87"/>
      <c r="D410" s="87"/>
      <c r="E410" s="87"/>
      <c r="F410" s="87"/>
      <c r="G410" s="87"/>
    </row>
    <row r="411" spans="2:7">
      <c r="B411" s="64"/>
      <c r="C411" s="87"/>
      <c r="D411" s="87"/>
      <c r="E411" s="87"/>
      <c r="F411" s="87"/>
      <c r="G411" s="87"/>
    </row>
    <row r="412" spans="2:7">
      <c r="B412" s="64"/>
      <c r="C412" s="87"/>
      <c r="D412" s="87"/>
      <c r="E412" s="87"/>
      <c r="F412" s="87"/>
      <c r="G412" s="87"/>
    </row>
    <row r="413" spans="2:7">
      <c r="B413" s="64"/>
      <c r="C413" s="87"/>
      <c r="D413" s="87"/>
      <c r="E413" s="87"/>
      <c r="F413" s="87"/>
      <c r="G413" s="87"/>
    </row>
    <row r="414" spans="2:7">
      <c r="B414" s="64"/>
      <c r="C414" s="87"/>
      <c r="D414" s="87"/>
      <c r="E414" s="87"/>
      <c r="F414" s="87"/>
      <c r="G414" s="87"/>
    </row>
    <row r="415" spans="2:7">
      <c r="B415" s="64"/>
      <c r="C415" s="87"/>
      <c r="D415" s="87"/>
      <c r="E415" s="87"/>
      <c r="F415" s="87"/>
      <c r="G415" s="87"/>
    </row>
    <row r="416" spans="2:7">
      <c r="B416" s="64"/>
      <c r="C416" s="87"/>
      <c r="D416" s="87"/>
      <c r="E416" s="87"/>
      <c r="F416" s="87"/>
      <c r="G416" s="87"/>
    </row>
    <row r="417" spans="2:7">
      <c r="B417" s="64"/>
      <c r="C417" s="87"/>
      <c r="D417" s="87"/>
      <c r="E417" s="87"/>
      <c r="F417" s="87"/>
      <c r="G417" s="87"/>
    </row>
    <row r="418" spans="2:7">
      <c r="B418" s="64"/>
      <c r="C418" s="87"/>
      <c r="D418" s="87"/>
      <c r="E418" s="87"/>
      <c r="F418" s="87"/>
      <c r="G418" s="87"/>
    </row>
    <row r="419" spans="2:7">
      <c r="B419" s="64"/>
      <c r="C419" s="87"/>
      <c r="D419" s="87"/>
      <c r="E419" s="87"/>
      <c r="F419" s="87"/>
      <c r="G419" s="87"/>
    </row>
    <row r="420" spans="2:7">
      <c r="B420" s="64"/>
      <c r="C420" s="87"/>
      <c r="D420" s="87"/>
      <c r="E420" s="87"/>
      <c r="F420" s="87"/>
      <c r="G420" s="87"/>
    </row>
    <row r="421" spans="2:7">
      <c r="B421" s="64"/>
      <c r="C421" s="87"/>
      <c r="D421" s="87"/>
      <c r="E421" s="87"/>
      <c r="F421" s="87"/>
      <c r="G421" s="87"/>
    </row>
    <row r="422" spans="2:7">
      <c r="B422" s="64"/>
      <c r="C422" s="87"/>
      <c r="D422" s="87"/>
      <c r="E422" s="87"/>
      <c r="F422" s="87"/>
      <c r="G422" s="87"/>
    </row>
    <row r="423" spans="2:7">
      <c r="B423" s="64"/>
      <c r="C423" s="87"/>
      <c r="D423" s="87"/>
      <c r="E423" s="87"/>
      <c r="F423" s="87"/>
      <c r="G423" s="87"/>
    </row>
    <row r="424" spans="2:7">
      <c r="B424" s="64"/>
      <c r="C424" s="87"/>
      <c r="D424" s="87"/>
      <c r="E424" s="87"/>
      <c r="F424" s="87"/>
      <c r="G424" s="87"/>
    </row>
    <row r="425" spans="2:7">
      <c r="B425" s="64"/>
      <c r="C425" s="87"/>
      <c r="D425" s="87"/>
      <c r="E425" s="87"/>
      <c r="F425" s="87"/>
      <c r="G425" s="87"/>
    </row>
    <row r="426" spans="2:7">
      <c r="B426" s="64"/>
      <c r="C426" s="87"/>
      <c r="D426" s="87"/>
      <c r="E426" s="87"/>
      <c r="F426" s="87"/>
      <c r="G426" s="87"/>
    </row>
    <row r="427" spans="2:7">
      <c r="B427" s="64"/>
      <c r="C427" s="87"/>
      <c r="D427" s="87"/>
      <c r="E427" s="87"/>
      <c r="F427" s="87"/>
      <c r="G427" s="87"/>
    </row>
    <row r="428" spans="2:7">
      <c r="B428" s="64"/>
      <c r="C428" s="87"/>
      <c r="D428" s="87"/>
      <c r="E428" s="87"/>
      <c r="F428" s="87"/>
      <c r="G428" s="87"/>
    </row>
    <row r="429" spans="2:7">
      <c r="B429" s="64"/>
      <c r="C429" s="87"/>
      <c r="D429" s="87"/>
      <c r="E429" s="87"/>
      <c r="F429" s="87"/>
      <c r="G429" s="87"/>
    </row>
    <row r="430" spans="2:7">
      <c r="B430" s="64"/>
      <c r="C430" s="87"/>
      <c r="D430" s="87"/>
      <c r="E430" s="87"/>
      <c r="F430" s="87"/>
      <c r="G430" s="87"/>
    </row>
    <row r="431" spans="2:7">
      <c r="B431" s="64"/>
      <c r="C431" s="87"/>
      <c r="D431" s="87"/>
      <c r="E431" s="87"/>
      <c r="F431" s="87"/>
      <c r="G431" s="87"/>
    </row>
    <row r="432" spans="2:7">
      <c r="B432" s="64"/>
      <c r="C432" s="87"/>
      <c r="D432" s="87"/>
      <c r="E432" s="87"/>
      <c r="F432" s="87"/>
      <c r="G432" s="87"/>
    </row>
    <row r="433" spans="2:7">
      <c r="B433" s="64"/>
      <c r="C433" s="87"/>
      <c r="D433" s="87"/>
      <c r="E433" s="87"/>
      <c r="F433" s="87"/>
      <c r="G433" s="87"/>
    </row>
    <row r="434" spans="2:7">
      <c r="B434" s="64"/>
      <c r="C434" s="87"/>
      <c r="D434" s="87"/>
      <c r="E434" s="87"/>
      <c r="F434" s="87"/>
      <c r="G434" s="87"/>
    </row>
    <row r="435" spans="2:7">
      <c r="B435" s="64"/>
      <c r="C435" s="87"/>
      <c r="D435" s="87"/>
      <c r="E435" s="87"/>
      <c r="F435" s="87"/>
      <c r="G435" s="87"/>
    </row>
    <row r="436" spans="2:7">
      <c r="B436" s="64"/>
      <c r="C436" s="87"/>
      <c r="D436" s="87"/>
      <c r="E436" s="87"/>
      <c r="F436" s="87"/>
      <c r="G436" s="87"/>
    </row>
    <row r="437" spans="2:7">
      <c r="B437" s="64"/>
      <c r="C437" s="87"/>
      <c r="D437" s="87"/>
      <c r="E437" s="87"/>
      <c r="F437" s="87"/>
      <c r="G437" s="87"/>
    </row>
    <row r="438" spans="2:7">
      <c r="B438" s="64"/>
      <c r="C438" s="87"/>
      <c r="D438" s="87"/>
      <c r="E438" s="87"/>
      <c r="F438" s="87"/>
      <c r="G438" s="87"/>
    </row>
    <row r="439" spans="2:7">
      <c r="B439" s="64"/>
      <c r="C439" s="87"/>
      <c r="D439" s="87"/>
      <c r="E439" s="87"/>
      <c r="F439" s="87"/>
      <c r="G439" s="87"/>
    </row>
    <row r="440" spans="2:7">
      <c r="B440" s="64"/>
      <c r="C440" s="87"/>
      <c r="D440" s="87"/>
      <c r="E440" s="87"/>
      <c r="F440" s="87"/>
      <c r="G440" s="87"/>
    </row>
    <row r="441" spans="2:7">
      <c r="B441" s="64"/>
      <c r="C441" s="87"/>
      <c r="D441" s="87"/>
      <c r="E441" s="87"/>
      <c r="F441" s="87"/>
      <c r="G441" s="87"/>
    </row>
    <row r="442" spans="2:7">
      <c r="B442" s="64"/>
      <c r="C442" s="87"/>
      <c r="D442" s="87"/>
      <c r="E442" s="87"/>
      <c r="F442" s="87"/>
      <c r="G442" s="87"/>
    </row>
    <row r="443" spans="2:7">
      <c r="B443" s="64"/>
      <c r="C443" s="87"/>
      <c r="D443" s="87"/>
      <c r="E443" s="87"/>
      <c r="F443" s="87"/>
      <c r="G443" s="87"/>
    </row>
    <row r="444" spans="2:7">
      <c r="B444" s="64"/>
      <c r="C444" s="87"/>
      <c r="D444" s="87"/>
      <c r="E444" s="87"/>
      <c r="F444" s="87"/>
      <c r="G444" s="87"/>
    </row>
    <row r="445" spans="2:7">
      <c r="B445" s="64"/>
      <c r="C445" s="87"/>
      <c r="D445" s="87"/>
      <c r="E445" s="87"/>
      <c r="F445" s="87"/>
      <c r="G445" s="87"/>
    </row>
    <row r="446" spans="2:7">
      <c r="B446" s="64"/>
      <c r="C446" s="87"/>
      <c r="D446" s="87"/>
      <c r="E446" s="87"/>
      <c r="F446" s="87"/>
      <c r="G446" s="87"/>
    </row>
    <row r="447" spans="2:7">
      <c r="B447" s="64"/>
      <c r="C447" s="87"/>
      <c r="D447" s="87"/>
      <c r="E447" s="87"/>
      <c r="F447" s="87"/>
      <c r="G447" s="87"/>
    </row>
    <row r="448" spans="2:7">
      <c r="B448" s="64"/>
      <c r="C448" s="87"/>
      <c r="D448" s="87"/>
      <c r="E448" s="87"/>
      <c r="F448" s="87"/>
      <c r="G448" s="87"/>
    </row>
    <row r="449" spans="2:7">
      <c r="B449" s="64"/>
      <c r="C449" s="87"/>
      <c r="D449" s="87"/>
      <c r="E449" s="87"/>
      <c r="F449" s="87"/>
      <c r="G449" s="87"/>
    </row>
    <row r="450" spans="2:7">
      <c r="B450" s="64"/>
      <c r="C450" s="87"/>
      <c r="D450" s="87"/>
      <c r="E450" s="87"/>
      <c r="F450" s="87"/>
      <c r="G450" s="87"/>
    </row>
    <row r="451" spans="2:7">
      <c r="B451" s="64"/>
      <c r="C451" s="87"/>
      <c r="D451" s="87"/>
      <c r="E451" s="87"/>
      <c r="F451" s="87"/>
      <c r="G451" s="87"/>
    </row>
    <row r="452" spans="2:7">
      <c r="B452" s="64"/>
      <c r="C452" s="87"/>
      <c r="D452" s="87"/>
      <c r="E452" s="87"/>
      <c r="F452" s="87"/>
      <c r="G452" s="87"/>
    </row>
    <row r="453" spans="2:7">
      <c r="B453" s="64"/>
      <c r="C453" s="87"/>
      <c r="D453" s="87"/>
      <c r="E453" s="87"/>
      <c r="F453" s="87"/>
      <c r="G453" s="87"/>
    </row>
    <row r="454" spans="2:7">
      <c r="B454" s="64"/>
      <c r="C454" s="87"/>
      <c r="D454" s="87"/>
      <c r="E454" s="87"/>
      <c r="F454" s="87"/>
      <c r="G454" s="87"/>
    </row>
    <row r="455" spans="2:7">
      <c r="B455" s="64"/>
      <c r="C455" s="87"/>
      <c r="D455" s="87"/>
      <c r="E455" s="87"/>
      <c r="F455" s="87"/>
      <c r="G455" s="87"/>
    </row>
    <row r="456" spans="2:7">
      <c r="B456" s="64"/>
      <c r="C456" s="87"/>
      <c r="D456" s="87"/>
      <c r="E456" s="87"/>
      <c r="F456" s="87"/>
      <c r="G456" s="87"/>
    </row>
    <row r="457" spans="2:7">
      <c r="B457" s="64"/>
      <c r="C457" s="87"/>
      <c r="D457" s="87"/>
      <c r="E457" s="87"/>
      <c r="F457" s="87"/>
      <c r="G457" s="87"/>
    </row>
    <row r="458" spans="2:7">
      <c r="B458" s="64"/>
      <c r="C458" s="87"/>
      <c r="D458" s="87"/>
      <c r="E458" s="87"/>
      <c r="F458" s="87"/>
      <c r="G458" s="87"/>
    </row>
    <row r="459" spans="2:7">
      <c r="B459" s="64"/>
      <c r="C459" s="87"/>
      <c r="D459" s="87"/>
      <c r="E459" s="87"/>
      <c r="F459" s="87"/>
      <c r="G459" s="87"/>
    </row>
    <row r="460" spans="2:7">
      <c r="B460" s="64"/>
      <c r="C460" s="87"/>
      <c r="D460" s="87"/>
      <c r="E460" s="87"/>
      <c r="F460" s="87"/>
      <c r="G460" s="87"/>
    </row>
    <row r="461" spans="2:7">
      <c r="B461" s="64"/>
      <c r="C461" s="87"/>
      <c r="D461" s="87"/>
      <c r="E461" s="87"/>
      <c r="F461" s="87"/>
      <c r="G461" s="87"/>
    </row>
    <row r="462" spans="2:7">
      <c r="B462" s="64"/>
      <c r="C462" s="87"/>
      <c r="D462" s="87"/>
      <c r="E462" s="87"/>
      <c r="F462" s="87"/>
      <c r="G462" s="87"/>
    </row>
    <row r="463" spans="2:7">
      <c r="B463" s="64"/>
      <c r="C463" s="87"/>
      <c r="D463" s="87"/>
      <c r="E463" s="87"/>
      <c r="F463" s="87"/>
      <c r="G463" s="87"/>
    </row>
    <row r="464" spans="2:7">
      <c r="B464" s="64"/>
      <c r="C464" s="87"/>
      <c r="D464" s="87"/>
      <c r="E464" s="87"/>
      <c r="F464" s="87"/>
      <c r="G464" s="87"/>
    </row>
    <row r="465" spans="2:7">
      <c r="B465" s="64"/>
      <c r="C465" s="87"/>
      <c r="D465" s="87"/>
      <c r="E465" s="87"/>
      <c r="F465" s="87"/>
      <c r="G465" s="87"/>
    </row>
    <row r="466" spans="2:7">
      <c r="B466" s="64"/>
      <c r="C466" s="87"/>
      <c r="D466" s="87"/>
      <c r="E466" s="87"/>
      <c r="F466" s="87"/>
      <c r="G466" s="87"/>
    </row>
    <row r="467" spans="2:7">
      <c r="B467" s="64"/>
      <c r="C467" s="87"/>
      <c r="D467" s="87"/>
      <c r="E467" s="87"/>
      <c r="F467" s="87"/>
      <c r="G467" s="87"/>
    </row>
    <row r="468" spans="2:7">
      <c r="B468" s="64"/>
      <c r="C468" s="87"/>
      <c r="D468" s="87"/>
      <c r="E468" s="87"/>
      <c r="F468" s="87"/>
      <c r="G468" s="87"/>
    </row>
    <row r="469" spans="2:7">
      <c r="B469" s="64"/>
      <c r="C469" s="87"/>
      <c r="D469" s="87"/>
      <c r="E469" s="87"/>
      <c r="F469" s="87"/>
      <c r="G469" s="87"/>
    </row>
    <row r="470" spans="2:7">
      <c r="B470" s="64"/>
      <c r="C470" s="87"/>
      <c r="D470" s="87"/>
      <c r="E470" s="87"/>
      <c r="F470" s="87"/>
      <c r="G470" s="87"/>
    </row>
    <row r="471" spans="2:7">
      <c r="B471" s="64"/>
      <c r="C471" s="87"/>
      <c r="D471" s="87"/>
      <c r="E471" s="87"/>
      <c r="F471" s="87"/>
      <c r="G471" s="87"/>
    </row>
    <row r="472" spans="2:7">
      <c r="B472" s="64"/>
      <c r="C472" s="87"/>
      <c r="D472" s="87"/>
      <c r="E472" s="87"/>
      <c r="F472" s="87"/>
      <c r="G472" s="87"/>
    </row>
    <row r="473" spans="2:7">
      <c r="B473" s="64"/>
      <c r="C473" s="87"/>
      <c r="D473" s="87"/>
      <c r="E473" s="87"/>
      <c r="F473" s="87"/>
      <c r="G473" s="87"/>
    </row>
    <row r="474" spans="2:7">
      <c r="B474" s="64"/>
      <c r="C474" s="87"/>
      <c r="D474" s="87"/>
      <c r="E474" s="87"/>
      <c r="F474" s="87"/>
      <c r="G474" s="87"/>
    </row>
    <row r="475" spans="2:7">
      <c r="B475" s="64"/>
      <c r="C475" s="87"/>
      <c r="D475" s="87"/>
      <c r="E475" s="87"/>
      <c r="F475" s="87"/>
      <c r="G475" s="87"/>
    </row>
    <row r="476" spans="2:7">
      <c r="B476" s="64"/>
      <c r="C476" s="87"/>
      <c r="D476" s="87"/>
      <c r="E476" s="87"/>
      <c r="F476" s="87"/>
      <c r="G476" s="87"/>
    </row>
    <row r="477" spans="2:7">
      <c r="B477" s="64"/>
      <c r="C477" s="87"/>
      <c r="D477" s="87"/>
      <c r="E477" s="87"/>
      <c r="F477" s="87"/>
      <c r="G477" s="87"/>
    </row>
    <row r="478" spans="2:7">
      <c r="B478" s="64"/>
      <c r="C478" s="87"/>
      <c r="D478" s="87"/>
      <c r="E478" s="87"/>
      <c r="F478" s="87"/>
      <c r="G478" s="87"/>
    </row>
    <row r="479" spans="2:7">
      <c r="B479" s="64"/>
      <c r="C479" s="87"/>
      <c r="D479" s="87"/>
      <c r="E479" s="87"/>
      <c r="F479" s="87"/>
      <c r="G479" s="87"/>
    </row>
    <row r="480" spans="2:7">
      <c r="B480" s="64"/>
      <c r="C480" s="87"/>
      <c r="D480" s="87"/>
      <c r="E480" s="87"/>
      <c r="F480" s="87"/>
      <c r="G480" s="87"/>
    </row>
    <row r="481" spans="2:7">
      <c r="B481" s="64"/>
      <c r="C481" s="87"/>
      <c r="D481" s="87"/>
      <c r="E481" s="87"/>
      <c r="F481" s="87"/>
      <c r="G481" s="87"/>
    </row>
    <row r="482" spans="2:7">
      <c r="B482" s="64"/>
      <c r="C482" s="87"/>
      <c r="D482" s="87"/>
      <c r="E482" s="87"/>
      <c r="F482" s="87"/>
      <c r="G482" s="87"/>
    </row>
    <row r="483" spans="2:7">
      <c r="B483" s="64"/>
      <c r="C483" s="87"/>
      <c r="D483" s="87"/>
      <c r="E483" s="87"/>
      <c r="F483" s="87"/>
      <c r="G483" s="87"/>
    </row>
    <row r="484" spans="2:7">
      <c r="B484" s="64"/>
      <c r="C484" s="87"/>
      <c r="D484" s="87"/>
      <c r="E484" s="87"/>
      <c r="F484" s="87"/>
      <c r="G484" s="87"/>
    </row>
    <row r="485" spans="2:7">
      <c r="B485" s="64"/>
      <c r="C485" s="87"/>
      <c r="D485" s="87"/>
      <c r="E485" s="87"/>
      <c r="F485" s="87"/>
      <c r="G485" s="87"/>
    </row>
    <row r="486" spans="2:7">
      <c r="B486" s="64"/>
      <c r="C486" s="87"/>
      <c r="D486" s="87"/>
      <c r="E486" s="87"/>
      <c r="F486" s="87"/>
      <c r="G486" s="87"/>
    </row>
    <row r="487" spans="2:7">
      <c r="B487" s="64"/>
      <c r="C487" s="87"/>
      <c r="D487" s="87"/>
      <c r="E487" s="87"/>
      <c r="F487" s="87"/>
      <c r="G487" s="87"/>
    </row>
    <row r="488" spans="2:7">
      <c r="B488" s="64"/>
      <c r="C488" s="87"/>
      <c r="D488" s="87"/>
      <c r="E488" s="87"/>
      <c r="F488" s="87"/>
      <c r="G488" s="87"/>
    </row>
    <row r="489" spans="2:7">
      <c r="B489" s="64"/>
      <c r="C489" s="87"/>
      <c r="D489" s="87"/>
      <c r="E489" s="87"/>
      <c r="F489" s="87"/>
      <c r="G489" s="87"/>
    </row>
    <row r="490" spans="2:7">
      <c r="B490" s="64"/>
      <c r="C490" s="87"/>
      <c r="D490" s="87"/>
      <c r="E490" s="87"/>
      <c r="F490" s="87"/>
      <c r="G490" s="87"/>
    </row>
    <row r="491" spans="2:7">
      <c r="B491" s="64"/>
      <c r="C491" s="87"/>
      <c r="D491" s="87"/>
      <c r="E491" s="87"/>
      <c r="F491" s="87"/>
      <c r="G491" s="87"/>
    </row>
    <row r="492" spans="2:7">
      <c r="B492" s="64"/>
      <c r="C492" s="87"/>
      <c r="D492" s="87"/>
      <c r="E492" s="87"/>
      <c r="F492" s="87"/>
      <c r="G492" s="87"/>
    </row>
    <row r="493" spans="2:7">
      <c r="B493" s="64"/>
      <c r="C493" s="87"/>
      <c r="D493" s="87"/>
      <c r="E493" s="87"/>
      <c r="F493" s="87"/>
      <c r="G493" s="87"/>
    </row>
    <row r="494" spans="2:7">
      <c r="B494" s="64"/>
      <c r="C494" s="87"/>
      <c r="D494" s="87"/>
      <c r="E494" s="87"/>
      <c r="F494" s="87"/>
      <c r="G494" s="87"/>
    </row>
    <row r="495" spans="2:7">
      <c r="B495" s="64"/>
      <c r="C495" s="87"/>
      <c r="D495" s="87"/>
      <c r="E495" s="87"/>
      <c r="F495" s="87"/>
      <c r="G495" s="87"/>
    </row>
    <row r="496" spans="2:7">
      <c r="B496" s="64"/>
      <c r="C496" s="87"/>
      <c r="D496" s="87"/>
      <c r="E496" s="87"/>
      <c r="F496" s="87"/>
      <c r="G496" s="87"/>
    </row>
    <row r="497" spans="2:7">
      <c r="B497" s="64"/>
      <c r="C497" s="87"/>
      <c r="D497" s="87"/>
      <c r="E497" s="87"/>
      <c r="F497" s="87"/>
      <c r="G497" s="87"/>
    </row>
    <row r="498" spans="2:7">
      <c r="B498" s="64"/>
      <c r="C498" s="87"/>
      <c r="D498" s="87"/>
      <c r="E498" s="87"/>
      <c r="F498" s="87"/>
      <c r="G498" s="87"/>
    </row>
    <row r="499" spans="2:7">
      <c r="B499" s="64"/>
      <c r="C499" s="87"/>
      <c r="D499" s="87"/>
      <c r="E499" s="87"/>
      <c r="F499" s="87"/>
      <c r="G499" s="87"/>
    </row>
    <row r="500" spans="2:7">
      <c r="B500" s="64"/>
      <c r="C500" s="87"/>
      <c r="D500" s="87"/>
      <c r="E500" s="87"/>
      <c r="F500" s="87"/>
      <c r="G500" s="87"/>
    </row>
    <row r="501" spans="2:7">
      <c r="B501" s="64"/>
      <c r="C501" s="87"/>
      <c r="D501" s="87"/>
      <c r="E501" s="87"/>
      <c r="F501" s="87"/>
      <c r="G501" s="87"/>
    </row>
    <row r="502" spans="2:7">
      <c r="B502" s="64"/>
      <c r="C502" s="87"/>
      <c r="D502" s="87"/>
      <c r="E502" s="87"/>
      <c r="F502" s="87"/>
      <c r="G502" s="87"/>
    </row>
    <row r="503" spans="2:7">
      <c r="B503" s="64"/>
      <c r="C503" s="87"/>
      <c r="D503" s="87"/>
      <c r="E503" s="87"/>
      <c r="F503" s="87"/>
      <c r="G503" s="87"/>
    </row>
    <row r="504" spans="2:7">
      <c r="B504" s="64"/>
      <c r="C504" s="87"/>
      <c r="D504" s="87"/>
      <c r="E504" s="87"/>
      <c r="F504" s="87"/>
      <c r="G504" s="87"/>
    </row>
    <row r="505" spans="2:7">
      <c r="B505" s="64"/>
      <c r="C505" s="87"/>
      <c r="D505" s="87"/>
      <c r="E505" s="87"/>
      <c r="F505" s="87"/>
      <c r="G505" s="87"/>
    </row>
    <row r="506" spans="2:7">
      <c r="B506" s="64"/>
      <c r="C506" s="87"/>
      <c r="D506" s="87"/>
      <c r="E506" s="87"/>
      <c r="F506" s="87"/>
      <c r="G506" s="87"/>
    </row>
    <row r="507" spans="2:7">
      <c r="B507" s="64"/>
      <c r="C507" s="87"/>
      <c r="D507" s="87"/>
      <c r="E507" s="87"/>
      <c r="F507" s="87"/>
      <c r="G507" s="87"/>
    </row>
    <row r="508" spans="2:7">
      <c r="B508" s="64"/>
      <c r="C508" s="87"/>
      <c r="D508" s="87"/>
      <c r="E508" s="87"/>
      <c r="F508" s="87"/>
      <c r="G508" s="87"/>
    </row>
    <row r="509" spans="2:7">
      <c r="B509" s="64"/>
      <c r="C509" s="87"/>
      <c r="D509" s="87"/>
      <c r="E509" s="87"/>
      <c r="F509" s="87"/>
      <c r="G509" s="87"/>
    </row>
    <row r="510" spans="2:7">
      <c r="B510" s="64"/>
      <c r="C510" s="87"/>
      <c r="D510" s="87"/>
      <c r="E510" s="87"/>
      <c r="F510" s="87"/>
      <c r="G510" s="87"/>
    </row>
    <row r="511" spans="2:7">
      <c r="B511" s="64"/>
      <c r="C511" s="87"/>
      <c r="D511" s="87"/>
      <c r="E511" s="87"/>
      <c r="F511" s="87"/>
      <c r="G511" s="87"/>
    </row>
    <row r="512" spans="2:7">
      <c r="B512" s="64"/>
      <c r="C512" s="87"/>
      <c r="D512" s="87"/>
      <c r="E512" s="87"/>
      <c r="F512" s="87"/>
      <c r="G512" s="87"/>
    </row>
    <row r="513" spans="2:7">
      <c r="B513" s="64"/>
      <c r="C513" s="87"/>
      <c r="D513" s="87"/>
      <c r="E513" s="87"/>
      <c r="F513" s="87"/>
      <c r="G513" s="87"/>
    </row>
    <row r="514" spans="2:7">
      <c r="B514" s="64"/>
      <c r="C514" s="87"/>
      <c r="D514" s="87"/>
      <c r="E514" s="87"/>
      <c r="F514" s="87"/>
      <c r="G514" s="87"/>
    </row>
    <row r="515" spans="2:7">
      <c r="B515" s="64"/>
      <c r="C515" s="87"/>
      <c r="D515" s="87"/>
      <c r="E515" s="87"/>
      <c r="F515" s="87"/>
      <c r="G515" s="87"/>
    </row>
    <row r="516" spans="2:7">
      <c r="B516" s="64"/>
      <c r="C516" s="87"/>
      <c r="D516" s="87"/>
      <c r="E516" s="87"/>
      <c r="F516" s="87"/>
      <c r="G516" s="87"/>
    </row>
    <row r="517" spans="2:7">
      <c r="B517" s="64"/>
      <c r="C517" s="87"/>
      <c r="D517" s="87"/>
      <c r="E517" s="87"/>
      <c r="F517" s="87"/>
      <c r="G517" s="87"/>
    </row>
    <row r="518" spans="2:7">
      <c r="B518" s="64"/>
      <c r="C518" s="87"/>
      <c r="D518" s="87"/>
      <c r="E518" s="87"/>
      <c r="F518" s="87"/>
      <c r="G518" s="87"/>
    </row>
    <row r="519" spans="2:7">
      <c r="B519" s="64"/>
      <c r="C519" s="87"/>
      <c r="D519" s="87"/>
      <c r="E519" s="87"/>
      <c r="F519" s="87"/>
      <c r="G519" s="87"/>
    </row>
    <row r="520" spans="2:7">
      <c r="B520" s="64"/>
      <c r="C520" s="87"/>
      <c r="D520" s="87"/>
      <c r="E520" s="87"/>
      <c r="F520" s="87"/>
      <c r="G520" s="87"/>
    </row>
    <row r="521" spans="2:7">
      <c r="B521" s="64"/>
      <c r="C521" s="87"/>
      <c r="D521" s="87"/>
      <c r="E521" s="87"/>
      <c r="F521" s="87"/>
      <c r="G521" s="87"/>
    </row>
    <row r="522" spans="2:7">
      <c r="B522" s="64"/>
      <c r="C522" s="87"/>
      <c r="D522" s="87"/>
      <c r="E522" s="87"/>
      <c r="F522" s="87"/>
      <c r="G522" s="87"/>
    </row>
    <row r="523" spans="2:7">
      <c r="B523" s="64"/>
      <c r="C523" s="87"/>
      <c r="D523" s="87"/>
      <c r="E523" s="87"/>
      <c r="F523" s="87"/>
      <c r="G523" s="87"/>
    </row>
    <row r="524" spans="2:7">
      <c r="B524" s="64"/>
      <c r="C524" s="87"/>
      <c r="D524" s="87"/>
      <c r="E524" s="87"/>
      <c r="F524" s="87"/>
      <c r="G524" s="87"/>
    </row>
    <row r="525" spans="2:7">
      <c r="B525" s="64"/>
      <c r="C525" s="87"/>
      <c r="D525" s="87"/>
      <c r="E525" s="87"/>
      <c r="F525" s="87"/>
      <c r="G525" s="87"/>
    </row>
    <row r="526" spans="2:7">
      <c r="B526" s="64"/>
      <c r="C526" s="87"/>
      <c r="D526" s="87"/>
      <c r="E526" s="87"/>
      <c r="F526" s="87"/>
      <c r="G526" s="87"/>
    </row>
    <row r="527" spans="2:7">
      <c r="B527" s="64"/>
      <c r="C527" s="87"/>
      <c r="D527" s="87"/>
      <c r="E527" s="87"/>
      <c r="F527" s="87"/>
      <c r="G527" s="87"/>
    </row>
    <row r="528" spans="2:7">
      <c r="B528" s="64"/>
      <c r="C528" s="87"/>
      <c r="D528" s="87"/>
      <c r="E528" s="87"/>
      <c r="F528" s="87"/>
      <c r="G528" s="87"/>
    </row>
    <row r="529" spans="2:7">
      <c r="B529" s="64"/>
      <c r="C529" s="87"/>
      <c r="D529" s="87"/>
      <c r="E529" s="87"/>
      <c r="F529" s="87"/>
      <c r="G529" s="87"/>
    </row>
    <row r="530" spans="2:7">
      <c r="B530" s="64"/>
      <c r="C530" s="87"/>
      <c r="D530" s="87"/>
      <c r="E530" s="87"/>
      <c r="F530" s="87"/>
      <c r="G530" s="87"/>
    </row>
    <row r="531" spans="2:7">
      <c r="B531" s="64"/>
      <c r="C531" s="87"/>
      <c r="D531" s="87"/>
      <c r="E531" s="87"/>
      <c r="F531" s="87"/>
      <c r="G531" s="87"/>
    </row>
    <row r="532" spans="2:7">
      <c r="B532" s="64"/>
      <c r="C532" s="87"/>
      <c r="D532" s="87"/>
      <c r="E532" s="87"/>
      <c r="F532" s="87"/>
      <c r="G532" s="87"/>
    </row>
    <row r="533" spans="2:7">
      <c r="B533" s="64"/>
      <c r="C533" s="87"/>
      <c r="D533" s="87"/>
      <c r="E533" s="87"/>
      <c r="F533" s="87"/>
      <c r="G533" s="87"/>
    </row>
    <row r="534" spans="2:7">
      <c r="B534" s="64"/>
      <c r="C534" s="87"/>
      <c r="D534" s="87"/>
      <c r="E534" s="87"/>
      <c r="F534" s="87"/>
      <c r="G534" s="87"/>
    </row>
    <row r="535" spans="2:7">
      <c r="B535" s="64"/>
      <c r="C535" s="87"/>
      <c r="D535" s="87"/>
      <c r="E535" s="87"/>
      <c r="F535" s="87"/>
      <c r="G535" s="87"/>
    </row>
    <row r="536" spans="2:7">
      <c r="B536" s="64"/>
      <c r="C536" s="87"/>
      <c r="D536" s="87"/>
      <c r="E536" s="87"/>
      <c r="F536" s="87"/>
      <c r="G536" s="87"/>
    </row>
    <row r="537" spans="2:7">
      <c r="B537" s="64"/>
      <c r="C537" s="87"/>
      <c r="D537" s="87"/>
      <c r="E537" s="87"/>
      <c r="F537" s="87"/>
      <c r="G537" s="87"/>
    </row>
    <row r="538" spans="2:7">
      <c r="B538" s="64"/>
      <c r="C538" s="87"/>
      <c r="D538" s="87"/>
      <c r="E538" s="87"/>
      <c r="F538" s="87"/>
      <c r="G538" s="87"/>
    </row>
    <row r="539" spans="2:7">
      <c r="B539" s="64"/>
      <c r="C539" s="87"/>
      <c r="D539" s="87"/>
      <c r="E539" s="87"/>
      <c r="F539" s="87"/>
      <c r="G539" s="87"/>
    </row>
    <row r="540" spans="2:7">
      <c r="B540" s="64"/>
      <c r="C540" s="87"/>
      <c r="D540" s="87"/>
      <c r="E540" s="87"/>
      <c r="F540" s="87"/>
      <c r="G540" s="87"/>
    </row>
    <row r="541" spans="2:7">
      <c r="B541" s="64"/>
      <c r="C541" s="87"/>
      <c r="D541" s="87"/>
      <c r="E541" s="87"/>
      <c r="F541" s="87"/>
      <c r="G541" s="87"/>
    </row>
    <row r="542" spans="2:7">
      <c r="B542" s="64"/>
      <c r="C542" s="87"/>
      <c r="D542" s="87"/>
      <c r="E542" s="87"/>
      <c r="F542" s="87"/>
      <c r="G542" s="87"/>
    </row>
    <row r="543" spans="2:7">
      <c r="B543" s="64"/>
      <c r="C543" s="87"/>
      <c r="D543" s="87"/>
      <c r="E543" s="87"/>
      <c r="F543" s="87"/>
      <c r="G543" s="87"/>
    </row>
    <row r="544" spans="2:7">
      <c r="B544" s="64"/>
      <c r="C544" s="87"/>
      <c r="D544" s="87"/>
      <c r="E544" s="87"/>
      <c r="F544" s="87"/>
      <c r="G544" s="87"/>
    </row>
    <row r="545" spans="2:7">
      <c r="B545" s="64"/>
      <c r="C545" s="87"/>
      <c r="D545" s="87"/>
      <c r="E545" s="87"/>
      <c r="F545" s="87"/>
      <c r="G545" s="87"/>
    </row>
    <row r="546" spans="2:7">
      <c r="B546" s="64"/>
      <c r="C546" s="87"/>
      <c r="D546" s="87"/>
      <c r="E546" s="87"/>
      <c r="F546" s="87"/>
      <c r="G546" s="87"/>
    </row>
    <row r="547" spans="2:7">
      <c r="B547" s="64"/>
      <c r="C547" s="87"/>
      <c r="D547" s="87"/>
      <c r="E547" s="87"/>
      <c r="F547" s="87"/>
      <c r="G547" s="87"/>
    </row>
    <row r="548" spans="2:7">
      <c r="B548" s="64"/>
      <c r="C548" s="87"/>
      <c r="D548" s="87"/>
      <c r="E548" s="87"/>
      <c r="F548" s="87"/>
      <c r="G548" s="87"/>
    </row>
    <row r="549" spans="2:7">
      <c r="B549" s="64"/>
      <c r="C549" s="87"/>
      <c r="D549" s="87"/>
      <c r="E549" s="87"/>
      <c r="F549" s="87"/>
      <c r="G549" s="87"/>
    </row>
    <row r="550" spans="2:7">
      <c r="B550" s="64"/>
      <c r="C550" s="87"/>
      <c r="D550" s="87"/>
      <c r="E550" s="87"/>
      <c r="F550" s="87"/>
      <c r="G550" s="87"/>
    </row>
    <row r="551" spans="2:7">
      <c r="B551" s="64"/>
      <c r="C551" s="87"/>
      <c r="D551" s="87"/>
      <c r="E551" s="87"/>
      <c r="F551" s="87"/>
      <c r="G551" s="87"/>
    </row>
    <row r="552" spans="2:7">
      <c r="B552" s="64"/>
      <c r="C552" s="87"/>
      <c r="D552" s="87"/>
      <c r="E552" s="87"/>
      <c r="F552" s="87"/>
      <c r="G552" s="87"/>
    </row>
    <row r="553" spans="2:7">
      <c r="B553" s="64"/>
      <c r="C553" s="87"/>
      <c r="D553" s="87"/>
      <c r="E553" s="87"/>
      <c r="F553" s="87"/>
      <c r="G553" s="87"/>
    </row>
    <row r="554" spans="2:7">
      <c r="B554" s="64"/>
      <c r="C554" s="87"/>
      <c r="D554" s="87"/>
      <c r="E554" s="87"/>
      <c r="F554" s="87"/>
      <c r="G554" s="87"/>
    </row>
    <row r="555" spans="2:7">
      <c r="B555" s="64"/>
      <c r="C555" s="87"/>
      <c r="D555" s="87"/>
      <c r="E555" s="87"/>
      <c r="F555" s="87"/>
      <c r="G555" s="87"/>
    </row>
    <row r="556" spans="2:7">
      <c r="B556" s="64"/>
      <c r="C556" s="87"/>
      <c r="D556" s="87"/>
      <c r="E556" s="87"/>
      <c r="F556" s="87"/>
      <c r="G556" s="87"/>
    </row>
    <row r="557" spans="2:7">
      <c r="B557" s="64"/>
      <c r="C557" s="87"/>
      <c r="D557" s="87"/>
      <c r="E557" s="87"/>
      <c r="F557" s="87"/>
      <c r="G557" s="87"/>
    </row>
    <row r="558" spans="2:7">
      <c r="B558" s="64"/>
      <c r="C558" s="87"/>
      <c r="D558" s="87"/>
      <c r="E558" s="87"/>
      <c r="F558" s="87"/>
      <c r="G558" s="87"/>
    </row>
    <row r="559" spans="2:7">
      <c r="B559" s="64"/>
      <c r="C559" s="87"/>
      <c r="D559" s="87"/>
      <c r="E559" s="87"/>
      <c r="F559" s="87"/>
      <c r="G559" s="87"/>
    </row>
    <row r="560" spans="2:7">
      <c r="B560" s="64"/>
      <c r="C560" s="87"/>
      <c r="D560" s="87"/>
      <c r="E560" s="87"/>
      <c r="F560" s="87"/>
      <c r="G560" s="87"/>
    </row>
    <row r="561" spans="2:7">
      <c r="B561" s="64"/>
      <c r="C561" s="87"/>
      <c r="D561" s="87"/>
      <c r="E561" s="87"/>
      <c r="F561" s="87"/>
      <c r="G561" s="87"/>
    </row>
    <row r="562" spans="2:7">
      <c r="B562" s="64"/>
      <c r="C562" s="87"/>
      <c r="D562" s="87"/>
      <c r="E562" s="87"/>
      <c r="F562" s="87"/>
      <c r="G562" s="87"/>
    </row>
    <row r="563" spans="2:7">
      <c r="B563" s="64"/>
      <c r="C563" s="87"/>
      <c r="D563" s="87"/>
      <c r="E563" s="87"/>
      <c r="F563" s="87"/>
      <c r="G563" s="87"/>
    </row>
    <row r="564" spans="2:7">
      <c r="B564" s="64"/>
      <c r="C564" s="87"/>
      <c r="D564" s="87"/>
      <c r="E564" s="87"/>
      <c r="F564" s="87"/>
      <c r="G564" s="87"/>
    </row>
    <row r="565" spans="2:7">
      <c r="B565" s="64"/>
      <c r="C565" s="87"/>
      <c r="D565" s="87"/>
      <c r="E565" s="87"/>
      <c r="F565" s="87"/>
      <c r="G565" s="87"/>
    </row>
    <row r="566" spans="2:7">
      <c r="B566" s="64"/>
      <c r="C566" s="87"/>
      <c r="D566" s="87"/>
      <c r="E566" s="87"/>
      <c r="F566" s="87"/>
      <c r="G566" s="87"/>
    </row>
    <row r="567" spans="2:7">
      <c r="B567" s="64"/>
      <c r="C567" s="87"/>
      <c r="D567" s="87"/>
      <c r="E567" s="87"/>
      <c r="F567" s="87"/>
      <c r="G567" s="87"/>
    </row>
    <row r="568" spans="2:7">
      <c r="B568" s="64"/>
      <c r="C568" s="87"/>
      <c r="D568" s="87"/>
      <c r="E568" s="87"/>
      <c r="F568" s="87"/>
      <c r="G568" s="87"/>
    </row>
    <row r="569" spans="2:7">
      <c r="B569" s="64"/>
      <c r="C569" s="87"/>
      <c r="D569" s="87"/>
      <c r="E569" s="87"/>
      <c r="F569" s="87"/>
      <c r="G569" s="87"/>
    </row>
    <row r="570" spans="2:7">
      <c r="B570" s="64"/>
      <c r="C570" s="87"/>
      <c r="D570" s="87"/>
      <c r="E570" s="87"/>
      <c r="F570" s="87"/>
      <c r="G570" s="87"/>
    </row>
    <row r="571" spans="2:7">
      <c r="B571" s="64"/>
      <c r="C571" s="87"/>
      <c r="D571" s="87"/>
      <c r="E571" s="87"/>
      <c r="F571" s="87"/>
      <c r="G571" s="87"/>
    </row>
    <row r="572" spans="2:7">
      <c r="B572" s="64"/>
      <c r="C572" s="87"/>
      <c r="D572" s="87"/>
      <c r="E572" s="87"/>
      <c r="F572" s="87"/>
      <c r="G572" s="87"/>
    </row>
    <row r="573" spans="2:7">
      <c r="B573" s="64"/>
      <c r="C573" s="87"/>
      <c r="D573" s="87"/>
      <c r="E573" s="87"/>
      <c r="F573" s="87"/>
      <c r="G573" s="87"/>
    </row>
    <row r="574" spans="2:7">
      <c r="B574" s="64"/>
      <c r="C574" s="87"/>
      <c r="D574" s="87"/>
      <c r="E574" s="87"/>
      <c r="F574" s="87"/>
      <c r="G574" s="87"/>
    </row>
    <row r="575" spans="2:7">
      <c r="B575" s="64"/>
      <c r="C575" s="87"/>
      <c r="D575" s="87"/>
      <c r="E575" s="87"/>
      <c r="F575" s="87"/>
      <c r="G575" s="87"/>
    </row>
    <row r="576" spans="2:7">
      <c r="B576" s="64"/>
      <c r="C576" s="87"/>
      <c r="D576" s="87"/>
      <c r="E576" s="87"/>
      <c r="F576" s="87"/>
      <c r="G576" s="87"/>
    </row>
    <row r="577" spans="2:7">
      <c r="B577" s="64"/>
      <c r="C577" s="87"/>
      <c r="D577" s="87"/>
      <c r="E577" s="87"/>
      <c r="F577" s="87"/>
      <c r="G577" s="87"/>
    </row>
    <row r="578" spans="2:7">
      <c r="B578" s="64"/>
      <c r="C578" s="87"/>
      <c r="D578" s="87"/>
      <c r="E578" s="87"/>
      <c r="F578" s="87"/>
      <c r="G578" s="87"/>
    </row>
    <row r="579" spans="2:7">
      <c r="B579" s="64"/>
      <c r="C579" s="87"/>
      <c r="D579" s="87"/>
      <c r="E579" s="87"/>
      <c r="F579" s="87"/>
      <c r="G579" s="87"/>
    </row>
    <row r="580" spans="2:7">
      <c r="B580" s="64"/>
      <c r="C580" s="87"/>
      <c r="D580" s="87"/>
      <c r="E580" s="87"/>
      <c r="F580" s="87"/>
      <c r="G580" s="87"/>
    </row>
    <row r="581" spans="2:7">
      <c r="B581" s="64"/>
      <c r="C581" s="87"/>
      <c r="D581" s="87"/>
      <c r="E581" s="87"/>
      <c r="F581" s="87"/>
      <c r="G581" s="87"/>
    </row>
    <row r="582" spans="2:7">
      <c r="B582" s="64"/>
      <c r="C582" s="87"/>
      <c r="D582" s="87"/>
      <c r="E582" s="87"/>
      <c r="F582" s="87"/>
      <c r="G582" s="87"/>
    </row>
    <row r="583" spans="2:7">
      <c r="B583" s="64"/>
      <c r="C583" s="87"/>
      <c r="D583" s="87"/>
      <c r="E583" s="87"/>
      <c r="F583" s="87"/>
      <c r="G583" s="87"/>
    </row>
    <row r="584" spans="2:7">
      <c r="B584" s="64"/>
      <c r="C584" s="87"/>
      <c r="D584" s="87"/>
      <c r="E584" s="87"/>
      <c r="F584" s="87"/>
      <c r="G584" s="87"/>
    </row>
    <row r="585" spans="2:7">
      <c r="B585" s="64"/>
      <c r="C585" s="87"/>
      <c r="D585" s="87"/>
      <c r="E585" s="87"/>
      <c r="F585" s="87"/>
      <c r="G585" s="87"/>
    </row>
    <row r="586" spans="2:7">
      <c r="B586" s="64"/>
      <c r="C586" s="87"/>
      <c r="D586" s="87"/>
      <c r="E586" s="87"/>
      <c r="F586" s="87"/>
      <c r="G586" s="87"/>
    </row>
    <row r="587" spans="2:7">
      <c r="B587" s="64"/>
      <c r="C587" s="87"/>
      <c r="D587" s="87"/>
      <c r="E587" s="87"/>
      <c r="F587" s="87"/>
      <c r="G587" s="87"/>
    </row>
    <row r="588" spans="2:7">
      <c r="B588" s="64"/>
      <c r="C588" s="87"/>
      <c r="D588" s="87"/>
      <c r="E588" s="87"/>
      <c r="F588" s="87"/>
      <c r="G588" s="87"/>
    </row>
    <row r="589" spans="2:7">
      <c r="B589" s="64"/>
      <c r="C589" s="87"/>
      <c r="D589" s="87"/>
      <c r="E589" s="87"/>
      <c r="F589" s="87"/>
      <c r="G589" s="87"/>
    </row>
    <row r="590" spans="2:7">
      <c r="B590" s="64"/>
      <c r="C590" s="87"/>
      <c r="D590" s="87"/>
      <c r="E590" s="87"/>
      <c r="F590" s="87"/>
      <c r="G590" s="87"/>
    </row>
    <row r="591" spans="2:7">
      <c r="B591" s="64"/>
      <c r="C591" s="87"/>
      <c r="D591" s="87"/>
      <c r="E591" s="87"/>
      <c r="F591" s="87"/>
      <c r="G591" s="87"/>
    </row>
    <row r="592" spans="2:7">
      <c r="B592" s="64"/>
      <c r="C592" s="87"/>
      <c r="D592" s="87"/>
      <c r="E592" s="87"/>
      <c r="F592" s="87"/>
      <c r="G592" s="87"/>
    </row>
    <row r="593" spans="2:7">
      <c r="B593" s="64"/>
      <c r="C593" s="87"/>
      <c r="D593" s="87"/>
      <c r="E593" s="87"/>
      <c r="F593" s="87"/>
      <c r="G593" s="87"/>
    </row>
    <row r="594" spans="2:7">
      <c r="B594" s="64"/>
      <c r="C594" s="87"/>
      <c r="D594" s="87"/>
      <c r="E594" s="87"/>
      <c r="F594" s="87"/>
      <c r="G594" s="87"/>
    </row>
    <row r="595" spans="2:7">
      <c r="B595" s="64"/>
      <c r="C595" s="87"/>
      <c r="D595" s="87"/>
      <c r="E595" s="87"/>
      <c r="F595" s="87"/>
      <c r="G595" s="87"/>
    </row>
    <row r="596" spans="2:7">
      <c r="B596" s="64"/>
      <c r="C596" s="87"/>
      <c r="D596" s="87"/>
      <c r="E596" s="87"/>
      <c r="F596" s="87"/>
      <c r="G596" s="87"/>
    </row>
    <row r="597" spans="2:7">
      <c r="B597" s="64"/>
      <c r="C597" s="87"/>
      <c r="D597" s="87"/>
      <c r="E597" s="87"/>
      <c r="F597" s="87"/>
      <c r="G597" s="87"/>
    </row>
    <row r="598" spans="2:7">
      <c r="B598" s="64"/>
      <c r="C598" s="87"/>
      <c r="D598" s="87"/>
      <c r="E598" s="87"/>
      <c r="F598" s="87"/>
      <c r="G598" s="87"/>
    </row>
    <row r="599" spans="2:7">
      <c r="B599" s="64"/>
      <c r="C599" s="87"/>
      <c r="D599" s="87"/>
      <c r="E599" s="87"/>
      <c r="F599" s="87"/>
      <c r="G599" s="87"/>
    </row>
    <row r="600" spans="2:7">
      <c r="B600" s="64"/>
      <c r="C600" s="87"/>
      <c r="D600" s="87"/>
      <c r="E600" s="87"/>
      <c r="F600" s="87"/>
      <c r="G600" s="87"/>
    </row>
    <row r="601" spans="2:7">
      <c r="B601" s="64"/>
      <c r="C601" s="87"/>
      <c r="D601" s="87"/>
      <c r="E601" s="87"/>
      <c r="F601" s="87"/>
      <c r="G601" s="87"/>
    </row>
    <row r="602" spans="2:7">
      <c r="B602" s="64"/>
      <c r="C602" s="87"/>
      <c r="D602" s="87"/>
      <c r="E602" s="87"/>
      <c r="F602" s="87"/>
      <c r="G602" s="87"/>
    </row>
    <row r="603" spans="2:7">
      <c r="B603" s="64"/>
      <c r="C603" s="87"/>
      <c r="D603" s="87"/>
      <c r="E603" s="87"/>
      <c r="F603" s="87"/>
      <c r="G603" s="87"/>
    </row>
    <row r="604" spans="2:7">
      <c r="B604" s="64"/>
      <c r="C604" s="87"/>
      <c r="D604" s="87"/>
      <c r="E604" s="87"/>
      <c r="F604" s="87"/>
      <c r="G604" s="87"/>
    </row>
    <row r="605" spans="2:7">
      <c r="B605" s="64"/>
      <c r="C605" s="87"/>
      <c r="D605" s="87"/>
      <c r="E605" s="87"/>
      <c r="F605" s="87"/>
      <c r="G605" s="87"/>
    </row>
    <row r="606" spans="2:7">
      <c r="B606" s="64"/>
      <c r="C606" s="87"/>
      <c r="D606" s="87"/>
      <c r="E606" s="87"/>
      <c r="F606" s="87"/>
      <c r="G606" s="87"/>
    </row>
    <row r="607" spans="2:7">
      <c r="B607" s="64"/>
      <c r="C607" s="87"/>
      <c r="D607" s="87"/>
      <c r="E607" s="87"/>
      <c r="F607" s="87"/>
      <c r="G607" s="87"/>
    </row>
    <row r="608" spans="2:7">
      <c r="B608" s="64"/>
      <c r="C608" s="87"/>
      <c r="D608" s="87"/>
      <c r="E608" s="87"/>
      <c r="F608" s="87"/>
      <c r="G608" s="87"/>
    </row>
    <row r="609" spans="2:7">
      <c r="B609" s="64"/>
      <c r="C609" s="87"/>
      <c r="D609" s="87"/>
      <c r="E609" s="87"/>
      <c r="F609" s="87"/>
      <c r="G609" s="87"/>
    </row>
    <row r="610" spans="2:7">
      <c r="B610" s="64"/>
      <c r="C610" s="87"/>
      <c r="D610" s="87"/>
      <c r="E610" s="87"/>
      <c r="F610" s="87"/>
      <c r="G610" s="87"/>
    </row>
    <row r="611" spans="2:7">
      <c r="B611" s="64"/>
      <c r="C611" s="87"/>
      <c r="D611" s="87"/>
      <c r="E611" s="87"/>
      <c r="F611" s="87"/>
      <c r="G611" s="87"/>
    </row>
    <row r="612" spans="2:7">
      <c r="B612" s="64"/>
      <c r="C612" s="87"/>
      <c r="D612" s="87"/>
      <c r="E612" s="87"/>
      <c r="F612" s="87"/>
      <c r="G612" s="87"/>
    </row>
    <row r="613" spans="2:7">
      <c r="B613" s="64"/>
      <c r="C613" s="87"/>
      <c r="D613" s="87"/>
      <c r="E613" s="87"/>
      <c r="F613" s="87"/>
      <c r="G613" s="87"/>
    </row>
    <row r="614" spans="2:7">
      <c r="B614" s="64"/>
      <c r="C614" s="87"/>
      <c r="D614" s="87"/>
      <c r="E614" s="87"/>
      <c r="F614" s="87"/>
      <c r="G614" s="87"/>
    </row>
    <row r="615" spans="2:7">
      <c r="B615" s="64"/>
      <c r="C615" s="87"/>
      <c r="D615" s="87"/>
      <c r="E615" s="87"/>
      <c r="F615" s="87"/>
      <c r="G615" s="87"/>
    </row>
    <row r="616" spans="2:7">
      <c r="B616" s="64"/>
      <c r="C616" s="87"/>
      <c r="D616" s="87"/>
      <c r="E616" s="87"/>
      <c r="F616" s="87"/>
      <c r="G616" s="87"/>
    </row>
    <row r="617" spans="2:7">
      <c r="B617" s="64"/>
      <c r="C617" s="87"/>
      <c r="D617" s="87"/>
      <c r="E617" s="87"/>
      <c r="F617" s="87"/>
      <c r="G617" s="87"/>
    </row>
    <row r="618" spans="2:7">
      <c r="B618" s="64"/>
      <c r="C618" s="87"/>
      <c r="D618" s="87"/>
      <c r="E618" s="87"/>
      <c r="F618" s="87"/>
      <c r="G618" s="87"/>
    </row>
    <row r="619" spans="2:7">
      <c r="B619" s="64"/>
      <c r="C619" s="87"/>
      <c r="D619" s="87"/>
      <c r="E619" s="87"/>
      <c r="F619" s="87"/>
      <c r="G619" s="87"/>
    </row>
    <row r="620" spans="2:7">
      <c r="B620" s="64"/>
      <c r="C620" s="87"/>
      <c r="D620" s="87"/>
      <c r="E620" s="87"/>
      <c r="F620" s="87"/>
      <c r="G620" s="87"/>
    </row>
    <row r="621" spans="2:7">
      <c r="B621" s="64"/>
      <c r="C621" s="87"/>
      <c r="D621" s="87"/>
      <c r="E621" s="87"/>
      <c r="F621" s="87"/>
      <c r="G621" s="87"/>
    </row>
    <row r="622" spans="2:7">
      <c r="B622" s="64"/>
      <c r="C622" s="87"/>
      <c r="D622" s="87"/>
      <c r="E622" s="87"/>
      <c r="F622" s="87"/>
      <c r="G622" s="87"/>
    </row>
    <row r="623" spans="2:7">
      <c r="B623" s="64"/>
      <c r="C623" s="87"/>
      <c r="D623" s="87"/>
      <c r="E623" s="87"/>
      <c r="F623" s="87"/>
      <c r="G623" s="87"/>
    </row>
    <row r="624" spans="2:7">
      <c r="B624" s="64"/>
      <c r="C624" s="87"/>
      <c r="D624" s="87"/>
      <c r="E624" s="87"/>
      <c r="F624" s="87"/>
      <c r="G624" s="87"/>
    </row>
    <row r="625" spans="2:7">
      <c r="B625" s="64"/>
      <c r="C625" s="87"/>
      <c r="D625" s="87"/>
      <c r="E625" s="87"/>
      <c r="F625" s="87"/>
      <c r="G625" s="87"/>
    </row>
    <row r="626" spans="2:7">
      <c r="B626" s="64"/>
      <c r="C626" s="87"/>
      <c r="D626" s="87"/>
      <c r="E626" s="87"/>
      <c r="F626" s="87"/>
      <c r="G626" s="87"/>
    </row>
    <row r="627" spans="2:7">
      <c r="B627" s="64"/>
      <c r="C627" s="87"/>
      <c r="D627" s="87"/>
      <c r="E627" s="87"/>
      <c r="F627" s="87"/>
      <c r="G627" s="87"/>
    </row>
    <row r="628" spans="2:7">
      <c r="B628" s="64"/>
      <c r="C628" s="87"/>
      <c r="D628" s="87"/>
      <c r="E628" s="87"/>
      <c r="F628" s="87"/>
      <c r="G628" s="87"/>
    </row>
    <row r="629" spans="2:7">
      <c r="B629" s="64"/>
      <c r="C629" s="87"/>
      <c r="D629" s="87"/>
      <c r="E629" s="87"/>
      <c r="F629" s="87"/>
      <c r="G629" s="87"/>
    </row>
    <row r="630" spans="2:7">
      <c r="B630" s="64"/>
      <c r="C630" s="87"/>
      <c r="D630" s="87"/>
      <c r="E630" s="87"/>
      <c r="F630" s="87"/>
      <c r="G630" s="87"/>
    </row>
    <row r="631" spans="2:7">
      <c r="B631" s="64"/>
      <c r="C631" s="87"/>
      <c r="D631" s="87"/>
      <c r="E631" s="87"/>
      <c r="F631" s="87"/>
      <c r="G631" s="87"/>
    </row>
    <row r="632" spans="2:7">
      <c r="B632" s="64"/>
      <c r="C632" s="87"/>
      <c r="D632" s="87"/>
      <c r="E632" s="87"/>
      <c r="F632" s="87"/>
      <c r="G632" s="87"/>
    </row>
    <row r="633" spans="2:7">
      <c r="B633" s="64"/>
      <c r="C633" s="87"/>
      <c r="D633" s="87"/>
      <c r="E633" s="87"/>
      <c r="F633" s="87"/>
      <c r="G633" s="87"/>
    </row>
    <row r="634" spans="2:7">
      <c r="B634" s="64"/>
      <c r="C634" s="87"/>
      <c r="D634" s="87"/>
      <c r="E634" s="87"/>
      <c r="F634" s="87"/>
      <c r="G634" s="87"/>
    </row>
    <row r="635" spans="2:7">
      <c r="B635" s="64"/>
      <c r="C635" s="87"/>
      <c r="D635" s="87"/>
      <c r="E635" s="87"/>
      <c r="F635" s="87"/>
      <c r="G635" s="87"/>
    </row>
    <row r="636" spans="2:7">
      <c r="B636" s="64"/>
      <c r="C636" s="87"/>
      <c r="D636" s="87"/>
      <c r="E636" s="87"/>
      <c r="F636" s="87"/>
      <c r="G636" s="87"/>
    </row>
    <row r="637" spans="2:7">
      <c r="B637" s="64"/>
      <c r="C637" s="87"/>
      <c r="D637" s="87"/>
      <c r="E637" s="87"/>
      <c r="F637" s="87"/>
      <c r="G637" s="87"/>
    </row>
    <row r="638" spans="2:7">
      <c r="B638" s="64"/>
      <c r="C638" s="87"/>
      <c r="D638" s="87"/>
      <c r="E638" s="87"/>
      <c r="F638" s="87"/>
      <c r="G638" s="87"/>
    </row>
    <row r="639" spans="2:7">
      <c r="B639" s="64"/>
      <c r="C639" s="87"/>
      <c r="D639" s="87"/>
      <c r="E639" s="87"/>
      <c r="F639" s="87"/>
      <c r="G639" s="87"/>
    </row>
    <row r="640" spans="2:7">
      <c r="B640" s="64"/>
      <c r="C640" s="87"/>
      <c r="D640" s="87"/>
      <c r="E640" s="87"/>
      <c r="F640" s="87"/>
      <c r="G640" s="87"/>
    </row>
    <row r="641" spans="2:7">
      <c r="B641" s="64"/>
      <c r="C641" s="87"/>
      <c r="D641" s="87"/>
      <c r="E641" s="87"/>
      <c r="F641" s="87"/>
      <c r="G641" s="87"/>
    </row>
    <row r="642" spans="2:7">
      <c r="B642" s="64"/>
      <c r="C642" s="87"/>
      <c r="D642" s="87"/>
      <c r="E642" s="87"/>
      <c r="F642" s="87"/>
      <c r="G642" s="87"/>
    </row>
    <row r="643" spans="2:7">
      <c r="B643" s="64"/>
      <c r="C643" s="87"/>
      <c r="D643" s="87"/>
      <c r="E643" s="87"/>
      <c r="F643" s="87"/>
      <c r="G643" s="87"/>
    </row>
    <row r="644" spans="2:7">
      <c r="B644" s="64"/>
      <c r="C644" s="87"/>
      <c r="D644" s="87"/>
      <c r="E644" s="87"/>
      <c r="F644" s="87"/>
      <c r="G644" s="87"/>
    </row>
    <row r="645" spans="2:7">
      <c r="B645" s="64"/>
      <c r="C645" s="87"/>
      <c r="D645" s="87"/>
      <c r="E645" s="87"/>
      <c r="F645" s="87"/>
      <c r="G645" s="87"/>
    </row>
    <row r="646" spans="2:7">
      <c r="B646" s="64"/>
      <c r="C646" s="87"/>
      <c r="D646" s="87"/>
      <c r="E646" s="87"/>
      <c r="F646" s="87"/>
      <c r="G646" s="87"/>
    </row>
    <row r="647" spans="2:7">
      <c r="B647" s="64"/>
      <c r="C647" s="87"/>
      <c r="D647" s="87"/>
      <c r="E647" s="87"/>
      <c r="F647" s="87"/>
      <c r="G647" s="87"/>
    </row>
    <row r="648" spans="2:7">
      <c r="B648" s="64"/>
      <c r="C648" s="87"/>
      <c r="D648" s="87"/>
      <c r="E648" s="87"/>
      <c r="F648" s="87"/>
      <c r="G648" s="87"/>
    </row>
    <row r="649" spans="2:7">
      <c r="B649" s="64"/>
      <c r="C649" s="87"/>
      <c r="D649" s="87"/>
      <c r="E649" s="87"/>
      <c r="F649" s="87"/>
      <c r="G649" s="87"/>
    </row>
    <row r="650" spans="2:7">
      <c r="B650" s="64"/>
      <c r="C650" s="87"/>
      <c r="D650" s="87"/>
      <c r="E650" s="87"/>
      <c r="F650" s="87"/>
      <c r="G650" s="87"/>
    </row>
    <row r="651" spans="2:7">
      <c r="B651" s="64"/>
      <c r="C651" s="87"/>
      <c r="D651" s="87"/>
      <c r="E651" s="87"/>
      <c r="F651" s="87"/>
      <c r="G651" s="87"/>
    </row>
    <row r="652" spans="2:7">
      <c r="B652" s="64"/>
      <c r="C652" s="87"/>
      <c r="D652" s="87"/>
      <c r="E652" s="87"/>
      <c r="F652" s="87"/>
      <c r="G652" s="87"/>
    </row>
    <row r="653" spans="2:7">
      <c r="B653" s="64"/>
      <c r="C653" s="87"/>
      <c r="D653" s="87"/>
      <c r="E653" s="87"/>
      <c r="F653" s="87"/>
      <c r="G653" s="87"/>
    </row>
    <row r="654" spans="2:7">
      <c r="B654" s="64"/>
      <c r="C654" s="87"/>
      <c r="D654" s="87"/>
      <c r="E654" s="87"/>
      <c r="F654" s="87"/>
      <c r="G654" s="87"/>
    </row>
    <row r="655" spans="2:7">
      <c r="B655" s="64"/>
      <c r="C655" s="87"/>
      <c r="D655" s="87"/>
      <c r="E655" s="87"/>
      <c r="F655" s="87"/>
      <c r="G655" s="87"/>
    </row>
    <row r="656" spans="2:7">
      <c r="B656" s="64"/>
      <c r="C656" s="87"/>
      <c r="D656" s="87"/>
      <c r="E656" s="87"/>
      <c r="F656" s="87"/>
      <c r="G656" s="87"/>
    </row>
    <row r="657" spans="2:7">
      <c r="B657" s="64"/>
      <c r="C657" s="87"/>
      <c r="D657" s="87"/>
      <c r="E657" s="87"/>
      <c r="F657" s="87"/>
      <c r="G657" s="87"/>
    </row>
    <row r="658" spans="2:7">
      <c r="B658" s="64"/>
      <c r="C658" s="87"/>
      <c r="D658" s="87"/>
      <c r="E658" s="87"/>
      <c r="F658" s="87"/>
      <c r="G658" s="87"/>
    </row>
    <row r="659" spans="2:7">
      <c r="B659" s="64"/>
      <c r="C659" s="87"/>
      <c r="D659" s="87"/>
      <c r="E659" s="87"/>
      <c r="F659" s="87"/>
      <c r="G659" s="87"/>
    </row>
    <row r="660" spans="2:7">
      <c r="B660" s="64"/>
      <c r="C660" s="87"/>
      <c r="D660" s="87"/>
      <c r="E660" s="87"/>
      <c r="F660" s="87"/>
      <c r="G660" s="87"/>
    </row>
    <row r="661" spans="2:7">
      <c r="B661" s="64"/>
      <c r="C661" s="87"/>
      <c r="D661" s="87"/>
      <c r="E661" s="87"/>
      <c r="F661" s="87"/>
      <c r="G661" s="87"/>
    </row>
    <row r="662" spans="2:7">
      <c r="B662" s="64"/>
      <c r="C662" s="87"/>
      <c r="D662" s="87"/>
      <c r="E662" s="87"/>
      <c r="F662" s="87"/>
      <c r="G662" s="87"/>
    </row>
    <row r="663" spans="2:7">
      <c r="B663" s="64"/>
      <c r="C663" s="87"/>
      <c r="D663" s="87"/>
      <c r="E663" s="87"/>
      <c r="F663" s="87"/>
      <c r="G663" s="87"/>
    </row>
    <row r="664" spans="2:7">
      <c r="B664" s="64"/>
      <c r="C664" s="87"/>
      <c r="D664" s="87"/>
      <c r="E664" s="87"/>
      <c r="F664" s="87"/>
      <c r="G664" s="87"/>
    </row>
    <row r="665" spans="2:7">
      <c r="B665" s="64"/>
      <c r="C665" s="87"/>
      <c r="D665" s="87"/>
      <c r="E665" s="87"/>
      <c r="F665" s="87"/>
      <c r="G665" s="87"/>
    </row>
    <row r="666" spans="2:7">
      <c r="B666" s="64"/>
      <c r="C666" s="87"/>
      <c r="D666" s="87"/>
      <c r="E666" s="87"/>
      <c r="F666" s="87"/>
      <c r="G666" s="87"/>
    </row>
    <row r="667" spans="2:7">
      <c r="B667" s="64"/>
      <c r="C667" s="87"/>
      <c r="D667" s="87"/>
      <c r="E667" s="87"/>
      <c r="F667" s="87"/>
      <c r="G667" s="87"/>
    </row>
    <row r="668" spans="2:7">
      <c r="B668" s="64"/>
      <c r="C668" s="87"/>
      <c r="D668" s="87"/>
      <c r="E668" s="87"/>
      <c r="F668" s="87"/>
      <c r="G668" s="87"/>
    </row>
    <row r="669" spans="2:7">
      <c r="B669" s="64"/>
      <c r="C669" s="87"/>
      <c r="D669" s="87"/>
      <c r="E669" s="87"/>
      <c r="F669" s="87"/>
      <c r="G669" s="87"/>
    </row>
    <row r="670" spans="2:7">
      <c r="B670" s="64"/>
      <c r="C670" s="87"/>
      <c r="D670" s="87"/>
      <c r="E670" s="87"/>
      <c r="F670" s="87"/>
      <c r="G670" s="87"/>
    </row>
    <row r="671" spans="2:7">
      <c r="B671" s="64"/>
      <c r="C671" s="87"/>
      <c r="D671" s="87"/>
      <c r="E671" s="87"/>
      <c r="F671" s="87"/>
      <c r="G671" s="87"/>
    </row>
    <row r="672" spans="2:7">
      <c r="B672" s="64"/>
      <c r="C672" s="87"/>
      <c r="D672" s="87"/>
      <c r="E672" s="87"/>
      <c r="F672" s="87"/>
      <c r="G672" s="87"/>
    </row>
    <row r="673" spans="2:7">
      <c r="B673" s="64"/>
      <c r="C673" s="87"/>
      <c r="D673" s="87"/>
      <c r="E673" s="87"/>
      <c r="F673" s="87"/>
      <c r="G673" s="87"/>
    </row>
    <row r="674" spans="2:7">
      <c r="B674" s="64"/>
      <c r="C674" s="87"/>
      <c r="D674" s="87"/>
      <c r="E674" s="87"/>
      <c r="F674" s="87"/>
      <c r="G674" s="87"/>
    </row>
    <row r="675" spans="2:7">
      <c r="B675" s="64"/>
      <c r="C675" s="87"/>
      <c r="D675" s="87"/>
      <c r="E675" s="87"/>
      <c r="F675" s="87"/>
      <c r="G675" s="87"/>
    </row>
    <row r="676" spans="2:7">
      <c r="B676" s="64"/>
      <c r="C676" s="87"/>
      <c r="D676" s="87"/>
      <c r="E676" s="87"/>
      <c r="F676" s="87"/>
      <c r="G676" s="87"/>
    </row>
    <row r="677" spans="2:7">
      <c r="B677" s="64"/>
      <c r="C677" s="87"/>
      <c r="D677" s="87"/>
      <c r="E677" s="87"/>
      <c r="F677" s="87"/>
      <c r="G677" s="87"/>
    </row>
    <row r="678" spans="2:7">
      <c r="B678" s="64"/>
      <c r="C678" s="87"/>
      <c r="D678" s="87"/>
      <c r="E678" s="87"/>
      <c r="F678" s="87"/>
      <c r="G678" s="87"/>
    </row>
    <row r="679" spans="2:7">
      <c r="B679" s="64"/>
      <c r="C679" s="87"/>
      <c r="D679" s="87"/>
      <c r="E679" s="87"/>
      <c r="F679" s="87"/>
      <c r="G679" s="87"/>
    </row>
    <row r="680" spans="2:7">
      <c r="B680" s="64"/>
      <c r="C680" s="87"/>
      <c r="D680" s="87"/>
      <c r="E680" s="87"/>
      <c r="F680" s="87"/>
      <c r="G680" s="87"/>
    </row>
    <row r="681" spans="2:7">
      <c r="B681" s="64"/>
      <c r="C681" s="87"/>
      <c r="D681" s="87"/>
      <c r="E681" s="87"/>
      <c r="F681" s="87"/>
      <c r="G681" s="87"/>
    </row>
    <row r="682" spans="2:7">
      <c r="B682" s="64"/>
      <c r="C682" s="87"/>
      <c r="D682" s="87"/>
      <c r="E682" s="87"/>
      <c r="F682" s="87"/>
      <c r="G682" s="87"/>
    </row>
    <row r="683" spans="2:7">
      <c r="B683" s="64"/>
      <c r="C683" s="87"/>
      <c r="D683" s="87"/>
      <c r="E683" s="87"/>
      <c r="F683" s="87"/>
      <c r="G683" s="87"/>
    </row>
    <row r="684" spans="2:7">
      <c r="B684" s="64"/>
      <c r="C684" s="87"/>
      <c r="D684" s="87"/>
      <c r="E684" s="87"/>
      <c r="F684" s="87"/>
      <c r="G684" s="87"/>
    </row>
    <row r="685" spans="2:7">
      <c r="B685" s="64"/>
      <c r="C685" s="87"/>
      <c r="D685" s="87"/>
      <c r="E685" s="87"/>
      <c r="F685" s="87"/>
      <c r="G685" s="87"/>
    </row>
    <row r="686" spans="2:7">
      <c r="B686" s="64"/>
      <c r="C686" s="87"/>
      <c r="D686" s="87"/>
      <c r="E686" s="87"/>
      <c r="F686" s="87"/>
      <c r="G686" s="87"/>
    </row>
    <row r="687" spans="2:7">
      <c r="B687" s="64"/>
      <c r="C687" s="87"/>
      <c r="D687" s="87"/>
      <c r="E687" s="87"/>
      <c r="F687" s="87"/>
      <c r="G687" s="87"/>
    </row>
    <row r="688" spans="2:7">
      <c r="B688" s="64"/>
      <c r="C688" s="87"/>
      <c r="D688" s="87"/>
      <c r="E688" s="87"/>
      <c r="F688" s="87"/>
      <c r="G688" s="87"/>
    </row>
    <row r="689" spans="2:7">
      <c r="B689" s="64"/>
      <c r="C689" s="87"/>
      <c r="D689" s="87"/>
      <c r="E689" s="87"/>
      <c r="F689" s="87"/>
      <c r="G689" s="87"/>
    </row>
    <row r="690" spans="2:7">
      <c r="B690" s="64"/>
      <c r="C690" s="87"/>
      <c r="D690" s="87"/>
      <c r="E690" s="87"/>
      <c r="F690" s="87"/>
      <c r="G690" s="87"/>
    </row>
    <row r="691" spans="2:7">
      <c r="B691" s="64"/>
      <c r="C691" s="87"/>
      <c r="D691" s="87"/>
      <c r="E691" s="87"/>
      <c r="F691" s="87"/>
      <c r="G691" s="87"/>
    </row>
    <row r="692" spans="2:7">
      <c r="B692" s="64"/>
      <c r="C692" s="87"/>
      <c r="D692" s="87"/>
      <c r="E692" s="87"/>
      <c r="F692" s="87"/>
      <c r="G692" s="87"/>
    </row>
    <row r="693" spans="2:7">
      <c r="B693" s="64"/>
      <c r="C693" s="87"/>
      <c r="D693" s="87"/>
      <c r="E693" s="87"/>
      <c r="F693" s="87"/>
      <c r="G693" s="87"/>
    </row>
    <row r="694" spans="2:7">
      <c r="B694" s="64"/>
      <c r="C694" s="87"/>
      <c r="D694" s="87"/>
      <c r="E694" s="87"/>
      <c r="F694" s="87"/>
      <c r="G694" s="87"/>
    </row>
    <row r="695" spans="2:7">
      <c r="B695" s="64"/>
      <c r="C695" s="87"/>
      <c r="D695" s="87"/>
      <c r="E695" s="87"/>
      <c r="F695" s="87"/>
      <c r="G695" s="87"/>
    </row>
    <row r="696" spans="2:7">
      <c r="B696" s="64"/>
      <c r="C696" s="87"/>
      <c r="D696" s="87"/>
      <c r="E696" s="87"/>
      <c r="F696" s="87"/>
      <c r="G696" s="87"/>
    </row>
    <row r="697" spans="2:7">
      <c r="B697" s="64"/>
      <c r="C697" s="87"/>
      <c r="D697" s="87"/>
      <c r="E697" s="87"/>
      <c r="F697" s="87"/>
      <c r="G697" s="87"/>
    </row>
    <row r="698" spans="2:7">
      <c r="B698" s="64"/>
      <c r="C698" s="87"/>
      <c r="D698" s="87"/>
      <c r="E698" s="87"/>
      <c r="F698" s="87"/>
      <c r="G698" s="87"/>
    </row>
    <row r="699" spans="2:7">
      <c r="B699" s="64"/>
      <c r="C699" s="87"/>
      <c r="D699" s="87"/>
      <c r="E699" s="87"/>
      <c r="F699" s="87"/>
      <c r="G699" s="87"/>
    </row>
    <row r="700" spans="2:7">
      <c r="B700" s="64"/>
      <c r="C700" s="87"/>
      <c r="D700" s="87"/>
      <c r="E700" s="87"/>
      <c r="F700" s="87"/>
      <c r="G700" s="87"/>
    </row>
    <row r="701" spans="2:7">
      <c r="B701" s="64"/>
      <c r="C701" s="87"/>
      <c r="D701" s="87"/>
      <c r="E701" s="87"/>
      <c r="F701" s="87"/>
      <c r="G701" s="87"/>
    </row>
    <row r="702" spans="2:7">
      <c r="B702" s="64"/>
      <c r="C702" s="87"/>
      <c r="D702" s="87"/>
      <c r="E702" s="87"/>
      <c r="F702" s="87"/>
      <c r="G702" s="87"/>
    </row>
    <row r="703" spans="2:7">
      <c r="B703" s="64"/>
      <c r="C703" s="87"/>
      <c r="D703" s="87"/>
      <c r="E703" s="87"/>
      <c r="F703" s="87"/>
      <c r="G703" s="87"/>
    </row>
    <row r="704" spans="2:7">
      <c r="B704" s="64"/>
      <c r="C704" s="87"/>
      <c r="D704" s="87"/>
      <c r="E704" s="87"/>
      <c r="F704" s="87"/>
      <c r="G704" s="87"/>
    </row>
    <row r="705" spans="2:7">
      <c r="B705" s="64"/>
      <c r="C705" s="87"/>
      <c r="D705" s="87"/>
      <c r="E705" s="87"/>
      <c r="F705" s="87"/>
      <c r="G705" s="87"/>
    </row>
    <row r="706" spans="2:7">
      <c r="B706" s="64"/>
      <c r="C706" s="87"/>
      <c r="D706" s="87"/>
      <c r="E706" s="87"/>
      <c r="F706" s="87"/>
      <c r="G706" s="87"/>
    </row>
    <row r="707" spans="2:7">
      <c r="B707" s="64"/>
      <c r="C707" s="87"/>
      <c r="D707" s="87"/>
      <c r="E707" s="87"/>
      <c r="F707" s="87"/>
      <c r="G707" s="87"/>
    </row>
    <row r="708" spans="2:7">
      <c r="B708" s="64"/>
      <c r="C708" s="87"/>
      <c r="D708" s="87"/>
      <c r="E708" s="87"/>
      <c r="F708" s="87"/>
      <c r="G708" s="87"/>
    </row>
    <row r="709" spans="2:7">
      <c r="B709" s="64"/>
      <c r="C709" s="87"/>
      <c r="D709" s="87"/>
      <c r="E709" s="87"/>
      <c r="F709" s="87"/>
      <c r="G709" s="87"/>
    </row>
    <row r="710" spans="2:7">
      <c r="B710" s="64"/>
      <c r="C710" s="87"/>
      <c r="D710" s="87"/>
      <c r="E710" s="87"/>
      <c r="F710" s="87"/>
      <c r="G710" s="87"/>
    </row>
    <row r="711" spans="2:7">
      <c r="B711" s="64"/>
      <c r="C711" s="87"/>
      <c r="D711" s="87"/>
      <c r="E711" s="87"/>
      <c r="F711" s="87"/>
      <c r="G711" s="87"/>
    </row>
    <row r="712" spans="2:7">
      <c r="B712" s="64"/>
      <c r="C712" s="87"/>
      <c r="D712" s="87"/>
      <c r="E712" s="87"/>
      <c r="F712" s="87"/>
      <c r="G712" s="87"/>
    </row>
    <row r="713" spans="2:7">
      <c r="B713" s="64"/>
      <c r="C713" s="87"/>
      <c r="D713" s="87"/>
      <c r="E713" s="87"/>
      <c r="F713" s="87"/>
      <c r="G713" s="87"/>
    </row>
    <row r="714" spans="2:7">
      <c r="B714" s="64"/>
      <c r="C714" s="87"/>
      <c r="D714" s="87"/>
      <c r="E714" s="87"/>
      <c r="F714" s="87"/>
      <c r="G714" s="87"/>
    </row>
    <row r="715" spans="2:7">
      <c r="B715" s="64"/>
      <c r="C715" s="87"/>
      <c r="D715" s="87"/>
      <c r="E715" s="87"/>
      <c r="F715" s="87"/>
      <c r="G715" s="87"/>
    </row>
    <row r="716" spans="2:7">
      <c r="B716" s="64"/>
      <c r="C716" s="87"/>
      <c r="D716" s="87"/>
      <c r="E716" s="87"/>
      <c r="F716" s="87"/>
      <c r="G716" s="87"/>
    </row>
    <row r="717" spans="2:7">
      <c r="B717" s="64"/>
      <c r="C717" s="87"/>
      <c r="D717" s="87"/>
      <c r="E717" s="87"/>
      <c r="F717" s="87"/>
      <c r="G717" s="87"/>
    </row>
    <row r="718" spans="2:7">
      <c r="B718" s="64"/>
      <c r="C718" s="87"/>
      <c r="D718" s="87"/>
      <c r="E718" s="87"/>
      <c r="F718" s="87"/>
      <c r="G718" s="87"/>
    </row>
    <row r="719" spans="2:7">
      <c r="B719" s="64"/>
      <c r="C719" s="87"/>
      <c r="D719" s="87"/>
      <c r="E719" s="87"/>
      <c r="F719" s="87"/>
      <c r="G719" s="87"/>
    </row>
    <row r="720" spans="2:7">
      <c r="B720" s="64"/>
      <c r="C720" s="87"/>
      <c r="D720" s="87"/>
      <c r="E720" s="87"/>
      <c r="F720" s="87"/>
      <c r="G720" s="87"/>
    </row>
    <row r="721" spans="2:7">
      <c r="B721" s="64"/>
      <c r="C721" s="87"/>
      <c r="D721" s="87"/>
      <c r="E721" s="87"/>
      <c r="F721" s="87"/>
      <c r="G721" s="87"/>
    </row>
    <row r="722" spans="2:7">
      <c r="B722" s="64"/>
      <c r="C722" s="87"/>
      <c r="D722" s="87"/>
      <c r="E722" s="87"/>
      <c r="F722" s="87"/>
      <c r="G722" s="87"/>
    </row>
    <row r="723" spans="2:7">
      <c r="B723" s="64"/>
      <c r="C723" s="87"/>
      <c r="D723" s="87"/>
      <c r="E723" s="87"/>
      <c r="F723" s="87"/>
      <c r="G723" s="87"/>
    </row>
    <row r="724" spans="2:7">
      <c r="B724" s="64"/>
      <c r="C724" s="87"/>
      <c r="D724" s="87"/>
      <c r="E724" s="87"/>
      <c r="F724" s="87"/>
      <c r="G724" s="87"/>
    </row>
    <row r="725" spans="2:7">
      <c r="B725" s="64"/>
      <c r="C725" s="87"/>
      <c r="D725" s="87"/>
      <c r="E725" s="87"/>
      <c r="F725" s="87"/>
      <c r="G725" s="87"/>
    </row>
    <row r="726" spans="2:7">
      <c r="B726" s="64"/>
      <c r="C726" s="87"/>
      <c r="D726" s="87"/>
      <c r="E726" s="87"/>
      <c r="F726" s="87"/>
      <c r="G726" s="87"/>
    </row>
    <row r="727" spans="2:7">
      <c r="B727" s="64"/>
      <c r="C727" s="87"/>
      <c r="D727" s="87"/>
      <c r="E727" s="87"/>
      <c r="F727" s="87"/>
      <c r="G727" s="87"/>
    </row>
    <row r="728" spans="2:7">
      <c r="B728" s="64"/>
      <c r="C728" s="87"/>
      <c r="D728" s="87"/>
      <c r="E728" s="87"/>
      <c r="F728" s="87"/>
      <c r="G728" s="87"/>
    </row>
    <row r="729" spans="2:7">
      <c r="B729" s="64"/>
      <c r="C729" s="87"/>
      <c r="D729" s="87"/>
      <c r="E729" s="87"/>
      <c r="F729" s="87"/>
      <c r="G729" s="87"/>
    </row>
    <row r="730" spans="2:7">
      <c r="B730" s="64"/>
      <c r="C730" s="87"/>
      <c r="D730" s="87"/>
      <c r="E730" s="87"/>
      <c r="F730" s="87"/>
      <c r="G730" s="87"/>
    </row>
    <row r="731" spans="2:7">
      <c r="B731" s="64"/>
      <c r="C731" s="87"/>
      <c r="D731" s="87"/>
      <c r="E731" s="87"/>
      <c r="F731" s="87"/>
      <c r="G731" s="87"/>
    </row>
    <row r="732" spans="2:7">
      <c r="B732" s="64"/>
      <c r="C732" s="87"/>
      <c r="D732" s="87"/>
      <c r="E732" s="87"/>
      <c r="F732" s="87"/>
      <c r="G732" s="87"/>
    </row>
    <row r="733" spans="2:7">
      <c r="B733" s="64"/>
      <c r="C733" s="87"/>
      <c r="D733" s="87"/>
      <c r="E733" s="87"/>
      <c r="F733" s="87"/>
      <c r="G733" s="87"/>
    </row>
    <row r="734" spans="2:7">
      <c r="B734" s="64"/>
      <c r="C734" s="87"/>
      <c r="D734" s="87"/>
      <c r="E734" s="87"/>
      <c r="F734" s="87"/>
      <c r="G734" s="87"/>
    </row>
    <row r="735" spans="2:7">
      <c r="B735" s="64"/>
      <c r="C735" s="87"/>
      <c r="D735" s="87"/>
      <c r="E735" s="87"/>
      <c r="F735" s="87"/>
      <c r="G735" s="87"/>
    </row>
    <row r="736" spans="2:7">
      <c r="B736" s="64"/>
      <c r="C736" s="87"/>
      <c r="D736" s="87"/>
      <c r="E736" s="87"/>
      <c r="F736" s="87"/>
      <c r="G736" s="87"/>
    </row>
    <row r="737" spans="2:7">
      <c r="B737" s="64"/>
      <c r="C737" s="87"/>
      <c r="D737" s="87"/>
      <c r="E737" s="87"/>
      <c r="F737" s="87"/>
      <c r="G737" s="87"/>
    </row>
    <row r="738" spans="2:7">
      <c r="B738" s="64"/>
      <c r="C738" s="87"/>
      <c r="D738" s="87"/>
      <c r="E738" s="87"/>
      <c r="F738" s="87"/>
      <c r="G738" s="87"/>
    </row>
    <row r="739" spans="2:7">
      <c r="B739" s="64"/>
      <c r="C739" s="87"/>
      <c r="D739" s="87"/>
      <c r="E739" s="87"/>
      <c r="F739" s="87"/>
      <c r="G739" s="87"/>
    </row>
    <row r="740" spans="2:7">
      <c r="B740" s="64"/>
      <c r="C740" s="87"/>
      <c r="D740" s="87"/>
      <c r="E740" s="87"/>
      <c r="F740" s="87"/>
      <c r="G740" s="87"/>
    </row>
    <row r="741" spans="2:7">
      <c r="B741" s="64"/>
      <c r="C741" s="87"/>
      <c r="D741" s="87"/>
      <c r="E741" s="87"/>
      <c r="F741" s="87"/>
      <c r="G741" s="87"/>
    </row>
    <row r="742" spans="2:7">
      <c r="B742" s="64"/>
      <c r="C742" s="87"/>
      <c r="D742" s="87"/>
      <c r="E742" s="87"/>
      <c r="F742" s="87"/>
      <c r="G742" s="87"/>
    </row>
    <row r="743" spans="2:7">
      <c r="B743" s="64"/>
      <c r="C743" s="87"/>
      <c r="D743" s="87"/>
      <c r="E743" s="87"/>
      <c r="F743" s="87"/>
      <c r="G743" s="87"/>
    </row>
    <row r="744" spans="2:7">
      <c r="B744" s="64"/>
      <c r="C744" s="87"/>
      <c r="D744" s="87"/>
      <c r="E744" s="87"/>
      <c r="F744" s="87"/>
      <c r="G744" s="87"/>
    </row>
    <row r="745" spans="2:7">
      <c r="B745" s="64"/>
      <c r="C745" s="87"/>
      <c r="D745" s="87"/>
      <c r="E745" s="87"/>
      <c r="F745" s="87"/>
      <c r="G745" s="87"/>
    </row>
    <row r="746" spans="2:7">
      <c r="B746" s="64"/>
      <c r="C746" s="87"/>
      <c r="D746" s="87"/>
      <c r="E746" s="87"/>
      <c r="F746" s="87"/>
      <c r="G746" s="87"/>
    </row>
    <row r="747" spans="2:7">
      <c r="B747" s="64"/>
      <c r="C747" s="87"/>
      <c r="D747" s="87"/>
      <c r="E747" s="87"/>
      <c r="F747" s="87"/>
      <c r="G747" s="87"/>
    </row>
    <row r="748" spans="2:7">
      <c r="B748" s="64"/>
      <c r="C748" s="87"/>
      <c r="D748" s="87"/>
      <c r="E748" s="87"/>
      <c r="F748" s="87"/>
      <c r="G748" s="87"/>
    </row>
    <row r="749" spans="2:7">
      <c r="B749" s="64"/>
      <c r="C749" s="87"/>
      <c r="D749" s="87"/>
      <c r="E749" s="87"/>
      <c r="F749" s="87"/>
      <c r="G749" s="87"/>
    </row>
    <row r="750" spans="2:7">
      <c r="B750" s="64"/>
      <c r="C750" s="87"/>
      <c r="D750" s="87"/>
      <c r="E750" s="87"/>
      <c r="F750" s="87"/>
      <c r="G750" s="87"/>
    </row>
    <row r="751" spans="2:7">
      <c r="B751" s="64"/>
      <c r="C751" s="87"/>
      <c r="D751" s="87"/>
      <c r="E751" s="87"/>
      <c r="F751" s="87"/>
      <c r="G751" s="87"/>
    </row>
    <row r="752" spans="2:7">
      <c r="B752" s="64"/>
      <c r="C752" s="87"/>
      <c r="D752" s="87"/>
      <c r="E752" s="87"/>
      <c r="F752" s="87"/>
      <c r="G752" s="87"/>
    </row>
    <row r="753" spans="2:7">
      <c r="B753" s="64"/>
      <c r="C753" s="87"/>
      <c r="D753" s="87"/>
      <c r="E753" s="87"/>
      <c r="F753" s="87"/>
      <c r="G753" s="87"/>
    </row>
    <row r="754" spans="2:7">
      <c r="B754" s="64"/>
      <c r="C754" s="87"/>
      <c r="D754" s="87"/>
      <c r="E754" s="87"/>
      <c r="F754" s="87"/>
      <c r="G754" s="87"/>
    </row>
    <row r="755" spans="2:7">
      <c r="B755" s="64"/>
      <c r="C755" s="87"/>
      <c r="D755" s="87"/>
      <c r="E755" s="87"/>
      <c r="F755" s="87"/>
      <c r="G755" s="87"/>
    </row>
    <row r="756" spans="2:7">
      <c r="B756" s="64"/>
      <c r="C756" s="87"/>
      <c r="D756" s="87"/>
      <c r="E756" s="87"/>
      <c r="F756" s="87"/>
      <c r="G756" s="87"/>
    </row>
    <row r="757" spans="2:7">
      <c r="B757" s="64"/>
      <c r="C757" s="87"/>
      <c r="D757" s="87"/>
      <c r="E757" s="87"/>
      <c r="F757" s="87"/>
      <c r="G757" s="87"/>
    </row>
    <row r="758" spans="2:7">
      <c r="B758" s="64"/>
      <c r="C758" s="87"/>
      <c r="D758" s="87"/>
      <c r="E758" s="87"/>
      <c r="F758" s="87"/>
      <c r="G758" s="87"/>
    </row>
    <row r="759" spans="2:7">
      <c r="B759" s="64"/>
      <c r="C759" s="87"/>
      <c r="D759" s="87"/>
      <c r="E759" s="87"/>
      <c r="F759" s="87"/>
      <c r="G759" s="87"/>
    </row>
    <row r="760" spans="2:7">
      <c r="B760" s="64"/>
      <c r="C760" s="87"/>
      <c r="D760" s="87"/>
      <c r="E760" s="87"/>
      <c r="F760" s="87"/>
      <c r="G760" s="87"/>
    </row>
    <row r="761" spans="2:7">
      <c r="B761" s="64"/>
      <c r="C761" s="87"/>
      <c r="D761" s="87"/>
      <c r="E761" s="87"/>
      <c r="F761" s="87"/>
      <c r="G761" s="87"/>
    </row>
    <row r="762" spans="2:7">
      <c r="B762" s="64"/>
      <c r="C762" s="87"/>
      <c r="D762" s="87"/>
      <c r="E762" s="87"/>
      <c r="F762" s="87"/>
      <c r="G762" s="87"/>
    </row>
    <row r="763" spans="2:7">
      <c r="B763" s="64"/>
      <c r="C763" s="87"/>
      <c r="D763" s="87"/>
      <c r="E763" s="87"/>
      <c r="F763" s="87"/>
      <c r="G763" s="87"/>
    </row>
    <row r="764" spans="2:7">
      <c r="B764" s="64"/>
      <c r="C764" s="87"/>
      <c r="D764" s="87"/>
      <c r="E764" s="87"/>
      <c r="F764" s="87"/>
      <c r="G764" s="87"/>
    </row>
    <row r="765" spans="2:7">
      <c r="B765" s="64"/>
      <c r="C765" s="87"/>
      <c r="D765" s="87"/>
      <c r="E765" s="87"/>
      <c r="F765" s="87"/>
      <c r="G765" s="87"/>
    </row>
    <row r="766" spans="2:7">
      <c r="B766" s="64"/>
      <c r="C766" s="87"/>
      <c r="D766" s="87"/>
      <c r="E766" s="87"/>
      <c r="F766" s="87"/>
      <c r="G766" s="87"/>
    </row>
    <row r="767" spans="2:7">
      <c r="B767" s="64"/>
      <c r="C767" s="87"/>
      <c r="D767" s="87"/>
      <c r="E767" s="87"/>
      <c r="F767" s="87"/>
      <c r="G767" s="87"/>
    </row>
    <row r="768" spans="2:7">
      <c r="B768" s="64"/>
      <c r="C768" s="87"/>
      <c r="D768" s="87"/>
      <c r="E768" s="87"/>
      <c r="F768" s="87"/>
      <c r="G768" s="87"/>
    </row>
    <row r="769" spans="2:7">
      <c r="B769" s="64"/>
      <c r="C769" s="87"/>
      <c r="D769" s="87"/>
      <c r="E769" s="87"/>
      <c r="F769" s="87"/>
      <c r="G769" s="87"/>
    </row>
    <row r="770" spans="2:7">
      <c r="B770" s="64"/>
      <c r="C770" s="87"/>
      <c r="D770" s="87"/>
      <c r="E770" s="87"/>
      <c r="F770" s="87"/>
      <c r="G770" s="87"/>
    </row>
    <row r="771" spans="2:7">
      <c r="B771" s="64"/>
      <c r="C771" s="87"/>
      <c r="D771" s="87"/>
      <c r="E771" s="87"/>
      <c r="F771" s="87"/>
      <c r="G771" s="87"/>
    </row>
    <row r="772" spans="2:7">
      <c r="B772" s="64"/>
      <c r="C772" s="87"/>
      <c r="D772" s="87"/>
      <c r="E772" s="87"/>
      <c r="F772" s="87"/>
      <c r="G772" s="87"/>
    </row>
    <row r="773" spans="2:7">
      <c r="B773" s="64"/>
      <c r="C773" s="87"/>
      <c r="D773" s="87"/>
      <c r="E773" s="87"/>
      <c r="F773" s="87"/>
      <c r="G773" s="87"/>
    </row>
    <row r="774" spans="2:7">
      <c r="B774" s="64"/>
      <c r="C774" s="87"/>
      <c r="D774" s="87"/>
      <c r="E774" s="87"/>
      <c r="F774" s="87"/>
      <c r="G774" s="87"/>
    </row>
    <row r="775" spans="2:7">
      <c r="B775" s="64"/>
      <c r="C775" s="87"/>
      <c r="D775" s="87"/>
      <c r="E775" s="87"/>
      <c r="F775" s="87"/>
      <c r="G775" s="87"/>
    </row>
    <row r="776" spans="2:7">
      <c r="B776" s="64"/>
      <c r="C776" s="87"/>
      <c r="D776" s="87"/>
      <c r="E776" s="87"/>
      <c r="F776" s="87"/>
      <c r="G776" s="87"/>
    </row>
    <row r="777" spans="2:7">
      <c r="B777" s="64"/>
      <c r="C777" s="87"/>
      <c r="D777" s="87"/>
      <c r="E777" s="87"/>
      <c r="F777" s="87"/>
      <c r="G777" s="87"/>
    </row>
    <row r="778" spans="2:7">
      <c r="B778" s="64"/>
      <c r="C778" s="87"/>
      <c r="D778" s="87"/>
      <c r="E778" s="87"/>
      <c r="F778" s="87"/>
      <c r="G778" s="87"/>
    </row>
    <row r="779" spans="2:7">
      <c r="B779" s="64"/>
      <c r="C779" s="87"/>
      <c r="D779" s="87"/>
      <c r="E779" s="87"/>
      <c r="F779" s="87"/>
      <c r="G779" s="87"/>
    </row>
    <row r="780" spans="2:7">
      <c r="B780" s="64"/>
      <c r="C780" s="87"/>
      <c r="D780" s="87"/>
      <c r="E780" s="87"/>
      <c r="F780" s="87"/>
      <c r="G780" s="87"/>
    </row>
    <row r="781" spans="2:7">
      <c r="B781" s="64"/>
      <c r="C781" s="87"/>
      <c r="D781" s="87"/>
      <c r="E781" s="87"/>
      <c r="F781" s="87"/>
      <c r="G781" s="87"/>
    </row>
    <row r="782" spans="2:7">
      <c r="B782" s="64"/>
      <c r="C782" s="87"/>
      <c r="D782" s="87"/>
      <c r="E782" s="87"/>
      <c r="F782" s="87"/>
      <c r="G782" s="87"/>
    </row>
    <row r="783" spans="2:7">
      <c r="B783" s="64"/>
      <c r="C783" s="87"/>
      <c r="D783" s="87"/>
      <c r="E783" s="87"/>
      <c r="F783" s="87"/>
      <c r="G783" s="87"/>
    </row>
    <row r="784" spans="2:7">
      <c r="B784" s="64"/>
      <c r="C784" s="87"/>
      <c r="D784" s="87"/>
      <c r="E784" s="87"/>
      <c r="F784" s="87"/>
      <c r="G784" s="87"/>
    </row>
    <row r="785" spans="2:7">
      <c r="B785" s="64"/>
      <c r="C785" s="87"/>
      <c r="D785" s="87"/>
      <c r="E785" s="87"/>
      <c r="F785" s="87"/>
      <c r="G785" s="87"/>
    </row>
    <row r="786" spans="2:7">
      <c r="B786" s="64"/>
      <c r="C786" s="87"/>
      <c r="D786" s="87"/>
      <c r="E786" s="87"/>
      <c r="F786" s="87"/>
      <c r="G786" s="87"/>
    </row>
    <row r="787" spans="2:7">
      <c r="B787" s="64"/>
      <c r="C787" s="87"/>
      <c r="D787" s="87"/>
      <c r="E787" s="87"/>
      <c r="F787" s="87"/>
      <c r="G787" s="87"/>
    </row>
    <row r="788" spans="2:7">
      <c r="B788" s="64"/>
      <c r="C788" s="87"/>
      <c r="D788" s="87"/>
      <c r="E788" s="87"/>
      <c r="F788" s="87"/>
      <c r="G788" s="87"/>
    </row>
    <row r="789" spans="2:7">
      <c r="B789" s="64"/>
      <c r="C789" s="87"/>
      <c r="D789" s="87"/>
      <c r="E789" s="87"/>
      <c r="F789" s="87"/>
      <c r="G789" s="87"/>
    </row>
    <row r="790" spans="2:7">
      <c r="B790" s="64"/>
      <c r="C790" s="87"/>
      <c r="D790" s="87"/>
      <c r="E790" s="87"/>
      <c r="F790" s="87"/>
      <c r="G790" s="87"/>
    </row>
    <row r="791" spans="2:7">
      <c r="B791" s="64"/>
      <c r="C791" s="87"/>
      <c r="D791" s="87"/>
      <c r="E791" s="87"/>
      <c r="F791" s="87"/>
      <c r="G791" s="87"/>
    </row>
    <row r="792" spans="2:7">
      <c r="B792" s="64"/>
      <c r="C792" s="87"/>
      <c r="D792" s="87"/>
      <c r="E792" s="87"/>
      <c r="F792" s="87"/>
      <c r="G792" s="87"/>
    </row>
    <row r="793" spans="2:7">
      <c r="B793" s="64"/>
      <c r="C793" s="87"/>
      <c r="D793" s="87"/>
      <c r="E793" s="87"/>
      <c r="F793" s="87"/>
      <c r="G793" s="87"/>
    </row>
    <row r="794" spans="2:7">
      <c r="B794" s="64"/>
      <c r="C794" s="87"/>
      <c r="D794" s="87"/>
      <c r="E794" s="87"/>
      <c r="F794" s="87"/>
      <c r="G794" s="87"/>
    </row>
    <row r="795" spans="2:7">
      <c r="B795" s="64"/>
      <c r="C795" s="87"/>
      <c r="D795" s="87"/>
      <c r="E795" s="87"/>
      <c r="F795" s="87"/>
      <c r="G795" s="87"/>
    </row>
    <row r="796" spans="2:7">
      <c r="B796" s="64"/>
      <c r="C796" s="87"/>
      <c r="D796" s="87"/>
      <c r="E796" s="87"/>
      <c r="F796" s="87"/>
      <c r="G796" s="87"/>
    </row>
    <row r="797" spans="2:7">
      <c r="B797" s="64"/>
      <c r="C797" s="87"/>
      <c r="D797" s="87"/>
      <c r="E797" s="87"/>
      <c r="F797" s="87"/>
      <c r="G797" s="87"/>
    </row>
    <row r="798" spans="2:7">
      <c r="B798" s="64"/>
      <c r="C798" s="87"/>
      <c r="D798" s="87"/>
      <c r="E798" s="87"/>
      <c r="F798" s="87"/>
      <c r="G798" s="87"/>
    </row>
    <row r="799" spans="2:7">
      <c r="B799" s="64"/>
      <c r="C799" s="87"/>
      <c r="D799" s="87"/>
      <c r="E799" s="87"/>
      <c r="F799" s="87"/>
      <c r="G799" s="87"/>
    </row>
    <row r="800" spans="2:7">
      <c r="B800" s="64"/>
      <c r="C800" s="87"/>
      <c r="D800" s="87"/>
      <c r="E800" s="87"/>
      <c r="F800" s="87"/>
      <c r="G800" s="87"/>
    </row>
    <row r="801" spans="2:7">
      <c r="B801" s="64"/>
      <c r="C801" s="87"/>
      <c r="D801" s="87"/>
      <c r="E801" s="87"/>
      <c r="F801" s="87"/>
      <c r="G801" s="87"/>
    </row>
    <row r="802" spans="2:7">
      <c r="B802" s="64"/>
      <c r="C802" s="87"/>
      <c r="D802" s="87"/>
      <c r="E802" s="87"/>
      <c r="F802" s="87"/>
      <c r="G802" s="87"/>
    </row>
    <row r="803" spans="2:7">
      <c r="B803" s="64"/>
      <c r="C803" s="87"/>
      <c r="D803" s="87"/>
      <c r="E803" s="87"/>
      <c r="F803" s="87"/>
      <c r="G803" s="87"/>
    </row>
    <row r="804" spans="2:7">
      <c r="B804" s="64"/>
      <c r="C804" s="87"/>
      <c r="D804" s="87"/>
      <c r="E804" s="87"/>
      <c r="F804" s="87"/>
      <c r="G804" s="87"/>
    </row>
    <row r="805" spans="2:7">
      <c r="B805" s="64"/>
      <c r="C805" s="87"/>
      <c r="D805" s="87"/>
      <c r="E805" s="87"/>
      <c r="F805" s="87"/>
      <c r="G805" s="87"/>
    </row>
    <row r="806" spans="2:7">
      <c r="B806" s="64"/>
      <c r="C806" s="87"/>
      <c r="D806" s="87"/>
      <c r="E806" s="87"/>
      <c r="F806" s="87"/>
      <c r="G806" s="87"/>
    </row>
    <row r="807" spans="2:7">
      <c r="B807" s="64"/>
      <c r="C807" s="87"/>
      <c r="D807" s="87"/>
      <c r="E807" s="87"/>
      <c r="F807" s="87"/>
      <c r="G807" s="87"/>
    </row>
    <row r="808" spans="2:7">
      <c r="B808" s="64"/>
      <c r="C808" s="87"/>
      <c r="D808" s="87"/>
      <c r="E808" s="87"/>
      <c r="F808" s="87"/>
      <c r="G808" s="87"/>
    </row>
    <row r="809" spans="2:7">
      <c r="B809" s="64"/>
      <c r="C809" s="87"/>
      <c r="D809" s="87"/>
      <c r="E809" s="87"/>
      <c r="F809" s="87"/>
      <c r="G809" s="87"/>
    </row>
    <row r="810" spans="2:7">
      <c r="B810" s="64"/>
      <c r="C810" s="87"/>
      <c r="D810" s="87"/>
      <c r="E810" s="87"/>
      <c r="F810" s="87"/>
      <c r="G810" s="87"/>
    </row>
    <row r="811" spans="2:7">
      <c r="B811" s="64"/>
      <c r="C811" s="87"/>
      <c r="D811" s="87"/>
      <c r="E811" s="87"/>
      <c r="F811" s="87"/>
      <c r="G811" s="87"/>
    </row>
    <row r="812" spans="2:7">
      <c r="B812" s="64"/>
      <c r="C812" s="87"/>
      <c r="D812" s="87"/>
      <c r="E812" s="87"/>
      <c r="F812" s="87"/>
      <c r="G812" s="87"/>
    </row>
    <row r="813" spans="2:7">
      <c r="B813" s="64"/>
      <c r="C813" s="87"/>
      <c r="D813" s="87"/>
      <c r="E813" s="87"/>
      <c r="F813" s="87"/>
      <c r="G813" s="87"/>
    </row>
    <row r="814" spans="2:7">
      <c r="B814" s="64"/>
      <c r="C814" s="87"/>
      <c r="D814" s="87"/>
      <c r="E814" s="87"/>
      <c r="F814" s="87"/>
      <c r="G814" s="87"/>
    </row>
    <row r="815" spans="2:7">
      <c r="B815" s="64"/>
      <c r="C815" s="87"/>
      <c r="D815" s="87"/>
      <c r="E815" s="87"/>
      <c r="F815" s="87"/>
      <c r="G815" s="87"/>
    </row>
    <row r="816" spans="2:7">
      <c r="B816" s="64"/>
      <c r="C816" s="87"/>
      <c r="D816" s="87"/>
      <c r="E816" s="87"/>
      <c r="F816" s="87"/>
      <c r="G816" s="87"/>
    </row>
    <row r="817" spans="2:7">
      <c r="B817" s="64"/>
      <c r="C817" s="87"/>
      <c r="D817" s="87"/>
      <c r="E817" s="87"/>
      <c r="F817" s="87"/>
      <c r="G817" s="87"/>
    </row>
    <row r="818" spans="2:7">
      <c r="B818" s="64"/>
      <c r="C818" s="87"/>
      <c r="D818" s="87"/>
      <c r="E818" s="87"/>
      <c r="F818" s="87"/>
      <c r="G818" s="87"/>
    </row>
    <row r="819" spans="2:7">
      <c r="B819" s="64"/>
      <c r="C819" s="87"/>
      <c r="D819" s="87"/>
      <c r="E819" s="87"/>
      <c r="F819" s="87"/>
      <c r="G819" s="87"/>
    </row>
    <row r="820" spans="2:7">
      <c r="B820" s="64"/>
      <c r="C820" s="87"/>
      <c r="D820" s="87"/>
      <c r="E820" s="87"/>
      <c r="F820" s="87"/>
      <c r="G820" s="87"/>
    </row>
    <row r="821" spans="2:7">
      <c r="B821" s="64"/>
      <c r="C821" s="87"/>
      <c r="D821" s="87"/>
      <c r="E821" s="87"/>
      <c r="F821" s="87"/>
      <c r="G821" s="87"/>
    </row>
    <row r="822" spans="2:7">
      <c r="B822" s="64"/>
      <c r="C822" s="87"/>
      <c r="D822" s="87"/>
      <c r="E822" s="87"/>
      <c r="F822" s="87"/>
      <c r="G822" s="87"/>
    </row>
    <row r="823" spans="2:7">
      <c r="B823" s="64"/>
      <c r="C823" s="87"/>
      <c r="D823" s="87"/>
      <c r="E823" s="87"/>
      <c r="F823" s="87"/>
      <c r="G823" s="87"/>
    </row>
    <row r="824" spans="2:7">
      <c r="B824" s="64"/>
      <c r="C824" s="87"/>
      <c r="D824" s="87"/>
      <c r="E824" s="87"/>
      <c r="F824" s="87"/>
      <c r="G824" s="87"/>
    </row>
    <row r="825" spans="2:7">
      <c r="B825" s="64"/>
      <c r="C825" s="87"/>
      <c r="D825" s="87"/>
      <c r="E825" s="87"/>
      <c r="F825" s="87"/>
      <c r="G825" s="87"/>
    </row>
    <row r="826" spans="2:7">
      <c r="B826" s="64"/>
      <c r="C826" s="87"/>
      <c r="D826" s="87"/>
      <c r="E826" s="87"/>
      <c r="F826" s="87"/>
      <c r="G826" s="87"/>
    </row>
    <row r="827" spans="2:7">
      <c r="B827" s="64"/>
      <c r="C827" s="87"/>
      <c r="D827" s="87"/>
      <c r="E827" s="87"/>
      <c r="F827" s="87"/>
      <c r="G827" s="87"/>
    </row>
    <row r="828" spans="2:7">
      <c r="B828" s="64"/>
      <c r="C828" s="87"/>
      <c r="D828" s="87"/>
      <c r="E828" s="87"/>
      <c r="F828" s="87"/>
      <c r="G828" s="87"/>
    </row>
    <row r="829" spans="2:7">
      <c r="B829" s="64"/>
      <c r="C829" s="87"/>
      <c r="D829" s="87"/>
      <c r="E829" s="87"/>
      <c r="F829" s="87"/>
      <c r="G829" s="87"/>
    </row>
    <row r="830" spans="2:7">
      <c r="B830" s="64"/>
      <c r="C830" s="87"/>
      <c r="D830" s="87"/>
      <c r="E830" s="87"/>
      <c r="F830" s="87"/>
      <c r="G830" s="87"/>
    </row>
    <row r="831" spans="2:7">
      <c r="B831" s="64"/>
      <c r="C831" s="87"/>
      <c r="D831" s="87"/>
      <c r="E831" s="87"/>
      <c r="F831" s="87"/>
      <c r="G831" s="87"/>
    </row>
    <row r="832" spans="2:7">
      <c r="B832" s="64"/>
      <c r="C832" s="87"/>
      <c r="D832" s="87"/>
      <c r="E832" s="87"/>
      <c r="F832" s="87"/>
      <c r="G832" s="87"/>
    </row>
    <row r="833" spans="2:7">
      <c r="B833" s="64"/>
      <c r="C833" s="87"/>
      <c r="D833" s="87"/>
      <c r="E833" s="87"/>
      <c r="F833" s="87"/>
      <c r="G833" s="87"/>
    </row>
    <row r="834" spans="2:7">
      <c r="B834" s="64"/>
      <c r="C834" s="87"/>
      <c r="D834" s="87"/>
      <c r="E834" s="87"/>
      <c r="F834" s="87"/>
      <c r="G834" s="87"/>
    </row>
    <row r="835" spans="2:7">
      <c r="B835" s="64"/>
      <c r="C835" s="87"/>
      <c r="D835" s="87"/>
      <c r="E835" s="87"/>
      <c r="F835" s="87"/>
      <c r="G835" s="87"/>
    </row>
    <row r="836" spans="2:7">
      <c r="B836" s="64"/>
      <c r="C836" s="87"/>
      <c r="D836" s="87"/>
      <c r="E836" s="87"/>
      <c r="F836" s="87"/>
      <c r="G836" s="87"/>
    </row>
    <row r="837" spans="2:7">
      <c r="B837" s="64"/>
      <c r="C837" s="87"/>
      <c r="D837" s="87"/>
      <c r="E837" s="87"/>
      <c r="F837" s="87"/>
      <c r="G837" s="87"/>
    </row>
    <row r="838" spans="2:7">
      <c r="B838" s="64"/>
      <c r="C838" s="87"/>
      <c r="D838" s="87"/>
      <c r="E838" s="87"/>
      <c r="F838" s="87"/>
      <c r="G838" s="87"/>
    </row>
    <row r="839" spans="2:7">
      <c r="B839" s="64"/>
      <c r="C839" s="87"/>
      <c r="D839" s="87"/>
      <c r="E839" s="87"/>
      <c r="F839" s="87"/>
      <c r="G839" s="87"/>
    </row>
    <row r="840" spans="2:7">
      <c r="B840" s="64"/>
      <c r="C840" s="87"/>
      <c r="D840" s="87"/>
      <c r="E840" s="87"/>
      <c r="F840" s="87"/>
      <c r="G840" s="87"/>
    </row>
    <row r="841" spans="2:7">
      <c r="B841" s="64"/>
      <c r="C841" s="87"/>
      <c r="D841" s="87"/>
      <c r="E841" s="87"/>
      <c r="F841" s="87"/>
      <c r="G841" s="87"/>
    </row>
    <row r="842" spans="2:7">
      <c r="B842" s="64"/>
      <c r="C842" s="87"/>
      <c r="D842" s="87"/>
      <c r="E842" s="87"/>
      <c r="F842" s="87"/>
      <c r="G842" s="87"/>
    </row>
    <row r="843" spans="2:7">
      <c r="B843" s="64"/>
      <c r="C843" s="87"/>
      <c r="D843" s="87"/>
      <c r="E843" s="87"/>
      <c r="F843" s="87"/>
      <c r="G843" s="87"/>
    </row>
    <row r="844" spans="2:7">
      <c r="B844" s="64"/>
      <c r="C844" s="87"/>
      <c r="D844" s="87"/>
      <c r="E844" s="87"/>
      <c r="F844" s="87"/>
      <c r="G844" s="87"/>
    </row>
    <row r="845" spans="2:7">
      <c r="B845" s="64"/>
      <c r="C845" s="87"/>
      <c r="D845" s="87"/>
      <c r="E845" s="87"/>
      <c r="F845" s="87"/>
      <c r="G845" s="87"/>
    </row>
    <row r="846" spans="2:7">
      <c r="B846" s="64"/>
      <c r="C846" s="87"/>
      <c r="D846" s="87"/>
      <c r="E846" s="87"/>
      <c r="F846" s="87"/>
      <c r="G846" s="87"/>
    </row>
    <row r="847" spans="2:7">
      <c r="B847" s="64"/>
      <c r="C847" s="87"/>
      <c r="D847" s="87"/>
      <c r="E847" s="87"/>
      <c r="F847" s="87"/>
      <c r="G847" s="87"/>
    </row>
    <row r="848" spans="2:7">
      <c r="B848" s="64"/>
      <c r="C848" s="87"/>
      <c r="D848" s="87"/>
      <c r="E848" s="87"/>
      <c r="F848" s="87"/>
      <c r="G848" s="87"/>
    </row>
    <row r="849" spans="2:7">
      <c r="B849" s="64"/>
      <c r="C849" s="87"/>
      <c r="D849" s="87"/>
      <c r="E849" s="87"/>
      <c r="F849" s="87"/>
      <c r="G849" s="87"/>
    </row>
    <row r="850" spans="2:7">
      <c r="B850" s="64"/>
      <c r="C850" s="87"/>
      <c r="D850" s="87"/>
      <c r="E850" s="87"/>
      <c r="F850" s="87"/>
      <c r="G850" s="87"/>
    </row>
    <row r="851" spans="2:7">
      <c r="B851" s="64"/>
      <c r="C851" s="87"/>
      <c r="D851" s="87"/>
      <c r="E851" s="87"/>
      <c r="F851" s="87"/>
      <c r="G851" s="87"/>
    </row>
    <row r="852" spans="2:7">
      <c r="B852" s="64"/>
      <c r="C852" s="87"/>
      <c r="D852" s="87"/>
      <c r="E852" s="87"/>
      <c r="F852" s="87"/>
      <c r="G852" s="87"/>
    </row>
    <row r="853" spans="2:7">
      <c r="B853" s="64"/>
      <c r="C853" s="87"/>
      <c r="D853" s="87"/>
      <c r="E853" s="87"/>
      <c r="F853" s="87"/>
      <c r="G853" s="87"/>
    </row>
    <row r="854" spans="2:7">
      <c r="B854" s="64"/>
      <c r="C854" s="87"/>
      <c r="D854" s="87"/>
      <c r="E854" s="87"/>
      <c r="F854" s="87"/>
      <c r="G854" s="87"/>
    </row>
    <row r="855" spans="2:7">
      <c r="B855" s="64"/>
      <c r="C855" s="87"/>
      <c r="D855" s="87"/>
      <c r="E855" s="87"/>
      <c r="F855" s="87"/>
      <c r="G855" s="87"/>
    </row>
    <row r="856" spans="2:7">
      <c r="B856" s="64"/>
      <c r="C856" s="87"/>
      <c r="D856" s="87"/>
      <c r="E856" s="87"/>
      <c r="F856" s="87"/>
      <c r="G856" s="87"/>
    </row>
    <row r="857" spans="2:7">
      <c r="B857" s="64"/>
      <c r="C857" s="87"/>
      <c r="D857" s="87"/>
      <c r="E857" s="87"/>
      <c r="F857" s="87"/>
      <c r="G857" s="87"/>
    </row>
    <row r="858" spans="2:7">
      <c r="B858" s="64"/>
      <c r="C858" s="87"/>
      <c r="D858" s="87"/>
      <c r="E858" s="87"/>
      <c r="F858" s="87"/>
      <c r="G858" s="87"/>
    </row>
    <row r="859" spans="2:7">
      <c r="B859" s="64"/>
      <c r="C859" s="87"/>
      <c r="D859" s="87"/>
      <c r="E859" s="87"/>
      <c r="F859" s="87"/>
      <c r="G859" s="87"/>
    </row>
    <row r="860" spans="2:7">
      <c r="B860" s="64"/>
      <c r="C860" s="87"/>
      <c r="D860" s="87"/>
      <c r="E860" s="87"/>
      <c r="F860" s="87"/>
      <c r="G860" s="87"/>
    </row>
    <row r="861" spans="2:7">
      <c r="B861" s="64"/>
      <c r="C861" s="87"/>
      <c r="D861" s="87"/>
      <c r="E861" s="87"/>
      <c r="F861" s="87"/>
      <c r="G861" s="87"/>
    </row>
    <row r="862" spans="2:7">
      <c r="B862" s="64"/>
      <c r="C862" s="87"/>
      <c r="D862" s="87"/>
      <c r="E862" s="87"/>
      <c r="F862" s="87"/>
      <c r="G862" s="87"/>
    </row>
    <row r="863" spans="2:7">
      <c r="B863" s="64"/>
      <c r="C863" s="87"/>
      <c r="D863" s="87"/>
      <c r="E863" s="87"/>
      <c r="F863" s="87"/>
      <c r="G863" s="87"/>
    </row>
    <row r="864" spans="2:7">
      <c r="B864" s="64"/>
      <c r="C864" s="87"/>
      <c r="D864" s="87"/>
      <c r="E864" s="87"/>
      <c r="F864" s="87"/>
      <c r="G864" s="87"/>
    </row>
    <row r="865" spans="2:7">
      <c r="B865" s="64"/>
      <c r="C865" s="87"/>
      <c r="D865" s="87"/>
      <c r="E865" s="87"/>
      <c r="F865" s="87"/>
      <c r="G865" s="87"/>
    </row>
    <row r="866" spans="2:7">
      <c r="B866" s="64"/>
      <c r="C866" s="87"/>
      <c r="D866" s="87"/>
      <c r="E866" s="87"/>
      <c r="F866" s="87"/>
      <c r="G866" s="87"/>
    </row>
    <row r="867" spans="2:7">
      <c r="B867" s="64"/>
      <c r="C867" s="87"/>
      <c r="D867" s="87"/>
      <c r="E867" s="87"/>
      <c r="F867" s="87"/>
      <c r="G867" s="87"/>
    </row>
    <row r="868" spans="2:7">
      <c r="B868" s="64"/>
      <c r="C868" s="87"/>
      <c r="D868" s="87"/>
      <c r="E868" s="87"/>
      <c r="F868" s="87"/>
      <c r="G868" s="87"/>
    </row>
    <row r="869" spans="2:7">
      <c r="B869" s="64"/>
      <c r="C869" s="87"/>
      <c r="D869" s="87"/>
      <c r="E869" s="87"/>
      <c r="F869" s="87"/>
      <c r="G869" s="87"/>
    </row>
    <row r="870" spans="2:7">
      <c r="B870" s="64"/>
      <c r="C870" s="87"/>
      <c r="D870" s="87"/>
      <c r="E870" s="87"/>
      <c r="F870" s="87"/>
      <c r="G870" s="87"/>
    </row>
    <row r="871" spans="2:7">
      <c r="B871" s="64"/>
      <c r="C871" s="87"/>
      <c r="D871" s="87"/>
      <c r="E871" s="87"/>
      <c r="F871" s="87"/>
      <c r="G871" s="87"/>
    </row>
    <row r="872" spans="2:7">
      <c r="B872" s="64"/>
      <c r="C872" s="87"/>
      <c r="D872" s="87"/>
      <c r="E872" s="87"/>
      <c r="F872" s="87"/>
      <c r="G872" s="87"/>
    </row>
    <row r="873" spans="2:7">
      <c r="B873" s="64"/>
      <c r="C873" s="87"/>
      <c r="D873" s="87"/>
      <c r="E873" s="87"/>
      <c r="F873" s="87"/>
      <c r="G873" s="87"/>
    </row>
    <row r="874" spans="2:7">
      <c r="B874" s="64"/>
      <c r="C874" s="87"/>
      <c r="D874" s="87"/>
      <c r="E874" s="87"/>
      <c r="F874" s="87"/>
      <c r="G874" s="87"/>
    </row>
    <row r="875" spans="2:7">
      <c r="B875" s="64"/>
      <c r="C875" s="87"/>
      <c r="D875" s="87"/>
      <c r="E875" s="87"/>
      <c r="F875" s="87"/>
      <c r="G875" s="87"/>
    </row>
    <row r="876" spans="2:7">
      <c r="B876" s="64"/>
      <c r="C876" s="87"/>
      <c r="D876" s="87"/>
      <c r="E876" s="87"/>
      <c r="F876" s="87"/>
      <c r="G876" s="87"/>
    </row>
    <row r="877" spans="2:7">
      <c r="B877" s="64"/>
      <c r="C877" s="87"/>
      <c r="D877" s="87"/>
      <c r="E877" s="87"/>
      <c r="F877" s="87"/>
      <c r="G877" s="87"/>
    </row>
    <row r="878" spans="2:7">
      <c r="B878" s="64"/>
      <c r="C878" s="87"/>
      <c r="D878" s="87"/>
      <c r="E878" s="87"/>
      <c r="F878" s="87"/>
      <c r="G878" s="87"/>
    </row>
    <row r="879" spans="2:7">
      <c r="B879" s="64"/>
      <c r="C879" s="87"/>
      <c r="D879" s="87"/>
      <c r="E879" s="87"/>
      <c r="F879" s="87"/>
      <c r="G879" s="87"/>
    </row>
    <row r="880" spans="2:7">
      <c r="B880" s="64"/>
      <c r="C880" s="87"/>
      <c r="D880" s="87"/>
      <c r="E880" s="87"/>
      <c r="F880" s="87"/>
      <c r="G880" s="87"/>
    </row>
    <row r="881" spans="2:7">
      <c r="B881" s="64"/>
      <c r="C881" s="87"/>
      <c r="D881" s="87"/>
      <c r="E881" s="87"/>
      <c r="F881" s="87"/>
      <c r="G881" s="87"/>
    </row>
    <row r="882" spans="2:7">
      <c r="B882" s="64"/>
      <c r="C882" s="87"/>
      <c r="D882" s="87"/>
      <c r="E882" s="87"/>
      <c r="F882" s="87"/>
      <c r="G882" s="87"/>
    </row>
    <row r="883" spans="2:7">
      <c r="B883" s="64"/>
      <c r="C883" s="87"/>
      <c r="D883" s="87"/>
      <c r="E883" s="87"/>
      <c r="F883" s="87"/>
      <c r="G883" s="87"/>
    </row>
    <row r="884" spans="2:7">
      <c r="B884" s="64"/>
      <c r="C884" s="87"/>
      <c r="D884" s="87"/>
      <c r="E884" s="87"/>
      <c r="F884" s="87"/>
      <c r="G884" s="87"/>
    </row>
    <row r="885" spans="2:7">
      <c r="B885" s="64"/>
      <c r="C885" s="87"/>
      <c r="D885" s="87"/>
      <c r="E885" s="87"/>
      <c r="F885" s="87"/>
      <c r="G885" s="87"/>
    </row>
    <row r="886" spans="2:7">
      <c r="B886" s="64"/>
      <c r="C886" s="87"/>
      <c r="D886" s="87"/>
      <c r="E886" s="87"/>
      <c r="F886" s="87"/>
      <c r="G886" s="87"/>
    </row>
    <row r="887" spans="2:7">
      <c r="B887" s="64"/>
      <c r="C887" s="87"/>
      <c r="D887" s="87"/>
      <c r="E887" s="87"/>
      <c r="F887" s="87"/>
      <c r="G887" s="87"/>
    </row>
    <row r="888" spans="2:7">
      <c r="B888" s="64"/>
      <c r="C888" s="87"/>
      <c r="D888" s="87"/>
      <c r="E888" s="87"/>
      <c r="F888" s="87"/>
      <c r="G888" s="87"/>
    </row>
    <row r="889" spans="2:7">
      <c r="B889" s="64"/>
      <c r="C889" s="87"/>
      <c r="D889" s="87"/>
      <c r="E889" s="87"/>
      <c r="F889" s="87"/>
      <c r="G889" s="87"/>
    </row>
    <row r="890" spans="2:7">
      <c r="B890" s="64"/>
      <c r="C890" s="87"/>
      <c r="D890" s="87"/>
      <c r="E890" s="87"/>
      <c r="F890" s="87"/>
      <c r="G890" s="87"/>
    </row>
    <row r="891" spans="2:7">
      <c r="B891" s="64"/>
      <c r="C891" s="87"/>
      <c r="D891" s="87"/>
      <c r="E891" s="87"/>
      <c r="F891" s="87"/>
      <c r="G891" s="87"/>
    </row>
    <row r="892" spans="2:7">
      <c r="B892" s="64"/>
      <c r="C892" s="87"/>
      <c r="D892" s="87"/>
      <c r="E892" s="87"/>
      <c r="F892" s="87"/>
      <c r="G892" s="87"/>
    </row>
    <row r="893" spans="2:7">
      <c r="B893" s="64"/>
      <c r="C893" s="87"/>
      <c r="D893" s="87"/>
      <c r="E893" s="87"/>
      <c r="F893" s="87"/>
      <c r="G893" s="87"/>
    </row>
    <row r="894" spans="2:7">
      <c r="B894" s="64"/>
      <c r="C894" s="87"/>
      <c r="D894" s="87"/>
      <c r="E894" s="87"/>
      <c r="F894" s="87"/>
      <c r="G894" s="87"/>
    </row>
    <row r="895" spans="2:7">
      <c r="B895" s="64"/>
      <c r="C895" s="87"/>
      <c r="D895" s="87"/>
      <c r="E895" s="87"/>
      <c r="F895" s="87"/>
      <c r="G895" s="87"/>
    </row>
    <row r="896" spans="2:7">
      <c r="B896" s="64"/>
      <c r="C896" s="87"/>
      <c r="D896" s="87"/>
      <c r="E896" s="87"/>
      <c r="F896" s="87"/>
      <c r="G896" s="87"/>
    </row>
    <row r="897" spans="2:7">
      <c r="B897" s="64"/>
      <c r="C897" s="87"/>
      <c r="D897" s="87"/>
      <c r="E897" s="87"/>
      <c r="F897" s="87"/>
      <c r="G897" s="87"/>
    </row>
    <row r="898" spans="2:7">
      <c r="B898" s="64"/>
      <c r="C898" s="87"/>
      <c r="D898" s="87"/>
      <c r="E898" s="87"/>
      <c r="F898" s="87"/>
      <c r="G898" s="87"/>
    </row>
    <row r="899" spans="2:7">
      <c r="B899" s="64"/>
      <c r="C899" s="87"/>
      <c r="D899" s="87"/>
      <c r="E899" s="87"/>
      <c r="F899" s="87"/>
      <c r="G899" s="87"/>
    </row>
    <row r="900" spans="2:7">
      <c r="B900" s="64"/>
      <c r="C900" s="87"/>
      <c r="D900" s="87"/>
      <c r="E900" s="87"/>
      <c r="F900" s="87"/>
      <c r="G900" s="87"/>
    </row>
    <row r="901" spans="2:7">
      <c r="B901" s="64"/>
      <c r="C901" s="87"/>
      <c r="D901" s="87"/>
      <c r="E901" s="87"/>
      <c r="F901" s="87"/>
      <c r="G901" s="87"/>
    </row>
    <row r="902" spans="2:7">
      <c r="B902" s="64"/>
      <c r="C902" s="87"/>
      <c r="D902" s="87"/>
      <c r="E902" s="87"/>
      <c r="F902" s="87"/>
      <c r="G902" s="87"/>
    </row>
    <row r="903" spans="2:7">
      <c r="B903" s="64"/>
      <c r="C903" s="87"/>
      <c r="D903" s="87"/>
      <c r="E903" s="87"/>
      <c r="F903" s="87"/>
      <c r="G903" s="87"/>
    </row>
    <row r="904" spans="2:7">
      <c r="B904" s="64"/>
      <c r="C904" s="87"/>
      <c r="D904" s="87"/>
      <c r="E904" s="87"/>
      <c r="F904" s="87"/>
      <c r="G904" s="87"/>
    </row>
    <row r="905" spans="2:7">
      <c r="B905" s="64"/>
      <c r="C905" s="87"/>
      <c r="D905" s="87"/>
      <c r="E905" s="87"/>
      <c r="F905" s="87"/>
      <c r="G905" s="87"/>
    </row>
    <row r="906" spans="2:7">
      <c r="B906" s="64"/>
      <c r="C906" s="87"/>
      <c r="D906" s="87"/>
      <c r="E906" s="87"/>
      <c r="F906" s="87"/>
      <c r="G906" s="87"/>
    </row>
    <row r="907" spans="2:7">
      <c r="B907" s="64"/>
      <c r="C907" s="87"/>
      <c r="D907" s="87"/>
      <c r="E907" s="87"/>
      <c r="F907" s="87"/>
      <c r="G907" s="87"/>
    </row>
    <row r="908" spans="2:7">
      <c r="B908" s="64"/>
      <c r="C908" s="87"/>
      <c r="D908" s="87"/>
      <c r="E908" s="87"/>
      <c r="F908" s="87"/>
      <c r="G908" s="87"/>
    </row>
    <row r="909" spans="2:7">
      <c r="B909" s="64"/>
      <c r="C909" s="87"/>
      <c r="D909" s="87"/>
      <c r="E909" s="87"/>
      <c r="F909" s="87"/>
      <c r="G909" s="87"/>
    </row>
    <row r="910" spans="2:7">
      <c r="B910" s="64"/>
      <c r="C910" s="87"/>
      <c r="D910" s="87"/>
      <c r="E910" s="87"/>
      <c r="F910" s="87"/>
      <c r="G910" s="87"/>
    </row>
    <row r="911" spans="2:7">
      <c r="B911" s="64"/>
      <c r="C911" s="87"/>
      <c r="D911" s="87"/>
      <c r="E911" s="87"/>
      <c r="F911" s="87"/>
      <c r="G911" s="87"/>
    </row>
    <row r="912" spans="2:7">
      <c r="B912" s="64"/>
      <c r="C912" s="87"/>
      <c r="D912" s="87"/>
      <c r="E912" s="87"/>
      <c r="F912" s="87"/>
      <c r="G912" s="87"/>
    </row>
    <row r="913" spans="2:7">
      <c r="B913" s="64"/>
      <c r="C913" s="87"/>
      <c r="D913" s="87"/>
      <c r="E913" s="87"/>
      <c r="F913" s="87"/>
      <c r="G913" s="87"/>
    </row>
    <row r="914" spans="2:7">
      <c r="B914" s="64"/>
      <c r="C914" s="87"/>
      <c r="D914" s="87"/>
      <c r="E914" s="87"/>
      <c r="F914" s="87"/>
      <c r="G914" s="87"/>
    </row>
    <row r="915" spans="2:7">
      <c r="B915" s="64"/>
      <c r="C915" s="87"/>
      <c r="D915" s="87"/>
      <c r="E915" s="87"/>
      <c r="F915" s="87"/>
      <c r="G915" s="87"/>
    </row>
    <row r="916" spans="2:7">
      <c r="B916" s="64"/>
      <c r="C916" s="87"/>
      <c r="D916" s="87"/>
      <c r="E916" s="87"/>
      <c r="F916" s="87"/>
      <c r="G916" s="87"/>
    </row>
    <row r="917" spans="2:7">
      <c r="B917" s="64"/>
      <c r="C917" s="87"/>
      <c r="D917" s="87"/>
      <c r="E917" s="87"/>
      <c r="F917" s="87"/>
      <c r="G917" s="87"/>
    </row>
    <row r="918" spans="2:7">
      <c r="B918" s="64"/>
      <c r="C918" s="87"/>
      <c r="D918" s="87"/>
      <c r="E918" s="87"/>
      <c r="F918" s="87"/>
      <c r="G918" s="87"/>
    </row>
    <row r="919" spans="2:7">
      <c r="B919" s="64"/>
      <c r="C919" s="87"/>
      <c r="D919" s="87"/>
      <c r="E919" s="87"/>
      <c r="F919" s="87"/>
      <c r="G919" s="87"/>
    </row>
    <row r="920" spans="2:7">
      <c r="B920" s="64"/>
      <c r="C920" s="87"/>
      <c r="D920" s="87"/>
      <c r="E920" s="87"/>
      <c r="F920" s="87"/>
      <c r="G920" s="87"/>
    </row>
    <row r="921" spans="2:7">
      <c r="B921" s="64"/>
      <c r="C921" s="87"/>
      <c r="D921" s="87"/>
      <c r="E921" s="87"/>
      <c r="F921" s="87"/>
      <c r="G921" s="87"/>
    </row>
    <row r="922" spans="2:7">
      <c r="B922" s="64"/>
      <c r="C922" s="87"/>
      <c r="D922" s="87"/>
      <c r="E922" s="87"/>
      <c r="F922" s="87"/>
      <c r="G922" s="87"/>
    </row>
    <row r="923" spans="2:7">
      <c r="B923" s="64"/>
      <c r="C923" s="87"/>
      <c r="D923" s="87"/>
      <c r="E923" s="87"/>
      <c r="F923" s="87"/>
      <c r="G923" s="87"/>
    </row>
    <row r="924" spans="2:7">
      <c r="B924" s="64"/>
      <c r="C924" s="87"/>
      <c r="D924" s="87"/>
      <c r="E924" s="87"/>
      <c r="F924" s="87"/>
      <c r="G924" s="87"/>
    </row>
    <row r="925" spans="2:7">
      <c r="B925" s="64"/>
      <c r="C925" s="87"/>
      <c r="D925" s="87"/>
      <c r="E925" s="87"/>
      <c r="F925" s="87"/>
      <c r="G925" s="87"/>
    </row>
    <row r="926" spans="2:7">
      <c r="B926" s="64"/>
      <c r="C926" s="87"/>
      <c r="D926" s="87"/>
      <c r="E926" s="87"/>
      <c r="F926" s="87"/>
      <c r="G926" s="87"/>
    </row>
    <row r="927" spans="2:7">
      <c r="B927" s="64"/>
      <c r="C927" s="87"/>
      <c r="D927" s="87"/>
      <c r="E927" s="87"/>
      <c r="F927" s="87"/>
      <c r="G927" s="87"/>
    </row>
    <row r="928" spans="2:7">
      <c r="B928" s="64"/>
      <c r="C928" s="87"/>
      <c r="D928" s="87"/>
      <c r="E928" s="87"/>
      <c r="F928" s="87"/>
      <c r="G928" s="87"/>
    </row>
    <row r="929" spans="2:7">
      <c r="B929" s="64"/>
      <c r="C929" s="87"/>
      <c r="D929" s="87"/>
      <c r="E929" s="87"/>
      <c r="F929" s="87"/>
      <c r="G929" s="87"/>
    </row>
    <row r="930" spans="2:7">
      <c r="B930" s="64"/>
      <c r="C930" s="87"/>
      <c r="D930" s="87"/>
      <c r="E930" s="87"/>
      <c r="F930" s="87"/>
      <c r="G930" s="87"/>
    </row>
    <row r="931" spans="2:7">
      <c r="B931" s="64"/>
      <c r="C931" s="87"/>
      <c r="D931" s="87"/>
      <c r="E931" s="87"/>
      <c r="F931" s="87"/>
      <c r="G931" s="87"/>
    </row>
    <row r="932" spans="2:7">
      <c r="B932" s="64"/>
      <c r="C932" s="87"/>
      <c r="D932" s="87"/>
      <c r="E932" s="87"/>
      <c r="F932" s="87"/>
      <c r="G932" s="87"/>
    </row>
    <row r="933" spans="2:7">
      <c r="B933" s="64"/>
      <c r="C933" s="87"/>
      <c r="D933" s="87"/>
      <c r="E933" s="87"/>
      <c r="F933" s="87"/>
      <c r="G933" s="87"/>
    </row>
    <row r="934" spans="2:7">
      <c r="B934" s="64"/>
      <c r="C934" s="87"/>
      <c r="D934" s="87"/>
      <c r="E934" s="87"/>
      <c r="F934" s="87"/>
      <c r="G934" s="87"/>
    </row>
    <row r="935" spans="2:7">
      <c r="B935" s="64"/>
      <c r="C935" s="87"/>
      <c r="D935" s="87"/>
      <c r="E935" s="87"/>
      <c r="F935" s="87"/>
      <c r="G935" s="87"/>
    </row>
    <row r="936" spans="2:7">
      <c r="B936" s="64"/>
      <c r="C936" s="87"/>
      <c r="D936" s="87"/>
      <c r="E936" s="87"/>
      <c r="F936" s="87"/>
      <c r="G936" s="87"/>
    </row>
    <row r="937" spans="2:7">
      <c r="B937" s="64"/>
      <c r="C937" s="87"/>
      <c r="D937" s="87"/>
      <c r="E937" s="87"/>
      <c r="F937" s="87"/>
      <c r="G937" s="87"/>
    </row>
    <row r="938" spans="2:7">
      <c r="B938" s="64"/>
      <c r="C938" s="87"/>
      <c r="D938" s="87"/>
      <c r="E938" s="87"/>
      <c r="F938" s="87"/>
      <c r="G938" s="87"/>
    </row>
    <row r="939" spans="2:7">
      <c r="B939" s="64"/>
      <c r="C939" s="87"/>
      <c r="D939" s="87"/>
      <c r="E939" s="87"/>
      <c r="F939" s="87"/>
      <c r="G939" s="87"/>
    </row>
    <row r="940" spans="2:7">
      <c r="B940" s="64"/>
      <c r="C940" s="87"/>
      <c r="D940" s="87"/>
      <c r="E940" s="87"/>
      <c r="F940" s="87"/>
      <c r="G940" s="87"/>
    </row>
    <row r="941" spans="2:7">
      <c r="B941" s="64"/>
      <c r="C941" s="87"/>
      <c r="D941" s="87"/>
      <c r="E941" s="87"/>
      <c r="F941" s="87"/>
      <c r="G941" s="87"/>
    </row>
    <row r="942" spans="2:7">
      <c r="B942" s="64"/>
      <c r="C942" s="87"/>
      <c r="D942" s="87"/>
      <c r="E942" s="87"/>
      <c r="F942" s="87"/>
      <c r="G942" s="87"/>
    </row>
    <row r="943" spans="2:7">
      <c r="B943" s="64"/>
      <c r="C943" s="87"/>
      <c r="D943" s="87"/>
      <c r="E943" s="87"/>
      <c r="F943" s="87"/>
      <c r="G943" s="87"/>
    </row>
    <row r="944" spans="2:7">
      <c r="B944" s="64"/>
      <c r="C944" s="87"/>
      <c r="D944" s="87"/>
      <c r="E944" s="87"/>
      <c r="F944" s="87"/>
      <c r="G944" s="87"/>
    </row>
    <row r="945" spans="2:7">
      <c r="B945" s="64"/>
      <c r="C945" s="87"/>
      <c r="D945" s="87"/>
      <c r="E945" s="87"/>
      <c r="F945" s="87"/>
      <c r="G945" s="87"/>
    </row>
    <row r="946" spans="2:7">
      <c r="B946" s="64"/>
      <c r="C946" s="87"/>
      <c r="D946" s="87"/>
      <c r="E946" s="87"/>
      <c r="F946" s="87"/>
      <c r="G946" s="87"/>
    </row>
    <row r="947" spans="2:7">
      <c r="B947" s="64"/>
      <c r="C947" s="87"/>
      <c r="D947" s="87"/>
      <c r="E947" s="87"/>
      <c r="F947" s="87"/>
      <c r="G947" s="87"/>
    </row>
    <row r="948" spans="2:7">
      <c r="B948" s="64"/>
      <c r="C948" s="87"/>
      <c r="D948" s="87"/>
      <c r="E948" s="87"/>
      <c r="F948" s="87"/>
      <c r="G948" s="87"/>
    </row>
    <row r="949" spans="2:7">
      <c r="B949" s="64"/>
      <c r="C949" s="87"/>
      <c r="D949" s="87"/>
      <c r="E949" s="87"/>
      <c r="F949" s="87"/>
      <c r="G949" s="87"/>
    </row>
    <row r="950" spans="2:7">
      <c r="B950" s="64"/>
      <c r="C950" s="87"/>
      <c r="D950" s="87"/>
      <c r="E950" s="87"/>
      <c r="F950" s="87"/>
      <c r="G950" s="87"/>
    </row>
    <row r="951" spans="2:7">
      <c r="B951" s="64"/>
      <c r="C951" s="87"/>
      <c r="D951" s="87"/>
      <c r="E951" s="87"/>
      <c r="F951" s="87"/>
      <c r="G951" s="87"/>
    </row>
    <row r="952" spans="2:7">
      <c r="B952" s="64"/>
      <c r="C952" s="87"/>
      <c r="D952" s="87"/>
      <c r="E952" s="87"/>
      <c r="F952" s="87"/>
      <c r="G952" s="87"/>
    </row>
    <row r="953" spans="2:7">
      <c r="B953" s="64"/>
      <c r="C953" s="87"/>
      <c r="D953" s="87"/>
      <c r="E953" s="87"/>
      <c r="F953" s="87"/>
      <c r="G953" s="87"/>
    </row>
    <row r="954" spans="2:7">
      <c r="B954" s="64"/>
      <c r="C954" s="87"/>
      <c r="D954" s="87"/>
      <c r="E954" s="87"/>
      <c r="F954" s="87"/>
      <c r="G954" s="87"/>
    </row>
    <row r="955" spans="2:7">
      <c r="B955" s="64"/>
      <c r="C955" s="87"/>
      <c r="D955" s="87"/>
      <c r="E955" s="87"/>
      <c r="F955" s="87"/>
      <c r="G955" s="87"/>
    </row>
    <row r="956" spans="2:7">
      <c r="B956" s="64"/>
      <c r="C956" s="87"/>
      <c r="D956" s="87"/>
      <c r="E956" s="87"/>
      <c r="F956" s="87"/>
      <c r="G956" s="87"/>
    </row>
    <row r="957" spans="2:7">
      <c r="B957" s="64"/>
      <c r="C957" s="87"/>
      <c r="D957" s="87"/>
      <c r="E957" s="87"/>
      <c r="F957" s="87"/>
      <c r="G957" s="87"/>
    </row>
    <row r="958" spans="2:7">
      <c r="B958" s="64"/>
      <c r="C958" s="87"/>
      <c r="D958" s="87"/>
      <c r="E958" s="87"/>
      <c r="F958" s="87"/>
      <c r="G958" s="87"/>
    </row>
    <row r="959" spans="2:7">
      <c r="B959" s="64"/>
      <c r="C959" s="87"/>
      <c r="D959" s="87"/>
      <c r="E959" s="87"/>
      <c r="F959" s="87"/>
      <c r="G959" s="87"/>
    </row>
    <row r="960" spans="2:7">
      <c r="B960" s="64"/>
      <c r="C960" s="87"/>
      <c r="D960" s="87"/>
      <c r="E960" s="87"/>
      <c r="F960" s="87"/>
      <c r="G960" s="87"/>
    </row>
    <row r="961" spans="2:7">
      <c r="B961" s="64"/>
      <c r="C961" s="87"/>
      <c r="D961" s="87"/>
      <c r="E961" s="87"/>
      <c r="F961" s="87"/>
      <c r="G961" s="87"/>
    </row>
    <row r="962" spans="2:7">
      <c r="B962" s="64"/>
      <c r="C962" s="87"/>
      <c r="D962" s="87"/>
      <c r="E962" s="87"/>
      <c r="F962" s="87"/>
      <c r="G962" s="87"/>
    </row>
    <row r="963" spans="2:7">
      <c r="B963" s="64"/>
      <c r="C963" s="87"/>
      <c r="D963" s="87"/>
      <c r="E963" s="87"/>
      <c r="F963" s="87"/>
      <c r="G963" s="87"/>
    </row>
    <row r="964" spans="2:7">
      <c r="B964" s="64"/>
      <c r="C964" s="87"/>
      <c r="D964" s="87"/>
      <c r="E964" s="87"/>
      <c r="F964" s="87"/>
      <c r="G964" s="87"/>
    </row>
    <row r="965" spans="2:7">
      <c r="B965" s="64"/>
      <c r="C965" s="87"/>
      <c r="D965" s="87"/>
      <c r="E965" s="87"/>
      <c r="F965" s="87"/>
      <c r="G965" s="87"/>
    </row>
    <row r="966" spans="2:7">
      <c r="B966" s="64"/>
      <c r="C966" s="87"/>
      <c r="D966" s="87"/>
      <c r="E966" s="87"/>
      <c r="F966" s="87"/>
      <c r="G966" s="87"/>
    </row>
    <row r="967" spans="2:7">
      <c r="B967" s="64"/>
      <c r="C967" s="87"/>
      <c r="D967" s="87"/>
      <c r="E967" s="87"/>
      <c r="F967" s="87"/>
      <c r="G967" s="87"/>
    </row>
    <row r="968" spans="2:7">
      <c r="B968" s="64"/>
      <c r="C968" s="87"/>
      <c r="D968" s="87"/>
      <c r="E968" s="87"/>
      <c r="F968" s="87"/>
      <c r="G968" s="87"/>
    </row>
    <row r="969" spans="2:7">
      <c r="B969" s="64"/>
      <c r="C969" s="87"/>
      <c r="D969" s="87"/>
      <c r="E969" s="87"/>
      <c r="F969" s="87"/>
      <c r="G969" s="87"/>
    </row>
    <row r="970" spans="2:7">
      <c r="B970" s="64"/>
      <c r="C970" s="87"/>
      <c r="D970" s="87"/>
      <c r="E970" s="87"/>
      <c r="F970" s="87"/>
      <c r="G970" s="87"/>
    </row>
    <row r="971" spans="2:7">
      <c r="B971" s="64"/>
      <c r="C971" s="87"/>
      <c r="D971" s="87"/>
      <c r="E971" s="87"/>
      <c r="F971" s="87"/>
      <c r="G971" s="87"/>
    </row>
    <row r="972" spans="2:7">
      <c r="B972" s="64"/>
      <c r="C972" s="87"/>
      <c r="D972" s="87"/>
      <c r="E972" s="87"/>
      <c r="F972" s="87"/>
      <c r="G972" s="87"/>
    </row>
    <row r="973" spans="2:7">
      <c r="B973" s="64"/>
      <c r="C973" s="87"/>
      <c r="D973" s="87"/>
      <c r="E973" s="87"/>
      <c r="F973" s="87"/>
      <c r="G973" s="87"/>
    </row>
    <row r="974" spans="2:7">
      <c r="B974" s="64"/>
      <c r="C974" s="87"/>
      <c r="D974" s="87"/>
      <c r="E974" s="87"/>
      <c r="F974" s="87"/>
      <c r="G974" s="87"/>
    </row>
    <row r="975" spans="2:7">
      <c r="B975" s="64"/>
      <c r="C975" s="87"/>
      <c r="D975" s="87"/>
      <c r="E975" s="87"/>
      <c r="F975" s="87"/>
      <c r="G975" s="87"/>
    </row>
    <row r="976" spans="2:7">
      <c r="B976" s="64"/>
      <c r="C976" s="87"/>
      <c r="D976" s="87"/>
      <c r="E976" s="87"/>
      <c r="F976" s="87"/>
      <c r="G976" s="87"/>
    </row>
    <row r="977" spans="2:7">
      <c r="B977" s="64"/>
      <c r="C977" s="87"/>
      <c r="D977" s="87"/>
      <c r="E977" s="87"/>
      <c r="F977" s="87"/>
      <c r="G977" s="87"/>
    </row>
    <row r="978" spans="2:7">
      <c r="B978" s="64"/>
      <c r="C978" s="87"/>
      <c r="D978" s="87"/>
      <c r="E978" s="87"/>
      <c r="F978" s="87"/>
      <c r="G978" s="87"/>
    </row>
    <row r="979" spans="2:7">
      <c r="B979" s="64"/>
      <c r="C979" s="87"/>
      <c r="D979" s="87"/>
      <c r="E979" s="87"/>
      <c r="F979" s="87"/>
      <c r="G979" s="87"/>
    </row>
    <row r="980" spans="2:7">
      <c r="B980" s="64"/>
      <c r="C980" s="87"/>
      <c r="D980" s="87"/>
      <c r="E980" s="87"/>
      <c r="F980" s="87"/>
      <c r="G980" s="87"/>
    </row>
    <row r="981" spans="2:7">
      <c r="B981" s="64"/>
      <c r="C981" s="87"/>
      <c r="D981" s="87"/>
      <c r="E981" s="87"/>
      <c r="F981" s="87"/>
      <c r="G981" s="87"/>
    </row>
    <row r="982" spans="2:7">
      <c r="B982" s="64"/>
      <c r="C982" s="87"/>
      <c r="D982" s="87"/>
      <c r="E982" s="87"/>
      <c r="F982" s="87"/>
      <c r="G982" s="87"/>
    </row>
    <row r="983" spans="2:7">
      <c r="B983" s="64"/>
      <c r="C983" s="87"/>
      <c r="D983" s="87"/>
      <c r="E983" s="87"/>
      <c r="F983" s="87"/>
      <c r="G983" s="87"/>
    </row>
    <row r="984" spans="2:7">
      <c r="B984" s="64"/>
      <c r="C984" s="87"/>
      <c r="D984" s="87"/>
      <c r="E984" s="87"/>
      <c r="F984" s="87"/>
      <c r="G984" s="87"/>
    </row>
    <row r="985" spans="2:7">
      <c r="B985" s="64"/>
      <c r="C985" s="87"/>
      <c r="D985" s="87"/>
      <c r="E985" s="87"/>
      <c r="F985" s="87"/>
      <c r="G985" s="87"/>
    </row>
    <row r="986" spans="2:7">
      <c r="B986" s="64"/>
      <c r="C986" s="87"/>
      <c r="D986" s="87"/>
      <c r="E986" s="87"/>
      <c r="F986" s="87"/>
      <c r="G986" s="87"/>
    </row>
    <row r="987" spans="2:7">
      <c r="B987" s="64"/>
      <c r="C987" s="87"/>
      <c r="D987" s="87"/>
      <c r="E987" s="87"/>
      <c r="F987" s="87"/>
      <c r="G987" s="87"/>
    </row>
    <row r="988" spans="2:7">
      <c r="B988" s="64"/>
      <c r="C988" s="87"/>
      <c r="D988" s="87"/>
      <c r="E988" s="87"/>
      <c r="F988" s="87"/>
      <c r="G988" s="87"/>
    </row>
    <row r="989" spans="2:7">
      <c r="B989" s="64"/>
      <c r="C989" s="87"/>
      <c r="D989" s="87"/>
      <c r="E989" s="87"/>
      <c r="F989" s="87"/>
      <c r="G989" s="87"/>
    </row>
    <row r="990" spans="2:7">
      <c r="B990" s="64"/>
      <c r="C990" s="87"/>
      <c r="D990" s="87"/>
      <c r="E990" s="87"/>
      <c r="F990" s="87"/>
      <c r="G990" s="87"/>
    </row>
    <row r="991" spans="2:7">
      <c r="B991" s="64"/>
      <c r="C991" s="87"/>
      <c r="D991" s="87"/>
      <c r="E991" s="87"/>
      <c r="F991" s="87"/>
      <c r="G991" s="87"/>
    </row>
    <row r="992" spans="2:7">
      <c r="B992" s="64"/>
      <c r="C992" s="87"/>
      <c r="D992" s="87"/>
      <c r="E992" s="87"/>
      <c r="F992" s="87"/>
      <c r="G992" s="87"/>
    </row>
    <row r="993" spans="2:7">
      <c r="B993" s="64"/>
      <c r="C993" s="87"/>
      <c r="D993" s="87"/>
      <c r="E993" s="87"/>
      <c r="F993" s="87"/>
      <c r="G993" s="87"/>
    </row>
    <row r="994" spans="2:7">
      <c r="B994" s="64"/>
      <c r="C994" s="87"/>
      <c r="D994" s="87"/>
      <c r="E994" s="87"/>
      <c r="F994" s="87"/>
      <c r="G994" s="87"/>
    </row>
    <row r="995" spans="2:7">
      <c r="B995" s="64"/>
      <c r="C995" s="87"/>
      <c r="D995" s="87"/>
      <c r="E995" s="87"/>
      <c r="F995" s="87"/>
      <c r="G995" s="87"/>
    </row>
    <row r="996" spans="2:7">
      <c r="B996" s="64"/>
      <c r="C996" s="87"/>
      <c r="D996" s="87"/>
      <c r="E996" s="87"/>
      <c r="F996" s="87"/>
      <c r="G996" s="87"/>
    </row>
    <row r="997" spans="2:7">
      <c r="B997" s="64"/>
      <c r="C997" s="87"/>
      <c r="D997" s="87"/>
      <c r="E997" s="87"/>
      <c r="F997" s="87"/>
      <c r="G997" s="87"/>
    </row>
    <row r="998" spans="2:7">
      <c r="B998" s="64"/>
      <c r="C998" s="87"/>
      <c r="D998" s="87"/>
      <c r="E998" s="87"/>
      <c r="F998" s="87"/>
      <c r="G998" s="87"/>
    </row>
    <row r="999" spans="2:7">
      <c r="B999" s="64"/>
      <c r="C999" s="87"/>
      <c r="D999" s="87"/>
      <c r="E999" s="87"/>
      <c r="F999" s="87"/>
      <c r="G999" s="87"/>
    </row>
    <row r="1000" spans="2:7">
      <c r="B1000" s="64"/>
      <c r="C1000" s="87"/>
      <c r="D1000" s="87"/>
      <c r="E1000" s="87"/>
      <c r="F1000" s="87"/>
      <c r="G1000" s="87"/>
    </row>
    <row r="1001" spans="2:7">
      <c r="B1001" s="64"/>
      <c r="C1001" s="87"/>
      <c r="D1001" s="87"/>
      <c r="E1001" s="87"/>
      <c r="F1001" s="87"/>
      <c r="G1001" s="87"/>
    </row>
    <row r="1002" spans="2:7">
      <c r="B1002" s="64"/>
      <c r="C1002" s="87"/>
      <c r="D1002" s="87"/>
      <c r="E1002" s="87"/>
      <c r="F1002" s="87"/>
      <c r="G1002" s="87"/>
    </row>
    <row r="1003" spans="2:7">
      <c r="B1003" s="64"/>
      <c r="C1003" s="87"/>
      <c r="D1003" s="87"/>
      <c r="E1003" s="87"/>
      <c r="F1003" s="87"/>
      <c r="G1003" s="87"/>
    </row>
    <row r="1004" spans="2:7">
      <c r="B1004" s="64"/>
      <c r="C1004" s="87"/>
      <c r="D1004" s="87"/>
      <c r="E1004" s="87"/>
      <c r="F1004" s="87"/>
      <c r="G1004" s="87"/>
    </row>
    <row r="1005" spans="2:7">
      <c r="B1005" s="64"/>
      <c r="C1005" s="87"/>
      <c r="D1005" s="87"/>
      <c r="E1005" s="87"/>
      <c r="F1005" s="87"/>
      <c r="G1005" s="87"/>
    </row>
    <row r="1006" spans="2:7">
      <c r="B1006" s="64"/>
      <c r="C1006" s="87"/>
      <c r="D1006" s="87"/>
      <c r="E1006" s="87"/>
      <c r="F1006" s="87"/>
      <c r="G1006" s="87"/>
    </row>
    <row r="1007" spans="2:7">
      <c r="B1007" s="64"/>
      <c r="C1007" s="87"/>
      <c r="D1007" s="87"/>
      <c r="E1007" s="87"/>
      <c r="F1007" s="87"/>
      <c r="G1007" s="87"/>
    </row>
    <row r="1008" spans="2:7">
      <c r="B1008" s="64"/>
      <c r="C1008" s="87"/>
      <c r="D1008" s="87"/>
      <c r="E1008" s="87"/>
      <c r="F1008" s="87"/>
      <c r="G1008" s="87"/>
    </row>
    <row r="1009" spans="2:7">
      <c r="B1009" s="64"/>
      <c r="C1009" s="87"/>
      <c r="D1009" s="87"/>
      <c r="E1009" s="87"/>
      <c r="F1009" s="87"/>
      <c r="G1009" s="87"/>
    </row>
    <row r="1010" spans="2:7">
      <c r="B1010" s="64"/>
      <c r="C1010" s="87"/>
      <c r="D1010" s="87"/>
      <c r="E1010" s="87"/>
      <c r="F1010" s="87"/>
      <c r="G1010" s="87"/>
    </row>
    <row r="1011" spans="2:7">
      <c r="B1011" s="64"/>
      <c r="C1011" s="87"/>
      <c r="D1011" s="87"/>
      <c r="E1011" s="87"/>
      <c r="F1011" s="87"/>
      <c r="G1011" s="87"/>
    </row>
    <row r="1012" spans="2:7">
      <c r="B1012" s="64"/>
      <c r="C1012" s="87"/>
      <c r="D1012" s="87"/>
      <c r="E1012" s="87"/>
      <c r="F1012" s="87"/>
      <c r="G1012" s="87"/>
    </row>
    <row r="1013" spans="2:7">
      <c r="B1013" s="64"/>
      <c r="C1013" s="87"/>
      <c r="D1013" s="87"/>
      <c r="E1013" s="87"/>
      <c r="F1013" s="87"/>
      <c r="G1013" s="87"/>
    </row>
    <row r="1014" spans="2:7">
      <c r="B1014" s="64"/>
      <c r="C1014" s="87"/>
      <c r="D1014" s="87"/>
      <c r="E1014" s="87"/>
      <c r="F1014" s="87"/>
      <c r="G1014" s="87"/>
    </row>
    <row r="1015" spans="2:7">
      <c r="B1015" s="64"/>
      <c r="C1015" s="87"/>
      <c r="D1015" s="87"/>
      <c r="E1015" s="87"/>
      <c r="F1015" s="87"/>
      <c r="G1015" s="87"/>
    </row>
    <row r="1016" spans="2:7">
      <c r="B1016" s="64"/>
      <c r="C1016" s="87"/>
      <c r="D1016" s="87"/>
      <c r="E1016" s="87"/>
      <c r="F1016" s="87"/>
      <c r="G1016" s="87"/>
    </row>
    <row r="1017" spans="2:7">
      <c r="B1017" s="64"/>
      <c r="C1017" s="87"/>
      <c r="D1017" s="87"/>
      <c r="E1017" s="87"/>
      <c r="F1017" s="87"/>
      <c r="G1017" s="87"/>
    </row>
    <row r="1018" spans="2:7">
      <c r="B1018" s="64"/>
      <c r="C1018" s="87"/>
      <c r="D1018" s="87"/>
      <c r="E1018" s="87"/>
      <c r="F1018" s="87"/>
      <c r="G1018" s="87"/>
    </row>
    <row r="1019" spans="2:7">
      <c r="B1019" s="64"/>
      <c r="C1019" s="87"/>
      <c r="D1019" s="87"/>
      <c r="E1019" s="87"/>
      <c r="F1019" s="87"/>
      <c r="G1019" s="87"/>
    </row>
    <row r="1020" spans="2:7">
      <c r="B1020" s="64"/>
      <c r="C1020" s="87"/>
      <c r="D1020" s="87"/>
      <c r="E1020" s="87"/>
      <c r="F1020" s="87"/>
      <c r="G1020" s="87"/>
    </row>
    <row r="1021" spans="2:7">
      <c r="B1021" s="64"/>
      <c r="C1021" s="87"/>
      <c r="D1021" s="87"/>
      <c r="E1021" s="87"/>
      <c r="F1021" s="87"/>
      <c r="G1021" s="87"/>
    </row>
    <row r="1022" spans="2:7">
      <c r="B1022" s="64"/>
      <c r="C1022" s="87"/>
      <c r="D1022" s="87"/>
      <c r="E1022" s="87"/>
      <c r="F1022" s="87"/>
      <c r="G1022" s="87"/>
    </row>
    <row r="1023" spans="2:7">
      <c r="B1023" s="64"/>
      <c r="C1023" s="87"/>
      <c r="D1023" s="87"/>
      <c r="E1023" s="87"/>
      <c r="F1023" s="87"/>
      <c r="G1023" s="87"/>
    </row>
    <row r="1024" spans="2:7">
      <c r="B1024" s="64"/>
      <c r="C1024" s="87"/>
      <c r="D1024" s="87"/>
      <c r="E1024" s="87"/>
      <c r="F1024" s="87"/>
      <c r="G1024" s="87"/>
    </row>
    <row r="1025" spans="2:7">
      <c r="B1025" s="64"/>
      <c r="C1025" s="87"/>
      <c r="D1025" s="87"/>
      <c r="E1025" s="87"/>
      <c r="F1025" s="87"/>
      <c r="G1025" s="87"/>
    </row>
    <row r="1026" spans="2:7">
      <c r="B1026" s="64"/>
      <c r="C1026" s="87"/>
      <c r="D1026" s="87"/>
      <c r="E1026" s="87"/>
      <c r="F1026" s="87"/>
      <c r="G1026" s="87"/>
    </row>
    <row r="1027" spans="2:7">
      <c r="B1027" s="64"/>
      <c r="C1027" s="87"/>
      <c r="D1027" s="87"/>
      <c r="E1027" s="87"/>
      <c r="F1027" s="87"/>
      <c r="G1027" s="87"/>
    </row>
    <row r="1028" spans="2:7">
      <c r="B1028" s="64"/>
      <c r="C1028" s="87"/>
      <c r="D1028" s="87"/>
      <c r="E1028" s="87"/>
      <c r="F1028" s="87"/>
      <c r="G1028" s="87"/>
    </row>
    <row r="1029" spans="2:7">
      <c r="B1029" s="64"/>
      <c r="C1029" s="87"/>
      <c r="D1029" s="87"/>
      <c r="E1029" s="87"/>
      <c r="F1029" s="87"/>
      <c r="G1029" s="87"/>
    </row>
    <row r="1030" spans="2:7">
      <c r="B1030" s="64"/>
      <c r="C1030" s="87"/>
      <c r="D1030" s="87"/>
      <c r="E1030" s="87"/>
      <c r="F1030" s="87"/>
      <c r="G1030" s="87"/>
    </row>
    <row r="1031" spans="2:7">
      <c r="B1031" s="64"/>
      <c r="C1031" s="87"/>
      <c r="D1031" s="87"/>
      <c r="E1031" s="87"/>
      <c r="F1031" s="87"/>
      <c r="G1031" s="87"/>
    </row>
    <row r="1032" spans="2:7">
      <c r="B1032" s="64"/>
      <c r="C1032" s="87"/>
      <c r="D1032" s="87"/>
      <c r="E1032" s="87"/>
      <c r="F1032" s="87"/>
      <c r="G1032" s="87"/>
    </row>
    <row r="1033" spans="2:7">
      <c r="B1033" s="64"/>
      <c r="C1033" s="87"/>
      <c r="D1033" s="87"/>
      <c r="E1033" s="87"/>
      <c r="F1033" s="87"/>
      <c r="G1033" s="87"/>
    </row>
    <row r="1034" spans="2:7">
      <c r="B1034" s="64"/>
      <c r="C1034" s="87"/>
      <c r="D1034" s="87"/>
      <c r="E1034" s="87"/>
      <c r="F1034" s="87"/>
      <c r="G1034" s="87"/>
    </row>
    <row r="1035" spans="2:7">
      <c r="B1035" s="64"/>
      <c r="C1035" s="87"/>
      <c r="D1035" s="87"/>
      <c r="E1035" s="87"/>
      <c r="F1035" s="87"/>
      <c r="G1035" s="87"/>
    </row>
    <row r="1036" spans="2:7">
      <c r="B1036" s="64"/>
      <c r="C1036" s="87"/>
      <c r="D1036" s="87"/>
      <c r="E1036" s="87"/>
      <c r="F1036" s="87"/>
      <c r="G1036" s="87"/>
    </row>
    <row r="1037" spans="2:7">
      <c r="B1037" s="64"/>
      <c r="C1037" s="87"/>
      <c r="D1037" s="87"/>
      <c r="E1037" s="87"/>
      <c r="F1037" s="87"/>
      <c r="G1037" s="87"/>
    </row>
    <row r="1038" spans="2:7">
      <c r="B1038" s="64"/>
      <c r="C1038" s="87"/>
      <c r="D1038" s="87"/>
      <c r="E1038" s="87"/>
      <c r="F1038" s="87"/>
      <c r="G1038" s="87"/>
    </row>
    <row r="1039" spans="2:7">
      <c r="B1039" s="64"/>
      <c r="C1039" s="87"/>
      <c r="D1039" s="87"/>
      <c r="E1039" s="87"/>
      <c r="F1039" s="87"/>
      <c r="G1039" s="87"/>
    </row>
    <row r="1040" spans="2:7">
      <c r="B1040" s="64"/>
      <c r="C1040" s="87"/>
      <c r="D1040" s="87"/>
      <c r="E1040" s="87"/>
      <c r="F1040" s="87"/>
      <c r="G1040" s="87"/>
    </row>
    <row r="1041" spans="2:7">
      <c r="B1041" s="64"/>
      <c r="C1041" s="87"/>
      <c r="D1041" s="87"/>
      <c r="E1041" s="87"/>
      <c r="F1041" s="87"/>
      <c r="G1041" s="87"/>
    </row>
    <row r="1042" spans="2:7">
      <c r="B1042" s="64"/>
      <c r="C1042" s="87"/>
      <c r="D1042" s="87"/>
      <c r="E1042" s="87"/>
      <c r="F1042" s="87"/>
      <c r="G1042" s="87"/>
    </row>
    <row r="1043" spans="2:7">
      <c r="B1043" s="64"/>
      <c r="C1043" s="87"/>
      <c r="D1043" s="87"/>
      <c r="E1043" s="87"/>
      <c r="F1043" s="87"/>
      <c r="G1043" s="87"/>
    </row>
    <row r="1044" spans="2:7">
      <c r="B1044" s="64"/>
      <c r="C1044" s="87"/>
      <c r="D1044" s="87"/>
      <c r="E1044" s="87"/>
      <c r="F1044" s="87"/>
      <c r="G1044" s="87"/>
    </row>
    <row r="1045" spans="2:7">
      <c r="B1045" s="64"/>
      <c r="C1045" s="87"/>
      <c r="D1045" s="87"/>
      <c r="E1045" s="87"/>
      <c r="F1045" s="87"/>
      <c r="G1045" s="87"/>
    </row>
    <row r="1046" spans="2:7">
      <c r="B1046" s="64"/>
      <c r="C1046" s="87"/>
      <c r="D1046" s="87"/>
      <c r="E1046" s="87"/>
      <c r="F1046" s="87"/>
      <c r="G1046" s="87"/>
    </row>
    <row r="1047" spans="2:7">
      <c r="B1047" s="64"/>
      <c r="C1047" s="87"/>
      <c r="D1047" s="87"/>
      <c r="E1047" s="87"/>
      <c r="F1047" s="87"/>
      <c r="G1047" s="87"/>
    </row>
    <row r="1048" spans="2:7">
      <c r="B1048" s="64"/>
      <c r="C1048" s="87"/>
      <c r="D1048" s="87"/>
      <c r="E1048" s="87"/>
      <c r="F1048" s="87"/>
      <c r="G1048" s="87"/>
    </row>
    <row r="1049" spans="2:7">
      <c r="B1049" s="64"/>
      <c r="C1049" s="87"/>
      <c r="D1049" s="87"/>
      <c r="E1049" s="87"/>
      <c r="F1049" s="87"/>
      <c r="G1049" s="87"/>
    </row>
    <row r="1050" spans="2:7">
      <c r="B1050" s="64"/>
      <c r="C1050" s="87"/>
      <c r="D1050" s="87"/>
      <c r="E1050" s="87"/>
      <c r="F1050" s="87"/>
      <c r="G1050" s="87"/>
    </row>
    <row r="1051" spans="2:7">
      <c r="B1051" s="64"/>
      <c r="C1051" s="87"/>
      <c r="D1051" s="87"/>
      <c r="E1051" s="87"/>
      <c r="F1051" s="87"/>
      <c r="G1051" s="87"/>
    </row>
    <row r="1052" spans="2:7">
      <c r="B1052" s="64"/>
      <c r="C1052" s="87"/>
      <c r="D1052" s="87"/>
      <c r="E1052" s="87"/>
      <c r="F1052" s="87"/>
      <c r="G1052" s="87"/>
    </row>
    <row r="1053" spans="2:7">
      <c r="B1053" s="64"/>
      <c r="C1053" s="87"/>
      <c r="D1053" s="87"/>
      <c r="E1053" s="87"/>
      <c r="F1053" s="87"/>
      <c r="G1053" s="87"/>
    </row>
    <row r="1054" spans="2:7">
      <c r="B1054" s="64"/>
      <c r="C1054" s="87"/>
      <c r="D1054" s="87"/>
      <c r="E1054" s="87"/>
      <c r="F1054" s="87"/>
      <c r="G1054" s="87"/>
    </row>
    <row r="1055" spans="2:7">
      <c r="B1055" s="64"/>
      <c r="C1055" s="87"/>
      <c r="D1055" s="87"/>
      <c r="E1055" s="87"/>
      <c r="F1055" s="87"/>
      <c r="G1055" s="87"/>
    </row>
    <row r="1056" spans="2:7">
      <c r="B1056" s="64"/>
      <c r="C1056" s="87"/>
      <c r="D1056" s="87"/>
      <c r="E1056" s="87"/>
      <c r="F1056" s="87"/>
      <c r="G1056" s="87"/>
    </row>
    <row r="1057" spans="2:7">
      <c r="B1057" s="64"/>
      <c r="C1057" s="87"/>
      <c r="D1057" s="87"/>
      <c r="E1057" s="87"/>
      <c r="F1057" s="87"/>
      <c r="G1057" s="87"/>
    </row>
    <row r="1058" spans="2:7">
      <c r="B1058" s="64"/>
      <c r="C1058" s="87"/>
      <c r="D1058" s="87"/>
      <c r="E1058" s="87"/>
      <c r="F1058" s="87"/>
      <c r="G1058" s="87"/>
    </row>
    <row r="1059" spans="2:7">
      <c r="B1059" s="64"/>
      <c r="C1059" s="87"/>
      <c r="D1059" s="87"/>
      <c r="E1059" s="87"/>
      <c r="F1059" s="87"/>
      <c r="G1059" s="87"/>
    </row>
    <row r="1060" spans="2:7">
      <c r="B1060" s="64"/>
      <c r="C1060" s="87"/>
      <c r="D1060" s="87"/>
      <c r="E1060" s="87"/>
      <c r="F1060" s="87"/>
      <c r="G1060" s="87"/>
    </row>
    <row r="1061" spans="2:7">
      <c r="B1061" s="64"/>
      <c r="C1061" s="87"/>
      <c r="D1061" s="87"/>
      <c r="E1061" s="87"/>
      <c r="F1061" s="87"/>
      <c r="G1061" s="87"/>
    </row>
    <row r="1062" spans="2:7">
      <c r="B1062" s="64"/>
      <c r="C1062" s="87"/>
      <c r="D1062" s="87"/>
      <c r="E1062" s="87"/>
      <c r="F1062" s="87"/>
      <c r="G1062" s="87"/>
    </row>
    <row r="1063" spans="2:7">
      <c r="B1063" s="64"/>
      <c r="C1063" s="87"/>
      <c r="D1063" s="87"/>
      <c r="E1063" s="87"/>
      <c r="F1063" s="87"/>
      <c r="G1063" s="87"/>
    </row>
    <row r="1064" spans="2:7">
      <c r="B1064" s="64"/>
      <c r="C1064" s="87"/>
      <c r="D1064" s="87"/>
      <c r="E1064" s="87"/>
      <c r="F1064" s="87"/>
      <c r="G1064" s="87"/>
    </row>
    <row r="1065" spans="2:7">
      <c r="B1065" s="64"/>
      <c r="C1065" s="87"/>
      <c r="D1065" s="87"/>
      <c r="E1065" s="87"/>
      <c r="F1065" s="87"/>
      <c r="G1065" s="87"/>
    </row>
    <row r="1066" spans="2:7">
      <c r="B1066" s="64"/>
      <c r="C1066" s="87"/>
      <c r="D1066" s="87"/>
      <c r="E1066" s="87"/>
      <c r="F1066" s="87"/>
      <c r="G1066" s="87"/>
    </row>
    <row r="1067" spans="2:7">
      <c r="B1067" s="64"/>
      <c r="C1067" s="87"/>
      <c r="D1067" s="87"/>
      <c r="E1067" s="87"/>
      <c r="F1067" s="87"/>
      <c r="G1067" s="87"/>
    </row>
    <row r="1068" spans="2:7">
      <c r="B1068" s="64"/>
      <c r="C1068" s="87"/>
      <c r="D1068" s="87"/>
      <c r="E1068" s="87"/>
      <c r="F1068" s="87"/>
      <c r="G1068" s="87"/>
    </row>
    <row r="1069" spans="2:7">
      <c r="B1069" s="64"/>
      <c r="C1069" s="87"/>
      <c r="D1069" s="87"/>
      <c r="E1069" s="87"/>
      <c r="F1069" s="87"/>
      <c r="G1069" s="87"/>
    </row>
    <row r="1070" spans="2:7">
      <c r="B1070" s="64"/>
      <c r="C1070" s="87"/>
      <c r="D1070" s="87"/>
      <c r="E1070" s="87"/>
      <c r="F1070" s="87"/>
      <c r="G1070" s="87"/>
    </row>
    <row r="1071" spans="2:7">
      <c r="B1071" s="64"/>
      <c r="C1071" s="87"/>
      <c r="D1071" s="87"/>
      <c r="E1071" s="87"/>
      <c r="F1071" s="87"/>
      <c r="G1071" s="87"/>
    </row>
    <row r="1072" spans="2:7">
      <c r="B1072" s="64"/>
      <c r="C1072" s="87"/>
      <c r="D1072" s="87"/>
      <c r="E1072" s="87"/>
      <c r="F1072" s="87"/>
      <c r="G1072" s="87"/>
    </row>
    <row r="1073" spans="2:7">
      <c r="B1073" s="64"/>
      <c r="C1073" s="87"/>
      <c r="D1073" s="87"/>
      <c r="E1073" s="87"/>
      <c r="F1073" s="87"/>
      <c r="G1073" s="87"/>
    </row>
    <row r="1074" spans="2:7">
      <c r="B1074" s="64"/>
      <c r="C1074" s="87"/>
      <c r="D1074" s="87"/>
      <c r="E1074" s="87"/>
      <c r="F1074" s="87"/>
      <c r="G1074" s="87"/>
    </row>
    <row r="1075" spans="2:7">
      <c r="B1075" s="64"/>
      <c r="C1075" s="87"/>
      <c r="D1075" s="87"/>
      <c r="E1075" s="87"/>
      <c r="F1075" s="87"/>
      <c r="G1075" s="87"/>
    </row>
    <row r="1076" spans="2:7">
      <c r="B1076" s="64"/>
      <c r="C1076" s="87"/>
      <c r="D1076" s="87"/>
      <c r="E1076" s="87"/>
      <c r="F1076" s="87"/>
      <c r="G1076" s="87"/>
    </row>
    <row r="1077" spans="2:7">
      <c r="B1077" s="64"/>
      <c r="C1077" s="87"/>
      <c r="D1077" s="87"/>
      <c r="E1077" s="87"/>
      <c r="F1077" s="87"/>
      <c r="G1077" s="87"/>
    </row>
    <row r="1078" spans="2:7">
      <c r="B1078" s="64"/>
      <c r="C1078" s="87"/>
      <c r="D1078" s="87"/>
      <c r="E1078" s="87"/>
      <c r="F1078" s="87"/>
      <c r="G1078" s="87"/>
    </row>
    <row r="1079" spans="2:7">
      <c r="B1079" s="64"/>
      <c r="C1079" s="87"/>
      <c r="D1079" s="87"/>
      <c r="E1079" s="87"/>
      <c r="F1079" s="87"/>
      <c r="G1079" s="87"/>
    </row>
    <row r="1080" spans="2:7">
      <c r="B1080" s="64"/>
      <c r="C1080" s="87"/>
      <c r="D1080" s="87"/>
      <c r="E1080" s="87"/>
      <c r="F1080" s="87"/>
      <c r="G1080" s="87"/>
    </row>
    <row r="1081" spans="2:7">
      <c r="B1081" s="64"/>
      <c r="C1081" s="87"/>
      <c r="D1081" s="87"/>
      <c r="E1081" s="87"/>
      <c r="F1081" s="87"/>
      <c r="G1081" s="87"/>
    </row>
    <row r="1082" spans="2:7">
      <c r="B1082" s="64"/>
      <c r="C1082" s="87"/>
      <c r="D1082" s="87"/>
      <c r="E1082" s="87"/>
      <c r="F1082" s="87"/>
      <c r="G1082" s="87"/>
    </row>
    <row r="1083" spans="2:7">
      <c r="B1083" s="64"/>
      <c r="C1083" s="87"/>
      <c r="D1083" s="87"/>
      <c r="E1083" s="87"/>
      <c r="F1083" s="87"/>
      <c r="G1083" s="87"/>
    </row>
    <row r="1084" spans="2:7">
      <c r="B1084" s="64"/>
      <c r="C1084" s="87"/>
      <c r="D1084" s="87"/>
      <c r="E1084" s="87"/>
      <c r="F1084" s="87"/>
      <c r="G1084" s="87"/>
    </row>
    <row r="1085" spans="2:7">
      <c r="B1085" s="64"/>
      <c r="C1085" s="87"/>
      <c r="D1085" s="87"/>
      <c r="E1085" s="87"/>
      <c r="F1085" s="87"/>
      <c r="G1085" s="87"/>
    </row>
    <row r="1086" spans="2:7">
      <c r="B1086" s="64"/>
      <c r="C1086" s="87"/>
      <c r="D1086" s="87"/>
      <c r="E1086" s="87"/>
      <c r="F1086" s="87"/>
      <c r="G1086" s="87"/>
    </row>
    <row r="1087" spans="2:7">
      <c r="B1087" s="64"/>
      <c r="C1087" s="87"/>
      <c r="D1087" s="87"/>
      <c r="E1087" s="87"/>
      <c r="F1087" s="87"/>
      <c r="G1087" s="87"/>
    </row>
    <row r="1088" spans="2:7">
      <c r="B1088" s="64"/>
      <c r="C1088" s="87"/>
      <c r="D1088" s="87"/>
      <c r="E1088" s="87"/>
      <c r="F1088" s="87"/>
      <c r="G1088" s="87"/>
    </row>
    <row r="1089" spans="2:7">
      <c r="B1089" s="64"/>
      <c r="C1089" s="87"/>
      <c r="D1089" s="87"/>
      <c r="E1089" s="87"/>
      <c r="F1089" s="87"/>
      <c r="G1089" s="87"/>
    </row>
    <row r="1090" spans="2:7">
      <c r="B1090" s="64"/>
      <c r="C1090" s="87"/>
      <c r="D1090" s="87"/>
      <c r="E1090" s="87"/>
      <c r="F1090" s="87"/>
      <c r="G1090" s="87"/>
    </row>
    <row r="1091" spans="2:7">
      <c r="B1091" s="64"/>
      <c r="C1091" s="87"/>
      <c r="D1091" s="87"/>
      <c r="E1091" s="87"/>
      <c r="F1091" s="87"/>
      <c r="G1091" s="87"/>
    </row>
    <row r="1092" spans="2:7">
      <c r="B1092" s="64"/>
      <c r="C1092" s="87"/>
      <c r="D1092" s="87"/>
      <c r="E1092" s="87"/>
      <c r="F1092" s="87"/>
      <c r="G1092" s="87"/>
    </row>
    <row r="1093" spans="2:7">
      <c r="B1093" s="64"/>
      <c r="C1093" s="87"/>
      <c r="D1093" s="87"/>
      <c r="E1093" s="87"/>
      <c r="F1093" s="87"/>
      <c r="G1093" s="87"/>
    </row>
    <row r="1094" spans="2:7">
      <c r="B1094" s="64"/>
      <c r="C1094" s="87"/>
      <c r="D1094" s="87"/>
      <c r="E1094" s="87"/>
      <c r="F1094" s="87"/>
      <c r="G1094" s="87"/>
    </row>
    <row r="1095" spans="2:7">
      <c r="B1095" s="64"/>
      <c r="C1095" s="87"/>
      <c r="D1095" s="87"/>
      <c r="E1095" s="87"/>
      <c r="F1095" s="87"/>
      <c r="G1095" s="87"/>
    </row>
    <row r="1096" spans="2:7">
      <c r="B1096" s="64"/>
      <c r="C1096" s="87"/>
      <c r="D1096" s="87"/>
      <c r="E1096" s="87"/>
      <c r="F1096" s="87"/>
      <c r="G1096" s="87"/>
    </row>
    <row r="1097" spans="2:7">
      <c r="B1097" s="64"/>
      <c r="C1097" s="87"/>
      <c r="D1097" s="87"/>
      <c r="E1097" s="87"/>
      <c r="F1097" s="87"/>
      <c r="G1097" s="87"/>
    </row>
    <row r="1098" spans="2:7">
      <c r="B1098" s="64"/>
      <c r="C1098" s="87"/>
      <c r="D1098" s="87"/>
      <c r="E1098" s="87"/>
      <c r="F1098" s="87"/>
      <c r="G1098" s="87"/>
    </row>
    <row r="1099" spans="2:7">
      <c r="B1099" s="64"/>
      <c r="C1099" s="87"/>
      <c r="D1099" s="87"/>
      <c r="E1099" s="87"/>
      <c r="F1099" s="87"/>
      <c r="G1099" s="87"/>
    </row>
    <row r="1100" spans="2:7">
      <c r="B1100" s="64"/>
      <c r="C1100" s="87"/>
      <c r="D1100" s="87"/>
      <c r="E1100" s="87"/>
      <c r="F1100" s="87"/>
      <c r="G1100" s="87"/>
    </row>
    <row r="1101" spans="2:7">
      <c r="B1101" s="64"/>
      <c r="C1101" s="87"/>
      <c r="D1101" s="87"/>
      <c r="E1101" s="87"/>
      <c r="F1101" s="87"/>
      <c r="G1101" s="87"/>
    </row>
    <row r="1102" spans="2:7">
      <c r="B1102" s="64"/>
      <c r="C1102" s="87"/>
      <c r="D1102" s="87"/>
      <c r="E1102" s="87"/>
      <c r="F1102" s="87"/>
      <c r="G1102" s="87"/>
    </row>
    <row r="1103" spans="2:7">
      <c r="B1103" s="64"/>
      <c r="C1103" s="87"/>
      <c r="D1103" s="87"/>
      <c r="E1103" s="87"/>
      <c r="F1103" s="87"/>
      <c r="G1103" s="87"/>
    </row>
    <row r="1104" spans="2:7">
      <c r="B1104" s="64"/>
      <c r="C1104" s="87"/>
      <c r="D1104" s="87"/>
      <c r="E1104" s="87"/>
      <c r="F1104" s="87"/>
      <c r="G1104" s="87"/>
    </row>
    <row r="1105" spans="2:7">
      <c r="B1105" s="64"/>
      <c r="C1105" s="87"/>
      <c r="D1105" s="87"/>
      <c r="E1105" s="87"/>
      <c r="F1105" s="87"/>
      <c r="G1105" s="87"/>
    </row>
    <row r="1106" spans="2:7">
      <c r="B1106" s="64"/>
      <c r="C1106" s="87"/>
      <c r="D1106" s="87"/>
      <c r="E1106" s="87"/>
      <c r="F1106" s="87"/>
      <c r="G1106" s="87"/>
    </row>
    <row r="1107" spans="2:7">
      <c r="B1107" s="64"/>
      <c r="C1107" s="87"/>
      <c r="D1107" s="87"/>
      <c r="E1107" s="87"/>
      <c r="F1107" s="87"/>
      <c r="G1107" s="87"/>
    </row>
    <row r="1108" spans="2:7">
      <c r="B1108" s="64"/>
      <c r="C1108" s="87"/>
      <c r="D1108" s="87"/>
      <c r="E1108" s="87"/>
      <c r="F1108" s="87"/>
      <c r="G1108" s="87"/>
    </row>
    <row r="1109" spans="2:7">
      <c r="B1109" s="64"/>
      <c r="C1109" s="87"/>
      <c r="D1109" s="87"/>
      <c r="E1109" s="87"/>
      <c r="F1109" s="87"/>
      <c r="G1109" s="87"/>
    </row>
    <row r="1110" spans="2:7">
      <c r="B1110" s="64"/>
      <c r="C1110" s="87"/>
      <c r="D1110" s="87"/>
      <c r="E1110" s="87"/>
      <c r="F1110" s="87"/>
      <c r="G1110" s="87"/>
    </row>
    <row r="1111" spans="2:7">
      <c r="B1111" s="64"/>
      <c r="C1111" s="87"/>
      <c r="D1111" s="87"/>
      <c r="E1111" s="87"/>
      <c r="F1111" s="87"/>
      <c r="G1111" s="87"/>
    </row>
    <row r="1112" spans="2:7">
      <c r="B1112" s="64"/>
      <c r="C1112" s="87"/>
      <c r="D1112" s="87"/>
      <c r="E1112" s="87"/>
      <c r="F1112" s="87"/>
      <c r="G1112" s="87"/>
    </row>
    <row r="1113" spans="2:7">
      <c r="B1113" s="64"/>
      <c r="C1113" s="87"/>
      <c r="D1113" s="87"/>
      <c r="E1113" s="87"/>
      <c r="F1113" s="87"/>
      <c r="G1113" s="87"/>
    </row>
    <row r="1114" spans="2:7">
      <c r="B1114" s="64"/>
      <c r="C1114" s="87"/>
      <c r="D1114" s="87"/>
      <c r="E1114" s="87"/>
      <c r="F1114" s="87"/>
      <c r="G1114" s="87"/>
    </row>
    <row r="1115" spans="2:7">
      <c r="B1115" s="64"/>
      <c r="C1115" s="87"/>
      <c r="D1115" s="87"/>
      <c r="E1115" s="87"/>
      <c r="F1115" s="87"/>
      <c r="G1115" s="87"/>
    </row>
    <row r="1116" spans="2:7">
      <c r="B1116" s="64"/>
      <c r="C1116" s="87"/>
      <c r="D1116" s="87"/>
      <c r="E1116" s="87"/>
      <c r="F1116" s="87"/>
      <c r="G1116" s="87"/>
    </row>
    <row r="1117" spans="2:7">
      <c r="B1117" s="64"/>
      <c r="C1117" s="87"/>
      <c r="D1117" s="87"/>
      <c r="E1117" s="87"/>
      <c r="F1117" s="87"/>
      <c r="G1117" s="87"/>
    </row>
    <row r="1118" spans="2:7">
      <c r="B1118" s="64"/>
      <c r="C1118" s="87"/>
      <c r="D1118" s="87"/>
      <c r="E1118" s="87"/>
      <c r="F1118" s="87"/>
      <c r="G1118" s="87"/>
    </row>
    <row r="1119" spans="2:7">
      <c r="B1119" s="64"/>
      <c r="C1119" s="87"/>
      <c r="D1119" s="87"/>
      <c r="E1119" s="87"/>
      <c r="F1119" s="87"/>
      <c r="G1119" s="87"/>
    </row>
    <row r="1120" spans="2:7">
      <c r="B1120" s="64"/>
      <c r="C1120" s="87"/>
      <c r="D1120" s="87"/>
      <c r="E1120" s="87"/>
      <c r="F1120" s="87"/>
      <c r="G1120" s="87"/>
    </row>
    <row r="1121" spans="2:7">
      <c r="B1121" s="64"/>
      <c r="C1121" s="87"/>
      <c r="D1121" s="87"/>
      <c r="E1121" s="87"/>
      <c r="F1121" s="87"/>
      <c r="G1121" s="87"/>
    </row>
    <row r="1122" spans="2:7">
      <c r="B1122" s="64"/>
      <c r="C1122" s="87"/>
      <c r="D1122" s="87"/>
      <c r="E1122" s="87"/>
      <c r="F1122" s="87"/>
      <c r="G1122" s="87"/>
    </row>
    <row r="1123" spans="2:7">
      <c r="B1123" s="64"/>
      <c r="C1123" s="87"/>
      <c r="D1123" s="87"/>
      <c r="E1123" s="87"/>
      <c r="F1123" s="87"/>
      <c r="G1123" s="87"/>
    </row>
    <row r="1124" spans="2:7">
      <c r="B1124" s="64"/>
      <c r="C1124" s="87"/>
      <c r="D1124" s="87"/>
      <c r="E1124" s="87"/>
      <c r="F1124" s="87"/>
      <c r="G1124" s="87"/>
    </row>
    <row r="1125" spans="2:7">
      <c r="B1125" s="64"/>
      <c r="C1125" s="87"/>
      <c r="D1125" s="87"/>
      <c r="E1125" s="87"/>
      <c r="F1125" s="87"/>
      <c r="G1125" s="87"/>
    </row>
    <row r="1126" spans="2:7">
      <c r="B1126" s="64"/>
      <c r="C1126" s="87"/>
      <c r="D1126" s="87"/>
      <c r="E1126" s="87"/>
      <c r="F1126" s="87"/>
      <c r="G1126" s="87"/>
    </row>
    <row r="1127" spans="2:7">
      <c r="B1127" s="64"/>
      <c r="C1127" s="87"/>
      <c r="D1127" s="87"/>
      <c r="E1127" s="87"/>
      <c r="F1127" s="87"/>
      <c r="G1127" s="87"/>
    </row>
    <row r="1128" spans="2:7">
      <c r="B1128" s="64"/>
      <c r="C1128" s="87"/>
      <c r="D1128" s="87"/>
      <c r="E1128" s="87"/>
      <c r="F1128" s="87"/>
      <c r="G1128" s="87"/>
    </row>
    <row r="1129" spans="2:7">
      <c r="B1129" s="64"/>
      <c r="C1129" s="87"/>
      <c r="D1129" s="87"/>
      <c r="E1129" s="87"/>
      <c r="F1129" s="87"/>
      <c r="G1129" s="87"/>
    </row>
    <row r="1130" spans="2:7">
      <c r="B1130" s="64"/>
      <c r="C1130" s="87"/>
      <c r="D1130" s="87"/>
      <c r="E1130" s="87"/>
      <c r="F1130" s="87"/>
      <c r="G1130" s="87"/>
    </row>
    <row r="1131" spans="2:7">
      <c r="B1131" s="64"/>
      <c r="C1131" s="87"/>
      <c r="D1131" s="87"/>
      <c r="E1131" s="87"/>
      <c r="F1131" s="87"/>
      <c r="G1131" s="87"/>
    </row>
    <row r="1132" spans="2:7">
      <c r="B1132" s="64"/>
      <c r="C1132" s="87"/>
      <c r="D1132" s="87"/>
      <c r="E1132" s="87"/>
      <c r="F1132" s="87"/>
      <c r="G1132" s="87"/>
    </row>
    <row r="1133" spans="2:7">
      <c r="B1133" s="64"/>
      <c r="C1133" s="87"/>
      <c r="D1133" s="87"/>
      <c r="E1133" s="87"/>
      <c r="F1133" s="87"/>
      <c r="G1133" s="87"/>
    </row>
    <row r="1134" spans="2:7">
      <c r="B1134" s="64"/>
      <c r="C1134" s="87"/>
      <c r="D1134" s="87"/>
      <c r="E1134" s="87"/>
      <c r="F1134" s="87"/>
      <c r="G1134" s="87"/>
    </row>
    <row r="1135" spans="2:7">
      <c r="B1135" s="64"/>
      <c r="C1135" s="87"/>
      <c r="D1135" s="87"/>
      <c r="E1135" s="87"/>
      <c r="F1135" s="87"/>
      <c r="G1135" s="87"/>
    </row>
    <row r="1136" spans="2:7">
      <c r="B1136" s="64"/>
      <c r="C1136" s="87"/>
      <c r="D1136" s="87"/>
      <c r="E1136" s="87"/>
      <c r="F1136" s="87"/>
      <c r="G1136" s="87"/>
    </row>
    <row r="1137" spans="2:7">
      <c r="B1137" s="64"/>
      <c r="C1137" s="87"/>
      <c r="D1137" s="87"/>
      <c r="E1137" s="87"/>
      <c r="F1137" s="87"/>
      <c r="G1137" s="87"/>
    </row>
    <row r="1138" spans="2:7">
      <c r="B1138" s="64"/>
      <c r="C1138" s="87"/>
      <c r="D1138" s="87"/>
      <c r="E1138" s="87"/>
      <c r="F1138" s="87"/>
      <c r="G1138" s="87"/>
    </row>
    <row r="1139" spans="2:7">
      <c r="B1139" s="64"/>
      <c r="C1139" s="87"/>
      <c r="D1139" s="87"/>
      <c r="E1139" s="87"/>
      <c r="F1139" s="87"/>
      <c r="G1139" s="87"/>
    </row>
    <row r="1140" spans="2:7">
      <c r="B1140" s="64"/>
      <c r="C1140" s="87"/>
      <c r="D1140" s="87"/>
      <c r="E1140" s="87"/>
      <c r="F1140" s="87"/>
      <c r="G1140" s="87"/>
    </row>
    <row r="1141" spans="2:7">
      <c r="B1141" s="64"/>
      <c r="C1141" s="87"/>
      <c r="D1141" s="87"/>
      <c r="E1141" s="87"/>
      <c r="F1141" s="87"/>
      <c r="G1141" s="87"/>
    </row>
    <row r="1142" spans="2:7">
      <c r="B1142" s="64"/>
      <c r="C1142" s="87"/>
      <c r="D1142" s="87"/>
      <c r="E1142" s="87"/>
      <c r="F1142" s="87"/>
      <c r="G1142" s="87"/>
    </row>
    <row r="1143" spans="2:7">
      <c r="B1143" s="64"/>
      <c r="C1143" s="87"/>
      <c r="D1143" s="87"/>
      <c r="E1143" s="87"/>
      <c r="F1143" s="87"/>
      <c r="G1143" s="87"/>
    </row>
    <row r="1144" spans="2:7">
      <c r="B1144" s="64"/>
      <c r="C1144" s="87"/>
      <c r="D1144" s="87"/>
      <c r="E1144" s="87"/>
      <c r="F1144" s="87"/>
      <c r="G1144" s="87"/>
    </row>
    <row r="1145" spans="2:7">
      <c r="B1145" s="64"/>
      <c r="C1145" s="87"/>
      <c r="D1145" s="87"/>
      <c r="E1145" s="87"/>
      <c r="F1145" s="87"/>
      <c r="G1145" s="87"/>
    </row>
    <row r="1146" spans="2:7">
      <c r="B1146" s="64"/>
      <c r="C1146" s="87"/>
      <c r="D1146" s="87"/>
      <c r="E1146" s="87"/>
      <c r="F1146" s="87"/>
      <c r="G1146" s="87"/>
    </row>
    <row r="1147" spans="2:7">
      <c r="B1147" s="64"/>
      <c r="C1147" s="87"/>
      <c r="D1147" s="87"/>
      <c r="E1147" s="87"/>
      <c r="F1147" s="87"/>
      <c r="G1147" s="87"/>
    </row>
    <row r="1148" spans="2:7">
      <c r="B1148" s="64"/>
      <c r="C1148" s="87"/>
      <c r="D1148" s="87"/>
      <c r="E1148" s="87"/>
      <c r="F1148" s="87"/>
      <c r="G1148" s="87"/>
    </row>
    <row r="1149" spans="2:7">
      <c r="B1149" s="64"/>
      <c r="C1149" s="87"/>
      <c r="D1149" s="87"/>
      <c r="E1149" s="87"/>
      <c r="F1149" s="87"/>
      <c r="G1149" s="87"/>
    </row>
    <row r="1150" spans="2:7">
      <c r="B1150" s="64"/>
      <c r="C1150" s="87"/>
      <c r="D1150" s="87"/>
      <c r="E1150" s="87"/>
      <c r="F1150" s="87"/>
      <c r="G1150" s="87"/>
    </row>
    <row r="1151" spans="2:7">
      <c r="B1151" s="64"/>
      <c r="C1151" s="87"/>
      <c r="D1151" s="87"/>
      <c r="E1151" s="87"/>
      <c r="F1151" s="87"/>
      <c r="G1151" s="87"/>
    </row>
    <row r="1152" spans="2:7">
      <c r="B1152" s="64"/>
      <c r="C1152" s="87"/>
      <c r="D1152" s="87"/>
      <c r="E1152" s="87"/>
      <c r="F1152" s="87"/>
      <c r="G1152" s="87"/>
    </row>
    <row r="1153" spans="2:7">
      <c r="B1153" s="64"/>
      <c r="C1153" s="87"/>
      <c r="D1153" s="87"/>
      <c r="E1153" s="87"/>
      <c r="F1153" s="87"/>
      <c r="G1153" s="87"/>
    </row>
    <row r="1154" spans="2:7">
      <c r="B1154" s="64"/>
      <c r="C1154" s="87"/>
      <c r="D1154" s="87"/>
      <c r="E1154" s="87"/>
      <c r="F1154" s="87"/>
      <c r="G1154" s="87"/>
    </row>
    <row r="1155" spans="2:7">
      <c r="B1155" s="64"/>
      <c r="C1155" s="87"/>
      <c r="D1155" s="87"/>
      <c r="E1155" s="87"/>
      <c r="F1155" s="87"/>
      <c r="G1155" s="87"/>
    </row>
    <row r="1156" spans="2:7">
      <c r="B1156" s="64"/>
      <c r="C1156" s="87"/>
      <c r="D1156" s="87"/>
      <c r="E1156" s="87"/>
      <c r="F1156" s="87"/>
      <c r="G1156" s="87"/>
    </row>
    <row r="1157" spans="2:7">
      <c r="B1157" s="64"/>
      <c r="C1157" s="87"/>
      <c r="D1157" s="87"/>
      <c r="E1157" s="87"/>
      <c r="F1157" s="87"/>
      <c r="G1157" s="87"/>
    </row>
    <row r="1158" spans="2:7">
      <c r="B1158" s="64"/>
      <c r="C1158" s="87"/>
      <c r="D1158" s="87"/>
      <c r="E1158" s="87"/>
      <c r="F1158" s="87"/>
      <c r="G1158" s="87"/>
    </row>
    <row r="1159" spans="2:7">
      <c r="B1159" s="64"/>
      <c r="C1159" s="87"/>
      <c r="D1159" s="87"/>
      <c r="E1159" s="87"/>
      <c r="F1159" s="87"/>
      <c r="G1159" s="87"/>
    </row>
    <row r="1160" spans="2:7">
      <c r="B1160" s="64"/>
      <c r="C1160" s="87"/>
      <c r="D1160" s="87"/>
      <c r="E1160" s="87"/>
      <c r="F1160" s="87"/>
      <c r="G1160" s="87"/>
    </row>
    <row r="1161" spans="2:7">
      <c r="B1161" s="64"/>
      <c r="C1161" s="87"/>
      <c r="D1161" s="87"/>
      <c r="E1161" s="87"/>
      <c r="F1161" s="87"/>
      <c r="G1161" s="87"/>
    </row>
    <row r="1162" spans="2:7">
      <c r="B1162" s="64"/>
      <c r="C1162" s="87"/>
      <c r="D1162" s="87"/>
      <c r="E1162" s="87"/>
      <c r="F1162" s="87"/>
      <c r="G1162" s="87"/>
    </row>
    <row r="1163" spans="2:7">
      <c r="B1163" s="64"/>
      <c r="C1163" s="87"/>
      <c r="D1163" s="87"/>
      <c r="E1163" s="87"/>
      <c r="F1163" s="87"/>
      <c r="G1163" s="87"/>
    </row>
    <row r="1164" spans="2:7">
      <c r="B1164" s="64"/>
      <c r="C1164" s="87"/>
      <c r="D1164" s="87"/>
      <c r="E1164" s="87"/>
      <c r="F1164" s="87"/>
      <c r="G1164" s="87"/>
    </row>
    <row r="1165" spans="2:7">
      <c r="B1165" s="64"/>
      <c r="C1165" s="87"/>
      <c r="D1165" s="87"/>
      <c r="E1165" s="87"/>
      <c r="F1165" s="87"/>
      <c r="G1165" s="87"/>
    </row>
    <row r="1166" spans="2:7">
      <c r="B1166" s="64"/>
      <c r="C1166" s="87"/>
      <c r="D1166" s="87"/>
      <c r="E1166" s="87"/>
      <c r="F1166" s="87"/>
      <c r="G1166" s="87"/>
    </row>
    <row r="1167" spans="2:7">
      <c r="B1167" s="64"/>
      <c r="C1167" s="87"/>
      <c r="D1167" s="87"/>
      <c r="E1167" s="87"/>
      <c r="F1167" s="87"/>
      <c r="G1167" s="87"/>
    </row>
    <row r="1168" spans="2:7">
      <c r="B1168" s="64"/>
      <c r="C1168" s="87"/>
      <c r="D1168" s="87"/>
      <c r="E1168" s="87"/>
      <c r="F1168" s="87"/>
      <c r="G1168" s="87"/>
    </row>
    <row r="1169" spans="2:7">
      <c r="B1169" s="64"/>
      <c r="C1169" s="87"/>
      <c r="D1169" s="87"/>
      <c r="E1169" s="87"/>
      <c r="F1169" s="87"/>
      <c r="G1169" s="87"/>
    </row>
    <row r="1170" spans="2:7">
      <c r="B1170" s="64"/>
      <c r="C1170" s="87"/>
      <c r="D1170" s="87"/>
      <c r="E1170" s="87"/>
      <c r="F1170" s="87"/>
      <c r="G1170" s="87"/>
    </row>
    <row r="1171" spans="2:7">
      <c r="B1171" s="64"/>
      <c r="C1171" s="87"/>
      <c r="D1171" s="87"/>
      <c r="E1171" s="87"/>
      <c r="F1171" s="87"/>
      <c r="G1171" s="87"/>
    </row>
    <row r="1172" spans="2:7">
      <c r="B1172" s="64"/>
      <c r="C1172" s="87"/>
      <c r="D1172" s="87"/>
      <c r="E1172" s="87"/>
      <c r="F1172" s="87"/>
      <c r="G1172" s="87"/>
    </row>
    <row r="1173" spans="2:7">
      <c r="B1173" s="64"/>
      <c r="C1173" s="87"/>
      <c r="D1173" s="87"/>
      <c r="E1173" s="87"/>
      <c r="F1173" s="87"/>
      <c r="G1173" s="87"/>
    </row>
    <row r="1174" spans="2:7">
      <c r="B1174" s="64"/>
      <c r="C1174" s="87"/>
      <c r="D1174" s="87"/>
      <c r="E1174" s="87"/>
      <c r="F1174" s="87"/>
      <c r="G1174" s="87"/>
    </row>
    <row r="1175" spans="2:7">
      <c r="B1175" s="64"/>
      <c r="C1175" s="87"/>
      <c r="D1175" s="87"/>
      <c r="E1175" s="87"/>
      <c r="F1175" s="87"/>
      <c r="G1175" s="87"/>
    </row>
    <row r="1176" spans="2:7">
      <c r="B1176" s="64"/>
      <c r="C1176" s="87"/>
      <c r="D1176" s="87"/>
      <c r="E1176" s="87"/>
      <c r="F1176" s="87"/>
      <c r="G1176" s="87"/>
    </row>
    <row r="1177" spans="2:7">
      <c r="B1177" s="64"/>
      <c r="C1177" s="87"/>
      <c r="D1177" s="87"/>
      <c r="E1177" s="87"/>
      <c r="F1177" s="87"/>
      <c r="G1177" s="87"/>
    </row>
    <row r="1178" spans="2:7">
      <c r="B1178" s="64"/>
      <c r="C1178" s="87"/>
      <c r="D1178" s="87"/>
      <c r="E1178" s="87"/>
      <c r="F1178" s="87"/>
      <c r="G1178" s="87"/>
    </row>
    <row r="1179" spans="2:7">
      <c r="B1179" s="64"/>
      <c r="C1179" s="87"/>
      <c r="D1179" s="87"/>
      <c r="E1179" s="87"/>
      <c r="F1179" s="87"/>
      <c r="G1179" s="87"/>
    </row>
    <row r="1180" spans="2:7">
      <c r="B1180" s="64"/>
      <c r="C1180" s="87"/>
      <c r="D1180" s="87"/>
      <c r="E1180" s="87"/>
      <c r="F1180" s="87"/>
      <c r="G1180" s="87"/>
    </row>
    <row r="1181" spans="2:7">
      <c r="B1181" s="64"/>
      <c r="C1181" s="87"/>
      <c r="D1181" s="87"/>
      <c r="E1181" s="87"/>
      <c r="F1181" s="87"/>
      <c r="G1181" s="87"/>
    </row>
    <row r="1182" spans="2:7">
      <c r="B1182" s="64"/>
      <c r="C1182" s="87"/>
      <c r="D1182" s="87"/>
      <c r="E1182" s="87"/>
      <c r="F1182" s="87"/>
      <c r="G1182" s="87"/>
    </row>
    <row r="1183" spans="2:7">
      <c r="B1183" s="64"/>
      <c r="C1183" s="87"/>
      <c r="D1183" s="87"/>
      <c r="E1183" s="87"/>
      <c r="F1183" s="87"/>
      <c r="G1183" s="87"/>
    </row>
    <row r="1184" spans="2:7">
      <c r="B1184" s="64"/>
      <c r="C1184" s="87"/>
      <c r="D1184" s="87"/>
      <c r="E1184" s="87"/>
      <c r="F1184" s="87"/>
      <c r="G1184" s="87"/>
    </row>
    <row r="1185" spans="2:7">
      <c r="B1185" s="64"/>
      <c r="C1185" s="87"/>
      <c r="D1185" s="87"/>
      <c r="E1185" s="87"/>
      <c r="F1185" s="87"/>
      <c r="G1185" s="87"/>
    </row>
    <row r="1186" spans="2:7">
      <c r="B1186" s="64"/>
      <c r="C1186" s="87"/>
      <c r="D1186" s="87"/>
      <c r="E1186" s="87"/>
      <c r="F1186" s="87"/>
      <c r="G1186" s="87"/>
    </row>
    <row r="1187" spans="2:7">
      <c r="B1187" s="64"/>
      <c r="C1187" s="87"/>
      <c r="D1187" s="87"/>
      <c r="E1187" s="87"/>
      <c r="F1187" s="87"/>
      <c r="G1187" s="87"/>
    </row>
    <row r="1188" spans="2:7">
      <c r="B1188" s="64"/>
      <c r="C1188" s="87"/>
      <c r="D1188" s="87"/>
      <c r="E1188" s="87"/>
      <c r="F1188" s="87"/>
      <c r="G1188" s="87"/>
    </row>
    <row r="1189" spans="2:7">
      <c r="B1189" s="64"/>
      <c r="C1189" s="87"/>
      <c r="D1189" s="87"/>
      <c r="E1189" s="87"/>
      <c r="F1189" s="87"/>
      <c r="G1189" s="87"/>
    </row>
    <row r="1190" spans="2:7">
      <c r="B1190" s="64"/>
      <c r="C1190" s="87"/>
      <c r="D1190" s="87"/>
      <c r="E1190" s="87"/>
      <c r="F1190" s="87"/>
      <c r="G1190" s="87"/>
    </row>
    <row r="1191" spans="2:7">
      <c r="B1191" s="64"/>
      <c r="C1191" s="87"/>
      <c r="D1191" s="87"/>
      <c r="E1191" s="87"/>
      <c r="F1191" s="87"/>
      <c r="G1191" s="87"/>
    </row>
    <row r="1192" spans="2:7">
      <c r="B1192" s="64"/>
      <c r="C1192" s="87"/>
      <c r="D1192" s="87"/>
      <c r="E1192" s="87"/>
      <c r="F1192" s="87"/>
      <c r="G1192" s="87"/>
    </row>
    <row r="1193" spans="2:7">
      <c r="B1193" s="64"/>
      <c r="C1193" s="87"/>
      <c r="D1193" s="87"/>
      <c r="E1193" s="87"/>
      <c r="F1193" s="87"/>
      <c r="G1193" s="87"/>
    </row>
    <row r="1194" spans="2:7">
      <c r="B1194" s="64"/>
      <c r="C1194" s="87"/>
      <c r="D1194" s="87"/>
      <c r="E1194" s="87"/>
      <c r="F1194" s="87"/>
      <c r="G1194" s="87"/>
    </row>
    <row r="1195" spans="2:7">
      <c r="B1195" s="64"/>
      <c r="C1195" s="87"/>
      <c r="D1195" s="87"/>
      <c r="E1195" s="87"/>
      <c r="F1195" s="87"/>
      <c r="G1195" s="87"/>
    </row>
    <row r="1196" spans="2:7">
      <c r="B1196" s="64"/>
      <c r="C1196" s="87"/>
      <c r="D1196" s="87"/>
      <c r="E1196" s="87"/>
      <c r="F1196" s="87"/>
      <c r="G1196" s="87"/>
    </row>
    <row r="1197" spans="2:7">
      <c r="B1197" s="64"/>
      <c r="C1197" s="87"/>
      <c r="D1197" s="87"/>
      <c r="E1197" s="87"/>
      <c r="F1197" s="87"/>
      <c r="G1197" s="87"/>
    </row>
    <row r="1198" spans="2:7">
      <c r="B1198" s="64"/>
      <c r="C1198" s="87"/>
      <c r="D1198" s="87"/>
      <c r="E1198" s="87"/>
      <c r="F1198" s="87"/>
      <c r="G1198" s="87"/>
    </row>
    <row r="1199" spans="2:7">
      <c r="B1199" s="64"/>
      <c r="C1199" s="87"/>
      <c r="D1199" s="87"/>
      <c r="E1199" s="87"/>
      <c r="F1199" s="87"/>
      <c r="G1199" s="87"/>
    </row>
    <row r="1200" spans="2:7">
      <c r="B1200" s="64"/>
      <c r="C1200" s="87"/>
      <c r="D1200" s="87"/>
      <c r="E1200" s="87"/>
      <c r="F1200" s="87"/>
      <c r="G1200" s="87"/>
    </row>
    <row r="1201" spans="2:7">
      <c r="B1201" s="64"/>
      <c r="C1201" s="87"/>
      <c r="D1201" s="87"/>
      <c r="E1201" s="87"/>
      <c r="F1201" s="87"/>
      <c r="G1201" s="87"/>
    </row>
    <row r="1202" spans="2:7">
      <c r="B1202" s="64"/>
      <c r="C1202" s="87"/>
      <c r="D1202" s="87"/>
      <c r="E1202" s="87"/>
      <c r="F1202" s="87"/>
      <c r="G1202" s="87"/>
    </row>
    <row r="1203" spans="2:7">
      <c r="B1203" s="64"/>
      <c r="C1203" s="87"/>
      <c r="D1203" s="87"/>
      <c r="E1203" s="87"/>
      <c r="F1203" s="87"/>
      <c r="G1203" s="87"/>
    </row>
    <row r="1204" spans="2:7">
      <c r="B1204" s="64"/>
      <c r="C1204" s="87"/>
      <c r="D1204" s="87"/>
      <c r="E1204" s="87"/>
      <c r="F1204" s="87"/>
      <c r="G1204" s="87"/>
    </row>
    <row r="1205" spans="2:7">
      <c r="B1205" s="64"/>
      <c r="C1205" s="87"/>
      <c r="D1205" s="87"/>
      <c r="E1205" s="87"/>
      <c r="F1205" s="87"/>
      <c r="G1205" s="87"/>
    </row>
    <row r="1206" spans="2:7">
      <c r="B1206" s="64"/>
      <c r="C1206" s="87"/>
      <c r="D1206" s="87"/>
      <c r="E1206" s="87"/>
      <c r="F1206" s="87"/>
      <c r="G1206" s="87"/>
    </row>
    <row r="1207" spans="2:7">
      <c r="B1207" s="64"/>
      <c r="C1207" s="87"/>
      <c r="D1207" s="87"/>
      <c r="E1207" s="87"/>
      <c r="F1207" s="87"/>
      <c r="G1207" s="87"/>
    </row>
    <row r="1208" spans="2:7">
      <c r="B1208" s="64"/>
      <c r="C1208" s="87"/>
      <c r="D1208" s="87"/>
      <c r="E1208" s="87"/>
      <c r="F1208" s="87"/>
      <c r="G1208" s="87"/>
    </row>
    <row r="1209" spans="2:7">
      <c r="B1209" s="64"/>
      <c r="C1209" s="87"/>
      <c r="D1209" s="87"/>
      <c r="E1209" s="87"/>
      <c r="F1209" s="87"/>
      <c r="G1209" s="87"/>
    </row>
    <row r="1210" spans="2:7">
      <c r="B1210" s="64"/>
      <c r="C1210" s="87"/>
      <c r="D1210" s="87"/>
      <c r="E1210" s="87"/>
      <c r="F1210" s="87"/>
      <c r="G1210" s="87"/>
    </row>
    <row r="1211" spans="2:7">
      <c r="B1211" s="64"/>
      <c r="C1211" s="87"/>
      <c r="D1211" s="87"/>
      <c r="E1211" s="87"/>
      <c r="F1211" s="87"/>
      <c r="G1211" s="87"/>
    </row>
    <row r="1212" spans="2:7">
      <c r="B1212" s="64"/>
      <c r="C1212" s="87"/>
      <c r="D1212" s="87"/>
      <c r="E1212" s="87"/>
      <c r="F1212" s="87"/>
      <c r="G1212" s="87"/>
    </row>
    <row r="1213" spans="2:7">
      <c r="B1213" s="64"/>
      <c r="C1213" s="87"/>
      <c r="D1213" s="87"/>
      <c r="E1213" s="87"/>
      <c r="F1213" s="87"/>
      <c r="G1213" s="87"/>
    </row>
    <row r="1214" spans="2:7">
      <c r="B1214" s="64"/>
      <c r="C1214" s="87"/>
      <c r="D1214" s="87"/>
      <c r="E1214" s="87"/>
      <c r="F1214" s="87"/>
      <c r="G1214" s="87"/>
    </row>
    <row r="1215" spans="2:7">
      <c r="B1215" s="64"/>
      <c r="C1215" s="87"/>
      <c r="D1215" s="87"/>
      <c r="E1215" s="87"/>
      <c r="F1215" s="87"/>
      <c r="G1215" s="87"/>
    </row>
    <row r="1216" spans="2:7">
      <c r="B1216" s="64"/>
      <c r="C1216" s="87"/>
      <c r="D1216" s="87"/>
      <c r="E1216" s="87"/>
      <c r="F1216" s="87"/>
      <c r="G1216" s="87"/>
    </row>
    <row r="1217" spans="2:7">
      <c r="B1217" s="64"/>
      <c r="C1217" s="87"/>
      <c r="D1217" s="87"/>
      <c r="E1217" s="87"/>
      <c r="F1217" s="87"/>
      <c r="G1217" s="87"/>
    </row>
    <row r="1218" spans="2:7">
      <c r="B1218" s="64"/>
      <c r="C1218" s="87"/>
      <c r="D1218" s="87"/>
      <c r="E1218" s="87"/>
      <c r="F1218" s="87"/>
      <c r="G1218" s="87"/>
    </row>
    <row r="1219" spans="2:7">
      <c r="B1219" s="64"/>
      <c r="C1219" s="87"/>
      <c r="D1219" s="87"/>
      <c r="E1219" s="87"/>
      <c r="F1219" s="87"/>
      <c r="G1219" s="87"/>
    </row>
    <row r="1220" spans="2:7">
      <c r="B1220" s="64"/>
      <c r="C1220" s="87"/>
      <c r="D1220" s="87"/>
      <c r="E1220" s="87"/>
      <c r="F1220" s="87"/>
      <c r="G1220" s="87"/>
    </row>
    <row r="1221" spans="2:7">
      <c r="B1221" s="64"/>
      <c r="C1221" s="87"/>
      <c r="D1221" s="87"/>
      <c r="E1221" s="87"/>
      <c r="F1221" s="87"/>
      <c r="G1221" s="87"/>
    </row>
    <row r="1222" spans="2:7">
      <c r="B1222" s="64"/>
      <c r="C1222" s="87"/>
      <c r="D1222" s="87"/>
      <c r="E1222" s="87"/>
      <c r="F1222" s="87"/>
      <c r="G1222" s="87"/>
    </row>
    <row r="1223" spans="2:7">
      <c r="B1223" s="64"/>
      <c r="C1223" s="87"/>
      <c r="D1223" s="87"/>
      <c r="E1223" s="87"/>
      <c r="F1223" s="87"/>
      <c r="G1223" s="87"/>
    </row>
    <row r="1224" spans="2:7">
      <c r="B1224" s="64"/>
      <c r="C1224" s="87"/>
      <c r="D1224" s="87"/>
      <c r="E1224" s="87"/>
      <c r="F1224" s="87"/>
      <c r="G1224" s="87"/>
    </row>
    <row r="1225" spans="2:7">
      <c r="B1225" s="64"/>
      <c r="C1225" s="87"/>
      <c r="D1225" s="87"/>
      <c r="E1225" s="87"/>
      <c r="F1225" s="87"/>
      <c r="G1225" s="87"/>
    </row>
    <row r="1226" spans="2:7">
      <c r="B1226" s="64"/>
      <c r="C1226" s="87"/>
      <c r="D1226" s="87"/>
      <c r="E1226" s="87"/>
      <c r="F1226" s="87"/>
      <c r="G1226" s="87"/>
    </row>
    <row r="1227" spans="2:7">
      <c r="B1227" s="64"/>
      <c r="C1227" s="87"/>
      <c r="D1227" s="87"/>
      <c r="E1227" s="87"/>
      <c r="F1227" s="87"/>
      <c r="G1227" s="87"/>
    </row>
    <row r="1228" spans="2:7">
      <c r="B1228" s="64"/>
      <c r="C1228" s="87"/>
      <c r="D1228" s="87"/>
      <c r="E1228" s="87"/>
      <c r="F1228" s="87"/>
      <c r="G1228" s="87"/>
    </row>
    <row r="1229" spans="2:7">
      <c r="B1229" s="64"/>
      <c r="C1229" s="87"/>
      <c r="D1229" s="87"/>
      <c r="E1229" s="87"/>
      <c r="F1229" s="87"/>
      <c r="G1229" s="87"/>
    </row>
    <row r="1230" spans="2:7">
      <c r="B1230" s="64"/>
      <c r="C1230" s="87"/>
      <c r="D1230" s="87"/>
      <c r="E1230" s="87"/>
      <c r="F1230" s="87"/>
      <c r="G1230" s="87"/>
    </row>
    <row r="1231" spans="2:7">
      <c r="B1231" s="64"/>
      <c r="C1231" s="87"/>
      <c r="D1231" s="87"/>
      <c r="E1231" s="87"/>
      <c r="F1231" s="87"/>
      <c r="G1231" s="87"/>
    </row>
    <row r="1232" spans="2:7">
      <c r="B1232" s="64"/>
      <c r="C1232" s="87"/>
      <c r="D1232" s="87"/>
      <c r="E1232" s="87"/>
      <c r="F1232" s="87"/>
      <c r="G1232" s="87"/>
    </row>
    <row r="1233" spans="2:7">
      <c r="B1233" s="64"/>
      <c r="C1233" s="87"/>
      <c r="D1233" s="87"/>
      <c r="E1233" s="87"/>
      <c r="F1233" s="87"/>
      <c r="G1233" s="87"/>
    </row>
    <row r="1234" spans="2:7">
      <c r="B1234" s="64"/>
      <c r="C1234" s="87"/>
      <c r="D1234" s="87"/>
      <c r="E1234" s="87"/>
      <c r="F1234" s="87"/>
      <c r="G1234" s="87"/>
    </row>
    <row r="1235" spans="2:7">
      <c r="B1235" s="64"/>
      <c r="C1235" s="87"/>
      <c r="D1235" s="87"/>
      <c r="E1235" s="87"/>
      <c r="F1235" s="87"/>
      <c r="G1235" s="87"/>
    </row>
    <row r="1236" spans="2:7">
      <c r="B1236" s="64"/>
      <c r="C1236" s="87"/>
      <c r="D1236" s="87"/>
      <c r="E1236" s="87"/>
      <c r="F1236" s="87"/>
      <c r="G1236" s="87"/>
    </row>
    <row r="1237" spans="2:7">
      <c r="B1237" s="64"/>
      <c r="C1237" s="87"/>
      <c r="D1237" s="87"/>
      <c r="E1237" s="87"/>
      <c r="F1237" s="87"/>
      <c r="G1237" s="87"/>
    </row>
    <row r="1238" spans="2:7">
      <c r="B1238" s="64"/>
      <c r="C1238" s="87"/>
      <c r="D1238" s="87"/>
      <c r="E1238" s="87"/>
      <c r="F1238" s="87"/>
      <c r="G1238" s="87"/>
    </row>
    <row r="1239" spans="2:7">
      <c r="B1239" s="64"/>
      <c r="C1239" s="87"/>
      <c r="D1239" s="87"/>
      <c r="E1239" s="87"/>
      <c r="F1239" s="87"/>
      <c r="G1239" s="87"/>
    </row>
    <row r="1240" spans="2:7">
      <c r="B1240" s="64"/>
      <c r="C1240" s="87"/>
      <c r="D1240" s="87"/>
      <c r="E1240" s="87"/>
      <c r="F1240" s="87"/>
      <c r="G1240" s="87"/>
    </row>
    <row r="1241" spans="2:7">
      <c r="B1241" s="64"/>
      <c r="C1241" s="87"/>
      <c r="D1241" s="87"/>
      <c r="E1241" s="87"/>
      <c r="F1241" s="87"/>
      <c r="G1241" s="87"/>
    </row>
    <row r="1242" spans="2:7">
      <c r="B1242" s="64"/>
      <c r="C1242" s="87"/>
      <c r="D1242" s="87"/>
      <c r="E1242" s="87"/>
      <c r="F1242" s="87"/>
      <c r="G1242" s="87"/>
    </row>
    <row r="1243" spans="2:7">
      <c r="B1243" s="64"/>
      <c r="C1243" s="87"/>
      <c r="D1243" s="87"/>
      <c r="E1243" s="87"/>
      <c r="F1243" s="87"/>
      <c r="G1243" s="87"/>
    </row>
    <row r="1244" spans="2:7">
      <c r="B1244" s="64"/>
      <c r="C1244" s="87"/>
      <c r="D1244" s="87"/>
      <c r="E1244" s="87"/>
      <c r="F1244" s="87"/>
      <c r="G1244" s="87"/>
    </row>
    <row r="1245" spans="2:7">
      <c r="B1245" s="64"/>
      <c r="C1245" s="87"/>
      <c r="D1245" s="87"/>
      <c r="E1245" s="87"/>
      <c r="F1245" s="87"/>
      <c r="G1245" s="87"/>
    </row>
    <row r="1246" spans="2:7">
      <c r="B1246" s="64"/>
      <c r="C1246" s="87"/>
      <c r="D1246" s="87"/>
      <c r="E1246" s="87"/>
      <c r="F1246" s="87"/>
      <c r="G1246" s="87"/>
    </row>
    <row r="1247" spans="2:7">
      <c r="B1247" s="64"/>
      <c r="C1247" s="87"/>
      <c r="D1247" s="87"/>
      <c r="E1247" s="87"/>
      <c r="F1247" s="87"/>
      <c r="G1247" s="87"/>
    </row>
    <row r="1248" spans="2:7">
      <c r="B1248" s="64"/>
      <c r="C1248" s="87"/>
      <c r="D1248" s="87"/>
      <c r="E1248" s="87"/>
      <c r="F1248" s="87"/>
      <c r="G1248" s="87"/>
    </row>
    <row r="1249" spans="2:7">
      <c r="B1249" s="64"/>
      <c r="C1249" s="87"/>
      <c r="D1249" s="87"/>
      <c r="E1249" s="87"/>
      <c r="F1249" s="87"/>
      <c r="G1249" s="87"/>
    </row>
    <row r="1250" spans="2:7">
      <c r="B1250" s="64"/>
      <c r="C1250" s="87"/>
      <c r="D1250" s="87"/>
      <c r="E1250" s="87"/>
      <c r="F1250" s="87"/>
      <c r="G1250" s="87"/>
    </row>
    <row r="1251" spans="2:7">
      <c r="B1251" s="64"/>
      <c r="C1251" s="87"/>
      <c r="D1251" s="87"/>
      <c r="E1251" s="87"/>
      <c r="F1251" s="87"/>
      <c r="G1251" s="87"/>
    </row>
    <row r="1252" spans="2:7">
      <c r="B1252" s="64"/>
      <c r="C1252" s="87"/>
      <c r="D1252" s="87"/>
      <c r="E1252" s="87"/>
      <c r="F1252" s="87"/>
      <c r="G1252" s="87"/>
    </row>
    <row r="1253" spans="2:7">
      <c r="B1253" s="64"/>
      <c r="C1253" s="87"/>
      <c r="D1253" s="87"/>
      <c r="E1253" s="87"/>
      <c r="F1253" s="87"/>
      <c r="G1253" s="87"/>
    </row>
    <row r="1254" spans="2:7">
      <c r="B1254" s="64"/>
      <c r="C1254" s="87"/>
      <c r="D1254" s="87"/>
      <c r="E1254" s="87"/>
      <c r="F1254" s="87"/>
      <c r="G1254" s="87"/>
    </row>
    <row r="1255" spans="2:7">
      <c r="B1255" s="64"/>
      <c r="C1255" s="87"/>
      <c r="D1255" s="87"/>
      <c r="E1255" s="87"/>
      <c r="F1255" s="87"/>
      <c r="G1255" s="87"/>
    </row>
    <row r="1256" spans="2:7">
      <c r="B1256" s="64"/>
      <c r="C1256" s="87"/>
      <c r="D1256" s="87"/>
      <c r="E1256" s="87"/>
      <c r="F1256" s="87"/>
      <c r="G1256" s="87"/>
    </row>
    <row r="1257" spans="2:7">
      <c r="B1257" s="64"/>
      <c r="C1257" s="87"/>
      <c r="D1257" s="87"/>
      <c r="E1257" s="87"/>
      <c r="F1257" s="87"/>
      <c r="G1257" s="87"/>
    </row>
    <row r="1258" spans="2:7">
      <c r="B1258" s="64"/>
      <c r="C1258" s="87"/>
      <c r="D1258" s="87"/>
      <c r="E1258" s="87"/>
      <c r="F1258" s="87"/>
      <c r="G1258" s="87"/>
    </row>
    <row r="1259" spans="2:7">
      <c r="B1259" s="64"/>
      <c r="C1259" s="87"/>
      <c r="D1259" s="87"/>
      <c r="E1259" s="87"/>
      <c r="F1259" s="87"/>
      <c r="G1259" s="87"/>
    </row>
    <row r="1260" spans="2:7">
      <c r="B1260" s="64"/>
      <c r="C1260" s="87"/>
      <c r="D1260" s="87"/>
      <c r="E1260" s="87"/>
      <c r="F1260" s="87"/>
      <c r="G1260" s="87"/>
    </row>
    <row r="1261" spans="2:7">
      <c r="B1261" s="64"/>
      <c r="C1261" s="87"/>
      <c r="D1261" s="87"/>
      <c r="E1261" s="87"/>
      <c r="F1261" s="87"/>
      <c r="G1261" s="87"/>
    </row>
    <row r="1262" spans="2:7">
      <c r="B1262" s="64"/>
      <c r="C1262" s="87"/>
      <c r="D1262" s="87"/>
      <c r="E1262" s="87"/>
      <c r="F1262" s="87"/>
      <c r="G1262" s="87"/>
    </row>
    <row r="1263" spans="2:7">
      <c r="B1263" s="64"/>
      <c r="C1263" s="87"/>
      <c r="D1263" s="87"/>
      <c r="E1263" s="87"/>
      <c r="F1263" s="87"/>
      <c r="G1263" s="87"/>
    </row>
    <row r="1264" spans="2:7">
      <c r="B1264" s="64"/>
      <c r="C1264" s="87"/>
      <c r="D1264" s="87"/>
      <c r="E1264" s="87"/>
      <c r="F1264" s="87"/>
      <c r="G1264" s="87"/>
    </row>
    <row r="1265" spans="2:7">
      <c r="B1265" s="64"/>
      <c r="C1265" s="87"/>
      <c r="D1265" s="87"/>
      <c r="E1265" s="87"/>
      <c r="F1265" s="87"/>
      <c r="G1265" s="87"/>
    </row>
    <row r="1266" spans="2:7">
      <c r="B1266" s="64"/>
      <c r="C1266" s="87"/>
      <c r="D1266" s="87"/>
      <c r="E1266" s="87"/>
      <c r="F1266" s="87"/>
      <c r="G1266" s="87"/>
    </row>
    <row r="1267" spans="2:7">
      <c r="B1267" s="64"/>
      <c r="C1267" s="87"/>
      <c r="D1267" s="87"/>
      <c r="E1267" s="87"/>
      <c r="F1267" s="87"/>
      <c r="G1267" s="87"/>
    </row>
    <row r="1268" spans="2:7">
      <c r="B1268" s="64"/>
      <c r="C1268" s="87"/>
      <c r="D1268" s="87"/>
      <c r="E1268" s="87"/>
      <c r="F1268" s="87"/>
      <c r="G1268" s="87"/>
    </row>
    <row r="1269" spans="2:7">
      <c r="B1269" s="64"/>
      <c r="C1269" s="87"/>
      <c r="D1269" s="87"/>
      <c r="E1269" s="87"/>
      <c r="F1269" s="87"/>
      <c r="G1269" s="87"/>
    </row>
    <row r="1270" spans="2:7">
      <c r="B1270" s="64"/>
      <c r="C1270" s="87"/>
      <c r="D1270" s="87"/>
      <c r="E1270" s="87"/>
      <c r="F1270" s="87"/>
      <c r="G1270" s="87"/>
    </row>
    <row r="1271" spans="2:7">
      <c r="B1271" s="64"/>
      <c r="C1271" s="87"/>
      <c r="D1271" s="87"/>
      <c r="E1271" s="87"/>
      <c r="F1271" s="87"/>
      <c r="G1271" s="87"/>
    </row>
    <row r="1272" spans="2:7">
      <c r="B1272" s="64"/>
      <c r="C1272" s="87"/>
      <c r="D1272" s="87"/>
      <c r="E1272" s="87"/>
      <c r="F1272" s="87"/>
      <c r="G1272" s="87"/>
    </row>
    <row r="1273" spans="2:7">
      <c r="B1273" s="64"/>
      <c r="C1273" s="87"/>
      <c r="D1273" s="87"/>
      <c r="E1273" s="87"/>
      <c r="F1273" s="87"/>
      <c r="G1273" s="87"/>
    </row>
    <row r="1274" spans="2:7">
      <c r="B1274" s="64"/>
      <c r="C1274" s="87"/>
      <c r="D1274" s="87"/>
      <c r="E1274" s="87"/>
      <c r="F1274" s="87"/>
      <c r="G1274" s="87"/>
    </row>
    <row r="1275" spans="2:7">
      <c r="B1275" s="64"/>
      <c r="C1275" s="87"/>
      <c r="D1275" s="87"/>
      <c r="E1275" s="87"/>
      <c r="F1275" s="87"/>
      <c r="G1275" s="87"/>
    </row>
    <row r="1276" spans="2:7">
      <c r="B1276" s="64"/>
      <c r="C1276" s="87"/>
      <c r="D1276" s="87"/>
      <c r="E1276" s="87"/>
      <c r="F1276" s="87"/>
      <c r="G1276" s="87"/>
    </row>
    <row r="1277" spans="2:7">
      <c r="B1277" s="64"/>
      <c r="C1277" s="87"/>
      <c r="D1277" s="87"/>
      <c r="E1277" s="87"/>
      <c r="F1277" s="87"/>
      <c r="G1277" s="87"/>
    </row>
    <row r="1278" spans="2:7">
      <c r="B1278" s="64"/>
      <c r="C1278" s="87"/>
      <c r="D1278" s="87"/>
      <c r="E1278" s="87"/>
      <c r="F1278" s="87"/>
      <c r="G1278" s="87"/>
    </row>
    <row r="1279" spans="2:7">
      <c r="B1279" s="64"/>
      <c r="C1279" s="87"/>
      <c r="D1279" s="87"/>
      <c r="E1279" s="87"/>
      <c r="F1279" s="87"/>
      <c r="G1279" s="87"/>
    </row>
    <row r="1280" spans="2:7">
      <c r="B1280" s="64"/>
      <c r="C1280" s="87"/>
      <c r="D1280" s="87"/>
      <c r="E1280" s="87"/>
      <c r="F1280" s="87"/>
      <c r="G1280" s="87"/>
    </row>
    <row r="1281" spans="2:7">
      <c r="B1281" s="64"/>
      <c r="C1281" s="87"/>
      <c r="D1281" s="87"/>
      <c r="E1281" s="87"/>
      <c r="F1281" s="87"/>
      <c r="G1281" s="87"/>
    </row>
    <row r="1282" spans="2:7">
      <c r="B1282" s="64"/>
      <c r="C1282" s="87"/>
      <c r="D1282" s="87"/>
      <c r="E1282" s="87"/>
      <c r="F1282" s="87"/>
      <c r="G1282" s="87"/>
    </row>
    <row r="1283" spans="2:7">
      <c r="B1283" s="64"/>
      <c r="C1283" s="87"/>
      <c r="D1283" s="87"/>
      <c r="E1283" s="87"/>
      <c r="F1283" s="87"/>
      <c r="G1283" s="87"/>
    </row>
    <row r="1284" spans="2:7">
      <c r="B1284" s="64"/>
      <c r="C1284" s="87"/>
      <c r="D1284" s="87"/>
      <c r="E1284" s="87"/>
      <c r="F1284" s="87"/>
      <c r="G1284" s="87"/>
    </row>
    <row r="1285" spans="2:7">
      <c r="B1285" s="64"/>
      <c r="C1285" s="87"/>
      <c r="D1285" s="87"/>
      <c r="E1285" s="87"/>
      <c r="F1285" s="87"/>
      <c r="G1285" s="87"/>
    </row>
    <row r="1286" spans="2:7">
      <c r="B1286" s="64"/>
      <c r="C1286" s="87"/>
      <c r="D1286" s="87"/>
      <c r="E1286" s="87"/>
      <c r="F1286" s="87"/>
      <c r="G1286" s="87"/>
    </row>
    <row r="1287" spans="2:7">
      <c r="B1287" s="64"/>
      <c r="C1287" s="87"/>
      <c r="D1287" s="87"/>
      <c r="E1287" s="87"/>
      <c r="F1287" s="87"/>
      <c r="G1287" s="87"/>
    </row>
    <row r="1288" spans="2:7">
      <c r="B1288" s="64"/>
      <c r="C1288" s="87"/>
      <c r="D1288" s="87"/>
      <c r="E1288" s="87"/>
      <c r="F1288" s="87"/>
      <c r="G1288" s="87"/>
    </row>
    <row r="1289" spans="2:7">
      <c r="B1289" s="64"/>
      <c r="C1289" s="87"/>
      <c r="D1289" s="87"/>
      <c r="E1289" s="87"/>
      <c r="F1289" s="87"/>
      <c r="G1289" s="87"/>
    </row>
    <row r="1290" spans="2:7">
      <c r="B1290" s="64"/>
      <c r="C1290" s="87"/>
      <c r="D1290" s="87"/>
      <c r="E1290" s="87"/>
      <c r="F1290" s="87"/>
      <c r="G1290" s="87"/>
    </row>
    <row r="1291" spans="2:7">
      <c r="B1291" s="64"/>
      <c r="C1291" s="87"/>
      <c r="D1291" s="87"/>
      <c r="E1291" s="87"/>
      <c r="F1291" s="87"/>
      <c r="G1291" s="87"/>
    </row>
    <row r="1292" spans="2:7">
      <c r="B1292" s="64"/>
      <c r="C1292" s="87"/>
      <c r="D1292" s="87"/>
      <c r="E1292" s="87"/>
      <c r="F1292" s="87"/>
      <c r="G1292" s="87"/>
    </row>
    <row r="1293" spans="2:7">
      <c r="B1293" s="64"/>
      <c r="C1293" s="87"/>
      <c r="D1293" s="87"/>
      <c r="E1293" s="87"/>
      <c r="F1293" s="87"/>
      <c r="G1293" s="87"/>
    </row>
    <row r="1294" spans="2:7">
      <c r="B1294" s="64"/>
      <c r="C1294" s="87"/>
      <c r="D1294" s="87"/>
      <c r="E1294" s="87"/>
      <c r="F1294" s="87"/>
      <c r="G1294" s="87"/>
    </row>
    <row r="1295" spans="2:7">
      <c r="B1295" s="64"/>
      <c r="C1295" s="87"/>
      <c r="D1295" s="87"/>
      <c r="E1295" s="87"/>
      <c r="F1295" s="87"/>
      <c r="G1295" s="87"/>
    </row>
    <row r="1296" spans="2:7">
      <c r="B1296" s="64"/>
      <c r="C1296" s="87"/>
      <c r="D1296" s="87"/>
      <c r="E1296" s="87"/>
      <c r="F1296" s="87"/>
      <c r="G1296" s="87"/>
    </row>
    <row r="1297" spans="2:7">
      <c r="B1297" s="64"/>
      <c r="C1297" s="87"/>
      <c r="D1297" s="87"/>
      <c r="E1297" s="87"/>
      <c r="F1297" s="87"/>
      <c r="G1297" s="87"/>
    </row>
    <row r="1298" spans="2:7">
      <c r="B1298" s="64"/>
      <c r="C1298" s="87"/>
      <c r="D1298" s="87"/>
      <c r="E1298" s="87"/>
      <c r="F1298" s="87"/>
      <c r="G1298" s="87"/>
    </row>
    <row r="1299" spans="2:7">
      <c r="B1299" s="64"/>
      <c r="C1299" s="87"/>
      <c r="D1299" s="87"/>
      <c r="E1299" s="87"/>
      <c r="F1299" s="87"/>
      <c r="G1299" s="87"/>
    </row>
    <row r="1300" spans="2:7">
      <c r="B1300" s="64"/>
      <c r="C1300" s="87"/>
      <c r="D1300" s="87"/>
      <c r="E1300" s="87"/>
      <c r="F1300" s="87"/>
      <c r="G1300" s="87"/>
    </row>
    <row r="1301" spans="2:7">
      <c r="B1301" s="64"/>
      <c r="C1301" s="87"/>
      <c r="D1301" s="87"/>
      <c r="E1301" s="87"/>
      <c r="F1301" s="87"/>
      <c r="G1301" s="87"/>
    </row>
    <row r="1302" spans="2:7">
      <c r="B1302" s="64"/>
      <c r="C1302" s="87"/>
      <c r="D1302" s="87"/>
      <c r="E1302" s="87"/>
      <c r="F1302" s="87"/>
      <c r="G1302" s="87"/>
    </row>
    <row r="1303" spans="2:7">
      <c r="B1303" s="64"/>
      <c r="C1303" s="87"/>
      <c r="D1303" s="87"/>
      <c r="E1303" s="87"/>
      <c r="F1303" s="87"/>
      <c r="G1303" s="87"/>
    </row>
    <row r="1304" spans="2:7">
      <c r="B1304" s="64"/>
      <c r="C1304" s="87"/>
      <c r="D1304" s="87"/>
      <c r="E1304" s="87"/>
      <c r="F1304" s="87"/>
      <c r="G1304" s="87"/>
    </row>
    <row r="1305" spans="2:7">
      <c r="B1305" s="64"/>
      <c r="C1305" s="87"/>
      <c r="D1305" s="87"/>
      <c r="E1305" s="87"/>
      <c r="F1305" s="87"/>
      <c r="G1305" s="87"/>
    </row>
    <row r="1306" spans="2:7">
      <c r="B1306" s="64"/>
      <c r="C1306" s="87"/>
      <c r="D1306" s="87"/>
      <c r="E1306" s="87"/>
      <c r="F1306" s="87"/>
      <c r="G1306" s="87"/>
    </row>
    <row r="1307" spans="2:7">
      <c r="B1307" s="64"/>
      <c r="C1307" s="87"/>
      <c r="D1307" s="87"/>
      <c r="E1307" s="87"/>
      <c r="F1307" s="87"/>
      <c r="G1307" s="87"/>
    </row>
    <row r="1308" spans="2:7">
      <c r="B1308" s="64"/>
      <c r="C1308" s="87"/>
      <c r="D1308" s="87"/>
      <c r="E1308" s="87"/>
      <c r="F1308" s="87"/>
      <c r="G1308" s="87"/>
    </row>
    <row r="1309" spans="2:7">
      <c r="B1309" s="64"/>
      <c r="C1309" s="87"/>
      <c r="D1309" s="87"/>
      <c r="E1309" s="87"/>
      <c r="F1309" s="87"/>
      <c r="G1309" s="87"/>
    </row>
    <row r="1310" spans="2:7">
      <c r="B1310" s="64"/>
      <c r="C1310" s="87"/>
      <c r="D1310" s="87"/>
      <c r="E1310" s="87"/>
      <c r="F1310" s="87"/>
      <c r="G1310" s="87"/>
    </row>
    <row r="1311" spans="2:7">
      <c r="B1311" s="64"/>
      <c r="C1311" s="87"/>
      <c r="D1311" s="87"/>
      <c r="E1311" s="87"/>
      <c r="F1311" s="87"/>
      <c r="G1311" s="87"/>
    </row>
    <row r="1312" spans="2:7">
      <c r="B1312" s="64"/>
      <c r="C1312" s="87"/>
      <c r="D1312" s="87"/>
      <c r="E1312" s="87"/>
      <c r="F1312" s="87"/>
      <c r="G1312" s="87"/>
    </row>
    <row r="1313" spans="2:7">
      <c r="B1313" s="64"/>
      <c r="C1313" s="87"/>
      <c r="D1313" s="87"/>
      <c r="E1313" s="87"/>
      <c r="F1313" s="87"/>
      <c r="G1313" s="87"/>
    </row>
    <row r="1314" spans="2:7">
      <c r="B1314" s="64"/>
      <c r="C1314" s="87"/>
      <c r="D1314" s="87"/>
      <c r="E1314" s="87"/>
      <c r="F1314" s="87"/>
      <c r="G1314" s="87"/>
    </row>
    <row r="1315" spans="2:7">
      <c r="B1315" s="64"/>
      <c r="C1315" s="87"/>
      <c r="D1315" s="87"/>
      <c r="E1315" s="87"/>
      <c r="F1315" s="87"/>
      <c r="G1315" s="87"/>
    </row>
    <row r="1316" spans="2:7">
      <c r="B1316" s="64"/>
      <c r="C1316" s="87"/>
      <c r="D1316" s="87"/>
      <c r="E1316" s="87"/>
      <c r="F1316" s="87"/>
      <c r="G1316" s="87"/>
    </row>
    <row r="1317" spans="2:7">
      <c r="B1317" s="64"/>
      <c r="C1317" s="87"/>
      <c r="D1317" s="87"/>
      <c r="E1317" s="87"/>
      <c r="F1317" s="87"/>
      <c r="G1317" s="87"/>
    </row>
    <row r="1318" spans="2:7">
      <c r="B1318" s="64"/>
      <c r="C1318" s="87"/>
      <c r="D1318" s="87"/>
      <c r="E1318" s="87"/>
      <c r="F1318" s="87"/>
      <c r="G1318" s="87"/>
    </row>
    <row r="1319" spans="2:7">
      <c r="B1319" s="64"/>
      <c r="C1319" s="87"/>
      <c r="D1319" s="87"/>
      <c r="E1319" s="87"/>
      <c r="F1319" s="87"/>
      <c r="G1319" s="87"/>
    </row>
    <row r="1320" spans="2:7">
      <c r="B1320" s="64"/>
      <c r="C1320" s="87"/>
      <c r="D1320" s="87"/>
      <c r="E1320" s="87"/>
      <c r="F1320" s="87"/>
      <c r="G1320" s="87"/>
    </row>
    <row r="1321" spans="2:7">
      <c r="B1321" s="64"/>
      <c r="C1321" s="87"/>
      <c r="D1321" s="87"/>
      <c r="E1321" s="87"/>
      <c r="F1321" s="87"/>
      <c r="G1321" s="87"/>
    </row>
    <row r="1322" spans="2:7">
      <c r="B1322" s="64"/>
      <c r="C1322" s="87"/>
      <c r="D1322" s="87"/>
      <c r="E1322" s="87"/>
      <c r="F1322" s="87"/>
      <c r="G1322" s="87"/>
    </row>
    <row r="1323" spans="2:7">
      <c r="B1323" s="64"/>
      <c r="C1323" s="87"/>
      <c r="D1323" s="87"/>
      <c r="E1323" s="87"/>
      <c r="F1323" s="87"/>
      <c r="G1323" s="87"/>
    </row>
    <row r="1324" spans="2:7">
      <c r="B1324" s="64"/>
      <c r="C1324" s="87"/>
      <c r="D1324" s="87"/>
      <c r="E1324" s="87"/>
      <c r="F1324" s="87"/>
      <c r="G1324" s="87"/>
    </row>
    <row r="1325" spans="2:7">
      <c r="B1325" s="64"/>
      <c r="C1325" s="87"/>
      <c r="D1325" s="87"/>
      <c r="E1325" s="87"/>
      <c r="F1325" s="87"/>
      <c r="G1325" s="87"/>
    </row>
    <row r="1326" spans="2:7">
      <c r="B1326" s="64"/>
      <c r="C1326" s="87"/>
      <c r="D1326" s="87"/>
      <c r="E1326" s="87"/>
      <c r="F1326" s="87"/>
      <c r="G1326" s="87"/>
    </row>
    <row r="1327" spans="2:7">
      <c r="B1327" s="64"/>
      <c r="C1327" s="87"/>
      <c r="D1327" s="87"/>
      <c r="E1327" s="87"/>
      <c r="F1327" s="87"/>
      <c r="G1327" s="87"/>
    </row>
    <row r="1328" spans="2:7">
      <c r="B1328" s="64"/>
      <c r="C1328" s="87"/>
      <c r="D1328" s="87"/>
      <c r="E1328" s="87"/>
      <c r="F1328" s="87"/>
      <c r="G1328" s="87"/>
    </row>
    <row r="1329" spans="2:7">
      <c r="B1329" s="64"/>
      <c r="C1329" s="87"/>
      <c r="D1329" s="87"/>
      <c r="E1329" s="87"/>
      <c r="F1329" s="87"/>
      <c r="G1329" s="87"/>
    </row>
    <row r="1330" spans="2:7">
      <c r="B1330" s="64"/>
      <c r="C1330" s="87"/>
      <c r="D1330" s="87"/>
      <c r="E1330" s="87"/>
      <c r="F1330" s="87"/>
      <c r="G1330" s="87"/>
    </row>
    <row r="1331" spans="2:7">
      <c r="B1331" s="64"/>
      <c r="C1331" s="87"/>
      <c r="D1331" s="87"/>
      <c r="E1331" s="87"/>
      <c r="F1331" s="87"/>
      <c r="G1331" s="87"/>
    </row>
    <row r="1332" spans="2:7">
      <c r="B1332" s="64"/>
      <c r="C1332" s="87"/>
      <c r="D1332" s="87"/>
      <c r="E1332" s="87"/>
      <c r="F1332" s="87"/>
      <c r="G1332" s="87"/>
    </row>
    <row r="1333" spans="2:7">
      <c r="B1333" s="64"/>
      <c r="C1333" s="87"/>
      <c r="D1333" s="87"/>
      <c r="E1333" s="87"/>
      <c r="F1333" s="87"/>
      <c r="G1333" s="87"/>
    </row>
    <row r="1334" spans="2:7">
      <c r="B1334" s="64"/>
      <c r="C1334" s="87"/>
      <c r="D1334" s="87"/>
      <c r="E1334" s="87"/>
      <c r="F1334" s="87"/>
      <c r="G1334" s="87"/>
    </row>
    <row r="1335" spans="2:7">
      <c r="B1335" s="64"/>
      <c r="C1335" s="87"/>
      <c r="D1335" s="87"/>
      <c r="E1335" s="87"/>
      <c r="F1335" s="87"/>
      <c r="G1335" s="87"/>
    </row>
    <row r="1336" spans="2:7">
      <c r="B1336" s="64"/>
      <c r="C1336" s="87"/>
      <c r="D1336" s="87"/>
      <c r="E1336" s="87"/>
      <c r="F1336" s="87"/>
      <c r="G1336" s="87"/>
    </row>
    <row r="1337" spans="2:7">
      <c r="B1337" s="64"/>
      <c r="C1337" s="87"/>
      <c r="D1337" s="87"/>
      <c r="E1337" s="87"/>
      <c r="F1337" s="87"/>
      <c r="G1337" s="87"/>
    </row>
    <row r="1338" spans="2:7">
      <c r="B1338" s="64"/>
      <c r="C1338" s="87"/>
      <c r="D1338" s="87"/>
      <c r="E1338" s="87"/>
      <c r="F1338" s="87"/>
      <c r="G1338" s="87"/>
    </row>
    <row r="1339" spans="2:7">
      <c r="B1339" s="64"/>
      <c r="C1339" s="87"/>
      <c r="D1339" s="87"/>
      <c r="E1339" s="87"/>
      <c r="F1339" s="87"/>
      <c r="G1339" s="87"/>
    </row>
    <row r="1340" spans="2:7">
      <c r="B1340" s="64"/>
      <c r="C1340" s="87"/>
      <c r="D1340" s="87"/>
      <c r="E1340" s="87"/>
      <c r="F1340" s="87"/>
      <c r="G1340" s="87"/>
    </row>
    <row r="1341" spans="2:7">
      <c r="B1341" s="64"/>
      <c r="C1341" s="87"/>
      <c r="D1341" s="87"/>
      <c r="E1341" s="87"/>
      <c r="F1341" s="87"/>
      <c r="G1341" s="87"/>
    </row>
    <row r="1342" spans="2:7">
      <c r="B1342" s="64"/>
      <c r="C1342" s="87"/>
      <c r="D1342" s="87"/>
      <c r="E1342" s="87"/>
      <c r="F1342" s="87"/>
      <c r="G1342" s="87"/>
    </row>
    <row r="1343" spans="2:7">
      <c r="B1343" s="64"/>
      <c r="C1343" s="87"/>
      <c r="D1343" s="87"/>
      <c r="E1343" s="87"/>
      <c r="F1343" s="87"/>
      <c r="G1343" s="87"/>
    </row>
    <row r="1344" spans="2:7">
      <c r="B1344" s="64"/>
      <c r="C1344" s="87"/>
      <c r="D1344" s="87"/>
      <c r="E1344" s="87"/>
      <c r="F1344" s="87"/>
      <c r="G1344" s="87"/>
    </row>
    <row r="1345" spans="2:7">
      <c r="B1345" s="64"/>
      <c r="C1345" s="87"/>
      <c r="D1345" s="87"/>
      <c r="E1345" s="87"/>
      <c r="F1345" s="87"/>
      <c r="G1345" s="87"/>
    </row>
    <row r="1346" spans="2:7">
      <c r="B1346" s="64"/>
      <c r="C1346" s="87"/>
      <c r="D1346" s="87"/>
      <c r="E1346" s="87"/>
      <c r="F1346" s="87"/>
      <c r="G1346" s="87"/>
    </row>
    <row r="1347" spans="2:7">
      <c r="B1347" s="64"/>
      <c r="C1347" s="87"/>
      <c r="D1347" s="87"/>
      <c r="E1347" s="87"/>
      <c r="F1347" s="87"/>
      <c r="G1347" s="87"/>
    </row>
    <row r="1348" spans="2:7">
      <c r="B1348" s="64"/>
      <c r="C1348" s="87"/>
      <c r="D1348" s="87"/>
      <c r="E1348" s="87"/>
      <c r="F1348" s="87"/>
      <c r="G1348" s="87"/>
    </row>
    <row r="1349" spans="2:7">
      <c r="B1349" s="64"/>
      <c r="C1349" s="87"/>
      <c r="D1349" s="87"/>
      <c r="E1349" s="87"/>
      <c r="F1349" s="87"/>
      <c r="G1349" s="87"/>
    </row>
    <row r="1350" spans="2:7">
      <c r="B1350" s="64"/>
      <c r="C1350" s="87"/>
      <c r="D1350" s="87"/>
      <c r="E1350" s="87"/>
      <c r="F1350" s="87"/>
      <c r="G1350" s="87"/>
    </row>
    <row r="1351" spans="2:7">
      <c r="B1351" s="64"/>
      <c r="C1351" s="87"/>
      <c r="D1351" s="87"/>
      <c r="E1351" s="87"/>
      <c r="F1351" s="87"/>
      <c r="G1351" s="87"/>
    </row>
    <row r="1352" spans="2:7">
      <c r="B1352" s="64"/>
      <c r="C1352" s="87"/>
      <c r="D1352" s="87"/>
      <c r="E1352" s="87"/>
      <c r="F1352" s="87"/>
      <c r="G1352" s="87"/>
    </row>
    <row r="1353" spans="2:7">
      <c r="B1353" s="64"/>
      <c r="C1353" s="87"/>
      <c r="D1353" s="87"/>
      <c r="E1353" s="87"/>
      <c r="F1353" s="87"/>
      <c r="G1353" s="87"/>
    </row>
    <row r="1354" spans="2:7">
      <c r="B1354" s="64"/>
      <c r="C1354" s="87"/>
      <c r="D1354" s="87"/>
      <c r="E1354" s="87"/>
      <c r="F1354" s="87"/>
      <c r="G1354" s="87"/>
    </row>
    <row r="1355" spans="2:7">
      <c r="B1355" s="64"/>
      <c r="C1355" s="87"/>
      <c r="D1355" s="87"/>
      <c r="E1355" s="87"/>
      <c r="F1355" s="87"/>
      <c r="G1355" s="87"/>
    </row>
    <row r="1356" spans="2:7">
      <c r="B1356" s="64"/>
      <c r="C1356" s="87"/>
      <c r="D1356" s="87"/>
      <c r="E1356" s="87"/>
      <c r="F1356" s="87"/>
      <c r="G1356" s="87"/>
    </row>
    <row r="1357" spans="2:7">
      <c r="B1357" s="64"/>
      <c r="C1357" s="87"/>
      <c r="D1357" s="87"/>
      <c r="E1357" s="87"/>
      <c r="F1357" s="87"/>
      <c r="G1357" s="87"/>
    </row>
    <row r="1358" spans="2:7">
      <c r="B1358" s="64"/>
      <c r="C1358" s="87"/>
      <c r="D1358" s="87"/>
      <c r="E1358" s="87"/>
      <c r="F1358" s="87"/>
      <c r="G1358" s="87"/>
    </row>
    <row r="1359" spans="2:7">
      <c r="B1359" s="64"/>
      <c r="C1359" s="87"/>
      <c r="D1359" s="87"/>
      <c r="E1359" s="87"/>
      <c r="F1359" s="87"/>
      <c r="G1359" s="87"/>
    </row>
    <row r="1360" spans="2:7">
      <c r="B1360" s="64"/>
      <c r="C1360" s="87"/>
      <c r="D1360" s="87"/>
      <c r="E1360" s="87"/>
      <c r="F1360" s="87"/>
      <c r="G1360" s="87"/>
    </row>
    <row r="1361" spans="2:7">
      <c r="B1361" s="64"/>
      <c r="C1361" s="87"/>
      <c r="D1361" s="87"/>
      <c r="E1361" s="87"/>
      <c r="F1361" s="87"/>
      <c r="G1361" s="87"/>
    </row>
    <row r="1362" spans="2:7">
      <c r="B1362" s="64"/>
      <c r="C1362" s="87"/>
      <c r="D1362" s="87"/>
      <c r="E1362" s="87"/>
      <c r="F1362" s="87"/>
      <c r="G1362" s="87"/>
    </row>
    <row r="1363" spans="2:7">
      <c r="B1363" s="64"/>
      <c r="C1363" s="87"/>
      <c r="D1363" s="87"/>
      <c r="E1363" s="87"/>
      <c r="F1363" s="87"/>
      <c r="G1363" s="87"/>
    </row>
    <row r="1364" spans="2:7">
      <c r="B1364" s="64"/>
      <c r="C1364" s="87"/>
      <c r="D1364" s="87"/>
      <c r="E1364" s="87"/>
      <c r="F1364" s="87"/>
      <c r="G1364" s="87"/>
    </row>
    <row r="1365" spans="2:7">
      <c r="B1365" s="64"/>
      <c r="C1365" s="87"/>
      <c r="D1365" s="87"/>
      <c r="E1365" s="87"/>
      <c r="F1365" s="87"/>
      <c r="G1365" s="87"/>
    </row>
    <row r="1366" spans="2:7">
      <c r="B1366" s="64"/>
      <c r="C1366" s="87"/>
      <c r="D1366" s="87"/>
      <c r="E1366" s="87"/>
      <c r="F1366" s="87"/>
      <c r="G1366" s="87"/>
    </row>
    <row r="1367" spans="2:7">
      <c r="B1367" s="64"/>
      <c r="C1367" s="87"/>
      <c r="D1367" s="87"/>
      <c r="E1367" s="87"/>
      <c r="F1367" s="87"/>
      <c r="G1367" s="87"/>
    </row>
    <row r="1368" spans="2:7">
      <c r="B1368" s="64"/>
      <c r="C1368" s="87"/>
      <c r="D1368" s="87"/>
      <c r="E1368" s="87"/>
      <c r="F1368" s="87"/>
      <c r="G1368" s="87"/>
    </row>
    <row r="1369" spans="2:7">
      <c r="B1369" s="64"/>
      <c r="C1369" s="87"/>
      <c r="D1369" s="87"/>
      <c r="E1369" s="87"/>
      <c r="F1369" s="87"/>
      <c r="G1369" s="87"/>
    </row>
    <row r="1370" spans="2:7">
      <c r="B1370" s="64"/>
      <c r="C1370" s="87"/>
      <c r="D1370" s="87"/>
      <c r="E1370" s="87"/>
      <c r="F1370" s="87"/>
      <c r="G1370" s="87"/>
    </row>
    <row r="1371" spans="2:7">
      <c r="B1371" s="64"/>
      <c r="C1371" s="87"/>
      <c r="D1371" s="87"/>
      <c r="E1371" s="87"/>
      <c r="F1371" s="87"/>
      <c r="G1371" s="87"/>
    </row>
    <row r="1372" spans="2:7">
      <c r="B1372" s="64"/>
      <c r="C1372" s="87"/>
      <c r="D1372" s="87"/>
      <c r="E1372" s="87"/>
      <c r="F1372" s="87"/>
      <c r="G1372" s="87"/>
    </row>
    <row r="1373" spans="2:7">
      <c r="B1373" s="64"/>
      <c r="C1373" s="87"/>
      <c r="D1373" s="87"/>
      <c r="E1373" s="87"/>
      <c r="F1373" s="87"/>
      <c r="G1373" s="87"/>
    </row>
    <row r="1374" spans="2:7">
      <c r="B1374" s="64"/>
      <c r="C1374" s="87"/>
      <c r="D1374" s="87"/>
      <c r="E1374" s="87"/>
      <c r="F1374" s="87"/>
      <c r="G1374" s="87"/>
    </row>
    <row r="1375" spans="2:7">
      <c r="B1375" s="64"/>
      <c r="C1375" s="87"/>
      <c r="D1375" s="87"/>
      <c r="E1375" s="87"/>
      <c r="F1375" s="87"/>
      <c r="G1375" s="87"/>
    </row>
    <row r="1376" spans="2:7">
      <c r="B1376" s="64"/>
      <c r="C1376" s="87"/>
      <c r="D1376" s="87"/>
      <c r="E1376" s="87"/>
      <c r="F1376" s="87"/>
      <c r="G1376" s="87"/>
    </row>
    <row r="1377" spans="2:7">
      <c r="B1377" s="64"/>
      <c r="C1377" s="87"/>
      <c r="D1377" s="87"/>
      <c r="E1377" s="87"/>
      <c r="F1377" s="87"/>
      <c r="G1377" s="87"/>
    </row>
    <row r="1378" spans="2:7">
      <c r="B1378" s="64"/>
      <c r="C1378" s="87"/>
      <c r="D1378" s="87"/>
      <c r="E1378" s="87"/>
      <c r="F1378" s="87"/>
      <c r="G1378" s="87"/>
    </row>
    <row r="1379" spans="2:7">
      <c r="B1379" s="64"/>
      <c r="C1379" s="87"/>
      <c r="D1379" s="87"/>
      <c r="E1379" s="87"/>
      <c r="F1379" s="87"/>
      <c r="G1379" s="87"/>
    </row>
    <row r="1380" spans="2:7">
      <c r="B1380" s="64"/>
      <c r="C1380" s="87"/>
      <c r="D1380" s="87"/>
      <c r="E1380" s="87"/>
      <c r="F1380" s="87"/>
      <c r="G1380" s="87"/>
    </row>
    <row r="1381" spans="2:7">
      <c r="B1381" s="64"/>
      <c r="C1381" s="87"/>
      <c r="D1381" s="87"/>
      <c r="E1381" s="87"/>
      <c r="F1381" s="87"/>
      <c r="G1381" s="87"/>
    </row>
    <row r="1382" spans="2:7">
      <c r="B1382" s="64"/>
      <c r="C1382" s="87"/>
      <c r="D1382" s="87"/>
      <c r="E1382" s="87"/>
      <c r="F1382" s="87"/>
      <c r="G1382" s="87"/>
    </row>
    <row r="1383" spans="2:7">
      <c r="B1383" s="64"/>
      <c r="C1383" s="87"/>
      <c r="D1383" s="87"/>
      <c r="E1383" s="87"/>
      <c r="F1383" s="87"/>
      <c r="G1383" s="87"/>
    </row>
    <row r="1384" spans="2:7">
      <c r="B1384" s="64"/>
      <c r="C1384" s="87"/>
      <c r="D1384" s="87"/>
      <c r="E1384" s="87"/>
      <c r="F1384" s="87"/>
      <c r="G1384" s="87"/>
    </row>
    <row r="1385" spans="2:7">
      <c r="B1385" s="64"/>
      <c r="C1385" s="87"/>
      <c r="D1385" s="87"/>
      <c r="E1385" s="87"/>
      <c r="F1385" s="87"/>
      <c r="G1385" s="87"/>
    </row>
    <row r="1386" spans="2:7">
      <c r="B1386" s="64"/>
      <c r="C1386" s="87"/>
      <c r="D1386" s="87"/>
      <c r="E1386" s="87"/>
      <c r="F1386" s="87"/>
      <c r="G1386" s="87"/>
    </row>
    <row r="1387" spans="2:7">
      <c r="B1387" s="64"/>
      <c r="C1387" s="87"/>
      <c r="D1387" s="87"/>
      <c r="E1387" s="87"/>
      <c r="F1387" s="87"/>
      <c r="G1387" s="87"/>
    </row>
    <row r="1388" spans="2:7">
      <c r="B1388" s="64"/>
      <c r="C1388" s="87"/>
      <c r="D1388" s="87"/>
      <c r="E1388" s="87"/>
      <c r="F1388" s="87"/>
      <c r="G1388" s="87"/>
    </row>
    <row r="1389" spans="2:7">
      <c r="B1389" s="64"/>
      <c r="C1389" s="87"/>
      <c r="D1389" s="87"/>
      <c r="E1389" s="87"/>
      <c r="F1389" s="87"/>
      <c r="G1389" s="87"/>
    </row>
    <row r="1390" spans="2:7">
      <c r="B1390" s="64"/>
      <c r="C1390" s="87"/>
      <c r="D1390" s="87"/>
      <c r="E1390" s="87"/>
      <c r="F1390" s="87"/>
      <c r="G1390" s="87"/>
    </row>
    <row r="1391" spans="2:7">
      <c r="B1391" s="64"/>
      <c r="C1391" s="87"/>
      <c r="D1391" s="87"/>
      <c r="E1391" s="87"/>
      <c r="F1391" s="87"/>
      <c r="G1391" s="87"/>
    </row>
    <row r="1392" spans="2:7">
      <c r="B1392" s="64"/>
      <c r="C1392" s="87"/>
      <c r="D1392" s="87"/>
      <c r="E1392" s="87"/>
      <c r="F1392" s="87"/>
      <c r="G1392" s="87"/>
    </row>
    <row r="1393" spans="2:7">
      <c r="B1393" s="64"/>
      <c r="C1393" s="87"/>
      <c r="D1393" s="87"/>
      <c r="E1393" s="87"/>
      <c r="F1393" s="87"/>
      <c r="G1393" s="87"/>
    </row>
    <row r="1394" spans="2:7">
      <c r="B1394" s="64"/>
      <c r="C1394" s="87"/>
      <c r="D1394" s="87"/>
      <c r="E1394" s="87"/>
      <c r="F1394" s="87"/>
      <c r="G1394" s="87"/>
    </row>
    <row r="1395" spans="2:7">
      <c r="B1395" s="64"/>
      <c r="C1395" s="87"/>
      <c r="D1395" s="87"/>
      <c r="E1395" s="87"/>
      <c r="F1395" s="87"/>
      <c r="G1395" s="87"/>
    </row>
    <row r="1396" spans="2:7">
      <c r="B1396" s="64"/>
      <c r="C1396" s="87"/>
      <c r="D1396" s="87"/>
      <c r="E1396" s="87"/>
      <c r="F1396" s="87"/>
      <c r="G1396" s="87"/>
    </row>
    <row r="1397" spans="2:7">
      <c r="B1397" s="64"/>
      <c r="C1397" s="87"/>
      <c r="D1397" s="87"/>
      <c r="E1397" s="87"/>
      <c r="F1397" s="87"/>
      <c r="G1397" s="87"/>
    </row>
    <row r="1398" spans="2:7">
      <c r="B1398" s="64"/>
      <c r="C1398" s="87"/>
      <c r="D1398" s="87"/>
      <c r="E1398" s="87"/>
      <c r="F1398" s="87"/>
      <c r="G1398" s="87"/>
    </row>
    <row r="1399" spans="2:7">
      <c r="B1399" s="64"/>
      <c r="C1399" s="87"/>
      <c r="D1399" s="87"/>
      <c r="E1399" s="87"/>
      <c r="F1399" s="87"/>
      <c r="G1399" s="87"/>
    </row>
    <row r="1400" spans="2:7">
      <c r="B1400" s="64"/>
      <c r="C1400" s="87"/>
      <c r="D1400" s="87"/>
      <c r="E1400" s="87"/>
      <c r="F1400" s="87"/>
      <c r="G1400" s="87"/>
    </row>
    <row r="1401" spans="2:7">
      <c r="B1401" s="64"/>
      <c r="C1401" s="87"/>
      <c r="D1401" s="87"/>
      <c r="E1401" s="87"/>
      <c r="F1401" s="87"/>
      <c r="G1401" s="87"/>
    </row>
    <row r="1402" spans="2:7">
      <c r="B1402" s="64"/>
      <c r="C1402" s="87"/>
      <c r="D1402" s="87"/>
      <c r="E1402" s="87"/>
      <c r="F1402" s="87"/>
      <c r="G1402" s="87"/>
    </row>
    <row r="1403" spans="2:7">
      <c r="B1403" s="64"/>
      <c r="C1403" s="87"/>
      <c r="D1403" s="87"/>
      <c r="E1403" s="87"/>
      <c r="F1403" s="87"/>
      <c r="G1403" s="87"/>
    </row>
    <row r="1404" spans="2:7">
      <c r="B1404" s="64"/>
      <c r="C1404" s="87"/>
      <c r="D1404" s="87"/>
      <c r="E1404" s="87"/>
      <c r="F1404" s="87"/>
      <c r="G1404" s="87"/>
    </row>
    <row r="1405" spans="2:7">
      <c r="B1405" s="64"/>
      <c r="C1405" s="87"/>
      <c r="D1405" s="87"/>
      <c r="E1405" s="87"/>
      <c r="F1405" s="87"/>
      <c r="G1405" s="87"/>
    </row>
    <row r="1406" spans="2:7">
      <c r="B1406" s="64"/>
      <c r="C1406" s="87"/>
      <c r="D1406" s="87"/>
      <c r="E1406" s="87"/>
      <c r="F1406" s="87"/>
      <c r="G1406" s="87"/>
    </row>
    <row r="1407" spans="2:7">
      <c r="B1407" s="64"/>
      <c r="C1407" s="87"/>
      <c r="D1407" s="87"/>
      <c r="E1407" s="87"/>
      <c r="F1407" s="87"/>
      <c r="G1407" s="87"/>
    </row>
    <row r="1408" spans="2:7">
      <c r="B1408" s="64"/>
      <c r="C1408" s="87"/>
      <c r="D1408" s="87"/>
      <c r="E1408" s="87"/>
      <c r="F1408" s="87"/>
      <c r="G1408" s="87"/>
    </row>
    <row r="1409" spans="2:7">
      <c r="B1409" s="64"/>
      <c r="C1409" s="87"/>
      <c r="D1409" s="87"/>
      <c r="E1409" s="87"/>
      <c r="F1409" s="87"/>
      <c r="G1409" s="87"/>
    </row>
    <row r="1410" spans="2:7">
      <c r="B1410" s="64"/>
      <c r="C1410" s="87"/>
      <c r="D1410" s="87"/>
      <c r="E1410" s="87"/>
      <c r="F1410" s="87"/>
      <c r="G1410" s="87"/>
    </row>
    <row r="1411" spans="2:7">
      <c r="B1411" s="64"/>
      <c r="C1411" s="87"/>
      <c r="D1411" s="87"/>
      <c r="E1411" s="87"/>
      <c r="F1411" s="87"/>
      <c r="G1411" s="87"/>
    </row>
    <row r="1412" spans="2:7">
      <c r="B1412" s="64"/>
      <c r="C1412" s="87"/>
      <c r="D1412" s="87"/>
      <c r="E1412" s="87"/>
      <c r="F1412" s="87"/>
      <c r="G1412" s="87"/>
    </row>
    <row r="1413" spans="2:7">
      <c r="B1413" s="64"/>
      <c r="C1413" s="87"/>
      <c r="D1413" s="87"/>
      <c r="E1413" s="87"/>
      <c r="F1413" s="87"/>
      <c r="G1413" s="87"/>
    </row>
    <row r="1414" spans="2:7">
      <c r="B1414" s="64"/>
      <c r="C1414" s="87"/>
      <c r="D1414" s="87"/>
      <c r="E1414" s="87"/>
      <c r="F1414" s="87"/>
      <c r="G1414" s="87"/>
    </row>
    <row r="1415" spans="2:7">
      <c r="B1415" s="64"/>
      <c r="C1415" s="87"/>
      <c r="D1415" s="87"/>
      <c r="E1415" s="87"/>
      <c r="F1415" s="87"/>
      <c r="G1415" s="87"/>
    </row>
    <row r="1416" spans="2:7">
      <c r="B1416" s="64"/>
      <c r="C1416" s="87"/>
      <c r="D1416" s="87"/>
      <c r="E1416" s="87"/>
      <c r="F1416" s="87"/>
      <c r="G1416" s="87"/>
    </row>
    <row r="1417" spans="2:7">
      <c r="B1417" s="64"/>
      <c r="C1417" s="87"/>
      <c r="D1417" s="87"/>
      <c r="E1417" s="87"/>
      <c r="F1417" s="87"/>
      <c r="G1417" s="87"/>
    </row>
    <row r="1418" spans="2:7">
      <c r="B1418" s="64"/>
      <c r="C1418" s="87"/>
      <c r="D1418" s="87"/>
      <c r="E1418" s="87"/>
      <c r="F1418" s="87"/>
      <c r="G1418" s="87"/>
    </row>
    <row r="1419" spans="2:7">
      <c r="B1419" s="64"/>
      <c r="C1419" s="87"/>
      <c r="D1419" s="87"/>
      <c r="E1419" s="87"/>
      <c r="F1419" s="87"/>
      <c r="G1419" s="87"/>
    </row>
    <row r="1420" spans="2:7">
      <c r="B1420" s="64"/>
      <c r="C1420" s="87"/>
      <c r="D1420" s="87"/>
      <c r="E1420" s="87"/>
      <c r="F1420" s="87"/>
      <c r="G1420" s="87"/>
    </row>
    <row r="1421" spans="2:7">
      <c r="B1421" s="64"/>
      <c r="C1421" s="87"/>
      <c r="D1421" s="87"/>
      <c r="E1421" s="87"/>
      <c r="F1421" s="87"/>
      <c r="G1421" s="87"/>
    </row>
    <row r="1422" spans="2:7">
      <c r="B1422" s="64"/>
      <c r="C1422" s="87"/>
      <c r="D1422" s="87"/>
      <c r="E1422" s="87"/>
      <c r="F1422" s="87"/>
      <c r="G1422" s="87"/>
    </row>
    <row r="1423" spans="2:7">
      <c r="B1423" s="64"/>
      <c r="C1423" s="87"/>
      <c r="D1423" s="87"/>
      <c r="E1423" s="87"/>
      <c r="F1423" s="87"/>
      <c r="G1423" s="87"/>
    </row>
    <row r="1424" spans="2:7">
      <c r="B1424" s="64"/>
      <c r="C1424" s="87"/>
      <c r="D1424" s="87"/>
      <c r="E1424" s="87"/>
      <c r="F1424" s="87"/>
      <c r="G1424" s="87"/>
    </row>
    <row r="1425" spans="2:7">
      <c r="B1425" s="64"/>
      <c r="C1425" s="87"/>
      <c r="D1425" s="87"/>
      <c r="E1425" s="87"/>
      <c r="F1425" s="87"/>
      <c r="G1425" s="87"/>
    </row>
    <row r="1426" spans="2:7">
      <c r="B1426" s="64"/>
      <c r="C1426" s="87"/>
      <c r="D1426" s="87"/>
      <c r="E1426" s="87"/>
      <c r="F1426" s="87"/>
      <c r="G1426" s="87"/>
    </row>
    <row r="1427" spans="2:7">
      <c r="B1427" s="64"/>
      <c r="C1427" s="87"/>
      <c r="D1427" s="87"/>
      <c r="E1427" s="87"/>
      <c r="F1427" s="87"/>
      <c r="G1427" s="87"/>
    </row>
    <row r="1428" spans="2:7">
      <c r="B1428" s="64"/>
      <c r="C1428" s="87"/>
      <c r="D1428" s="87"/>
      <c r="E1428" s="87"/>
      <c r="F1428" s="87"/>
      <c r="G1428" s="87"/>
    </row>
    <row r="1429" spans="2:7">
      <c r="B1429" s="64"/>
      <c r="C1429" s="87"/>
      <c r="D1429" s="87"/>
      <c r="E1429" s="87"/>
      <c r="F1429" s="87"/>
      <c r="G1429" s="87"/>
    </row>
    <row r="1430" spans="2:7">
      <c r="B1430" s="64"/>
      <c r="C1430" s="87"/>
      <c r="D1430" s="87"/>
      <c r="E1430" s="87"/>
      <c r="F1430" s="87"/>
      <c r="G1430" s="87"/>
    </row>
    <row r="1431" spans="2:7">
      <c r="B1431" s="64"/>
      <c r="C1431" s="87"/>
      <c r="D1431" s="87"/>
      <c r="E1431" s="87"/>
      <c r="F1431" s="87"/>
      <c r="G1431" s="87"/>
    </row>
    <row r="1432" spans="2:7">
      <c r="B1432" s="64"/>
      <c r="C1432" s="87"/>
      <c r="D1432" s="87"/>
      <c r="E1432" s="87"/>
      <c r="F1432" s="87"/>
      <c r="G1432" s="87"/>
    </row>
    <row r="1433" spans="2:7">
      <c r="B1433" s="64"/>
      <c r="C1433" s="87"/>
      <c r="D1433" s="87"/>
      <c r="E1433" s="87"/>
      <c r="F1433" s="87"/>
      <c r="G1433" s="87"/>
    </row>
    <row r="1434" spans="2:7">
      <c r="B1434" s="64"/>
      <c r="C1434" s="87"/>
      <c r="D1434" s="87"/>
      <c r="E1434" s="87"/>
      <c r="F1434" s="87"/>
      <c r="G1434" s="87"/>
    </row>
    <row r="1435" spans="2:7">
      <c r="B1435" s="64"/>
      <c r="C1435" s="87"/>
      <c r="D1435" s="87"/>
      <c r="E1435" s="87"/>
      <c r="F1435" s="87"/>
      <c r="G1435" s="87"/>
    </row>
    <row r="1436" spans="2:7">
      <c r="B1436" s="64"/>
      <c r="C1436" s="87"/>
      <c r="D1436" s="87"/>
      <c r="E1436" s="87"/>
      <c r="F1436" s="87"/>
      <c r="G1436" s="87"/>
    </row>
    <row r="1437" spans="2:7">
      <c r="B1437" s="64"/>
      <c r="C1437" s="87"/>
      <c r="D1437" s="87"/>
      <c r="E1437" s="87"/>
      <c r="F1437" s="87"/>
      <c r="G1437" s="87"/>
    </row>
    <row r="1438" spans="2:7">
      <c r="B1438" s="64"/>
      <c r="C1438" s="87"/>
      <c r="D1438" s="87"/>
      <c r="E1438" s="87"/>
      <c r="F1438" s="87"/>
      <c r="G1438" s="87"/>
    </row>
    <row r="1439" spans="2:7">
      <c r="B1439" s="64"/>
      <c r="C1439" s="87"/>
      <c r="D1439" s="87"/>
      <c r="E1439" s="87"/>
      <c r="F1439" s="87"/>
      <c r="G1439" s="87"/>
    </row>
    <row r="1440" spans="2:7">
      <c r="B1440" s="64"/>
      <c r="C1440" s="87"/>
      <c r="D1440" s="87"/>
      <c r="E1440" s="87"/>
      <c r="F1440" s="87"/>
      <c r="G1440" s="87"/>
    </row>
    <row r="1441" spans="2:7">
      <c r="B1441" s="64"/>
      <c r="C1441" s="87"/>
      <c r="D1441" s="87"/>
      <c r="E1441" s="87"/>
      <c r="F1441" s="87"/>
      <c r="G1441" s="87"/>
    </row>
    <row r="1442" spans="2:7">
      <c r="B1442" s="64"/>
      <c r="C1442" s="87"/>
      <c r="D1442" s="87"/>
      <c r="E1442" s="87"/>
      <c r="F1442" s="87"/>
      <c r="G1442" s="87"/>
    </row>
    <row r="1443" spans="2:7">
      <c r="B1443" s="64"/>
      <c r="C1443" s="87"/>
      <c r="D1443" s="87"/>
      <c r="E1443" s="87"/>
      <c r="F1443" s="87"/>
      <c r="G1443" s="87"/>
    </row>
    <row r="1444" spans="2:7">
      <c r="B1444" s="64"/>
      <c r="C1444" s="87"/>
      <c r="D1444" s="87"/>
      <c r="E1444" s="87"/>
      <c r="F1444" s="87"/>
      <c r="G1444" s="87"/>
    </row>
    <row r="1445" spans="2:7">
      <c r="B1445" s="64"/>
      <c r="C1445" s="87"/>
      <c r="D1445" s="87"/>
      <c r="E1445" s="87"/>
      <c r="F1445" s="87"/>
      <c r="G1445" s="87"/>
    </row>
    <row r="1446" spans="2:7">
      <c r="B1446" s="64"/>
      <c r="C1446" s="87"/>
      <c r="D1446" s="87"/>
      <c r="E1446" s="87"/>
      <c r="F1446" s="87"/>
      <c r="G1446" s="87"/>
    </row>
    <row r="1447" spans="2:7">
      <c r="B1447" s="64"/>
      <c r="C1447" s="87"/>
      <c r="D1447" s="87"/>
      <c r="E1447" s="87"/>
      <c r="F1447" s="87"/>
      <c r="G1447" s="87"/>
    </row>
    <row r="1448" spans="2:7">
      <c r="B1448" s="64"/>
      <c r="C1448" s="87"/>
      <c r="D1448" s="87"/>
      <c r="E1448" s="87"/>
      <c r="F1448" s="87"/>
      <c r="G1448" s="87"/>
    </row>
    <row r="1449" spans="2:7">
      <c r="B1449" s="64"/>
      <c r="C1449" s="87"/>
      <c r="D1449" s="87"/>
      <c r="E1449" s="87"/>
      <c r="F1449" s="87"/>
      <c r="G1449" s="87"/>
    </row>
    <row r="1450" spans="2:7">
      <c r="B1450" s="64"/>
      <c r="C1450" s="87"/>
      <c r="D1450" s="87"/>
      <c r="E1450" s="87"/>
      <c r="F1450" s="87"/>
      <c r="G1450" s="87"/>
    </row>
    <row r="1451" spans="2:7">
      <c r="B1451" s="64"/>
      <c r="C1451" s="87"/>
      <c r="D1451" s="87"/>
      <c r="E1451" s="87"/>
      <c r="F1451" s="87"/>
      <c r="G1451" s="87"/>
    </row>
    <row r="1452" spans="2:7">
      <c r="B1452" s="64"/>
      <c r="C1452" s="87"/>
      <c r="D1452" s="87"/>
      <c r="E1452" s="87"/>
      <c r="F1452" s="87"/>
      <c r="G1452" s="87"/>
    </row>
    <row r="1453" spans="2:7">
      <c r="B1453" s="64"/>
      <c r="C1453" s="87"/>
      <c r="D1453" s="87"/>
      <c r="E1453" s="87"/>
      <c r="F1453" s="87"/>
      <c r="G1453" s="87"/>
    </row>
    <row r="1454" spans="2:7">
      <c r="B1454" s="64"/>
      <c r="C1454" s="87"/>
      <c r="D1454" s="87"/>
      <c r="E1454" s="87"/>
      <c r="F1454" s="87"/>
      <c r="G1454" s="87"/>
    </row>
    <row r="1455" spans="2:7">
      <c r="B1455" s="64"/>
      <c r="C1455" s="87"/>
      <c r="D1455" s="87"/>
      <c r="E1455" s="87"/>
      <c r="F1455" s="87"/>
      <c r="G1455" s="87"/>
    </row>
    <row r="1456" spans="2:7">
      <c r="B1456" s="64"/>
      <c r="C1456" s="87"/>
      <c r="D1456" s="87"/>
      <c r="E1456" s="87"/>
      <c r="F1456" s="87"/>
      <c r="G1456" s="87"/>
    </row>
    <row r="1457" spans="2:7">
      <c r="B1457" s="64"/>
      <c r="C1457" s="87"/>
      <c r="D1457" s="87"/>
      <c r="E1457" s="87"/>
      <c r="F1457" s="87"/>
      <c r="G1457" s="87"/>
    </row>
    <row r="1458" spans="2:7">
      <c r="B1458" s="64"/>
      <c r="C1458" s="87"/>
      <c r="D1458" s="87"/>
      <c r="E1458" s="87"/>
      <c r="F1458" s="87"/>
      <c r="G1458" s="87"/>
    </row>
    <row r="1459" spans="2:7">
      <c r="B1459" s="64"/>
      <c r="C1459" s="87"/>
      <c r="D1459" s="87"/>
      <c r="E1459" s="87"/>
      <c r="F1459" s="87"/>
      <c r="G1459" s="87"/>
    </row>
    <row r="1460" spans="2:7">
      <c r="B1460" s="64"/>
      <c r="C1460" s="87"/>
      <c r="D1460" s="87"/>
      <c r="E1460" s="87"/>
      <c r="F1460" s="87"/>
      <c r="G1460" s="87"/>
    </row>
    <row r="1461" spans="2:7">
      <c r="B1461" s="64"/>
      <c r="C1461" s="87"/>
      <c r="D1461" s="87"/>
      <c r="E1461" s="87"/>
      <c r="F1461" s="87"/>
      <c r="G1461" s="87"/>
    </row>
    <row r="1462" spans="2:7">
      <c r="B1462" s="64"/>
      <c r="C1462" s="87"/>
      <c r="D1462" s="87"/>
      <c r="E1462" s="87"/>
      <c r="F1462" s="87"/>
      <c r="G1462" s="87"/>
    </row>
    <row r="1463" spans="2:7">
      <c r="B1463" s="64"/>
      <c r="C1463" s="87"/>
      <c r="D1463" s="87"/>
      <c r="E1463" s="87"/>
      <c r="F1463" s="87"/>
      <c r="G1463" s="87"/>
    </row>
    <row r="1464" spans="2:7">
      <c r="B1464" s="64"/>
      <c r="C1464" s="87"/>
      <c r="D1464" s="87"/>
      <c r="E1464" s="87"/>
      <c r="F1464" s="87"/>
      <c r="G1464" s="87"/>
    </row>
    <row r="1465" spans="2:7">
      <c r="B1465" s="64"/>
      <c r="C1465" s="87"/>
      <c r="D1465" s="87"/>
      <c r="E1465" s="87"/>
      <c r="F1465" s="87"/>
      <c r="G1465" s="87"/>
    </row>
    <row r="1466" spans="2:7">
      <c r="B1466" s="64"/>
      <c r="C1466" s="87"/>
      <c r="D1466" s="87"/>
      <c r="E1466" s="87"/>
      <c r="F1466" s="87"/>
      <c r="G1466" s="87"/>
    </row>
    <row r="1467" spans="2:7">
      <c r="B1467" s="64"/>
      <c r="C1467" s="87"/>
      <c r="D1467" s="87"/>
      <c r="E1467" s="87"/>
      <c r="F1467" s="87"/>
      <c r="G1467" s="87"/>
    </row>
    <row r="1468" spans="2:7">
      <c r="B1468" s="64"/>
      <c r="C1468" s="87"/>
      <c r="D1468" s="87"/>
      <c r="E1468" s="87"/>
      <c r="F1468" s="87"/>
      <c r="G1468" s="87"/>
    </row>
    <row r="1469" spans="2:7">
      <c r="B1469" s="64"/>
      <c r="C1469" s="87"/>
      <c r="D1469" s="87"/>
      <c r="E1469" s="87"/>
      <c r="F1469" s="87"/>
      <c r="G1469" s="87"/>
    </row>
    <row r="1470" spans="2:7">
      <c r="B1470" s="64"/>
      <c r="C1470" s="87"/>
      <c r="D1470" s="87"/>
      <c r="E1470" s="87"/>
      <c r="F1470" s="87"/>
      <c r="G1470" s="87"/>
    </row>
    <row r="1471" spans="2:7">
      <c r="B1471" s="64"/>
      <c r="C1471" s="87"/>
      <c r="D1471" s="87"/>
      <c r="E1471" s="87"/>
      <c r="F1471" s="87"/>
      <c r="G1471" s="87"/>
    </row>
    <row r="1472" spans="2:7">
      <c r="B1472" s="64"/>
      <c r="C1472" s="87"/>
      <c r="D1472" s="87"/>
      <c r="E1472" s="87"/>
      <c r="F1472" s="87"/>
      <c r="G1472" s="87"/>
    </row>
    <row r="1473" spans="2:7">
      <c r="B1473" s="64"/>
      <c r="C1473" s="87"/>
      <c r="D1473" s="87"/>
      <c r="E1473" s="87"/>
      <c r="F1473" s="87"/>
      <c r="G1473" s="87"/>
    </row>
    <row r="1474" spans="2:7">
      <c r="B1474" s="64"/>
      <c r="C1474" s="87"/>
      <c r="D1474" s="87"/>
      <c r="E1474" s="87"/>
      <c r="F1474" s="87"/>
      <c r="G1474" s="87"/>
    </row>
    <row r="1475" spans="2:7">
      <c r="B1475" s="64"/>
      <c r="C1475" s="87"/>
      <c r="D1475" s="87"/>
      <c r="E1475" s="87"/>
      <c r="F1475" s="87"/>
      <c r="G1475" s="87"/>
    </row>
    <row r="1476" spans="2:7">
      <c r="B1476" s="64"/>
      <c r="C1476" s="87"/>
      <c r="D1476" s="87"/>
      <c r="E1476" s="87"/>
      <c r="F1476" s="87"/>
      <c r="G1476" s="87"/>
    </row>
    <row r="1477" spans="2:7">
      <c r="B1477" s="64"/>
      <c r="C1477" s="87"/>
      <c r="D1477" s="87"/>
      <c r="E1477" s="87"/>
      <c r="F1477" s="87"/>
      <c r="G1477" s="87"/>
    </row>
    <row r="1478" spans="2:7">
      <c r="B1478" s="64"/>
      <c r="C1478" s="87"/>
      <c r="D1478" s="87"/>
      <c r="E1478" s="87"/>
      <c r="F1478" s="87"/>
      <c r="G1478" s="87"/>
    </row>
    <row r="1479" spans="2:7">
      <c r="B1479" s="64"/>
      <c r="C1479" s="87"/>
      <c r="D1479" s="87"/>
      <c r="E1479" s="87"/>
      <c r="F1479" s="87"/>
      <c r="G1479" s="87"/>
    </row>
    <row r="1480" spans="2:7">
      <c r="B1480" s="64"/>
      <c r="C1480" s="87"/>
      <c r="D1480" s="87"/>
      <c r="E1480" s="87"/>
      <c r="F1480" s="87"/>
      <c r="G1480" s="87"/>
    </row>
    <row r="1481" spans="2:7">
      <c r="B1481" s="64"/>
      <c r="C1481" s="87"/>
      <c r="D1481" s="87"/>
      <c r="E1481" s="87"/>
      <c r="F1481" s="87"/>
      <c r="G1481" s="87"/>
    </row>
    <row r="1482" spans="2:7">
      <c r="B1482" s="64"/>
      <c r="C1482" s="87"/>
      <c r="D1482" s="87"/>
      <c r="E1482" s="87"/>
      <c r="F1482" s="87"/>
      <c r="G1482" s="87"/>
    </row>
    <row r="1483" spans="2:7">
      <c r="B1483" s="64"/>
      <c r="C1483" s="87"/>
      <c r="D1483" s="87"/>
      <c r="E1483" s="87"/>
      <c r="F1483" s="87"/>
      <c r="G1483" s="87"/>
    </row>
    <row r="1484" spans="2:7">
      <c r="B1484" s="64"/>
      <c r="C1484" s="87"/>
      <c r="D1484" s="87"/>
      <c r="E1484" s="87"/>
      <c r="F1484" s="87"/>
      <c r="G1484" s="87"/>
    </row>
    <row r="1485" spans="2:7">
      <c r="B1485" s="64"/>
      <c r="C1485" s="87"/>
      <c r="D1485" s="87"/>
      <c r="E1485" s="87"/>
      <c r="F1485" s="87"/>
      <c r="G1485" s="87"/>
    </row>
    <row r="1486" spans="2:7">
      <c r="B1486" s="64"/>
      <c r="C1486" s="87"/>
      <c r="D1486" s="87"/>
      <c r="E1486" s="87"/>
      <c r="F1486" s="87"/>
      <c r="G1486" s="87"/>
    </row>
    <row r="1487" spans="2:7">
      <c r="B1487" s="64"/>
      <c r="C1487" s="87"/>
      <c r="D1487" s="87"/>
      <c r="E1487" s="87"/>
      <c r="F1487" s="87"/>
      <c r="G1487" s="87"/>
    </row>
    <row r="1488" spans="2:7">
      <c r="B1488" s="64"/>
      <c r="C1488" s="87"/>
      <c r="D1488" s="87"/>
      <c r="E1488" s="87"/>
      <c r="F1488" s="87"/>
      <c r="G1488" s="87"/>
    </row>
    <row r="1489" spans="2:7">
      <c r="B1489" s="64"/>
      <c r="C1489" s="87"/>
      <c r="D1489" s="87"/>
      <c r="E1489" s="87"/>
      <c r="F1489" s="87"/>
      <c r="G1489" s="87"/>
    </row>
    <row r="1490" spans="2:7">
      <c r="B1490" s="64"/>
      <c r="C1490" s="87"/>
      <c r="D1490" s="87"/>
      <c r="E1490" s="87"/>
      <c r="F1490" s="87"/>
      <c r="G1490" s="87"/>
    </row>
    <row r="1491" spans="2:7">
      <c r="B1491" s="64"/>
      <c r="C1491" s="87"/>
      <c r="D1491" s="87"/>
      <c r="E1491" s="87"/>
      <c r="F1491" s="87"/>
      <c r="G1491" s="87"/>
    </row>
    <row r="1492" spans="2:7">
      <c r="B1492" s="64"/>
      <c r="C1492" s="87"/>
      <c r="D1492" s="87"/>
      <c r="E1492" s="87"/>
      <c r="F1492" s="87"/>
      <c r="G1492" s="87"/>
    </row>
    <row r="1493" spans="2:7">
      <c r="B1493" s="64"/>
      <c r="C1493" s="87"/>
      <c r="D1493" s="87"/>
      <c r="E1493" s="87"/>
      <c r="F1493" s="87"/>
      <c r="G1493" s="87"/>
    </row>
    <row r="1494" spans="2:7">
      <c r="B1494" s="64"/>
      <c r="C1494" s="87"/>
      <c r="D1494" s="87"/>
      <c r="E1494" s="87"/>
      <c r="F1494" s="87"/>
      <c r="G1494" s="87"/>
    </row>
    <row r="1495" spans="2:7">
      <c r="B1495" s="64"/>
      <c r="C1495" s="87"/>
      <c r="D1495" s="87"/>
      <c r="E1495" s="87"/>
      <c r="F1495" s="87"/>
      <c r="G1495" s="87"/>
    </row>
    <row r="1496" spans="2:7">
      <c r="B1496" s="64"/>
      <c r="C1496" s="87"/>
      <c r="D1496" s="87"/>
      <c r="E1496" s="87"/>
      <c r="F1496" s="87"/>
      <c r="G1496" s="87"/>
    </row>
    <row r="1497" spans="2:7">
      <c r="B1497" s="64"/>
      <c r="C1497" s="87"/>
      <c r="D1497" s="87"/>
      <c r="E1497" s="87"/>
      <c r="F1497" s="87"/>
      <c r="G1497" s="87"/>
    </row>
    <row r="1498" spans="2:7">
      <c r="B1498" s="64"/>
      <c r="C1498" s="87"/>
      <c r="D1498" s="87"/>
      <c r="E1498" s="87"/>
      <c r="F1498" s="87"/>
      <c r="G1498" s="87"/>
    </row>
    <row r="1499" spans="2:7">
      <c r="B1499" s="64"/>
      <c r="C1499" s="87"/>
      <c r="D1499" s="87"/>
      <c r="E1499" s="87"/>
      <c r="F1499" s="87"/>
      <c r="G1499" s="87"/>
    </row>
    <row r="1500" spans="2:7">
      <c r="B1500" s="64"/>
      <c r="C1500" s="87"/>
      <c r="D1500" s="87"/>
      <c r="E1500" s="87"/>
      <c r="F1500" s="87"/>
      <c r="G1500" s="87"/>
    </row>
    <row r="1501" spans="2:7">
      <c r="B1501" s="64"/>
      <c r="C1501" s="87"/>
      <c r="D1501" s="87"/>
      <c r="E1501" s="87"/>
      <c r="F1501" s="87"/>
      <c r="G1501" s="87"/>
    </row>
    <row r="1502" spans="2:7">
      <c r="B1502" s="64"/>
      <c r="C1502" s="87"/>
      <c r="D1502" s="87"/>
      <c r="E1502" s="87"/>
      <c r="F1502" s="87"/>
      <c r="G1502" s="87"/>
    </row>
    <row r="1503" spans="2:7">
      <c r="B1503" s="64"/>
      <c r="C1503" s="87"/>
      <c r="D1503" s="87"/>
      <c r="E1503" s="87"/>
      <c r="F1503" s="87"/>
      <c r="G1503" s="87"/>
    </row>
    <row r="1504" spans="2:7">
      <c r="B1504" s="64"/>
      <c r="C1504" s="87"/>
      <c r="D1504" s="87"/>
      <c r="E1504" s="87"/>
      <c r="F1504" s="87"/>
      <c r="G1504" s="87"/>
    </row>
    <row r="1505" spans="2:7">
      <c r="B1505" s="64"/>
      <c r="C1505" s="87"/>
      <c r="D1505" s="87"/>
      <c r="E1505" s="87"/>
      <c r="F1505" s="87"/>
      <c r="G1505" s="87"/>
    </row>
    <row r="1506" spans="2:7">
      <c r="B1506" s="64"/>
      <c r="C1506" s="87"/>
      <c r="D1506" s="87"/>
      <c r="E1506" s="87"/>
      <c r="F1506" s="87"/>
      <c r="G1506" s="87"/>
    </row>
    <row r="1507" spans="2:7">
      <c r="B1507" s="64"/>
      <c r="C1507" s="87"/>
      <c r="D1507" s="87"/>
      <c r="E1507" s="87"/>
      <c r="F1507" s="87"/>
      <c r="G1507" s="87"/>
    </row>
    <row r="1508" spans="2:7">
      <c r="B1508" s="64"/>
      <c r="C1508" s="87"/>
      <c r="D1508" s="87"/>
      <c r="E1508" s="87"/>
      <c r="F1508" s="87"/>
      <c r="G1508" s="87"/>
    </row>
    <row r="1509" spans="2:7">
      <c r="B1509" s="64"/>
      <c r="C1509" s="87"/>
      <c r="D1509" s="87"/>
      <c r="E1509" s="87"/>
      <c r="F1509" s="87"/>
      <c r="G1509" s="87"/>
    </row>
    <row r="1510" spans="2:7">
      <c r="B1510" s="64"/>
      <c r="C1510" s="87"/>
      <c r="D1510" s="87"/>
      <c r="E1510" s="87"/>
      <c r="F1510" s="87"/>
      <c r="G1510" s="87"/>
    </row>
    <row r="1511" spans="2:7">
      <c r="B1511" s="64"/>
      <c r="C1511" s="87"/>
      <c r="D1511" s="87"/>
      <c r="E1511" s="87"/>
      <c r="F1511" s="87"/>
      <c r="G1511" s="87"/>
    </row>
    <row r="1512" spans="2:7">
      <c r="B1512" s="64"/>
      <c r="C1512" s="87"/>
      <c r="D1512" s="87"/>
      <c r="E1512" s="87"/>
      <c r="F1512" s="87"/>
      <c r="G1512" s="87"/>
    </row>
    <row r="1513" spans="2:7">
      <c r="B1513" s="64"/>
      <c r="C1513" s="87"/>
      <c r="D1513" s="87"/>
      <c r="E1513" s="87"/>
      <c r="F1513" s="87"/>
      <c r="G1513" s="87"/>
    </row>
    <row r="1514" spans="2:7">
      <c r="B1514" s="64"/>
      <c r="C1514" s="87"/>
      <c r="D1514" s="87"/>
      <c r="E1514" s="87"/>
      <c r="F1514" s="87"/>
      <c r="G1514" s="87"/>
    </row>
    <row r="1515" spans="2:7">
      <c r="B1515" s="64"/>
      <c r="C1515" s="87"/>
      <c r="D1515" s="87"/>
      <c r="E1515" s="87"/>
      <c r="F1515" s="87"/>
      <c r="G1515" s="87"/>
    </row>
    <row r="1516" spans="2:7">
      <c r="B1516" s="64"/>
      <c r="C1516" s="87"/>
      <c r="D1516" s="87"/>
      <c r="E1516" s="87"/>
      <c r="F1516" s="87"/>
      <c r="G1516" s="87"/>
    </row>
    <row r="1517" spans="2:7">
      <c r="B1517" s="64"/>
      <c r="C1517" s="87"/>
      <c r="D1517" s="87"/>
      <c r="E1517" s="87"/>
      <c r="F1517" s="87"/>
      <c r="G1517" s="87"/>
    </row>
    <row r="1518" spans="2:7">
      <c r="B1518" s="64"/>
      <c r="C1518" s="87"/>
      <c r="D1518" s="87"/>
      <c r="E1518" s="87"/>
      <c r="F1518" s="87"/>
      <c r="G1518" s="87"/>
    </row>
    <row r="1519" spans="2:7">
      <c r="B1519" s="64"/>
      <c r="C1519" s="87"/>
      <c r="D1519" s="87"/>
      <c r="E1519" s="87"/>
      <c r="F1519" s="87"/>
      <c r="G1519" s="87"/>
    </row>
    <row r="1520" spans="2:7">
      <c r="B1520" s="64"/>
      <c r="C1520" s="87"/>
      <c r="D1520" s="87"/>
      <c r="E1520" s="87"/>
      <c r="F1520" s="87"/>
      <c r="G1520" s="87"/>
    </row>
    <row r="1521" spans="2:7">
      <c r="B1521" s="64"/>
      <c r="C1521" s="87"/>
      <c r="D1521" s="87"/>
      <c r="E1521" s="87"/>
      <c r="F1521" s="87"/>
      <c r="G1521" s="87"/>
    </row>
    <row r="1522" spans="2:7">
      <c r="B1522" s="64"/>
      <c r="C1522" s="87"/>
      <c r="D1522" s="87"/>
      <c r="E1522" s="87"/>
      <c r="F1522" s="87"/>
      <c r="G1522" s="87"/>
    </row>
    <row r="1523" spans="2:7">
      <c r="B1523" s="64"/>
      <c r="C1523" s="87"/>
      <c r="D1523" s="87"/>
      <c r="E1523" s="87"/>
      <c r="F1523" s="87"/>
      <c r="G1523" s="87"/>
    </row>
    <row r="1524" spans="2:7">
      <c r="B1524" s="64"/>
      <c r="C1524" s="87"/>
      <c r="D1524" s="87"/>
      <c r="E1524" s="87"/>
      <c r="F1524" s="87"/>
      <c r="G1524" s="87"/>
    </row>
    <row r="1525" spans="2:7">
      <c r="B1525" s="64"/>
      <c r="C1525" s="87"/>
      <c r="D1525" s="87"/>
      <c r="E1525" s="87"/>
      <c r="F1525" s="87"/>
      <c r="G1525" s="87"/>
    </row>
    <row r="1526" spans="2:7">
      <c r="B1526" s="64"/>
      <c r="C1526" s="87"/>
      <c r="D1526" s="87"/>
      <c r="E1526" s="87"/>
      <c r="F1526" s="87"/>
      <c r="G1526" s="87"/>
    </row>
    <row r="1527" spans="2:7">
      <c r="B1527" s="64"/>
      <c r="C1527" s="87"/>
      <c r="D1527" s="87"/>
      <c r="E1527" s="87"/>
      <c r="F1527" s="87"/>
      <c r="G1527" s="87"/>
    </row>
    <row r="1528" spans="2:7">
      <c r="B1528" s="64"/>
      <c r="C1528" s="87"/>
      <c r="D1528" s="87"/>
      <c r="E1528" s="87"/>
      <c r="F1528" s="87"/>
      <c r="G1528" s="87"/>
    </row>
    <row r="1529" spans="2:7">
      <c r="B1529" s="64"/>
      <c r="C1529" s="87"/>
      <c r="D1529" s="87"/>
      <c r="E1529" s="87"/>
      <c r="F1529" s="87"/>
      <c r="G1529" s="87"/>
    </row>
    <row r="1530" spans="2:7">
      <c r="B1530" s="64"/>
      <c r="C1530" s="87"/>
      <c r="D1530" s="87"/>
      <c r="E1530" s="87"/>
      <c r="F1530" s="87"/>
      <c r="G1530" s="87"/>
    </row>
    <row r="1531" spans="2:7">
      <c r="B1531" s="64"/>
      <c r="C1531" s="87"/>
      <c r="D1531" s="87"/>
      <c r="E1531" s="87"/>
      <c r="F1531" s="87"/>
      <c r="G1531" s="87"/>
    </row>
    <row r="1532" spans="2:7">
      <c r="B1532" s="64"/>
      <c r="C1532" s="87"/>
      <c r="D1532" s="87"/>
      <c r="E1532" s="87"/>
      <c r="F1532" s="87"/>
      <c r="G1532" s="87"/>
    </row>
    <row r="1533" spans="2:7">
      <c r="B1533" s="64"/>
      <c r="C1533" s="87"/>
      <c r="D1533" s="87"/>
      <c r="E1533" s="87"/>
      <c r="F1533" s="87"/>
      <c r="G1533" s="87"/>
    </row>
    <row r="1534" spans="2:7">
      <c r="B1534" s="64"/>
      <c r="C1534" s="87"/>
      <c r="D1534" s="87"/>
      <c r="E1534" s="87"/>
      <c r="F1534" s="87"/>
      <c r="G1534" s="87"/>
    </row>
    <row r="1535" spans="2:7">
      <c r="B1535" s="64"/>
      <c r="C1535" s="87"/>
      <c r="D1535" s="87"/>
      <c r="E1535" s="87"/>
      <c r="F1535" s="87"/>
      <c r="G1535" s="87"/>
    </row>
    <row r="1536" spans="2:7">
      <c r="B1536" s="64"/>
      <c r="C1536" s="87"/>
      <c r="D1536" s="87"/>
      <c r="E1536" s="87"/>
      <c r="F1536" s="87"/>
      <c r="G1536" s="87"/>
    </row>
    <row r="1537" spans="2:7">
      <c r="B1537" s="64"/>
      <c r="C1537" s="87"/>
      <c r="D1537" s="87"/>
      <c r="E1537" s="87"/>
      <c r="F1537" s="87"/>
      <c r="G1537" s="87"/>
    </row>
    <row r="1538" spans="2:7">
      <c r="B1538" s="64"/>
      <c r="C1538" s="87"/>
      <c r="D1538" s="87"/>
      <c r="E1538" s="87"/>
      <c r="F1538" s="87"/>
      <c r="G1538" s="87"/>
    </row>
    <row r="1539" spans="2:7">
      <c r="B1539" s="64"/>
      <c r="C1539" s="87"/>
      <c r="D1539" s="87"/>
      <c r="E1539" s="87"/>
      <c r="F1539" s="87"/>
      <c r="G1539" s="87"/>
    </row>
    <row r="1540" spans="2:7">
      <c r="B1540" s="64"/>
      <c r="C1540" s="87"/>
      <c r="D1540" s="87"/>
      <c r="E1540" s="87"/>
      <c r="F1540" s="87"/>
      <c r="G1540" s="87"/>
    </row>
    <row r="1541" spans="2:7">
      <c r="B1541" s="64"/>
      <c r="C1541" s="87"/>
      <c r="D1541" s="87"/>
      <c r="E1541" s="87"/>
      <c r="F1541" s="87"/>
      <c r="G1541" s="87"/>
    </row>
    <row r="1542" spans="2:7">
      <c r="B1542" s="64"/>
      <c r="C1542" s="87"/>
      <c r="D1542" s="87"/>
      <c r="E1542" s="87"/>
      <c r="F1542" s="87"/>
      <c r="G1542" s="87"/>
    </row>
    <row r="1543" spans="2:7">
      <c r="B1543" s="64"/>
      <c r="C1543" s="87"/>
      <c r="D1543" s="87"/>
      <c r="E1543" s="87"/>
      <c r="F1543" s="87"/>
      <c r="G1543" s="87"/>
    </row>
    <row r="1544" spans="2:7">
      <c r="B1544" s="64"/>
      <c r="C1544" s="87"/>
      <c r="D1544" s="87"/>
      <c r="E1544" s="87"/>
      <c r="F1544" s="87"/>
      <c r="G1544" s="87"/>
    </row>
    <row r="1545" spans="2:7">
      <c r="B1545" s="64"/>
      <c r="C1545" s="87"/>
      <c r="D1545" s="87"/>
      <c r="E1545" s="87"/>
      <c r="F1545" s="87"/>
      <c r="G1545" s="87"/>
    </row>
    <row r="1546" spans="2:7">
      <c r="B1546" s="64"/>
      <c r="C1546" s="87"/>
      <c r="D1546" s="87"/>
      <c r="E1546" s="87"/>
      <c r="F1546" s="87"/>
      <c r="G1546" s="87"/>
    </row>
    <row r="1547" spans="2:7">
      <c r="B1547" s="64"/>
      <c r="C1547" s="87"/>
      <c r="D1547" s="87"/>
      <c r="E1547" s="87"/>
      <c r="F1547" s="87"/>
      <c r="G1547" s="87"/>
    </row>
    <row r="1548" spans="2:7">
      <c r="B1548" s="64"/>
      <c r="C1548" s="87"/>
      <c r="D1548" s="87"/>
      <c r="E1548" s="87"/>
      <c r="F1548" s="87"/>
      <c r="G1548" s="87"/>
    </row>
    <row r="1549" spans="2:7">
      <c r="B1549" s="64"/>
      <c r="C1549" s="87"/>
      <c r="D1549" s="87"/>
      <c r="E1549" s="87"/>
      <c r="F1549" s="87"/>
      <c r="G1549" s="87"/>
    </row>
    <row r="1550" spans="2:7">
      <c r="B1550" s="64"/>
      <c r="C1550" s="87"/>
      <c r="D1550" s="87"/>
      <c r="E1550" s="87"/>
      <c r="F1550" s="87"/>
      <c r="G1550" s="87"/>
    </row>
    <row r="1551" spans="2:7">
      <c r="B1551" s="64"/>
      <c r="C1551" s="87"/>
      <c r="D1551" s="87"/>
      <c r="E1551" s="87"/>
      <c r="F1551" s="87"/>
      <c r="G1551" s="87"/>
    </row>
    <row r="1552" spans="2:7">
      <c r="B1552" s="64"/>
      <c r="C1552" s="87"/>
      <c r="D1552" s="87"/>
      <c r="E1552" s="87"/>
      <c r="F1552" s="87"/>
      <c r="G1552" s="87"/>
    </row>
    <row r="1553" spans="2:7">
      <c r="B1553" s="64"/>
      <c r="C1553" s="87"/>
      <c r="D1553" s="87"/>
      <c r="E1553" s="87"/>
      <c r="F1553" s="87"/>
      <c r="G1553" s="87"/>
    </row>
    <row r="1554" spans="2:7">
      <c r="B1554" s="64"/>
      <c r="C1554" s="87"/>
      <c r="D1554" s="87"/>
      <c r="E1554" s="87"/>
      <c r="F1554" s="87"/>
      <c r="G1554" s="87"/>
    </row>
    <row r="1555" spans="2:7">
      <c r="B1555" s="64"/>
      <c r="C1555" s="87"/>
      <c r="D1555" s="87"/>
      <c r="E1555" s="87"/>
      <c r="F1555" s="87"/>
      <c r="G1555" s="87"/>
    </row>
    <row r="1556" spans="2:7">
      <c r="B1556" s="64"/>
      <c r="C1556" s="87"/>
      <c r="D1556" s="87"/>
      <c r="E1556" s="87"/>
      <c r="F1556" s="87"/>
      <c r="G1556" s="87"/>
    </row>
    <row r="1557" spans="2:7">
      <c r="B1557" s="64"/>
      <c r="C1557" s="87"/>
      <c r="D1557" s="87"/>
      <c r="E1557" s="87"/>
      <c r="F1557" s="87"/>
      <c r="G1557" s="87"/>
    </row>
    <row r="1558" spans="2:7">
      <c r="B1558" s="64"/>
      <c r="C1558" s="87"/>
      <c r="D1558" s="87"/>
      <c r="E1558" s="87"/>
      <c r="F1558" s="87"/>
      <c r="G1558" s="87"/>
    </row>
    <row r="1559" spans="2:7">
      <c r="B1559" s="64"/>
      <c r="C1559" s="87"/>
      <c r="D1559" s="87"/>
      <c r="E1559" s="87"/>
      <c r="F1559" s="87"/>
      <c r="G1559" s="87"/>
    </row>
    <row r="1560" spans="2:7">
      <c r="B1560" s="64"/>
      <c r="C1560" s="87"/>
      <c r="D1560" s="87"/>
      <c r="E1560" s="87"/>
      <c r="F1560" s="87"/>
      <c r="G1560" s="87"/>
    </row>
    <row r="1561" spans="2:7">
      <c r="B1561" s="64"/>
      <c r="C1561" s="87"/>
      <c r="D1561" s="87"/>
      <c r="E1561" s="87"/>
      <c r="F1561" s="87"/>
      <c r="G1561" s="87"/>
    </row>
    <row r="1562" spans="2:7">
      <c r="B1562" s="64"/>
      <c r="C1562" s="87"/>
      <c r="D1562" s="87"/>
      <c r="E1562" s="87"/>
      <c r="F1562" s="87"/>
      <c r="G1562" s="87"/>
    </row>
    <row r="1563" spans="2:7">
      <c r="B1563" s="64"/>
      <c r="C1563" s="87"/>
      <c r="D1563" s="87"/>
      <c r="E1563" s="87"/>
      <c r="F1563" s="87"/>
      <c r="G1563" s="87"/>
    </row>
    <row r="1564" spans="2:7">
      <c r="B1564" s="64"/>
      <c r="C1564" s="87"/>
      <c r="D1564" s="87"/>
      <c r="E1564" s="87"/>
      <c r="F1564" s="87"/>
      <c r="G1564" s="87"/>
    </row>
    <row r="1565" spans="2:7">
      <c r="B1565" s="64"/>
      <c r="C1565" s="87"/>
      <c r="D1565" s="87"/>
      <c r="E1565" s="87"/>
      <c r="F1565" s="87"/>
      <c r="G1565" s="87"/>
    </row>
    <row r="1566" spans="2:7">
      <c r="B1566" s="64"/>
      <c r="C1566" s="87"/>
      <c r="D1566" s="87"/>
      <c r="E1566" s="87"/>
      <c r="F1566" s="87"/>
      <c r="G1566" s="87"/>
    </row>
    <row r="1567" spans="2:7">
      <c r="B1567" s="64"/>
      <c r="C1567" s="87"/>
      <c r="D1567" s="87"/>
      <c r="E1567" s="87"/>
      <c r="F1567" s="87"/>
      <c r="G1567" s="87"/>
    </row>
    <row r="1568" spans="2:7">
      <c r="B1568" s="64"/>
      <c r="C1568" s="87"/>
      <c r="D1568" s="87"/>
      <c r="E1568" s="87"/>
      <c r="F1568" s="87"/>
      <c r="G1568" s="87"/>
    </row>
    <row r="1569" spans="2:7">
      <c r="B1569" s="64"/>
      <c r="C1569" s="87"/>
      <c r="D1569" s="87"/>
      <c r="E1569" s="87"/>
      <c r="F1569" s="87"/>
      <c r="G1569" s="87"/>
    </row>
    <row r="1570" spans="2:7">
      <c r="B1570" s="64"/>
      <c r="C1570" s="87"/>
      <c r="D1570" s="87"/>
      <c r="E1570" s="87"/>
      <c r="F1570" s="87"/>
      <c r="G1570" s="87"/>
    </row>
    <row r="1571" spans="2:7">
      <c r="B1571" s="64"/>
      <c r="C1571" s="87"/>
      <c r="D1571" s="87"/>
      <c r="E1571" s="87"/>
      <c r="F1571" s="87"/>
      <c r="G1571" s="87"/>
    </row>
    <row r="1572" spans="2:7">
      <c r="B1572" s="64"/>
      <c r="C1572" s="87"/>
      <c r="D1572" s="87"/>
      <c r="E1572" s="87"/>
      <c r="F1572" s="87"/>
      <c r="G1572" s="87"/>
    </row>
    <row r="1573" spans="2:7">
      <c r="B1573" s="64"/>
      <c r="C1573" s="87"/>
      <c r="D1573" s="87"/>
      <c r="E1573" s="87"/>
      <c r="F1573" s="87"/>
      <c r="G1573" s="87"/>
    </row>
    <row r="1574" spans="2:7">
      <c r="B1574" s="64"/>
      <c r="C1574" s="87"/>
      <c r="D1574" s="87"/>
      <c r="E1574" s="87"/>
      <c r="F1574" s="87"/>
      <c r="G1574" s="87"/>
    </row>
    <row r="1575" spans="2:7">
      <c r="B1575" s="64"/>
      <c r="C1575" s="87"/>
      <c r="D1575" s="87"/>
      <c r="E1575" s="87"/>
      <c r="F1575" s="87"/>
      <c r="G1575" s="87"/>
    </row>
    <row r="1576" spans="2:7">
      <c r="B1576" s="64"/>
      <c r="C1576" s="87"/>
      <c r="D1576" s="87"/>
      <c r="E1576" s="87"/>
      <c r="F1576" s="87"/>
      <c r="G1576" s="87"/>
    </row>
    <row r="1577" spans="2:7">
      <c r="B1577" s="64"/>
      <c r="C1577" s="87"/>
      <c r="D1577" s="87"/>
      <c r="E1577" s="87"/>
      <c r="F1577" s="87"/>
      <c r="G1577" s="87"/>
    </row>
    <row r="1578" spans="2:7">
      <c r="B1578" s="64"/>
      <c r="C1578" s="87"/>
      <c r="D1578" s="87"/>
      <c r="E1578" s="87"/>
      <c r="F1578" s="87"/>
      <c r="G1578" s="87"/>
    </row>
    <row r="1579" spans="2:7">
      <c r="B1579" s="64"/>
      <c r="C1579" s="87"/>
      <c r="D1579" s="87"/>
      <c r="E1579" s="87"/>
      <c r="F1579" s="87"/>
      <c r="G1579" s="87"/>
    </row>
    <row r="1580" spans="2:7">
      <c r="B1580" s="64"/>
      <c r="C1580" s="87"/>
      <c r="D1580" s="87"/>
      <c r="E1580" s="87"/>
      <c r="F1580" s="87"/>
      <c r="G1580" s="87"/>
    </row>
    <row r="1581" spans="2:7">
      <c r="B1581" s="64"/>
      <c r="C1581" s="87"/>
      <c r="D1581" s="87"/>
      <c r="E1581" s="87"/>
      <c r="F1581" s="87"/>
      <c r="G1581" s="87"/>
    </row>
    <row r="1582" spans="2:7">
      <c r="B1582" s="64"/>
      <c r="C1582" s="87"/>
      <c r="D1582" s="87"/>
      <c r="E1582" s="87"/>
      <c r="F1582" s="87"/>
      <c r="G1582" s="87"/>
    </row>
    <row r="1583" spans="2:7">
      <c r="B1583" s="64"/>
      <c r="C1583" s="87"/>
      <c r="D1583" s="87"/>
      <c r="E1583" s="87"/>
      <c r="F1583" s="87"/>
      <c r="G1583" s="87"/>
    </row>
    <row r="1584" spans="2:7">
      <c r="B1584" s="64"/>
      <c r="C1584" s="87"/>
      <c r="D1584" s="87"/>
      <c r="E1584" s="87"/>
      <c r="F1584" s="87"/>
      <c r="G1584" s="87"/>
    </row>
    <row r="1585" spans="2:7">
      <c r="B1585" s="64"/>
      <c r="C1585" s="87"/>
      <c r="D1585" s="87"/>
      <c r="E1585" s="87"/>
      <c r="F1585" s="87"/>
      <c r="G1585" s="87"/>
    </row>
    <row r="1586" spans="2:7">
      <c r="B1586" s="64"/>
      <c r="C1586" s="87"/>
      <c r="D1586" s="87"/>
      <c r="E1586" s="87"/>
      <c r="F1586" s="87"/>
      <c r="G1586" s="87"/>
    </row>
    <row r="1587" spans="2:7">
      <c r="B1587" s="64"/>
      <c r="C1587" s="87"/>
      <c r="D1587" s="87"/>
      <c r="E1587" s="87"/>
      <c r="F1587" s="87"/>
      <c r="G1587" s="87"/>
    </row>
    <row r="1588" spans="2:7">
      <c r="B1588" s="64"/>
      <c r="C1588" s="87"/>
      <c r="D1588" s="87"/>
      <c r="E1588" s="87"/>
      <c r="F1588" s="87"/>
      <c r="G1588" s="87"/>
    </row>
    <row r="1589" spans="2:7">
      <c r="B1589" s="64"/>
      <c r="C1589" s="87"/>
      <c r="D1589" s="87"/>
      <c r="E1589" s="87"/>
      <c r="F1589" s="87"/>
      <c r="G1589" s="87"/>
    </row>
    <row r="1590" spans="2:7">
      <c r="B1590" s="64"/>
      <c r="C1590" s="87"/>
      <c r="D1590" s="87"/>
      <c r="E1590" s="87"/>
      <c r="F1590" s="87"/>
      <c r="G1590" s="87"/>
    </row>
    <row r="1591" spans="2:7">
      <c r="B1591" s="64"/>
      <c r="C1591" s="87"/>
      <c r="D1591" s="87"/>
      <c r="E1591" s="87"/>
      <c r="F1591" s="87"/>
      <c r="G1591" s="87"/>
    </row>
    <row r="1592" spans="2:7">
      <c r="B1592" s="64"/>
      <c r="C1592" s="87"/>
      <c r="D1592" s="87"/>
      <c r="E1592" s="87"/>
      <c r="F1592" s="87"/>
      <c r="G1592" s="87"/>
    </row>
    <row r="1593" spans="2:7">
      <c r="B1593" s="64"/>
      <c r="C1593" s="87"/>
      <c r="D1593" s="87"/>
      <c r="E1593" s="87"/>
      <c r="F1593" s="87"/>
      <c r="G1593" s="87"/>
    </row>
    <row r="1594" spans="2:7">
      <c r="B1594" s="64"/>
      <c r="C1594" s="87"/>
      <c r="D1594" s="87"/>
      <c r="E1594" s="87"/>
      <c r="F1594" s="87"/>
      <c r="G1594" s="87"/>
    </row>
    <row r="1595" spans="2:7">
      <c r="B1595" s="64"/>
      <c r="C1595" s="87"/>
      <c r="D1595" s="87"/>
      <c r="E1595" s="87"/>
      <c r="F1595" s="87"/>
      <c r="G1595" s="87"/>
    </row>
    <row r="1596" spans="2:7">
      <c r="B1596" s="64"/>
      <c r="C1596" s="87"/>
      <c r="D1596" s="87"/>
      <c r="E1596" s="87"/>
      <c r="F1596" s="87"/>
      <c r="G1596" s="87"/>
    </row>
    <row r="1597" spans="2:7">
      <c r="B1597" s="64"/>
      <c r="C1597" s="87"/>
      <c r="D1597" s="87"/>
      <c r="E1597" s="87"/>
      <c r="F1597" s="87"/>
      <c r="G1597" s="87"/>
    </row>
    <row r="1598" spans="2:7">
      <c r="B1598" s="64"/>
      <c r="C1598" s="87"/>
      <c r="D1598" s="87"/>
      <c r="E1598" s="87"/>
      <c r="F1598" s="87"/>
      <c r="G1598" s="87"/>
    </row>
    <row r="1599" spans="2:7">
      <c r="B1599" s="64"/>
      <c r="C1599" s="87"/>
      <c r="D1599" s="87"/>
      <c r="E1599" s="87"/>
      <c r="F1599" s="87"/>
      <c r="G1599" s="87"/>
    </row>
    <row r="1600" spans="2:7">
      <c r="B1600" s="64"/>
      <c r="C1600" s="87"/>
      <c r="D1600" s="87"/>
      <c r="E1600" s="87"/>
      <c r="F1600" s="87"/>
      <c r="G1600" s="87"/>
    </row>
    <row r="1601" spans="2:7">
      <c r="B1601" s="64"/>
      <c r="C1601" s="87"/>
      <c r="D1601" s="87"/>
      <c r="E1601" s="87"/>
      <c r="F1601" s="87"/>
      <c r="G1601" s="87"/>
    </row>
    <row r="1602" spans="2:7">
      <c r="B1602" s="64"/>
      <c r="C1602" s="87"/>
      <c r="D1602" s="87"/>
      <c r="E1602" s="87"/>
      <c r="F1602" s="87"/>
      <c r="G1602" s="87"/>
    </row>
    <row r="1603" spans="2:7">
      <c r="B1603" s="64"/>
      <c r="C1603" s="87"/>
      <c r="D1603" s="87"/>
      <c r="E1603" s="87"/>
      <c r="F1603" s="87"/>
      <c r="G1603" s="87"/>
    </row>
    <row r="1604" spans="2:7">
      <c r="B1604" s="64"/>
      <c r="C1604" s="87"/>
      <c r="D1604" s="87"/>
      <c r="E1604" s="87"/>
      <c r="F1604" s="87"/>
      <c r="G1604" s="87"/>
    </row>
    <row r="1605" spans="2:7">
      <c r="B1605" s="64"/>
      <c r="C1605" s="87"/>
      <c r="D1605" s="87"/>
      <c r="E1605" s="87"/>
      <c r="F1605" s="87"/>
      <c r="G1605" s="87"/>
    </row>
    <row r="1606" spans="2:7">
      <c r="B1606" s="64"/>
      <c r="C1606" s="87"/>
      <c r="D1606" s="87"/>
      <c r="E1606" s="87"/>
      <c r="F1606" s="87"/>
      <c r="G1606" s="87"/>
    </row>
    <row r="1607" spans="2:7">
      <c r="B1607" s="64"/>
      <c r="C1607" s="87"/>
      <c r="D1607" s="87"/>
      <c r="E1607" s="87"/>
      <c r="F1607" s="87"/>
      <c r="G1607" s="87"/>
    </row>
    <row r="1608" spans="2:7">
      <c r="B1608" s="64"/>
      <c r="C1608" s="87"/>
      <c r="D1608" s="87"/>
      <c r="E1608" s="87"/>
      <c r="F1608" s="87"/>
      <c r="G1608" s="87"/>
    </row>
    <row r="1609" spans="2:7">
      <c r="B1609" s="64"/>
      <c r="C1609" s="87"/>
      <c r="D1609" s="87"/>
      <c r="E1609" s="87"/>
      <c r="F1609" s="87"/>
      <c r="G1609" s="87"/>
    </row>
    <row r="1610" spans="2:7">
      <c r="B1610" s="64"/>
      <c r="C1610" s="87"/>
      <c r="D1610" s="87"/>
      <c r="E1610" s="87"/>
      <c r="F1610" s="87"/>
      <c r="G1610" s="87"/>
    </row>
    <row r="1611" spans="2:7">
      <c r="B1611" s="64"/>
      <c r="C1611" s="87"/>
      <c r="D1611" s="87"/>
      <c r="E1611" s="87"/>
      <c r="F1611" s="87"/>
      <c r="G1611" s="87"/>
    </row>
    <row r="1612" spans="2:7">
      <c r="B1612" s="64"/>
      <c r="C1612" s="87"/>
      <c r="D1612" s="87"/>
      <c r="E1612" s="87"/>
      <c r="F1612" s="87"/>
      <c r="G1612" s="87"/>
    </row>
    <row r="1613" spans="2:7">
      <c r="B1613" s="64"/>
      <c r="C1613" s="87"/>
      <c r="D1613" s="87"/>
      <c r="E1613" s="87"/>
      <c r="F1613" s="87"/>
      <c r="G1613" s="87"/>
    </row>
    <row r="1614" spans="2:7">
      <c r="B1614" s="64"/>
      <c r="C1614" s="87"/>
      <c r="D1614" s="87"/>
      <c r="E1614" s="87"/>
      <c r="F1614" s="87"/>
      <c r="G1614" s="87"/>
    </row>
    <row r="1615" spans="2:7">
      <c r="B1615" s="64"/>
      <c r="C1615" s="87"/>
      <c r="D1615" s="87"/>
      <c r="E1615" s="87"/>
      <c r="F1615" s="87"/>
      <c r="G1615" s="87"/>
    </row>
    <row r="1616" spans="2:7">
      <c r="B1616" s="64"/>
      <c r="C1616" s="87"/>
      <c r="D1616" s="87"/>
      <c r="E1616" s="87"/>
      <c r="F1616" s="87"/>
      <c r="G1616" s="87"/>
    </row>
    <row r="1617" spans="2:7">
      <c r="B1617" s="64"/>
      <c r="C1617" s="87"/>
      <c r="D1617" s="87"/>
      <c r="E1617" s="87"/>
      <c r="F1617" s="87"/>
      <c r="G1617" s="87"/>
    </row>
    <row r="1618" spans="2:7">
      <c r="B1618" s="64"/>
      <c r="C1618" s="87"/>
      <c r="D1618" s="87"/>
      <c r="E1618" s="87"/>
      <c r="F1618" s="87"/>
      <c r="G1618" s="87"/>
    </row>
    <row r="1619" spans="2:7">
      <c r="B1619" s="64"/>
      <c r="C1619" s="87"/>
      <c r="D1619" s="87"/>
      <c r="E1619" s="87"/>
      <c r="F1619" s="87"/>
      <c r="G1619" s="87"/>
    </row>
    <row r="1620" spans="2:7">
      <c r="B1620" s="64"/>
      <c r="C1620" s="87"/>
      <c r="D1620" s="87"/>
      <c r="E1620" s="87"/>
      <c r="F1620" s="87"/>
      <c r="G1620" s="87"/>
    </row>
    <row r="1621" spans="2:7">
      <c r="B1621" s="64"/>
      <c r="C1621" s="87"/>
      <c r="D1621" s="87"/>
      <c r="E1621" s="87"/>
      <c r="F1621" s="87"/>
      <c r="G1621" s="87"/>
    </row>
    <row r="1622" spans="2:7">
      <c r="B1622" s="64"/>
      <c r="C1622" s="87"/>
      <c r="D1622" s="87"/>
      <c r="E1622" s="87"/>
      <c r="F1622" s="87"/>
      <c r="G1622" s="87"/>
    </row>
    <row r="1623" spans="2:7">
      <c r="B1623" s="64"/>
      <c r="C1623" s="87"/>
      <c r="D1623" s="87"/>
      <c r="E1623" s="87"/>
      <c r="F1623" s="87"/>
      <c r="G1623" s="87"/>
    </row>
    <row r="1624" spans="2:7">
      <c r="B1624" s="64"/>
      <c r="C1624" s="87"/>
      <c r="D1624" s="87"/>
      <c r="E1624" s="87"/>
      <c r="F1624" s="87"/>
      <c r="G1624" s="87"/>
    </row>
    <row r="1625" spans="2:7">
      <c r="B1625" s="64"/>
      <c r="C1625" s="87"/>
      <c r="D1625" s="87"/>
      <c r="E1625" s="87"/>
      <c r="F1625" s="87"/>
      <c r="G1625" s="87"/>
    </row>
    <row r="1626" spans="2:7">
      <c r="B1626" s="64"/>
      <c r="C1626" s="87"/>
      <c r="D1626" s="87"/>
      <c r="E1626" s="87"/>
      <c r="F1626" s="87"/>
      <c r="G1626" s="87"/>
    </row>
    <row r="1627" spans="2:7">
      <c r="B1627" s="64"/>
      <c r="C1627" s="87"/>
      <c r="D1627" s="87"/>
      <c r="E1627" s="87"/>
      <c r="F1627" s="87"/>
      <c r="G1627" s="87"/>
    </row>
    <row r="1628" spans="2:7">
      <c r="B1628" s="64"/>
      <c r="C1628" s="87"/>
      <c r="D1628" s="87"/>
      <c r="E1628" s="87"/>
      <c r="F1628" s="87"/>
      <c r="G1628" s="87"/>
    </row>
    <row r="1629" spans="2:7">
      <c r="B1629" s="64"/>
      <c r="C1629" s="87"/>
      <c r="D1629" s="87"/>
      <c r="E1629" s="87"/>
      <c r="F1629" s="87"/>
      <c r="G1629" s="87"/>
    </row>
    <row r="1630" spans="2:7">
      <c r="B1630" s="64"/>
      <c r="C1630" s="87"/>
      <c r="D1630" s="87"/>
      <c r="E1630" s="87"/>
      <c r="F1630" s="87"/>
      <c r="G1630" s="87"/>
    </row>
    <row r="1631" spans="2:7">
      <c r="B1631" s="64"/>
      <c r="C1631" s="87"/>
      <c r="D1631" s="87"/>
      <c r="E1631" s="87"/>
      <c r="F1631" s="87"/>
      <c r="G1631" s="87"/>
    </row>
    <row r="1632" spans="2:7">
      <c r="B1632" s="64"/>
      <c r="C1632" s="87"/>
      <c r="D1632" s="87"/>
      <c r="E1632" s="87"/>
      <c r="F1632" s="87"/>
      <c r="G1632" s="87"/>
    </row>
    <row r="1633" spans="2:7">
      <c r="B1633" s="64"/>
      <c r="C1633" s="87"/>
      <c r="D1633" s="87"/>
      <c r="E1633" s="87"/>
      <c r="F1633" s="87"/>
      <c r="G1633" s="87"/>
    </row>
    <row r="1634" spans="2:7">
      <c r="B1634" s="64"/>
      <c r="C1634" s="87"/>
      <c r="D1634" s="87"/>
      <c r="E1634" s="87"/>
      <c r="F1634" s="87"/>
      <c r="G1634" s="87"/>
    </row>
    <row r="1635" spans="2:7">
      <c r="B1635" s="64"/>
      <c r="C1635" s="87"/>
      <c r="D1635" s="87"/>
      <c r="E1635" s="87"/>
      <c r="F1635" s="87"/>
      <c r="G1635" s="87"/>
    </row>
    <row r="1636" spans="2:7">
      <c r="B1636" s="64"/>
      <c r="C1636" s="87"/>
      <c r="D1636" s="87"/>
      <c r="E1636" s="87"/>
      <c r="F1636" s="87"/>
      <c r="G1636" s="87"/>
    </row>
    <row r="1637" spans="2:7">
      <c r="B1637" s="64"/>
      <c r="C1637" s="87"/>
      <c r="D1637" s="87"/>
      <c r="E1637" s="87"/>
      <c r="F1637" s="87"/>
      <c r="G1637" s="87"/>
    </row>
    <row r="1638" spans="2:7">
      <c r="B1638" s="64"/>
      <c r="C1638" s="87"/>
      <c r="D1638" s="87"/>
      <c r="E1638" s="87"/>
      <c r="F1638" s="87"/>
      <c r="G1638" s="87"/>
    </row>
    <row r="1639" spans="2:7">
      <c r="B1639" s="64"/>
      <c r="C1639" s="87"/>
      <c r="D1639" s="87"/>
      <c r="E1639" s="87"/>
      <c r="F1639" s="87"/>
      <c r="G1639" s="87"/>
    </row>
    <row r="1640" spans="2:7">
      <c r="B1640" s="64"/>
      <c r="C1640" s="87"/>
      <c r="D1640" s="87"/>
      <c r="E1640" s="87"/>
      <c r="F1640" s="87"/>
      <c r="G1640" s="87"/>
    </row>
    <row r="1641" spans="2:7">
      <c r="B1641" s="64"/>
      <c r="C1641" s="87"/>
      <c r="D1641" s="87"/>
      <c r="E1641" s="87"/>
      <c r="F1641" s="87"/>
      <c r="G1641" s="87"/>
    </row>
    <row r="1642" spans="2:7">
      <c r="B1642" s="64"/>
      <c r="C1642" s="87"/>
      <c r="D1642" s="87"/>
      <c r="E1642" s="87"/>
      <c r="F1642" s="87"/>
      <c r="G1642" s="87"/>
    </row>
    <row r="1643" spans="2:7">
      <c r="B1643" s="64"/>
      <c r="C1643" s="87"/>
      <c r="D1643" s="87"/>
      <c r="E1643" s="87"/>
      <c r="F1643" s="87"/>
      <c r="G1643" s="87"/>
    </row>
    <row r="1644" spans="2:7">
      <c r="B1644" s="64"/>
      <c r="C1644" s="87"/>
      <c r="D1644" s="87"/>
      <c r="E1644" s="87"/>
      <c r="F1644" s="87"/>
      <c r="G1644" s="87"/>
    </row>
    <row r="1645" spans="2:7">
      <c r="B1645" s="64"/>
      <c r="C1645" s="87"/>
      <c r="D1645" s="87"/>
      <c r="E1645" s="87"/>
      <c r="F1645" s="87"/>
      <c r="G1645" s="87"/>
    </row>
    <row r="1646" spans="2:7">
      <c r="B1646" s="64"/>
      <c r="C1646" s="87"/>
      <c r="D1646" s="87"/>
      <c r="E1646" s="87"/>
      <c r="F1646" s="87"/>
      <c r="G1646" s="87"/>
    </row>
    <row r="1647" spans="2:7">
      <c r="B1647" s="64"/>
      <c r="C1647" s="87"/>
      <c r="D1647" s="87"/>
      <c r="E1647" s="87"/>
      <c r="F1647" s="87"/>
      <c r="G1647" s="87"/>
    </row>
    <row r="1648" spans="2:7">
      <c r="B1648" s="64"/>
      <c r="C1648" s="87"/>
      <c r="D1648" s="87"/>
      <c r="E1648" s="87"/>
      <c r="F1648" s="87"/>
      <c r="G1648" s="87"/>
    </row>
    <row r="1649" spans="2:7">
      <c r="B1649" s="64"/>
      <c r="C1649" s="87"/>
      <c r="D1649" s="87"/>
      <c r="E1649" s="87"/>
      <c r="F1649" s="87"/>
      <c r="G1649" s="87"/>
    </row>
    <row r="1650" spans="2:7">
      <c r="B1650" s="64"/>
      <c r="C1650" s="87"/>
      <c r="D1650" s="87"/>
      <c r="E1650" s="87"/>
      <c r="F1650" s="87"/>
      <c r="G1650" s="87"/>
    </row>
    <row r="1651" spans="2:7">
      <c r="B1651" s="64"/>
      <c r="C1651" s="87"/>
      <c r="D1651" s="87"/>
      <c r="E1651" s="87"/>
      <c r="F1651" s="87"/>
      <c r="G1651" s="87"/>
    </row>
    <row r="1652" spans="2:7">
      <c r="B1652" s="64"/>
      <c r="C1652" s="87"/>
      <c r="D1652" s="87"/>
      <c r="E1652" s="87"/>
      <c r="F1652" s="87"/>
      <c r="G1652" s="87"/>
    </row>
    <row r="1653" spans="2:7">
      <c r="B1653" s="64"/>
      <c r="C1653" s="87"/>
      <c r="D1653" s="87"/>
      <c r="E1653" s="87"/>
      <c r="F1653" s="87"/>
      <c r="G1653" s="87"/>
    </row>
    <row r="1654" spans="2:7">
      <c r="B1654" s="64"/>
      <c r="C1654" s="87"/>
      <c r="D1654" s="87"/>
      <c r="E1654" s="87"/>
      <c r="F1654" s="87"/>
      <c r="G1654" s="87"/>
    </row>
    <row r="1655" spans="2:7">
      <c r="B1655" s="64"/>
      <c r="C1655" s="87"/>
      <c r="D1655" s="87"/>
      <c r="E1655" s="87"/>
      <c r="F1655" s="87"/>
      <c r="G1655" s="87"/>
    </row>
    <row r="1656" spans="2:7">
      <c r="B1656" s="64"/>
      <c r="C1656" s="87"/>
      <c r="D1656" s="87"/>
      <c r="E1656" s="87"/>
      <c r="F1656" s="87"/>
      <c r="G1656" s="87"/>
    </row>
    <row r="1657" spans="2:7">
      <c r="B1657" s="64"/>
      <c r="C1657" s="87"/>
      <c r="D1657" s="87"/>
      <c r="E1657" s="87"/>
      <c r="F1657" s="87"/>
      <c r="G1657" s="87"/>
    </row>
    <row r="1658" spans="2:7">
      <c r="B1658" s="64"/>
      <c r="C1658" s="87"/>
      <c r="D1658" s="87"/>
      <c r="E1658" s="87"/>
      <c r="F1658" s="87"/>
      <c r="G1658" s="87"/>
    </row>
    <row r="1659" spans="2:7">
      <c r="B1659" s="64"/>
      <c r="C1659" s="87"/>
      <c r="D1659" s="87"/>
      <c r="E1659" s="87"/>
      <c r="F1659" s="87"/>
      <c r="G1659" s="87"/>
    </row>
    <row r="1660" spans="2:7">
      <c r="B1660" s="64"/>
      <c r="C1660" s="87"/>
      <c r="D1660" s="87"/>
      <c r="E1660" s="87"/>
      <c r="F1660" s="87"/>
      <c r="G1660" s="87"/>
    </row>
    <row r="1661" spans="2:7">
      <c r="B1661" s="64"/>
      <c r="C1661" s="87"/>
      <c r="D1661" s="87"/>
      <c r="E1661" s="87"/>
      <c r="F1661" s="87"/>
      <c r="G1661" s="87"/>
    </row>
    <row r="1662" spans="2:7">
      <c r="B1662" s="64"/>
      <c r="C1662" s="87"/>
      <c r="D1662" s="87"/>
      <c r="E1662" s="87"/>
      <c r="F1662" s="87"/>
      <c r="G1662" s="87"/>
    </row>
    <row r="1663" spans="2:7">
      <c r="B1663" s="64"/>
      <c r="C1663" s="87"/>
      <c r="D1663" s="87"/>
      <c r="E1663" s="87"/>
      <c r="F1663" s="87"/>
      <c r="G1663" s="87"/>
    </row>
    <row r="1664" spans="2:7">
      <c r="B1664" s="64"/>
      <c r="C1664" s="87"/>
      <c r="D1664" s="87"/>
      <c r="E1664" s="87"/>
      <c r="F1664" s="87"/>
      <c r="G1664" s="87"/>
    </row>
    <row r="1665" spans="2:7">
      <c r="B1665" s="64"/>
      <c r="C1665" s="87"/>
      <c r="D1665" s="87"/>
      <c r="E1665" s="87"/>
      <c r="F1665" s="87"/>
      <c r="G1665" s="87"/>
    </row>
    <row r="1666" spans="2:7">
      <c r="B1666" s="64"/>
      <c r="C1666" s="87"/>
      <c r="D1666" s="87"/>
      <c r="E1666" s="87"/>
      <c r="F1666" s="87"/>
      <c r="G1666" s="87"/>
    </row>
    <row r="1667" spans="2:7">
      <c r="B1667" s="64"/>
      <c r="C1667" s="87"/>
      <c r="D1667" s="87"/>
      <c r="E1667" s="87"/>
      <c r="F1667" s="87"/>
      <c r="G1667" s="87"/>
    </row>
    <row r="1668" spans="2:7">
      <c r="B1668" s="64"/>
      <c r="C1668" s="87"/>
      <c r="D1668" s="87"/>
      <c r="E1668" s="87"/>
      <c r="F1668" s="87"/>
      <c r="G1668" s="87"/>
    </row>
    <row r="1669" spans="2:7">
      <c r="B1669" s="64"/>
      <c r="C1669" s="87"/>
      <c r="D1669" s="87"/>
      <c r="E1669" s="87"/>
      <c r="F1669" s="87"/>
      <c r="G1669" s="87"/>
    </row>
    <row r="1670" spans="2:7">
      <c r="B1670" s="64"/>
      <c r="C1670" s="87"/>
      <c r="D1670" s="87"/>
      <c r="E1670" s="87"/>
      <c r="F1670" s="87"/>
      <c r="G1670" s="87"/>
    </row>
    <row r="1671" spans="2:7">
      <c r="B1671" s="64"/>
      <c r="C1671" s="87"/>
      <c r="D1671" s="87"/>
      <c r="E1671" s="87"/>
      <c r="F1671" s="87"/>
      <c r="G1671" s="87"/>
    </row>
    <row r="1672" spans="2:7">
      <c r="B1672" s="64"/>
      <c r="C1672" s="87"/>
      <c r="D1672" s="87"/>
      <c r="E1672" s="87"/>
      <c r="F1672" s="87"/>
      <c r="G1672" s="87"/>
    </row>
    <row r="1673" spans="2:7">
      <c r="B1673" s="64"/>
      <c r="C1673" s="87"/>
      <c r="D1673" s="87"/>
      <c r="E1673" s="87"/>
      <c r="F1673" s="87"/>
      <c r="G1673" s="87"/>
    </row>
    <row r="1674" spans="2:7">
      <c r="B1674" s="64"/>
      <c r="C1674" s="87"/>
      <c r="D1674" s="87"/>
      <c r="E1674" s="87"/>
      <c r="F1674" s="87"/>
      <c r="G1674" s="87"/>
    </row>
    <row r="1675" spans="2:7">
      <c r="B1675" s="64"/>
      <c r="C1675" s="87"/>
      <c r="D1675" s="87"/>
      <c r="E1675" s="87"/>
      <c r="F1675" s="87"/>
      <c r="G1675" s="87"/>
    </row>
    <row r="1676" spans="2:7">
      <c r="B1676" s="64"/>
      <c r="C1676" s="87"/>
      <c r="D1676" s="87"/>
      <c r="E1676" s="87"/>
      <c r="F1676" s="87"/>
      <c r="G1676" s="87"/>
    </row>
    <row r="1677" spans="2:7">
      <c r="B1677" s="64"/>
      <c r="C1677" s="87"/>
      <c r="D1677" s="87"/>
      <c r="E1677" s="87"/>
      <c r="F1677" s="87"/>
      <c r="G1677" s="87"/>
    </row>
    <row r="1678" spans="2:7">
      <c r="B1678" s="64"/>
      <c r="C1678" s="87"/>
      <c r="D1678" s="87"/>
      <c r="E1678" s="87"/>
      <c r="F1678" s="87"/>
      <c r="G1678" s="87"/>
    </row>
    <row r="1679" spans="2:7">
      <c r="B1679" s="64"/>
      <c r="C1679" s="87"/>
      <c r="D1679" s="87"/>
      <c r="E1679" s="87"/>
      <c r="F1679" s="87"/>
      <c r="G1679" s="87"/>
    </row>
    <row r="1680" spans="2:7">
      <c r="B1680" s="64"/>
      <c r="C1680" s="87"/>
      <c r="D1680" s="87"/>
      <c r="E1680" s="87"/>
      <c r="F1680" s="87"/>
      <c r="G1680" s="87"/>
    </row>
    <row r="1681" spans="2:7">
      <c r="B1681" s="64"/>
      <c r="C1681" s="87"/>
      <c r="D1681" s="87"/>
      <c r="E1681" s="87"/>
      <c r="F1681" s="87"/>
      <c r="G1681" s="87"/>
    </row>
    <row r="1682" spans="2:7">
      <c r="B1682" s="64"/>
      <c r="C1682" s="87"/>
      <c r="D1682" s="87"/>
      <c r="E1682" s="87"/>
      <c r="F1682" s="87"/>
      <c r="G1682" s="87"/>
    </row>
    <row r="1683" spans="2:7">
      <c r="B1683" s="64"/>
      <c r="C1683" s="87"/>
      <c r="D1683" s="87"/>
      <c r="E1683" s="87"/>
      <c r="F1683" s="87"/>
      <c r="G1683" s="87"/>
    </row>
    <row r="1684" spans="2:7">
      <c r="B1684" s="64"/>
      <c r="C1684" s="87"/>
      <c r="D1684" s="87"/>
      <c r="E1684" s="87"/>
      <c r="F1684" s="87"/>
      <c r="G1684" s="87"/>
    </row>
    <row r="1685" spans="2:7">
      <c r="B1685" s="64"/>
      <c r="C1685" s="87"/>
      <c r="D1685" s="87"/>
      <c r="E1685" s="87"/>
      <c r="F1685" s="87"/>
      <c r="G1685" s="87"/>
    </row>
    <row r="1686" spans="2:7">
      <c r="B1686" s="64"/>
      <c r="C1686" s="87"/>
      <c r="D1686" s="87"/>
      <c r="E1686" s="87"/>
      <c r="F1686" s="87"/>
      <c r="G1686" s="87"/>
    </row>
    <row r="1687" spans="2:7">
      <c r="B1687" s="64"/>
      <c r="C1687" s="87"/>
      <c r="D1687" s="87"/>
      <c r="E1687" s="87"/>
      <c r="F1687" s="87"/>
      <c r="G1687" s="87"/>
    </row>
    <row r="1688" spans="2:7">
      <c r="B1688" s="64"/>
      <c r="C1688" s="87"/>
      <c r="D1688" s="87"/>
      <c r="E1688" s="87"/>
      <c r="F1688" s="87"/>
      <c r="G1688" s="87"/>
    </row>
    <row r="1689" spans="2:7">
      <c r="B1689" s="64"/>
      <c r="C1689" s="87"/>
      <c r="D1689" s="87"/>
      <c r="E1689" s="87"/>
      <c r="F1689" s="87"/>
      <c r="G1689" s="87"/>
    </row>
    <row r="1690" spans="2:7">
      <c r="B1690" s="64"/>
      <c r="C1690" s="87"/>
      <c r="D1690" s="87"/>
      <c r="E1690" s="87"/>
      <c r="F1690" s="87"/>
      <c r="G1690" s="87"/>
    </row>
    <row r="1691" spans="2:7">
      <c r="B1691" s="64"/>
      <c r="C1691" s="87"/>
      <c r="D1691" s="87"/>
      <c r="E1691" s="87"/>
      <c r="F1691" s="87"/>
      <c r="G1691" s="87"/>
    </row>
    <row r="1692" spans="2:7">
      <c r="B1692" s="64"/>
      <c r="C1692" s="87"/>
      <c r="D1692" s="87"/>
      <c r="E1692" s="87"/>
      <c r="F1692" s="87"/>
      <c r="G1692" s="87"/>
    </row>
    <row r="1693" spans="2:7">
      <c r="B1693" s="64"/>
      <c r="C1693" s="87"/>
      <c r="D1693" s="87"/>
      <c r="E1693" s="87"/>
      <c r="F1693" s="87"/>
      <c r="G1693" s="87"/>
    </row>
    <row r="1694" spans="2:7">
      <c r="B1694" s="64"/>
      <c r="C1694" s="87"/>
      <c r="D1694" s="87"/>
      <c r="E1694" s="87"/>
      <c r="F1694" s="87"/>
      <c r="G1694" s="87"/>
    </row>
    <row r="1695" spans="2:7">
      <c r="B1695" s="64"/>
      <c r="C1695" s="87"/>
      <c r="D1695" s="87"/>
      <c r="E1695" s="87"/>
      <c r="F1695" s="87"/>
      <c r="G1695" s="87"/>
    </row>
    <row r="1696" spans="2:7">
      <c r="B1696" s="64"/>
      <c r="C1696" s="87"/>
      <c r="D1696" s="87"/>
      <c r="E1696" s="87"/>
      <c r="F1696" s="87"/>
      <c r="G1696" s="87"/>
    </row>
    <row r="1697" spans="2:7">
      <c r="B1697" s="64"/>
      <c r="C1697" s="87"/>
      <c r="D1697" s="87"/>
      <c r="E1697" s="87"/>
      <c r="F1697" s="87"/>
      <c r="G1697" s="87"/>
    </row>
    <row r="1698" spans="2:7">
      <c r="B1698" s="64"/>
      <c r="C1698" s="87"/>
      <c r="D1698" s="87"/>
      <c r="E1698" s="87"/>
      <c r="F1698" s="87"/>
      <c r="G1698" s="87"/>
    </row>
    <row r="1699" spans="2:7">
      <c r="B1699" s="64"/>
      <c r="C1699" s="87"/>
      <c r="D1699" s="87"/>
      <c r="E1699" s="87"/>
      <c r="F1699" s="87"/>
      <c r="G1699" s="87"/>
    </row>
    <row r="1700" spans="2:7">
      <c r="B1700" s="64"/>
      <c r="C1700" s="87"/>
      <c r="D1700" s="87"/>
      <c r="E1700" s="87"/>
      <c r="F1700" s="87"/>
      <c r="G1700" s="87"/>
    </row>
    <row r="1701" spans="2:7">
      <c r="B1701" s="64"/>
      <c r="C1701" s="87"/>
      <c r="D1701" s="87"/>
      <c r="E1701" s="87"/>
      <c r="F1701" s="87"/>
      <c r="G1701" s="87"/>
    </row>
    <row r="1702" spans="2:7">
      <c r="B1702" s="64"/>
      <c r="C1702" s="87"/>
      <c r="D1702" s="87"/>
      <c r="E1702" s="87"/>
      <c r="F1702" s="87"/>
      <c r="G1702" s="87"/>
    </row>
    <row r="1703" spans="2:7">
      <c r="B1703" s="64"/>
      <c r="C1703" s="87"/>
      <c r="D1703" s="87"/>
      <c r="E1703" s="87"/>
      <c r="F1703" s="87"/>
      <c r="G1703" s="87"/>
    </row>
    <row r="1704" spans="2:7">
      <c r="B1704" s="64"/>
      <c r="C1704" s="87"/>
      <c r="D1704" s="87"/>
      <c r="E1704" s="87"/>
      <c r="F1704" s="87"/>
      <c r="G1704" s="87"/>
    </row>
    <row r="1705" spans="2:7">
      <c r="B1705" s="64"/>
      <c r="C1705" s="87"/>
      <c r="D1705" s="87"/>
      <c r="E1705" s="87"/>
      <c r="F1705" s="87"/>
      <c r="G1705" s="87"/>
    </row>
    <row r="1706" spans="2:7">
      <c r="B1706" s="64"/>
      <c r="C1706" s="87"/>
      <c r="D1706" s="87"/>
      <c r="E1706" s="87"/>
      <c r="F1706" s="87"/>
      <c r="G1706" s="87"/>
    </row>
    <row r="1707" spans="2:7">
      <c r="B1707" s="64"/>
      <c r="C1707" s="87"/>
      <c r="D1707" s="87"/>
      <c r="E1707" s="87"/>
      <c r="F1707" s="87"/>
      <c r="G1707" s="87"/>
    </row>
    <row r="1708" spans="2:7">
      <c r="B1708" s="64"/>
      <c r="C1708" s="87"/>
      <c r="D1708" s="87"/>
      <c r="E1708" s="87"/>
      <c r="F1708" s="87"/>
      <c r="G1708" s="87"/>
    </row>
    <row r="1709" spans="2:7">
      <c r="B1709" s="64"/>
      <c r="C1709" s="87"/>
      <c r="D1709" s="87"/>
      <c r="E1709" s="87"/>
      <c r="F1709" s="87"/>
      <c r="G1709" s="87"/>
    </row>
    <row r="1710" spans="2:7">
      <c r="B1710" s="64"/>
      <c r="C1710" s="87"/>
      <c r="D1710" s="87"/>
      <c r="E1710" s="87"/>
      <c r="F1710" s="87"/>
      <c r="G1710" s="87"/>
    </row>
    <row r="1711" spans="2:7">
      <c r="B1711" s="64"/>
      <c r="C1711" s="87"/>
      <c r="D1711" s="87"/>
      <c r="E1711" s="87"/>
      <c r="F1711" s="87"/>
      <c r="G1711" s="87"/>
    </row>
    <row r="1712" spans="2:7">
      <c r="B1712" s="64"/>
      <c r="C1712" s="87"/>
      <c r="D1712" s="87"/>
      <c r="E1712" s="87"/>
      <c r="F1712" s="87"/>
      <c r="G1712" s="87"/>
    </row>
    <row r="1713" spans="2:7">
      <c r="B1713" s="64"/>
      <c r="C1713" s="87"/>
      <c r="D1713" s="87"/>
      <c r="E1713" s="87"/>
      <c r="F1713" s="87"/>
      <c r="G1713" s="87"/>
    </row>
    <row r="1714" spans="2:7">
      <c r="B1714" s="64"/>
      <c r="C1714" s="87"/>
      <c r="D1714" s="87"/>
      <c r="E1714" s="87"/>
      <c r="F1714" s="87"/>
      <c r="G1714" s="87"/>
    </row>
    <row r="1715" spans="2:7">
      <c r="B1715" s="64"/>
      <c r="C1715" s="87"/>
      <c r="D1715" s="87"/>
      <c r="E1715" s="87"/>
      <c r="F1715" s="87"/>
      <c r="G1715" s="87"/>
    </row>
    <row r="1716" spans="2:7">
      <c r="B1716" s="64"/>
      <c r="C1716" s="87"/>
      <c r="D1716" s="87"/>
      <c r="E1716" s="87"/>
      <c r="F1716" s="87"/>
      <c r="G1716" s="87"/>
    </row>
    <row r="1717" spans="2:7">
      <c r="B1717" s="64"/>
      <c r="C1717" s="87"/>
      <c r="D1717" s="87"/>
      <c r="E1717" s="87"/>
      <c r="F1717" s="87"/>
      <c r="G1717" s="87"/>
    </row>
    <row r="1718" spans="2:7">
      <c r="B1718" s="64"/>
      <c r="C1718" s="87"/>
      <c r="D1718" s="87"/>
      <c r="E1718" s="87"/>
      <c r="F1718" s="87"/>
      <c r="G1718" s="87"/>
    </row>
    <row r="1719" spans="2:7">
      <c r="B1719" s="64"/>
      <c r="C1719" s="87"/>
      <c r="D1719" s="87"/>
      <c r="E1719" s="87"/>
      <c r="F1719" s="87"/>
      <c r="G1719" s="87"/>
    </row>
    <row r="1720" spans="2:7">
      <c r="B1720" s="64"/>
      <c r="C1720" s="87"/>
      <c r="D1720" s="87"/>
      <c r="E1720" s="87"/>
      <c r="F1720" s="87"/>
      <c r="G1720" s="87"/>
    </row>
    <row r="1721" spans="2:7">
      <c r="B1721" s="64"/>
      <c r="C1721" s="87"/>
      <c r="D1721" s="87"/>
      <c r="E1721" s="87"/>
      <c r="F1721" s="87"/>
      <c r="G1721" s="87"/>
    </row>
    <row r="1722" spans="2:7">
      <c r="B1722" s="64"/>
      <c r="C1722" s="87"/>
      <c r="D1722" s="87"/>
      <c r="E1722" s="87"/>
      <c r="F1722" s="87"/>
      <c r="G1722" s="87"/>
    </row>
    <row r="1723" spans="2:7">
      <c r="B1723" s="64"/>
      <c r="C1723" s="87"/>
      <c r="D1723" s="87"/>
      <c r="E1723" s="87"/>
      <c r="F1723" s="87"/>
      <c r="G1723" s="87"/>
    </row>
    <row r="1724" spans="2:7">
      <c r="B1724" s="64"/>
      <c r="C1724" s="87"/>
      <c r="D1724" s="87"/>
      <c r="E1724" s="87"/>
      <c r="F1724" s="87"/>
      <c r="G1724" s="87"/>
    </row>
    <row r="1725" spans="2:7">
      <c r="B1725" s="64"/>
      <c r="C1725" s="87"/>
      <c r="D1725" s="87"/>
      <c r="E1725" s="87"/>
      <c r="F1725" s="87"/>
      <c r="G1725" s="87"/>
    </row>
    <row r="1726" spans="2:7">
      <c r="B1726" s="64"/>
      <c r="C1726" s="87"/>
      <c r="D1726" s="87"/>
      <c r="E1726" s="87"/>
      <c r="F1726" s="87"/>
      <c r="G1726" s="87"/>
    </row>
    <row r="1727" spans="2:7">
      <c r="B1727" s="64"/>
      <c r="C1727" s="87"/>
      <c r="D1727" s="87"/>
      <c r="E1727" s="87"/>
      <c r="F1727" s="87"/>
      <c r="G1727" s="87"/>
    </row>
    <row r="1728" spans="2:7">
      <c r="B1728" s="64"/>
      <c r="C1728" s="87"/>
      <c r="D1728" s="87"/>
      <c r="E1728" s="87"/>
      <c r="F1728" s="87"/>
      <c r="G1728" s="87"/>
    </row>
    <row r="1729" spans="2:7">
      <c r="B1729" s="64"/>
      <c r="C1729" s="87"/>
      <c r="D1729" s="87"/>
      <c r="E1729" s="87"/>
      <c r="F1729" s="87"/>
      <c r="G1729" s="87"/>
    </row>
    <row r="1730" spans="2:7">
      <c r="B1730" s="64"/>
      <c r="C1730" s="87"/>
      <c r="D1730" s="87"/>
      <c r="E1730" s="87"/>
      <c r="F1730" s="87"/>
      <c r="G1730" s="87"/>
    </row>
    <row r="1731" spans="2:7">
      <c r="B1731" s="64"/>
      <c r="C1731" s="87"/>
      <c r="D1731" s="87"/>
      <c r="E1731" s="87"/>
      <c r="F1731" s="87"/>
      <c r="G1731" s="87"/>
    </row>
    <row r="1732" spans="2:7">
      <c r="B1732" s="64"/>
      <c r="C1732" s="87"/>
      <c r="D1732" s="87"/>
      <c r="E1732" s="87"/>
      <c r="F1732" s="87"/>
      <c r="G1732" s="87"/>
    </row>
    <row r="1733" spans="2:7">
      <c r="B1733" s="64"/>
      <c r="C1733" s="87"/>
      <c r="D1733" s="87"/>
      <c r="E1733" s="87"/>
      <c r="F1733" s="87"/>
      <c r="G1733" s="87"/>
    </row>
    <row r="1734" spans="2:7">
      <c r="B1734" s="64"/>
      <c r="C1734" s="87"/>
      <c r="D1734" s="87"/>
      <c r="E1734" s="87"/>
      <c r="F1734" s="87"/>
      <c r="G1734" s="87"/>
    </row>
    <row r="1735" spans="2:7">
      <c r="B1735" s="64"/>
      <c r="C1735" s="87"/>
      <c r="D1735" s="87"/>
      <c r="E1735" s="87"/>
      <c r="F1735" s="87"/>
      <c r="G1735" s="87"/>
    </row>
    <row r="1736" spans="2:7">
      <c r="B1736" s="64"/>
      <c r="C1736" s="87"/>
      <c r="D1736" s="87"/>
      <c r="E1736" s="87"/>
      <c r="F1736" s="87"/>
      <c r="G1736" s="87"/>
    </row>
    <row r="1737" spans="2:7">
      <c r="B1737" s="64"/>
      <c r="C1737" s="87"/>
      <c r="D1737" s="87"/>
      <c r="E1737" s="87"/>
      <c r="F1737" s="87"/>
      <c r="G1737" s="87"/>
    </row>
    <row r="1738" spans="2:7">
      <c r="B1738" s="64"/>
      <c r="C1738" s="87"/>
      <c r="D1738" s="87"/>
      <c r="E1738" s="87"/>
      <c r="F1738" s="87"/>
      <c r="G1738" s="87"/>
    </row>
    <row r="1739" spans="2:7">
      <c r="B1739" s="64"/>
      <c r="C1739" s="87"/>
      <c r="D1739" s="87"/>
      <c r="E1739" s="87"/>
      <c r="F1739" s="87"/>
      <c r="G1739" s="87"/>
    </row>
    <row r="1740" spans="2:7">
      <c r="B1740" s="64"/>
      <c r="C1740" s="87"/>
      <c r="D1740" s="87"/>
      <c r="E1740" s="87"/>
      <c r="F1740" s="87"/>
      <c r="G1740" s="87"/>
    </row>
    <row r="1741" spans="2:7">
      <c r="B1741" s="64"/>
      <c r="C1741" s="87"/>
      <c r="D1741" s="87"/>
      <c r="E1741" s="87"/>
      <c r="F1741" s="87"/>
      <c r="G1741" s="87"/>
    </row>
    <row r="1742" spans="2:7">
      <c r="B1742" s="64"/>
      <c r="C1742" s="87"/>
      <c r="D1742" s="87"/>
      <c r="E1742" s="87"/>
      <c r="F1742" s="87"/>
      <c r="G1742" s="87"/>
    </row>
    <row r="1743" spans="2:7">
      <c r="B1743" s="64"/>
      <c r="C1743" s="87"/>
      <c r="D1743" s="87"/>
      <c r="E1743" s="87"/>
      <c r="F1743" s="87"/>
      <c r="G1743" s="87"/>
    </row>
    <row r="1744" spans="2:7">
      <c r="B1744" s="64"/>
      <c r="C1744" s="87"/>
      <c r="D1744" s="87"/>
      <c r="E1744" s="87"/>
      <c r="F1744" s="87"/>
      <c r="G1744" s="87"/>
    </row>
    <row r="1745" spans="2:7">
      <c r="B1745" s="64"/>
      <c r="C1745" s="87"/>
      <c r="D1745" s="87"/>
      <c r="E1745" s="87"/>
      <c r="F1745" s="87"/>
      <c r="G1745" s="87"/>
    </row>
    <row r="1746" spans="2:7">
      <c r="B1746" s="64"/>
      <c r="C1746" s="87"/>
      <c r="D1746" s="87"/>
      <c r="E1746" s="87"/>
      <c r="F1746" s="87"/>
      <c r="G1746" s="87"/>
    </row>
    <row r="1747" spans="2:7">
      <c r="B1747" s="64"/>
      <c r="C1747" s="87"/>
      <c r="D1747" s="87"/>
      <c r="E1747" s="87"/>
      <c r="F1747" s="87"/>
      <c r="G1747" s="87"/>
    </row>
    <row r="1748" spans="2:7">
      <c r="B1748" s="64"/>
      <c r="C1748" s="87"/>
      <c r="D1748" s="87"/>
      <c r="E1748" s="87"/>
      <c r="F1748" s="87"/>
      <c r="G1748" s="87"/>
    </row>
    <row r="1749" spans="2:7">
      <c r="B1749" s="64"/>
      <c r="C1749" s="87"/>
      <c r="D1749" s="87"/>
      <c r="E1749" s="87"/>
      <c r="F1749" s="87"/>
      <c r="G1749" s="87"/>
    </row>
    <row r="1750" spans="2:7">
      <c r="B1750" s="64"/>
      <c r="C1750" s="87"/>
      <c r="D1750" s="87"/>
      <c r="E1750" s="87"/>
      <c r="F1750" s="87"/>
      <c r="G1750" s="87"/>
    </row>
    <row r="1751" spans="2:7">
      <c r="B1751" s="64"/>
      <c r="C1751" s="87"/>
      <c r="D1751" s="87"/>
      <c r="E1751" s="87"/>
      <c r="F1751" s="87"/>
      <c r="G1751" s="87"/>
    </row>
    <row r="1752" spans="2:7">
      <c r="B1752" s="64"/>
      <c r="C1752" s="87"/>
      <c r="D1752" s="87"/>
      <c r="E1752" s="87"/>
      <c r="F1752" s="87"/>
      <c r="G1752" s="87"/>
    </row>
    <row r="1753" spans="2:7">
      <c r="B1753" s="64"/>
      <c r="C1753" s="87"/>
      <c r="D1753" s="87"/>
      <c r="E1753" s="87"/>
      <c r="F1753" s="87"/>
      <c r="G1753" s="87"/>
    </row>
    <row r="1754" spans="2:7">
      <c r="B1754" s="64"/>
      <c r="C1754" s="87"/>
      <c r="D1754" s="87"/>
      <c r="E1754" s="87"/>
      <c r="F1754" s="87"/>
      <c r="G1754" s="87"/>
    </row>
    <row r="1755" spans="2:7">
      <c r="B1755" s="64"/>
      <c r="C1755" s="87"/>
      <c r="D1755" s="87"/>
      <c r="E1755" s="87"/>
      <c r="F1755" s="87"/>
      <c r="G1755" s="87"/>
    </row>
    <row r="1756" spans="2:7">
      <c r="B1756" s="64"/>
      <c r="C1756" s="87"/>
      <c r="D1756" s="87"/>
      <c r="E1756" s="87"/>
      <c r="F1756" s="87"/>
      <c r="G1756" s="87"/>
    </row>
    <row r="1757" spans="2:7">
      <c r="B1757" s="64"/>
      <c r="C1757" s="87"/>
      <c r="D1757" s="87"/>
      <c r="E1757" s="87"/>
      <c r="F1757" s="87"/>
      <c r="G1757" s="87"/>
    </row>
    <row r="1758" spans="2:7">
      <c r="B1758" s="64"/>
      <c r="C1758" s="87"/>
      <c r="D1758" s="87"/>
      <c r="E1758" s="87"/>
      <c r="F1758" s="87"/>
      <c r="G1758" s="87"/>
    </row>
    <row r="1759" spans="2:7">
      <c r="B1759" s="64"/>
      <c r="C1759" s="87"/>
      <c r="D1759" s="87"/>
      <c r="E1759" s="87"/>
      <c r="F1759" s="87"/>
      <c r="G1759" s="87"/>
    </row>
    <row r="1760" spans="2:7">
      <c r="B1760" s="64"/>
      <c r="C1760" s="87"/>
      <c r="D1760" s="87"/>
      <c r="E1760" s="87"/>
      <c r="F1760" s="87"/>
      <c r="G1760" s="87"/>
    </row>
    <row r="1761" spans="2:7">
      <c r="B1761" s="64"/>
      <c r="C1761" s="87"/>
      <c r="D1761" s="87"/>
      <c r="E1761" s="87"/>
      <c r="F1761" s="87"/>
      <c r="G1761" s="87"/>
    </row>
    <row r="1762" spans="2:7">
      <c r="B1762" s="64"/>
      <c r="C1762" s="87"/>
      <c r="D1762" s="87"/>
      <c r="E1762" s="87"/>
      <c r="F1762" s="87"/>
      <c r="G1762" s="87"/>
    </row>
    <row r="1763" spans="2:7">
      <c r="B1763" s="64"/>
      <c r="C1763" s="87"/>
      <c r="D1763" s="87"/>
      <c r="E1763" s="87"/>
      <c r="F1763" s="87"/>
      <c r="G1763" s="87"/>
    </row>
    <row r="1764" spans="2:7">
      <c r="B1764" s="64"/>
      <c r="C1764" s="87"/>
      <c r="D1764" s="87"/>
      <c r="E1764" s="87"/>
      <c r="F1764" s="87"/>
      <c r="G1764" s="87"/>
    </row>
    <row r="1765" spans="2:7">
      <c r="B1765" s="64"/>
      <c r="C1765" s="87"/>
      <c r="D1765" s="87"/>
      <c r="E1765" s="87"/>
      <c r="F1765" s="87"/>
      <c r="G1765" s="87"/>
    </row>
    <row r="1766" spans="2:7">
      <c r="B1766" s="64"/>
      <c r="C1766" s="87"/>
      <c r="D1766" s="87"/>
      <c r="E1766" s="87"/>
      <c r="F1766" s="87"/>
      <c r="G1766" s="87"/>
    </row>
    <row r="1767" spans="2:7">
      <c r="B1767" s="64"/>
      <c r="C1767" s="87"/>
      <c r="D1767" s="87"/>
      <c r="E1767" s="87"/>
      <c r="F1767" s="87"/>
      <c r="G1767" s="87"/>
    </row>
    <row r="1768" spans="2:7">
      <c r="B1768" s="64"/>
      <c r="C1768" s="87"/>
      <c r="D1768" s="87"/>
      <c r="E1768" s="87"/>
      <c r="F1768" s="87"/>
      <c r="G1768" s="87"/>
    </row>
    <row r="1769" spans="2:7">
      <c r="B1769" s="64"/>
      <c r="C1769" s="87"/>
      <c r="D1769" s="87"/>
      <c r="E1769" s="87"/>
      <c r="F1769" s="87"/>
      <c r="G1769" s="87"/>
    </row>
    <row r="1770" spans="2:7">
      <c r="B1770" s="64"/>
      <c r="C1770" s="87"/>
      <c r="D1770" s="87"/>
      <c r="E1770" s="87"/>
      <c r="F1770" s="87"/>
      <c r="G1770" s="87"/>
    </row>
    <row r="1771" spans="2:7">
      <c r="B1771" s="64"/>
      <c r="C1771" s="87"/>
      <c r="D1771" s="87"/>
      <c r="E1771" s="87"/>
      <c r="F1771" s="87"/>
      <c r="G1771" s="87"/>
    </row>
    <row r="1772" spans="2:7">
      <c r="B1772" s="64"/>
      <c r="C1772" s="87"/>
      <c r="D1772" s="87"/>
      <c r="E1772" s="87"/>
      <c r="F1772" s="87"/>
      <c r="G1772" s="87"/>
    </row>
    <row r="1773" spans="2:7">
      <c r="B1773" s="64"/>
      <c r="C1773" s="87"/>
      <c r="D1773" s="87"/>
      <c r="E1773" s="87"/>
      <c r="F1773" s="87"/>
      <c r="G1773" s="87"/>
    </row>
    <row r="1774" spans="2:7">
      <c r="B1774" s="64"/>
      <c r="C1774" s="87"/>
      <c r="D1774" s="87"/>
      <c r="E1774" s="87"/>
      <c r="F1774" s="87"/>
      <c r="G1774" s="87"/>
    </row>
    <row r="1775" spans="2:7">
      <c r="B1775" s="64"/>
      <c r="C1775" s="87"/>
      <c r="D1775" s="87"/>
      <c r="E1775" s="87"/>
      <c r="F1775" s="87"/>
      <c r="G1775" s="87"/>
    </row>
    <row r="1776" spans="2:7">
      <c r="B1776" s="64"/>
      <c r="C1776" s="87"/>
      <c r="D1776" s="87"/>
      <c r="E1776" s="87"/>
      <c r="F1776" s="87"/>
      <c r="G1776" s="87"/>
    </row>
    <row r="1777" spans="2:7">
      <c r="B1777" s="64"/>
      <c r="C1777" s="87"/>
      <c r="D1777" s="87"/>
      <c r="E1777" s="87"/>
      <c r="F1777" s="87"/>
      <c r="G1777" s="87"/>
    </row>
    <row r="1778" spans="2:7">
      <c r="B1778" s="64"/>
      <c r="C1778" s="87"/>
      <c r="D1778" s="87"/>
      <c r="E1778" s="87"/>
      <c r="F1778" s="87"/>
      <c r="G1778" s="87"/>
    </row>
    <row r="1779" spans="2:7">
      <c r="B1779" s="64"/>
      <c r="C1779" s="87"/>
      <c r="D1779" s="87"/>
      <c r="E1779" s="87"/>
      <c r="F1779" s="87"/>
      <c r="G1779" s="87"/>
    </row>
    <row r="1780" spans="2:7">
      <c r="B1780" s="64"/>
      <c r="C1780" s="87"/>
      <c r="D1780" s="87"/>
      <c r="E1780" s="87"/>
      <c r="F1780" s="87"/>
      <c r="G1780" s="87"/>
    </row>
    <row r="1781" spans="2:7">
      <c r="B1781" s="64"/>
      <c r="C1781" s="87"/>
      <c r="D1781" s="87"/>
      <c r="E1781" s="87"/>
      <c r="F1781" s="87"/>
      <c r="G1781" s="87"/>
    </row>
    <row r="1782" spans="2:7">
      <c r="B1782" s="64"/>
      <c r="C1782" s="87"/>
      <c r="D1782" s="87"/>
      <c r="E1782" s="87"/>
      <c r="F1782" s="87"/>
      <c r="G1782" s="87"/>
    </row>
    <row r="1783" spans="2:7">
      <c r="B1783" s="64"/>
      <c r="C1783" s="87"/>
      <c r="D1783" s="87"/>
      <c r="E1783" s="87"/>
      <c r="F1783" s="87"/>
      <c r="G1783" s="87"/>
    </row>
    <row r="1784" spans="2:7">
      <c r="B1784" s="64"/>
      <c r="C1784" s="87"/>
      <c r="D1784" s="87"/>
      <c r="E1784" s="87"/>
      <c r="F1784" s="87"/>
      <c r="G1784" s="87"/>
    </row>
    <row r="1785" spans="2:7">
      <c r="B1785" s="64"/>
      <c r="C1785" s="87"/>
      <c r="D1785" s="87"/>
      <c r="E1785" s="87"/>
      <c r="F1785" s="87"/>
      <c r="G1785" s="87"/>
    </row>
    <row r="1786" spans="2:7">
      <c r="B1786" s="64"/>
      <c r="C1786" s="87"/>
      <c r="D1786" s="87"/>
      <c r="E1786" s="87"/>
      <c r="F1786" s="87"/>
      <c r="G1786" s="87"/>
    </row>
    <row r="1787" spans="2:7">
      <c r="B1787" s="64"/>
      <c r="C1787" s="87"/>
      <c r="D1787" s="87"/>
      <c r="E1787" s="87"/>
      <c r="F1787" s="87"/>
      <c r="G1787" s="87"/>
    </row>
    <row r="1788" spans="2:7">
      <c r="B1788" s="64"/>
      <c r="C1788" s="87"/>
      <c r="D1788" s="87"/>
      <c r="E1788" s="87"/>
      <c r="F1788" s="87"/>
      <c r="G1788" s="87"/>
    </row>
    <row r="1789" spans="2:7">
      <c r="B1789" s="64"/>
      <c r="C1789" s="87"/>
      <c r="D1789" s="87"/>
      <c r="E1789" s="87"/>
      <c r="F1789" s="87"/>
      <c r="G1789" s="87"/>
    </row>
    <row r="1790" spans="2:7">
      <c r="B1790" s="64"/>
      <c r="C1790" s="87"/>
      <c r="D1790" s="87"/>
      <c r="E1790" s="87"/>
      <c r="F1790" s="87"/>
      <c r="G1790" s="87"/>
    </row>
    <row r="1791" spans="2:7">
      <c r="B1791" s="64"/>
      <c r="C1791" s="87"/>
      <c r="D1791" s="87"/>
      <c r="E1791" s="87"/>
      <c r="F1791" s="87"/>
      <c r="G1791" s="87"/>
    </row>
    <row r="1792" spans="2:7">
      <c r="B1792" s="64"/>
      <c r="C1792" s="87"/>
      <c r="D1792" s="87"/>
      <c r="E1792" s="87"/>
      <c r="F1792" s="87"/>
      <c r="G1792" s="87"/>
    </row>
    <row r="1793" spans="2:7">
      <c r="B1793" s="64"/>
      <c r="C1793" s="87"/>
      <c r="D1793" s="87"/>
      <c r="E1793" s="87"/>
      <c r="F1793" s="87"/>
      <c r="G1793" s="87"/>
    </row>
    <row r="1794" spans="2:7">
      <c r="B1794" s="64"/>
      <c r="C1794" s="87"/>
      <c r="D1794" s="87"/>
      <c r="E1794" s="87"/>
      <c r="F1794" s="87"/>
      <c r="G1794" s="87"/>
    </row>
    <row r="1795" spans="2:7">
      <c r="B1795" s="64"/>
      <c r="C1795" s="87"/>
      <c r="D1795" s="87"/>
      <c r="E1795" s="87"/>
      <c r="F1795" s="87"/>
      <c r="G1795" s="87"/>
    </row>
    <row r="1796" spans="2:7">
      <c r="B1796" s="64"/>
      <c r="C1796" s="87"/>
      <c r="D1796" s="87"/>
      <c r="E1796" s="87"/>
      <c r="F1796" s="87"/>
      <c r="G1796" s="87"/>
    </row>
    <row r="1797" spans="2:7">
      <c r="B1797" s="64"/>
      <c r="C1797" s="87"/>
      <c r="D1797" s="87"/>
      <c r="E1797" s="87"/>
      <c r="F1797" s="87"/>
      <c r="G1797" s="87"/>
    </row>
    <row r="1798" spans="2:7">
      <c r="B1798" s="64"/>
      <c r="C1798" s="87"/>
      <c r="D1798" s="87"/>
      <c r="E1798" s="87"/>
      <c r="F1798" s="87"/>
      <c r="G1798" s="87"/>
    </row>
    <row r="1799" spans="2:7">
      <c r="B1799" s="64"/>
      <c r="C1799" s="87"/>
      <c r="D1799" s="87"/>
      <c r="E1799" s="87"/>
      <c r="F1799" s="87"/>
      <c r="G1799" s="87"/>
    </row>
    <row r="1800" spans="2:7">
      <c r="B1800" s="64"/>
      <c r="C1800" s="87"/>
      <c r="D1800" s="87"/>
      <c r="E1800" s="87"/>
      <c r="F1800" s="87"/>
      <c r="G1800" s="87"/>
    </row>
    <row r="1801" spans="2:7">
      <c r="B1801" s="64"/>
      <c r="C1801" s="87"/>
      <c r="D1801" s="87"/>
      <c r="E1801" s="87"/>
      <c r="F1801" s="87"/>
      <c r="G1801" s="87"/>
    </row>
    <row r="1802" spans="2:7">
      <c r="B1802" s="64"/>
      <c r="C1802" s="87"/>
      <c r="D1802" s="87"/>
      <c r="E1802" s="87"/>
      <c r="F1802" s="87"/>
      <c r="G1802" s="87"/>
    </row>
    <row r="1803" spans="2:7">
      <c r="B1803" s="64"/>
      <c r="C1803" s="87"/>
      <c r="D1803" s="87"/>
      <c r="E1803" s="87"/>
      <c r="F1803" s="87"/>
      <c r="G1803" s="87"/>
    </row>
    <row r="1804" spans="2:7">
      <c r="B1804" s="64"/>
      <c r="C1804" s="87"/>
      <c r="D1804" s="87"/>
      <c r="E1804" s="87"/>
      <c r="F1804" s="87"/>
      <c r="G1804" s="87"/>
    </row>
    <row r="1805" spans="2:7">
      <c r="B1805" s="64"/>
      <c r="C1805" s="87"/>
      <c r="D1805" s="87"/>
      <c r="E1805" s="87"/>
      <c r="F1805" s="87"/>
      <c r="G1805" s="87"/>
    </row>
    <row r="1806" spans="2:7">
      <c r="B1806" s="64"/>
      <c r="C1806" s="87"/>
      <c r="D1806" s="87"/>
      <c r="E1806" s="87"/>
      <c r="F1806" s="87"/>
      <c r="G1806" s="87"/>
    </row>
    <row r="1807" spans="2:7">
      <c r="B1807" s="64"/>
      <c r="C1807" s="87"/>
      <c r="D1807" s="87"/>
      <c r="E1807" s="87"/>
      <c r="F1807" s="87"/>
      <c r="G1807" s="87"/>
    </row>
    <row r="1808" spans="2:7">
      <c r="B1808" s="64"/>
      <c r="C1808" s="87"/>
      <c r="D1808" s="87"/>
      <c r="E1808" s="87"/>
      <c r="F1808" s="87"/>
      <c r="G1808" s="87"/>
    </row>
    <row r="1809" spans="2:7">
      <c r="B1809" s="64"/>
      <c r="C1809" s="87"/>
      <c r="D1809" s="87"/>
      <c r="E1809" s="87"/>
      <c r="F1809" s="87"/>
      <c r="G1809" s="87"/>
    </row>
    <row r="1810" spans="2:7">
      <c r="B1810" s="64"/>
      <c r="C1810" s="87"/>
      <c r="D1810" s="87"/>
      <c r="E1810" s="87"/>
      <c r="F1810" s="87"/>
      <c r="G1810" s="87"/>
    </row>
    <row r="1811" spans="2:7">
      <c r="B1811" s="64"/>
      <c r="C1811" s="87"/>
      <c r="D1811" s="87"/>
      <c r="E1811" s="87"/>
      <c r="F1811" s="87"/>
      <c r="G1811" s="87"/>
    </row>
    <row r="1812" spans="2:7">
      <c r="B1812" s="64"/>
      <c r="C1812" s="87"/>
      <c r="D1812" s="87"/>
      <c r="E1812" s="87"/>
      <c r="F1812" s="87"/>
      <c r="G1812" s="87"/>
    </row>
    <row r="1813" spans="2:7">
      <c r="B1813" s="64"/>
      <c r="C1813" s="87"/>
      <c r="D1813" s="87"/>
      <c r="E1813" s="87"/>
      <c r="F1813" s="87"/>
      <c r="G1813" s="87"/>
    </row>
    <row r="1814" spans="2:7">
      <c r="B1814" s="64"/>
      <c r="C1814" s="87"/>
      <c r="D1814" s="87"/>
      <c r="E1814" s="87"/>
      <c r="F1814" s="87"/>
      <c r="G1814" s="87"/>
    </row>
    <row r="1815" spans="2:7">
      <c r="B1815" s="64"/>
      <c r="C1815" s="87"/>
      <c r="D1815" s="87"/>
      <c r="E1815" s="87"/>
      <c r="F1815" s="87"/>
      <c r="G1815" s="87"/>
    </row>
    <row r="1816" spans="2:7">
      <c r="B1816" s="64"/>
      <c r="C1816" s="87"/>
      <c r="D1816" s="87"/>
      <c r="E1816" s="87"/>
      <c r="F1816" s="87"/>
      <c r="G1816" s="87"/>
    </row>
    <row r="1817" spans="2:7">
      <c r="B1817" s="64"/>
      <c r="C1817" s="87"/>
      <c r="D1817" s="87"/>
      <c r="E1817" s="87"/>
      <c r="F1817" s="87"/>
      <c r="G1817" s="87"/>
    </row>
    <row r="1818" spans="2:7">
      <c r="B1818" s="64"/>
      <c r="C1818" s="87"/>
      <c r="D1818" s="87"/>
      <c r="E1818" s="87"/>
      <c r="F1818" s="87"/>
      <c r="G1818" s="87"/>
    </row>
    <row r="1819" spans="2:7">
      <c r="B1819" s="64"/>
      <c r="C1819" s="87"/>
      <c r="D1819" s="87"/>
      <c r="E1819" s="87"/>
      <c r="F1819" s="87"/>
      <c r="G1819" s="87"/>
    </row>
    <row r="1820" spans="2:7">
      <c r="B1820" s="64"/>
      <c r="C1820" s="87"/>
      <c r="D1820" s="87"/>
      <c r="E1820" s="87"/>
      <c r="F1820" s="87"/>
      <c r="G1820" s="87"/>
    </row>
    <row r="1821" spans="2:7">
      <c r="B1821" s="64"/>
      <c r="C1821" s="87"/>
      <c r="D1821" s="87"/>
      <c r="E1821" s="87"/>
      <c r="F1821" s="87"/>
      <c r="G1821" s="87"/>
    </row>
    <row r="1822" spans="2:7">
      <c r="B1822" s="64"/>
      <c r="C1822" s="87"/>
      <c r="D1822" s="87"/>
      <c r="E1822" s="87"/>
      <c r="F1822" s="87"/>
      <c r="G1822" s="87"/>
    </row>
    <row r="1823" spans="2:7">
      <c r="B1823" s="64"/>
      <c r="C1823" s="87"/>
      <c r="D1823" s="87"/>
      <c r="E1823" s="87"/>
      <c r="F1823" s="87"/>
      <c r="G1823" s="87"/>
    </row>
    <row r="1824" spans="2:7">
      <c r="B1824" s="64"/>
      <c r="C1824" s="87"/>
      <c r="D1824" s="87"/>
      <c r="E1824" s="87"/>
      <c r="F1824" s="87"/>
      <c r="G1824" s="87"/>
    </row>
    <row r="1825" spans="2:7">
      <c r="B1825" s="64"/>
      <c r="C1825" s="87"/>
      <c r="D1825" s="87"/>
      <c r="E1825" s="87"/>
      <c r="F1825" s="87"/>
      <c r="G1825" s="87"/>
    </row>
    <row r="1826" spans="2:7">
      <c r="B1826" s="64"/>
      <c r="C1826" s="87"/>
      <c r="D1826" s="87"/>
      <c r="E1826" s="87"/>
      <c r="F1826" s="87"/>
      <c r="G1826" s="87"/>
    </row>
    <row r="1827" spans="2:7">
      <c r="B1827" s="64"/>
      <c r="C1827" s="87"/>
      <c r="D1827" s="87"/>
      <c r="E1827" s="87"/>
      <c r="F1827" s="87"/>
      <c r="G1827" s="87"/>
    </row>
    <row r="1828" spans="2:7">
      <c r="B1828" s="64"/>
      <c r="C1828" s="87"/>
      <c r="D1828" s="87"/>
      <c r="E1828" s="87"/>
      <c r="F1828" s="87"/>
      <c r="G1828" s="87"/>
    </row>
    <row r="1829" spans="2:7">
      <c r="B1829" s="64"/>
      <c r="C1829" s="87"/>
      <c r="D1829" s="87"/>
      <c r="E1829" s="87"/>
      <c r="F1829" s="87"/>
      <c r="G1829" s="87"/>
    </row>
    <row r="1830" spans="2:7">
      <c r="B1830" s="64"/>
      <c r="C1830" s="87"/>
      <c r="D1830" s="87"/>
      <c r="E1830" s="87"/>
      <c r="F1830" s="87"/>
      <c r="G1830" s="87"/>
    </row>
    <row r="1831" spans="2:7">
      <c r="B1831" s="64"/>
      <c r="C1831" s="87"/>
      <c r="D1831" s="87"/>
      <c r="E1831" s="87"/>
      <c r="F1831" s="87"/>
      <c r="G1831" s="87"/>
    </row>
    <row r="1832" spans="2:7">
      <c r="B1832" s="64"/>
      <c r="C1832" s="87"/>
      <c r="D1832" s="87"/>
      <c r="E1832" s="87"/>
      <c r="F1832" s="87"/>
      <c r="G1832" s="87"/>
    </row>
    <row r="1833" spans="2:7">
      <c r="B1833" s="64"/>
      <c r="C1833" s="87"/>
      <c r="D1833" s="87"/>
      <c r="E1833" s="87"/>
      <c r="F1833" s="87"/>
      <c r="G1833" s="87"/>
    </row>
    <row r="1834" spans="2:7">
      <c r="B1834" s="64"/>
      <c r="C1834" s="87"/>
      <c r="D1834" s="87"/>
      <c r="E1834" s="87"/>
      <c r="F1834" s="87"/>
      <c r="G1834" s="87"/>
    </row>
    <row r="1835" spans="2:7">
      <c r="B1835" s="64"/>
      <c r="C1835" s="87"/>
      <c r="D1835" s="87"/>
      <c r="E1835" s="87"/>
      <c r="F1835" s="87"/>
      <c r="G1835" s="87"/>
    </row>
    <row r="1836" spans="2:7">
      <c r="B1836" s="64"/>
      <c r="C1836" s="87"/>
      <c r="D1836" s="87"/>
      <c r="E1836" s="87"/>
      <c r="F1836" s="87"/>
      <c r="G1836" s="87"/>
    </row>
    <row r="1837" spans="2:7">
      <c r="B1837" s="64"/>
      <c r="C1837" s="87"/>
      <c r="D1837" s="87"/>
      <c r="E1837" s="87"/>
      <c r="F1837" s="87"/>
      <c r="G1837" s="87"/>
    </row>
    <row r="1838" spans="2:7">
      <c r="B1838" s="64"/>
      <c r="C1838" s="87"/>
      <c r="D1838" s="87"/>
      <c r="E1838" s="87"/>
      <c r="F1838" s="87"/>
      <c r="G1838" s="87"/>
    </row>
    <row r="1839" spans="2:7">
      <c r="B1839" s="64"/>
      <c r="C1839" s="87"/>
      <c r="D1839" s="87"/>
      <c r="E1839" s="87"/>
      <c r="F1839" s="87"/>
      <c r="G1839" s="87"/>
    </row>
    <row r="1840" spans="2:7">
      <c r="B1840" s="64"/>
      <c r="C1840" s="87"/>
      <c r="D1840" s="87"/>
      <c r="E1840" s="87"/>
      <c r="F1840" s="87"/>
      <c r="G1840" s="87"/>
    </row>
    <row r="1841" spans="2:7">
      <c r="B1841" s="64"/>
      <c r="C1841" s="87"/>
      <c r="D1841" s="87"/>
      <c r="E1841" s="87"/>
      <c r="F1841" s="87"/>
      <c r="G1841" s="87"/>
    </row>
    <row r="1842" spans="2:7">
      <c r="B1842" s="64"/>
      <c r="C1842" s="87"/>
      <c r="D1842" s="87"/>
      <c r="E1842" s="87"/>
      <c r="F1842" s="87"/>
      <c r="G1842" s="87"/>
    </row>
    <row r="1843" spans="2:7">
      <c r="B1843" s="64"/>
      <c r="C1843" s="87"/>
      <c r="D1843" s="87"/>
      <c r="E1843" s="87"/>
      <c r="F1843" s="87"/>
      <c r="G1843" s="87"/>
    </row>
    <row r="1844" spans="2:7">
      <c r="B1844" s="64"/>
      <c r="C1844" s="87"/>
      <c r="D1844" s="87"/>
      <c r="E1844" s="87"/>
      <c r="F1844" s="87"/>
      <c r="G1844" s="87"/>
    </row>
    <row r="1845" spans="2:7">
      <c r="B1845" s="64"/>
      <c r="C1845" s="87"/>
      <c r="D1845" s="87"/>
      <c r="E1845" s="87"/>
      <c r="F1845" s="87"/>
      <c r="G1845" s="87"/>
    </row>
    <row r="1846" spans="2:7">
      <c r="B1846" s="64"/>
      <c r="C1846" s="87"/>
      <c r="D1846" s="87"/>
      <c r="E1846" s="87"/>
      <c r="F1846" s="87"/>
      <c r="G1846" s="87"/>
    </row>
    <row r="1847" spans="2:7">
      <c r="B1847" s="64"/>
      <c r="C1847" s="87"/>
      <c r="D1847" s="87"/>
      <c r="E1847" s="87"/>
      <c r="F1847" s="87"/>
      <c r="G1847" s="87"/>
    </row>
    <row r="1848" spans="2:7">
      <c r="B1848" s="64"/>
      <c r="C1848" s="87"/>
      <c r="D1848" s="87"/>
      <c r="E1848" s="87"/>
      <c r="F1848" s="87"/>
      <c r="G1848" s="87"/>
    </row>
    <row r="1849" spans="2:7">
      <c r="B1849" s="64"/>
      <c r="C1849" s="87"/>
      <c r="D1849" s="87"/>
      <c r="E1849" s="87"/>
      <c r="F1849" s="87"/>
      <c r="G1849" s="87"/>
    </row>
    <row r="1850" spans="2:7">
      <c r="B1850" s="64"/>
      <c r="C1850" s="87"/>
      <c r="D1850" s="87"/>
      <c r="E1850" s="87"/>
      <c r="F1850" s="87"/>
      <c r="G1850" s="87"/>
    </row>
    <row r="1851" spans="2:7">
      <c r="B1851" s="64"/>
      <c r="C1851" s="87"/>
      <c r="D1851" s="87"/>
      <c r="E1851" s="87"/>
      <c r="F1851" s="87"/>
      <c r="G1851" s="87"/>
    </row>
    <row r="1852" spans="2:7">
      <c r="B1852" s="64"/>
      <c r="C1852" s="87"/>
      <c r="D1852" s="87"/>
      <c r="E1852" s="87"/>
      <c r="F1852" s="87"/>
      <c r="G1852" s="87"/>
    </row>
    <row r="1853" spans="2:7">
      <c r="B1853" s="64"/>
      <c r="C1853" s="87"/>
      <c r="D1853" s="87"/>
      <c r="E1853" s="87"/>
      <c r="F1853" s="87"/>
      <c r="G1853" s="87"/>
    </row>
    <row r="1854" spans="2:7">
      <c r="B1854" s="64"/>
      <c r="C1854" s="87"/>
      <c r="D1854" s="87"/>
      <c r="E1854" s="87"/>
      <c r="F1854" s="87"/>
      <c r="G1854" s="87"/>
    </row>
    <row r="1855" spans="2:7">
      <c r="B1855" s="64"/>
      <c r="C1855" s="87"/>
      <c r="D1855" s="87"/>
      <c r="E1855" s="87"/>
      <c r="F1855" s="87"/>
      <c r="G1855" s="87"/>
    </row>
    <row r="1856" spans="2:7">
      <c r="B1856" s="64"/>
      <c r="C1856" s="87"/>
      <c r="D1856" s="87"/>
      <c r="E1856" s="87"/>
      <c r="F1856" s="87"/>
      <c r="G1856" s="87"/>
    </row>
    <row r="1857" spans="2:7">
      <c r="B1857" s="64"/>
      <c r="C1857" s="87"/>
      <c r="D1857" s="87"/>
      <c r="E1857" s="87"/>
      <c r="F1857" s="87"/>
      <c r="G1857" s="87"/>
    </row>
    <row r="1858" spans="2:7">
      <c r="B1858" s="64"/>
      <c r="C1858" s="87"/>
      <c r="D1858" s="87"/>
      <c r="E1858" s="87"/>
      <c r="F1858" s="87"/>
      <c r="G1858" s="87"/>
    </row>
    <row r="1859" spans="2:7">
      <c r="B1859" s="64"/>
      <c r="C1859" s="87"/>
      <c r="D1859" s="87"/>
      <c r="E1859" s="87"/>
      <c r="F1859" s="87"/>
      <c r="G1859" s="87"/>
    </row>
    <row r="1860" spans="2:7">
      <c r="B1860" s="64"/>
      <c r="C1860" s="87"/>
      <c r="D1860" s="87"/>
      <c r="E1860" s="87"/>
      <c r="F1860" s="87"/>
      <c r="G1860" s="87"/>
    </row>
    <row r="1861" spans="2:7">
      <c r="B1861" s="64"/>
      <c r="C1861" s="87"/>
      <c r="D1861" s="87"/>
      <c r="E1861" s="87"/>
      <c r="F1861" s="87"/>
      <c r="G1861" s="87"/>
    </row>
    <row r="1862" spans="2:7">
      <c r="B1862" s="64"/>
      <c r="C1862" s="87"/>
      <c r="D1862" s="87"/>
      <c r="E1862" s="87"/>
      <c r="F1862" s="87"/>
      <c r="G1862" s="87"/>
    </row>
    <row r="1863" spans="2:7">
      <c r="B1863" s="64"/>
      <c r="C1863" s="87"/>
      <c r="D1863" s="87"/>
      <c r="E1863" s="87"/>
      <c r="F1863" s="87"/>
      <c r="G1863" s="87"/>
    </row>
    <row r="1864" spans="2:7">
      <c r="B1864" s="64"/>
      <c r="C1864" s="87"/>
      <c r="D1864" s="87"/>
      <c r="E1864" s="87"/>
      <c r="F1864" s="87"/>
      <c r="G1864" s="87"/>
    </row>
    <row r="1865" spans="2:7">
      <c r="B1865" s="64"/>
      <c r="C1865" s="87"/>
      <c r="D1865" s="87"/>
      <c r="E1865" s="87"/>
      <c r="F1865" s="87"/>
      <c r="G1865" s="87"/>
    </row>
    <row r="1866" spans="2:7">
      <c r="B1866" s="64"/>
      <c r="C1866" s="87"/>
      <c r="D1866" s="87"/>
      <c r="E1866" s="87"/>
      <c r="F1866" s="87"/>
      <c r="G1866" s="87"/>
    </row>
    <row r="1867" spans="2:7">
      <c r="B1867" s="64"/>
      <c r="C1867" s="87"/>
      <c r="D1867" s="87"/>
      <c r="E1867" s="87"/>
      <c r="F1867" s="87"/>
      <c r="G1867" s="87"/>
    </row>
    <row r="1868" spans="2:7">
      <c r="B1868" s="64"/>
      <c r="C1868" s="87"/>
      <c r="D1868" s="87"/>
      <c r="E1868" s="87"/>
      <c r="F1868" s="87"/>
      <c r="G1868" s="87"/>
    </row>
    <row r="1869" spans="2:7">
      <c r="B1869" s="64"/>
      <c r="C1869" s="87"/>
      <c r="D1869" s="87"/>
      <c r="E1869" s="87"/>
      <c r="F1869" s="87"/>
      <c r="G1869" s="87"/>
    </row>
    <row r="1870" spans="2:7">
      <c r="B1870" s="64"/>
      <c r="C1870" s="87"/>
      <c r="D1870" s="87"/>
      <c r="E1870" s="87"/>
      <c r="F1870" s="87"/>
      <c r="G1870" s="87"/>
    </row>
    <row r="1871" spans="2:7">
      <c r="B1871" s="64"/>
      <c r="C1871" s="87"/>
      <c r="D1871" s="87"/>
      <c r="E1871" s="87"/>
      <c r="F1871" s="87"/>
      <c r="G1871" s="87"/>
    </row>
    <row r="1872" spans="2:7">
      <c r="B1872" s="64"/>
      <c r="C1872" s="87"/>
      <c r="D1872" s="87"/>
      <c r="E1872" s="87"/>
      <c r="F1872" s="87"/>
      <c r="G1872" s="87"/>
    </row>
    <row r="1873" spans="2:7">
      <c r="B1873" s="64"/>
      <c r="C1873" s="87"/>
      <c r="D1873" s="87"/>
      <c r="E1873" s="87"/>
      <c r="F1873" s="87"/>
      <c r="G1873" s="87"/>
    </row>
    <row r="1874" spans="2:7">
      <c r="B1874" s="64"/>
      <c r="C1874" s="87"/>
      <c r="D1874" s="87"/>
      <c r="E1874" s="87"/>
      <c r="F1874" s="87"/>
      <c r="G1874" s="87"/>
    </row>
    <row r="1875" spans="2:7">
      <c r="B1875" s="64"/>
      <c r="C1875" s="87"/>
      <c r="D1875" s="87"/>
      <c r="E1875" s="87"/>
      <c r="F1875" s="87"/>
      <c r="G1875" s="87"/>
    </row>
    <row r="1876" spans="2:7">
      <c r="B1876" s="64"/>
      <c r="C1876" s="87"/>
      <c r="D1876" s="87"/>
      <c r="E1876" s="87"/>
      <c r="F1876" s="87"/>
      <c r="G1876" s="87"/>
    </row>
    <row r="1877" spans="2:7">
      <c r="B1877" s="64"/>
      <c r="C1877" s="87"/>
      <c r="D1877" s="87"/>
      <c r="E1877" s="87"/>
      <c r="F1877" s="87"/>
      <c r="G1877" s="87"/>
    </row>
    <row r="1878" spans="2:7">
      <c r="B1878" s="64"/>
      <c r="C1878" s="87"/>
      <c r="D1878" s="87"/>
      <c r="E1878" s="87"/>
      <c r="F1878" s="87"/>
      <c r="G1878" s="87"/>
    </row>
    <row r="1879" spans="2:7">
      <c r="B1879" s="64"/>
      <c r="C1879" s="87"/>
      <c r="D1879" s="87"/>
      <c r="E1879" s="87"/>
      <c r="F1879" s="87"/>
      <c r="G1879" s="87"/>
    </row>
    <row r="1880" spans="2:7">
      <c r="B1880" s="64"/>
      <c r="C1880" s="87"/>
      <c r="D1880" s="87"/>
      <c r="E1880" s="87"/>
      <c r="F1880" s="87"/>
      <c r="G1880" s="87"/>
    </row>
    <row r="1881" spans="2:7">
      <c r="B1881" s="64"/>
      <c r="C1881" s="87"/>
      <c r="D1881" s="87"/>
      <c r="E1881" s="87"/>
      <c r="F1881" s="87"/>
      <c r="G1881" s="87"/>
    </row>
    <row r="1882" spans="2:7">
      <c r="B1882" s="64"/>
      <c r="C1882" s="87"/>
      <c r="D1882" s="87"/>
      <c r="E1882" s="87"/>
      <c r="F1882" s="87"/>
      <c r="G1882" s="87"/>
    </row>
    <row r="1883" spans="2:7">
      <c r="B1883" s="64"/>
      <c r="C1883" s="87"/>
      <c r="D1883" s="87"/>
      <c r="E1883" s="87"/>
      <c r="F1883" s="87"/>
      <c r="G1883" s="87"/>
    </row>
    <row r="1884" spans="2:7">
      <c r="B1884" s="64"/>
      <c r="C1884" s="87"/>
      <c r="D1884" s="87"/>
      <c r="E1884" s="87"/>
      <c r="F1884" s="87"/>
      <c r="G1884" s="87"/>
    </row>
    <row r="1885" spans="2:7">
      <c r="B1885" s="64"/>
      <c r="C1885" s="87"/>
      <c r="D1885" s="87"/>
      <c r="E1885" s="87"/>
      <c r="F1885" s="87"/>
      <c r="G1885" s="87"/>
    </row>
    <row r="1886" spans="2:7">
      <c r="B1886" s="64"/>
      <c r="C1886" s="87"/>
      <c r="D1886" s="87"/>
      <c r="E1886" s="87"/>
      <c r="F1886" s="87"/>
      <c r="G1886" s="87"/>
    </row>
    <row r="1887" spans="2:7">
      <c r="B1887" s="64"/>
      <c r="C1887" s="87"/>
      <c r="D1887" s="87"/>
      <c r="E1887" s="87"/>
      <c r="F1887" s="87"/>
      <c r="G1887" s="87"/>
    </row>
    <row r="1888" spans="2:7">
      <c r="B1888" s="64"/>
      <c r="C1888" s="87"/>
      <c r="D1888" s="87"/>
      <c r="E1888" s="87"/>
      <c r="F1888" s="87"/>
      <c r="G1888" s="87"/>
    </row>
    <row r="1889" spans="2:7">
      <c r="B1889" s="64"/>
      <c r="C1889" s="87"/>
      <c r="D1889" s="87"/>
      <c r="E1889" s="87"/>
      <c r="F1889" s="87"/>
      <c r="G1889" s="87"/>
    </row>
    <row r="1890" spans="2:7">
      <c r="B1890" s="64"/>
      <c r="C1890" s="87"/>
      <c r="D1890" s="87"/>
      <c r="E1890" s="87"/>
      <c r="F1890" s="87"/>
      <c r="G1890" s="87"/>
    </row>
    <row r="1891" spans="2:7">
      <c r="B1891" s="64"/>
      <c r="C1891" s="87"/>
      <c r="D1891" s="87"/>
      <c r="E1891" s="87"/>
      <c r="F1891" s="87"/>
      <c r="G1891" s="87"/>
    </row>
    <row r="1892" spans="2:7">
      <c r="B1892" s="64"/>
      <c r="C1892" s="87"/>
      <c r="D1892" s="87"/>
      <c r="E1892" s="87"/>
      <c r="F1892" s="87"/>
      <c r="G1892" s="87"/>
    </row>
    <row r="1893" spans="2:7">
      <c r="B1893" s="64"/>
      <c r="C1893" s="87"/>
      <c r="D1893" s="87"/>
      <c r="E1893" s="87"/>
      <c r="F1893" s="87"/>
      <c r="G1893" s="87"/>
    </row>
    <row r="1894" spans="2:7">
      <c r="B1894" s="64"/>
      <c r="C1894" s="87"/>
      <c r="D1894" s="87"/>
      <c r="E1894" s="87"/>
      <c r="F1894" s="87"/>
      <c r="G1894" s="87"/>
    </row>
    <row r="1895" spans="2:7">
      <c r="B1895" s="64"/>
      <c r="C1895" s="87"/>
      <c r="D1895" s="87"/>
      <c r="E1895" s="87"/>
      <c r="F1895" s="87"/>
      <c r="G1895" s="87"/>
    </row>
    <row r="1896" spans="2:7">
      <c r="B1896" s="64"/>
      <c r="C1896" s="87"/>
      <c r="D1896" s="87"/>
      <c r="E1896" s="87"/>
      <c r="F1896" s="87"/>
      <c r="G1896" s="87"/>
    </row>
    <row r="1897" spans="2:7">
      <c r="B1897" s="64"/>
      <c r="C1897" s="87"/>
      <c r="D1897" s="87"/>
      <c r="E1897" s="87"/>
      <c r="F1897" s="87"/>
      <c r="G1897" s="87"/>
    </row>
    <row r="1898" spans="2:7">
      <c r="B1898" s="64"/>
      <c r="C1898" s="87"/>
      <c r="D1898" s="87"/>
      <c r="E1898" s="87"/>
      <c r="F1898" s="87"/>
      <c r="G1898" s="87"/>
    </row>
    <row r="1899" spans="2:7">
      <c r="B1899" s="64"/>
      <c r="C1899" s="87"/>
      <c r="D1899" s="87"/>
      <c r="E1899" s="87"/>
      <c r="F1899" s="87"/>
      <c r="G1899" s="87"/>
    </row>
    <row r="1900" spans="2:7">
      <c r="B1900" s="64"/>
      <c r="C1900" s="87"/>
      <c r="D1900" s="87"/>
      <c r="E1900" s="87"/>
      <c r="F1900" s="87"/>
      <c r="G1900" s="87"/>
    </row>
    <row r="1901" spans="2:7">
      <c r="B1901" s="64"/>
      <c r="C1901" s="87"/>
      <c r="D1901" s="87"/>
      <c r="E1901" s="87"/>
      <c r="F1901" s="87"/>
      <c r="G1901" s="87"/>
    </row>
    <row r="1902" spans="2:7">
      <c r="B1902" s="64"/>
      <c r="C1902" s="87"/>
      <c r="D1902" s="87"/>
      <c r="E1902" s="87"/>
      <c r="F1902" s="87"/>
      <c r="G1902" s="87"/>
    </row>
    <row r="1903" spans="2:7">
      <c r="B1903" s="64"/>
      <c r="C1903" s="87"/>
      <c r="D1903" s="87"/>
      <c r="E1903" s="87"/>
      <c r="F1903" s="87"/>
      <c r="G1903" s="87"/>
    </row>
    <row r="1904" spans="2:7">
      <c r="B1904" s="64"/>
      <c r="C1904" s="87"/>
      <c r="D1904" s="87"/>
      <c r="E1904" s="87"/>
      <c r="F1904" s="87"/>
      <c r="G1904" s="87"/>
    </row>
    <row r="1905" spans="2:7">
      <c r="B1905" s="64"/>
      <c r="C1905" s="87"/>
      <c r="D1905" s="87"/>
      <c r="E1905" s="87"/>
      <c r="F1905" s="87"/>
      <c r="G1905" s="87"/>
    </row>
    <row r="1906" spans="2:7">
      <c r="B1906" s="64"/>
      <c r="C1906" s="87"/>
      <c r="D1906" s="87"/>
      <c r="E1906" s="87"/>
      <c r="F1906" s="87"/>
      <c r="G1906" s="87"/>
    </row>
    <row r="1907" spans="2:7">
      <c r="B1907" s="64"/>
      <c r="C1907" s="87"/>
      <c r="D1907" s="87"/>
      <c r="E1907" s="87"/>
      <c r="F1907" s="87"/>
      <c r="G1907" s="87"/>
    </row>
    <row r="1908" spans="2:7">
      <c r="B1908" s="64"/>
      <c r="C1908" s="87"/>
      <c r="D1908" s="87"/>
      <c r="E1908" s="87"/>
      <c r="F1908" s="87"/>
      <c r="G1908" s="87"/>
    </row>
    <row r="1909" spans="2:7">
      <c r="B1909" s="64"/>
      <c r="C1909" s="87"/>
      <c r="D1909" s="87"/>
      <c r="E1909" s="87"/>
      <c r="F1909" s="87"/>
      <c r="G1909" s="87"/>
    </row>
    <row r="1910" spans="2:7">
      <c r="B1910" s="64"/>
      <c r="C1910" s="87"/>
      <c r="D1910" s="87"/>
      <c r="E1910" s="87"/>
      <c r="F1910" s="87"/>
      <c r="G1910" s="87"/>
    </row>
    <row r="1911" spans="2:7">
      <c r="B1911" s="64"/>
      <c r="C1911" s="87"/>
      <c r="D1911" s="87"/>
      <c r="E1911" s="87"/>
      <c r="F1911" s="87"/>
      <c r="G1911" s="87"/>
    </row>
    <row r="1912" spans="2:7">
      <c r="B1912" s="64"/>
      <c r="C1912" s="87"/>
      <c r="D1912" s="87"/>
      <c r="E1912" s="87"/>
      <c r="F1912" s="87"/>
      <c r="G1912" s="87"/>
    </row>
    <row r="1913" spans="2:7">
      <c r="B1913" s="64"/>
      <c r="C1913" s="87"/>
      <c r="D1913" s="87"/>
      <c r="E1913" s="87"/>
      <c r="F1913" s="87"/>
      <c r="G1913" s="87"/>
    </row>
    <row r="1914" spans="2:7">
      <c r="B1914" s="64"/>
      <c r="C1914" s="87"/>
      <c r="D1914" s="87"/>
      <c r="E1914" s="87"/>
      <c r="F1914" s="87"/>
      <c r="G1914" s="87"/>
    </row>
    <row r="1915" spans="2:7">
      <c r="B1915" s="64"/>
      <c r="C1915" s="87"/>
      <c r="D1915" s="87"/>
      <c r="E1915" s="87"/>
      <c r="F1915" s="87"/>
      <c r="G1915" s="87"/>
    </row>
    <row r="1916" spans="2:7">
      <c r="B1916" s="64"/>
      <c r="C1916" s="87"/>
      <c r="D1916" s="87"/>
      <c r="E1916" s="87"/>
      <c r="F1916" s="87"/>
      <c r="G1916" s="87"/>
    </row>
    <row r="1917" spans="2:7">
      <c r="B1917" s="64"/>
      <c r="C1917" s="87"/>
      <c r="D1917" s="87"/>
      <c r="E1917" s="87"/>
      <c r="F1917" s="87"/>
      <c r="G1917" s="87"/>
    </row>
    <row r="1918" spans="2:7">
      <c r="B1918" s="64"/>
      <c r="C1918" s="87"/>
      <c r="D1918" s="87"/>
      <c r="E1918" s="87"/>
      <c r="F1918" s="87"/>
      <c r="G1918" s="87"/>
    </row>
    <row r="1919" spans="2:7">
      <c r="B1919" s="64"/>
      <c r="C1919" s="87"/>
      <c r="D1919" s="87"/>
      <c r="E1919" s="87"/>
      <c r="F1919" s="87"/>
      <c r="G1919" s="87"/>
    </row>
    <row r="1920" spans="2:7">
      <c r="B1920" s="64"/>
      <c r="C1920" s="87"/>
      <c r="D1920" s="87"/>
      <c r="E1920" s="87"/>
      <c r="F1920" s="87"/>
      <c r="G1920" s="87"/>
    </row>
    <row r="1921" spans="2:7">
      <c r="B1921" s="64"/>
      <c r="C1921" s="87"/>
      <c r="D1921" s="87"/>
      <c r="E1921" s="87"/>
      <c r="F1921" s="87"/>
      <c r="G1921" s="87"/>
    </row>
    <row r="1922" spans="2:7">
      <c r="B1922" s="64"/>
      <c r="C1922" s="87"/>
      <c r="D1922" s="87"/>
      <c r="E1922" s="87"/>
      <c r="F1922" s="87"/>
      <c r="G1922" s="87"/>
    </row>
    <row r="1923" spans="2:7">
      <c r="B1923" s="64"/>
      <c r="C1923" s="87"/>
      <c r="D1923" s="87"/>
      <c r="E1923" s="87"/>
      <c r="F1923" s="87"/>
      <c r="G1923" s="87"/>
    </row>
    <row r="1924" spans="2:7">
      <c r="B1924" s="64"/>
      <c r="C1924" s="87"/>
      <c r="D1924" s="87"/>
      <c r="E1924" s="87"/>
      <c r="F1924" s="87"/>
      <c r="G1924" s="87"/>
    </row>
    <row r="1925" spans="2:7">
      <c r="B1925" s="64"/>
      <c r="C1925" s="87"/>
      <c r="D1925" s="87"/>
      <c r="E1925" s="87"/>
      <c r="F1925" s="87"/>
      <c r="G1925" s="87"/>
    </row>
    <row r="1926" spans="2:7">
      <c r="B1926" s="64"/>
      <c r="C1926" s="87"/>
      <c r="D1926" s="87"/>
      <c r="E1926" s="87"/>
      <c r="F1926" s="87"/>
      <c r="G1926" s="87"/>
    </row>
    <row r="1927" spans="2:7">
      <c r="B1927" s="64"/>
      <c r="C1927" s="87"/>
      <c r="D1927" s="87"/>
      <c r="E1927" s="87"/>
      <c r="F1927" s="87"/>
      <c r="G1927" s="87"/>
    </row>
    <row r="1928" spans="2:7">
      <c r="B1928" s="64"/>
      <c r="C1928" s="87"/>
      <c r="D1928" s="87"/>
      <c r="E1928" s="87"/>
      <c r="F1928" s="87"/>
      <c r="G1928" s="87"/>
    </row>
    <row r="1929" spans="2:7">
      <c r="B1929" s="64"/>
      <c r="C1929" s="87"/>
      <c r="D1929" s="87"/>
      <c r="E1929" s="87"/>
      <c r="F1929" s="87"/>
      <c r="G1929" s="87"/>
    </row>
    <row r="1930" spans="2:7">
      <c r="B1930" s="64"/>
      <c r="C1930" s="87"/>
      <c r="D1930" s="87"/>
      <c r="E1930" s="87"/>
      <c r="F1930" s="87"/>
      <c r="G1930" s="87"/>
    </row>
    <row r="1931" spans="2:7">
      <c r="B1931" s="64"/>
      <c r="C1931" s="87"/>
      <c r="D1931" s="87"/>
      <c r="E1931" s="87"/>
      <c r="F1931" s="87"/>
      <c r="G1931" s="87"/>
    </row>
    <row r="1932" spans="2:7">
      <c r="B1932" s="64"/>
      <c r="C1932" s="87"/>
      <c r="D1932" s="87"/>
      <c r="E1932" s="87"/>
      <c r="F1932" s="87"/>
      <c r="G1932" s="87"/>
    </row>
    <row r="1933" spans="2:7">
      <c r="B1933" s="64"/>
      <c r="C1933" s="87"/>
      <c r="D1933" s="87"/>
      <c r="E1933" s="87"/>
      <c r="F1933" s="87"/>
      <c r="G1933" s="87"/>
    </row>
    <row r="1934" spans="2:7">
      <c r="B1934" s="64"/>
      <c r="C1934" s="87"/>
      <c r="D1934" s="87"/>
      <c r="E1934" s="87"/>
      <c r="F1934" s="87"/>
      <c r="G1934" s="87"/>
    </row>
    <row r="1935" spans="2:7">
      <c r="B1935" s="64"/>
      <c r="C1935" s="87"/>
      <c r="D1935" s="87"/>
      <c r="E1935" s="87"/>
      <c r="F1935" s="87"/>
      <c r="G1935" s="87"/>
    </row>
    <row r="1936" spans="2:7">
      <c r="B1936" s="64"/>
      <c r="C1936" s="87"/>
      <c r="D1936" s="87"/>
      <c r="E1936" s="87"/>
      <c r="F1936" s="87"/>
      <c r="G1936" s="87"/>
    </row>
    <row r="1937" spans="2:7">
      <c r="B1937" s="64"/>
      <c r="C1937" s="87"/>
      <c r="D1937" s="87"/>
      <c r="E1937" s="87"/>
      <c r="F1937" s="87"/>
      <c r="G1937" s="87"/>
    </row>
    <row r="1938" spans="2:7">
      <c r="B1938" s="64"/>
      <c r="C1938" s="87"/>
      <c r="D1938" s="87"/>
      <c r="E1938" s="87"/>
      <c r="F1938" s="87"/>
      <c r="G1938" s="87"/>
    </row>
    <row r="1939" spans="2:7">
      <c r="B1939" s="64"/>
      <c r="C1939" s="87"/>
      <c r="D1939" s="87"/>
      <c r="E1939" s="87"/>
      <c r="F1939" s="87"/>
      <c r="G1939" s="87"/>
    </row>
    <row r="1940" spans="2:7">
      <c r="B1940" s="64"/>
      <c r="C1940" s="87"/>
      <c r="D1940" s="87"/>
      <c r="E1940" s="87"/>
      <c r="F1940" s="87"/>
      <c r="G1940" s="87"/>
    </row>
    <row r="1941" spans="2:7">
      <c r="B1941" s="64"/>
      <c r="C1941" s="87"/>
      <c r="D1941" s="87"/>
      <c r="E1941" s="87"/>
      <c r="F1941" s="87"/>
      <c r="G1941" s="87"/>
    </row>
    <row r="1942" spans="2:7">
      <c r="B1942" s="64"/>
      <c r="C1942" s="87"/>
      <c r="D1942" s="87"/>
      <c r="E1942" s="87"/>
      <c r="F1942" s="87"/>
      <c r="G1942" s="87"/>
    </row>
    <row r="1943" spans="2:7">
      <c r="B1943" s="64"/>
      <c r="C1943" s="87"/>
      <c r="D1943" s="87"/>
      <c r="E1943" s="87"/>
      <c r="F1943" s="87"/>
      <c r="G1943" s="87"/>
    </row>
    <row r="1944" spans="2:7">
      <c r="B1944" s="64"/>
      <c r="C1944" s="87"/>
      <c r="D1944" s="87"/>
      <c r="E1944" s="87"/>
      <c r="F1944" s="87"/>
      <c r="G1944" s="87"/>
    </row>
    <row r="1945" spans="2:7">
      <c r="B1945" s="64"/>
      <c r="C1945" s="87"/>
      <c r="D1945" s="87"/>
      <c r="E1945" s="87"/>
      <c r="F1945" s="87"/>
      <c r="G1945" s="87"/>
    </row>
    <row r="1946" spans="2:7">
      <c r="B1946" s="64"/>
      <c r="C1946" s="87"/>
      <c r="D1946" s="87"/>
      <c r="E1946" s="87"/>
      <c r="F1946" s="87"/>
      <c r="G1946" s="87"/>
    </row>
    <row r="1947" spans="2:7">
      <c r="B1947" s="64"/>
      <c r="C1947" s="87"/>
      <c r="D1947" s="87"/>
      <c r="E1947" s="87"/>
      <c r="F1947" s="87"/>
      <c r="G1947" s="87"/>
    </row>
    <row r="1948" spans="2:7">
      <c r="B1948" s="64"/>
      <c r="C1948" s="87"/>
      <c r="D1948" s="87"/>
      <c r="E1948" s="87"/>
      <c r="F1948" s="87"/>
      <c r="G1948" s="87"/>
    </row>
    <row r="1949" spans="2:7">
      <c r="B1949" s="64"/>
      <c r="C1949" s="87"/>
      <c r="D1949" s="87"/>
      <c r="E1949" s="87"/>
      <c r="F1949" s="87"/>
      <c r="G1949" s="87"/>
    </row>
    <row r="1950" spans="2:7">
      <c r="B1950" s="64"/>
      <c r="C1950" s="87"/>
      <c r="D1950" s="87"/>
      <c r="E1950" s="87"/>
      <c r="F1950" s="87"/>
      <c r="G1950" s="87"/>
    </row>
    <row r="1951" spans="2:7">
      <c r="B1951" s="64"/>
      <c r="C1951" s="87"/>
      <c r="D1951" s="87"/>
      <c r="E1951" s="87"/>
      <c r="F1951" s="87"/>
      <c r="G1951" s="87"/>
    </row>
    <row r="1952" spans="2:7">
      <c r="B1952" s="64"/>
      <c r="C1952" s="87"/>
      <c r="D1952" s="87"/>
      <c r="E1952" s="87"/>
      <c r="F1952" s="87"/>
      <c r="G1952" s="87"/>
    </row>
    <row r="1953" spans="2:7">
      <c r="B1953" s="64"/>
      <c r="C1953" s="87"/>
      <c r="D1953" s="87"/>
      <c r="E1953" s="87"/>
      <c r="F1953" s="87"/>
      <c r="G1953" s="87"/>
    </row>
    <row r="1954" spans="2:7">
      <c r="B1954" s="64"/>
      <c r="C1954" s="87"/>
      <c r="D1954" s="87"/>
      <c r="E1954" s="87"/>
      <c r="F1954" s="87"/>
      <c r="G1954" s="87"/>
    </row>
    <row r="1955" spans="2:7">
      <c r="B1955" s="64"/>
      <c r="C1955" s="87"/>
      <c r="D1955" s="87"/>
      <c r="E1955" s="87"/>
      <c r="F1955" s="87"/>
      <c r="G1955" s="87"/>
    </row>
    <row r="1956" spans="2:7">
      <c r="B1956" s="64"/>
      <c r="C1956" s="87"/>
      <c r="D1956" s="87"/>
      <c r="E1956" s="87"/>
      <c r="F1956" s="87"/>
      <c r="G1956" s="87"/>
    </row>
    <row r="1957" spans="2:7">
      <c r="B1957" s="64"/>
      <c r="C1957" s="87"/>
      <c r="D1957" s="87"/>
      <c r="E1957" s="87"/>
      <c r="F1957" s="87"/>
      <c r="G1957" s="87"/>
    </row>
    <row r="1958" spans="2:7">
      <c r="B1958" s="64"/>
      <c r="C1958" s="87"/>
      <c r="D1958" s="87"/>
      <c r="E1958" s="87"/>
      <c r="F1958" s="87"/>
      <c r="G1958" s="87"/>
    </row>
    <row r="1959" spans="2:7">
      <c r="B1959" s="64"/>
      <c r="C1959" s="87"/>
      <c r="D1959" s="87"/>
      <c r="E1959" s="87"/>
      <c r="F1959" s="87"/>
      <c r="G1959" s="87"/>
    </row>
    <row r="1960" spans="2:7">
      <c r="B1960" s="64"/>
      <c r="C1960" s="87"/>
      <c r="D1960" s="87"/>
      <c r="E1960" s="87"/>
      <c r="F1960" s="87"/>
      <c r="G1960" s="87"/>
    </row>
    <row r="1961" spans="2:7">
      <c r="B1961" s="64"/>
      <c r="C1961" s="87"/>
      <c r="D1961" s="87"/>
      <c r="E1961" s="87"/>
      <c r="F1961" s="87"/>
      <c r="G1961" s="87"/>
    </row>
    <row r="1962" spans="2:7">
      <c r="B1962" s="64"/>
      <c r="C1962" s="87"/>
      <c r="D1962" s="87"/>
      <c r="E1962" s="87"/>
      <c r="F1962" s="87"/>
      <c r="G1962" s="87"/>
    </row>
    <row r="1963" spans="2:7">
      <c r="B1963" s="64"/>
      <c r="C1963" s="87"/>
      <c r="D1963" s="87"/>
      <c r="E1963" s="87"/>
      <c r="F1963" s="87"/>
      <c r="G1963" s="87"/>
    </row>
    <row r="1964" spans="2:7">
      <c r="B1964" s="64"/>
      <c r="C1964" s="87"/>
      <c r="D1964" s="87"/>
      <c r="E1964" s="87"/>
      <c r="F1964" s="87"/>
      <c r="G1964" s="87"/>
    </row>
    <row r="1965" spans="2:7">
      <c r="B1965" s="64"/>
      <c r="C1965" s="87"/>
      <c r="D1965" s="87"/>
      <c r="E1965" s="87"/>
      <c r="F1965" s="87"/>
      <c r="G1965" s="87"/>
    </row>
    <row r="1966" spans="2:7">
      <c r="B1966" s="64"/>
      <c r="C1966" s="87"/>
      <c r="D1966" s="87"/>
      <c r="E1966" s="87"/>
      <c r="F1966" s="87"/>
      <c r="G1966" s="87"/>
    </row>
    <row r="1967" spans="2:7">
      <c r="B1967" s="64"/>
      <c r="C1967" s="87"/>
      <c r="D1967" s="87"/>
      <c r="E1967" s="87"/>
      <c r="F1967" s="87"/>
      <c r="G1967" s="87"/>
    </row>
    <row r="1968" spans="2:7">
      <c r="B1968" s="64"/>
      <c r="C1968" s="87"/>
      <c r="D1968" s="87"/>
      <c r="E1968" s="87"/>
      <c r="F1968" s="87"/>
      <c r="G1968" s="87"/>
    </row>
    <row r="1969" spans="2:7">
      <c r="B1969" s="64"/>
      <c r="C1969" s="87"/>
      <c r="D1969" s="87"/>
      <c r="E1969" s="87"/>
      <c r="F1969" s="87"/>
      <c r="G1969" s="87"/>
    </row>
    <row r="1970" spans="2:7">
      <c r="B1970" s="64"/>
      <c r="C1970" s="87"/>
      <c r="D1970" s="87"/>
      <c r="E1970" s="87"/>
      <c r="F1970" s="87"/>
      <c r="G1970" s="87"/>
    </row>
    <row r="1971" spans="2:7">
      <c r="B1971" s="64"/>
      <c r="C1971" s="87"/>
      <c r="D1971" s="87"/>
      <c r="E1971" s="87"/>
      <c r="F1971" s="87"/>
      <c r="G1971" s="87"/>
    </row>
    <row r="1972" spans="2:7">
      <c r="B1972" s="64"/>
      <c r="C1972" s="87"/>
      <c r="D1972" s="87"/>
      <c r="E1972" s="87"/>
      <c r="F1972" s="87"/>
      <c r="G1972" s="87"/>
    </row>
    <row r="1973" spans="2:7">
      <c r="B1973" s="64"/>
      <c r="C1973" s="87"/>
      <c r="D1973" s="87"/>
      <c r="E1973" s="87"/>
      <c r="F1973" s="87"/>
      <c r="G1973" s="87"/>
    </row>
    <row r="1974" spans="2:7">
      <c r="B1974" s="64"/>
      <c r="C1974" s="87"/>
      <c r="D1974" s="87"/>
      <c r="E1974" s="87"/>
      <c r="F1974" s="87"/>
      <c r="G1974" s="87"/>
    </row>
    <row r="1975" spans="2:7">
      <c r="B1975" s="64"/>
      <c r="C1975" s="87"/>
      <c r="D1975" s="87"/>
      <c r="E1975" s="87"/>
      <c r="F1975" s="87"/>
      <c r="G1975" s="87"/>
    </row>
    <row r="1976" spans="2:7">
      <c r="B1976" s="64"/>
      <c r="C1976" s="87"/>
      <c r="D1976" s="87"/>
      <c r="E1976" s="87"/>
      <c r="F1976" s="87"/>
      <c r="G1976" s="87"/>
    </row>
    <row r="1977" spans="2:7">
      <c r="B1977" s="64"/>
      <c r="C1977" s="87"/>
      <c r="D1977" s="87"/>
      <c r="E1977" s="87"/>
      <c r="F1977" s="87"/>
      <c r="G1977" s="87"/>
    </row>
    <row r="1978" spans="2:7">
      <c r="B1978" s="64"/>
      <c r="C1978" s="87"/>
      <c r="D1978" s="87"/>
      <c r="E1978" s="87"/>
      <c r="F1978" s="87"/>
      <c r="G1978" s="87"/>
    </row>
    <row r="1979" spans="2:7">
      <c r="B1979" s="64"/>
      <c r="C1979" s="87"/>
      <c r="D1979" s="87"/>
      <c r="E1979" s="87"/>
      <c r="F1979" s="87"/>
      <c r="G1979" s="87"/>
    </row>
    <row r="1980" spans="2:7">
      <c r="B1980" s="64"/>
      <c r="C1980" s="87"/>
      <c r="D1980" s="87"/>
      <c r="E1980" s="87"/>
      <c r="F1980" s="87"/>
      <c r="G1980" s="87"/>
    </row>
    <row r="1981" spans="2:7">
      <c r="B1981" s="64"/>
      <c r="C1981" s="87"/>
      <c r="D1981" s="87"/>
      <c r="E1981" s="87"/>
      <c r="F1981" s="87"/>
      <c r="G1981" s="87"/>
    </row>
    <row r="1982" spans="2:7">
      <c r="B1982" s="64"/>
      <c r="C1982" s="87"/>
      <c r="D1982" s="87"/>
      <c r="E1982" s="87"/>
      <c r="F1982" s="87"/>
      <c r="G1982" s="87"/>
    </row>
    <row r="1983" spans="2:7">
      <c r="B1983" s="64"/>
      <c r="C1983" s="87"/>
      <c r="D1983" s="87"/>
      <c r="E1983" s="87"/>
      <c r="F1983" s="87"/>
      <c r="G1983" s="87"/>
    </row>
    <row r="1984" spans="2:7">
      <c r="B1984" s="64"/>
      <c r="C1984" s="87"/>
      <c r="D1984" s="87"/>
      <c r="E1984" s="87"/>
      <c r="F1984" s="87"/>
      <c r="G1984" s="87"/>
    </row>
    <row r="1985" spans="2:7">
      <c r="B1985" s="64"/>
      <c r="C1985" s="87"/>
      <c r="D1985" s="87"/>
      <c r="E1985" s="87"/>
      <c r="F1985" s="87"/>
      <c r="G1985" s="87"/>
    </row>
    <row r="1986" spans="2:7">
      <c r="B1986" s="64"/>
      <c r="C1986" s="87"/>
      <c r="D1986" s="87"/>
      <c r="E1986" s="87"/>
      <c r="F1986" s="87"/>
      <c r="G1986" s="87"/>
    </row>
    <row r="1987" spans="2:7">
      <c r="B1987" s="64"/>
      <c r="C1987" s="87"/>
      <c r="D1987" s="87"/>
      <c r="E1987" s="87"/>
      <c r="F1987" s="87"/>
      <c r="G1987" s="87"/>
    </row>
    <row r="1988" spans="2:7">
      <c r="B1988" s="64"/>
      <c r="C1988" s="87"/>
      <c r="D1988" s="87"/>
      <c r="E1988" s="87"/>
      <c r="F1988" s="87"/>
      <c r="G1988" s="87"/>
    </row>
    <row r="1989" spans="2:7">
      <c r="B1989" s="64"/>
      <c r="C1989" s="87"/>
      <c r="D1989" s="87"/>
      <c r="E1989" s="87"/>
      <c r="F1989" s="87"/>
      <c r="G1989" s="87"/>
    </row>
    <row r="1990" spans="2:7">
      <c r="B1990" s="64"/>
      <c r="C1990" s="87"/>
      <c r="D1990" s="87"/>
      <c r="E1990" s="87"/>
      <c r="F1990" s="87"/>
      <c r="G1990" s="87"/>
    </row>
    <row r="1991" spans="2:7">
      <c r="B1991" s="64"/>
      <c r="C1991" s="87"/>
      <c r="D1991" s="87"/>
      <c r="E1991" s="87"/>
      <c r="F1991" s="87"/>
      <c r="G1991" s="87"/>
    </row>
    <row r="1992" spans="2:7">
      <c r="B1992" s="64"/>
      <c r="C1992" s="87"/>
      <c r="D1992" s="87"/>
      <c r="E1992" s="87"/>
      <c r="F1992" s="87"/>
      <c r="G1992" s="87"/>
    </row>
    <row r="1993" spans="2:7">
      <c r="B1993" s="64"/>
      <c r="C1993" s="87"/>
      <c r="D1993" s="87"/>
      <c r="E1993" s="87"/>
      <c r="F1993" s="87"/>
      <c r="G1993" s="87"/>
    </row>
    <row r="1994" spans="2:7">
      <c r="B1994" s="64"/>
      <c r="C1994" s="87"/>
      <c r="D1994" s="87"/>
      <c r="E1994" s="87"/>
      <c r="F1994" s="87"/>
      <c r="G1994" s="87"/>
    </row>
    <row r="1995" spans="2:7">
      <c r="B1995" s="64"/>
      <c r="C1995" s="87"/>
      <c r="D1995" s="87"/>
      <c r="E1995" s="87"/>
      <c r="F1995" s="87"/>
      <c r="G1995" s="87"/>
    </row>
    <row r="1996" spans="2:7">
      <c r="B1996" s="64"/>
      <c r="C1996" s="87"/>
      <c r="D1996" s="87"/>
      <c r="E1996" s="87"/>
      <c r="F1996" s="87"/>
      <c r="G1996" s="87"/>
    </row>
    <row r="1997" spans="2:7">
      <c r="B1997" s="64"/>
      <c r="C1997" s="87"/>
      <c r="D1997" s="87"/>
      <c r="E1997" s="87"/>
      <c r="F1997" s="87"/>
      <c r="G1997" s="87"/>
    </row>
    <row r="1998" spans="2:7">
      <c r="B1998" s="64"/>
      <c r="C1998" s="87"/>
      <c r="D1998" s="87"/>
      <c r="E1998" s="87"/>
      <c r="F1998" s="87"/>
      <c r="G1998" s="87"/>
    </row>
    <row r="1999" spans="2:7">
      <c r="B1999" s="64"/>
      <c r="C1999" s="87"/>
      <c r="D1999" s="87"/>
      <c r="E1999" s="87"/>
      <c r="F1999" s="87"/>
      <c r="G1999" s="87"/>
    </row>
    <row r="2000" spans="2:7">
      <c r="B2000" s="64"/>
      <c r="C2000" s="87"/>
      <c r="D2000" s="87"/>
      <c r="E2000" s="87"/>
      <c r="F2000" s="87"/>
      <c r="G2000" s="87"/>
    </row>
    <row r="2001" spans="2:7">
      <c r="B2001" s="64"/>
      <c r="C2001" s="87"/>
      <c r="D2001" s="87"/>
      <c r="E2001" s="87"/>
      <c r="F2001" s="87"/>
      <c r="G2001" s="87"/>
    </row>
    <row r="2002" spans="2:7">
      <c r="B2002" s="64"/>
      <c r="C2002" s="87"/>
      <c r="D2002" s="87"/>
      <c r="E2002" s="87"/>
      <c r="F2002" s="87"/>
      <c r="G2002" s="87"/>
    </row>
    <row r="2003" spans="2:7">
      <c r="B2003" s="64"/>
      <c r="C2003" s="87"/>
      <c r="D2003" s="87"/>
      <c r="E2003" s="87"/>
      <c r="F2003" s="87"/>
      <c r="G2003" s="87"/>
    </row>
    <row r="2004" spans="2:7">
      <c r="B2004" s="64"/>
      <c r="C2004" s="87"/>
      <c r="D2004" s="87"/>
      <c r="E2004" s="87"/>
      <c r="F2004" s="87"/>
      <c r="G2004" s="87"/>
    </row>
    <row r="2005" spans="2:7">
      <c r="B2005" s="64"/>
      <c r="C2005" s="87"/>
      <c r="D2005" s="87"/>
      <c r="E2005" s="87"/>
      <c r="F2005" s="87"/>
      <c r="G2005" s="87"/>
    </row>
    <row r="2006" spans="2:7">
      <c r="B2006" s="64"/>
      <c r="C2006" s="87"/>
      <c r="D2006" s="87"/>
      <c r="E2006" s="87"/>
      <c r="F2006" s="87"/>
      <c r="G2006" s="87"/>
    </row>
    <row r="2007" spans="2:7">
      <c r="B2007" s="64"/>
      <c r="C2007" s="87"/>
      <c r="D2007" s="87"/>
      <c r="E2007" s="87"/>
      <c r="F2007" s="87"/>
      <c r="G2007" s="87"/>
    </row>
    <row r="2008" spans="2:7">
      <c r="B2008" s="64"/>
      <c r="C2008" s="87"/>
      <c r="D2008" s="87"/>
      <c r="E2008" s="87"/>
      <c r="F2008" s="87"/>
      <c r="G2008" s="87"/>
    </row>
    <row r="2009" spans="2:7">
      <c r="B2009" s="64"/>
      <c r="C2009" s="87"/>
      <c r="D2009" s="87"/>
      <c r="E2009" s="87"/>
      <c r="F2009" s="87"/>
      <c r="G2009" s="87"/>
    </row>
    <row r="2010" spans="2:7">
      <c r="B2010" s="64"/>
      <c r="C2010" s="87"/>
      <c r="D2010" s="87"/>
      <c r="E2010" s="87"/>
      <c r="F2010" s="87"/>
      <c r="G2010" s="87"/>
    </row>
    <row r="2011" spans="2:7">
      <c r="B2011" s="64"/>
      <c r="C2011" s="87"/>
      <c r="D2011" s="87"/>
      <c r="E2011" s="87"/>
      <c r="F2011" s="87"/>
      <c r="G2011" s="87"/>
    </row>
    <row r="2012" spans="2:7">
      <c r="B2012" s="64"/>
      <c r="C2012" s="87"/>
      <c r="D2012" s="87"/>
      <c r="E2012" s="87"/>
      <c r="F2012" s="87"/>
      <c r="G2012" s="87"/>
    </row>
    <row r="2013" spans="2:7">
      <c r="B2013" s="64"/>
      <c r="C2013" s="87"/>
      <c r="D2013" s="87"/>
      <c r="E2013" s="87"/>
      <c r="F2013" s="87"/>
      <c r="G2013" s="87"/>
    </row>
    <row r="2014" spans="2:7">
      <c r="B2014" s="64"/>
      <c r="C2014" s="87"/>
      <c r="D2014" s="87"/>
      <c r="E2014" s="87"/>
      <c r="F2014" s="87"/>
      <c r="G2014" s="87"/>
    </row>
    <row r="2015" spans="2:7">
      <c r="B2015" s="64"/>
      <c r="C2015" s="87"/>
      <c r="D2015" s="87"/>
      <c r="E2015" s="87"/>
      <c r="F2015" s="87"/>
      <c r="G2015" s="87"/>
    </row>
    <row r="2016" spans="2:7">
      <c r="B2016" s="64"/>
      <c r="C2016" s="87"/>
      <c r="D2016" s="87"/>
      <c r="E2016" s="87"/>
      <c r="F2016" s="87"/>
      <c r="G2016" s="87"/>
    </row>
    <row r="2017" spans="2:7">
      <c r="B2017" s="64"/>
      <c r="C2017" s="87"/>
      <c r="D2017" s="87"/>
      <c r="E2017" s="87"/>
      <c r="F2017" s="87"/>
      <c r="G2017" s="87"/>
    </row>
    <row r="2018" spans="2:7">
      <c r="B2018" s="64"/>
      <c r="C2018" s="87"/>
      <c r="D2018" s="87"/>
      <c r="E2018" s="87"/>
      <c r="F2018" s="87"/>
      <c r="G2018" s="87"/>
    </row>
    <row r="2019" spans="2:7">
      <c r="B2019" s="64"/>
      <c r="C2019" s="87"/>
      <c r="D2019" s="87"/>
      <c r="E2019" s="87"/>
      <c r="F2019" s="87"/>
      <c r="G2019" s="87"/>
    </row>
    <row r="2020" spans="2:7">
      <c r="B2020" s="64"/>
      <c r="C2020" s="87"/>
      <c r="D2020" s="87"/>
      <c r="E2020" s="87"/>
      <c r="F2020" s="87"/>
      <c r="G2020" s="87"/>
    </row>
    <row r="2021" spans="2:7">
      <c r="B2021" s="64"/>
      <c r="C2021" s="87"/>
      <c r="D2021" s="87"/>
      <c r="E2021" s="87"/>
      <c r="F2021" s="87"/>
      <c r="G2021" s="87"/>
    </row>
    <row r="2022" spans="2:7">
      <c r="B2022" s="64"/>
      <c r="C2022" s="87"/>
      <c r="D2022" s="87"/>
      <c r="E2022" s="87"/>
      <c r="F2022" s="87"/>
      <c r="G2022" s="87"/>
    </row>
    <row r="2023" spans="2:7">
      <c r="B2023" s="64"/>
      <c r="C2023" s="87"/>
      <c r="D2023" s="87"/>
      <c r="E2023" s="87"/>
      <c r="F2023" s="87"/>
      <c r="G2023" s="87"/>
    </row>
    <row r="2024" spans="2:7">
      <c r="B2024" s="64"/>
      <c r="C2024" s="87"/>
      <c r="D2024" s="87"/>
      <c r="E2024" s="87"/>
      <c r="F2024" s="87"/>
      <c r="G2024" s="87"/>
    </row>
    <row r="2025" spans="2:7">
      <c r="B2025" s="64"/>
      <c r="C2025" s="87"/>
      <c r="D2025" s="87"/>
      <c r="E2025" s="87"/>
      <c r="F2025" s="87"/>
      <c r="G2025" s="87"/>
    </row>
    <row r="2026" spans="2:7">
      <c r="B2026" s="64"/>
      <c r="C2026" s="87"/>
      <c r="D2026" s="87"/>
      <c r="E2026" s="87"/>
      <c r="F2026" s="87"/>
      <c r="G2026" s="87"/>
    </row>
    <row r="2027" spans="2:7">
      <c r="B2027" s="64"/>
      <c r="C2027" s="87"/>
      <c r="D2027" s="87"/>
      <c r="E2027" s="87"/>
      <c r="F2027" s="87"/>
      <c r="G2027" s="87"/>
    </row>
    <row r="2028" spans="2:7">
      <c r="B2028" s="64"/>
      <c r="C2028" s="87"/>
      <c r="D2028" s="87"/>
      <c r="E2028" s="87"/>
      <c r="F2028" s="87"/>
      <c r="G2028" s="87"/>
    </row>
    <row r="2029" spans="2:7">
      <c r="B2029" s="64"/>
      <c r="C2029" s="87"/>
      <c r="D2029" s="87"/>
      <c r="E2029" s="87"/>
      <c r="F2029" s="87"/>
      <c r="G2029" s="87"/>
    </row>
    <row r="2030" spans="2:7">
      <c r="B2030" s="64"/>
      <c r="C2030" s="87"/>
      <c r="D2030" s="87"/>
      <c r="E2030" s="87"/>
      <c r="F2030" s="87"/>
      <c r="G2030" s="87"/>
    </row>
    <row r="2031" spans="2:7">
      <c r="B2031" s="64"/>
      <c r="C2031" s="87"/>
      <c r="D2031" s="87"/>
      <c r="E2031" s="87"/>
      <c r="F2031" s="87"/>
      <c r="G2031" s="87"/>
    </row>
    <row r="2032" spans="2:7">
      <c r="B2032" s="64"/>
      <c r="C2032" s="87"/>
      <c r="D2032" s="87"/>
      <c r="E2032" s="87"/>
      <c r="F2032" s="87"/>
      <c r="G2032" s="87"/>
    </row>
    <row r="2033" spans="2:7">
      <c r="B2033" s="64"/>
      <c r="C2033" s="87"/>
      <c r="D2033" s="87"/>
      <c r="E2033" s="87"/>
      <c r="F2033" s="87"/>
      <c r="G2033" s="87"/>
    </row>
    <row r="2034" spans="2:7">
      <c r="B2034" s="64"/>
      <c r="C2034" s="87"/>
      <c r="D2034" s="87"/>
      <c r="E2034" s="87"/>
      <c r="F2034" s="87"/>
      <c r="G2034" s="87"/>
    </row>
    <row r="2035" spans="2:7">
      <c r="B2035" s="64"/>
      <c r="C2035" s="87"/>
      <c r="D2035" s="87"/>
      <c r="E2035" s="87"/>
      <c r="F2035" s="87"/>
      <c r="G2035" s="87"/>
    </row>
    <row r="2036" spans="2:7">
      <c r="B2036" s="64"/>
      <c r="C2036" s="87"/>
      <c r="D2036" s="87"/>
      <c r="E2036" s="87"/>
      <c r="F2036" s="87"/>
      <c r="G2036" s="87"/>
    </row>
    <row r="2037" spans="2:7">
      <c r="B2037" s="64"/>
      <c r="C2037" s="87"/>
      <c r="D2037" s="87"/>
      <c r="E2037" s="87"/>
      <c r="F2037" s="87"/>
      <c r="G2037" s="87"/>
    </row>
    <row r="2038" spans="2:7">
      <c r="B2038" s="64"/>
      <c r="C2038" s="87"/>
      <c r="D2038" s="87"/>
      <c r="E2038" s="87"/>
      <c r="F2038" s="87"/>
      <c r="G2038" s="87"/>
    </row>
    <row r="2039" spans="2:7">
      <c r="B2039" s="64"/>
      <c r="C2039" s="87"/>
      <c r="D2039" s="87"/>
      <c r="E2039" s="87"/>
      <c r="F2039" s="87"/>
      <c r="G2039" s="87"/>
    </row>
    <row r="2040" spans="2:7">
      <c r="B2040" s="64"/>
      <c r="C2040" s="87"/>
      <c r="D2040" s="87"/>
      <c r="E2040" s="87"/>
      <c r="F2040" s="87"/>
      <c r="G2040" s="87"/>
    </row>
    <row r="2041" spans="2:7">
      <c r="B2041" s="64"/>
      <c r="C2041" s="87"/>
      <c r="D2041" s="87"/>
      <c r="E2041" s="87"/>
      <c r="F2041" s="87"/>
      <c r="G2041" s="87"/>
    </row>
    <row r="2042" spans="2:7">
      <c r="B2042" s="64"/>
      <c r="C2042" s="87"/>
      <c r="D2042" s="87"/>
      <c r="E2042" s="87"/>
      <c r="F2042" s="87"/>
      <c r="G2042" s="87"/>
    </row>
    <row r="2043" spans="2:7">
      <c r="B2043" s="64"/>
      <c r="C2043" s="87"/>
      <c r="D2043" s="87"/>
      <c r="E2043" s="87"/>
      <c r="F2043" s="87"/>
      <c r="G2043" s="87"/>
    </row>
    <row r="2044" spans="2:7">
      <c r="B2044" s="64"/>
      <c r="C2044" s="87"/>
      <c r="D2044" s="87"/>
      <c r="E2044" s="87"/>
      <c r="F2044" s="87"/>
      <c r="G2044" s="87"/>
    </row>
    <row r="2045" spans="2:7">
      <c r="B2045" s="64"/>
      <c r="C2045" s="87"/>
      <c r="D2045" s="87"/>
      <c r="E2045" s="87"/>
      <c r="F2045" s="87"/>
      <c r="G2045" s="87"/>
    </row>
    <row r="2046" spans="2:7">
      <c r="B2046" s="64"/>
      <c r="C2046" s="87"/>
      <c r="D2046" s="87"/>
      <c r="E2046" s="87"/>
      <c r="F2046" s="87"/>
      <c r="G2046" s="87"/>
    </row>
    <row r="2047" spans="2:7">
      <c r="B2047" s="64"/>
      <c r="C2047" s="87"/>
      <c r="D2047" s="87"/>
      <c r="E2047" s="87"/>
      <c r="F2047" s="87"/>
      <c r="G2047" s="87"/>
    </row>
    <row r="2048" spans="2:7">
      <c r="B2048" s="64"/>
      <c r="C2048" s="87"/>
      <c r="D2048" s="87"/>
      <c r="E2048" s="87"/>
      <c r="F2048" s="87"/>
      <c r="G2048" s="87"/>
    </row>
    <row r="2049" spans="2:7">
      <c r="B2049" s="64"/>
      <c r="C2049" s="87"/>
      <c r="D2049" s="87"/>
      <c r="E2049" s="87"/>
      <c r="F2049" s="87"/>
      <c r="G2049" s="87"/>
    </row>
    <row r="2050" spans="2:7">
      <c r="B2050" s="64"/>
      <c r="C2050" s="87"/>
      <c r="D2050" s="87"/>
      <c r="E2050" s="87"/>
      <c r="F2050" s="87"/>
      <c r="G2050" s="87"/>
    </row>
    <row r="2051" spans="2:7">
      <c r="B2051" s="64"/>
      <c r="C2051" s="87"/>
      <c r="D2051" s="87"/>
      <c r="E2051" s="87"/>
      <c r="F2051" s="87"/>
      <c r="G2051" s="87"/>
    </row>
    <row r="2052" spans="2:7">
      <c r="B2052" s="64"/>
      <c r="C2052" s="87"/>
      <c r="D2052" s="87"/>
      <c r="E2052" s="87"/>
      <c r="F2052" s="87"/>
      <c r="G2052" s="87"/>
    </row>
    <row r="2053" spans="2:7">
      <c r="B2053" s="64"/>
      <c r="C2053" s="87"/>
      <c r="D2053" s="87"/>
      <c r="E2053" s="87"/>
      <c r="F2053" s="87"/>
      <c r="G2053" s="87"/>
    </row>
    <row r="2054" spans="2:7">
      <c r="B2054" s="64"/>
      <c r="C2054" s="87"/>
      <c r="D2054" s="87"/>
      <c r="E2054" s="87"/>
      <c r="F2054" s="87"/>
      <c r="G2054" s="87"/>
    </row>
    <row r="2055" spans="2:7">
      <c r="B2055" s="64"/>
      <c r="C2055" s="87"/>
      <c r="D2055" s="87"/>
      <c r="E2055" s="87"/>
      <c r="F2055" s="87"/>
      <c r="G2055" s="87"/>
    </row>
    <row r="2056" spans="2:7">
      <c r="B2056" s="64"/>
      <c r="C2056" s="87"/>
      <c r="D2056" s="87"/>
      <c r="E2056" s="87"/>
      <c r="F2056" s="87"/>
      <c r="G2056" s="87"/>
    </row>
    <row r="2057" spans="2:7">
      <c r="B2057" s="64"/>
      <c r="C2057" s="87"/>
      <c r="D2057" s="87"/>
      <c r="E2057" s="87"/>
      <c r="F2057" s="87"/>
      <c r="G2057" s="87"/>
    </row>
    <row r="2058" spans="2:7">
      <c r="B2058" s="64"/>
      <c r="C2058" s="87"/>
      <c r="D2058" s="87"/>
      <c r="E2058" s="87"/>
      <c r="F2058" s="87"/>
      <c r="G2058" s="87"/>
    </row>
    <row r="2059" spans="2:7">
      <c r="B2059" s="64"/>
      <c r="C2059" s="87"/>
      <c r="D2059" s="87"/>
      <c r="E2059" s="87"/>
      <c r="F2059" s="87"/>
      <c r="G2059" s="87"/>
    </row>
    <row r="2060" spans="2:7">
      <c r="B2060" s="64"/>
      <c r="C2060" s="87"/>
      <c r="D2060" s="87"/>
      <c r="E2060" s="87"/>
      <c r="F2060" s="87"/>
      <c r="G2060" s="87"/>
    </row>
    <row r="2061" spans="2:7">
      <c r="B2061" s="64"/>
      <c r="C2061" s="87"/>
      <c r="D2061" s="87"/>
      <c r="E2061" s="87"/>
      <c r="F2061" s="87"/>
      <c r="G2061" s="87"/>
    </row>
    <row r="2062" spans="2:7">
      <c r="B2062" s="64"/>
      <c r="C2062" s="87"/>
      <c r="D2062" s="87"/>
      <c r="E2062" s="87"/>
      <c r="F2062" s="87"/>
      <c r="G2062" s="87"/>
    </row>
    <row r="2063" spans="2:7">
      <c r="B2063" s="64"/>
      <c r="C2063" s="87"/>
      <c r="D2063" s="87"/>
      <c r="E2063" s="87"/>
      <c r="F2063" s="87"/>
      <c r="G2063" s="87"/>
    </row>
    <row r="2064" spans="2:7">
      <c r="B2064" s="64"/>
      <c r="C2064" s="87"/>
      <c r="D2064" s="87"/>
      <c r="E2064" s="87"/>
      <c r="F2064" s="87"/>
      <c r="G2064" s="87"/>
    </row>
    <row r="2065" spans="2:7">
      <c r="B2065" s="64"/>
      <c r="C2065" s="87"/>
      <c r="D2065" s="87"/>
      <c r="E2065" s="87"/>
      <c r="F2065" s="87"/>
      <c r="G2065" s="87"/>
    </row>
    <row r="2066" spans="2:7">
      <c r="B2066" s="64"/>
      <c r="C2066" s="87"/>
      <c r="D2066" s="87"/>
      <c r="E2066" s="87"/>
      <c r="F2066" s="87"/>
      <c r="G2066" s="87"/>
    </row>
    <row r="2067" spans="2:7">
      <c r="B2067" s="64"/>
      <c r="C2067" s="87"/>
      <c r="D2067" s="87"/>
      <c r="E2067" s="87"/>
      <c r="F2067" s="87"/>
      <c r="G2067" s="87"/>
    </row>
    <row r="2068" spans="2:7">
      <c r="B2068" s="64"/>
      <c r="C2068" s="87"/>
      <c r="D2068" s="87"/>
      <c r="E2068" s="87"/>
      <c r="F2068" s="87"/>
      <c r="G2068" s="87"/>
    </row>
    <row r="2069" spans="2:7">
      <c r="B2069" s="64"/>
      <c r="C2069" s="87"/>
      <c r="D2069" s="87"/>
      <c r="E2069" s="87"/>
      <c r="F2069" s="87"/>
      <c r="G2069" s="87"/>
    </row>
    <row r="2070" spans="2:7">
      <c r="B2070" s="64"/>
      <c r="C2070" s="87"/>
      <c r="D2070" s="87"/>
      <c r="E2070" s="87"/>
      <c r="F2070" s="87"/>
      <c r="G2070" s="87"/>
    </row>
    <row r="2071" spans="2:7">
      <c r="B2071" s="64"/>
      <c r="C2071" s="87"/>
      <c r="D2071" s="87"/>
      <c r="E2071" s="87"/>
      <c r="F2071" s="87"/>
      <c r="G2071" s="87"/>
    </row>
    <row r="2072" spans="2:7">
      <c r="B2072" s="64"/>
      <c r="C2072" s="87"/>
      <c r="D2072" s="87"/>
      <c r="E2072" s="87"/>
      <c r="F2072" s="87"/>
      <c r="G2072" s="87"/>
    </row>
    <row r="2073" spans="2:7">
      <c r="B2073" s="64"/>
      <c r="C2073" s="87"/>
      <c r="D2073" s="87"/>
      <c r="E2073" s="87"/>
      <c r="F2073" s="87"/>
      <c r="G2073" s="87"/>
    </row>
    <row r="2074" spans="2:7">
      <c r="B2074" s="64"/>
      <c r="C2074" s="87"/>
      <c r="D2074" s="87"/>
      <c r="E2074" s="87"/>
      <c r="F2074" s="87"/>
      <c r="G2074" s="87"/>
    </row>
    <row r="2075" spans="2:7">
      <c r="B2075" s="64"/>
      <c r="C2075" s="87"/>
      <c r="D2075" s="87"/>
      <c r="E2075" s="87"/>
      <c r="F2075" s="87"/>
      <c r="G2075" s="87"/>
    </row>
    <row r="2076" spans="2:7">
      <c r="B2076" s="64"/>
      <c r="C2076" s="87"/>
      <c r="D2076" s="87"/>
      <c r="E2076" s="87"/>
      <c r="F2076" s="87"/>
      <c r="G2076" s="87"/>
    </row>
    <row r="2077" spans="2:7">
      <c r="B2077" s="64"/>
      <c r="C2077" s="87"/>
      <c r="D2077" s="87"/>
      <c r="E2077" s="87"/>
      <c r="F2077" s="87"/>
      <c r="G2077" s="87"/>
    </row>
    <row r="2078" spans="2:7">
      <c r="B2078" s="64"/>
      <c r="C2078" s="87"/>
      <c r="D2078" s="87"/>
      <c r="E2078" s="87"/>
      <c r="F2078" s="87"/>
      <c r="G2078" s="87"/>
    </row>
    <row r="2079" spans="2:7">
      <c r="B2079" s="64"/>
      <c r="C2079" s="87"/>
      <c r="D2079" s="87"/>
      <c r="E2079" s="87"/>
      <c r="F2079" s="87"/>
      <c r="G2079" s="87"/>
    </row>
    <row r="2080" spans="2:7">
      <c r="B2080" s="64"/>
      <c r="C2080" s="87"/>
      <c r="D2080" s="87"/>
      <c r="E2080" s="87"/>
      <c r="F2080" s="87"/>
      <c r="G2080" s="87"/>
    </row>
    <row r="2081" spans="2:7">
      <c r="B2081" s="64"/>
      <c r="C2081" s="87"/>
      <c r="D2081" s="87"/>
      <c r="E2081" s="87"/>
      <c r="F2081" s="87"/>
      <c r="G2081" s="87"/>
    </row>
    <row r="2082" spans="2:7">
      <c r="B2082" s="64"/>
      <c r="C2082" s="87"/>
      <c r="D2082" s="87"/>
      <c r="E2082" s="87"/>
      <c r="F2082" s="87"/>
      <c r="G2082" s="87"/>
    </row>
    <row r="2083" spans="2:7">
      <c r="B2083" s="64"/>
      <c r="C2083" s="87"/>
      <c r="D2083" s="87"/>
      <c r="E2083" s="87"/>
      <c r="F2083" s="87"/>
      <c r="G2083" s="87"/>
    </row>
    <row r="2084" spans="2:7">
      <c r="B2084" s="64"/>
      <c r="C2084" s="87"/>
      <c r="D2084" s="87"/>
      <c r="E2084" s="87"/>
      <c r="F2084" s="87"/>
      <c r="G2084" s="87"/>
    </row>
    <row r="2085" spans="2:7">
      <c r="B2085" s="64"/>
      <c r="C2085" s="87"/>
      <c r="D2085" s="87"/>
      <c r="E2085" s="87"/>
      <c r="F2085" s="87"/>
      <c r="G2085" s="87"/>
    </row>
    <row r="2086" spans="2:7">
      <c r="B2086" s="64"/>
      <c r="C2086" s="87"/>
      <c r="D2086" s="87"/>
      <c r="E2086" s="87"/>
      <c r="F2086" s="87"/>
      <c r="G2086" s="87"/>
    </row>
    <row r="2087" spans="2:7">
      <c r="B2087" s="64"/>
      <c r="C2087" s="87"/>
      <c r="D2087" s="87"/>
      <c r="E2087" s="87"/>
      <c r="F2087" s="87"/>
      <c r="G2087" s="87"/>
    </row>
    <row r="2088" spans="2:7">
      <c r="B2088" s="64"/>
      <c r="C2088" s="87"/>
      <c r="D2088" s="87"/>
      <c r="E2088" s="87"/>
      <c r="F2088" s="87"/>
      <c r="G2088" s="87"/>
    </row>
    <row r="2089" spans="2:7">
      <c r="B2089" s="64"/>
      <c r="C2089" s="87"/>
      <c r="D2089" s="87"/>
      <c r="E2089" s="87"/>
      <c r="F2089" s="87"/>
      <c r="G2089" s="87"/>
    </row>
    <row r="2090" spans="2:7">
      <c r="B2090" s="64"/>
      <c r="C2090" s="87"/>
      <c r="D2090" s="87"/>
      <c r="E2090" s="87"/>
      <c r="F2090" s="87"/>
      <c r="G2090" s="87"/>
    </row>
    <row r="2091" spans="2:7">
      <c r="B2091" s="64"/>
      <c r="C2091" s="87"/>
      <c r="D2091" s="87"/>
      <c r="E2091" s="87"/>
      <c r="F2091" s="87"/>
      <c r="G2091" s="87"/>
    </row>
    <row r="2092" spans="2:7">
      <c r="B2092" s="64"/>
      <c r="C2092" s="87"/>
      <c r="D2092" s="87"/>
      <c r="E2092" s="87"/>
      <c r="F2092" s="87"/>
      <c r="G2092" s="87"/>
    </row>
    <row r="2093" spans="2:7">
      <c r="B2093" s="64"/>
      <c r="C2093" s="87"/>
      <c r="D2093" s="87"/>
      <c r="E2093" s="87"/>
      <c r="F2093" s="87"/>
      <c r="G2093" s="87"/>
    </row>
    <row r="2094" spans="2:7">
      <c r="B2094" s="64"/>
      <c r="C2094" s="87"/>
      <c r="D2094" s="87"/>
      <c r="E2094" s="87"/>
      <c r="F2094" s="87"/>
      <c r="G2094" s="87"/>
    </row>
    <row r="2095" spans="2:7">
      <c r="B2095" s="64"/>
      <c r="C2095" s="87"/>
      <c r="D2095" s="87"/>
      <c r="E2095" s="87"/>
      <c r="F2095" s="87"/>
      <c r="G2095" s="87"/>
    </row>
    <row r="2096" spans="2:7">
      <c r="B2096" s="64"/>
      <c r="C2096" s="87"/>
      <c r="D2096" s="87"/>
      <c r="E2096" s="87"/>
      <c r="F2096" s="87"/>
      <c r="G2096" s="87"/>
    </row>
    <row r="2097" spans="2:7">
      <c r="B2097" s="64"/>
      <c r="C2097" s="87"/>
      <c r="D2097" s="87"/>
      <c r="E2097" s="87"/>
      <c r="F2097" s="87"/>
      <c r="G2097" s="87"/>
    </row>
    <row r="2098" spans="2:7">
      <c r="B2098" s="64"/>
      <c r="C2098" s="87"/>
      <c r="D2098" s="87"/>
      <c r="E2098" s="87"/>
      <c r="F2098" s="87"/>
      <c r="G2098" s="87"/>
    </row>
    <row r="2099" spans="2:7">
      <c r="B2099" s="64"/>
      <c r="C2099" s="87"/>
      <c r="D2099" s="87"/>
      <c r="E2099" s="87"/>
      <c r="F2099" s="87"/>
      <c r="G2099" s="87"/>
    </row>
    <row r="2100" spans="2:7">
      <c r="B2100" s="64"/>
      <c r="C2100" s="87"/>
      <c r="D2100" s="87"/>
      <c r="E2100" s="87"/>
      <c r="F2100" s="87"/>
      <c r="G2100" s="87"/>
    </row>
    <row r="2101" spans="2:7">
      <c r="B2101" s="64"/>
      <c r="C2101" s="87"/>
      <c r="D2101" s="87"/>
      <c r="E2101" s="87"/>
      <c r="F2101" s="87"/>
      <c r="G2101" s="87"/>
    </row>
    <row r="2102" spans="2:7">
      <c r="B2102" s="64"/>
      <c r="C2102" s="87"/>
      <c r="D2102" s="87"/>
      <c r="E2102" s="87"/>
      <c r="F2102" s="87"/>
      <c r="G2102" s="87"/>
    </row>
    <row r="2103" spans="2:7">
      <c r="B2103" s="64"/>
      <c r="C2103" s="87"/>
      <c r="D2103" s="87"/>
      <c r="E2103" s="87"/>
      <c r="F2103" s="87"/>
      <c r="G2103" s="87"/>
    </row>
    <row r="2104" spans="2:7">
      <c r="B2104" s="64"/>
      <c r="C2104" s="87"/>
      <c r="D2104" s="87"/>
      <c r="E2104" s="87"/>
      <c r="F2104" s="87"/>
      <c r="G2104" s="87"/>
    </row>
    <row r="2105" spans="2:7">
      <c r="B2105" s="64"/>
      <c r="C2105" s="87"/>
      <c r="D2105" s="87"/>
      <c r="E2105" s="87"/>
      <c r="F2105" s="87"/>
      <c r="G2105" s="87"/>
    </row>
    <row r="2106" spans="2:7">
      <c r="B2106" s="64"/>
      <c r="C2106" s="87"/>
      <c r="D2106" s="87"/>
      <c r="E2106" s="87"/>
      <c r="F2106" s="87"/>
      <c r="G2106" s="87"/>
    </row>
    <row r="2107" spans="2:7">
      <c r="B2107" s="64"/>
      <c r="C2107" s="87"/>
      <c r="D2107" s="87"/>
      <c r="E2107" s="87"/>
      <c r="F2107" s="87"/>
      <c r="G2107" s="87"/>
    </row>
    <row r="2108" spans="2:7">
      <c r="B2108" s="64"/>
      <c r="C2108" s="87"/>
      <c r="D2108" s="87"/>
      <c r="E2108" s="87"/>
      <c r="F2108" s="87"/>
      <c r="G2108" s="87"/>
    </row>
    <row r="2109" spans="2:7">
      <c r="B2109" s="64"/>
      <c r="C2109" s="87"/>
      <c r="D2109" s="87"/>
      <c r="E2109" s="87"/>
      <c r="F2109" s="87"/>
      <c r="G2109" s="87"/>
    </row>
    <row r="2110" spans="2:7">
      <c r="B2110" s="64"/>
      <c r="C2110" s="87"/>
      <c r="D2110" s="87"/>
      <c r="E2110" s="87"/>
      <c r="F2110" s="87"/>
      <c r="G2110" s="87"/>
    </row>
    <row r="2111" spans="2:7">
      <c r="B2111" s="64"/>
      <c r="C2111" s="87"/>
      <c r="D2111" s="87"/>
      <c r="E2111" s="87"/>
      <c r="F2111" s="87"/>
      <c r="G2111" s="87"/>
    </row>
    <row r="2112" spans="2:7">
      <c r="B2112" s="64"/>
      <c r="C2112" s="87"/>
      <c r="D2112" s="87"/>
      <c r="E2112" s="87"/>
      <c r="F2112" s="87"/>
      <c r="G2112" s="87"/>
    </row>
    <row r="2113" spans="2:7">
      <c r="B2113" s="64"/>
      <c r="C2113" s="87"/>
      <c r="D2113" s="87"/>
      <c r="E2113" s="87"/>
      <c r="F2113" s="87"/>
      <c r="G2113" s="87"/>
    </row>
    <row r="2114" spans="2:7">
      <c r="B2114" s="64"/>
      <c r="C2114" s="87"/>
      <c r="D2114" s="87"/>
      <c r="E2114" s="87"/>
      <c r="F2114" s="87"/>
      <c r="G2114" s="87"/>
    </row>
    <row r="2115" spans="2:7">
      <c r="B2115" s="64"/>
      <c r="C2115" s="87"/>
      <c r="D2115" s="87"/>
      <c r="E2115" s="87"/>
      <c r="F2115" s="87"/>
      <c r="G2115" s="87"/>
    </row>
    <row r="2116" spans="2:7">
      <c r="B2116" s="64"/>
      <c r="C2116" s="87"/>
      <c r="D2116" s="87"/>
      <c r="E2116" s="87"/>
      <c r="F2116" s="87"/>
      <c r="G2116" s="87"/>
    </row>
    <row r="2117" spans="2:7">
      <c r="B2117" s="64"/>
      <c r="C2117" s="87"/>
      <c r="D2117" s="87"/>
      <c r="E2117" s="87"/>
      <c r="F2117" s="87"/>
      <c r="G2117" s="87"/>
    </row>
    <row r="2118" spans="2:7">
      <c r="B2118" s="64"/>
      <c r="C2118" s="87"/>
      <c r="D2118" s="87"/>
      <c r="E2118" s="87"/>
      <c r="F2118" s="87"/>
      <c r="G2118" s="87"/>
    </row>
    <row r="2119" spans="2:7">
      <c r="B2119" s="64"/>
      <c r="C2119" s="87"/>
      <c r="D2119" s="87"/>
      <c r="E2119" s="87"/>
      <c r="F2119" s="87"/>
      <c r="G2119" s="87"/>
    </row>
    <row r="2120" spans="2:7">
      <c r="B2120" s="64"/>
      <c r="C2120" s="87"/>
      <c r="D2120" s="87"/>
      <c r="E2120" s="87"/>
      <c r="F2120" s="87"/>
      <c r="G2120" s="87"/>
    </row>
    <row r="2121" spans="2:7">
      <c r="B2121" s="64"/>
      <c r="C2121" s="87"/>
      <c r="D2121" s="87"/>
      <c r="E2121" s="87"/>
      <c r="F2121" s="87"/>
      <c r="G2121" s="87"/>
    </row>
    <row r="2122" spans="2:7">
      <c r="B2122" s="64"/>
      <c r="C2122" s="87"/>
      <c r="D2122" s="87"/>
      <c r="E2122" s="87"/>
      <c r="F2122" s="87"/>
      <c r="G2122" s="87"/>
    </row>
    <row r="2123" spans="2:7">
      <c r="B2123" s="64"/>
      <c r="C2123" s="87"/>
      <c r="D2123" s="87"/>
      <c r="E2123" s="87"/>
      <c r="F2123" s="87"/>
      <c r="G2123" s="87"/>
    </row>
    <row r="2124" spans="2:7">
      <c r="B2124" s="64"/>
      <c r="C2124" s="87"/>
      <c r="D2124" s="87"/>
      <c r="E2124" s="87"/>
      <c r="F2124" s="87"/>
      <c r="G2124" s="87"/>
    </row>
    <row r="2125" spans="2:7">
      <c r="B2125" s="64"/>
      <c r="C2125" s="87"/>
      <c r="D2125" s="87"/>
      <c r="E2125" s="87"/>
      <c r="F2125" s="87"/>
      <c r="G2125" s="87"/>
    </row>
    <row r="2126" spans="2:7">
      <c r="B2126" s="64"/>
      <c r="C2126" s="87"/>
      <c r="D2126" s="87"/>
      <c r="E2126" s="87"/>
      <c r="F2126" s="87"/>
      <c r="G2126" s="87"/>
    </row>
    <row r="2127" spans="2:7">
      <c r="B2127" s="64"/>
      <c r="C2127" s="87"/>
      <c r="D2127" s="87"/>
      <c r="E2127" s="87"/>
      <c r="F2127" s="87"/>
      <c r="G2127" s="87"/>
    </row>
    <row r="2128" spans="2:7">
      <c r="B2128" s="64"/>
      <c r="C2128" s="87"/>
      <c r="D2128" s="87"/>
      <c r="E2128" s="87"/>
      <c r="F2128" s="87"/>
      <c r="G2128" s="87"/>
    </row>
    <row r="2129" spans="2:7">
      <c r="B2129" s="64"/>
      <c r="C2129" s="87"/>
      <c r="D2129" s="87"/>
      <c r="E2129" s="87"/>
      <c r="F2129" s="87"/>
      <c r="G2129" s="87"/>
    </row>
    <row r="2130" spans="2:7">
      <c r="B2130" s="64"/>
      <c r="C2130" s="87"/>
      <c r="D2130" s="87"/>
      <c r="E2130" s="87"/>
      <c r="F2130" s="87"/>
      <c r="G2130" s="87"/>
    </row>
    <row r="2131" spans="2:7">
      <c r="B2131" s="64"/>
      <c r="C2131" s="87"/>
      <c r="D2131" s="87"/>
      <c r="E2131" s="87"/>
      <c r="F2131" s="87"/>
      <c r="G2131" s="87"/>
    </row>
    <row r="2132" spans="2:7">
      <c r="B2132" s="64"/>
      <c r="C2132" s="87"/>
      <c r="D2132" s="87"/>
      <c r="E2132" s="87"/>
      <c r="F2132" s="87"/>
      <c r="G2132" s="87"/>
    </row>
    <row r="2133" spans="2:7">
      <c r="B2133" s="64"/>
      <c r="C2133" s="87"/>
      <c r="D2133" s="87"/>
      <c r="E2133" s="87"/>
      <c r="F2133" s="87"/>
      <c r="G2133" s="87"/>
    </row>
    <row r="2134" spans="2:7">
      <c r="B2134" s="64"/>
      <c r="C2134" s="87"/>
      <c r="D2134" s="87"/>
      <c r="E2134" s="87"/>
      <c r="F2134" s="87"/>
      <c r="G2134" s="87"/>
    </row>
    <row r="2135" spans="2:7">
      <c r="B2135" s="64"/>
      <c r="C2135" s="87"/>
      <c r="D2135" s="87"/>
      <c r="E2135" s="87"/>
      <c r="F2135" s="87"/>
      <c r="G2135" s="87"/>
    </row>
    <row r="2136" spans="2:7">
      <c r="B2136" s="64"/>
      <c r="C2136" s="87"/>
      <c r="D2136" s="87"/>
      <c r="E2136" s="87"/>
      <c r="F2136" s="87"/>
      <c r="G2136" s="87"/>
    </row>
    <row r="2137" spans="2:7">
      <c r="B2137" s="64"/>
      <c r="C2137" s="87"/>
      <c r="D2137" s="87"/>
      <c r="E2137" s="87"/>
      <c r="F2137" s="87"/>
      <c r="G2137" s="87"/>
    </row>
    <row r="2138" spans="2:7">
      <c r="B2138" s="64"/>
      <c r="C2138" s="87"/>
      <c r="D2138" s="87"/>
      <c r="E2138" s="87"/>
      <c r="F2138" s="87"/>
      <c r="G2138" s="87"/>
    </row>
    <row r="2139" spans="2:7">
      <c r="B2139" s="64"/>
      <c r="C2139" s="87"/>
      <c r="D2139" s="87"/>
      <c r="E2139" s="87"/>
      <c r="F2139" s="87"/>
      <c r="G2139" s="87"/>
    </row>
    <row r="2140" spans="2:7">
      <c r="B2140" s="64"/>
      <c r="C2140" s="87"/>
      <c r="D2140" s="87"/>
      <c r="E2140" s="87"/>
      <c r="F2140" s="87"/>
      <c r="G2140" s="87"/>
    </row>
    <row r="2141" spans="2:7">
      <c r="B2141" s="64"/>
      <c r="C2141" s="87"/>
      <c r="D2141" s="87"/>
      <c r="E2141" s="87"/>
      <c r="F2141" s="87"/>
      <c r="G2141" s="87"/>
    </row>
    <row r="2142" spans="2:7">
      <c r="B2142" s="64"/>
      <c r="C2142" s="87"/>
      <c r="D2142" s="87"/>
      <c r="E2142" s="87"/>
      <c r="F2142" s="87"/>
      <c r="G2142" s="87"/>
    </row>
    <row r="2143" spans="2:7">
      <c r="B2143" s="64"/>
      <c r="C2143" s="87"/>
      <c r="D2143" s="87"/>
      <c r="E2143" s="87"/>
      <c r="F2143" s="87"/>
      <c r="G2143" s="87"/>
    </row>
    <row r="2144" spans="2:7">
      <c r="B2144" s="64"/>
      <c r="C2144" s="87"/>
      <c r="D2144" s="87"/>
      <c r="E2144" s="87"/>
      <c r="F2144" s="87"/>
      <c r="G2144" s="87"/>
    </row>
    <row r="2145" spans="2:7">
      <c r="B2145" s="64"/>
      <c r="C2145" s="87"/>
      <c r="D2145" s="87"/>
      <c r="E2145" s="87"/>
      <c r="F2145" s="87"/>
      <c r="G2145" s="87"/>
    </row>
    <row r="2146" spans="2:7">
      <c r="B2146" s="64"/>
      <c r="C2146" s="87"/>
      <c r="D2146" s="87"/>
      <c r="E2146" s="87"/>
      <c r="F2146" s="87"/>
      <c r="G2146" s="87"/>
    </row>
    <row r="2147" spans="2:7">
      <c r="B2147" s="64"/>
      <c r="C2147" s="87"/>
      <c r="D2147" s="87"/>
      <c r="E2147" s="87"/>
      <c r="F2147" s="87"/>
      <c r="G2147" s="87"/>
    </row>
    <row r="2148" spans="2:7">
      <c r="B2148" s="64"/>
      <c r="C2148" s="87"/>
      <c r="D2148" s="87"/>
      <c r="E2148" s="87"/>
      <c r="F2148" s="87"/>
      <c r="G2148" s="87"/>
    </row>
    <row r="2149" spans="2:7">
      <c r="B2149" s="64"/>
      <c r="C2149" s="87"/>
      <c r="D2149" s="87"/>
      <c r="E2149" s="87"/>
      <c r="F2149" s="87"/>
      <c r="G2149" s="87"/>
    </row>
    <row r="2150" spans="2:7">
      <c r="B2150" s="64"/>
      <c r="C2150" s="87"/>
      <c r="D2150" s="87"/>
      <c r="E2150" s="87"/>
      <c r="F2150" s="87"/>
      <c r="G2150" s="87"/>
    </row>
    <row r="2151" spans="2:7">
      <c r="B2151" s="64"/>
      <c r="C2151" s="87"/>
      <c r="D2151" s="87"/>
      <c r="E2151" s="87"/>
      <c r="F2151" s="87"/>
      <c r="G2151" s="87"/>
    </row>
    <row r="2152" spans="2:7">
      <c r="B2152" s="64"/>
      <c r="C2152" s="87"/>
      <c r="D2152" s="87"/>
      <c r="E2152" s="87"/>
      <c r="F2152" s="87"/>
      <c r="G2152" s="87"/>
    </row>
    <row r="2153" spans="2:7">
      <c r="B2153" s="64"/>
      <c r="C2153" s="87"/>
      <c r="D2153" s="87"/>
      <c r="E2153" s="87"/>
      <c r="F2153" s="87"/>
      <c r="G2153" s="87"/>
    </row>
    <row r="2154" spans="2:7">
      <c r="B2154" s="64"/>
      <c r="C2154" s="87"/>
      <c r="D2154" s="87"/>
      <c r="E2154" s="87"/>
      <c r="F2154" s="87"/>
      <c r="G2154" s="87"/>
    </row>
    <row r="2155" spans="2:7">
      <c r="B2155" s="64"/>
      <c r="C2155" s="87"/>
      <c r="D2155" s="87"/>
      <c r="E2155" s="87"/>
      <c r="F2155" s="87"/>
      <c r="G2155" s="87"/>
    </row>
    <row r="2156" spans="2:7">
      <c r="B2156" s="64"/>
      <c r="C2156" s="87"/>
      <c r="D2156" s="87"/>
      <c r="E2156" s="87"/>
      <c r="F2156" s="87"/>
      <c r="G2156" s="87"/>
    </row>
    <row r="2157" spans="2:7">
      <c r="B2157" s="64"/>
      <c r="C2157" s="87"/>
      <c r="D2157" s="87"/>
      <c r="E2157" s="87"/>
      <c r="F2157" s="87"/>
      <c r="G2157" s="87"/>
    </row>
    <row r="2158" spans="2:7">
      <c r="B2158" s="64"/>
      <c r="C2158" s="87"/>
      <c r="D2158" s="87"/>
      <c r="E2158" s="87"/>
      <c r="F2158" s="87"/>
      <c r="G2158" s="87"/>
    </row>
    <row r="2159" spans="2:7">
      <c r="B2159" s="64"/>
      <c r="C2159" s="87"/>
      <c r="D2159" s="87"/>
      <c r="E2159" s="87"/>
      <c r="F2159" s="87"/>
      <c r="G2159" s="87"/>
    </row>
    <row r="2160" spans="2:7">
      <c r="B2160" s="64"/>
      <c r="C2160" s="87"/>
      <c r="D2160" s="87"/>
      <c r="E2160" s="87"/>
      <c r="F2160" s="87"/>
      <c r="G2160" s="87"/>
    </row>
    <row r="2161" spans="2:7">
      <c r="B2161" s="64"/>
      <c r="C2161" s="87"/>
      <c r="D2161" s="87"/>
      <c r="E2161" s="87"/>
      <c r="F2161" s="87"/>
      <c r="G2161" s="87"/>
    </row>
    <row r="2162" spans="2:7">
      <c r="B2162" s="64"/>
      <c r="C2162" s="87"/>
      <c r="D2162" s="87"/>
      <c r="E2162" s="87"/>
      <c r="F2162" s="87"/>
      <c r="G2162" s="87"/>
    </row>
    <row r="2163" spans="2:7">
      <c r="B2163" s="64"/>
      <c r="C2163" s="87"/>
      <c r="D2163" s="87"/>
      <c r="E2163" s="87"/>
      <c r="F2163" s="87"/>
      <c r="G2163" s="87"/>
    </row>
    <row r="2164" spans="2:7">
      <c r="B2164" s="64"/>
      <c r="C2164" s="87"/>
      <c r="D2164" s="87"/>
      <c r="E2164" s="87"/>
      <c r="F2164" s="87"/>
      <c r="G2164" s="87"/>
    </row>
    <row r="2165" spans="2:7">
      <c r="B2165" s="64"/>
      <c r="C2165" s="87"/>
      <c r="D2165" s="87"/>
      <c r="E2165" s="87"/>
      <c r="F2165" s="87"/>
      <c r="G2165" s="87"/>
    </row>
    <row r="2166" spans="2:7">
      <c r="B2166" s="64"/>
      <c r="C2166" s="87"/>
      <c r="D2166" s="87"/>
      <c r="E2166" s="87"/>
      <c r="F2166" s="87"/>
      <c r="G2166" s="87"/>
    </row>
    <row r="2167" spans="2:7">
      <c r="B2167" s="64"/>
      <c r="C2167" s="87"/>
      <c r="D2167" s="87"/>
      <c r="E2167" s="87"/>
      <c r="F2167" s="87"/>
      <c r="G2167" s="87"/>
    </row>
    <row r="2168" spans="2:7">
      <c r="B2168" s="64"/>
      <c r="C2168" s="87"/>
      <c r="D2168" s="87"/>
      <c r="E2168" s="87"/>
      <c r="F2168" s="87"/>
      <c r="G2168" s="87"/>
    </row>
    <row r="2169" spans="2:7">
      <c r="B2169" s="64"/>
      <c r="C2169" s="87"/>
      <c r="D2169" s="87"/>
      <c r="E2169" s="87"/>
      <c r="F2169" s="87"/>
      <c r="G2169" s="87"/>
    </row>
    <row r="2170" spans="2:7">
      <c r="B2170" s="64"/>
      <c r="C2170" s="87"/>
      <c r="D2170" s="87"/>
      <c r="E2170" s="87"/>
      <c r="F2170" s="87"/>
      <c r="G2170" s="87"/>
    </row>
    <row r="2171" spans="2:7">
      <c r="B2171" s="64"/>
      <c r="C2171" s="87"/>
      <c r="D2171" s="87"/>
      <c r="E2171" s="87"/>
      <c r="F2171" s="87"/>
      <c r="G2171" s="87"/>
    </row>
    <row r="2172" spans="2:7">
      <c r="B2172" s="64"/>
      <c r="C2172" s="87"/>
      <c r="D2172" s="87"/>
      <c r="E2172" s="87"/>
      <c r="F2172" s="87"/>
      <c r="G2172" s="87"/>
    </row>
    <row r="2173" spans="2:7">
      <c r="B2173" s="64"/>
      <c r="C2173" s="87"/>
      <c r="D2173" s="87"/>
      <c r="E2173" s="87"/>
      <c r="F2173" s="87"/>
      <c r="G2173" s="87"/>
    </row>
    <row r="2174" spans="2:7">
      <c r="B2174" s="64"/>
      <c r="C2174" s="87"/>
      <c r="D2174" s="87"/>
      <c r="E2174" s="87"/>
      <c r="F2174" s="87"/>
      <c r="G2174" s="87"/>
    </row>
    <row r="2175" spans="2:7">
      <c r="B2175" s="64"/>
      <c r="C2175" s="87"/>
      <c r="D2175" s="87"/>
      <c r="E2175" s="87"/>
      <c r="F2175" s="87"/>
      <c r="G2175" s="87"/>
    </row>
    <row r="2176" spans="2:7">
      <c r="B2176" s="64"/>
      <c r="C2176" s="87"/>
      <c r="D2176" s="87"/>
      <c r="E2176" s="87"/>
      <c r="F2176" s="87"/>
      <c r="G2176" s="87"/>
    </row>
    <row r="2177" spans="2:7">
      <c r="B2177" s="64"/>
      <c r="C2177" s="87"/>
      <c r="D2177" s="87"/>
      <c r="E2177" s="87"/>
      <c r="F2177" s="87"/>
      <c r="G2177" s="87"/>
    </row>
    <row r="2178" spans="2:7">
      <c r="B2178" s="64"/>
      <c r="C2178" s="87"/>
      <c r="D2178" s="87"/>
      <c r="E2178" s="87"/>
      <c r="F2178" s="87"/>
      <c r="G2178" s="87"/>
    </row>
    <row r="2179" spans="2:7">
      <c r="B2179" s="64"/>
      <c r="C2179" s="87"/>
      <c r="D2179" s="87"/>
      <c r="E2179" s="87"/>
      <c r="F2179" s="87"/>
      <c r="G2179" s="87"/>
    </row>
    <row r="2180" spans="2:7">
      <c r="B2180" s="64"/>
      <c r="C2180" s="87"/>
      <c r="D2180" s="87"/>
      <c r="E2180" s="87"/>
      <c r="F2180" s="87"/>
      <c r="G2180" s="87"/>
    </row>
    <row r="2181" spans="2:7">
      <c r="B2181" s="64"/>
      <c r="C2181" s="87"/>
      <c r="D2181" s="87"/>
      <c r="E2181" s="87"/>
      <c r="F2181" s="87"/>
      <c r="G2181" s="87"/>
    </row>
    <row r="2182" spans="2:7">
      <c r="B2182" s="64"/>
      <c r="C2182" s="87"/>
      <c r="D2182" s="87"/>
      <c r="E2182" s="87"/>
      <c r="F2182" s="87"/>
      <c r="G2182" s="87"/>
    </row>
    <row r="2183" spans="2:7">
      <c r="B2183" s="64"/>
      <c r="C2183" s="87"/>
      <c r="D2183" s="87"/>
      <c r="E2183" s="87"/>
      <c r="F2183" s="87"/>
      <c r="G2183" s="87"/>
    </row>
    <row r="2184" spans="2:7">
      <c r="B2184" s="64"/>
      <c r="C2184" s="87"/>
      <c r="D2184" s="87"/>
      <c r="E2184" s="87"/>
      <c r="F2184" s="87"/>
      <c r="G2184" s="87"/>
    </row>
    <row r="2185" spans="2:7">
      <c r="B2185" s="64"/>
      <c r="C2185" s="87"/>
      <c r="D2185" s="87"/>
      <c r="E2185" s="87"/>
      <c r="F2185" s="87"/>
      <c r="G2185" s="87"/>
    </row>
    <row r="2186" spans="2:7">
      <c r="B2186" s="64"/>
      <c r="C2186" s="87"/>
      <c r="D2186" s="87"/>
      <c r="E2186" s="87"/>
      <c r="F2186" s="87"/>
      <c r="G2186" s="87"/>
    </row>
    <row r="2187" spans="2:7">
      <c r="B2187" s="64"/>
      <c r="C2187" s="87"/>
      <c r="D2187" s="87"/>
      <c r="E2187" s="87"/>
      <c r="F2187" s="87"/>
      <c r="G2187" s="87"/>
    </row>
    <row r="2188" spans="2:7">
      <c r="B2188" s="64"/>
      <c r="C2188" s="87"/>
      <c r="D2188" s="87"/>
      <c r="E2188" s="87"/>
      <c r="F2188" s="87"/>
      <c r="G2188" s="87"/>
    </row>
    <row r="2189" spans="2:7">
      <c r="B2189" s="64"/>
      <c r="C2189" s="87"/>
      <c r="D2189" s="87"/>
      <c r="E2189" s="87"/>
      <c r="F2189" s="87"/>
      <c r="G2189" s="87"/>
    </row>
    <row r="2190" spans="2:7">
      <c r="B2190" s="64"/>
      <c r="C2190" s="87"/>
      <c r="D2190" s="87"/>
      <c r="E2190" s="87"/>
      <c r="F2190" s="87"/>
      <c r="G2190" s="87"/>
    </row>
    <row r="2191" spans="2:7">
      <c r="B2191" s="64"/>
      <c r="C2191" s="87"/>
      <c r="D2191" s="87"/>
      <c r="E2191" s="87"/>
      <c r="F2191" s="87"/>
      <c r="G2191" s="87"/>
    </row>
    <row r="2192" spans="2:7">
      <c r="B2192" s="64"/>
      <c r="C2192" s="87"/>
      <c r="D2192" s="87"/>
      <c r="E2192" s="87"/>
      <c r="F2192" s="87"/>
      <c r="G2192" s="87"/>
    </row>
    <row r="2193" spans="2:7">
      <c r="B2193" s="64"/>
      <c r="C2193" s="87"/>
      <c r="D2193" s="87"/>
      <c r="E2193" s="87"/>
      <c r="F2193" s="87"/>
      <c r="G2193" s="87"/>
    </row>
    <row r="2194" spans="2:7">
      <c r="B2194" s="64"/>
      <c r="C2194" s="87"/>
      <c r="D2194" s="87"/>
      <c r="E2194" s="87"/>
      <c r="F2194" s="87"/>
      <c r="G2194" s="87"/>
    </row>
    <row r="2195" spans="2:7">
      <c r="B2195" s="64"/>
      <c r="C2195" s="87"/>
      <c r="D2195" s="87"/>
      <c r="E2195" s="87"/>
      <c r="F2195" s="87"/>
      <c r="G2195" s="87"/>
    </row>
    <row r="2196" spans="2:7">
      <c r="B2196" s="64"/>
      <c r="C2196" s="87"/>
      <c r="D2196" s="87"/>
      <c r="E2196" s="87"/>
      <c r="F2196" s="87"/>
      <c r="G2196" s="87"/>
    </row>
    <row r="2197" spans="2:7">
      <c r="B2197" s="64"/>
      <c r="C2197" s="87"/>
      <c r="D2197" s="87"/>
      <c r="E2197" s="87"/>
      <c r="F2197" s="87"/>
      <c r="G2197" s="87"/>
    </row>
    <row r="2198" spans="2:7">
      <c r="B2198" s="64"/>
      <c r="C2198" s="87"/>
      <c r="D2198" s="87"/>
      <c r="E2198" s="87"/>
      <c r="F2198" s="87"/>
      <c r="G2198" s="87"/>
    </row>
    <row r="2199" spans="2:7">
      <c r="B2199" s="64"/>
      <c r="C2199" s="87"/>
      <c r="D2199" s="87"/>
      <c r="E2199" s="87"/>
      <c r="F2199" s="87"/>
      <c r="G2199" s="87"/>
    </row>
    <row r="2200" spans="2:7">
      <c r="B2200" s="64"/>
      <c r="C2200" s="87"/>
      <c r="D2200" s="87"/>
      <c r="E2200" s="87"/>
      <c r="F2200" s="87"/>
      <c r="G2200" s="87"/>
    </row>
    <row r="2201" spans="2:7">
      <c r="B2201" s="64"/>
      <c r="C2201" s="87"/>
      <c r="D2201" s="87"/>
      <c r="E2201" s="87"/>
      <c r="F2201" s="87"/>
      <c r="G2201" s="87"/>
    </row>
    <row r="2202" spans="2:7">
      <c r="B2202" s="64"/>
      <c r="C2202" s="87"/>
      <c r="D2202" s="87"/>
      <c r="E2202" s="87"/>
      <c r="F2202" s="87"/>
      <c r="G2202" s="87"/>
    </row>
    <row r="2203" spans="2:7">
      <c r="B2203" s="64"/>
      <c r="C2203" s="87"/>
      <c r="D2203" s="87"/>
      <c r="E2203" s="87"/>
      <c r="F2203" s="87"/>
      <c r="G2203" s="87"/>
    </row>
    <row r="2204" spans="2:7">
      <c r="B2204" s="64"/>
      <c r="C2204" s="87"/>
      <c r="D2204" s="87"/>
      <c r="E2204" s="87"/>
      <c r="F2204" s="87"/>
      <c r="G2204" s="87"/>
    </row>
    <row r="2205" spans="2:7">
      <c r="B2205" s="64"/>
      <c r="C2205" s="87"/>
      <c r="D2205" s="87"/>
      <c r="E2205" s="87"/>
      <c r="F2205" s="87"/>
      <c r="G2205" s="87"/>
    </row>
    <row r="2206" spans="2:7">
      <c r="B2206" s="64"/>
      <c r="C2206" s="87"/>
      <c r="D2206" s="87"/>
      <c r="E2206" s="87"/>
      <c r="F2206" s="87"/>
      <c r="G2206" s="87"/>
    </row>
    <row r="2207" spans="2:7">
      <c r="B2207" s="64"/>
      <c r="C2207" s="87"/>
      <c r="D2207" s="87"/>
      <c r="E2207" s="87"/>
      <c r="F2207" s="87"/>
      <c r="G2207" s="87"/>
    </row>
    <row r="2208" spans="2:7">
      <c r="B2208" s="64"/>
      <c r="C2208" s="87"/>
      <c r="D2208" s="87"/>
      <c r="E2208" s="87"/>
      <c r="F2208" s="87"/>
      <c r="G2208" s="87"/>
    </row>
    <row r="2209" spans="2:7">
      <c r="B2209" s="64"/>
      <c r="C2209" s="87"/>
      <c r="D2209" s="87"/>
      <c r="E2209" s="87"/>
      <c r="F2209" s="87"/>
      <c r="G2209" s="87"/>
    </row>
    <row r="2210" spans="2:7">
      <c r="B2210" s="64"/>
      <c r="C2210" s="87"/>
      <c r="D2210" s="87"/>
      <c r="E2210" s="87"/>
      <c r="F2210" s="87"/>
      <c r="G2210" s="87"/>
    </row>
    <row r="2211" spans="2:7">
      <c r="B2211" s="64"/>
      <c r="C2211" s="87"/>
      <c r="D2211" s="87"/>
      <c r="E2211" s="87"/>
      <c r="F2211" s="87"/>
      <c r="G2211" s="87"/>
    </row>
    <row r="2212" spans="2:7">
      <c r="B2212" s="64"/>
      <c r="C2212" s="87"/>
      <c r="D2212" s="87"/>
      <c r="E2212" s="87"/>
      <c r="F2212" s="87"/>
      <c r="G2212" s="87"/>
    </row>
    <row r="2213" spans="2:7">
      <c r="B2213" s="64"/>
      <c r="C2213" s="87"/>
      <c r="D2213" s="87"/>
      <c r="E2213" s="87"/>
      <c r="F2213" s="87"/>
      <c r="G2213" s="87"/>
    </row>
    <row r="2214" spans="2:7">
      <c r="B2214" s="64"/>
      <c r="C2214" s="87"/>
      <c r="D2214" s="87"/>
      <c r="E2214" s="87"/>
      <c r="F2214" s="87"/>
      <c r="G2214" s="87"/>
    </row>
    <row r="2215" spans="2:7">
      <c r="B2215" s="64"/>
      <c r="C2215" s="87"/>
      <c r="D2215" s="87"/>
      <c r="E2215" s="87"/>
      <c r="F2215" s="87"/>
      <c r="G2215" s="87"/>
    </row>
    <row r="2216" spans="2:7">
      <c r="B2216" s="64"/>
      <c r="C2216" s="87"/>
      <c r="D2216" s="87"/>
      <c r="E2216" s="87"/>
      <c r="F2216" s="87"/>
      <c r="G2216" s="87"/>
    </row>
    <row r="2217" spans="2:7">
      <c r="B2217" s="64"/>
      <c r="C2217" s="87"/>
      <c r="D2217" s="87"/>
      <c r="E2217" s="87"/>
      <c r="F2217" s="87"/>
      <c r="G2217" s="87"/>
    </row>
    <row r="2218" spans="2:7">
      <c r="B2218" s="64"/>
      <c r="C2218" s="87"/>
      <c r="D2218" s="87"/>
      <c r="E2218" s="87"/>
      <c r="F2218" s="87"/>
      <c r="G2218" s="87"/>
    </row>
    <row r="2219" spans="2:7">
      <c r="B2219" s="64"/>
      <c r="C2219" s="87"/>
      <c r="D2219" s="87"/>
      <c r="E2219" s="87"/>
      <c r="F2219" s="87"/>
      <c r="G2219" s="87"/>
    </row>
    <row r="2220" spans="2:7">
      <c r="B2220" s="64"/>
      <c r="C2220" s="87"/>
      <c r="D2220" s="87"/>
      <c r="E2220" s="87"/>
      <c r="F2220" s="87"/>
      <c r="G2220" s="87"/>
    </row>
    <row r="2221" spans="2:7">
      <c r="B2221" s="64"/>
      <c r="C2221" s="87"/>
      <c r="D2221" s="87"/>
      <c r="E2221" s="87"/>
      <c r="F2221" s="87"/>
      <c r="G2221" s="87"/>
    </row>
    <row r="2222" spans="2:7">
      <c r="B2222" s="64"/>
      <c r="C2222" s="87"/>
      <c r="D2222" s="87"/>
      <c r="E2222" s="87"/>
      <c r="F2222" s="87"/>
      <c r="G2222" s="87"/>
    </row>
    <row r="2223" spans="2:7">
      <c r="B2223" s="64"/>
      <c r="C2223" s="87"/>
      <c r="D2223" s="87"/>
      <c r="E2223" s="87"/>
      <c r="F2223" s="87"/>
      <c r="G2223" s="87"/>
    </row>
    <row r="2224" spans="2:7">
      <c r="B2224" s="64"/>
      <c r="C2224" s="87"/>
      <c r="D2224" s="87"/>
      <c r="E2224" s="87"/>
      <c r="F2224" s="87"/>
      <c r="G2224" s="87"/>
    </row>
    <row r="2225" spans="2:7">
      <c r="B2225" s="64"/>
      <c r="C2225" s="87"/>
      <c r="D2225" s="87"/>
      <c r="E2225" s="87"/>
      <c r="F2225" s="87"/>
      <c r="G2225" s="87"/>
    </row>
    <row r="2226" spans="2:7">
      <c r="B2226" s="64"/>
      <c r="C2226" s="87"/>
      <c r="D2226" s="87"/>
      <c r="E2226" s="87"/>
      <c r="F2226" s="87"/>
      <c r="G2226" s="87"/>
    </row>
    <row r="2227" spans="2:7">
      <c r="B2227" s="64"/>
      <c r="C2227" s="87"/>
      <c r="D2227" s="87"/>
      <c r="E2227" s="87"/>
      <c r="F2227" s="87"/>
      <c r="G2227" s="87"/>
    </row>
    <row r="2228" spans="2:7">
      <c r="B2228" s="64"/>
      <c r="C2228" s="87"/>
      <c r="D2228" s="87"/>
      <c r="E2228" s="87"/>
      <c r="F2228" s="87"/>
      <c r="G2228" s="87"/>
    </row>
    <row r="2229" spans="2:7">
      <c r="B2229" s="64"/>
      <c r="C2229" s="87"/>
      <c r="D2229" s="87"/>
      <c r="E2229" s="87"/>
      <c r="F2229" s="87"/>
      <c r="G2229" s="87"/>
    </row>
    <row r="2230" spans="2:7">
      <c r="B2230" s="64"/>
      <c r="C2230" s="87"/>
      <c r="D2230" s="87"/>
      <c r="E2230" s="87"/>
      <c r="F2230" s="87"/>
      <c r="G2230" s="87"/>
    </row>
    <row r="2231" spans="2:7">
      <c r="B2231" s="64"/>
      <c r="C2231" s="87"/>
      <c r="D2231" s="87"/>
      <c r="E2231" s="87"/>
      <c r="F2231" s="87"/>
      <c r="G2231" s="87"/>
    </row>
    <row r="2232" spans="2:7">
      <c r="B2232" s="64"/>
      <c r="C2232" s="87"/>
      <c r="D2232" s="87"/>
      <c r="E2232" s="87"/>
      <c r="F2232" s="87"/>
      <c r="G2232" s="87"/>
    </row>
    <row r="2233" spans="2:7">
      <c r="B2233" s="64"/>
      <c r="C2233" s="87"/>
      <c r="D2233" s="87"/>
      <c r="E2233" s="87"/>
      <c r="F2233" s="87"/>
      <c r="G2233" s="87"/>
    </row>
    <row r="2234" spans="2:7">
      <c r="B2234" s="64"/>
      <c r="C2234" s="87"/>
      <c r="D2234" s="87"/>
      <c r="E2234" s="87"/>
      <c r="F2234" s="87"/>
      <c r="G2234" s="87"/>
    </row>
    <row r="2235" spans="2:7">
      <c r="B2235" s="64"/>
      <c r="C2235" s="87"/>
      <c r="D2235" s="87"/>
      <c r="E2235" s="87"/>
      <c r="F2235" s="87"/>
      <c r="G2235" s="87"/>
    </row>
    <row r="2236" spans="2:7">
      <c r="B2236" s="64"/>
      <c r="C2236" s="87"/>
      <c r="D2236" s="87"/>
      <c r="E2236" s="87"/>
      <c r="F2236" s="87"/>
      <c r="G2236" s="87"/>
    </row>
    <row r="2237" spans="2:7">
      <c r="B2237" s="64"/>
      <c r="C2237" s="87"/>
      <c r="D2237" s="87"/>
      <c r="E2237" s="87"/>
      <c r="F2237" s="87"/>
      <c r="G2237" s="87"/>
    </row>
    <row r="2238" spans="2:7">
      <c r="B2238" s="64"/>
      <c r="C2238" s="87"/>
      <c r="D2238" s="87"/>
      <c r="E2238" s="87"/>
      <c r="F2238" s="87"/>
      <c r="G2238" s="87"/>
    </row>
    <row r="2239" spans="2:7">
      <c r="B2239" s="64"/>
      <c r="C2239" s="87"/>
      <c r="D2239" s="87"/>
      <c r="E2239" s="87"/>
      <c r="F2239" s="87"/>
      <c r="G2239" s="87"/>
    </row>
    <row r="2240" spans="2:7">
      <c r="B2240" s="64"/>
      <c r="C2240" s="87"/>
      <c r="D2240" s="87"/>
      <c r="E2240" s="87"/>
      <c r="F2240" s="87"/>
      <c r="G2240" s="87"/>
    </row>
    <row r="2241" spans="2:7">
      <c r="B2241" s="64"/>
      <c r="C2241" s="87"/>
      <c r="D2241" s="87"/>
      <c r="E2241" s="87"/>
      <c r="F2241" s="87"/>
      <c r="G2241" s="87"/>
    </row>
    <row r="2242" spans="2:7">
      <c r="B2242" s="64"/>
      <c r="C2242" s="87"/>
      <c r="D2242" s="87"/>
      <c r="E2242" s="87"/>
      <c r="F2242" s="87"/>
      <c r="G2242" s="87"/>
    </row>
    <row r="2243" spans="2:7">
      <c r="B2243" s="64"/>
      <c r="C2243" s="87"/>
      <c r="D2243" s="87"/>
      <c r="E2243" s="87"/>
      <c r="F2243" s="87"/>
      <c r="G2243" s="87"/>
    </row>
    <row r="2244" spans="2:7">
      <c r="B2244" s="64"/>
      <c r="C2244" s="87"/>
      <c r="D2244" s="87"/>
      <c r="E2244" s="87"/>
      <c r="F2244" s="87"/>
      <c r="G2244" s="87"/>
    </row>
    <row r="2245" spans="2:7">
      <c r="B2245" s="64"/>
      <c r="C2245" s="87"/>
      <c r="D2245" s="87"/>
      <c r="E2245" s="87"/>
      <c r="F2245" s="87"/>
      <c r="G2245" s="87"/>
    </row>
    <row r="2246" spans="2:7">
      <c r="B2246" s="64"/>
      <c r="C2246" s="87"/>
      <c r="D2246" s="87"/>
      <c r="E2246" s="87"/>
      <c r="F2246" s="87"/>
      <c r="G2246" s="87"/>
    </row>
    <row r="2247" spans="2:7">
      <c r="B2247" s="64"/>
      <c r="C2247" s="87"/>
      <c r="D2247" s="87"/>
      <c r="E2247" s="87"/>
      <c r="F2247" s="87"/>
      <c r="G2247" s="87"/>
    </row>
    <row r="2248" spans="2:7">
      <c r="B2248" s="64"/>
      <c r="C2248" s="87"/>
      <c r="D2248" s="87"/>
      <c r="E2248" s="87"/>
      <c r="F2248" s="87"/>
      <c r="G2248" s="87"/>
    </row>
    <row r="2249" spans="2:7">
      <c r="B2249" s="64"/>
      <c r="C2249" s="87"/>
      <c r="D2249" s="87"/>
      <c r="E2249" s="87"/>
      <c r="F2249" s="87"/>
      <c r="G2249" s="87"/>
    </row>
    <row r="2250" spans="2:7">
      <c r="B2250" s="64"/>
      <c r="C2250" s="87"/>
      <c r="D2250" s="87"/>
      <c r="E2250" s="87"/>
      <c r="F2250" s="87"/>
      <c r="G2250" s="87"/>
    </row>
    <row r="2251" spans="2:7">
      <c r="B2251" s="64"/>
      <c r="C2251" s="87"/>
      <c r="D2251" s="87"/>
      <c r="E2251" s="87"/>
      <c r="F2251" s="87"/>
      <c r="G2251" s="87"/>
    </row>
    <row r="2252" spans="2:7">
      <c r="B2252" s="64"/>
      <c r="C2252" s="87"/>
      <c r="D2252" s="87"/>
      <c r="E2252" s="87"/>
      <c r="F2252" s="87"/>
      <c r="G2252" s="87"/>
    </row>
    <row r="2253" spans="2:7">
      <c r="B2253" s="64"/>
      <c r="C2253" s="87"/>
      <c r="D2253" s="87"/>
      <c r="E2253" s="87"/>
      <c r="F2253" s="87"/>
      <c r="G2253" s="87"/>
    </row>
    <row r="2254" spans="2:7">
      <c r="B2254" s="64"/>
      <c r="C2254" s="87"/>
      <c r="D2254" s="87"/>
      <c r="E2254" s="87"/>
      <c r="F2254" s="87"/>
      <c r="G2254" s="87"/>
    </row>
    <row r="2255" spans="2:7">
      <c r="B2255" s="64"/>
      <c r="C2255" s="87"/>
      <c r="D2255" s="87"/>
      <c r="E2255" s="87"/>
      <c r="F2255" s="87"/>
      <c r="G2255" s="87"/>
    </row>
    <row r="2256" spans="2:7">
      <c r="B2256" s="64"/>
      <c r="C2256" s="87"/>
      <c r="D2256" s="87"/>
      <c r="E2256" s="87"/>
      <c r="F2256" s="87"/>
      <c r="G2256" s="87"/>
    </row>
    <row r="2257" spans="2:7">
      <c r="B2257" s="64"/>
      <c r="C2257" s="87"/>
      <c r="D2257" s="87"/>
      <c r="E2257" s="87"/>
      <c r="F2257" s="87"/>
      <c r="G2257" s="87"/>
    </row>
    <row r="2258" spans="2:7">
      <c r="B2258" s="64"/>
      <c r="C2258" s="87"/>
      <c r="D2258" s="87"/>
      <c r="E2258" s="87"/>
      <c r="F2258" s="87"/>
      <c r="G2258" s="87"/>
    </row>
    <row r="2259" spans="2:7">
      <c r="B2259" s="64"/>
      <c r="C2259" s="87"/>
      <c r="D2259" s="87"/>
      <c r="E2259" s="87"/>
      <c r="F2259" s="87"/>
      <c r="G2259" s="87"/>
    </row>
    <row r="2260" spans="2:7">
      <c r="B2260" s="64"/>
      <c r="C2260" s="87"/>
      <c r="D2260" s="87"/>
      <c r="E2260" s="87"/>
      <c r="F2260" s="87"/>
      <c r="G2260" s="87"/>
    </row>
    <row r="2261" spans="2:7">
      <c r="B2261" s="64"/>
      <c r="C2261" s="87"/>
      <c r="D2261" s="87"/>
      <c r="E2261" s="87"/>
      <c r="F2261" s="87"/>
      <c r="G2261" s="87"/>
    </row>
    <row r="2262" spans="2:7">
      <c r="B2262" s="64"/>
      <c r="C2262" s="87"/>
      <c r="D2262" s="87"/>
      <c r="E2262" s="87"/>
      <c r="F2262" s="87"/>
      <c r="G2262" s="87"/>
    </row>
    <row r="2263" spans="2:7">
      <c r="B2263" s="64"/>
      <c r="C2263" s="87"/>
      <c r="D2263" s="87"/>
      <c r="E2263" s="87"/>
      <c r="F2263" s="87"/>
      <c r="G2263" s="87"/>
    </row>
    <row r="2264" spans="2:7">
      <c r="B2264" s="64"/>
      <c r="C2264" s="87"/>
      <c r="D2264" s="87"/>
      <c r="E2264" s="87"/>
      <c r="F2264" s="87"/>
      <c r="G2264" s="87"/>
    </row>
    <row r="2265" spans="2:7">
      <c r="B2265" s="64"/>
      <c r="C2265" s="87"/>
      <c r="D2265" s="87"/>
      <c r="E2265" s="87"/>
      <c r="F2265" s="87"/>
      <c r="G2265" s="87"/>
    </row>
    <row r="2266" spans="2:7">
      <c r="B2266" s="64"/>
      <c r="C2266" s="87"/>
      <c r="D2266" s="87"/>
      <c r="E2266" s="87"/>
      <c r="F2266" s="87"/>
      <c r="G2266" s="87"/>
    </row>
    <row r="2267" spans="2:7">
      <c r="B2267" s="64"/>
      <c r="C2267" s="87"/>
      <c r="D2267" s="87"/>
      <c r="E2267" s="87"/>
      <c r="F2267" s="87"/>
      <c r="G2267" s="87"/>
    </row>
    <row r="2268" spans="2:7">
      <c r="B2268" s="64"/>
      <c r="C2268" s="87"/>
      <c r="D2268" s="87"/>
      <c r="E2268" s="87"/>
      <c r="F2268" s="87"/>
      <c r="G2268" s="87"/>
    </row>
    <row r="2269" spans="2:7">
      <c r="B2269" s="64"/>
      <c r="C2269" s="87"/>
      <c r="D2269" s="87"/>
      <c r="E2269" s="87"/>
      <c r="F2269" s="87"/>
      <c r="G2269" s="87"/>
    </row>
    <row r="2270" spans="2:7">
      <c r="B2270" s="64"/>
      <c r="C2270" s="87"/>
      <c r="D2270" s="87"/>
      <c r="E2270" s="87"/>
      <c r="F2270" s="87"/>
      <c r="G2270" s="87"/>
    </row>
    <row r="2271" spans="2:7">
      <c r="B2271" s="64"/>
      <c r="C2271" s="87"/>
      <c r="D2271" s="87"/>
      <c r="E2271" s="87"/>
      <c r="F2271" s="87"/>
      <c r="G2271" s="87"/>
    </row>
    <row r="2272" spans="2:7">
      <c r="B2272" s="64"/>
      <c r="C2272" s="87"/>
      <c r="D2272" s="87"/>
      <c r="E2272" s="87"/>
      <c r="F2272" s="87"/>
      <c r="G2272" s="87"/>
    </row>
    <row r="2273" spans="2:7">
      <c r="B2273" s="64"/>
      <c r="C2273" s="87"/>
      <c r="D2273" s="87"/>
      <c r="E2273" s="87"/>
      <c r="F2273" s="87"/>
      <c r="G2273" s="87"/>
    </row>
    <row r="2274" spans="2:7">
      <c r="B2274" s="64"/>
      <c r="C2274" s="87"/>
      <c r="D2274" s="87"/>
      <c r="E2274" s="87"/>
      <c r="F2274" s="87"/>
      <c r="G2274" s="87"/>
    </row>
    <row r="2275" spans="2:7">
      <c r="B2275" s="64"/>
      <c r="C2275" s="87"/>
      <c r="D2275" s="87"/>
      <c r="E2275" s="87"/>
      <c r="F2275" s="87"/>
      <c r="G2275" s="87"/>
    </row>
    <row r="2276" spans="2:7">
      <c r="B2276" s="64"/>
      <c r="C2276" s="87"/>
      <c r="D2276" s="87"/>
      <c r="E2276" s="87"/>
      <c r="F2276" s="87"/>
      <c r="G2276" s="87"/>
    </row>
    <row r="2277" spans="2:7">
      <c r="B2277" s="64"/>
      <c r="C2277" s="87"/>
      <c r="D2277" s="87"/>
      <c r="E2277" s="87"/>
      <c r="F2277" s="87"/>
      <c r="G2277" s="87"/>
    </row>
    <row r="2278" spans="2:7">
      <c r="B2278" s="64"/>
      <c r="C2278" s="87"/>
      <c r="D2278" s="87"/>
      <c r="E2278" s="87"/>
      <c r="F2278" s="87"/>
      <c r="G2278" s="87"/>
    </row>
    <row r="2279" spans="2:7">
      <c r="B2279" s="64"/>
      <c r="C2279" s="87"/>
      <c r="D2279" s="87"/>
      <c r="E2279" s="87"/>
      <c r="F2279" s="87"/>
      <c r="G2279" s="87"/>
    </row>
    <row r="2280" spans="2:7">
      <c r="B2280" s="64"/>
      <c r="C2280" s="87"/>
      <c r="D2280" s="87"/>
      <c r="E2280" s="87"/>
      <c r="F2280" s="87"/>
      <c r="G2280" s="87"/>
    </row>
    <row r="2281" spans="2:7">
      <c r="B2281" s="64"/>
      <c r="C2281" s="87"/>
      <c r="D2281" s="87"/>
      <c r="E2281" s="87"/>
      <c r="F2281" s="87"/>
      <c r="G2281" s="87"/>
    </row>
    <row r="2282" spans="2:7">
      <c r="B2282" s="64"/>
      <c r="C2282" s="87"/>
      <c r="D2282" s="87"/>
      <c r="E2282" s="87"/>
      <c r="F2282" s="87"/>
      <c r="G2282" s="87"/>
    </row>
    <row r="2283" spans="2:7">
      <c r="B2283" s="64"/>
      <c r="C2283" s="87"/>
      <c r="D2283" s="87"/>
      <c r="E2283" s="87"/>
      <c r="F2283" s="87"/>
      <c r="G2283" s="87"/>
    </row>
    <row r="2284" spans="2:7">
      <c r="B2284" s="64"/>
      <c r="C2284" s="87"/>
      <c r="D2284" s="87"/>
      <c r="E2284" s="87"/>
      <c r="F2284" s="87"/>
      <c r="G2284" s="87"/>
    </row>
    <row r="2285" spans="2:7">
      <c r="B2285" s="64"/>
      <c r="C2285" s="87"/>
      <c r="D2285" s="87"/>
      <c r="E2285" s="87"/>
      <c r="F2285" s="87"/>
      <c r="G2285" s="87"/>
    </row>
    <row r="2286" spans="2:7">
      <c r="B2286" s="64"/>
      <c r="C2286" s="87"/>
      <c r="D2286" s="87"/>
      <c r="E2286" s="87"/>
      <c r="F2286" s="87"/>
      <c r="G2286" s="87"/>
    </row>
    <row r="2287" spans="2:7">
      <c r="B2287" s="64"/>
      <c r="C2287" s="87"/>
      <c r="D2287" s="87"/>
      <c r="E2287" s="87"/>
      <c r="F2287" s="87"/>
      <c r="G2287" s="87"/>
    </row>
    <row r="2288" spans="2:7">
      <c r="B2288" s="64"/>
      <c r="C2288" s="87"/>
      <c r="D2288" s="87"/>
      <c r="E2288" s="87"/>
      <c r="F2288" s="87"/>
      <c r="G2288" s="87"/>
    </row>
    <row r="2289" spans="2:7">
      <c r="B2289" s="64"/>
      <c r="C2289" s="87"/>
      <c r="D2289" s="87"/>
      <c r="E2289" s="87"/>
      <c r="F2289" s="87"/>
      <c r="G2289" s="87"/>
    </row>
    <row r="2290" spans="2:7">
      <c r="B2290" s="64"/>
      <c r="C2290" s="87"/>
      <c r="D2290" s="87"/>
      <c r="E2290" s="87"/>
      <c r="F2290" s="87"/>
      <c r="G2290" s="87"/>
    </row>
    <row r="2291" spans="2:7">
      <c r="B2291" s="64"/>
      <c r="C2291" s="87"/>
      <c r="D2291" s="87"/>
      <c r="E2291" s="87"/>
      <c r="F2291" s="87"/>
      <c r="G2291" s="87"/>
    </row>
    <row r="2292" spans="2:7">
      <c r="B2292" s="64"/>
      <c r="C2292" s="87"/>
      <c r="D2292" s="87"/>
      <c r="E2292" s="87"/>
      <c r="F2292" s="87"/>
      <c r="G2292" s="87"/>
    </row>
    <row r="2293" spans="2:7">
      <c r="B2293" s="64"/>
      <c r="C2293" s="87"/>
      <c r="D2293" s="87"/>
      <c r="E2293" s="87"/>
      <c r="F2293" s="87"/>
      <c r="G2293" s="87"/>
    </row>
    <row r="2294" spans="2:7">
      <c r="B2294" s="64"/>
      <c r="C2294" s="87"/>
      <c r="D2294" s="87"/>
      <c r="E2294" s="87"/>
      <c r="F2294" s="87"/>
      <c r="G2294" s="87"/>
    </row>
    <row r="2295" spans="2:7">
      <c r="B2295" s="64"/>
      <c r="C2295" s="87"/>
      <c r="D2295" s="87"/>
      <c r="E2295" s="87"/>
      <c r="F2295" s="87"/>
      <c r="G2295" s="87"/>
    </row>
    <row r="2296" spans="2:7">
      <c r="B2296" s="64"/>
      <c r="C2296" s="87"/>
      <c r="D2296" s="87"/>
      <c r="E2296" s="87"/>
      <c r="F2296" s="87"/>
      <c r="G2296" s="87"/>
    </row>
    <row r="2297" spans="2:7">
      <c r="B2297" s="64"/>
      <c r="C2297" s="87"/>
      <c r="D2297" s="87"/>
      <c r="E2297" s="87"/>
      <c r="F2297" s="87"/>
      <c r="G2297" s="87"/>
    </row>
    <row r="2298" spans="2:7">
      <c r="B2298" s="64"/>
      <c r="C2298" s="87"/>
      <c r="D2298" s="87"/>
      <c r="E2298" s="87"/>
      <c r="F2298" s="87"/>
      <c r="G2298" s="87"/>
    </row>
    <row r="2299" spans="2:7">
      <c r="B2299" s="64"/>
      <c r="C2299" s="87"/>
      <c r="D2299" s="87"/>
      <c r="E2299" s="87"/>
      <c r="F2299" s="87"/>
      <c r="G2299" s="87"/>
    </row>
    <row r="2300" spans="2:7">
      <c r="B2300" s="64"/>
      <c r="C2300" s="87"/>
      <c r="D2300" s="87"/>
      <c r="E2300" s="87"/>
      <c r="F2300" s="87"/>
      <c r="G2300" s="87"/>
    </row>
    <row r="2301" spans="2:7">
      <c r="B2301" s="64"/>
      <c r="C2301" s="87"/>
      <c r="D2301" s="87"/>
      <c r="E2301" s="87"/>
      <c r="F2301" s="87"/>
      <c r="G2301" s="87"/>
    </row>
    <row r="2302" spans="2:7">
      <c r="B2302" s="64"/>
      <c r="C2302" s="87"/>
      <c r="D2302" s="87"/>
      <c r="E2302" s="87"/>
      <c r="F2302" s="87"/>
      <c r="G2302" s="87"/>
    </row>
    <row r="2303" spans="2:7">
      <c r="B2303" s="64"/>
      <c r="C2303" s="87"/>
      <c r="D2303" s="87"/>
      <c r="E2303" s="87"/>
      <c r="F2303" s="87"/>
      <c r="G2303" s="87"/>
    </row>
    <row r="2304" spans="2:7">
      <c r="B2304" s="64"/>
      <c r="C2304" s="87"/>
      <c r="D2304" s="87"/>
      <c r="E2304" s="87"/>
      <c r="F2304" s="87"/>
      <c r="G2304" s="87"/>
    </row>
    <row r="2305" spans="2:7">
      <c r="B2305" s="64"/>
      <c r="C2305" s="87"/>
      <c r="D2305" s="87"/>
      <c r="E2305" s="87"/>
      <c r="F2305" s="87"/>
      <c r="G2305" s="87"/>
    </row>
    <row r="2306" spans="2:7">
      <c r="B2306" s="64"/>
      <c r="C2306" s="87"/>
      <c r="D2306" s="87"/>
      <c r="E2306" s="87"/>
      <c r="F2306" s="87"/>
      <c r="G2306" s="87"/>
    </row>
    <row r="2307" spans="2:7">
      <c r="B2307" s="64"/>
      <c r="C2307" s="87"/>
      <c r="D2307" s="87"/>
      <c r="E2307" s="87"/>
      <c r="F2307" s="87"/>
      <c r="G2307" s="87"/>
    </row>
    <row r="2308" spans="2:7">
      <c r="B2308" s="64"/>
      <c r="C2308" s="87"/>
      <c r="D2308" s="87"/>
      <c r="E2308" s="87"/>
      <c r="F2308" s="87"/>
      <c r="G2308" s="87"/>
    </row>
    <row r="2309" spans="2:7">
      <c r="B2309" s="64"/>
      <c r="C2309" s="87"/>
      <c r="D2309" s="87"/>
      <c r="E2309" s="87"/>
      <c r="F2309" s="87"/>
      <c r="G2309" s="87"/>
    </row>
    <row r="2310" spans="2:7">
      <c r="B2310" s="64"/>
      <c r="C2310" s="87"/>
      <c r="D2310" s="87"/>
      <c r="E2310" s="87"/>
      <c r="F2310" s="87"/>
      <c r="G2310" s="87"/>
    </row>
    <row r="2311" spans="2:7">
      <c r="B2311" s="64"/>
      <c r="C2311" s="87"/>
      <c r="D2311" s="87"/>
      <c r="E2311" s="87"/>
      <c r="F2311" s="87"/>
      <c r="G2311" s="87"/>
    </row>
    <row r="2312" spans="2:7">
      <c r="B2312" s="64"/>
      <c r="C2312" s="87"/>
      <c r="D2312" s="87"/>
      <c r="E2312" s="87"/>
      <c r="F2312" s="87"/>
      <c r="G2312" s="87"/>
    </row>
    <row r="2313" spans="2:7">
      <c r="B2313" s="64"/>
      <c r="C2313" s="87"/>
      <c r="D2313" s="87"/>
      <c r="E2313" s="87"/>
      <c r="F2313" s="87"/>
      <c r="G2313" s="87"/>
    </row>
    <row r="2314" spans="2:7">
      <c r="B2314" s="64"/>
      <c r="C2314" s="87"/>
      <c r="D2314" s="87"/>
      <c r="E2314" s="87"/>
      <c r="F2314" s="87"/>
      <c r="G2314" s="87"/>
    </row>
    <row r="2315" spans="2:7">
      <c r="B2315" s="64"/>
      <c r="C2315" s="87"/>
      <c r="D2315" s="87"/>
      <c r="E2315" s="87"/>
      <c r="F2315" s="87"/>
      <c r="G2315" s="87"/>
    </row>
    <row r="2316" spans="2:7">
      <c r="B2316" s="64"/>
      <c r="C2316" s="87"/>
      <c r="D2316" s="87"/>
      <c r="E2316" s="87"/>
      <c r="F2316" s="87"/>
      <c r="G2316" s="87"/>
    </row>
    <row r="2317" spans="2:7">
      <c r="B2317" s="64"/>
      <c r="C2317" s="87"/>
      <c r="D2317" s="87"/>
      <c r="E2317" s="87"/>
      <c r="F2317" s="87"/>
      <c r="G2317" s="87"/>
    </row>
    <row r="2318" spans="2:7">
      <c r="B2318" s="64"/>
      <c r="C2318" s="87"/>
      <c r="D2318" s="87"/>
      <c r="E2318" s="87"/>
      <c r="F2318" s="87"/>
      <c r="G2318" s="87"/>
    </row>
    <row r="2319" spans="2:7">
      <c r="B2319" s="64"/>
      <c r="C2319" s="87"/>
      <c r="D2319" s="87"/>
      <c r="E2319" s="87"/>
      <c r="F2319" s="87"/>
      <c r="G2319" s="87"/>
    </row>
    <row r="2320" spans="2:7">
      <c r="B2320" s="64"/>
      <c r="C2320" s="87"/>
      <c r="D2320" s="87"/>
      <c r="E2320" s="87"/>
      <c r="F2320" s="87"/>
      <c r="G2320" s="87"/>
    </row>
    <row r="2321" spans="2:7">
      <c r="B2321" s="64"/>
      <c r="C2321" s="87"/>
      <c r="D2321" s="87"/>
      <c r="E2321" s="87"/>
      <c r="F2321" s="87"/>
      <c r="G2321" s="87"/>
    </row>
    <row r="2322" spans="2:7">
      <c r="B2322" s="64"/>
      <c r="C2322" s="87"/>
      <c r="D2322" s="87"/>
      <c r="E2322" s="87"/>
      <c r="F2322" s="87"/>
      <c r="G2322" s="87"/>
    </row>
    <row r="2323" spans="2:7">
      <c r="B2323" s="64"/>
      <c r="C2323" s="87"/>
      <c r="D2323" s="87"/>
      <c r="E2323" s="87"/>
      <c r="F2323" s="87"/>
      <c r="G2323" s="87"/>
    </row>
    <row r="2324" spans="2:7">
      <c r="B2324" s="64"/>
      <c r="C2324" s="87"/>
      <c r="D2324" s="87"/>
      <c r="E2324" s="87"/>
      <c r="F2324" s="87"/>
      <c r="G2324" s="87"/>
    </row>
    <row r="2325" spans="2:7">
      <c r="B2325" s="64"/>
      <c r="C2325" s="87"/>
      <c r="D2325" s="87"/>
      <c r="E2325" s="87"/>
      <c r="F2325" s="87"/>
      <c r="G2325" s="87"/>
    </row>
    <row r="2326" spans="2:7">
      <c r="B2326" s="64"/>
      <c r="C2326" s="87"/>
      <c r="D2326" s="87"/>
      <c r="E2326" s="87"/>
      <c r="F2326" s="87"/>
      <c r="G2326" s="87"/>
    </row>
    <row r="2327" spans="2:7">
      <c r="B2327" s="64"/>
      <c r="C2327" s="87"/>
      <c r="D2327" s="87"/>
      <c r="E2327" s="87"/>
      <c r="F2327" s="87"/>
      <c r="G2327" s="87"/>
    </row>
    <row r="2328" spans="2:7">
      <c r="B2328" s="64"/>
      <c r="C2328" s="87"/>
      <c r="D2328" s="87"/>
      <c r="E2328" s="87"/>
      <c r="F2328" s="87"/>
      <c r="G2328" s="87"/>
    </row>
    <row r="2329" spans="2:7">
      <c r="B2329" s="64"/>
      <c r="C2329" s="87"/>
      <c r="D2329" s="87"/>
      <c r="E2329" s="87"/>
      <c r="F2329" s="87"/>
      <c r="G2329" s="87"/>
    </row>
    <row r="2330" spans="2:7">
      <c r="B2330" s="64"/>
      <c r="C2330" s="87"/>
      <c r="D2330" s="87"/>
      <c r="E2330" s="87"/>
      <c r="F2330" s="87"/>
      <c r="G2330" s="87"/>
    </row>
    <row r="2331" spans="2:7">
      <c r="B2331" s="64"/>
      <c r="C2331" s="87"/>
      <c r="D2331" s="87"/>
      <c r="E2331" s="87"/>
      <c r="F2331" s="87"/>
      <c r="G2331" s="87"/>
    </row>
    <row r="2332" spans="2:7">
      <c r="B2332" s="64"/>
      <c r="C2332" s="87"/>
      <c r="D2332" s="87"/>
      <c r="E2332" s="87"/>
      <c r="F2332" s="87"/>
      <c r="G2332" s="87"/>
    </row>
    <row r="2333" spans="2:7">
      <c r="B2333" s="64"/>
      <c r="C2333" s="87"/>
      <c r="D2333" s="87"/>
      <c r="E2333" s="87"/>
      <c r="F2333" s="87"/>
      <c r="G2333" s="87"/>
    </row>
    <row r="2334" spans="2:7">
      <c r="B2334" s="64"/>
      <c r="C2334" s="87"/>
      <c r="D2334" s="87"/>
      <c r="E2334" s="87"/>
      <c r="F2334" s="87"/>
      <c r="G2334" s="87"/>
    </row>
    <row r="2335" spans="2:7">
      <c r="B2335" s="64"/>
      <c r="C2335" s="87"/>
      <c r="D2335" s="87"/>
      <c r="E2335" s="87"/>
      <c r="F2335" s="87"/>
      <c r="G2335" s="87"/>
    </row>
    <row r="2336" spans="2:7">
      <c r="B2336" s="64"/>
      <c r="C2336" s="87"/>
      <c r="D2336" s="87"/>
      <c r="E2336" s="87"/>
      <c r="F2336" s="87"/>
      <c r="G2336" s="87"/>
    </row>
    <row r="2337" spans="2:7">
      <c r="B2337" s="64"/>
      <c r="C2337" s="87"/>
      <c r="D2337" s="87"/>
      <c r="E2337" s="87"/>
      <c r="F2337" s="87"/>
      <c r="G2337" s="87"/>
    </row>
    <row r="2338" spans="2:7">
      <c r="B2338" s="64"/>
      <c r="C2338" s="87"/>
      <c r="D2338" s="87"/>
      <c r="E2338" s="87"/>
      <c r="F2338" s="87"/>
      <c r="G2338" s="87"/>
    </row>
    <row r="2339" spans="2:7">
      <c r="B2339" s="64"/>
      <c r="C2339" s="87"/>
      <c r="D2339" s="87"/>
      <c r="E2339" s="87"/>
      <c r="F2339" s="87"/>
      <c r="G2339" s="87"/>
    </row>
    <row r="2340" spans="2:7">
      <c r="B2340" s="64"/>
      <c r="C2340" s="87"/>
      <c r="D2340" s="87"/>
      <c r="E2340" s="87"/>
      <c r="F2340" s="87"/>
      <c r="G2340" s="87"/>
    </row>
    <row r="2341" spans="2:7">
      <c r="B2341" s="64"/>
      <c r="C2341" s="87"/>
      <c r="D2341" s="87"/>
      <c r="E2341" s="87"/>
      <c r="F2341" s="87"/>
      <c r="G2341" s="87"/>
    </row>
    <row r="2342" spans="2:7">
      <c r="B2342" s="64"/>
      <c r="C2342" s="87"/>
      <c r="D2342" s="87"/>
      <c r="E2342" s="87"/>
      <c r="F2342" s="87"/>
      <c r="G2342" s="87"/>
    </row>
    <row r="2343" spans="2:7">
      <c r="B2343" s="64"/>
      <c r="C2343" s="87"/>
      <c r="D2343" s="87"/>
      <c r="E2343" s="87"/>
      <c r="F2343" s="87"/>
      <c r="G2343" s="87"/>
    </row>
    <row r="2344" spans="2:7">
      <c r="B2344" s="64"/>
      <c r="C2344" s="87"/>
      <c r="D2344" s="87"/>
      <c r="E2344" s="87"/>
      <c r="F2344" s="87"/>
      <c r="G2344" s="87"/>
    </row>
    <row r="2345" spans="2:7">
      <c r="B2345" s="64"/>
      <c r="C2345" s="87"/>
      <c r="D2345" s="87"/>
      <c r="E2345" s="87"/>
      <c r="F2345" s="87"/>
      <c r="G2345" s="87"/>
    </row>
    <row r="2346" spans="2:7">
      <c r="B2346" s="64"/>
      <c r="C2346" s="87"/>
      <c r="D2346" s="87"/>
      <c r="E2346" s="87"/>
      <c r="F2346" s="87"/>
      <c r="G2346" s="87"/>
    </row>
    <row r="2347" spans="2:7">
      <c r="B2347" s="64"/>
      <c r="C2347" s="87"/>
      <c r="D2347" s="87"/>
      <c r="E2347" s="87"/>
      <c r="F2347" s="87"/>
      <c r="G2347" s="87"/>
    </row>
    <row r="2348" spans="2:7">
      <c r="B2348" s="64"/>
      <c r="C2348" s="87"/>
      <c r="D2348" s="87"/>
      <c r="E2348" s="87"/>
      <c r="F2348" s="87"/>
      <c r="G2348" s="87"/>
    </row>
    <row r="2349" spans="2:7">
      <c r="B2349" s="64"/>
      <c r="C2349" s="87"/>
      <c r="D2349" s="87"/>
      <c r="E2349" s="87"/>
      <c r="F2349" s="87"/>
      <c r="G2349" s="87"/>
    </row>
    <row r="2350" spans="2:7">
      <c r="B2350" s="64"/>
      <c r="C2350" s="87"/>
      <c r="D2350" s="87"/>
      <c r="E2350" s="87"/>
      <c r="F2350" s="87"/>
      <c r="G2350" s="87"/>
    </row>
    <row r="2351" spans="2:7">
      <c r="B2351" s="64"/>
      <c r="C2351" s="87"/>
      <c r="D2351" s="87"/>
      <c r="E2351" s="87"/>
      <c r="F2351" s="87"/>
      <c r="G2351" s="87"/>
    </row>
    <row r="2352" spans="2:7">
      <c r="B2352" s="64"/>
      <c r="C2352" s="87"/>
      <c r="D2352" s="87"/>
      <c r="E2352" s="87"/>
      <c r="F2352" s="87"/>
      <c r="G2352" s="87"/>
    </row>
    <row r="2353" spans="2:7">
      <c r="B2353" s="64"/>
      <c r="C2353" s="87"/>
      <c r="D2353" s="87"/>
      <c r="E2353" s="87"/>
      <c r="F2353" s="87"/>
      <c r="G2353" s="87"/>
    </row>
    <row r="2354" spans="2:7">
      <c r="B2354" s="64"/>
      <c r="C2354" s="87"/>
      <c r="D2354" s="87"/>
      <c r="E2354" s="87"/>
      <c r="F2354" s="87"/>
      <c r="G2354" s="87"/>
    </row>
    <row r="2355" spans="2:7">
      <c r="B2355" s="64"/>
      <c r="C2355" s="87"/>
      <c r="D2355" s="87"/>
      <c r="E2355" s="87"/>
      <c r="F2355" s="87"/>
      <c r="G2355" s="87"/>
    </row>
    <row r="2356" spans="2:7">
      <c r="B2356" s="64"/>
      <c r="C2356" s="87"/>
      <c r="D2356" s="87"/>
      <c r="E2356" s="87"/>
      <c r="F2356" s="87"/>
      <c r="G2356" s="87"/>
    </row>
    <row r="2357" spans="2:7">
      <c r="B2357" s="64"/>
      <c r="C2357" s="87"/>
      <c r="D2357" s="87"/>
      <c r="E2357" s="87"/>
      <c r="F2357" s="87"/>
      <c r="G2357" s="87"/>
    </row>
    <row r="2358" spans="2:7">
      <c r="B2358" s="64"/>
      <c r="C2358" s="87"/>
      <c r="D2358" s="87"/>
      <c r="E2358" s="87"/>
      <c r="F2358" s="87"/>
      <c r="G2358" s="87"/>
    </row>
    <row r="2359" spans="2:7">
      <c r="B2359" s="64"/>
      <c r="C2359" s="87"/>
      <c r="D2359" s="87"/>
      <c r="E2359" s="87"/>
      <c r="F2359" s="87"/>
      <c r="G2359" s="87"/>
    </row>
    <row r="2360" spans="2:7">
      <c r="B2360" s="64"/>
      <c r="C2360" s="87"/>
      <c r="D2360" s="87"/>
      <c r="E2360" s="87"/>
      <c r="F2360" s="87"/>
      <c r="G2360" s="87"/>
    </row>
    <row r="2361" spans="2:7">
      <c r="B2361" s="64"/>
      <c r="C2361" s="87"/>
      <c r="D2361" s="87"/>
      <c r="E2361" s="87"/>
      <c r="F2361" s="87"/>
      <c r="G2361" s="87"/>
    </row>
    <row r="2362" spans="2:7">
      <c r="B2362" s="64"/>
      <c r="C2362" s="87"/>
      <c r="D2362" s="87"/>
      <c r="E2362" s="87"/>
      <c r="F2362" s="87"/>
      <c r="G2362" s="87"/>
    </row>
    <row r="2363" spans="2:7">
      <c r="B2363" s="64"/>
      <c r="C2363" s="87"/>
      <c r="D2363" s="87"/>
      <c r="E2363" s="87"/>
      <c r="F2363" s="87"/>
      <c r="G2363" s="87"/>
    </row>
    <row r="2364" spans="2:7">
      <c r="B2364" s="64"/>
      <c r="C2364" s="87"/>
      <c r="D2364" s="87"/>
      <c r="E2364" s="87"/>
      <c r="F2364" s="87"/>
      <c r="G2364" s="87"/>
    </row>
    <row r="2365" spans="2:7">
      <c r="B2365" s="64"/>
      <c r="C2365" s="87"/>
      <c r="D2365" s="87"/>
      <c r="E2365" s="87"/>
      <c r="F2365" s="87"/>
      <c r="G2365" s="87"/>
    </row>
    <row r="2366" spans="2:7">
      <c r="B2366" s="64"/>
      <c r="C2366" s="87"/>
      <c r="D2366" s="87"/>
      <c r="E2366" s="87"/>
      <c r="F2366" s="87"/>
      <c r="G2366" s="87"/>
    </row>
    <row r="2367" spans="2:7">
      <c r="B2367" s="64"/>
      <c r="C2367" s="87"/>
      <c r="D2367" s="87"/>
      <c r="E2367" s="87"/>
      <c r="F2367" s="87"/>
      <c r="G2367" s="87"/>
    </row>
    <row r="2368" spans="2:7">
      <c r="B2368" s="64"/>
      <c r="C2368" s="87"/>
      <c r="D2368" s="87"/>
      <c r="E2368" s="87"/>
      <c r="F2368" s="87"/>
      <c r="G2368" s="87"/>
    </row>
    <row r="2369" spans="2:7">
      <c r="B2369" s="64"/>
      <c r="C2369" s="87"/>
      <c r="D2369" s="87"/>
      <c r="E2369" s="87"/>
      <c r="F2369" s="87"/>
      <c r="G2369" s="87"/>
    </row>
    <row r="2370" spans="2:7">
      <c r="B2370" s="64"/>
      <c r="C2370" s="87"/>
      <c r="D2370" s="87"/>
      <c r="E2370" s="87"/>
      <c r="F2370" s="87"/>
      <c r="G2370" s="87"/>
    </row>
    <row r="2371" spans="2:7">
      <c r="B2371" s="64"/>
      <c r="C2371" s="87"/>
      <c r="D2371" s="87"/>
      <c r="E2371" s="87"/>
      <c r="F2371" s="87"/>
      <c r="G2371" s="87"/>
    </row>
    <row r="2372" spans="2:7">
      <c r="B2372" s="64"/>
      <c r="C2372" s="87"/>
      <c r="D2372" s="87"/>
      <c r="E2372" s="87"/>
      <c r="F2372" s="87"/>
      <c r="G2372" s="87"/>
    </row>
    <row r="2373" spans="2:7">
      <c r="B2373" s="64"/>
      <c r="C2373" s="87"/>
      <c r="D2373" s="87"/>
      <c r="E2373" s="87"/>
      <c r="F2373" s="87"/>
      <c r="G2373" s="87"/>
    </row>
    <row r="2374" spans="2:7">
      <c r="B2374" s="64"/>
      <c r="C2374" s="87"/>
      <c r="D2374" s="87"/>
      <c r="E2374" s="87"/>
      <c r="F2374" s="87"/>
      <c r="G2374" s="87"/>
    </row>
    <row r="2375" spans="2:7">
      <c r="B2375" s="64"/>
      <c r="C2375" s="87"/>
      <c r="D2375" s="87"/>
      <c r="E2375" s="87"/>
      <c r="F2375" s="87"/>
      <c r="G2375" s="87"/>
    </row>
    <row r="2376" spans="2:7">
      <c r="B2376" s="64"/>
      <c r="C2376" s="87"/>
      <c r="D2376" s="87"/>
      <c r="E2376" s="87"/>
      <c r="F2376" s="87"/>
      <c r="G2376" s="87"/>
    </row>
    <row r="2377" spans="2:7">
      <c r="B2377" s="64"/>
      <c r="C2377" s="87"/>
      <c r="D2377" s="87"/>
      <c r="E2377" s="87"/>
      <c r="F2377" s="87"/>
      <c r="G2377" s="87"/>
    </row>
    <row r="2378" spans="2:7">
      <c r="B2378" s="64"/>
      <c r="C2378" s="87"/>
      <c r="D2378" s="87"/>
      <c r="E2378" s="87"/>
      <c r="F2378" s="87"/>
      <c r="G2378" s="87"/>
    </row>
    <row r="2379" spans="2:7">
      <c r="B2379" s="64"/>
      <c r="C2379" s="87"/>
      <c r="D2379" s="87"/>
      <c r="E2379" s="87"/>
      <c r="F2379" s="87"/>
      <c r="G2379" s="87"/>
    </row>
    <row r="2380" spans="2:7">
      <c r="B2380" s="64"/>
      <c r="C2380" s="87"/>
      <c r="D2380" s="87"/>
      <c r="E2380" s="87"/>
      <c r="F2380" s="87"/>
      <c r="G2380" s="87"/>
    </row>
    <row r="2381" spans="2:7">
      <c r="B2381" s="64"/>
      <c r="C2381" s="87"/>
      <c r="D2381" s="87"/>
      <c r="E2381" s="87"/>
      <c r="F2381" s="87"/>
      <c r="G2381" s="87"/>
    </row>
    <row r="2382" spans="2:7">
      <c r="B2382" s="64"/>
      <c r="C2382" s="87"/>
      <c r="D2382" s="87"/>
      <c r="E2382" s="87"/>
      <c r="F2382" s="87"/>
      <c r="G2382" s="87"/>
    </row>
    <row r="2383" spans="2:7">
      <c r="B2383" s="64"/>
      <c r="C2383" s="87"/>
      <c r="D2383" s="87"/>
      <c r="E2383" s="87"/>
      <c r="F2383" s="87"/>
      <c r="G2383" s="87"/>
    </row>
    <row r="2384" spans="2:7">
      <c r="B2384" s="64"/>
      <c r="C2384" s="87"/>
      <c r="D2384" s="87"/>
      <c r="E2384" s="87"/>
      <c r="F2384" s="87"/>
      <c r="G2384" s="87"/>
    </row>
    <row r="2385" spans="2:7">
      <c r="B2385" s="64"/>
      <c r="C2385" s="87"/>
      <c r="D2385" s="87"/>
      <c r="E2385" s="87"/>
      <c r="F2385" s="87"/>
      <c r="G2385" s="87"/>
    </row>
    <row r="2386" spans="2:7">
      <c r="B2386" s="64"/>
      <c r="C2386" s="87"/>
      <c r="D2386" s="87"/>
      <c r="E2386" s="87"/>
      <c r="F2386" s="87"/>
      <c r="G2386" s="87"/>
    </row>
    <row r="2387" spans="2:7">
      <c r="B2387" s="64"/>
      <c r="C2387" s="87"/>
      <c r="D2387" s="87"/>
      <c r="E2387" s="87"/>
      <c r="F2387" s="87"/>
      <c r="G2387" s="87"/>
    </row>
    <row r="2388" spans="2:7">
      <c r="B2388" s="64"/>
      <c r="C2388" s="87"/>
      <c r="D2388" s="87"/>
      <c r="E2388" s="87"/>
      <c r="F2388" s="87"/>
      <c r="G2388" s="87"/>
    </row>
    <row r="2389" spans="2:7">
      <c r="B2389" s="64"/>
      <c r="C2389" s="87"/>
      <c r="D2389" s="87"/>
      <c r="E2389" s="87"/>
      <c r="F2389" s="87"/>
      <c r="G2389" s="87"/>
    </row>
    <row r="2390" spans="2:7">
      <c r="B2390" s="64"/>
      <c r="C2390" s="87"/>
      <c r="D2390" s="87"/>
      <c r="E2390" s="87"/>
      <c r="F2390" s="87"/>
      <c r="G2390" s="87"/>
    </row>
    <row r="2391" spans="2:7">
      <c r="B2391" s="64"/>
      <c r="C2391" s="87"/>
      <c r="D2391" s="87"/>
      <c r="E2391" s="87"/>
      <c r="F2391" s="87"/>
      <c r="G2391" s="87"/>
    </row>
    <row r="2392" spans="2:7">
      <c r="B2392" s="64"/>
      <c r="C2392" s="87"/>
      <c r="D2392" s="87"/>
      <c r="E2392" s="87"/>
      <c r="F2392" s="87"/>
      <c r="G2392" s="87"/>
    </row>
    <row r="2393" spans="2:7">
      <c r="B2393" s="64"/>
      <c r="C2393" s="87"/>
      <c r="D2393" s="87"/>
      <c r="E2393" s="87"/>
      <c r="F2393" s="87"/>
      <c r="G2393" s="87"/>
    </row>
    <row r="2394" spans="2:7">
      <c r="B2394" s="64"/>
      <c r="C2394" s="87"/>
      <c r="D2394" s="87"/>
      <c r="E2394" s="87"/>
      <c r="F2394" s="87"/>
      <c r="G2394" s="87"/>
    </row>
    <row r="2395" spans="2:7">
      <c r="B2395" s="64"/>
      <c r="C2395" s="87"/>
      <c r="D2395" s="87"/>
      <c r="E2395" s="87"/>
      <c r="F2395" s="87"/>
      <c r="G2395" s="87"/>
    </row>
    <row r="2396" spans="2:7">
      <c r="B2396" s="64"/>
      <c r="C2396" s="87"/>
      <c r="D2396" s="87"/>
      <c r="E2396" s="87"/>
      <c r="F2396" s="87"/>
      <c r="G2396" s="87"/>
    </row>
    <row r="2397" spans="2:7">
      <c r="B2397" s="64"/>
      <c r="C2397" s="87"/>
      <c r="D2397" s="87"/>
      <c r="E2397" s="87"/>
      <c r="F2397" s="87"/>
      <c r="G2397" s="87"/>
    </row>
    <row r="2398" spans="2:7">
      <c r="B2398" s="64"/>
      <c r="C2398" s="87"/>
      <c r="D2398" s="87"/>
      <c r="E2398" s="87"/>
      <c r="F2398" s="87"/>
      <c r="G2398" s="87"/>
    </row>
    <row r="2399" spans="2:7">
      <c r="B2399" s="64"/>
      <c r="C2399" s="87"/>
      <c r="D2399" s="87"/>
      <c r="E2399" s="87"/>
      <c r="F2399" s="87"/>
      <c r="G2399" s="87"/>
    </row>
    <row r="2400" spans="2:7">
      <c r="B2400" s="64"/>
      <c r="C2400" s="87"/>
      <c r="D2400" s="87"/>
      <c r="E2400" s="87"/>
      <c r="F2400" s="87"/>
      <c r="G2400" s="87"/>
    </row>
    <row r="2401" spans="2:7">
      <c r="B2401" s="64"/>
      <c r="C2401" s="87"/>
      <c r="D2401" s="87"/>
      <c r="E2401" s="87"/>
      <c r="F2401" s="87"/>
      <c r="G2401" s="87"/>
    </row>
    <row r="2402" spans="2:7">
      <c r="B2402" s="64"/>
      <c r="C2402" s="87"/>
      <c r="D2402" s="87"/>
      <c r="E2402" s="87"/>
      <c r="F2402" s="87"/>
      <c r="G2402" s="87"/>
    </row>
    <row r="2403" spans="2:7">
      <c r="B2403" s="64"/>
      <c r="C2403" s="87"/>
      <c r="D2403" s="87"/>
      <c r="E2403" s="87"/>
      <c r="F2403" s="87"/>
      <c r="G2403" s="87"/>
    </row>
    <row r="2404" spans="2:7">
      <c r="B2404" s="64"/>
      <c r="C2404" s="87"/>
      <c r="D2404" s="87"/>
      <c r="E2404" s="87"/>
      <c r="F2404" s="87"/>
      <c r="G2404" s="87"/>
    </row>
    <row r="2405" spans="2:7">
      <c r="B2405" s="64"/>
      <c r="C2405" s="87"/>
      <c r="D2405" s="87"/>
      <c r="E2405" s="87"/>
      <c r="F2405" s="87"/>
      <c r="G2405" s="87"/>
    </row>
    <row r="2406" spans="2:7">
      <c r="B2406" s="64"/>
      <c r="C2406" s="87"/>
      <c r="D2406" s="87"/>
      <c r="E2406" s="87"/>
      <c r="F2406" s="87"/>
      <c r="G2406" s="87"/>
    </row>
    <row r="2407" spans="2:7">
      <c r="B2407" s="64"/>
      <c r="C2407" s="87"/>
      <c r="D2407" s="87"/>
      <c r="E2407" s="87"/>
      <c r="F2407" s="87"/>
      <c r="G2407" s="87"/>
    </row>
    <row r="2408" spans="2:7">
      <c r="B2408" s="64"/>
      <c r="C2408" s="87"/>
      <c r="D2408" s="87"/>
      <c r="E2408" s="87"/>
      <c r="F2408" s="87"/>
      <c r="G2408" s="87"/>
    </row>
    <row r="2409" spans="2:7">
      <c r="B2409" s="64"/>
      <c r="C2409" s="87"/>
      <c r="D2409" s="87"/>
      <c r="E2409" s="87"/>
      <c r="F2409" s="87"/>
      <c r="G2409" s="87"/>
    </row>
    <row r="2410" spans="2:7">
      <c r="B2410" s="64"/>
      <c r="C2410" s="87"/>
      <c r="D2410" s="87"/>
      <c r="E2410" s="87"/>
      <c r="F2410" s="87"/>
      <c r="G2410" s="87"/>
    </row>
    <row r="2411" spans="2:7">
      <c r="B2411" s="64"/>
      <c r="C2411" s="87"/>
      <c r="D2411" s="87"/>
      <c r="E2411" s="87"/>
      <c r="F2411" s="87"/>
      <c r="G2411" s="87"/>
    </row>
    <row r="2412" spans="2:7">
      <c r="B2412" s="64"/>
      <c r="C2412" s="87"/>
      <c r="D2412" s="87"/>
      <c r="E2412" s="87"/>
      <c r="F2412" s="87"/>
      <c r="G2412" s="87"/>
    </row>
    <row r="2413" spans="2:7">
      <c r="B2413" s="64"/>
      <c r="C2413" s="87"/>
      <c r="D2413" s="87"/>
      <c r="E2413" s="87"/>
      <c r="F2413" s="87"/>
      <c r="G2413" s="87"/>
    </row>
    <row r="2414" spans="2:7">
      <c r="B2414" s="64"/>
      <c r="C2414" s="87"/>
      <c r="D2414" s="87"/>
      <c r="E2414" s="87"/>
      <c r="F2414" s="87"/>
      <c r="G2414" s="87"/>
    </row>
    <row r="2415" spans="2:7">
      <c r="B2415" s="64"/>
      <c r="C2415" s="87"/>
      <c r="D2415" s="87"/>
      <c r="E2415" s="87"/>
      <c r="F2415" s="87"/>
      <c r="G2415" s="87"/>
    </row>
    <row r="2416" spans="2:7">
      <c r="B2416" s="64"/>
      <c r="C2416" s="87"/>
      <c r="D2416" s="87"/>
      <c r="E2416" s="87"/>
      <c r="F2416" s="87"/>
      <c r="G2416" s="87"/>
    </row>
    <row r="2417" spans="2:7">
      <c r="B2417" s="64"/>
      <c r="C2417" s="87"/>
      <c r="D2417" s="87"/>
      <c r="E2417" s="87"/>
      <c r="F2417" s="87"/>
      <c r="G2417" s="87"/>
    </row>
    <row r="2418" spans="2:7">
      <c r="B2418" s="64"/>
      <c r="C2418" s="87"/>
      <c r="D2418" s="87"/>
      <c r="E2418" s="87"/>
      <c r="F2418" s="87"/>
      <c r="G2418" s="87"/>
    </row>
    <row r="2419" spans="2:7">
      <c r="B2419" s="64"/>
      <c r="C2419" s="87"/>
      <c r="D2419" s="87"/>
      <c r="E2419" s="87"/>
      <c r="F2419" s="87"/>
      <c r="G2419" s="87"/>
    </row>
    <row r="2420" spans="2:7">
      <c r="B2420" s="64"/>
      <c r="C2420" s="87"/>
      <c r="D2420" s="87"/>
      <c r="E2420" s="87"/>
      <c r="F2420" s="87"/>
      <c r="G2420" s="87"/>
    </row>
    <row r="2421" spans="2:7">
      <c r="B2421" s="64"/>
      <c r="C2421" s="87"/>
      <c r="D2421" s="87"/>
      <c r="E2421" s="87"/>
      <c r="F2421" s="87"/>
      <c r="G2421" s="87"/>
    </row>
    <row r="2422" spans="2:7">
      <c r="B2422" s="64"/>
      <c r="C2422" s="87"/>
      <c r="D2422" s="87"/>
      <c r="E2422" s="87"/>
      <c r="F2422" s="87"/>
      <c r="G2422" s="87"/>
    </row>
    <row r="2423" spans="2:7">
      <c r="B2423" s="64"/>
      <c r="C2423" s="87"/>
      <c r="D2423" s="87"/>
      <c r="E2423" s="87"/>
      <c r="F2423" s="87"/>
      <c r="G2423" s="87"/>
    </row>
    <row r="2424" spans="2:7">
      <c r="B2424" s="64"/>
      <c r="C2424" s="87"/>
      <c r="D2424" s="87"/>
      <c r="E2424" s="87"/>
      <c r="F2424" s="87"/>
      <c r="G2424" s="87"/>
    </row>
    <row r="2425" spans="2:7">
      <c r="B2425" s="64"/>
      <c r="C2425" s="87"/>
      <c r="D2425" s="87"/>
      <c r="E2425" s="87"/>
      <c r="F2425" s="87"/>
      <c r="G2425" s="87"/>
    </row>
    <row r="2426" spans="2:7">
      <c r="B2426" s="64"/>
      <c r="C2426" s="87"/>
      <c r="D2426" s="87"/>
      <c r="E2426" s="87"/>
      <c r="F2426" s="87"/>
      <c r="G2426" s="87"/>
    </row>
    <row r="2427" spans="2:7">
      <c r="B2427" s="64"/>
      <c r="C2427" s="87"/>
      <c r="D2427" s="87"/>
      <c r="E2427" s="87"/>
      <c r="F2427" s="87"/>
      <c r="G2427" s="87"/>
    </row>
    <row r="2428" spans="2:7">
      <c r="B2428" s="64"/>
      <c r="C2428" s="87"/>
      <c r="D2428" s="87"/>
      <c r="E2428" s="87"/>
      <c r="F2428" s="87"/>
      <c r="G2428" s="87"/>
    </row>
    <row r="2429" spans="2:7">
      <c r="B2429" s="64"/>
      <c r="C2429" s="87"/>
      <c r="D2429" s="87"/>
      <c r="E2429" s="87"/>
      <c r="F2429" s="87"/>
      <c r="G2429" s="87"/>
    </row>
    <row r="2430" spans="2:7">
      <c r="B2430" s="64"/>
      <c r="C2430" s="87"/>
      <c r="D2430" s="87"/>
      <c r="E2430" s="87"/>
      <c r="F2430" s="87"/>
      <c r="G2430" s="87"/>
    </row>
    <row r="2431" spans="2:7">
      <c r="B2431" s="64"/>
      <c r="C2431" s="87"/>
      <c r="D2431" s="87"/>
      <c r="E2431" s="87"/>
      <c r="F2431" s="87"/>
      <c r="G2431" s="87"/>
    </row>
    <row r="2432" spans="2:7">
      <c r="B2432" s="64"/>
      <c r="C2432" s="87"/>
      <c r="D2432" s="87"/>
      <c r="E2432" s="87"/>
      <c r="F2432" s="87"/>
      <c r="G2432" s="87"/>
    </row>
    <row r="2433" spans="2:7">
      <c r="B2433" s="64"/>
      <c r="C2433" s="87"/>
      <c r="D2433" s="87"/>
      <c r="E2433" s="87"/>
      <c r="F2433" s="87"/>
      <c r="G2433" s="87"/>
    </row>
    <row r="2434" spans="2:7">
      <c r="B2434" s="64"/>
      <c r="C2434" s="87"/>
      <c r="D2434" s="87"/>
      <c r="E2434" s="87"/>
      <c r="F2434" s="87"/>
      <c r="G2434" s="87"/>
    </row>
    <row r="2435" spans="2:7">
      <c r="B2435" s="64"/>
      <c r="C2435" s="87"/>
      <c r="D2435" s="87"/>
      <c r="E2435" s="87"/>
      <c r="F2435" s="87"/>
      <c r="G2435" s="87"/>
    </row>
    <row r="2436" spans="2:7">
      <c r="B2436" s="64"/>
      <c r="C2436" s="87"/>
      <c r="D2436" s="87"/>
      <c r="E2436" s="87"/>
      <c r="F2436" s="87"/>
      <c r="G2436" s="87"/>
    </row>
    <row r="2437" spans="2:7">
      <c r="B2437" s="64"/>
      <c r="C2437" s="87"/>
      <c r="D2437" s="87"/>
      <c r="E2437" s="87"/>
      <c r="F2437" s="87"/>
      <c r="G2437" s="87"/>
    </row>
    <row r="2438" spans="2:7">
      <c r="B2438" s="64"/>
      <c r="C2438" s="87"/>
      <c r="D2438" s="87"/>
      <c r="E2438" s="87"/>
      <c r="F2438" s="87"/>
      <c r="G2438" s="87"/>
    </row>
    <row r="2439" spans="2:7">
      <c r="B2439" s="64"/>
      <c r="C2439" s="87"/>
      <c r="D2439" s="87"/>
      <c r="E2439" s="87"/>
      <c r="F2439" s="87"/>
      <c r="G2439" s="87"/>
    </row>
    <row r="2440" spans="2:7">
      <c r="B2440" s="64"/>
      <c r="C2440" s="87"/>
      <c r="D2440" s="87"/>
      <c r="E2440" s="87"/>
      <c r="F2440" s="87"/>
      <c r="G2440" s="87"/>
    </row>
    <row r="2441" spans="2:7">
      <c r="B2441" s="64"/>
      <c r="C2441" s="87"/>
      <c r="D2441" s="87"/>
      <c r="E2441" s="87"/>
      <c r="F2441" s="87"/>
      <c r="G2441" s="87"/>
    </row>
    <row r="2442" spans="2:7">
      <c r="B2442" s="64"/>
      <c r="C2442" s="87"/>
      <c r="D2442" s="87"/>
      <c r="E2442" s="87"/>
      <c r="F2442" s="87"/>
      <c r="G2442" s="87"/>
    </row>
    <row r="2443" spans="2:7">
      <c r="B2443" s="64"/>
      <c r="C2443" s="87"/>
      <c r="D2443" s="87"/>
      <c r="E2443" s="87"/>
      <c r="F2443" s="87"/>
      <c r="G2443" s="87"/>
    </row>
    <row r="2444" spans="2:7">
      <c r="B2444" s="64"/>
      <c r="C2444" s="87"/>
      <c r="D2444" s="87"/>
      <c r="E2444" s="87"/>
      <c r="F2444" s="87"/>
      <c r="G2444" s="87"/>
    </row>
    <row r="2445" spans="2:7">
      <c r="B2445" s="64"/>
      <c r="C2445" s="87"/>
      <c r="D2445" s="87"/>
      <c r="E2445" s="87"/>
      <c r="F2445" s="87"/>
      <c r="G2445" s="87"/>
    </row>
    <row r="2446" spans="2:7">
      <c r="B2446" s="64"/>
      <c r="C2446" s="87"/>
      <c r="D2446" s="87"/>
      <c r="E2446" s="87"/>
      <c r="F2446" s="87"/>
      <c r="G2446" s="87"/>
    </row>
    <row r="2447" spans="2:7">
      <c r="B2447" s="64"/>
      <c r="C2447" s="87"/>
      <c r="D2447" s="87"/>
      <c r="E2447" s="87"/>
      <c r="F2447" s="87"/>
      <c r="G2447" s="87"/>
    </row>
    <row r="2448" spans="2:7">
      <c r="B2448" s="64"/>
      <c r="C2448" s="87"/>
      <c r="D2448" s="87"/>
      <c r="E2448" s="87"/>
      <c r="F2448" s="87"/>
      <c r="G2448" s="87"/>
    </row>
    <row r="2449" spans="2:7">
      <c r="B2449" s="64"/>
      <c r="C2449" s="87"/>
      <c r="D2449" s="87"/>
      <c r="E2449" s="87"/>
      <c r="F2449" s="87"/>
      <c r="G2449" s="87"/>
    </row>
    <row r="2450" spans="2:7">
      <c r="B2450" s="64"/>
      <c r="C2450" s="87"/>
      <c r="D2450" s="87"/>
      <c r="E2450" s="87"/>
      <c r="F2450" s="87"/>
      <c r="G2450" s="87"/>
    </row>
    <row r="2451" spans="2:7">
      <c r="B2451" s="64"/>
      <c r="C2451" s="87"/>
      <c r="D2451" s="87"/>
      <c r="E2451" s="87"/>
      <c r="F2451" s="87"/>
      <c r="G2451" s="87"/>
    </row>
    <row r="2452" spans="2:7">
      <c r="B2452" s="64"/>
      <c r="C2452" s="87"/>
      <c r="D2452" s="87"/>
      <c r="E2452" s="87"/>
      <c r="F2452" s="87"/>
      <c r="G2452" s="87"/>
    </row>
    <row r="2453" spans="2:7">
      <c r="B2453" s="64"/>
      <c r="C2453" s="87"/>
      <c r="D2453" s="87"/>
      <c r="E2453" s="87"/>
      <c r="F2453" s="87"/>
      <c r="G2453" s="87"/>
    </row>
    <row r="2454" spans="2:7">
      <c r="B2454" s="64"/>
      <c r="C2454" s="87"/>
      <c r="D2454" s="87"/>
      <c r="E2454" s="87"/>
      <c r="F2454" s="87"/>
      <c r="G2454" s="87"/>
    </row>
    <row r="2455" spans="2:7">
      <c r="B2455" s="64"/>
      <c r="C2455" s="87"/>
      <c r="D2455" s="87"/>
      <c r="E2455" s="87"/>
      <c r="F2455" s="87"/>
      <c r="G2455" s="87"/>
    </row>
    <row r="2456" spans="2:7">
      <c r="B2456" s="64"/>
      <c r="C2456" s="87"/>
      <c r="D2456" s="87"/>
      <c r="E2456" s="87"/>
      <c r="F2456" s="87"/>
      <c r="G2456" s="87"/>
    </row>
    <row r="2457" spans="2:7">
      <c r="B2457" s="64"/>
      <c r="C2457" s="87"/>
      <c r="D2457" s="87"/>
      <c r="E2457" s="87"/>
      <c r="F2457" s="87"/>
      <c r="G2457" s="87"/>
    </row>
    <row r="2458" spans="2:7">
      <c r="B2458" s="64"/>
      <c r="C2458" s="87"/>
      <c r="D2458" s="87"/>
      <c r="E2458" s="87"/>
      <c r="F2458" s="87"/>
      <c r="G2458" s="87"/>
    </row>
    <row r="2459" spans="2:7">
      <c r="B2459" s="64"/>
      <c r="C2459" s="87"/>
      <c r="D2459" s="87"/>
      <c r="E2459" s="87"/>
      <c r="F2459" s="87"/>
      <c r="G2459" s="87"/>
    </row>
    <row r="2460" spans="2:7">
      <c r="B2460" s="64"/>
      <c r="C2460" s="87"/>
      <c r="D2460" s="87"/>
      <c r="E2460" s="87"/>
      <c r="F2460" s="87"/>
      <c r="G2460" s="87"/>
    </row>
    <row r="2461" spans="2:7">
      <c r="B2461" s="64"/>
      <c r="C2461" s="87"/>
      <c r="D2461" s="87"/>
      <c r="E2461" s="87"/>
      <c r="F2461" s="87"/>
      <c r="G2461" s="87"/>
    </row>
    <row r="2462" spans="2:7">
      <c r="B2462" s="64"/>
      <c r="C2462" s="87"/>
      <c r="D2462" s="87"/>
      <c r="E2462" s="87"/>
      <c r="F2462" s="87"/>
      <c r="G2462" s="87"/>
    </row>
    <row r="2463" spans="2:7">
      <c r="B2463" s="64"/>
      <c r="C2463" s="87"/>
      <c r="D2463" s="87"/>
      <c r="E2463" s="87"/>
      <c r="F2463" s="87"/>
      <c r="G2463" s="87"/>
    </row>
    <row r="2464" spans="2:7">
      <c r="B2464" s="64"/>
      <c r="C2464" s="87"/>
      <c r="D2464" s="87"/>
      <c r="E2464" s="87"/>
      <c r="F2464" s="87"/>
      <c r="G2464" s="87"/>
    </row>
    <row r="2465" spans="2:7">
      <c r="B2465" s="64"/>
      <c r="C2465" s="87"/>
      <c r="D2465" s="87"/>
      <c r="E2465" s="87"/>
      <c r="F2465" s="87"/>
      <c r="G2465" s="87"/>
    </row>
    <row r="2466" spans="2:7">
      <c r="B2466" s="64"/>
      <c r="C2466" s="87"/>
      <c r="D2466" s="87"/>
      <c r="E2466" s="87"/>
      <c r="F2466" s="87"/>
      <c r="G2466" s="87"/>
    </row>
    <row r="2467" spans="2:7">
      <c r="B2467" s="64"/>
      <c r="C2467" s="87"/>
      <c r="D2467" s="87"/>
      <c r="E2467" s="87"/>
      <c r="F2467" s="87"/>
      <c r="G2467" s="87"/>
    </row>
    <row r="2468" spans="2:7">
      <c r="B2468" s="64"/>
      <c r="C2468" s="87"/>
      <c r="D2468" s="87"/>
      <c r="E2468" s="87"/>
      <c r="F2468" s="87"/>
      <c r="G2468" s="87"/>
    </row>
    <row r="2469" spans="2:7">
      <c r="B2469" s="64"/>
      <c r="C2469" s="87"/>
      <c r="D2469" s="87"/>
      <c r="E2469" s="87"/>
      <c r="F2469" s="87"/>
      <c r="G2469" s="87"/>
    </row>
    <row r="2470" spans="2:7">
      <c r="B2470" s="64"/>
      <c r="C2470" s="87"/>
      <c r="D2470" s="87"/>
      <c r="E2470" s="87"/>
      <c r="F2470" s="87"/>
      <c r="G2470" s="87"/>
    </row>
    <row r="2471" spans="2:7">
      <c r="B2471" s="64"/>
      <c r="C2471" s="87"/>
      <c r="D2471" s="87"/>
      <c r="E2471" s="87"/>
      <c r="F2471" s="87"/>
      <c r="G2471" s="87"/>
    </row>
    <row r="2472" spans="2:7">
      <c r="B2472" s="64"/>
      <c r="C2472" s="87"/>
      <c r="D2472" s="87"/>
      <c r="E2472" s="87"/>
      <c r="F2472" s="87"/>
      <c r="G2472" s="87"/>
    </row>
    <row r="2473" spans="2:7">
      <c r="B2473" s="64"/>
      <c r="C2473" s="87"/>
      <c r="D2473" s="87"/>
      <c r="E2473" s="87"/>
      <c r="F2473" s="87"/>
      <c r="G2473" s="87"/>
    </row>
    <row r="2474" spans="2:7">
      <c r="B2474" s="64"/>
      <c r="C2474" s="87"/>
      <c r="D2474" s="87"/>
      <c r="E2474" s="87"/>
      <c r="F2474" s="87"/>
      <c r="G2474" s="87"/>
    </row>
    <row r="2475" spans="2:7">
      <c r="B2475" s="64"/>
      <c r="C2475" s="87"/>
      <c r="D2475" s="87"/>
      <c r="E2475" s="87"/>
      <c r="F2475" s="87"/>
      <c r="G2475" s="87"/>
    </row>
    <row r="2476" spans="2:7">
      <c r="B2476" s="64"/>
      <c r="C2476" s="87"/>
      <c r="D2476" s="87"/>
      <c r="E2476" s="87"/>
      <c r="F2476" s="87"/>
      <c r="G2476" s="87"/>
    </row>
    <row r="2477" spans="2:7">
      <c r="B2477" s="64"/>
      <c r="C2477" s="87"/>
      <c r="D2477" s="87"/>
      <c r="E2477" s="87"/>
      <c r="F2477" s="87"/>
      <c r="G2477" s="87"/>
    </row>
    <row r="2478" spans="2:7">
      <c r="B2478" s="64"/>
      <c r="C2478" s="87"/>
      <c r="D2478" s="87"/>
      <c r="E2478" s="87"/>
      <c r="F2478" s="87"/>
      <c r="G2478" s="87"/>
    </row>
    <row r="2479" spans="2:7">
      <c r="B2479" s="64"/>
      <c r="C2479" s="87"/>
      <c r="D2479" s="87"/>
      <c r="E2479" s="87"/>
      <c r="F2479" s="87"/>
      <c r="G2479" s="87"/>
    </row>
    <row r="2480" spans="2:7">
      <c r="B2480" s="64"/>
      <c r="C2480" s="87"/>
      <c r="D2480" s="87"/>
      <c r="E2480" s="87"/>
      <c r="F2480" s="87"/>
      <c r="G2480" s="87"/>
    </row>
    <row r="2481" spans="2:7">
      <c r="B2481" s="64"/>
      <c r="C2481" s="87"/>
      <c r="D2481" s="87"/>
      <c r="E2481" s="87"/>
      <c r="F2481" s="87"/>
      <c r="G2481" s="87"/>
    </row>
    <row r="2482" spans="2:7">
      <c r="B2482" s="64"/>
      <c r="C2482" s="87"/>
      <c r="D2482" s="87"/>
      <c r="E2482" s="87"/>
      <c r="F2482" s="87"/>
      <c r="G2482" s="87"/>
    </row>
    <row r="2483" spans="2:7">
      <c r="B2483" s="64"/>
      <c r="C2483" s="87"/>
      <c r="D2483" s="87"/>
      <c r="E2483" s="87"/>
      <c r="F2483" s="87"/>
      <c r="G2483" s="87"/>
    </row>
    <row r="2484" spans="2:7">
      <c r="B2484" s="64"/>
      <c r="C2484" s="87"/>
      <c r="D2484" s="87"/>
      <c r="E2484" s="87"/>
      <c r="F2484" s="87"/>
      <c r="G2484" s="87"/>
    </row>
    <row r="2485" spans="2:7">
      <c r="B2485" s="64"/>
      <c r="C2485" s="87"/>
      <c r="D2485" s="87"/>
      <c r="E2485" s="87"/>
      <c r="F2485" s="87"/>
      <c r="G2485" s="87"/>
    </row>
    <row r="2486" spans="2:7">
      <c r="B2486" s="64"/>
      <c r="C2486" s="87"/>
      <c r="D2486" s="87"/>
      <c r="E2486" s="87"/>
      <c r="F2486" s="87"/>
      <c r="G2486" s="87"/>
    </row>
    <row r="2487" spans="2:7">
      <c r="B2487" s="64"/>
      <c r="C2487" s="87"/>
      <c r="D2487" s="87"/>
      <c r="E2487" s="87"/>
      <c r="F2487" s="87"/>
      <c r="G2487" s="87"/>
    </row>
    <row r="2488" spans="2:7">
      <c r="B2488" s="64"/>
      <c r="C2488" s="87"/>
      <c r="D2488" s="87"/>
      <c r="E2488" s="87"/>
      <c r="F2488" s="87"/>
      <c r="G2488" s="87"/>
    </row>
    <row r="2489" spans="2:7">
      <c r="B2489" s="64"/>
      <c r="C2489" s="87"/>
      <c r="D2489" s="87"/>
      <c r="E2489" s="87"/>
      <c r="F2489" s="87"/>
      <c r="G2489" s="87"/>
    </row>
    <row r="2490" spans="2:7">
      <c r="B2490" s="64"/>
      <c r="C2490" s="87"/>
      <c r="D2490" s="87"/>
      <c r="E2490" s="87"/>
      <c r="F2490" s="87"/>
      <c r="G2490" s="87"/>
    </row>
    <row r="2491" spans="2:7">
      <c r="B2491" s="64"/>
      <c r="C2491" s="87"/>
      <c r="D2491" s="87"/>
      <c r="E2491" s="87"/>
      <c r="F2491" s="87"/>
      <c r="G2491" s="87"/>
    </row>
    <row r="2492" spans="2:7">
      <c r="B2492" s="64"/>
      <c r="C2492" s="87"/>
      <c r="D2492" s="87"/>
      <c r="E2492" s="87"/>
      <c r="F2492" s="87"/>
      <c r="G2492" s="87"/>
    </row>
    <row r="2493" spans="2:7">
      <c r="B2493" s="64"/>
      <c r="C2493" s="87"/>
      <c r="D2493" s="87"/>
      <c r="E2493" s="87"/>
      <c r="F2493" s="87"/>
      <c r="G2493" s="87"/>
    </row>
    <row r="2494" spans="2:7">
      <c r="B2494" s="64"/>
      <c r="C2494" s="87"/>
      <c r="D2494" s="87"/>
      <c r="E2494" s="87"/>
      <c r="F2494" s="87"/>
      <c r="G2494" s="87"/>
    </row>
    <row r="2495" spans="2:7">
      <c r="B2495" s="64"/>
      <c r="C2495" s="87"/>
      <c r="D2495" s="87"/>
      <c r="E2495" s="87"/>
      <c r="F2495" s="87"/>
      <c r="G2495" s="87"/>
    </row>
    <row r="2496" spans="2:7">
      <c r="B2496" s="64"/>
      <c r="C2496" s="87"/>
      <c r="D2496" s="87"/>
      <c r="E2496" s="87"/>
      <c r="F2496" s="87"/>
      <c r="G2496" s="87"/>
    </row>
    <row r="2497" spans="2:7">
      <c r="B2497" s="64"/>
      <c r="C2497" s="87"/>
      <c r="D2497" s="87"/>
      <c r="E2497" s="87"/>
      <c r="F2497" s="87"/>
      <c r="G2497" s="87"/>
    </row>
    <row r="2498" spans="2:7">
      <c r="B2498" s="64"/>
      <c r="C2498" s="87"/>
      <c r="D2498" s="87"/>
      <c r="E2498" s="87"/>
      <c r="F2498" s="87"/>
      <c r="G2498" s="87"/>
    </row>
    <row r="2499" spans="2:7">
      <c r="B2499" s="64"/>
      <c r="C2499" s="87"/>
      <c r="D2499" s="87"/>
      <c r="E2499" s="87"/>
      <c r="F2499" s="87"/>
      <c r="G2499" s="87"/>
    </row>
    <row r="2500" spans="2:7">
      <c r="B2500" s="64"/>
      <c r="C2500" s="87"/>
      <c r="D2500" s="87"/>
      <c r="E2500" s="87"/>
      <c r="F2500" s="87"/>
      <c r="G2500" s="87"/>
    </row>
    <row r="2501" spans="2:7">
      <c r="B2501" s="64"/>
      <c r="C2501" s="87"/>
      <c r="D2501" s="87"/>
      <c r="E2501" s="87"/>
      <c r="F2501" s="87"/>
      <c r="G2501" s="87"/>
    </row>
    <row r="2502" spans="2:7">
      <c r="B2502" s="64"/>
      <c r="C2502" s="87"/>
      <c r="D2502" s="87"/>
      <c r="E2502" s="87"/>
      <c r="F2502" s="87"/>
      <c r="G2502" s="87"/>
    </row>
    <row r="2503" spans="2:7">
      <c r="B2503" s="64"/>
      <c r="C2503" s="87"/>
      <c r="D2503" s="87"/>
      <c r="E2503" s="87"/>
      <c r="F2503" s="87"/>
      <c r="G2503" s="87"/>
    </row>
    <row r="2504" spans="2:7">
      <c r="B2504" s="64"/>
      <c r="C2504" s="87"/>
      <c r="D2504" s="87"/>
      <c r="E2504" s="87"/>
      <c r="F2504" s="87"/>
      <c r="G2504" s="87"/>
    </row>
    <row r="2505" spans="2:7">
      <c r="B2505" s="64"/>
      <c r="C2505" s="87"/>
      <c r="D2505" s="87"/>
      <c r="E2505" s="87"/>
      <c r="F2505" s="87"/>
      <c r="G2505" s="87"/>
    </row>
    <row r="2506" spans="2:7">
      <c r="B2506" s="64"/>
      <c r="C2506" s="87"/>
      <c r="D2506" s="87"/>
      <c r="E2506" s="87"/>
      <c r="F2506" s="87"/>
      <c r="G2506" s="87"/>
    </row>
    <row r="2507" spans="2:7">
      <c r="B2507" s="64"/>
      <c r="C2507" s="87"/>
      <c r="D2507" s="87"/>
      <c r="E2507" s="87"/>
      <c r="F2507" s="87"/>
      <c r="G2507" s="87"/>
    </row>
    <row r="2508" spans="2:7">
      <c r="B2508" s="64"/>
      <c r="C2508" s="87"/>
      <c r="D2508" s="87"/>
      <c r="E2508" s="87"/>
      <c r="F2508" s="87"/>
      <c r="G2508" s="87"/>
    </row>
    <row r="2509" spans="2:7">
      <c r="B2509" s="64"/>
      <c r="C2509" s="87"/>
      <c r="D2509" s="87"/>
      <c r="E2509" s="87"/>
      <c r="F2509" s="87"/>
      <c r="G2509" s="87"/>
    </row>
    <row r="2510" spans="2:7">
      <c r="B2510" s="64"/>
      <c r="C2510" s="87"/>
      <c r="D2510" s="87"/>
      <c r="E2510" s="87"/>
      <c r="F2510" s="87"/>
      <c r="G2510" s="87"/>
    </row>
    <row r="2511" spans="2:7">
      <c r="B2511" s="64"/>
      <c r="C2511" s="87"/>
      <c r="D2511" s="87"/>
      <c r="E2511" s="87"/>
      <c r="F2511" s="87"/>
      <c r="G2511" s="87"/>
    </row>
    <row r="2512" spans="2:7">
      <c r="B2512" s="64"/>
      <c r="C2512" s="87"/>
      <c r="D2512" s="87"/>
      <c r="E2512" s="87"/>
      <c r="F2512" s="87"/>
      <c r="G2512" s="87"/>
    </row>
    <row r="2513" spans="2:7">
      <c r="B2513" s="64"/>
      <c r="C2513" s="87"/>
      <c r="D2513" s="87"/>
      <c r="E2513" s="87"/>
      <c r="F2513" s="87"/>
      <c r="G2513" s="87"/>
    </row>
    <row r="2514" spans="2:7">
      <c r="B2514" s="64"/>
      <c r="C2514" s="87"/>
      <c r="D2514" s="87"/>
      <c r="E2514" s="87"/>
      <c r="F2514" s="87"/>
      <c r="G2514" s="87"/>
    </row>
    <row r="2515" spans="2:7">
      <c r="B2515" s="64"/>
      <c r="C2515" s="87"/>
      <c r="D2515" s="87"/>
      <c r="E2515" s="87"/>
      <c r="F2515" s="87"/>
      <c r="G2515" s="87"/>
    </row>
    <row r="2516" spans="2:7">
      <c r="B2516" s="64"/>
      <c r="C2516" s="87"/>
      <c r="D2516" s="87"/>
      <c r="E2516" s="87"/>
      <c r="F2516" s="87"/>
      <c r="G2516" s="87"/>
    </row>
    <row r="2517" spans="2:7">
      <c r="B2517" s="64"/>
      <c r="C2517" s="87"/>
      <c r="D2517" s="87"/>
      <c r="E2517" s="87"/>
      <c r="F2517" s="87"/>
      <c r="G2517" s="87"/>
    </row>
    <row r="2518" spans="2:7">
      <c r="B2518" s="64"/>
      <c r="C2518" s="87"/>
      <c r="D2518" s="87"/>
      <c r="E2518" s="87"/>
      <c r="F2518" s="87"/>
      <c r="G2518" s="87"/>
    </row>
    <row r="2519" spans="2:7">
      <c r="B2519" s="64"/>
      <c r="C2519" s="87"/>
      <c r="D2519" s="87"/>
      <c r="E2519" s="87"/>
      <c r="F2519" s="87"/>
      <c r="G2519" s="87"/>
    </row>
    <row r="2520" spans="2:7">
      <c r="B2520" s="64"/>
      <c r="C2520" s="87"/>
      <c r="D2520" s="87"/>
      <c r="E2520" s="87"/>
      <c r="F2520" s="87"/>
      <c r="G2520" s="87"/>
    </row>
    <row r="2521" spans="2:7">
      <c r="B2521" s="64"/>
      <c r="C2521" s="87"/>
      <c r="D2521" s="87"/>
      <c r="E2521" s="87"/>
      <c r="F2521" s="87"/>
      <c r="G2521" s="87"/>
    </row>
    <row r="2522" spans="2:7">
      <c r="B2522" s="64"/>
      <c r="C2522" s="87"/>
      <c r="D2522" s="87"/>
      <c r="E2522" s="87"/>
      <c r="F2522" s="87"/>
      <c r="G2522" s="87"/>
    </row>
    <row r="2523" spans="2:7">
      <c r="B2523" s="64"/>
      <c r="C2523" s="87"/>
      <c r="D2523" s="87"/>
      <c r="E2523" s="87"/>
      <c r="F2523" s="87"/>
      <c r="G2523" s="87"/>
    </row>
    <row r="2524" spans="2:7">
      <c r="B2524" s="64"/>
      <c r="C2524" s="87"/>
      <c r="D2524" s="87"/>
      <c r="E2524" s="87"/>
      <c r="F2524" s="87"/>
      <c r="G2524" s="87"/>
    </row>
    <row r="2525" spans="2:7">
      <c r="B2525" s="64"/>
      <c r="C2525" s="87"/>
      <c r="D2525" s="87"/>
      <c r="E2525" s="87"/>
      <c r="F2525" s="87"/>
      <c r="G2525" s="87"/>
    </row>
    <row r="2526" spans="2:7">
      <c r="B2526" s="64"/>
      <c r="C2526" s="87"/>
      <c r="D2526" s="87"/>
      <c r="E2526" s="87"/>
      <c r="F2526" s="87"/>
      <c r="G2526" s="87"/>
    </row>
    <row r="2527" spans="2:7">
      <c r="B2527" s="64"/>
      <c r="C2527" s="87"/>
      <c r="D2527" s="87"/>
      <c r="E2527" s="87"/>
      <c r="F2527" s="87"/>
      <c r="G2527" s="87"/>
    </row>
    <row r="2528" spans="2:7">
      <c r="B2528" s="64"/>
      <c r="C2528" s="87"/>
      <c r="D2528" s="87"/>
      <c r="E2528" s="87"/>
      <c r="F2528" s="87"/>
      <c r="G2528" s="87"/>
    </row>
    <row r="2529" spans="2:7">
      <c r="B2529" s="64"/>
      <c r="C2529" s="87"/>
      <c r="D2529" s="87"/>
      <c r="E2529" s="87"/>
      <c r="F2529" s="87"/>
      <c r="G2529" s="87"/>
    </row>
    <row r="2530" spans="2:7">
      <c r="B2530" s="64"/>
      <c r="C2530" s="87"/>
      <c r="D2530" s="87"/>
      <c r="E2530" s="87"/>
      <c r="F2530" s="87"/>
      <c r="G2530" s="87"/>
    </row>
    <row r="2531" spans="2:7">
      <c r="B2531" s="64"/>
      <c r="C2531" s="87"/>
      <c r="D2531" s="87"/>
      <c r="E2531" s="87"/>
      <c r="F2531" s="87"/>
      <c r="G2531" s="87"/>
    </row>
    <row r="2532" spans="2:7">
      <c r="B2532" s="64"/>
      <c r="C2532" s="87"/>
      <c r="D2532" s="87"/>
      <c r="E2532" s="87"/>
      <c r="F2532" s="87"/>
      <c r="G2532" s="87"/>
    </row>
    <row r="2533" spans="2:7">
      <c r="B2533" s="64"/>
      <c r="C2533" s="87"/>
      <c r="D2533" s="87"/>
      <c r="E2533" s="87"/>
      <c r="F2533" s="87"/>
      <c r="G2533" s="87"/>
    </row>
    <row r="2534" spans="2:7">
      <c r="B2534" s="64"/>
      <c r="C2534" s="87"/>
      <c r="D2534" s="87"/>
      <c r="E2534" s="87"/>
      <c r="F2534" s="87"/>
      <c r="G2534" s="87"/>
    </row>
    <row r="2535" spans="2:7">
      <c r="B2535" s="64"/>
      <c r="C2535" s="87"/>
      <c r="D2535" s="87"/>
      <c r="E2535" s="87"/>
      <c r="F2535" s="87"/>
      <c r="G2535" s="87"/>
    </row>
    <row r="2536" spans="2:7">
      <c r="B2536" s="64"/>
      <c r="C2536" s="87"/>
      <c r="D2536" s="87"/>
      <c r="E2536" s="87"/>
      <c r="F2536" s="87"/>
      <c r="G2536" s="87"/>
    </row>
    <row r="2537" spans="2:7">
      <c r="B2537" s="64"/>
      <c r="C2537" s="87"/>
      <c r="D2537" s="87"/>
      <c r="E2537" s="87"/>
      <c r="F2537" s="87"/>
      <c r="G2537" s="87"/>
    </row>
    <row r="2538" spans="2:7">
      <c r="B2538" s="64"/>
      <c r="C2538" s="87"/>
      <c r="D2538" s="87"/>
      <c r="E2538" s="87"/>
      <c r="F2538" s="87"/>
      <c r="G2538" s="87"/>
    </row>
    <row r="2539" spans="2:7">
      <c r="B2539" s="64"/>
      <c r="C2539" s="87"/>
      <c r="D2539" s="87"/>
      <c r="E2539" s="87"/>
      <c r="F2539" s="87"/>
      <c r="G2539" s="87"/>
    </row>
    <row r="2540" spans="2:7">
      <c r="B2540" s="64"/>
      <c r="C2540" s="87"/>
      <c r="D2540" s="87"/>
      <c r="E2540" s="87"/>
      <c r="F2540" s="87"/>
      <c r="G2540" s="87"/>
    </row>
    <row r="2541" spans="2:7">
      <c r="B2541" s="64"/>
      <c r="C2541" s="87"/>
      <c r="D2541" s="87"/>
      <c r="E2541" s="87"/>
      <c r="F2541" s="87"/>
      <c r="G2541" s="87"/>
    </row>
    <row r="2542" spans="2:7">
      <c r="B2542" s="64"/>
      <c r="C2542" s="87"/>
      <c r="D2542" s="87"/>
      <c r="E2542" s="87"/>
      <c r="F2542" s="87"/>
      <c r="G2542" s="87"/>
    </row>
    <row r="2543" spans="2:7">
      <c r="B2543" s="64"/>
      <c r="C2543" s="87"/>
      <c r="D2543" s="87"/>
      <c r="E2543" s="87"/>
      <c r="F2543" s="87"/>
      <c r="G2543" s="87"/>
    </row>
    <row r="2544" spans="2:7">
      <c r="B2544" s="64"/>
      <c r="C2544" s="87"/>
      <c r="D2544" s="87"/>
      <c r="E2544" s="87"/>
      <c r="F2544" s="87"/>
      <c r="G2544" s="87"/>
    </row>
    <row r="2545" spans="2:7">
      <c r="B2545" s="64"/>
      <c r="C2545" s="87"/>
      <c r="D2545" s="87"/>
      <c r="E2545" s="87"/>
      <c r="F2545" s="87"/>
      <c r="G2545" s="87"/>
    </row>
    <row r="2546" spans="2:7">
      <c r="B2546" s="64"/>
      <c r="C2546" s="87"/>
      <c r="D2546" s="87"/>
      <c r="E2546" s="87"/>
      <c r="F2546" s="87"/>
      <c r="G2546" s="87"/>
    </row>
    <row r="2547" spans="2:7">
      <c r="B2547" s="64"/>
      <c r="C2547" s="87"/>
      <c r="D2547" s="87"/>
      <c r="E2547" s="87"/>
      <c r="F2547" s="87"/>
      <c r="G2547" s="87"/>
    </row>
    <row r="2548" spans="2:7">
      <c r="B2548" s="64"/>
      <c r="C2548" s="87"/>
      <c r="D2548" s="87"/>
      <c r="E2548" s="87"/>
      <c r="F2548" s="87"/>
      <c r="G2548" s="87"/>
    </row>
    <row r="2549" spans="2:7">
      <c r="B2549" s="64"/>
      <c r="C2549" s="87"/>
      <c r="D2549" s="87"/>
      <c r="E2549" s="87"/>
      <c r="F2549" s="87"/>
      <c r="G2549" s="87"/>
    </row>
    <row r="2550" spans="2:7">
      <c r="B2550" s="64"/>
      <c r="C2550" s="87"/>
      <c r="D2550" s="87"/>
      <c r="E2550" s="87"/>
      <c r="F2550" s="87"/>
      <c r="G2550" s="87"/>
    </row>
    <row r="2551" spans="2:7">
      <c r="B2551" s="64"/>
      <c r="C2551" s="87"/>
      <c r="D2551" s="87"/>
      <c r="E2551" s="87"/>
      <c r="F2551" s="87"/>
      <c r="G2551" s="87"/>
    </row>
    <row r="2552" spans="2:7">
      <c r="B2552" s="64"/>
      <c r="C2552" s="87"/>
      <c r="D2552" s="87"/>
      <c r="E2552" s="87"/>
      <c r="F2552" s="87"/>
      <c r="G2552" s="87"/>
    </row>
    <row r="2553" spans="2:7">
      <c r="B2553" s="64"/>
      <c r="C2553" s="87"/>
      <c r="D2553" s="87"/>
      <c r="E2553" s="87"/>
      <c r="F2553" s="87"/>
      <c r="G2553" s="87"/>
    </row>
    <row r="2554" spans="2:7">
      <c r="B2554" s="64"/>
      <c r="C2554" s="87"/>
      <c r="D2554" s="87"/>
      <c r="E2554" s="87"/>
      <c r="F2554" s="87"/>
      <c r="G2554" s="87"/>
    </row>
    <row r="2555" spans="2:7">
      <c r="B2555" s="64"/>
      <c r="C2555" s="87"/>
      <c r="D2555" s="87"/>
      <c r="E2555" s="87"/>
      <c r="F2555" s="87"/>
      <c r="G2555" s="87"/>
    </row>
    <row r="2556" spans="2:7">
      <c r="B2556" s="64"/>
      <c r="C2556" s="87"/>
      <c r="D2556" s="87"/>
      <c r="E2556" s="87"/>
      <c r="F2556" s="87"/>
      <c r="G2556" s="87"/>
    </row>
    <row r="2557" spans="2:7">
      <c r="B2557" s="64"/>
      <c r="C2557" s="87"/>
      <c r="D2557" s="87"/>
      <c r="E2557" s="87"/>
      <c r="F2557" s="87"/>
      <c r="G2557" s="87"/>
    </row>
    <row r="2558" spans="2:7">
      <c r="B2558" s="64"/>
      <c r="C2558" s="87"/>
      <c r="D2558" s="87"/>
      <c r="E2558" s="87"/>
      <c r="F2558" s="87"/>
      <c r="G2558" s="87"/>
    </row>
    <row r="2559" spans="2:7">
      <c r="B2559" s="64"/>
      <c r="C2559" s="87"/>
      <c r="D2559" s="87"/>
      <c r="E2559" s="87"/>
      <c r="F2559" s="87"/>
      <c r="G2559" s="87"/>
    </row>
    <row r="2560" spans="2:7">
      <c r="B2560" s="64"/>
      <c r="C2560" s="87"/>
      <c r="D2560" s="87"/>
      <c r="E2560" s="87"/>
      <c r="F2560" s="87"/>
      <c r="G2560" s="87"/>
    </row>
    <row r="2561" spans="2:7">
      <c r="B2561" s="64"/>
      <c r="C2561" s="87"/>
      <c r="D2561" s="87"/>
      <c r="E2561" s="87"/>
      <c r="F2561" s="87"/>
      <c r="G2561" s="87"/>
    </row>
    <row r="2562" spans="2:7">
      <c r="B2562" s="64"/>
      <c r="C2562" s="87"/>
      <c r="D2562" s="87"/>
      <c r="E2562" s="87"/>
      <c r="F2562" s="87"/>
      <c r="G2562" s="87"/>
    </row>
    <row r="2563" spans="2:7">
      <c r="B2563" s="64"/>
      <c r="C2563" s="87"/>
      <c r="D2563" s="87"/>
      <c r="E2563" s="87"/>
      <c r="F2563" s="87"/>
      <c r="G2563" s="87"/>
    </row>
    <row r="2564" spans="2:7">
      <c r="B2564" s="64"/>
      <c r="C2564" s="87"/>
      <c r="D2564" s="87"/>
      <c r="E2564" s="87"/>
      <c r="F2564" s="87"/>
      <c r="G2564" s="87"/>
    </row>
    <row r="2565" spans="2:7">
      <c r="B2565" s="64"/>
      <c r="C2565" s="87"/>
      <c r="D2565" s="87"/>
      <c r="E2565" s="87"/>
      <c r="F2565" s="87"/>
      <c r="G2565" s="87"/>
    </row>
    <row r="2566" spans="2:7">
      <c r="B2566" s="64"/>
      <c r="C2566" s="87"/>
      <c r="D2566" s="87"/>
      <c r="E2566" s="87"/>
      <c r="F2566" s="87"/>
      <c r="G2566" s="87"/>
    </row>
    <row r="2567" spans="2:7">
      <c r="B2567" s="64"/>
      <c r="C2567" s="87"/>
      <c r="D2567" s="87"/>
      <c r="E2567" s="87"/>
      <c r="F2567" s="87"/>
      <c r="G2567" s="87"/>
    </row>
    <row r="2568" spans="2:7">
      <c r="B2568" s="64"/>
      <c r="C2568" s="87"/>
      <c r="D2568" s="87"/>
      <c r="E2568" s="87"/>
      <c r="F2568" s="87"/>
      <c r="G2568" s="87"/>
    </row>
    <row r="2569" spans="2:7">
      <c r="B2569" s="64"/>
      <c r="C2569" s="87"/>
      <c r="D2569" s="87"/>
      <c r="E2569" s="87"/>
      <c r="F2569" s="87"/>
      <c r="G2569" s="87"/>
    </row>
    <row r="2570" spans="2:7">
      <c r="B2570" s="64"/>
      <c r="C2570" s="87"/>
      <c r="D2570" s="87"/>
      <c r="E2570" s="87"/>
      <c r="F2570" s="87"/>
      <c r="G2570" s="87"/>
    </row>
    <row r="2571" spans="2:7">
      <c r="B2571" s="64"/>
      <c r="C2571" s="87"/>
      <c r="D2571" s="87"/>
      <c r="E2571" s="87"/>
      <c r="F2571" s="87"/>
      <c r="G2571" s="87"/>
    </row>
    <row r="2572" spans="2:7">
      <c r="B2572" s="64"/>
      <c r="C2572" s="87"/>
      <c r="D2572" s="87"/>
      <c r="E2572" s="87"/>
      <c r="F2572" s="87"/>
      <c r="G2572" s="87"/>
    </row>
    <row r="2573" spans="2:7">
      <c r="B2573" s="64"/>
      <c r="C2573" s="87"/>
      <c r="D2573" s="87"/>
      <c r="E2573" s="87"/>
      <c r="F2573" s="87"/>
      <c r="G2573" s="87"/>
    </row>
    <row r="2574" spans="2:7">
      <c r="B2574" s="64"/>
      <c r="C2574" s="87"/>
      <c r="D2574" s="87"/>
      <c r="E2574" s="87"/>
      <c r="F2574" s="87"/>
      <c r="G2574" s="87"/>
    </row>
    <row r="2575" spans="2:7">
      <c r="B2575" s="64"/>
      <c r="C2575" s="87"/>
      <c r="D2575" s="87"/>
      <c r="E2575" s="87"/>
      <c r="F2575" s="87"/>
      <c r="G2575" s="87"/>
    </row>
    <row r="2576" spans="2:7">
      <c r="B2576" s="64"/>
      <c r="C2576" s="87"/>
      <c r="D2576" s="87"/>
      <c r="E2576" s="87"/>
      <c r="F2576" s="87"/>
      <c r="G2576" s="87"/>
    </row>
    <row r="2577" spans="2:7">
      <c r="B2577" s="64"/>
      <c r="C2577" s="87"/>
      <c r="D2577" s="87"/>
      <c r="E2577" s="87"/>
      <c r="F2577" s="87"/>
      <c r="G2577" s="87"/>
    </row>
    <row r="2578" spans="2:7">
      <c r="B2578" s="64"/>
      <c r="C2578" s="87"/>
      <c r="D2578" s="87"/>
      <c r="E2578" s="87"/>
      <c r="F2578" s="87"/>
      <c r="G2578" s="87"/>
    </row>
    <row r="2579" spans="2:7">
      <c r="B2579" s="64"/>
      <c r="C2579" s="87"/>
      <c r="D2579" s="87"/>
      <c r="E2579" s="87"/>
      <c r="F2579" s="87"/>
      <c r="G2579" s="87"/>
    </row>
    <row r="2580" spans="2:7">
      <c r="B2580" s="64"/>
      <c r="C2580" s="87"/>
      <c r="D2580" s="87"/>
      <c r="E2580" s="87"/>
      <c r="F2580" s="87"/>
      <c r="G2580" s="87"/>
    </row>
    <row r="2581" spans="2:7">
      <c r="B2581" s="64"/>
      <c r="C2581" s="87"/>
      <c r="D2581" s="87"/>
      <c r="E2581" s="87"/>
      <c r="F2581" s="87"/>
      <c r="G2581" s="87"/>
    </row>
    <row r="2582" spans="2:7">
      <c r="B2582" s="64"/>
      <c r="C2582" s="87"/>
      <c r="D2582" s="87"/>
      <c r="E2582" s="87"/>
      <c r="F2582" s="87"/>
      <c r="G2582" s="87"/>
    </row>
    <row r="2583" spans="2:7">
      <c r="B2583" s="64"/>
      <c r="C2583" s="87"/>
      <c r="D2583" s="87"/>
      <c r="E2583" s="87"/>
      <c r="F2583" s="87"/>
      <c r="G2583" s="87"/>
    </row>
    <row r="2584" spans="2:7">
      <c r="B2584" s="64"/>
      <c r="C2584" s="87"/>
      <c r="D2584" s="87"/>
      <c r="E2584" s="87"/>
      <c r="F2584" s="87"/>
      <c r="G2584" s="87"/>
    </row>
    <row r="2585" spans="2:7">
      <c r="B2585" s="64"/>
      <c r="C2585" s="87"/>
      <c r="D2585" s="87"/>
      <c r="E2585" s="87"/>
      <c r="F2585" s="87"/>
      <c r="G2585" s="87"/>
    </row>
    <row r="2586" spans="2:7">
      <c r="B2586" s="64"/>
      <c r="C2586" s="87"/>
      <c r="D2586" s="87"/>
      <c r="E2586" s="87"/>
      <c r="F2586" s="87"/>
      <c r="G2586" s="87"/>
    </row>
    <row r="2587" spans="2:7">
      <c r="B2587" s="64"/>
      <c r="C2587" s="87"/>
      <c r="D2587" s="87"/>
      <c r="E2587" s="87"/>
      <c r="F2587" s="87"/>
      <c r="G2587" s="87"/>
    </row>
    <row r="2588" spans="2:7">
      <c r="B2588" s="64"/>
      <c r="C2588" s="87"/>
      <c r="D2588" s="87"/>
      <c r="E2588" s="87"/>
      <c r="F2588" s="87"/>
      <c r="G2588" s="87"/>
    </row>
    <row r="2589" spans="2:7">
      <c r="B2589" s="64"/>
      <c r="C2589" s="87"/>
      <c r="D2589" s="87"/>
      <c r="E2589" s="87"/>
      <c r="F2589" s="87"/>
      <c r="G2589" s="87"/>
    </row>
    <row r="2590" spans="2:7">
      <c r="B2590" s="64"/>
      <c r="C2590" s="87"/>
      <c r="D2590" s="87"/>
      <c r="E2590" s="87"/>
      <c r="F2590" s="87"/>
      <c r="G2590" s="87"/>
    </row>
    <row r="2591" spans="2:7">
      <c r="B2591" s="64"/>
      <c r="C2591" s="87"/>
      <c r="D2591" s="87"/>
      <c r="E2591" s="87"/>
      <c r="F2591" s="87"/>
      <c r="G2591" s="87"/>
    </row>
    <row r="2592" spans="2:7">
      <c r="B2592" s="64"/>
      <c r="C2592" s="87"/>
      <c r="D2592" s="87"/>
      <c r="E2592" s="87"/>
      <c r="F2592" s="87"/>
      <c r="G2592" s="87"/>
    </row>
    <row r="2593" spans="2:7">
      <c r="B2593" s="64"/>
      <c r="C2593" s="87"/>
      <c r="D2593" s="87"/>
      <c r="E2593" s="87"/>
      <c r="F2593" s="87"/>
      <c r="G2593" s="87"/>
    </row>
    <row r="2594" spans="2:7">
      <c r="B2594" s="64"/>
      <c r="C2594" s="87"/>
      <c r="D2594" s="87"/>
      <c r="E2594" s="87"/>
      <c r="F2594" s="87"/>
      <c r="G2594" s="87"/>
    </row>
    <row r="2595" spans="2:7">
      <c r="B2595" s="64"/>
      <c r="C2595" s="87"/>
      <c r="D2595" s="87"/>
      <c r="E2595" s="87"/>
      <c r="F2595" s="87"/>
      <c r="G2595" s="87"/>
    </row>
    <row r="2596" spans="2:7">
      <c r="B2596" s="64"/>
      <c r="C2596" s="87"/>
      <c r="D2596" s="87"/>
      <c r="E2596" s="87"/>
      <c r="F2596" s="87"/>
      <c r="G2596" s="87"/>
    </row>
    <row r="2597" spans="2:7">
      <c r="B2597" s="64"/>
      <c r="C2597" s="87"/>
      <c r="D2597" s="87"/>
      <c r="E2597" s="87"/>
      <c r="F2597" s="87"/>
      <c r="G2597" s="87"/>
    </row>
    <row r="2598" spans="2:7">
      <c r="B2598" s="64"/>
      <c r="C2598" s="87"/>
      <c r="D2598" s="87"/>
      <c r="E2598" s="87"/>
      <c r="F2598" s="87"/>
      <c r="G2598" s="87"/>
    </row>
    <row r="2599" spans="2:7">
      <c r="B2599" s="64"/>
      <c r="C2599" s="87"/>
      <c r="D2599" s="87"/>
      <c r="E2599" s="87"/>
      <c r="F2599" s="87"/>
      <c r="G2599" s="87"/>
    </row>
    <row r="2600" spans="2:7">
      <c r="B2600" s="64"/>
      <c r="C2600" s="87"/>
      <c r="D2600" s="87"/>
      <c r="E2600" s="87"/>
      <c r="F2600" s="87"/>
      <c r="G2600" s="87"/>
    </row>
    <row r="2601" spans="2:7">
      <c r="B2601" s="64"/>
      <c r="C2601" s="87"/>
      <c r="D2601" s="87"/>
      <c r="E2601" s="87"/>
      <c r="F2601" s="87"/>
      <c r="G2601" s="87"/>
    </row>
    <row r="2602" spans="2:7">
      <c r="B2602" s="64"/>
      <c r="C2602" s="87"/>
      <c r="D2602" s="87"/>
      <c r="E2602" s="87"/>
      <c r="F2602" s="87"/>
      <c r="G2602" s="87"/>
    </row>
    <row r="2603" spans="2:7">
      <c r="B2603" s="64"/>
      <c r="C2603" s="87"/>
      <c r="D2603" s="87"/>
      <c r="E2603" s="87"/>
      <c r="F2603" s="87"/>
      <c r="G2603" s="87"/>
    </row>
    <row r="2604" spans="2:7">
      <c r="B2604" s="64"/>
      <c r="C2604" s="87"/>
      <c r="D2604" s="87"/>
      <c r="E2604" s="87"/>
      <c r="F2604" s="87"/>
      <c r="G2604" s="87"/>
    </row>
    <row r="2605" spans="2:7">
      <c r="B2605" s="64"/>
      <c r="C2605" s="87"/>
      <c r="D2605" s="87"/>
      <c r="E2605" s="87"/>
      <c r="F2605" s="87"/>
      <c r="G2605" s="87"/>
    </row>
    <row r="2606" spans="2:7">
      <c r="B2606" s="64"/>
      <c r="C2606" s="87"/>
      <c r="D2606" s="87"/>
      <c r="E2606" s="87"/>
      <c r="F2606" s="87"/>
      <c r="G2606" s="87"/>
    </row>
    <row r="2607" spans="2:7">
      <c r="B2607" s="64"/>
      <c r="C2607" s="87"/>
      <c r="D2607" s="87"/>
      <c r="E2607" s="87"/>
      <c r="F2607" s="87"/>
      <c r="G2607" s="87"/>
    </row>
    <row r="2608" spans="2:7">
      <c r="B2608" s="64"/>
      <c r="C2608" s="87"/>
      <c r="D2608" s="87"/>
      <c r="E2608" s="87"/>
      <c r="F2608" s="87"/>
      <c r="G2608" s="87"/>
    </row>
    <row r="2609" spans="2:7">
      <c r="B2609" s="64"/>
      <c r="C2609" s="87"/>
      <c r="D2609" s="87"/>
      <c r="E2609" s="87"/>
      <c r="F2609" s="87"/>
      <c r="G2609" s="87"/>
    </row>
    <row r="2610" spans="2:7">
      <c r="B2610" s="64"/>
      <c r="C2610" s="87"/>
      <c r="D2610" s="87"/>
      <c r="E2610" s="87"/>
      <c r="F2610" s="87"/>
      <c r="G2610" s="87"/>
    </row>
    <row r="2611" spans="2:7">
      <c r="B2611" s="64"/>
      <c r="C2611" s="87"/>
      <c r="D2611" s="87"/>
      <c r="E2611" s="87"/>
      <c r="F2611" s="87"/>
      <c r="G2611" s="87"/>
    </row>
    <row r="2612" spans="2:7">
      <c r="B2612" s="64"/>
      <c r="C2612" s="87"/>
      <c r="D2612" s="87"/>
      <c r="E2612" s="87"/>
      <c r="F2612" s="87"/>
      <c r="G2612" s="87"/>
    </row>
    <row r="2613" spans="2:7">
      <c r="B2613" s="64"/>
      <c r="C2613" s="87"/>
      <c r="D2613" s="87"/>
      <c r="E2613" s="87"/>
      <c r="F2613" s="87"/>
      <c r="G2613" s="87"/>
    </row>
    <row r="2614" spans="2:7">
      <c r="B2614" s="64"/>
      <c r="C2614" s="87"/>
      <c r="D2614" s="87"/>
      <c r="E2614" s="87"/>
      <c r="F2614" s="87"/>
      <c r="G2614" s="87"/>
    </row>
    <row r="2615" spans="2:7">
      <c r="B2615" s="64"/>
      <c r="C2615" s="87"/>
      <c r="D2615" s="87"/>
      <c r="E2615" s="87"/>
      <c r="F2615" s="87"/>
      <c r="G2615" s="87"/>
    </row>
    <row r="2616" spans="2:7">
      <c r="B2616" s="64"/>
      <c r="C2616" s="87"/>
      <c r="D2616" s="87"/>
      <c r="E2616" s="87"/>
      <c r="F2616" s="87"/>
      <c r="G2616" s="87"/>
    </row>
    <row r="2617" spans="2:7">
      <c r="B2617" s="64"/>
      <c r="C2617" s="87"/>
      <c r="D2617" s="87"/>
      <c r="E2617" s="87"/>
      <c r="F2617" s="87"/>
      <c r="G2617" s="87"/>
    </row>
    <row r="2618" spans="2:7">
      <c r="B2618" s="64"/>
      <c r="C2618" s="87"/>
      <c r="D2618" s="87"/>
      <c r="E2618" s="87"/>
      <c r="F2618" s="87"/>
      <c r="G2618" s="87"/>
    </row>
    <row r="2619" spans="2:7">
      <c r="B2619" s="64"/>
      <c r="C2619" s="87"/>
      <c r="D2619" s="87"/>
      <c r="E2619" s="87"/>
      <c r="F2619" s="87"/>
      <c r="G2619" s="87"/>
    </row>
    <row r="2620" spans="2:7">
      <c r="B2620" s="64"/>
      <c r="C2620" s="87"/>
      <c r="D2620" s="87"/>
      <c r="E2620" s="87"/>
      <c r="F2620" s="87"/>
      <c r="G2620" s="87"/>
    </row>
    <row r="2621" spans="2:7">
      <c r="B2621" s="64"/>
      <c r="C2621" s="87"/>
      <c r="D2621" s="87"/>
      <c r="E2621" s="87"/>
      <c r="F2621" s="87"/>
      <c r="G2621" s="87"/>
    </row>
    <row r="2622" spans="2:7">
      <c r="B2622" s="64"/>
      <c r="C2622" s="87"/>
      <c r="D2622" s="87"/>
      <c r="E2622" s="87"/>
      <c r="F2622" s="87"/>
      <c r="G2622" s="87"/>
    </row>
    <row r="2623" spans="2:7">
      <c r="B2623" s="64"/>
      <c r="C2623" s="87"/>
      <c r="D2623" s="87"/>
      <c r="E2623" s="87"/>
      <c r="F2623" s="87"/>
      <c r="G2623" s="87"/>
    </row>
    <row r="2624" spans="2:7">
      <c r="B2624" s="64"/>
      <c r="C2624" s="87"/>
      <c r="D2624" s="87"/>
      <c r="E2624" s="87"/>
      <c r="F2624" s="87"/>
      <c r="G2624" s="87"/>
    </row>
    <row r="2625" spans="2:7">
      <c r="B2625" s="64"/>
      <c r="C2625" s="87"/>
      <c r="D2625" s="87"/>
      <c r="E2625" s="87"/>
      <c r="F2625" s="87"/>
      <c r="G2625" s="87"/>
    </row>
    <row r="2626" spans="2:7">
      <c r="B2626" s="64"/>
      <c r="C2626" s="87"/>
      <c r="D2626" s="87"/>
      <c r="E2626" s="87"/>
      <c r="F2626" s="87"/>
      <c r="G2626" s="87"/>
    </row>
    <row r="2627" spans="2:7">
      <c r="B2627" s="64"/>
      <c r="C2627" s="87"/>
      <c r="D2627" s="87"/>
      <c r="E2627" s="87"/>
      <c r="F2627" s="87"/>
      <c r="G2627" s="87"/>
    </row>
    <row r="2628" spans="2:7">
      <c r="B2628" s="64"/>
      <c r="C2628" s="87"/>
      <c r="D2628" s="87"/>
      <c r="E2628" s="87"/>
      <c r="F2628" s="87"/>
      <c r="G2628" s="87"/>
    </row>
    <row r="2629" spans="2:7">
      <c r="B2629" s="64"/>
      <c r="C2629" s="87"/>
      <c r="D2629" s="87"/>
      <c r="E2629" s="87"/>
      <c r="F2629" s="87"/>
      <c r="G2629" s="87"/>
    </row>
    <row r="2630" spans="2:7">
      <c r="B2630" s="64"/>
      <c r="C2630" s="87"/>
      <c r="D2630" s="87"/>
      <c r="E2630" s="87"/>
      <c r="F2630" s="87"/>
      <c r="G2630" s="87"/>
    </row>
    <row r="2631" spans="2:7">
      <c r="B2631" s="64"/>
      <c r="C2631" s="87"/>
      <c r="D2631" s="87"/>
      <c r="E2631" s="87"/>
      <c r="F2631" s="87"/>
      <c r="G2631" s="87"/>
    </row>
    <row r="2632" spans="2:7">
      <c r="B2632" s="64"/>
      <c r="C2632" s="87"/>
      <c r="D2632" s="87"/>
      <c r="E2632" s="87"/>
      <c r="F2632" s="87"/>
      <c r="G2632" s="87"/>
    </row>
    <row r="2633" spans="2:7">
      <c r="B2633" s="64"/>
      <c r="C2633" s="87"/>
      <c r="D2633" s="87"/>
      <c r="E2633" s="87"/>
      <c r="F2633" s="87"/>
      <c r="G2633" s="87"/>
    </row>
    <row r="2634" spans="2:7">
      <c r="B2634" s="64"/>
      <c r="C2634" s="87"/>
      <c r="D2634" s="87"/>
      <c r="E2634" s="87"/>
      <c r="F2634" s="87"/>
      <c r="G2634" s="87"/>
    </row>
    <row r="2635" spans="2:7">
      <c r="B2635" s="64"/>
      <c r="C2635" s="87"/>
      <c r="D2635" s="87"/>
      <c r="E2635" s="87"/>
      <c r="F2635" s="87"/>
      <c r="G2635" s="87"/>
    </row>
    <row r="2636" spans="2:7">
      <c r="B2636" s="64"/>
      <c r="C2636" s="87"/>
      <c r="D2636" s="87"/>
      <c r="E2636" s="87"/>
      <c r="F2636" s="87"/>
      <c r="G2636" s="87"/>
    </row>
    <row r="2637" spans="2:7">
      <c r="B2637" s="64"/>
      <c r="C2637" s="87"/>
      <c r="D2637" s="87"/>
      <c r="E2637" s="87"/>
      <c r="F2637" s="87"/>
      <c r="G2637" s="87"/>
    </row>
    <row r="2638" spans="2:7">
      <c r="B2638" s="64"/>
      <c r="C2638" s="87"/>
      <c r="D2638" s="87"/>
      <c r="E2638" s="87"/>
      <c r="F2638" s="87"/>
      <c r="G2638" s="87"/>
    </row>
    <row r="2639" spans="2:7">
      <c r="B2639" s="64"/>
      <c r="C2639" s="87"/>
      <c r="D2639" s="87"/>
      <c r="E2639" s="87"/>
      <c r="F2639" s="87"/>
      <c r="G2639" s="87"/>
    </row>
    <row r="2640" spans="2:7">
      <c r="B2640" s="64"/>
      <c r="C2640" s="87"/>
      <c r="D2640" s="87"/>
      <c r="E2640" s="87"/>
      <c r="F2640" s="87"/>
      <c r="G2640" s="87"/>
    </row>
    <row r="2641" spans="2:7">
      <c r="B2641" s="64"/>
      <c r="C2641" s="87"/>
      <c r="D2641" s="87"/>
      <c r="E2641" s="87"/>
      <c r="F2641" s="87"/>
      <c r="G2641" s="87"/>
    </row>
    <row r="2642" spans="2:7">
      <c r="B2642" s="64"/>
      <c r="C2642" s="87"/>
      <c r="D2642" s="87"/>
      <c r="E2642" s="87"/>
      <c r="F2642" s="87"/>
      <c r="G2642" s="87"/>
    </row>
    <row r="2643" spans="2:7">
      <c r="B2643" s="64"/>
      <c r="C2643" s="87"/>
      <c r="D2643" s="87"/>
      <c r="E2643" s="87"/>
      <c r="F2643" s="87"/>
      <c r="G2643" s="87"/>
    </row>
    <row r="2644" spans="2:7">
      <c r="B2644" s="64"/>
      <c r="C2644" s="87"/>
      <c r="D2644" s="87"/>
      <c r="E2644" s="87"/>
      <c r="F2644" s="87"/>
      <c r="G2644" s="87"/>
    </row>
    <row r="2645" spans="2:7">
      <c r="B2645" s="64"/>
      <c r="C2645" s="87"/>
      <c r="D2645" s="87"/>
      <c r="E2645" s="87"/>
      <c r="F2645" s="87"/>
      <c r="G2645" s="87"/>
    </row>
    <row r="2646" spans="2:7">
      <c r="B2646" s="64"/>
      <c r="C2646" s="87"/>
      <c r="D2646" s="87"/>
      <c r="E2646" s="87"/>
      <c r="F2646" s="87"/>
      <c r="G2646" s="87"/>
    </row>
    <row r="2647" spans="2:7">
      <c r="B2647" s="64"/>
      <c r="C2647" s="87"/>
      <c r="D2647" s="87"/>
      <c r="E2647" s="87"/>
      <c r="F2647" s="87"/>
      <c r="G2647" s="87"/>
    </row>
    <row r="2648" spans="2:7">
      <c r="B2648" s="64"/>
      <c r="C2648" s="87"/>
      <c r="D2648" s="87"/>
      <c r="E2648" s="87"/>
      <c r="F2648" s="87"/>
      <c r="G2648" s="87"/>
    </row>
    <row r="2649" spans="2:7">
      <c r="B2649" s="64"/>
      <c r="C2649" s="87"/>
      <c r="D2649" s="87"/>
      <c r="E2649" s="87"/>
      <c r="F2649" s="87"/>
      <c r="G2649" s="87"/>
    </row>
    <row r="2650" spans="2:7">
      <c r="B2650" s="64"/>
      <c r="C2650" s="87"/>
      <c r="D2650" s="87"/>
      <c r="E2650" s="87"/>
      <c r="F2650" s="87"/>
      <c r="G2650" s="87"/>
    </row>
    <row r="2651" spans="2:7">
      <c r="B2651" s="64"/>
      <c r="C2651" s="87"/>
      <c r="D2651" s="87"/>
      <c r="E2651" s="87"/>
      <c r="F2651" s="87"/>
      <c r="G2651" s="87"/>
    </row>
    <row r="2652" spans="2:7">
      <c r="B2652" s="64"/>
      <c r="C2652" s="87"/>
      <c r="D2652" s="87"/>
      <c r="E2652" s="87"/>
      <c r="F2652" s="87"/>
      <c r="G2652" s="87"/>
    </row>
    <row r="2653" spans="2:7">
      <c r="B2653" s="64"/>
      <c r="C2653" s="87"/>
      <c r="D2653" s="87"/>
      <c r="E2653" s="87"/>
      <c r="F2653" s="87"/>
      <c r="G2653" s="87"/>
    </row>
    <row r="2654" spans="2:7">
      <c r="B2654" s="64"/>
      <c r="C2654" s="87"/>
      <c r="D2654" s="87"/>
      <c r="E2654" s="87"/>
      <c r="F2654" s="87"/>
      <c r="G2654" s="87"/>
    </row>
    <row r="2655" spans="2:7">
      <c r="B2655" s="64"/>
      <c r="C2655" s="87"/>
      <c r="D2655" s="87"/>
      <c r="E2655" s="87"/>
      <c r="F2655" s="87"/>
      <c r="G2655" s="87"/>
    </row>
    <row r="2656" spans="2:7">
      <c r="B2656" s="64"/>
      <c r="C2656" s="87"/>
      <c r="D2656" s="87"/>
      <c r="E2656" s="87"/>
      <c r="F2656" s="87"/>
      <c r="G2656" s="87"/>
    </row>
    <row r="2657" spans="2:7">
      <c r="B2657" s="64"/>
      <c r="C2657" s="87"/>
      <c r="D2657" s="87"/>
      <c r="E2657" s="87"/>
      <c r="F2657" s="87"/>
      <c r="G2657" s="87"/>
    </row>
    <row r="2658" spans="2:7">
      <c r="B2658" s="64"/>
      <c r="C2658" s="87"/>
      <c r="D2658" s="87"/>
      <c r="E2658" s="87"/>
      <c r="F2658" s="87"/>
      <c r="G2658" s="87"/>
    </row>
    <row r="2659" spans="2:7">
      <c r="B2659" s="64"/>
      <c r="C2659" s="87"/>
      <c r="D2659" s="87"/>
      <c r="E2659" s="87"/>
      <c r="F2659" s="87"/>
      <c r="G2659" s="87"/>
    </row>
    <row r="2660" spans="2:7">
      <c r="B2660" s="64"/>
      <c r="C2660" s="87"/>
      <c r="D2660" s="87"/>
      <c r="E2660" s="87"/>
      <c r="F2660" s="87"/>
      <c r="G2660" s="87"/>
    </row>
    <row r="2661" spans="2:7">
      <c r="B2661" s="64"/>
      <c r="C2661" s="87"/>
      <c r="D2661" s="87"/>
      <c r="E2661" s="87"/>
      <c r="F2661" s="87"/>
      <c r="G2661" s="87"/>
    </row>
    <row r="2662" spans="2:7">
      <c r="B2662" s="64"/>
      <c r="C2662" s="87"/>
      <c r="D2662" s="87"/>
      <c r="E2662" s="87"/>
      <c r="F2662" s="87"/>
      <c r="G2662" s="87"/>
    </row>
    <row r="2663" spans="2:7">
      <c r="B2663" s="64"/>
      <c r="C2663" s="87"/>
      <c r="D2663" s="87"/>
      <c r="E2663" s="87"/>
      <c r="F2663" s="87"/>
      <c r="G2663" s="87"/>
    </row>
    <row r="2664" spans="2:7">
      <c r="B2664" s="64"/>
      <c r="C2664" s="87"/>
      <c r="D2664" s="87"/>
      <c r="E2664" s="87"/>
      <c r="F2664" s="87"/>
      <c r="G2664" s="87"/>
    </row>
    <row r="2665" spans="2:7">
      <c r="B2665" s="64"/>
      <c r="C2665" s="87"/>
      <c r="D2665" s="87"/>
      <c r="E2665" s="87"/>
      <c r="F2665" s="87"/>
      <c r="G2665" s="87"/>
    </row>
    <row r="2666" spans="2:7">
      <c r="B2666" s="64"/>
      <c r="C2666" s="87"/>
      <c r="D2666" s="87"/>
      <c r="E2666" s="87"/>
      <c r="F2666" s="87"/>
      <c r="G2666" s="87"/>
    </row>
    <row r="2667" spans="2:7">
      <c r="B2667" s="64"/>
      <c r="C2667" s="87"/>
      <c r="D2667" s="87"/>
      <c r="E2667" s="87"/>
      <c r="F2667" s="87"/>
      <c r="G2667" s="87"/>
    </row>
    <row r="2668" spans="2:7">
      <c r="B2668" s="64"/>
      <c r="C2668" s="87"/>
      <c r="D2668" s="87"/>
      <c r="E2668" s="87"/>
      <c r="F2668" s="87"/>
      <c r="G2668" s="87"/>
    </row>
    <row r="2669" spans="2:7">
      <c r="B2669" s="64"/>
      <c r="C2669" s="87"/>
      <c r="D2669" s="87"/>
      <c r="E2669" s="87"/>
      <c r="F2669" s="87"/>
      <c r="G2669" s="87"/>
    </row>
    <row r="2670" spans="2:7">
      <c r="B2670" s="64"/>
      <c r="C2670" s="87"/>
      <c r="D2670" s="87"/>
      <c r="E2670" s="87"/>
      <c r="F2670" s="87"/>
      <c r="G2670" s="87"/>
    </row>
    <row r="2671" spans="2:7">
      <c r="B2671" s="64"/>
      <c r="C2671" s="87"/>
      <c r="D2671" s="87"/>
      <c r="E2671" s="87"/>
      <c r="F2671" s="87"/>
      <c r="G2671" s="87"/>
    </row>
    <row r="2672" spans="2:7">
      <c r="B2672" s="64"/>
      <c r="C2672" s="87"/>
      <c r="D2672" s="87"/>
      <c r="E2672" s="87"/>
      <c r="F2672" s="87"/>
      <c r="G2672" s="87"/>
    </row>
    <row r="2673" spans="2:7">
      <c r="B2673" s="64"/>
      <c r="C2673" s="87"/>
      <c r="D2673" s="87"/>
      <c r="E2673" s="87"/>
      <c r="F2673" s="87"/>
      <c r="G2673" s="87"/>
    </row>
    <row r="2674" spans="2:7">
      <c r="B2674" s="64"/>
      <c r="C2674" s="87"/>
      <c r="D2674" s="87"/>
      <c r="E2674" s="87"/>
      <c r="F2674" s="87"/>
      <c r="G2674" s="87"/>
    </row>
    <row r="2675" spans="2:7">
      <c r="B2675" s="64"/>
      <c r="C2675" s="87"/>
      <c r="D2675" s="87"/>
      <c r="E2675" s="87"/>
      <c r="F2675" s="87"/>
      <c r="G2675" s="87"/>
    </row>
    <row r="2676" spans="2:7">
      <c r="B2676" s="64"/>
      <c r="C2676" s="87"/>
      <c r="D2676" s="87"/>
      <c r="E2676" s="87"/>
      <c r="F2676" s="87"/>
      <c r="G2676" s="87"/>
    </row>
    <row r="2677" spans="2:7">
      <c r="B2677" s="64"/>
      <c r="C2677" s="87"/>
      <c r="D2677" s="87"/>
      <c r="E2677" s="87"/>
      <c r="F2677" s="87"/>
      <c r="G2677" s="87"/>
    </row>
    <row r="2678" spans="2:7">
      <c r="B2678" s="64"/>
      <c r="C2678" s="87"/>
      <c r="D2678" s="87"/>
      <c r="E2678" s="87"/>
      <c r="F2678" s="87"/>
      <c r="G2678" s="87"/>
    </row>
    <row r="2679" spans="2:7">
      <c r="B2679" s="64"/>
      <c r="C2679" s="87"/>
      <c r="D2679" s="87"/>
      <c r="E2679" s="87"/>
      <c r="F2679" s="87"/>
      <c r="G2679" s="87"/>
    </row>
    <row r="2680" spans="2:7">
      <c r="B2680" s="64"/>
      <c r="C2680" s="87"/>
      <c r="D2680" s="87"/>
      <c r="E2680" s="87"/>
      <c r="F2680" s="87"/>
      <c r="G2680" s="87"/>
    </row>
    <row r="2681" spans="2:7">
      <c r="B2681" s="64"/>
      <c r="C2681" s="87"/>
      <c r="D2681" s="87"/>
      <c r="E2681" s="87"/>
      <c r="F2681" s="87"/>
      <c r="G2681" s="87"/>
    </row>
    <row r="2682" spans="2:7">
      <c r="B2682" s="64"/>
      <c r="C2682" s="87"/>
      <c r="D2682" s="87"/>
      <c r="E2682" s="87"/>
      <c r="F2682" s="87"/>
      <c r="G2682" s="87"/>
    </row>
    <row r="2683" spans="2:7">
      <c r="B2683" s="64"/>
      <c r="C2683" s="87"/>
      <c r="D2683" s="87"/>
      <c r="E2683" s="87"/>
      <c r="F2683" s="87"/>
      <c r="G2683" s="87"/>
    </row>
    <row r="2684" spans="2:7">
      <c r="B2684" s="64"/>
      <c r="C2684" s="87"/>
      <c r="D2684" s="87"/>
      <c r="E2684" s="87"/>
      <c r="F2684" s="87"/>
      <c r="G2684" s="87"/>
    </row>
    <row r="2685" spans="2:7">
      <c r="B2685" s="64"/>
      <c r="C2685" s="87"/>
      <c r="D2685" s="87"/>
      <c r="E2685" s="87"/>
      <c r="F2685" s="87"/>
      <c r="G2685" s="87"/>
    </row>
    <row r="2686" spans="2:7">
      <c r="B2686" s="64"/>
      <c r="C2686" s="87"/>
      <c r="D2686" s="87"/>
      <c r="E2686" s="87"/>
      <c r="F2686" s="87"/>
      <c r="G2686" s="87"/>
    </row>
    <row r="2687" spans="2:7">
      <c r="B2687" s="64"/>
      <c r="C2687" s="87"/>
      <c r="D2687" s="87"/>
      <c r="E2687" s="87"/>
      <c r="F2687" s="87"/>
      <c r="G2687" s="87"/>
    </row>
    <row r="2688" spans="2:7">
      <c r="B2688" s="64"/>
      <c r="C2688" s="87"/>
      <c r="D2688" s="87"/>
      <c r="E2688" s="87"/>
      <c r="F2688" s="87"/>
      <c r="G2688" s="87"/>
    </row>
    <row r="2689" spans="2:7">
      <c r="B2689" s="64"/>
      <c r="C2689" s="87"/>
      <c r="D2689" s="87"/>
      <c r="E2689" s="87"/>
      <c r="F2689" s="87"/>
      <c r="G2689" s="87"/>
    </row>
    <row r="2690" spans="2:7">
      <c r="B2690" s="64"/>
      <c r="C2690" s="87"/>
      <c r="D2690" s="87"/>
      <c r="E2690" s="87"/>
      <c r="F2690" s="87"/>
      <c r="G2690" s="87"/>
    </row>
    <row r="2691" spans="2:7">
      <c r="B2691" s="64"/>
      <c r="C2691" s="87"/>
      <c r="D2691" s="87"/>
      <c r="E2691" s="87"/>
      <c r="F2691" s="87"/>
      <c r="G2691" s="87"/>
    </row>
    <row r="2692" spans="2:7">
      <c r="B2692" s="64"/>
      <c r="C2692" s="87"/>
      <c r="D2692" s="87"/>
      <c r="E2692" s="87"/>
      <c r="F2692" s="87"/>
      <c r="G2692" s="87"/>
    </row>
    <row r="2693" spans="2:7">
      <c r="B2693" s="64"/>
      <c r="C2693" s="87"/>
      <c r="D2693" s="87"/>
      <c r="E2693" s="87"/>
      <c r="F2693" s="87"/>
      <c r="G2693" s="87"/>
    </row>
    <row r="2694" spans="2:7">
      <c r="B2694" s="64"/>
      <c r="C2694" s="87"/>
      <c r="D2694" s="87"/>
      <c r="E2694" s="87"/>
      <c r="F2694" s="87"/>
      <c r="G2694" s="87"/>
    </row>
    <row r="2695" spans="2:7">
      <c r="B2695" s="64"/>
      <c r="C2695" s="87"/>
      <c r="D2695" s="87"/>
      <c r="E2695" s="87"/>
      <c r="F2695" s="87"/>
      <c r="G2695" s="87"/>
    </row>
    <row r="2696" spans="2:7">
      <c r="B2696" s="64"/>
      <c r="C2696" s="87"/>
      <c r="D2696" s="87"/>
      <c r="E2696" s="87"/>
      <c r="F2696" s="87"/>
      <c r="G2696" s="87"/>
    </row>
    <row r="2697" spans="2:7">
      <c r="B2697" s="64"/>
      <c r="C2697" s="87"/>
      <c r="D2697" s="87"/>
      <c r="E2697" s="87"/>
      <c r="F2697" s="87"/>
      <c r="G2697" s="87"/>
    </row>
    <row r="2698" spans="2:7">
      <c r="B2698" s="64"/>
      <c r="C2698" s="87"/>
      <c r="D2698" s="87"/>
      <c r="E2698" s="87"/>
      <c r="F2698" s="87"/>
      <c r="G2698" s="87"/>
    </row>
    <row r="2699" spans="2:7">
      <c r="B2699" s="64"/>
      <c r="C2699" s="87"/>
      <c r="D2699" s="87"/>
      <c r="E2699" s="87"/>
      <c r="F2699" s="87"/>
      <c r="G2699" s="87"/>
    </row>
    <row r="2700" spans="2:7">
      <c r="B2700" s="64"/>
      <c r="C2700" s="87"/>
      <c r="D2700" s="87"/>
      <c r="E2700" s="87"/>
      <c r="F2700" s="87"/>
      <c r="G2700" s="87"/>
    </row>
    <row r="2701" spans="2:7">
      <c r="B2701" s="64"/>
      <c r="C2701" s="87"/>
      <c r="D2701" s="87"/>
      <c r="E2701" s="87"/>
      <c r="F2701" s="87"/>
      <c r="G2701" s="87"/>
    </row>
    <row r="2702" spans="2:7">
      <c r="B2702" s="64"/>
      <c r="C2702" s="87"/>
      <c r="D2702" s="87"/>
      <c r="E2702" s="87"/>
      <c r="F2702" s="87"/>
      <c r="G2702" s="87"/>
    </row>
    <row r="2703" spans="2:7">
      <c r="B2703" s="64"/>
      <c r="C2703" s="87"/>
      <c r="D2703" s="87"/>
      <c r="E2703" s="87"/>
      <c r="F2703" s="87"/>
      <c r="G2703" s="87"/>
    </row>
    <row r="2704" spans="2:7">
      <c r="B2704" s="64"/>
      <c r="C2704" s="87"/>
      <c r="D2704" s="87"/>
      <c r="E2704" s="87"/>
      <c r="F2704" s="87"/>
      <c r="G2704" s="87"/>
    </row>
    <row r="2705" spans="2:7">
      <c r="B2705" s="64"/>
      <c r="C2705" s="87"/>
      <c r="D2705" s="87"/>
      <c r="E2705" s="87"/>
      <c r="F2705" s="87"/>
      <c r="G2705" s="87"/>
    </row>
    <row r="2706" spans="2:7">
      <c r="B2706" s="64"/>
      <c r="C2706" s="87"/>
      <c r="D2706" s="87"/>
      <c r="E2706" s="87"/>
      <c r="F2706" s="87"/>
      <c r="G2706" s="87"/>
    </row>
    <row r="2707" spans="2:7">
      <c r="B2707" s="64"/>
      <c r="C2707" s="87"/>
      <c r="D2707" s="87"/>
      <c r="E2707" s="87"/>
      <c r="F2707" s="87"/>
      <c r="G2707" s="87"/>
    </row>
    <row r="2708" spans="2:7">
      <c r="B2708" s="64"/>
      <c r="C2708" s="87"/>
      <c r="D2708" s="87"/>
      <c r="E2708" s="87"/>
      <c r="F2708" s="87"/>
      <c r="G2708" s="87"/>
    </row>
    <row r="2709" spans="2:7">
      <c r="B2709" s="64"/>
      <c r="C2709" s="87"/>
      <c r="D2709" s="87"/>
      <c r="E2709" s="87"/>
      <c r="F2709" s="87"/>
      <c r="G2709" s="87"/>
    </row>
    <row r="2710" spans="2:7">
      <c r="B2710" s="64"/>
      <c r="C2710" s="87"/>
      <c r="D2710" s="87"/>
      <c r="E2710" s="87"/>
      <c r="F2710" s="87"/>
      <c r="G2710" s="87"/>
    </row>
    <row r="2711" spans="2:7">
      <c r="B2711" s="64"/>
      <c r="C2711" s="87"/>
      <c r="D2711" s="87"/>
      <c r="E2711" s="87"/>
      <c r="F2711" s="87"/>
      <c r="G2711" s="87"/>
    </row>
    <row r="2712" spans="2:7">
      <c r="B2712" s="64"/>
      <c r="C2712" s="87"/>
      <c r="D2712" s="87"/>
      <c r="E2712" s="87"/>
      <c r="F2712" s="87"/>
      <c r="G2712" s="87"/>
    </row>
    <row r="2713" spans="2:7">
      <c r="B2713" s="64"/>
      <c r="C2713" s="87"/>
      <c r="D2713" s="87"/>
      <c r="E2713" s="87"/>
      <c r="F2713" s="87"/>
      <c r="G2713" s="87"/>
    </row>
    <row r="2714" spans="2:7">
      <c r="B2714" s="64"/>
      <c r="C2714" s="87"/>
      <c r="D2714" s="87"/>
      <c r="E2714" s="87"/>
      <c r="F2714" s="87"/>
      <c r="G2714" s="87"/>
    </row>
    <row r="2715" spans="2:7">
      <c r="B2715" s="64"/>
      <c r="C2715" s="87"/>
      <c r="D2715" s="87"/>
      <c r="E2715" s="87"/>
      <c r="F2715" s="87"/>
      <c r="G2715" s="87"/>
    </row>
    <row r="2716" spans="2:7">
      <c r="B2716" s="64"/>
      <c r="C2716" s="87"/>
      <c r="D2716" s="87"/>
      <c r="E2716" s="87"/>
      <c r="F2716" s="87"/>
      <c r="G2716" s="87"/>
    </row>
    <row r="2717" spans="2:7">
      <c r="B2717" s="64"/>
      <c r="C2717" s="87"/>
      <c r="D2717" s="87"/>
      <c r="E2717" s="87"/>
      <c r="F2717" s="87"/>
      <c r="G2717" s="87"/>
    </row>
    <row r="2718" spans="2:7">
      <c r="B2718" s="64"/>
      <c r="C2718" s="87"/>
      <c r="D2718" s="87"/>
      <c r="E2718" s="87"/>
      <c r="F2718" s="87"/>
      <c r="G2718" s="87"/>
    </row>
    <row r="2719" spans="2:7">
      <c r="B2719" s="64"/>
      <c r="C2719" s="87"/>
      <c r="D2719" s="87"/>
      <c r="E2719" s="87"/>
      <c r="F2719" s="87"/>
      <c r="G2719" s="87"/>
    </row>
    <row r="2720" spans="2:7">
      <c r="B2720" s="64"/>
      <c r="C2720" s="87"/>
      <c r="D2720" s="87"/>
      <c r="E2720" s="87"/>
      <c r="F2720" s="87"/>
      <c r="G2720" s="87"/>
    </row>
    <row r="2721" spans="2:7">
      <c r="B2721" s="64"/>
      <c r="C2721" s="87"/>
      <c r="D2721" s="87"/>
      <c r="E2721" s="87"/>
      <c r="F2721" s="87"/>
      <c r="G2721" s="87"/>
    </row>
    <row r="2722" spans="2:7">
      <c r="B2722" s="64"/>
      <c r="C2722" s="87"/>
      <c r="D2722" s="87"/>
      <c r="E2722" s="87"/>
      <c r="F2722" s="87"/>
      <c r="G2722" s="87"/>
    </row>
    <row r="2723" spans="2:7">
      <c r="B2723" s="64"/>
      <c r="C2723" s="87"/>
      <c r="D2723" s="87"/>
      <c r="E2723" s="87"/>
      <c r="F2723" s="87"/>
      <c r="G2723" s="87"/>
    </row>
    <row r="2724" spans="2:7">
      <c r="B2724" s="64"/>
      <c r="C2724" s="87"/>
      <c r="D2724" s="87"/>
      <c r="E2724" s="87"/>
      <c r="F2724" s="87"/>
      <c r="G2724" s="87"/>
    </row>
    <row r="2725" spans="2:7">
      <c r="B2725" s="64"/>
      <c r="C2725" s="87"/>
      <c r="D2725" s="87"/>
      <c r="E2725" s="87"/>
      <c r="F2725" s="87"/>
      <c r="G2725" s="87"/>
    </row>
    <row r="2726" spans="2:7">
      <c r="B2726" s="64"/>
      <c r="C2726" s="87"/>
      <c r="D2726" s="87"/>
      <c r="E2726" s="87"/>
      <c r="F2726" s="87"/>
      <c r="G2726" s="87"/>
    </row>
    <row r="2727" spans="2:7">
      <c r="B2727" s="64"/>
      <c r="C2727" s="87"/>
      <c r="D2727" s="87"/>
      <c r="E2727" s="87"/>
      <c r="F2727" s="87"/>
      <c r="G2727" s="87"/>
    </row>
    <row r="2728" spans="2:7">
      <c r="B2728" s="64"/>
      <c r="C2728" s="87"/>
      <c r="D2728" s="87"/>
      <c r="E2728" s="87"/>
      <c r="F2728" s="87"/>
      <c r="G2728" s="87"/>
    </row>
    <row r="2729" spans="2:7">
      <c r="B2729" s="64"/>
      <c r="C2729" s="87"/>
      <c r="D2729" s="87"/>
      <c r="E2729" s="87"/>
      <c r="F2729" s="87"/>
      <c r="G2729" s="87"/>
    </row>
    <row r="2730" spans="2:7">
      <c r="B2730" s="64"/>
      <c r="C2730" s="87"/>
      <c r="D2730" s="87"/>
      <c r="E2730" s="87"/>
      <c r="F2730" s="87"/>
      <c r="G2730" s="87"/>
    </row>
    <row r="2731" spans="2:7">
      <c r="B2731" s="64"/>
      <c r="C2731" s="87"/>
      <c r="D2731" s="87"/>
      <c r="E2731" s="87"/>
      <c r="F2731" s="87"/>
      <c r="G2731" s="87"/>
    </row>
    <row r="2732" spans="2:7">
      <c r="B2732" s="64"/>
      <c r="C2732" s="87"/>
      <c r="D2732" s="87"/>
      <c r="E2732" s="87"/>
      <c r="F2732" s="87"/>
      <c r="G2732" s="87"/>
    </row>
    <row r="2733" spans="2:7">
      <c r="B2733" s="64"/>
      <c r="C2733" s="87"/>
      <c r="D2733" s="87"/>
      <c r="E2733" s="87"/>
      <c r="F2733" s="87"/>
      <c r="G2733" s="87"/>
    </row>
    <row r="2734" spans="2:7">
      <c r="B2734" s="64"/>
      <c r="C2734" s="87"/>
      <c r="D2734" s="87"/>
      <c r="E2734" s="87"/>
      <c r="F2734" s="87"/>
      <c r="G2734" s="87"/>
    </row>
    <row r="2735" spans="2:7">
      <c r="B2735" s="64"/>
      <c r="C2735" s="87"/>
      <c r="D2735" s="87"/>
      <c r="E2735" s="87"/>
      <c r="F2735" s="87"/>
      <c r="G2735" s="87"/>
    </row>
    <row r="2736" spans="2:7">
      <c r="B2736" s="64"/>
      <c r="C2736" s="87"/>
      <c r="D2736" s="87"/>
      <c r="E2736" s="87"/>
      <c r="F2736" s="87"/>
      <c r="G2736" s="87"/>
    </row>
    <row r="2737" spans="2:7">
      <c r="B2737" s="64"/>
      <c r="C2737" s="87"/>
      <c r="D2737" s="87"/>
      <c r="E2737" s="87"/>
      <c r="F2737" s="87"/>
      <c r="G2737" s="87"/>
    </row>
    <row r="2738" spans="2:7">
      <c r="B2738" s="64"/>
      <c r="C2738" s="87"/>
      <c r="D2738" s="87"/>
      <c r="E2738" s="87"/>
      <c r="F2738" s="87"/>
      <c r="G2738" s="87"/>
    </row>
    <row r="2739" spans="2:7">
      <c r="B2739" s="64"/>
      <c r="C2739" s="87"/>
      <c r="D2739" s="87"/>
      <c r="E2739" s="87"/>
      <c r="F2739" s="87"/>
      <c r="G2739" s="87"/>
    </row>
    <row r="2740" spans="2:7">
      <c r="B2740" s="64"/>
      <c r="C2740" s="87"/>
      <c r="D2740" s="87"/>
      <c r="E2740" s="87"/>
      <c r="F2740" s="87"/>
      <c r="G2740" s="87"/>
    </row>
    <row r="2741" spans="2:7">
      <c r="B2741" s="64"/>
      <c r="C2741" s="87"/>
      <c r="D2741" s="87"/>
      <c r="E2741" s="87"/>
      <c r="F2741" s="87"/>
      <c r="G2741" s="87"/>
    </row>
    <row r="2742" spans="2:7">
      <c r="B2742" s="64"/>
      <c r="C2742" s="87"/>
      <c r="D2742" s="87"/>
      <c r="E2742" s="87"/>
      <c r="F2742" s="87"/>
      <c r="G2742" s="87"/>
    </row>
    <row r="2743" spans="2:7">
      <c r="B2743" s="64"/>
      <c r="C2743" s="87"/>
      <c r="D2743" s="87"/>
      <c r="E2743" s="87"/>
      <c r="F2743" s="87"/>
      <c r="G2743" s="87"/>
    </row>
    <row r="2744" spans="2:7">
      <c r="B2744" s="64"/>
      <c r="C2744" s="87"/>
      <c r="D2744" s="87"/>
      <c r="E2744" s="87"/>
      <c r="F2744" s="87"/>
      <c r="G2744" s="87"/>
    </row>
    <row r="2745" spans="2:7">
      <c r="B2745" s="64"/>
      <c r="C2745" s="87"/>
      <c r="D2745" s="87"/>
      <c r="E2745" s="87"/>
      <c r="F2745" s="87"/>
      <c r="G2745" s="87"/>
    </row>
    <row r="2746" spans="2:7">
      <c r="B2746" s="64"/>
      <c r="C2746" s="87"/>
      <c r="D2746" s="87"/>
      <c r="E2746" s="87"/>
      <c r="F2746" s="87"/>
      <c r="G2746" s="87"/>
    </row>
    <row r="2747" spans="2:7">
      <c r="B2747" s="64"/>
      <c r="C2747" s="87"/>
      <c r="D2747" s="87"/>
      <c r="E2747" s="87"/>
      <c r="F2747" s="87"/>
      <c r="G2747" s="87"/>
    </row>
    <row r="2748" spans="2:7">
      <c r="B2748" s="64"/>
      <c r="C2748" s="87"/>
      <c r="D2748" s="87"/>
      <c r="E2748" s="87"/>
      <c r="F2748" s="87"/>
      <c r="G2748" s="87"/>
    </row>
    <row r="2749" spans="2:7">
      <c r="B2749" s="64"/>
      <c r="C2749" s="87"/>
      <c r="D2749" s="87"/>
      <c r="E2749" s="87"/>
      <c r="F2749" s="87"/>
      <c r="G2749" s="87"/>
    </row>
    <row r="2750" spans="2:7">
      <c r="B2750" s="64"/>
      <c r="C2750" s="87"/>
      <c r="D2750" s="87"/>
      <c r="E2750" s="87"/>
      <c r="F2750" s="87"/>
      <c r="G2750" s="87"/>
    </row>
    <row r="2751" spans="2:7">
      <c r="B2751" s="64"/>
      <c r="C2751" s="87"/>
      <c r="D2751" s="87"/>
      <c r="E2751" s="87"/>
      <c r="F2751" s="87"/>
      <c r="G2751" s="87"/>
    </row>
    <row r="2752" spans="2:7">
      <c r="B2752" s="64"/>
      <c r="C2752" s="87"/>
      <c r="D2752" s="87"/>
      <c r="E2752" s="87"/>
      <c r="F2752" s="87"/>
      <c r="G2752" s="87"/>
    </row>
    <row r="2753" spans="2:7">
      <c r="B2753" s="64"/>
      <c r="C2753" s="87"/>
      <c r="D2753" s="87"/>
      <c r="E2753" s="87"/>
      <c r="F2753" s="87"/>
      <c r="G2753" s="87"/>
    </row>
    <row r="2754" spans="2:7">
      <c r="B2754" s="64"/>
      <c r="C2754" s="87"/>
      <c r="D2754" s="87"/>
      <c r="E2754" s="87"/>
      <c r="F2754" s="87"/>
      <c r="G2754" s="87"/>
    </row>
    <row r="2755" spans="2:7">
      <c r="B2755" s="64"/>
      <c r="C2755" s="87"/>
      <c r="D2755" s="87"/>
      <c r="E2755" s="87"/>
      <c r="F2755" s="87"/>
      <c r="G2755" s="87"/>
    </row>
    <row r="2756" spans="2:7">
      <c r="B2756" s="64"/>
      <c r="C2756" s="87"/>
      <c r="D2756" s="87"/>
      <c r="E2756" s="87"/>
      <c r="F2756" s="87"/>
      <c r="G2756" s="87"/>
    </row>
    <row r="2757" spans="2:7">
      <c r="B2757" s="64"/>
      <c r="C2757" s="87"/>
      <c r="D2757" s="87"/>
      <c r="E2757" s="87"/>
      <c r="F2757" s="87"/>
      <c r="G2757" s="87"/>
    </row>
    <row r="2758" spans="2:7">
      <c r="B2758" s="64"/>
      <c r="C2758" s="87"/>
      <c r="D2758" s="87"/>
      <c r="E2758" s="87"/>
      <c r="F2758" s="87"/>
      <c r="G2758" s="87"/>
    </row>
    <row r="2759" spans="2:7">
      <c r="B2759" s="64"/>
      <c r="C2759" s="87"/>
      <c r="D2759" s="87"/>
      <c r="E2759" s="87"/>
      <c r="F2759" s="87"/>
      <c r="G2759" s="87"/>
    </row>
    <row r="2760" spans="2:7">
      <c r="B2760" s="64"/>
      <c r="C2760" s="87"/>
      <c r="D2760" s="87"/>
      <c r="E2760" s="87"/>
      <c r="F2760" s="87"/>
      <c r="G2760" s="87"/>
    </row>
    <row r="2761" spans="2:7">
      <c r="B2761" s="64"/>
      <c r="C2761" s="87"/>
      <c r="D2761" s="87"/>
      <c r="E2761" s="87"/>
      <c r="F2761" s="87"/>
      <c r="G2761" s="87"/>
    </row>
    <row r="2762" spans="2:7">
      <c r="B2762" s="64"/>
      <c r="C2762" s="87"/>
      <c r="D2762" s="87"/>
      <c r="E2762" s="87"/>
      <c r="F2762" s="87"/>
      <c r="G2762" s="87"/>
    </row>
    <row r="2763" spans="2:7">
      <c r="B2763" s="64"/>
      <c r="C2763" s="87"/>
      <c r="D2763" s="87"/>
      <c r="E2763" s="87"/>
      <c r="F2763" s="87"/>
      <c r="G2763" s="87"/>
    </row>
    <row r="2764" spans="2:7">
      <c r="B2764" s="64"/>
      <c r="C2764" s="87"/>
      <c r="D2764" s="87"/>
      <c r="E2764" s="87"/>
      <c r="F2764" s="87"/>
      <c r="G2764" s="87"/>
    </row>
    <row r="2765" spans="2:7">
      <c r="B2765" s="64"/>
      <c r="C2765" s="87"/>
      <c r="D2765" s="87"/>
      <c r="E2765" s="87"/>
      <c r="F2765" s="87"/>
      <c r="G2765" s="87"/>
    </row>
    <row r="2766" spans="2:7">
      <c r="B2766" s="64"/>
      <c r="C2766" s="87"/>
      <c r="D2766" s="87"/>
      <c r="E2766" s="87"/>
      <c r="F2766" s="87"/>
      <c r="G2766" s="87"/>
    </row>
    <row r="2767" spans="2:7">
      <c r="B2767" s="64"/>
      <c r="C2767" s="87"/>
      <c r="D2767" s="87"/>
      <c r="E2767" s="87"/>
      <c r="F2767" s="87"/>
      <c r="G2767" s="87"/>
    </row>
    <row r="2768" spans="2:7">
      <c r="B2768" s="64"/>
      <c r="C2768" s="87"/>
      <c r="D2768" s="87"/>
      <c r="E2768" s="87"/>
      <c r="F2768" s="87"/>
      <c r="G2768" s="87"/>
    </row>
    <row r="2769" spans="2:7">
      <c r="B2769" s="64"/>
      <c r="C2769" s="87"/>
      <c r="D2769" s="87"/>
      <c r="E2769" s="87"/>
      <c r="F2769" s="87"/>
      <c r="G2769" s="87"/>
    </row>
    <row r="2770" spans="2:7">
      <c r="B2770" s="64"/>
      <c r="C2770" s="87"/>
      <c r="D2770" s="87"/>
      <c r="E2770" s="87"/>
      <c r="F2770" s="87"/>
      <c r="G2770" s="87"/>
    </row>
    <row r="2771" spans="2:7">
      <c r="B2771" s="64"/>
      <c r="C2771" s="87"/>
      <c r="D2771" s="87"/>
      <c r="E2771" s="87"/>
      <c r="F2771" s="87"/>
      <c r="G2771" s="87"/>
    </row>
    <row r="2772" spans="2:7">
      <c r="B2772" s="64"/>
      <c r="C2772" s="87"/>
      <c r="D2772" s="87"/>
      <c r="E2772" s="87"/>
      <c r="F2772" s="87"/>
      <c r="G2772" s="87"/>
    </row>
    <row r="2773" spans="2:7">
      <c r="B2773" s="64"/>
      <c r="C2773" s="87"/>
      <c r="D2773" s="87"/>
      <c r="E2773" s="87"/>
      <c r="F2773" s="87"/>
      <c r="G2773" s="87"/>
    </row>
    <row r="2774" spans="2:7">
      <c r="B2774" s="64"/>
      <c r="C2774" s="87"/>
      <c r="D2774" s="87"/>
      <c r="E2774" s="87"/>
      <c r="F2774" s="87"/>
      <c r="G2774" s="87"/>
    </row>
    <row r="2775" spans="2:7">
      <c r="B2775" s="64"/>
      <c r="C2775" s="87"/>
      <c r="D2775" s="87"/>
      <c r="E2775" s="87"/>
      <c r="F2775" s="87"/>
      <c r="G2775" s="87"/>
    </row>
    <row r="2776" spans="2:7">
      <c r="B2776" s="64"/>
      <c r="C2776" s="87"/>
      <c r="D2776" s="87"/>
      <c r="E2776" s="87"/>
      <c r="F2776" s="87"/>
      <c r="G2776" s="87"/>
    </row>
    <row r="2777" spans="2:7">
      <c r="B2777" s="64"/>
      <c r="C2777" s="87"/>
      <c r="D2777" s="87"/>
      <c r="E2777" s="87"/>
      <c r="F2777" s="87"/>
      <c r="G2777" s="87"/>
    </row>
    <row r="2778" spans="2:7">
      <c r="B2778" s="64"/>
      <c r="C2778" s="87"/>
      <c r="D2778" s="87"/>
      <c r="E2778" s="87"/>
      <c r="F2778" s="87"/>
      <c r="G2778" s="87"/>
    </row>
    <row r="2779" spans="2:7">
      <c r="B2779" s="64"/>
      <c r="C2779" s="87"/>
      <c r="D2779" s="87"/>
      <c r="E2779" s="87"/>
      <c r="F2779" s="87"/>
      <c r="G2779" s="87"/>
    </row>
    <row r="2780" spans="2:7">
      <c r="B2780" s="64"/>
      <c r="C2780" s="87"/>
      <c r="D2780" s="87"/>
      <c r="E2780" s="87"/>
      <c r="F2780" s="87"/>
      <c r="G2780" s="87"/>
    </row>
    <row r="2781" spans="2:7">
      <c r="B2781" s="64"/>
      <c r="C2781" s="87"/>
      <c r="D2781" s="87"/>
      <c r="E2781" s="87"/>
      <c r="F2781" s="87"/>
      <c r="G2781" s="87"/>
    </row>
    <row r="2782" spans="2:7">
      <c r="B2782" s="64"/>
      <c r="C2782" s="87"/>
      <c r="D2782" s="87"/>
      <c r="E2782" s="87"/>
      <c r="F2782" s="87"/>
      <c r="G2782" s="87"/>
    </row>
    <row r="2783" spans="2:7">
      <c r="B2783" s="64"/>
      <c r="C2783" s="87"/>
      <c r="D2783" s="87"/>
      <c r="E2783" s="87"/>
      <c r="F2783" s="87"/>
      <c r="G2783" s="87"/>
    </row>
    <row r="2784" spans="2:7">
      <c r="B2784" s="64"/>
      <c r="C2784" s="87"/>
      <c r="D2784" s="87"/>
      <c r="E2784" s="87"/>
      <c r="F2784" s="87"/>
      <c r="G2784" s="87"/>
    </row>
    <row r="2785" spans="2:7">
      <c r="B2785" s="64"/>
      <c r="C2785" s="87"/>
      <c r="D2785" s="87"/>
      <c r="E2785" s="87"/>
      <c r="F2785" s="87"/>
      <c r="G2785" s="87"/>
    </row>
    <row r="2786" spans="2:7">
      <c r="B2786" s="64"/>
      <c r="C2786" s="87"/>
      <c r="D2786" s="87"/>
      <c r="E2786" s="87"/>
      <c r="F2786" s="87"/>
      <c r="G2786" s="87"/>
    </row>
    <row r="2787" spans="2:7">
      <c r="B2787" s="64"/>
      <c r="C2787" s="87"/>
      <c r="D2787" s="87"/>
      <c r="E2787" s="87"/>
      <c r="F2787" s="87"/>
      <c r="G2787" s="87"/>
    </row>
    <row r="2788" spans="2:7">
      <c r="B2788" s="64"/>
      <c r="C2788" s="87"/>
      <c r="D2788" s="87"/>
      <c r="E2788" s="87"/>
      <c r="F2788" s="87"/>
      <c r="G2788" s="87"/>
    </row>
    <row r="2789" spans="2:7">
      <c r="B2789" s="64"/>
      <c r="C2789" s="87"/>
      <c r="D2789" s="87"/>
      <c r="E2789" s="87"/>
      <c r="F2789" s="87"/>
      <c r="G2789" s="87"/>
    </row>
    <row r="2790" spans="2:7">
      <c r="B2790" s="64"/>
      <c r="C2790" s="87"/>
      <c r="D2790" s="87"/>
      <c r="E2790" s="87"/>
      <c r="F2790" s="87"/>
      <c r="G2790" s="87"/>
    </row>
    <row r="2791" spans="2:7">
      <c r="B2791" s="64"/>
      <c r="C2791" s="87"/>
      <c r="D2791" s="87"/>
      <c r="E2791" s="87"/>
      <c r="F2791" s="87"/>
      <c r="G2791" s="87"/>
    </row>
    <row r="2792" spans="2:7">
      <c r="B2792" s="64"/>
      <c r="C2792" s="87"/>
      <c r="D2792" s="87"/>
      <c r="E2792" s="87"/>
      <c r="F2792" s="87"/>
      <c r="G2792" s="87"/>
    </row>
    <row r="2793" spans="2:7">
      <c r="B2793" s="64"/>
      <c r="C2793" s="87"/>
      <c r="D2793" s="87"/>
      <c r="E2793" s="87"/>
      <c r="F2793" s="87"/>
      <c r="G2793" s="87"/>
    </row>
    <row r="2794" spans="2:7">
      <c r="B2794" s="64"/>
      <c r="C2794" s="87"/>
      <c r="D2794" s="87"/>
      <c r="E2794" s="87"/>
      <c r="F2794" s="87"/>
      <c r="G2794" s="87"/>
    </row>
    <row r="2795" spans="2:7">
      <c r="B2795" s="64"/>
      <c r="C2795" s="87"/>
      <c r="D2795" s="87"/>
      <c r="E2795" s="87"/>
      <c r="F2795" s="87"/>
      <c r="G2795" s="87"/>
    </row>
    <row r="2796" spans="2:7">
      <c r="B2796" s="64"/>
      <c r="C2796" s="87"/>
      <c r="D2796" s="87"/>
      <c r="E2796" s="87"/>
      <c r="F2796" s="87"/>
      <c r="G2796" s="87"/>
    </row>
    <row r="2797" spans="2:7">
      <c r="B2797" s="64"/>
      <c r="C2797" s="87"/>
      <c r="D2797" s="87"/>
      <c r="E2797" s="87"/>
      <c r="F2797" s="87"/>
      <c r="G2797" s="87"/>
    </row>
    <row r="2798" spans="2:7">
      <c r="B2798" s="64"/>
      <c r="C2798" s="87"/>
      <c r="D2798" s="87"/>
      <c r="E2798" s="87"/>
      <c r="F2798" s="87"/>
      <c r="G2798" s="87"/>
    </row>
    <row r="2799" spans="2:7">
      <c r="B2799" s="64"/>
      <c r="C2799" s="87"/>
      <c r="D2799" s="87"/>
      <c r="E2799" s="87"/>
      <c r="F2799" s="87"/>
      <c r="G2799" s="87"/>
    </row>
    <row r="2800" spans="2:7">
      <c r="B2800" s="64"/>
      <c r="C2800" s="87"/>
      <c r="D2800" s="87"/>
      <c r="E2800" s="87"/>
      <c r="F2800" s="87"/>
      <c r="G2800" s="87"/>
    </row>
    <row r="2801" spans="2:7">
      <c r="B2801" s="64"/>
      <c r="C2801" s="87"/>
      <c r="D2801" s="87"/>
      <c r="E2801" s="87"/>
      <c r="F2801" s="87"/>
      <c r="G2801" s="87"/>
    </row>
    <row r="2802" spans="2:7">
      <c r="B2802" s="64"/>
      <c r="C2802" s="87"/>
      <c r="D2802" s="87"/>
      <c r="E2802" s="87"/>
      <c r="F2802" s="87"/>
      <c r="G2802" s="87"/>
    </row>
    <row r="2803" spans="2:7">
      <c r="B2803" s="64"/>
      <c r="C2803" s="87"/>
      <c r="D2803" s="87"/>
      <c r="E2803" s="87"/>
      <c r="F2803" s="87"/>
      <c r="G2803" s="87"/>
    </row>
    <row r="2804" spans="2:7">
      <c r="B2804" s="64"/>
      <c r="C2804" s="87"/>
      <c r="D2804" s="87"/>
      <c r="E2804" s="87"/>
      <c r="F2804" s="87"/>
      <c r="G2804" s="87"/>
    </row>
    <row r="2805" spans="2:7">
      <c r="B2805" s="64"/>
      <c r="C2805" s="87"/>
      <c r="D2805" s="87"/>
      <c r="E2805" s="87"/>
      <c r="F2805" s="87"/>
      <c r="G2805" s="87"/>
    </row>
    <row r="2806" spans="2:7">
      <c r="B2806" s="64"/>
      <c r="C2806" s="87"/>
      <c r="D2806" s="87"/>
      <c r="E2806" s="87"/>
      <c r="F2806" s="87"/>
      <c r="G2806" s="87"/>
    </row>
    <row r="2807" spans="2:7">
      <c r="B2807" s="64"/>
      <c r="C2807" s="87"/>
      <c r="D2807" s="87"/>
      <c r="E2807" s="87"/>
      <c r="F2807" s="87"/>
      <c r="G2807" s="87"/>
    </row>
    <row r="2808" spans="2:7">
      <c r="B2808" s="64"/>
      <c r="C2808" s="87"/>
      <c r="D2808" s="87"/>
      <c r="E2808" s="87"/>
      <c r="F2808" s="87"/>
      <c r="G2808" s="87"/>
    </row>
    <row r="2809" spans="2:7">
      <c r="B2809" s="64"/>
      <c r="C2809" s="87"/>
      <c r="D2809" s="87"/>
      <c r="E2809" s="87"/>
      <c r="F2809" s="87"/>
      <c r="G2809" s="87"/>
    </row>
    <row r="2810" spans="2:7">
      <c r="B2810" s="64"/>
      <c r="C2810" s="87"/>
      <c r="D2810" s="87"/>
      <c r="E2810" s="87"/>
      <c r="F2810" s="87"/>
      <c r="G2810" s="87"/>
    </row>
    <row r="2811" spans="2:7">
      <c r="B2811" s="64"/>
      <c r="C2811" s="87"/>
      <c r="D2811" s="87"/>
      <c r="E2811" s="87"/>
      <c r="F2811" s="87"/>
      <c r="G2811" s="87"/>
    </row>
    <row r="2812" spans="2:7">
      <c r="B2812" s="64"/>
      <c r="C2812" s="87"/>
      <c r="D2812" s="87"/>
      <c r="E2812" s="87"/>
      <c r="F2812" s="87"/>
      <c r="G2812" s="87"/>
    </row>
    <row r="2813" spans="2:7">
      <c r="B2813" s="64"/>
      <c r="C2813" s="87"/>
      <c r="D2813" s="87"/>
      <c r="E2813" s="87"/>
      <c r="F2813" s="87"/>
      <c r="G2813" s="87"/>
    </row>
    <row r="2814" spans="2:7">
      <c r="B2814" s="64"/>
      <c r="C2814" s="87"/>
      <c r="D2814" s="87"/>
      <c r="E2814" s="87"/>
      <c r="F2814" s="87"/>
      <c r="G2814" s="87"/>
    </row>
    <row r="2815" spans="2:7">
      <c r="B2815" s="64"/>
      <c r="C2815" s="87"/>
      <c r="D2815" s="87"/>
      <c r="E2815" s="87"/>
      <c r="F2815" s="87"/>
      <c r="G2815" s="87"/>
    </row>
    <row r="2816" spans="2:7">
      <c r="B2816" s="64"/>
      <c r="C2816" s="87"/>
      <c r="D2816" s="87"/>
      <c r="E2816" s="87"/>
      <c r="F2816" s="87"/>
      <c r="G2816" s="87"/>
    </row>
    <row r="2817" spans="2:7">
      <c r="B2817" s="64"/>
      <c r="C2817" s="87"/>
      <c r="D2817" s="87"/>
      <c r="E2817" s="87"/>
      <c r="F2817" s="87"/>
      <c r="G2817" s="87"/>
    </row>
    <row r="2818" spans="2:7">
      <c r="B2818" s="64"/>
      <c r="C2818" s="87"/>
      <c r="D2818" s="87"/>
      <c r="E2818" s="87"/>
      <c r="F2818" s="87"/>
      <c r="G2818" s="87"/>
    </row>
    <row r="2819" spans="2:7">
      <c r="B2819" s="64"/>
      <c r="C2819" s="87"/>
      <c r="D2819" s="87"/>
      <c r="E2819" s="87"/>
      <c r="F2819" s="87"/>
      <c r="G2819" s="87"/>
    </row>
    <row r="2820" spans="2:7">
      <c r="B2820" s="64"/>
      <c r="C2820" s="87"/>
      <c r="D2820" s="87"/>
      <c r="E2820" s="87"/>
      <c r="F2820" s="87"/>
      <c r="G2820" s="87"/>
    </row>
    <row r="2821" spans="2:7">
      <c r="B2821" s="64"/>
      <c r="C2821" s="87"/>
      <c r="D2821" s="87"/>
      <c r="E2821" s="87"/>
      <c r="F2821" s="87"/>
      <c r="G2821" s="87"/>
    </row>
    <row r="2822" spans="2:7">
      <c r="B2822" s="64"/>
      <c r="C2822" s="87"/>
      <c r="D2822" s="87"/>
      <c r="E2822" s="87"/>
      <c r="F2822" s="87"/>
      <c r="G2822" s="87"/>
    </row>
    <row r="2823" spans="2:7">
      <c r="B2823" s="64"/>
      <c r="C2823" s="87"/>
      <c r="D2823" s="87"/>
      <c r="E2823" s="87"/>
      <c r="F2823" s="87"/>
      <c r="G2823" s="87"/>
    </row>
    <row r="2824" spans="2:7">
      <c r="B2824" s="64"/>
      <c r="C2824" s="87"/>
      <c r="D2824" s="87"/>
      <c r="E2824" s="87"/>
      <c r="F2824" s="87"/>
      <c r="G2824" s="87"/>
    </row>
    <row r="2825" spans="2:7">
      <c r="B2825" s="64"/>
      <c r="C2825" s="87"/>
      <c r="D2825" s="87"/>
      <c r="E2825" s="87"/>
      <c r="F2825" s="87"/>
      <c r="G2825" s="87"/>
    </row>
    <row r="2826" spans="2:7">
      <c r="B2826" s="64"/>
      <c r="C2826" s="87"/>
      <c r="D2826" s="87"/>
      <c r="E2826" s="87"/>
      <c r="F2826" s="87"/>
      <c r="G2826" s="87"/>
    </row>
    <row r="2827" spans="2:7">
      <c r="B2827" s="64"/>
      <c r="C2827" s="87"/>
      <c r="D2827" s="87"/>
      <c r="E2827" s="87"/>
      <c r="F2827" s="87"/>
      <c r="G2827" s="87"/>
    </row>
    <row r="2828" spans="2:7">
      <c r="B2828" s="64"/>
      <c r="C2828" s="87"/>
      <c r="D2828" s="87"/>
      <c r="E2828" s="87"/>
      <c r="F2828" s="87"/>
      <c r="G2828" s="87"/>
    </row>
    <row r="2829" spans="2:7">
      <c r="B2829" s="64"/>
      <c r="C2829" s="87"/>
      <c r="D2829" s="87"/>
      <c r="E2829" s="87"/>
      <c r="F2829" s="87"/>
      <c r="G2829" s="87"/>
    </row>
    <row r="2830" spans="2:7">
      <c r="B2830" s="64"/>
      <c r="C2830" s="87"/>
      <c r="D2830" s="87"/>
      <c r="E2830" s="87"/>
      <c r="F2830" s="87"/>
      <c r="G2830" s="87"/>
    </row>
    <row r="2831" spans="2:7">
      <c r="B2831" s="64"/>
      <c r="C2831" s="87"/>
      <c r="D2831" s="87"/>
      <c r="E2831" s="87"/>
      <c r="F2831" s="87"/>
      <c r="G2831" s="87"/>
    </row>
    <row r="2832" spans="2:7">
      <c r="B2832" s="64"/>
      <c r="C2832" s="87"/>
      <c r="D2832" s="87"/>
      <c r="E2832" s="87"/>
      <c r="F2832" s="87"/>
      <c r="G2832" s="87"/>
    </row>
    <row r="2833" spans="2:7">
      <c r="B2833" s="64"/>
      <c r="C2833" s="87"/>
      <c r="D2833" s="87"/>
      <c r="E2833" s="87"/>
      <c r="F2833" s="87"/>
      <c r="G2833" s="87"/>
    </row>
    <row r="2834" spans="2:7">
      <c r="B2834" s="64"/>
      <c r="C2834" s="87"/>
      <c r="D2834" s="87"/>
      <c r="E2834" s="87"/>
      <c r="F2834" s="87"/>
      <c r="G2834" s="87"/>
    </row>
    <row r="2835" spans="2:7">
      <c r="B2835" s="64"/>
      <c r="C2835" s="87"/>
      <c r="D2835" s="87"/>
      <c r="E2835" s="87"/>
      <c r="F2835" s="87"/>
      <c r="G2835" s="87"/>
    </row>
    <row r="2836" spans="2:7">
      <c r="B2836" s="64"/>
      <c r="C2836" s="87"/>
      <c r="D2836" s="87"/>
      <c r="E2836" s="87"/>
      <c r="F2836" s="87"/>
      <c r="G2836" s="87"/>
    </row>
    <row r="2837" spans="2:7">
      <c r="B2837" s="64"/>
      <c r="C2837" s="87"/>
      <c r="D2837" s="87"/>
      <c r="E2837" s="87"/>
      <c r="F2837" s="87"/>
      <c r="G2837" s="87"/>
    </row>
    <row r="2838" spans="2:7">
      <c r="B2838" s="64"/>
      <c r="C2838" s="87"/>
      <c r="D2838" s="87"/>
      <c r="E2838" s="87"/>
      <c r="F2838" s="87"/>
      <c r="G2838" s="87"/>
    </row>
    <row r="2839" spans="2:7">
      <c r="B2839" s="64"/>
      <c r="C2839" s="87"/>
      <c r="D2839" s="87"/>
      <c r="E2839" s="87"/>
      <c r="F2839" s="87"/>
      <c r="G2839" s="87"/>
    </row>
    <row r="2840" spans="2:7">
      <c r="B2840" s="64"/>
      <c r="C2840" s="87"/>
      <c r="D2840" s="87"/>
      <c r="E2840" s="87"/>
      <c r="F2840" s="87"/>
      <c r="G2840" s="87"/>
    </row>
    <row r="2841" spans="2:7">
      <c r="B2841" s="64"/>
      <c r="C2841" s="87"/>
      <c r="D2841" s="87"/>
      <c r="E2841" s="87"/>
      <c r="F2841" s="87"/>
      <c r="G2841" s="87"/>
    </row>
    <row r="2842" spans="2:7">
      <c r="B2842" s="64"/>
      <c r="C2842" s="87"/>
      <c r="D2842" s="87"/>
      <c r="E2842" s="87"/>
      <c r="F2842" s="87"/>
      <c r="G2842" s="87"/>
    </row>
    <row r="2843" spans="2:7">
      <c r="B2843" s="64"/>
      <c r="C2843" s="87"/>
      <c r="D2843" s="87"/>
      <c r="E2843" s="87"/>
      <c r="F2843" s="87"/>
      <c r="G2843" s="87"/>
    </row>
    <row r="2844" spans="2:7">
      <c r="B2844" s="64"/>
      <c r="C2844" s="87"/>
      <c r="D2844" s="87"/>
      <c r="E2844" s="87"/>
      <c r="F2844" s="87"/>
      <c r="G2844" s="87"/>
    </row>
    <row r="2845" spans="2:7">
      <c r="B2845" s="64"/>
      <c r="C2845" s="87"/>
      <c r="D2845" s="87"/>
      <c r="E2845" s="87"/>
      <c r="F2845" s="87"/>
      <c r="G2845" s="87"/>
    </row>
    <row r="2846" spans="2:7">
      <c r="B2846" s="64"/>
      <c r="C2846" s="87"/>
      <c r="D2846" s="87"/>
      <c r="E2846" s="87"/>
      <c r="F2846" s="87"/>
      <c r="G2846" s="87"/>
    </row>
    <row r="2847" spans="2:7">
      <c r="B2847" s="64"/>
      <c r="C2847" s="87"/>
      <c r="D2847" s="87"/>
      <c r="E2847" s="87"/>
      <c r="F2847" s="87"/>
      <c r="G2847" s="87"/>
    </row>
    <row r="2848" spans="2:7">
      <c r="B2848" s="64"/>
      <c r="C2848" s="87"/>
      <c r="D2848" s="87"/>
      <c r="E2848" s="87"/>
      <c r="F2848" s="87"/>
      <c r="G2848" s="87"/>
    </row>
    <row r="2849" spans="2:7">
      <c r="B2849" s="64"/>
      <c r="C2849" s="87"/>
      <c r="D2849" s="87"/>
      <c r="E2849" s="87"/>
      <c r="F2849" s="87"/>
      <c r="G2849" s="87"/>
    </row>
    <row r="2850" spans="2:7">
      <c r="B2850" s="64"/>
      <c r="C2850" s="87"/>
      <c r="D2850" s="87"/>
      <c r="E2850" s="87"/>
      <c r="F2850" s="87"/>
      <c r="G2850" s="87"/>
    </row>
    <row r="2851" spans="2:7">
      <c r="B2851" s="64"/>
      <c r="C2851" s="87"/>
      <c r="D2851" s="87"/>
      <c r="E2851" s="87"/>
      <c r="F2851" s="87"/>
      <c r="G2851" s="87"/>
    </row>
    <row r="2852" spans="2:7">
      <c r="B2852" s="64"/>
      <c r="C2852" s="87"/>
      <c r="D2852" s="87"/>
      <c r="E2852" s="87"/>
      <c r="F2852" s="87"/>
      <c r="G2852" s="87"/>
    </row>
    <row r="2853" spans="2:7">
      <c r="B2853" s="64"/>
      <c r="C2853" s="87"/>
      <c r="D2853" s="87"/>
      <c r="E2853" s="87"/>
      <c r="F2853" s="87"/>
      <c r="G2853" s="87"/>
    </row>
    <row r="2854" spans="2:7">
      <c r="B2854" s="64"/>
      <c r="C2854" s="87"/>
      <c r="D2854" s="87"/>
      <c r="E2854" s="87"/>
      <c r="F2854" s="87"/>
      <c r="G2854" s="87"/>
    </row>
    <row r="2855" spans="2:7">
      <c r="B2855" s="64"/>
      <c r="C2855" s="87"/>
      <c r="D2855" s="87"/>
      <c r="E2855" s="87"/>
      <c r="F2855" s="87"/>
      <c r="G2855" s="87"/>
    </row>
    <row r="2856" spans="2:7">
      <c r="B2856" s="64"/>
      <c r="C2856" s="87"/>
      <c r="D2856" s="87"/>
      <c r="E2856" s="87"/>
      <c r="F2856" s="87"/>
      <c r="G2856" s="87"/>
    </row>
    <row r="2857" spans="2:7">
      <c r="B2857" s="64"/>
      <c r="C2857" s="87"/>
      <c r="D2857" s="87"/>
      <c r="E2857" s="87"/>
      <c r="F2857" s="87"/>
      <c r="G2857" s="87"/>
    </row>
    <row r="2858" spans="2:7">
      <c r="B2858" s="64"/>
      <c r="C2858" s="87"/>
      <c r="D2858" s="87"/>
      <c r="E2858" s="87"/>
      <c r="F2858" s="87"/>
      <c r="G2858" s="87"/>
    </row>
    <row r="2859" spans="2:7">
      <c r="B2859" s="64"/>
      <c r="C2859" s="87"/>
      <c r="D2859" s="87"/>
      <c r="E2859" s="87"/>
      <c r="F2859" s="87"/>
      <c r="G2859" s="87"/>
    </row>
    <row r="2860" spans="2:7">
      <c r="B2860" s="64"/>
      <c r="C2860" s="87"/>
      <c r="D2860" s="87"/>
      <c r="E2860" s="87"/>
      <c r="F2860" s="87"/>
      <c r="G2860" s="87"/>
    </row>
    <row r="2861" spans="2:7">
      <c r="B2861" s="64"/>
      <c r="C2861" s="87"/>
      <c r="D2861" s="87"/>
      <c r="E2861" s="87"/>
      <c r="F2861" s="87"/>
      <c r="G2861" s="87"/>
    </row>
    <row r="2862" spans="2:7">
      <c r="B2862" s="64"/>
      <c r="C2862" s="87"/>
      <c r="D2862" s="87"/>
      <c r="E2862" s="87"/>
      <c r="F2862" s="87"/>
      <c r="G2862" s="87"/>
    </row>
    <row r="2863" spans="2:7">
      <c r="B2863" s="64"/>
      <c r="C2863" s="87"/>
      <c r="D2863" s="87"/>
      <c r="E2863" s="87"/>
      <c r="F2863" s="87"/>
      <c r="G2863" s="87"/>
    </row>
    <row r="2864" spans="2:7">
      <c r="B2864" s="64"/>
      <c r="C2864" s="87"/>
      <c r="D2864" s="87"/>
      <c r="E2864" s="87"/>
      <c r="F2864" s="87"/>
      <c r="G2864" s="87"/>
    </row>
    <row r="2865" spans="2:7">
      <c r="B2865" s="64"/>
      <c r="C2865" s="87"/>
      <c r="D2865" s="87"/>
      <c r="E2865" s="87"/>
      <c r="F2865" s="87"/>
      <c r="G2865" s="87"/>
    </row>
    <row r="2866" spans="2:7">
      <c r="B2866" s="64"/>
      <c r="C2866" s="87"/>
      <c r="D2866" s="87"/>
      <c r="E2866" s="87"/>
      <c r="F2866" s="87"/>
      <c r="G2866" s="87"/>
    </row>
    <row r="2867" spans="2:7">
      <c r="B2867" s="64"/>
      <c r="C2867" s="87"/>
      <c r="D2867" s="87"/>
      <c r="E2867" s="87"/>
      <c r="F2867" s="87"/>
      <c r="G2867" s="87"/>
    </row>
    <row r="2868" spans="2:7">
      <c r="B2868" s="64"/>
      <c r="C2868" s="87"/>
      <c r="D2868" s="87"/>
      <c r="E2868" s="87"/>
      <c r="F2868" s="87"/>
      <c r="G2868" s="87"/>
    </row>
    <row r="2869" spans="2:7">
      <c r="B2869" s="64"/>
      <c r="C2869" s="87"/>
      <c r="D2869" s="87"/>
      <c r="E2869" s="87"/>
      <c r="F2869" s="87"/>
      <c r="G2869" s="87"/>
    </row>
    <row r="2870" spans="2:7">
      <c r="B2870" s="64"/>
      <c r="C2870" s="87"/>
      <c r="D2870" s="87"/>
      <c r="E2870" s="87"/>
      <c r="F2870" s="87"/>
      <c r="G2870" s="87"/>
    </row>
    <row r="2871" spans="2:7">
      <c r="B2871" s="64"/>
      <c r="C2871" s="87"/>
      <c r="D2871" s="87"/>
      <c r="E2871" s="87"/>
      <c r="F2871" s="87"/>
      <c r="G2871" s="87"/>
    </row>
    <row r="2872" spans="2:7">
      <c r="B2872" s="64"/>
      <c r="C2872" s="87"/>
      <c r="D2872" s="87"/>
      <c r="E2872" s="87"/>
      <c r="F2872" s="87"/>
      <c r="G2872" s="87"/>
    </row>
    <row r="2873" spans="2:7">
      <c r="B2873" s="64"/>
      <c r="C2873" s="87"/>
      <c r="D2873" s="87"/>
      <c r="E2873" s="87"/>
      <c r="F2873" s="87"/>
      <c r="G2873" s="87"/>
    </row>
    <row r="2874" spans="2:7">
      <c r="B2874" s="64"/>
      <c r="C2874" s="87"/>
      <c r="D2874" s="87"/>
      <c r="E2874" s="87"/>
      <c r="F2874" s="87"/>
      <c r="G2874" s="87"/>
    </row>
    <row r="2875" spans="2:7">
      <c r="B2875" s="64"/>
      <c r="C2875" s="87"/>
      <c r="D2875" s="87"/>
      <c r="E2875" s="87"/>
      <c r="F2875" s="87"/>
      <c r="G2875" s="87"/>
    </row>
    <row r="2876" spans="2:7">
      <c r="B2876" s="64"/>
      <c r="C2876" s="87"/>
      <c r="D2876" s="87"/>
      <c r="E2876" s="87"/>
      <c r="F2876" s="87"/>
      <c r="G2876" s="87"/>
    </row>
    <row r="2877" spans="2:7">
      <c r="B2877" s="64"/>
      <c r="C2877" s="87"/>
      <c r="D2877" s="87"/>
      <c r="E2877" s="87"/>
      <c r="F2877" s="87"/>
      <c r="G2877" s="87"/>
    </row>
    <row r="2878" spans="2:7">
      <c r="B2878" s="64"/>
      <c r="C2878" s="87"/>
      <c r="D2878" s="87"/>
      <c r="E2878" s="87"/>
      <c r="F2878" s="87"/>
      <c r="G2878" s="87"/>
    </row>
    <row r="2879" spans="2:7">
      <c r="B2879" s="64"/>
      <c r="C2879" s="87"/>
      <c r="D2879" s="87"/>
      <c r="E2879" s="87"/>
      <c r="F2879" s="87"/>
      <c r="G2879" s="87"/>
    </row>
    <row r="2880" spans="2:7">
      <c r="B2880" s="64"/>
      <c r="C2880" s="87"/>
      <c r="D2880" s="87"/>
      <c r="E2880" s="87"/>
      <c r="F2880" s="87"/>
      <c r="G2880" s="87"/>
    </row>
    <row r="2881" spans="2:7">
      <c r="B2881" s="64"/>
      <c r="C2881" s="87"/>
      <c r="D2881" s="87"/>
      <c r="E2881" s="87"/>
      <c r="F2881" s="87"/>
      <c r="G2881" s="87"/>
    </row>
    <row r="2882" spans="2:7">
      <c r="B2882" s="64"/>
      <c r="C2882" s="87"/>
      <c r="D2882" s="87"/>
      <c r="E2882" s="87"/>
      <c r="F2882" s="87"/>
      <c r="G2882" s="87"/>
    </row>
    <row r="2883" spans="2:7">
      <c r="B2883" s="64"/>
      <c r="C2883" s="87"/>
      <c r="D2883" s="87"/>
      <c r="E2883" s="87"/>
      <c r="F2883" s="87"/>
      <c r="G2883" s="87"/>
    </row>
    <row r="2884" spans="2:7">
      <c r="B2884" s="64"/>
      <c r="C2884" s="87"/>
      <c r="D2884" s="87"/>
      <c r="E2884" s="87"/>
      <c r="F2884" s="87"/>
      <c r="G2884" s="87"/>
    </row>
    <row r="2885" spans="2:7">
      <c r="B2885" s="64"/>
      <c r="C2885" s="87"/>
      <c r="D2885" s="87"/>
      <c r="E2885" s="87"/>
      <c r="F2885" s="87"/>
      <c r="G2885" s="87"/>
    </row>
    <row r="2886" spans="2:7">
      <c r="B2886" s="64"/>
      <c r="C2886" s="87"/>
      <c r="D2886" s="87"/>
      <c r="E2886" s="87"/>
      <c r="F2886" s="87"/>
      <c r="G2886" s="87"/>
    </row>
    <row r="2887" spans="2:7">
      <c r="B2887" s="64"/>
      <c r="C2887" s="87"/>
      <c r="D2887" s="87"/>
      <c r="E2887" s="87"/>
      <c r="F2887" s="87"/>
      <c r="G2887" s="87"/>
    </row>
    <row r="2888" spans="2:7">
      <c r="B2888" s="64"/>
      <c r="C2888" s="87"/>
      <c r="D2888" s="87"/>
      <c r="E2888" s="87"/>
      <c r="F2888" s="87"/>
      <c r="G2888" s="87"/>
    </row>
    <row r="2889" spans="2:7">
      <c r="B2889" s="64"/>
      <c r="C2889" s="87"/>
      <c r="D2889" s="87"/>
      <c r="E2889" s="87"/>
      <c r="F2889" s="87"/>
      <c r="G2889" s="87"/>
    </row>
    <row r="2890" spans="2:7">
      <c r="B2890" s="64"/>
      <c r="C2890" s="87"/>
      <c r="D2890" s="87"/>
      <c r="E2890" s="87"/>
      <c r="F2890" s="87"/>
      <c r="G2890" s="87"/>
    </row>
    <row r="2891" spans="2:7">
      <c r="B2891" s="64"/>
      <c r="C2891" s="87"/>
      <c r="D2891" s="87"/>
      <c r="E2891" s="87"/>
      <c r="F2891" s="87"/>
      <c r="G2891" s="87"/>
    </row>
    <row r="2892" spans="2:7">
      <c r="B2892" s="64"/>
      <c r="C2892" s="87"/>
      <c r="D2892" s="87"/>
      <c r="E2892" s="87"/>
      <c r="F2892" s="87"/>
      <c r="G2892" s="87"/>
    </row>
    <row r="2893" spans="2:7">
      <c r="B2893" s="64"/>
      <c r="C2893" s="87"/>
      <c r="D2893" s="87"/>
      <c r="E2893" s="87"/>
      <c r="F2893" s="87"/>
      <c r="G2893" s="87"/>
    </row>
    <row r="2894" spans="2:7">
      <c r="B2894" s="64"/>
      <c r="C2894" s="87"/>
      <c r="D2894" s="87"/>
      <c r="E2894" s="87"/>
      <c r="F2894" s="87"/>
      <c r="G2894" s="87"/>
    </row>
    <row r="2895" spans="2:7">
      <c r="B2895" s="64"/>
      <c r="C2895" s="87"/>
      <c r="D2895" s="87"/>
      <c r="E2895" s="87"/>
      <c r="F2895" s="87"/>
      <c r="G2895" s="87"/>
    </row>
    <row r="2896" spans="2:7">
      <c r="B2896" s="64"/>
      <c r="C2896" s="87"/>
      <c r="D2896" s="87"/>
      <c r="E2896" s="87"/>
      <c r="F2896" s="87"/>
      <c r="G2896" s="87"/>
    </row>
    <row r="2897" spans="2:7">
      <c r="B2897" s="64"/>
      <c r="C2897" s="87"/>
      <c r="D2897" s="87"/>
      <c r="E2897" s="87"/>
      <c r="F2897" s="87"/>
      <c r="G2897" s="87"/>
    </row>
    <row r="2898" spans="2:7">
      <c r="B2898" s="64"/>
      <c r="C2898" s="87"/>
      <c r="D2898" s="87"/>
      <c r="E2898" s="87"/>
      <c r="F2898" s="87"/>
      <c r="G2898" s="87"/>
    </row>
    <row r="2899" spans="2:7">
      <c r="B2899" s="64"/>
      <c r="C2899" s="87"/>
      <c r="D2899" s="87"/>
      <c r="E2899" s="87"/>
      <c r="F2899" s="87"/>
      <c r="G2899" s="87"/>
    </row>
    <row r="2900" spans="2:7">
      <c r="B2900" s="64"/>
      <c r="C2900" s="87"/>
      <c r="D2900" s="87"/>
      <c r="E2900" s="87"/>
      <c r="F2900" s="87"/>
      <c r="G2900" s="87"/>
    </row>
    <row r="2901" spans="2:7">
      <c r="B2901" s="64"/>
      <c r="C2901" s="87"/>
      <c r="D2901" s="87"/>
      <c r="E2901" s="87"/>
      <c r="F2901" s="87"/>
      <c r="G2901" s="87"/>
    </row>
    <row r="2902" spans="2:7">
      <c r="B2902" s="64"/>
      <c r="C2902" s="87"/>
      <c r="D2902" s="87"/>
      <c r="E2902" s="87"/>
      <c r="F2902" s="87"/>
      <c r="G2902" s="87"/>
    </row>
    <row r="2903" spans="2:7">
      <c r="B2903" s="64"/>
      <c r="C2903" s="87"/>
      <c r="D2903" s="87"/>
      <c r="E2903" s="87"/>
      <c r="F2903" s="87"/>
      <c r="G2903" s="87"/>
    </row>
    <row r="2904" spans="2:7">
      <c r="B2904" s="64"/>
      <c r="C2904" s="87"/>
      <c r="D2904" s="87"/>
      <c r="E2904" s="87"/>
      <c r="F2904" s="87"/>
      <c r="G2904" s="87"/>
    </row>
    <row r="2905" spans="2:7">
      <c r="B2905" s="64"/>
      <c r="C2905" s="87"/>
      <c r="D2905" s="87"/>
      <c r="E2905" s="87"/>
      <c r="F2905" s="87"/>
      <c r="G2905" s="87"/>
    </row>
    <row r="2906" spans="2:7">
      <c r="B2906" s="64"/>
      <c r="C2906" s="87"/>
      <c r="D2906" s="87"/>
      <c r="E2906" s="87"/>
      <c r="F2906" s="87"/>
      <c r="G2906" s="87"/>
    </row>
    <row r="2907" spans="2:7">
      <c r="B2907" s="64"/>
      <c r="C2907" s="87"/>
      <c r="D2907" s="87"/>
      <c r="E2907" s="87"/>
      <c r="F2907" s="87"/>
      <c r="G2907" s="87"/>
    </row>
    <row r="2908" spans="2:7">
      <c r="B2908" s="64"/>
      <c r="C2908" s="87"/>
      <c r="D2908" s="87"/>
      <c r="E2908" s="87"/>
      <c r="F2908" s="87"/>
      <c r="G2908" s="87"/>
    </row>
    <row r="2909" spans="2:7">
      <c r="B2909" s="64"/>
      <c r="C2909" s="87"/>
      <c r="D2909" s="87"/>
      <c r="E2909" s="87"/>
      <c r="F2909" s="87"/>
      <c r="G2909" s="87"/>
    </row>
    <row r="2910" spans="2:7">
      <c r="B2910" s="64"/>
      <c r="C2910" s="87"/>
      <c r="D2910" s="87"/>
      <c r="E2910" s="87"/>
      <c r="F2910" s="87"/>
      <c r="G2910" s="87"/>
    </row>
    <row r="2911" spans="2:7">
      <c r="B2911" s="64"/>
      <c r="C2911" s="87"/>
      <c r="D2911" s="87"/>
      <c r="E2911" s="87"/>
      <c r="F2911" s="87"/>
      <c r="G2911" s="87"/>
    </row>
    <row r="2912" spans="2:7">
      <c r="B2912" s="64"/>
      <c r="C2912" s="87"/>
      <c r="D2912" s="87"/>
      <c r="E2912" s="87"/>
      <c r="F2912" s="87"/>
      <c r="G2912" s="87"/>
    </row>
    <row r="2913" spans="2:7">
      <c r="B2913" s="64"/>
      <c r="C2913" s="87"/>
      <c r="D2913" s="87"/>
      <c r="E2913" s="87"/>
      <c r="F2913" s="87"/>
      <c r="G2913" s="87"/>
    </row>
    <row r="2914" spans="2:7">
      <c r="B2914" s="64"/>
      <c r="C2914" s="87"/>
      <c r="D2914" s="87"/>
      <c r="E2914" s="87"/>
      <c r="F2914" s="87"/>
      <c r="G2914" s="87"/>
    </row>
    <row r="2915" spans="2:7">
      <c r="B2915" s="64"/>
      <c r="C2915" s="87"/>
      <c r="D2915" s="87"/>
      <c r="E2915" s="87"/>
      <c r="F2915" s="87"/>
      <c r="G2915" s="87"/>
    </row>
    <row r="2916" spans="2:7">
      <c r="B2916" s="64"/>
      <c r="C2916" s="87"/>
      <c r="D2916" s="87"/>
      <c r="E2916" s="87"/>
      <c r="F2916" s="87"/>
      <c r="G2916" s="87"/>
    </row>
    <row r="2917" spans="2:7">
      <c r="B2917" s="64"/>
      <c r="C2917" s="87"/>
      <c r="D2917" s="87"/>
      <c r="E2917" s="87"/>
      <c r="F2917" s="87"/>
      <c r="G2917" s="87"/>
    </row>
    <row r="2918" spans="2:7">
      <c r="B2918" s="64"/>
      <c r="C2918" s="87"/>
      <c r="D2918" s="87"/>
      <c r="E2918" s="87"/>
      <c r="F2918" s="87"/>
      <c r="G2918" s="87"/>
    </row>
    <row r="2919" spans="2:7">
      <c r="B2919" s="64"/>
      <c r="C2919" s="87"/>
      <c r="D2919" s="87"/>
      <c r="E2919" s="87"/>
      <c r="F2919" s="87"/>
      <c r="G2919" s="87"/>
    </row>
    <row r="2920" spans="2:7">
      <c r="B2920" s="64"/>
      <c r="C2920" s="87"/>
      <c r="D2920" s="87"/>
      <c r="E2920" s="87"/>
      <c r="F2920" s="87"/>
      <c r="G2920" s="87"/>
    </row>
    <row r="2921" spans="2:7">
      <c r="B2921" s="64"/>
      <c r="C2921" s="87"/>
      <c r="D2921" s="87"/>
      <c r="E2921" s="87"/>
      <c r="F2921" s="87"/>
      <c r="G2921" s="87"/>
    </row>
    <row r="2922" spans="2:7">
      <c r="B2922" s="64"/>
      <c r="C2922" s="87"/>
      <c r="D2922" s="87"/>
      <c r="E2922" s="87"/>
      <c r="F2922" s="87"/>
      <c r="G2922" s="87"/>
    </row>
    <row r="2923" spans="2:7">
      <c r="B2923" s="64"/>
      <c r="C2923" s="87"/>
      <c r="D2923" s="87"/>
      <c r="E2923" s="87"/>
      <c r="F2923" s="87"/>
      <c r="G2923" s="87"/>
    </row>
    <row r="2924" spans="2:7">
      <c r="B2924" s="64"/>
      <c r="C2924" s="87"/>
      <c r="D2924" s="87"/>
      <c r="E2924" s="87"/>
      <c r="F2924" s="87"/>
      <c r="G2924" s="87"/>
    </row>
    <row r="2925" spans="2:7">
      <c r="B2925" s="64"/>
      <c r="C2925" s="87"/>
      <c r="D2925" s="87"/>
      <c r="E2925" s="87"/>
      <c r="F2925" s="87"/>
      <c r="G2925" s="87"/>
    </row>
    <row r="2926" spans="2:7">
      <c r="B2926" s="64"/>
      <c r="C2926" s="87"/>
      <c r="D2926" s="87"/>
      <c r="E2926" s="87"/>
      <c r="F2926" s="87"/>
      <c r="G2926" s="87"/>
    </row>
    <row r="2927" spans="2:7">
      <c r="B2927" s="64"/>
      <c r="C2927" s="87"/>
      <c r="D2927" s="87"/>
      <c r="E2927" s="87"/>
      <c r="F2927" s="87"/>
      <c r="G2927" s="87"/>
    </row>
    <row r="2928" spans="2:7">
      <c r="B2928" s="64"/>
      <c r="C2928" s="87"/>
      <c r="D2928" s="87"/>
      <c r="E2928" s="87"/>
      <c r="F2928" s="87"/>
      <c r="G2928" s="87"/>
    </row>
    <row r="2929" spans="2:7">
      <c r="B2929" s="64"/>
      <c r="C2929" s="87"/>
      <c r="D2929" s="87"/>
      <c r="E2929" s="87"/>
      <c r="F2929" s="87"/>
      <c r="G2929" s="87"/>
    </row>
    <row r="2930" spans="2:7">
      <c r="B2930" s="64"/>
      <c r="C2930" s="87"/>
      <c r="D2930" s="87"/>
      <c r="E2930" s="87"/>
      <c r="F2930" s="87"/>
      <c r="G2930" s="87"/>
    </row>
    <row r="2931" spans="2:7">
      <c r="B2931" s="64"/>
      <c r="C2931" s="87"/>
      <c r="D2931" s="87"/>
      <c r="E2931" s="87"/>
      <c r="F2931" s="87"/>
      <c r="G2931" s="87"/>
    </row>
    <row r="2932" spans="2:7">
      <c r="B2932" s="64"/>
      <c r="C2932" s="87"/>
      <c r="D2932" s="87"/>
      <c r="E2932" s="87"/>
      <c r="F2932" s="87"/>
      <c r="G2932" s="87"/>
    </row>
    <row r="2933" spans="2:7">
      <c r="B2933" s="64"/>
      <c r="C2933" s="87"/>
      <c r="D2933" s="87"/>
      <c r="E2933" s="87"/>
      <c r="F2933" s="87"/>
      <c r="G2933" s="87"/>
    </row>
    <row r="2934" spans="2:7">
      <c r="B2934" s="64"/>
      <c r="C2934" s="87"/>
      <c r="D2934" s="87"/>
      <c r="E2934" s="87"/>
      <c r="F2934" s="87"/>
      <c r="G2934" s="87"/>
    </row>
    <row r="2935" spans="2:7">
      <c r="B2935" s="64"/>
      <c r="C2935" s="87"/>
      <c r="D2935" s="87"/>
      <c r="E2935" s="87"/>
      <c r="F2935" s="87"/>
      <c r="G2935" s="87"/>
    </row>
    <row r="2936" spans="2:7">
      <c r="B2936" s="64"/>
      <c r="C2936" s="87"/>
      <c r="D2936" s="87"/>
      <c r="E2936" s="87"/>
      <c r="F2936" s="87"/>
      <c r="G2936" s="87"/>
    </row>
    <row r="2937" spans="2:7">
      <c r="B2937" s="64"/>
      <c r="C2937" s="87"/>
      <c r="D2937" s="87"/>
      <c r="E2937" s="87"/>
      <c r="F2937" s="87"/>
      <c r="G2937" s="87"/>
    </row>
    <row r="2938" spans="2:7">
      <c r="B2938" s="64"/>
      <c r="C2938" s="87"/>
      <c r="D2938" s="87"/>
      <c r="E2938" s="87"/>
      <c r="F2938" s="87"/>
      <c r="G2938" s="87"/>
    </row>
    <row r="2939" spans="2:7">
      <c r="B2939" s="64"/>
      <c r="C2939" s="87"/>
      <c r="D2939" s="87"/>
      <c r="E2939" s="87"/>
      <c r="F2939" s="87"/>
      <c r="G2939" s="87"/>
    </row>
    <row r="2940" spans="2:7">
      <c r="B2940" s="64"/>
      <c r="C2940" s="87"/>
      <c r="D2940" s="87"/>
      <c r="E2940" s="87"/>
      <c r="F2940" s="87"/>
      <c r="G2940" s="87"/>
    </row>
    <row r="2941" spans="2:7">
      <c r="B2941" s="64"/>
      <c r="C2941" s="87"/>
      <c r="D2941" s="87"/>
      <c r="E2941" s="87"/>
      <c r="F2941" s="87"/>
      <c r="G2941" s="87"/>
    </row>
    <row r="2942" spans="2:7">
      <c r="B2942" s="64"/>
      <c r="C2942" s="87"/>
      <c r="D2942" s="87"/>
      <c r="E2942" s="87"/>
      <c r="F2942" s="87"/>
      <c r="G2942" s="87"/>
    </row>
    <row r="2943" spans="2:7">
      <c r="B2943" s="64"/>
      <c r="C2943" s="87"/>
      <c r="D2943" s="87"/>
      <c r="E2943" s="87"/>
      <c r="F2943" s="87"/>
      <c r="G2943" s="87"/>
    </row>
    <row r="2944" spans="2:7">
      <c r="B2944" s="64"/>
      <c r="C2944" s="87"/>
      <c r="D2944" s="87"/>
      <c r="E2944" s="87"/>
      <c r="F2944" s="87"/>
      <c r="G2944" s="87"/>
    </row>
    <row r="2945" spans="2:7">
      <c r="B2945" s="64"/>
      <c r="C2945" s="87"/>
      <c r="D2945" s="87"/>
      <c r="E2945" s="87"/>
      <c r="F2945" s="87"/>
      <c r="G2945" s="87"/>
    </row>
    <row r="2946" spans="2:7">
      <c r="B2946" s="64"/>
      <c r="C2946" s="87"/>
      <c r="D2946" s="87"/>
      <c r="E2946" s="87"/>
      <c r="F2946" s="87"/>
      <c r="G2946" s="87"/>
    </row>
    <row r="2947" spans="2:7">
      <c r="B2947" s="64"/>
      <c r="C2947" s="87"/>
      <c r="D2947" s="87"/>
      <c r="E2947" s="87"/>
      <c r="F2947" s="87"/>
      <c r="G2947" s="87"/>
    </row>
    <row r="2948" spans="2:7">
      <c r="B2948" s="64"/>
      <c r="C2948" s="87"/>
      <c r="D2948" s="87"/>
      <c r="E2948" s="87"/>
      <c r="F2948" s="87"/>
      <c r="G2948" s="87"/>
    </row>
    <row r="2949" spans="2:7">
      <c r="B2949" s="64"/>
      <c r="C2949" s="87"/>
      <c r="D2949" s="87"/>
      <c r="E2949" s="87"/>
      <c r="F2949" s="87"/>
      <c r="G2949" s="87"/>
    </row>
    <row r="2950" spans="2:7">
      <c r="B2950" s="64"/>
      <c r="C2950" s="87"/>
      <c r="D2950" s="87"/>
      <c r="E2950" s="87"/>
      <c r="F2950" s="87"/>
      <c r="G2950" s="87"/>
    </row>
    <row r="2951" spans="2:7">
      <c r="B2951" s="64"/>
      <c r="C2951" s="87"/>
      <c r="D2951" s="87"/>
      <c r="E2951" s="87"/>
      <c r="F2951" s="87"/>
      <c r="G2951" s="87"/>
    </row>
    <row r="2952" spans="2:7">
      <c r="B2952" s="64"/>
      <c r="C2952" s="87"/>
      <c r="D2952" s="87"/>
      <c r="E2952" s="87"/>
      <c r="F2952" s="87"/>
      <c r="G2952" s="87"/>
    </row>
    <row r="2953" spans="2:7">
      <c r="B2953" s="64"/>
      <c r="C2953" s="87"/>
      <c r="D2953" s="87"/>
      <c r="E2953" s="87"/>
      <c r="F2953" s="87"/>
      <c r="G2953" s="87"/>
    </row>
    <row r="2954" spans="2:7">
      <c r="B2954" s="64"/>
      <c r="C2954" s="87"/>
      <c r="D2954" s="87"/>
      <c r="E2954" s="87"/>
      <c r="F2954" s="87"/>
      <c r="G2954" s="87"/>
    </row>
    <row r="2955" spans="2:7">
      <c r="B2955" s="64"/>
      <c r="C2955" s="87"/>
      <c r="D2955" s="87"/>
      <c r="E2955" s="87"/>
      <c r="F2955" s="87"/>
      <c r="G2955" s="87"/>
    </row>
    <row r="2956" spans="2:7">
      <c r="B2956" s="64"/>
      <c r="C2956" s="87"/>
      <c r="D2956" s="87"/>
      <c r="E2956" s="87"/>
      <c r="F2956" s="87"/>
      <c r="G2956" s="87"/>
    </row>
    <row r="2957" spans="2:7">
      <c r="B2957" s="64"/>
      <c r="C2957" s="87"/>
      <c r="D2957" s="87"/>
      <c r="E2957" s="87"/>
      <c r="F2957" s="87"/>
      <c r="G2957" s="87"/>
    </row>
    <row r="2958" spans="2:7">
      <c r="B2958" s="64"/>
      <c r="C2958" s="87"/>
      <c r="D2958" s="87"/>
      <c r="E2958" s="87"/>
      <c r="F2958" s="87"/>
      <c r="G2958" s="87"/>
    </row>
    <row r="2959" spans="2:7">
      <c r="B2959" s="64"/>
      <c r="C2959" s="87"/>
      <c r="D2959" s="87"/>
      <c r="E2959" s="87"/>
      <c r="F2959" s="87"/>
      <c r="G2959" s="87"/>
    </row>
    <row r="2960" spans="2:7">
      <c r="B2960" s="64"/>
      <c r="C2960" s="87"/>
      <c r="D2960" s="87"/>
      <c r="E2960" s="87"/>
      <c r="F2960" s="87"/>
      <c r="G2960" s="87"/>
    </row>
    <row r="2961" spans="2:7">
      <c r="B2961" s="64"/>
      <c r="C2961" s="87"/>
      <c r="D2961" s="87"/>
      <c r="E2961" s="87"/>
      <c r="F2961" s="87"/>
      <c r="G2961" s="87"/>
    </row>
    <row r="2962" spans="2:7">
      <c r="B2962" s="64"/>
      <c r="C2962" s="87"/>
      <c r="D2962" s="87"/>
      <c r="E2962" s="87"/>
      <c r="F2962" s="87"/>
      <c r="G2962" s="87"/>
    </row>
    <row r="2963" spans="2:7">
      <c r="B2963" s="64"/>
      <c r="C2963" s="87"/>
      <c r="D2963" s="87"/>
      <c r="E2963" s="87"/>
      <c r="F2963" s="87"/>
      <c r="G2963" s="87"/>
    </row>
    <row r="2964" spans="2:7">
      <c r="B2964" s="64"/>
      <c r="C2964" s="87"/>
      <c r="D2964" s="87"/>
      <c r="E2964" s="87"/>
      <c r="F2964" s="87"/>
      <c r="G2964" s="87"/>
    </row>
    <row r="2965" spans="2:7">
      <c r="B2965" s="64"/>
      <c r="C2965" s="87"/>
      <c r="D2965" s="87"/>
      <c r="E2965" s="87"/>
      <c r="F2965" s="87"/>
      <c r="G2965" s="87"/>
    </row>
    <row r="2966" spans="2:7">
      <c r="B2966" s="64"/>
      <c r="C2966" s="87"/>
      <c r="D2966" s="87"/>
      <c r="E2966" s="87"/>
      <c r="F2966" s="87"/>
      <c r="G2966" s="87"/>
    </row>
    <row r="2967" spans="2:7">
      <c r="B2967" s="64"/>
      <c r="C2967" s="87"/>
      <c r="D2967" s="87"/>
      <c r="E2967" s="87"/>
      <c r="F2967" s="87"/>
      <c r="G2967" s="87"/>
    </row>
    <row r="2968" spans="2:7">
      <c r="B2968" s="64"/>
      <c r="C2968" s="87"/>
      <c r="D2968" s="87"/>
      <c r="E2968" s="87"/>
      <c r="F2968" s="87"/>
      <c r="G2968" s="87"/>
    </row>
    <row r="2969" spans="2:7">
      <c r="B2969" s="64"/>
      <c r="C2969" s="87"/>
      <c r="D2969" s="87"/>
      <c r="E2969" s="87"/>
      <c r="F2969" s="87"/>
      <c r="G2969" s="87"/>
    </row>
    <row r="2970" spans="2:7">
      <c r="B2970" s="64"/>
      <c r="C2970" s="87"/>
      <c r="D2970" s="87"/>
      <c r="E2970" s="87"/>
      <c r="F2970" s="87"/>
      <c r="G2970" s="87"/>
    </row>
    <row r="2971" spans="2:7">
      <c r="B2971" s="64"/>
      <c r="C2971" s="87"/>
      <c r="D2971" s="87"/>
      <c r="E2971" s="87"/>
      <c r="F2971" s="87"/>
      <c r="G2971" s="87"/>
    </row>
    <row r="2972" spans="2:7">
      <c r="B2972" s="64"/>
      <c r="C2972" s="87"/>
      <c r="D2972" s="87"/>
      <c r="E2972" s="87"/>
      <c r="F2972" s="87"/>
      <c r="G2972" s="87"/>
    </row>
    <row r="2973" spans="2:7">
      <c r="B2973" s="64"/>
      <c r="C2973" s="87"/>
      <c r="D2973" s="87"/>
      <c r="E2973" s="87"/>
      <c r="F2973" s="87"/>
      <c r="G2973" s="87"/>
    </row>
    <row r="2974" spans="2:7">
      <c r="B2974" s="64"/>
      <c r="C2974" s="87"/>
      <c r="D2974" s="87"/>
      <c r="E2974" s="87"/>
      <c r="F2974" s="87"/>
      <c r="G2974" s="87"/>
    </row>
    <row r="2975" spans="2:7">
      <c r="B2975" s="64"/>
      <c r="C2975" s="87"/>
      <c r="D2975" s="87"/>
      <c r="E2975" s="87"/>
      <c r="F2975" s="87"/>
      <c r="G2975" s="87"/>
    </row>
    <row r="2976" spans="2:7">
      <c r="B2976" s="64"/>
      <c r="C2976" s="87"/>
      <c r="D2976" s="87"/>
      <c r="E2976" s="87"/>
      <c r="F2976" s="87"/>
      <c r="G2976" s="87"/>
    </row>
    <row r="2977" spans="2:7">
      <c r="B2977" s="64"/>
      <c r="C2977" s="87"/>
      <c r="D2977" s="87"/>
      <c r="E2977" s="87"/>
      <c r="F2977" s="87"/>
      <c r="G2977" s="87"/>
    </row>
    <row r="2978" spans="2:7">
      <c r="B2978" s="64"/>
      <c r="C2978" s="87"/>
      <c r="D2978" s="87"/>
      <c r="E2978" s="87"/>
      <c r="F2978" s="87"/>
      <c r="G2978" s="87"/>
    </row>
    <row r="2979" spans="2:7">
      <c r="B2979" s="64"/>
      <c r="C2979" s="87"/>
      <c r="D2979" s="87"/>
      <c r="E2979" s="87"/>
      <c r="F2979" s="87"/>
      <c r="G2979" s="87"/>
    </row>
    <row r="2980" spans="2:7">
      <c r="B2980" s="64"/>
      <c r="C2980" s="87"/>
      <c r="D2980" s="87"/>
      <c r="E2980" s="87"/>
      <c r="F2980" s="87"/>
      <c r="G2980" s="87"/>
    </row>
    <row r="2981" spans="2:7">
      <c r="B2981" s="64"/>
      <c r="C2981" s="87"/>
      <c r="D2981" s="87"/>
      <c r="E2981" s="87"/>
      <c r="F2981" s="87"/>
      <c r="G2981" s="87"/>
    </row>
    <row r="2982" spans="2:7">
      <c r="B2982" s="64"/>
      <c r="C2982" s="87"/>
      <c r="D2982" s="87"/>
      <c r="E2982" s="87"/>
      <c r="F2982" s="87"/>
      <c r="G2982" s="87"/>
    </row>
    <row r="2983" spans="2:7">
      <c r="B2983" s="64"/>
      <c r="C2983" s="87"/>
      <c r="D2983" s="87"/>
      <c r="E2983" s="87"/>
      <c r="F2983" s="87"/>
      <c r="G2983" s="87"/>
    </row>
    <row r="2984" spans="2:7">
      <c r="B2984" s="64"/>
      <c r="C2984" s="87"/>
      <c r="D2984" s="87"/>
      <c r="E2984" s="87"/>
      <c r="F2984" s="87"/>
      <c r="G2984" s="87"/>
    </row>
    <row r="2985" spans="2:7">
      <c r="B2985" s="64"/>
      <c r="C2985" s="87"/>
      <c r="D2985" s="87"/>
      <c r="E2985" s="87"/>
      <c r="F2985" s="87"/>
      <c r="G2985" s="87"/>
    </row>
    <row r="2986" spans="2:7">
      <c r="B2986" s="64"/>
      <c r="C2986" s="87"/>
      <c r="D2986" s="87"/>
      <c r="E2986" s="87"/>
      <c r="F2986" s="87"/>
      <c r="G2986" s="87"/>
    </row>
    <row r="2987" spans="2:7">
      <c r="B2987" s="64"/>
      <c r="C2987" s="87"/>
      <c r="D2987" s="87"/>
      <c r="E2987" s="87"/>
      <c r="F2987" s="87"/>
      <c r="G2987" s="87"/>
    </row>
    <row r="2988" spans="2:7">
      <c r="B2988" s="64"/>
      <c r="C2988" s="87"/>
      <c r="D2988" s="87"/>
      <c r="E2988" s="87"/>
      <c r="F2988" s="87"/>
      <c r="G2988" s="87"/>
    </row>
    <row r="2989" spans="2:7">
      <c r="B2989" s="64"/>
      <c r="C2989" s="87"/>
      <c r="D2989" s="87"/>
      <c r="E2989" s="87"/>
      <c r="F2989" s="87"/>
      <c r="G2989" s="87"/>
    </row>
    <row r="2990" spans="2:7">
      <c r="B2990" s="64"/>
      <c r="C2990" s="87"/>
      <c r="D2990" s="87"/>
      <c r="E2990" s="87"/>
      <c r="F2990" s="87"/>
      <c r="G2990" s="87"/>
    </row>
    <row r="2991" spans="2:7">
      <c r="B2991" s="64"/>
      <c r="C2991" s="87"/>
      <c r="D2991" s="87"/>
      <c r="E2991" s="87"/>
      <c r="F2991" s="87"/>
      <c r="G2991" s="87"/>
    </row>
    <row r="2992" spans="2:7">
      <c r="B2992" s="64"/>
      <c r="C2992" s="87"/>
      <c r="D2992" s="87"/>
      <c r="E2992" s="87"/>
      <c r="F2992" s="87"/>
      <c r="G2992" s="87"/>
    </row>
    <row r="2993" spans="2:7">
      <c r="B2993" s="64"/>
      <c r="C2993" s="87"/>
      <c r="D2993" s="87"/>
      <c r="E2993" s="87"/>
      <c r="F2993" s="87"/>
      <c r="G2993" s="87"/>
    </row>
    <row r="2994" spans="2:7">
      <c r="B2994" s="64"/>
      <c r="C2994" s="87"/>
      <c r="D2994" s="87"/>
      <c r="E2994" s="87"/>
      <c r="F2994" s="87"/>
      <c r="G2994" s="87"/>
    </row>
    <row r="2995" spans="2:7">
      <c r="B2995" s="64"/>
      <c r="C2995" s="87"/>
      <c r="D2995" s="87"/>
      <c r="E2995" s="87"/>
      <c r="F2995" s="87"/>
      <c r="G2995" s="87"/>
    </row>
    <row r="2996" spans="2:7">
      <c r="B2996" s="64"/>
      <c r="C2996" s="87"/>
      <c r="D2996" s="87"/>
      <c r="E2996" s="87"/>
      <c r="F2996" s="87"/>
      <c r="G2996" s="87"/>
    </row>
    <row r="2997" spans="2:7">
      <c r="B2997" s="64"/>
      <c r="C2997" s="87"/>
      <c r="D2997" s="87"/>
      <c r="E2997" s="87"/>
      <c r="F2997" s="87"/>
      <c r="G2997" s="87"/>
    </row>
    <row r="2998" spans="2:7">
      <c r="B2998" s="64"/>
      <c r="C2998" s="87"/>
      <c r="D2998" s="87"/>
      <c r="E2998" s="87"/>
      <c r="F2998" s="87"/>
      <c r="G2998" s="87"/>
    </row>
    <row r="2999" spans="2:7">
      <c r="B2999" s="64"/>
      <c r="C2999" s="87"/>
      <c r="D2999" s="87"/>
      <c r="E2999" s="87"/>
      <c r="F2999" s="87"/>
      <c r="G2999" s="87"/>
    </row>
    <row r="3000" spans="2:7">
      <c r="B3000" s="64"/>
      <c r="C3000" s="87"/>
      <c r="D3000" s="87"/>
      <c r="E3000" s="87"/>
      <c r="F3000" s="87"/>
      <c r="G3000" s="87"/>
    </row>
    <row r="3001" spans="2:7">
      <c r="B3001" s="64"/>
      <c r="C3001" s="87"/>
      <c r="D3001" s="87"/>
      <c r="E3001" s="87"/>
      <c r="F3001" s="87"/>
      <c r="G3001" s="87"/>
    </row>
    <row r="3002" spans="2:7">
      <c r="B3002" s="64"/>
      <c r="C3002" s="87"/>
      <c r="D3002" s="87"/>
      <c r="E3002" s="87"/>
      <c r="F3002" s="87"/>
      <c r="G3002" s="87"/>
    </row>
    <row r="3003" spans="2:7">
      <c r="B3003" s="64"/>
      <c r="C3003" s="87"/>
      <c r="D3003" s="87"/>
      <c r="E3003" s="87"/>
      <c r="F3003" s="87"/>
      <c r="G3003" s="87"/>
    </row>
    <row r="3004" spans="2:7">
      <c r="B3004" s="64"/>
      <c r="C3004" s="87"/>
      <c r="D3004" s="87"/>
      <c r="E3004" s="87"/>
      <c r="F3004" s="87"/>
      <c r="G3004" s="87"/>
    </row>
    <row r="3005" spans="2:7">
      <c r="B3005" s="64"/>
      <c r="C3005" s="87"/>
      <c r="D3005" s="87"/>
      <c r="E3005" s="87"/>
      <c r="F3005" s="87"/>
      <c r="G3005" s="87"/>
    </row>
    <row r="3006" spans="2:7">
      <c r="B3006" s="64"/>
      <c r="C3006" s="87"/>
      <c r="D3006" s="87"/>
      <c r="E3006" s="87"/>
      <c r="F3006" s="87"/>
      <c r="G3006" s="87"/>
    </row>
    <row r="3007" spans="2:7">
      <c r="B3007" s="64"/>
      <c r="C3007" s="87"/>
      <c r="D3007" s="87"/>
      <c r="E3007" s="87"/>
      <c r="F3007" s="87"/>
      <c r="G3007" s="87"/>
    </row>
    <row r="3008" spans="2:7">
      <c r="B3008" s="64"/>
      <c r="C3008" s="87"/>
      <c r="D3008" s="87"/>
      <c r="E3008" s="87"/>
      <c r="F3008" s="87"/>
      <c r="G3008" s="87"/>
    </row>
    <row r="3009" spans="2:7">
      <c r="B3009" s="64"/>
      <c r="C3009" s="87"/>
      <c r="D3009" s="87"/>
      <c r="E3009" s="87"/>
      <c r="F3009" s="87"/>
      <c r="G3009" s="87"/>
    </row>
    <row r="3010" spans="2:7">
      <c r="B3010" s="64"/>
      <c r="C3010" s="87"/>
      <c r="D3010" s="87"/>
      <c r="E3010" s="87"/>
      <c r="F3010" s="87"/>
      <c r="G3010" s="87"/>
    </row>
    <row r="3011" spans="2:7">
      <c r="B3011" s="64"/>
      <c r="C3011" s="87"/>
      <c r="D3011" s="87"/>
      <c r="E3011" s="87"/>
      <c r="F3011" s="87"/>
      <c r="G3011" s="87"/>
    </row>
    <row r="3012" spans="2:7">
      <c r="B3012" s="64"/>
      <c r="C3012" s="87"/>
      <c r="D3012" s="87"/>
      <c r="E3012" s="87"/>
      <c r="F3012" s="87"/>
      <c r="G3012" s="87"/>
    </row>
    <row r="3013" spans="2:7">
      <c r="B3013" s="64"/>
      <c r="C3013" s="87"/>
      <c r="D3013" s="87"/>
      <c r="E3013" s="87"/>
      <c r="F3013" s="87"/>
      <c r="G3013" s="87"/>
    </row>
    <row r="3014" spans="2:7">
      <c r="B3014" s="64"/>
      <c r="C3014" s="87"/>
      <c r="D3014" s="87"/>
      <c r="E3014" s="87"/>
      <c r="F3014" s="87"/>
      <c r="G3014" s="87"/>
    </row>
    <row r="3015" spans="2:7">
      <c r="B3015" s="64"/>
      <c r="C3015" s="87"/>
      <c r="D3015" s="87"/>
      <c r="E3015" s="87"/>
      <c r="F3015" s="87"/>
      <c r="G3015" s="87"/>
    </row>
    <row r="3016" spans="2:7">
      <c r="B3016" s="64"/>
      <c r="C3016" s="87"/>
      <c r="D3016" s="87"/>
      <c r="E3016" s="87"/>
      <c r="F3016" s="87"/>
      <c r="G3016" s="87"/>
    </row>
    <row r="3017" spans="2:7">
      <c r="B3017" s="64"/>
      <c r="C3017" s="87"/>
      <c r="D3017" s="87"/>
      <c r="E3017" s="87"/>
      <c r="F3017" s="87"/>
      <c r="G3017" s="87"/>
    </row>
    <row r="3018" spans="2:7">
      <c r="B3018" s="64"/>
      <c r="C3018" s="87"/>
      <c r="D3018" s="87"/>
      <c r="E3018" s="87"/>
      <c r="F3018" s="87"/>
      <c r="G3018" s="87"/>
    </row>
    <row r="3019" spans="2:7">
      <c r="B3019" s="64"/>
      <c r="C3019" s="87"/>
      <c r="D3019" s="87"/>
      <c r="E3019" s="87"/>
      <c r="F3019" s="87"/>
      <c r="G3019" s="87"/>
    </row>
    <row r="3020" spans="2:7">
      <c r="B3020" s="64"/>
      <c r="C3020" s="87"/>
      <c r="D3020" s="87"/>
      <c r="E3020" s="87"/>
      <c r="F3020" s="87"/>
      <c r="G3020" s="87"/>
    </row>
    <row r="3021" spans="2:7">
      <c r="B3021" s="64"/>
      <c r="C3021" s="87"/>
      <c r="D3021" s="87"/>
      <c r="E3021" s="87"/>
      <c r="F3021" s="87"/>
      <c r="G3021" s="87"/>
    </row>
    <row r="3022" spans="2:7">
      <c r="B3022" s="64"/>
      <c r="C3022" s="87"/>
      <c r="D3022" s="87"/>
      <c r="E3022" s="87"/>
      <c r="F3022" s="87"/>
      <c r="G3022" s="87"/>
    </row>
    <row r="3023" spans="2:7">
      <c r="B3023" s="64"/>
      <c r="C3023" s="87"/>
      <c r="D3023" s="87"/>
      <c r="E3023" s="87"/>
      <c r="F3023" s="87"/>
      <c r="G3023" s="87"/>
    </row>
    <row r="3024" spans="2:7">
      <c r="B3024" s="64"/>
      <c r="C3024" s="87"/>
      <c r="D3024" s="87"/>
      <c r="E3024" s="87"/>
      <c r="F3024" s="87"/>
      <c r="G3024" s="87"/>
    </row>
    <row r="3025" spans="2:7">
      <c r="B3025" s="64"/>
      <c r="C3025" s="87"/>
      <c r="D3025" s="87"/>
      <c r="E3025" s="87"/>
      <c r="F3025" s="87"/>
      <c r="G3025" s="87"/>
    </row>
    <row r="3026" spans="2:7">
      <c r="B3026" s="64"/>
      <c r="C3026" s="87"/>
      <c r="D3026" s="87"/>
      <c r="E3026" s="87"/>
      <c r="F3026" s="87"/>
      <c r="G3026" s="87"/>
    </row>
    <row r="3027" spans="2:7">
      <c r="B3027" s="64"/>
      <c r="C3027" s="87"/>
      <c r="D3027" s="87"/>
      <c r="E3027" s="87"/>
      <c r="F3027" s="87"/>
      <c r="G3027" s="87"/>
    </row>
    <row r="3028" spans="2:7">
      <c r="B3028" s="64"/>
      <c r="C3028" s="87"/>
      <c r="D3028" s="87"/>
      <c r="E3028" s="87"/>
      <c r="F3028" s="87"/>
      <c r="G3028" s="87"/>
    </row>
    <row r="3029" spans="2:7">
      <c r="B3029" s="64"/>
      <c r="C3029" s="87"/>
      <c r="D3029" s="87"/>
      <c r="E3029" s="87"/>
      <c r="F3029" s="87"/>
      <c r="G3029" s="87"/>
    </row>
    <row r="3030" spans="2:7">
      <c r="B3030" s="64"/>
      <c r="C3030" s="87"/>
      <c r="D3030" s="87"/>
      <c r="E3030" s="87"/>
      <c r="F3030" s="87"/>
      <c r="G3030" s="87"/>
    </row>
    <row r="3031" spans="2:7">
      <c r="B3031" s="64"/>
      <c r="C3031" s="87"/>
      <c r="D3031" s="87"/>
      <c r="E3031" s="87"/>
      <c r="F3031" s="87"/>
      <c r="G3031" s="87"/>
    </row>
    <row r="3032" spans="2:7">
      <c r="B3032" s="64"/>
      <c r="C3032" s="87"/>
      <c r="D3032" s="87"/>
      <c r="E3032" s="87"/>
      <c r="F3032" s="87"/>
      <c r="G3032" s="87"/>
    </row>
    <row r="3033" spans="2:7">
      <c r="B3033" s="64"/>
      <c r="C3033" s="87"/>
      <c r="D3033" s="87"/>
      <c r="E3033" s="87"/>
      <c r="F3033" s="87"/>
      <c r="G3033" s="87"/>
    </row>
    <row r="3034" spans="2:7">
      <c r="B3034" s="64"/>
      <c r="C3034" s="87"/>
      <c r="D3034" s="87"/>
      <c r="E3034" s="87"/>
      <c r="F3034" s="87"/>
      <c r="G3034" s="87"/>
    </row>
    <row r="3035" spans="2:7">
      <c r="B3035" s="64"/>
      <c r="C3035" s="87"/>
      <c r="D3035" s="87"/>
      <c r="E3035" s="87"/>
      <c r="F3035" s="87"/>
      <c r="G3035" s="87"/>
    </row>
    <row r="3036" spans="2:7">
      <c r="B3036" s="64"/>
      <c r="C3036" s="87"/>
      <c r="D3036" s="87"/>
      <c r="E3036" s="87"/>
      <c r="F3036" s="87"/>
      <c r="G3036" s="87"/>
    </row>
    <row r="3037" spans="2:7">
      <c r="B3037" s="64"/>
      <c r="C3037" s="87"/>
      <c r="D3037" s="87"/>
      <c r="E3037" s="87"/>
      <c r="F3037" s="87"/>
      <c r="G3037" s="87"/>
    </row>
    <row r="3038" spans="2:7">
      <c r="B3038" s="64"/>
      <c r="C3038" s="87"/>
      <c r="D3038" s="87"/>
      <c r="E3038" s="87"/>
      <c r="F3038" s="87"/>
      <c r="G3038" s="87"/>
    </row>
    <row r="3039" spans="2:7">
      <c r="B3039" s="64"/>
      <c r="C3039" s="87"/>
      <c r="D3039" s="87"/>
      <c r="E3039" s="87"/>
      <c r="F3039" s="87"/>
      <c r="G3039" s="87"/>
    </row>
    <row r="3040" spans="2:7">
      <c r="B3040" s="64"/>
      <c r="C3040" s="87"/>
      <c r="D3040" s="87"/>
      <c r="E3040" s="87"/>
      <c r="F3040" s="87"/>
      <c r="G3040" s="87"/>
    </row>
    <row r="3041" spans="2:7">
      <c r="B3041" s="64"/>
      <c r="C3041" s="87"/>
      <c r="D3041" s="87"/>
      <c r="E3041" s="87"/>
      <c r="F3041" s="87"/>
      <c r="G3041" s="87"/>
    </row>
    <row r="3042" spans="2:7">
      <c r="B3042" s="64"/>
      <c r="C3042" s="87"/>
      <c r="D3042" s="87"/>
      <c r="E3042" s="87"/>
      <c r="F3042" s="87"/>
      <c r="G3042" s="87"/>
    </row>
    <row r="3043" spans="2:7">
      <c r="B3043" s="64"/>
      <c r="C3043" s="87"/>
      <c r="D3043" s="87"/>
      <c r="E3043" s="87"/>
      <c r="F3043" s="87"/>
      <c r="G3043" s="87"/>
    </row>
    <row r="3044" spans="2:7">
      <c r="B3044" s="64"/>
      <c r="C3044" s="87"/>
      <c r="D3044" s="87"/>
      <c r="E3044" s="87"/>
      <c r="F3044" s="87"/>
      <c r="G3044" s="87"/>
    </row>
    <row r="3045" spans="2:7">
      <c r="B3045" s="64"/>
      <c r="C3045" s="87"/>
      <c r="D3045" s="87"/>
      <c r="E3045" s="87"/>
      <c r="F3045" s="87"/>
      <c r="G3045" s="87"/>
    </row>
    <row r="3046" spans="2:7">
      <c r="B3046" s="64"/>
      <c r="C3046" s="87"/>
      <c r="D3046" s="87"/>
      <c r="E3046" s="87"/>
      <c r="F3046" s="87"/>
      <c r="G3046" s="87"/>
    </row>
    <row r="3047" spans="2:7">
      <c r="B3047" s="64"/>
      <c r="C3047" s="87"/>
      <c r="D3047" s="87"/>
      <c r="E3047" s="87"/>
      <c r="F3047" s="87"/>
      <c r="G3047" s="87"/>
    </row>
    <row r="3048" spans="2:7">
      <c r="B3048" s="64"/>
      <c r="C3048" s="87"/>
      <c r="D3048" s="87"/>
      <c r="E3048" s="87"/>
      <c r="F3048" s="87"/>
      <c r="G3048" s="87"/>
    </row>
    <row r="3049" spans="2:7">
      <c r="B3049" s="64"/>
      <c r="C3049" s="87"/>
      <c r="D3049" s="87"/>
      <c r="E3049" s="87"/>
      <c r="F3049" s="87"/>
      <c r="G3049" s="87"/>
    </row>
    <row r="3050" spans="2:7">
      <c r="B3050" s="64"/>
      <c r="C3050" s="87"/>
      <c r="D3050" s="87"/>
      <c r="E3050" s="87"/>
      <c r="F3050" s="87"/>
      <c r="G3050" s="87"/>
    </row>
    <row r="3051" spans="2:7">
      <c r="B3051" s="64"/>
      <c r="C3051" s="87"/>
      <c r="D3051" s="87"/>
      <c r="E3051" s="87"/>
      <c r="F3051" s="87"/>
      <c r="G3051" s="87"/>
    </row>
    <row r="3052" spans="2:7">
      <c r="B3052" s="64"/>
      <c r="C3052" s="87"/>
      <c r="D3052" s="87"/>
      <c r="E3052" s="87"/>
      <c r="F3052" s="87"/>
      <c r="G3052" s="87"/>
    </row>
    <row r="3053" spans="2:7">
      <c r="B3053" s="64"/>
      <c r="C3053" s="87"/>
      <c r="D3053" s="87"/>
      <c r="E3053" s="87"/>
      <c r="F3053" s="87"/>
      <c r="G3053" s="87"/>
    </row>
    <row r="3054" spans="2:7">
      <c r="B3054" s="64"/>
      <c r="C3054" s="87"/>
      <c r="D3054" s="87"/>
      <c r="E3054" s="87"/>
      <c r="F3054" s="87"/>
      <c r="G3054" s="87"/>
    </row>
    <row r="3055" spans="2:7">
      <c r="B3055" s="64"/>
      <c r="C3055" s="87"/>
      <c r="D3055" s="87"/>
      <c r="E3055" s="87"/>
      <c r="F3055" s="87"/>
      <c r="G3055" s="87"/>
    </row>
    <row r="3056" spans="2:7">
      <c r="B3056" s="64"/>
      <c r="C3056" s="87"/>
      <c r="D3056" s="87"/>
      <c r="E3056" s="87"/>
      <c r="F3056" s="87"/>
      <c r="G3056" s="87"/>
    </row>
    <row r="3057" spans="2:7">
      <c r="B3057" s="64"/>
      <c r="C3057" s="87"/>
      <c r="D3057" s="87"/>
      <c r="E3057" s="87"/>
      <c r="F3057" s="87"/>
      <c r="G3057" s="87"/>
    </row>
    <row r="3058" spans="2:7">
      <c r="B3058" s="64"/>
      <c r="C3058" s="87"/>
      <c r="D3058" s="87"/>
      <c r="E3058" s="87"/>
      <c r="F3058" s="87"/>
      <c r="G3058" s="87"/>
    </row>
    <row r="3059" spans="2:7">
      <c r="B3059" s="64"/>
      <c r="C3059" s="87"/>
      <c r="D3059" s="87"/>
      <c r="E3059" s="87"/>
      <c r="F3059" s="87"/>
      <c r="G3059" s="87"/>
    </row>
    <row r="3060" spans="2:7">
      <c r="B3060" s="64"/>
      <c r="C3060" s="87"/>
      <c r="D3060" s="87"/>
      <c r="E3060" s="87"/>
      <c r="F3060" s="87"/>
      <c r="G3060" s="87"/>
    </row>
    <row r="3061" spans="2:7">
      <c r="B3061" s="64"/>
      <c r="C3061" s="87"/>
      <c r="D3061" s="87"/>
      <c r="E3061" s="87"/>
      <c r="F3061" s="87"/>
      <c r="G3061" s="87"/>
    </row>
    <row r="3062" spans="2:7">
      <c r="B3062" s="64"/>
      <c r="C3062" s="87"/>
      <c r="D3062" s="87"/>
      <c r="E3062" s="87"/>
      <c r="F3062" s="87"/>
      <c r="G3062" s="87"/>
    </row>
    <row r="3063" spans="2:7">
      <c r="B3063" s="64"/>
      <c r="C3063" s="87"/>
      <c r="D3063" s="87"/>
      <c r="E3063" s="87"/>
      <c r="F3063" s="87"/>
      <c r="G3063" s="87"/>
    </row>
    <row r="3064" spans="2:7">
      <c r="B3064" s="64"/>
      <c r="C3064" s="87"/>
      <c r="D3064" s="87"/>
      <c r="E3064" s="87"/>
      <c r="F3064" s="87"/>
      <c r="G3064" s="87"/>
    </row>
    <row r="3065" spans="2:7">
      <c r="B3065" s="64"/>
      <c r="C3065" s="87"/>
      <c r="D3065" s="87"/>
      <c r="E3065" s="87"/>
      <c r="F3065" s="87"/>
      <c r="G3065" s="87"/>
    </row>
    <row r="3066" spans="2:7">
      <c r="B3066" s="64"/>
      <c r="C3066" s="87"/>
      <c r="D3066" s="87"/>
      <c r="E3066" s="87"/>
      <c r="F3066" s="87"/>
      <c r="G3066" s="87"/>
    </row>
    <row r="3067" spans="2:7">
      <c r="B3067" s="64"/>
      <c r="C3067" s="87"/>
      <c r="D3067" s="87"/>
      <c r="E3067" s="87"/>
      <c r="F3067" s="87"/>
      <c r="G3067" s="87"/>
    </row>
    <row r="3068" spans="2:7">
      <c r="B3068" s="64"/>
      <c r="C3068" s="87"/>
      <c r="D3068" s="87"/>
      <c r="E3068" s="87"/>
      <c r="F3068" s="87"/>
      <c r="G3068" s="87"/>
    </row>
    <row r="3069" spans="2:7">
      <c r="B3069" s="64"/>
      <c r="C3069" s="87"/>
      <c r="D3069" s="87"/>
      <c r="E3069" s="87"/>
      <c r="F3069" s="87"/>
      <c r="G3069" s="87"/>
    </row>
    <row r="3070" spans="2:7">
      <c r="B3070" s="64"/>
      <c r="C3070" s="87"/>
      <c r="D3070" s="87"/>
      <c r="E3070" s="87"/>
      <c r="F3070" s="87"/>
      <c r="G3070" s="87"/>
    </row>
    <row r="3071" spans="2:7">
      <c r="B3071" s="64"/>
      <c r="C3071" s="87"/>
      <c r="D3071" s="87"/>
      <c r="E3071" s="87"/>
      <c r="F3071" s="87"/>
      <c r="G3071" s="87"/>
    </row>
    <row r="3072" spans="2:7">
      <c r="B3072" s="64"/>
      <c r="C3072" s="87"/>
      <c r="D3072" s="87"/>
      <c r="E3072" s="87"/>
      <c r="F3072" s="87"/>
      <c r="G3072" s="87"/>
    </row>
    <row r="3073" spans="2:7">
      <c r="B3073" s="64"/>
      <c r="C3073" s="87"/>
      <c r="D3073" s="87"/>
      <c r="E3073" s="87"/>
      <c r="F3073" s="87"/>
      <c r="G3073" s="87"/>
    </row>
    <row r="3074" spans="2:7">
      <c r="B3074" s="64"/>
      <c r="C3074" s="87"/>
      <c r="D3074" s="87"/>
      <c r="E3074" s="87"/>
      <c r="F3074" s="87"/>
      <c r="G3074" s="87"/>
    </row>
    <row r="3075" spans="2:7">
      <c r="B3075" s="64"/>
      <c r="C3075" s="87"/>
      <c r="D3075" s="87"/>
      <c r="E3075" s="87"/>
      <c r="F3075" s="87"/>
      <c r="G3075" s="87"/>
    </row>
    <row r="3076" spans="2:7">
      <c r="B3076" s="64"/>
      <c r="C3076" s="87"/>
      <c r="D3076" s="87"/>
      <c r="E3076" s="87"/>
      <c r="F3076" s="87"/>
      <c r="G3076" s="87"/>
    </row>
    <row r="3077" spans="2:7">
      <c r="B3077" s="64"/>
      <c r="C3077" s="87"/>
      <c r="D3077" s="87"/>
      <c r="E3077" s="87"/>
      <c r="F3077" s="87"/>
      <c r="G3077" s="87"/>
    </row>
    <row r="3078" spans="2:7">
      <c r="B3078" s="64"/>
      <c r="C3078" s="87"/>
      <c r="D3078" s="87"/>
      <c r="E3078" s="87"/>
      <c r="F3078" s="87"/>
      <c r="G3078" s="87"/>
    </row>
    <row r="3079" spans="2:7">
      <c r="B3079" s="64"/>
      <c r="C3079" s="87"/>
      <c r="D3079" s="87"/>
      <c r="E3079" s="87"/>
      <c r="F3079" s="87"/>
      <c r="G3079" s="87"/>
    </row>
    <row r="3080" spans="2:7">
      <c r="B3080" s="64"/>
      <c r="C3080" s="87"/>
      <c r="D3080" s="87"/>
      <c r="E3080" s="87"/>
      <c r="F3080" s="87"/>
      <c r="G3080" s="87"/>
    </row>
    <row r="3081" spans="2:7">
      <c r="B3081" s="64"/>
      <c r="C3081" s="87"/>
      <c r="D3081" s="87"/>
      <c r="E3081" s="87"/>
      <c r="F3081" s="87"/>
      <c r="G3081" s="87"/>
    </row>
    <row r="3082" spans="2:7">
      <c r="B3082" s="64"/>
      <c r="C3082" s="87"/>
      <c r="D3082" s="87"/>
      <c r="E3082" s="87"/>
      <c r="F3082" s="87"/>
      <c r="G3082" s="87"/>
    </row>
    <row r="3083" spans="2:7">
      <c r="B3083" s="64"/>
      <c r="C3083" s="87"/>
      <c r="D3083" s="87"/>
      <c r="E3083" s="87"/>
      <c r="F3083" s="87"/>
      <c r="G3083" s="87"/>
    </row>
    <row r="3084" spans="2:7">
      <c r="B3084" s="64"/>
      <c r="C3084" s="87"/>
      <c r="D3084" s="87"/>
      <c r="E3084" s="87"/>
      <c r="F3084" s="87"/>
      <c r="G3084" s="87"/>
    </row>
    <row r="3085" spans="2:7">
      <c r="B3085" s="64"/>
      <c r="C3085" s="87"/>
      <c r="D3085" s="87"/>
      <c r="E3085" s="87"/>
      <c r="F3085" s="87"/>
      <c r="G3085" s="87"/>
    </row>
    <row r="3086" spans="2:7">
      <c r="B3086" s="64"/>
      <c r="C3086" s="87"/>
      <c r="D3086" s="87"/>
      <c r="E3086" s="87"/>
      <c r="F3086" s="87"/>
      <c r="G3086" s="87"/>
    </row>
    <row r="3087" spans="2:7">
      <c r="B3087" s="64"/>
      <c r="C3087" s="87"/>
      <c r="D3087" s="87"/>
      <c r="E3087" s="87"/>
      <c r="F3087" s="87"/>
      <c r="G3087" s="87"/>
    </row>
    <row r="3088" spans="2:7">
      <c r="B3088" s="64"/>
      <c r="C3088" s="87"/>
      <c r="D3088" s="87"/>
      <c r="E3088" s="87"/>
      <c r="F3088" s="87"/>
      <c r="G3088" s="87"/>
    </row>
    <row r="3089" spans="2:7">
      <c r="B3089" s="64"/>
      <c r="C3089" s="87"/>
      <c r="D3089" s="87"/>
      <c r="E3089" s="87"/>
      <c r="F3089" s="87"/>
      <c r="G3089" s="87"/>
    </row>
    <row r="3090" spans="2:7">
      <c r="B3090" s="64"/>
      <c r="C3090" s="87"/>
      <c r="D3090" s="87"/>
      <c r="E3090" s="87"/>
      <c r="F3090" s="87"/>
      <c r="G3090" s="87"/>
    </row>
    <row r="3091" spans="2:7">
      <c r="B3091" s="64"/>
      <c r="C3091" s="87"/>
      <c r="D3091" s="87"/>
      <c r="E3091" s="87"/>
      <c r="F3091" s="87"/>
      <c r="G3091" s="87"/>
    </row>
    <row r="3092" spans="2:7">
      <c r="B3092" s="64"/>
      <c r="C3092" s="87"/>
      <c r="D3092" s="87"/>
      <c r="E3092" s="87"/>
      <c r="F3092" s="87"/>
      <c r="G3092" s="87"/>
    </row>
    <row r="3093" spans="2:7">
      <c r="B3093" s="64"/>
      <c r="C3093" s="87"/>
      <c r="D3093" s="87"/>
      <c r="E3093" s="87"/>
      <c r="F3093" s="87"/>
      <c r="G3093" s="87"/>
    </row>
    <row r="3094" spans="2:7">
      <c r="B3094" s="64"/>
      <c r="C3094" s="87"/>
      <c r="D3094" s="87"/>
      <c r="E3094" s="87"/>
      <c r="F3094" s="87"/>
      <c r="G3094" s="87"/>
    </row>
    <row r="3095" spans="2:7">
      <c r="B3095" s="64"/>
      <c r="C3095" s="87"/>
      <c r="D3095" s="87"/>
      <c r="E3095" s="87"/>
      <c r="F3095" s="87"/>
      <c r="G3095" s="87"/>
    </row>
    <row r="3096" spans="2:7">
      <c r="B3096" s="64"/>
      <c r="C3096" s="87"/>
      <c r="D3096" s="87"/>
      <c r="E3096" s="87"/>
      <c r="F3096" s="87"/>
      <c r="G3096" s="87"/>
    </row>
    <row r="3097" spans="2:7">
      <c r="B3097" s="64"/>
      <c r="C3097" s="87"/>
      <c r="D3097" s="87"/>
      <c r="E3097" s="87"/>
      <c r="F3097" s="87"/>
      <c r="G3097" s="87"/>
    </row>
    <row r="3098" spans="2:7">
      <c r="B3098" s="64"/>
      <c r="C3098" s="87"/>
      <c r="D3098" s="87"/>
      <c r="E3098" s="87"/>
      <c r="F3098" s="87"/>
      <c r="G3098" s="87"/>
    </row>
    <row r="3099" spans="2:7">
      <c r="B3099" s="64"/>
      <c r="C3099" s="87"/>
      <c r="D3099" s="87"/>
      <c r="E3099" s="87"/>
      <c r="F3099" s="87"/>
      <c r="G3099" s="87"/>
    </row>
    <row r="3100" spans="2:7">
      <c r="B3100" s="64"/>
      <c r="C3100" s="87"/>
      <c r="D3100" s="87"/>
      <c r="E3100" s="87"/>
      <c r="F3100" s="87"/>
      <c r="G3100" s="87"/>
    </row>
    <row r="3101" spans="2:7">
      <c r="B3101" s="64"/>
      <c r="C3101" s="87"/>
      <c r="D3101" s="87"/>
      <c r="E3101" s="87"/>
      <c r="F3101" s="87"/>
      <c r="G3101" s="87"/>
    </row>
    <row r="3102" spans="2:7">
      <c r="B3102" s="64"/>
      <c r="C3102" s="87"/>
      <c r="D3102" s="87"/>
      <c r="E3102" s="87"/>
      <c r="F3102" s="87"/>
      <c r="G3102" s="87"/>
    </row>
    <row r="3103" spans="2:7">
      <c r="B3103" s="64"/>
      <c r="C3103" s="87"/>
      <c r="D3103" s="87"/>
      <c r="E3103" s="87"/>
      <c r="F3103" s="87"/>
      <c r="G3103" s="87"/>
    </row>
    <row r="3104" spans="2:7">
      <c r="B3104" s="64"/>
      <c r="C3104" s="87"/>
      <c r="D3104" s="87"/>
      <c r="E3104" s="87"/>
      <c r="F3104" s="87"/>
      <c r="G3104" s="87"/>
    </row>
    <row r="3105" spans="2:7">
      <c r="B3105" s="64"/>
      <c r="C3105" s="87"/>
      <c r="D3105" s="87"/>
      <c r="E3105" s="87"/>
      <c r="F3105" s="87"/>
      <c r="G3105" s="87"/>
    </row>
    <row r="3106" spans="2:7">
      <c r="B3106" s="64"/>
      <c r="C3106" s="87"/>
      <c r="D3106" s="87"/>
      <c r="E3106" s="87"/>
      <c r="F3106" s="87"/>
      <c r="G3106" s="87"/>
    </row>
    <row r="3107" spans="2:7">
      <c r="B3107" s="64"/>
      <c r="C3107" s="87"/>
      <c r="D3107" s="87"/>
      <c r="E3107" s="87"/>
      <c r="F3107" s="87"/>
      <c r="G3107" s="87"/>
    </row>
    <row r="3108" spans="2:7">
      <c r="B3108" s="64"/>
      <c r="C3108" s="87"/>
      <c r="D3108" s="87"/>
      <c r="E3108" s="87"/>
      <c r="F3108" s="87"/>
      <c r="G3108" s="87"/>
    </row>
    <row r="3109" spans="2:7">
      <c r="B3109" s="64"/>
      <c r="C3109" s="87"/>
      <c r="D3109" s="87"/>
      <c r="E3109" s="87"/>
      <c r="F3109" s="87"/>
      <c r="G3109" s="87"/>
    </row>
    <row r="3110" spans="2:7">
      <c r="B3110" s="64"/>
      <c r="C3110" s="87"/>
      <c r="D3110" s="87"/>
      <c r="E3110" s="87"/>
      <c r="F3110" s="87"/>
      <c r="G3110" s="87"/>
    </row>
    <row r="3111" spans="2:7">
      <c r="B3111" s="64"/>
      <c r="C3111" s="87"/>
      <c r="D3111" s="87"/>
      <c r="E3111" s="87"/>
      <c r="F3111" s="87"/>
      <c r="G3111" s="87"/>
    </row>
    <row r="3112" spans="2:7">
      <c r="B3112" s="64"/>
      <c r="C3112" s="87"/>
      <c r="D3112" s="87"/>
      <c r="E3112" s="87"/>
      <c r="F3112" s="87"/>
      <c r="G3112" s="87"/>
    </row>
    <row r="3113" spans="2:7">
      <c r="B3113" s="64"/>
      <c r="C3113" s="87"/>
      <c r="D3113" s="87"/>
      <c r="E3113" s="87"/>
      <c r="F3113" s="87"/>
      <c r="G3113" s="87"/>
    </row>
    <row r="3114" spans="2:7">
      <c r="B3114" s="64"/>
      <c r="C3114" s="87"/>
      <c r="D3114" s="87"/>
      <c r="E3114" s="87"/>
      <c r="F3114" s="87"/>
      <c r="G3114" s="87"/>
    </row>
    <row r="3115" spans="2:7">
      <c r="B3115" s="64"/>
      <c r="C3115" s="87"/>
      <c r="D3115" s="87"/>
      <c r="E3115" s="87"/>
      <c r="F3115" s="87"/>
      <c r="G3115" s="87"/>
    </row>
    <row r="3116" spans="2:7">
      <c r="B3116" s="64"/>
      <c r="C3116" s="87"/>
      <c r="D3116" s="87"/>
      <c r="E3116" s="87"/>
      <c r="F3116" s="87"/>
      <c r="G3116" s="87"/>
    </row>
    <row r="3117" spans="2:7">
      <c r="B3117" s="64"/>
      <c r="C3117" s="87"/>
      <c r="D3117" s="87"/>
      <c r="E3117" s="87"/>
      <c r="F3117" s="87"/>
      <c r="G3117" s="87"/>
    </row>
    <row r="3118" spans="2:7">
      <c r="B3118" s="64"/>
      <c r="C3118" s="87"/>
      <c r="D3118" s="87"/>
      <c r="E3118" s="87"/>
      <c r="F3118" s="87"/>
      <c r="G3118" s="87"/>
    </row>
    <row r="3119" spans="2:7">
      <c r="B3119" s="64"/>
      <c r="C3119" s="87"/>
      <c r="D3119" s="87"/>
      <c r="E3119" s="87"/>
      <c r="F3119" s="87"/>
      <c r="G3119" s="87"/>
    </row>
    <row r="3120" spans="2:7">
      <c r="B3120" s="64"/>
      <c r="C3120" s="87"/>
      <c r="D3120" s="87"/>
      <c r="E3120" s="87"/>
      <c r="F3120" s="87"/>
      <c r="G3120" s="87"/>
    </row>
    <row r="3121" spans="2:7">
      <c r="B3121" s="64"/>
      <c r="C3121" s="87"/>
      <c r="D3121" s="87"/>
      <c r="E3121" s="87"/>
      <c r="F3121" s="87"/>
      <c r="G3121" s="87"/>
    </row>
    <row r="3122" spans="2:7">
      <c r="B3122" s="64"/>
      <c r="C3122" s="87"/>
      <c r="D3122" s="87"/>
      <c r="E3122" s="87"/>
      <c r="F3122" s="87"/>
      <c r="G3122" s="87"/>
    </row>
    <row r="3123" spans="2:7">
      <c r="B3123" s="64"/>
      <c r="C3123" s="87"/>
      <c r="D3123" s="87"/>
      <c r="E3123" s="87"/>
      <c r="F3123" s="87"/>
      <c r="G3123" s="87"/>
    </row>
    <row r="3124" spans="2:7">
      <c r="B3124" s="64"/>
      <c r="C3124" s="87"/>
      <c r="D3124" s="87"/>
      <c r="E3124" s="87"/>
      <c r="F3124" s="87"/>
      <c r="G3124" s="87"/>
    </row>
    <row r="3125" spans="2:7">
      <c r="B3125" s="64"/>
      <c r="C3125" s="87"/>
      <c r="D3125" s="87"/>
      <c r="E3125" s="87"/>
      <c r="F3125" s="87"/>
      <c r="G3125" s="87"/>
    </row>
    <row r="3126" spans="2:7">
      <c r="B3126" s="64"/>
      <c r="C3126" s="87"/>
      <c r="D3126" s="87"/>
      <c r="E3126" s="87"/>
      <c r="F3126" s="87"/>
      <c r="G3126" s="87"/>
    </row>
    <row r="3127" spans="2:7">
      <c r="B3127" s="64"/>
      <c r="C3127" s="87"/>
      <c r="D3127" s="87"/>
      <c r="E3127" s="87"/>
      <c r="F3127" s="87"/>
      <c r="G3127" s="87"/>
    </row>
    <row r="3128" spans="2:7">
      <c r="B3128" s="64"/>
      <c r="C3128" s="87"/>
      <c r="D3128" s="87"/>
      <c r="E3128" s="87"/>
      <c r="F3128" s="87"/>
      <c r="G3128" s="87"/>
    </row>
    <row r="3129" spans="2:7">
      <c r="B3129" s="64"/>
      <c r="C3129" s="87"/>
      <c r="D3129" s="87"/>
      <c r="E3129" s="87"/>
      <c r="F3129" s="87"/>
      <c r="G3129" s="87"/>
    </row>
    <row r="3130" spans="2:7">
      <c r="B3130" s="64"/>
      <c r="C3130" s="87"/>
      <c r="D3130" s="87"/>
      <c r="E3130" s="87"/>
      <c r="F3130" s="87"/>
      <c r="G3130" s="87"/>
    </row>
    <row r="3131" spans="2:7">
      <c r="B3131" s="64"/>
      <c r="C3131" s="87"/>
      <c r="D3131" s="87"/>
      <c r="E3131" s="87"/>
      <c r="F3131" s="87"/>
      <c r="G3131" s="87"/>
    </row>
    <row r="3132" spans="2:7">
      <c r="B3132" s="64"/>
      <c r="C3132" s="87"/>
      <c r="D3132" s="87"/>
      <c r="E3132" s="87"/>
      <c r="F3132" s="87"/>
      <c r="G3132" s="87"/>
    </row>
    <row r="3133" spans="2:7">
      <c r="B3133" s="64"/>
      <c r="C3133" s="87"/>
      <c r="D3133" s="87"/>
      <c r="E3133" s="87"/>
      <c r="F3133" s="87"/>
      <c r="G3133" s="87"/>
    </row>
    <row r="3134" spans="2:7">
      <c r="B3134" s="64"/>
      <c r="C3134" s="87"/>
      <c r="D3134" s="87"/>
      <c r="E3134" s="87"/>
      <c r="F3134" s="87"/>
      <c r="G3134" s="87"/>
    </row>
    <row r="3135" spans="2:7">
      <c r="B3135" s="64"/>
      <c r="C3135" s="87"/>
      <c r="D3135" s="87"/>
      <c r="E3135" s="87"/>
      <c r="F3135" s="87"/>
      <c r="G3135" s="87"/>
    </row>
    <row r="3136" spans="2:7">
      <c r="B3136" s="64"/>
      <c r="C3136" s="87"/>
      <c r="D3136" s="87"/>
      <c r="E3136" s="87"/>
      <c r="F3136" s="87"/>
      <c r="G3136" s="87"/>
    </row>
    <row r="3137" spans="2:7">
      <c r="B3137" s="64"/>
      <c r="C3137" s="87"/>
      <c r="D3137" s="87"/>
      <c r="E3137" s="87"/>
      <c r="F3137" s="87"/>
      <c r="G3137" s="87"/>
    </row>
    <row r="3138" spans="2:7">
      <c r="B3138" s="64"/>
      <c r="C3138" s="87"/>
      <c r="D3138" s="87"/>
      <c r="E3138" s="87"/>
      <c r="F3138" s="87"/>
      <c r="G3138" s="87"/>
    </row>
    <row r="3139" spans="2:7">
      <c r="B3139" s="64"/>
      <c r="C3139" s="87"/>
      <c r="D3139" s="87"/>
      <c r="E3139" s="87"/>
      <c r="F3139" s="87"/>
      <c r="G3139" s="87"/>
    </row>
    <row r="3140" spans="2:7">
      <c r="B3140" s="64"/>
      <c r="C3140" s="87"/>
      <c r="D3140" s="87"/>
      <c r="E3140" s="87"/>
      <c r="F3140" s="87"/>
      <c r="G3140" s="87"/>
    </row>
    <row r="3141" spans="2:7">
      <c r="B3141" s="64"/>
      <c r="C3141" s="87"/>
      <c r="D3141" s="87"/>
      <c r="E3141" s="87"/>
      <c r="F3141" s="87"/>
      <c r="G3141" s="87"/>
    </row>
    <row r="3142" spans="2:7">
      <c r="B3142" s="64"/>
      <c r="C3142" s="87"/>
      <c r="D3142" s="87"/>
      <c r="E3142" s="87"/>
      <c r="F3142" s="87"/>
      <c r="G3142" s="87"/>
    </row>
    <row r="3143" spans="2:7">
      <c r="B3143" s="64"/>
      <c r="C3143" s="87"/>
      <c r="D3143" s="87"/>
      <c r="E3143" s="87"/>
      <c r="F3143" s="87"/>
      <c r="G3143" s="87"/>
    </row>
    <row r="3144" spans="2:7">
      <c r="B3144" s="64"/>
      <c r="C3144" s="87"/>
      <c r="D3144" s="87"/>
      <c r="E3144" s="87"/>
      <c r="F3144" s="87"/>
      <c r="G3144" s="87"/>
    </row>
    <row r="3145" spans="2:7">
      <c r="B3145" s="64"/>
      <c r="C3145" s="87"/>
      <c r="D3145" s="87"/>
      <c r="E3145" s="87"/>
      <c r="F3145" s="87"/>
      <c r="G3145" s="87"/>
    </row>
    <row r="3146" spans="2:7">
      <c r="B3146" s="64"/>
      <c r="C3146" s="87"/>
      <c r="D3146" s="87"/>
      <c r="E3146" s="87"/>
      <c r="F3146" s="87"/>
      <c r="G3146" s="87"/>
    </row>
    <row r="3147" spans="2:7">
      <c r="B3147" s="64"/>
      <c r="C3147" s="87"/>
      <c r="D3147" s="87"/>
      <c r="E3147" s="87"/>
      <c r="F3147" s="87"/>
      <c r="G3147" s="87"/>
    </row>
    <row r="3148" spans="2:7">
      <c r="B3148" s="64"/>
      <c r="C3148" s="87"/>
      <c r="D3148" s="87"/>
      <c r="E3148" s="87"/>
      <c r="F3148" s="87"/>
      <c r="G3148" s="87"/>
    </row>
    <row r="3149" spans="2:7">
      <c r="B3149" s="64"/>
      <c r="C3149" s="87"/>
      <c r="D3149" s="87"/>
      <c r="E3149" s="87"/>
      <c r="F3149" s="87"/>
      <c r="G3149" s="87"/>
    </row>
    <row r="3150" spans="2:7">
      <c r="B3150" s="64"/>
      <c r="C3150" s="87"/>
      <c r="D3150" s="87"/>
      <c r="E3150" s="87"/>
      <c r="F3150" s="87"/>
      <c r="G3150" s="87"/>
    </row>
    <row r="3151" spans="2:7">
      <c r="B3151" s="64"/>
      <c r="C3151" s="87"/>
      <c r="D3151" s="87"/>
      <c r="E3151" s="87"/>
      <c r="F3151" s="87"/>
      <c r="G3151" s="87"/>
    </row>
    <row r="3152" spans="2:7">
      <c r="B3152" s="64"/>
      <c r="C3152" s="87"/>
      <c r="D3152" s="87"/>
      <c r="E3152" s="87"/>
      <c r="F3152" s="87"/>
      <c r="G3152" s="87"/>
    </row>
    <row r="3153" spans="2:7">
      <c r="B3153" s="64"/>
      <c r="C3153" s="87"/>
      <c r="D3153" s="87"/>
      <c r="E3153" s="87"/>
      <c r="F3153" s="87"/>
      <c r="G3153" s="87"/>
    </row>
    <row r="3154" spans="2:7">
      <c r="B3154" s="64"/>
      <c r="C3154" s="87"/>
      <c r="D3154" s="87"/>
      <c r="E3154" s="87"/>
      <c r="F3154" s="87"/>
      <c r="G3154" s="87"/>
    </row>
    <row r="3155" spans="2:7">
      <c r="B3155" s="64"/>
      <c r="C3155" s="87"/>
      <c r="D3155" s="87"/>
      <c r="E3155" s="87"/>
      <c r="F3155" s="87"/>
      <c r="G3155" s="87"/>
    </row>
    <row r="3156" spans="2:7">
      <c r="B3156" s="64"/>
      <c r="C3156" s="87"/>
      <c r="D3156" s="87"/>
      <c r="E3156" s="87"/>
      <c r="F3156" s="87"/>
      <c r="G3156" s="87"/>
    </row>
    <row r="3157" spans="2:7">
      <c r="B3157" s="64"/>
      <c r="C3157" s="87"/>
      <c r="D3157" s="87"/>
      <c r="E3157" s="87"/>
      <c r="F3157" s="87"/>
      <c r="G3157" s="87"/>
    </row>
    <row r="3158" spans="2:7">
      <c r="B3158" s="64"/>
      <c r="C3158" s="87"/>
      <c r="D3158" s="87"/>
      <c r="E3158" s="87"/>
      <c r="F3158" s="87"/>
      <c r="G3158" s="87"/>
    </row>
    <row r="3159" spans="2:7">
      <c r="B3159" s="64"/>
      <c r="C3159" s="87"/>
      <c r="D3159" s="87"/>
      <c r="E3159" s="87"/>
      <c r="F3159" s="87"/>
      <c r="G3159" s="87"/>
    </row>
    <row r="3160" spans="2:7">
      <c r="B3160" s="64"/>
      <c r="C3160" s="87"/>
      <c r="D3160" s="87"/>
      <c r="E3160" s="87"/>
      <c r="F3160" s="87"/>
      <c r="G3160" s="87"/>
    </row>
    <row r="3161" spans="2:7">
      <c r="B3161" s="64"/>
      <c r="C3161" s="87"/>
      <c r="D3161" s="87"/>
      <c r="E3161" s="87"/>
      <c r="F3161" s="87"/>
      <c r="G3161" s="87"/>
    </row>
    <row r="3162" spans="2:7">
      <c r="B3162" s="64"/>
      <c r="C3162" s="87"/>
      <c r="D3162" s="87"/>
      <c r="E3162" s="87"/>
      <c r="F3162" s="87"/>
      <c r="G3162" s="87"/>
    </row>
    <row r="3163" spans="2:7">
      <c r="B3163" s="64"/>
      <c r="C3163" s="87"/>
      <c r="D3163" s="87"/>
      <c r="E3163" s="87"/>
      <c r="F3163" s="87"/>
      <c r="G3163" s="87"/>
    </row>
    <row r="3164" spans="2:7">
      <c r="B3164" s="64"/>
      <c r="C3164" s="87"/>
      <c r="D3164" s="87"/>
      <c r="E3164" s="87"/>
      <c r="F3164" s="87"/>
      <c r="G3164" s="87"/>
    </row>
    <row r="3165" spans="2:7">
      <c r="B3165" s="64"/>
      <c r="C3165" s="87"/>
      <c r="D3165" s="87"/>
      <c r="E3165" s="87"/>
      <c r="F3165" s="87"/>
      <c r="G3165" s="87"/>
    </row>
    <row r="3166" spans="2:7">
      <c r="B3166" s="64"/>
      <c r="C3166" s="87"/>
      <c r="D3166" s="87"/>
      <c r="E3166" s="87"/>
      <c r="F3166" s="87"/>
      <c r="G3166" s="87"/>
    </row>
    <row r="3167" spans="2:7">
      <c r="B3167" s="64"/>
      <c r="C3167" s="87"/>
      <c r="D3167" s="87"/>
      <c r="E3167" s="87"/>
      <c r="F3167" s="87"/>
      <c r="G3167" s="87"/>
    </row>
    <row r="3168" spans="2:7">
      <c r="B3168" s="64"/>
      <c r="C3168" s="87"/>
      <c r="D3168" s="87"/>
      <c r="E3168" s="87"/>
      <c r="F3168" s="87"/>
      <c r="G3168" s="87"/>
    </row>
    <row r="3169" spans="2:7">
      <c r="B3169" s="64"/>
      <c r="C3169" s="87"/>
      <c r="D3169" s="87"/>
      <c r="E3169" s="87"/>
      <c r="F3169" s="87"/>
      <c r="G3169" s="87"/>
    </row>
    <row r="3170" spans="2:7">
      <c r="B3170" s="64"/>
      <c r="C3170" s="87"/>
      <c r="D3170" s="87"/>
      <c r="E3170" s="87"/>
      <c r="F3170" s="87"/>
      <c r="G3170" s="87"/>
    </row>
    <row r="3171" spans="2:7">
      <c r="B3171" s="64"/>
      <c r="C3171" s="87"/>
      <c r="D3171" s="87"/>
      <c r="E3171" s="87"/>
      <c r="F3171" s="87"/>
      <c r="G3171" s="87"/>
    </row>
    <row r="3172" spans="2:7">
      <c r="B3172" s="64"/>
      <c r="C3172" s="87"/>
      <c r="D3172" s="87"/>
      <c r="E3172" s="87"/>
      <c r="F3172" s="87"/>
      <c r="G3172" s="87"/>
    </row>
    <row r="3173" spans="2:7">
      <c r="B3173" s="64"/>
      <c r="C3173" s="87"/>
      <c r="D3173" s="87"/>
      <c r="E3173" s="87"/>
      <c r="F3173" s="87"/>
      <c r="G3173" s="87"/>
    </row>
    <row r="3174" spans="2:7">
      <c r="B3174" s="64"/>
      <c r="C3174" s="87"/>
      <c r="D3174" s="87"/>
      <c r="E3174" s="87"/>
      <c r="F3174" s="87"/>
      <c r="G3174" s="87"/>
    </row>
    <row r="3175" spans="2:7">
      <c r="B3175" s="64"/>
      <c r="C3175" s="87"/>
      <c r="D3175" s="87"/>
      <c r="E3175" s="87"/>
      <c r="F3175" s="87"/>
      <c r="G3175" s="87"/>
    </row>
    <row r="3176" spans="2:7">
      <c r="B3176" s="64"/>
      <c r="C3176" s="87"/>
      <c r="D3176" s="87"/>
      <c r="E3176" s="87"/>
      <c r="F3176" s="87"/>
      <c r="G3176" s="87"/>
    </row>
    <row r="3177" spans="2:7">
      <c r="B3177" s="64"/>
      <c r="C3177" s="87"/>
      <c r="D3177" s="87"/>
      <c r="E3177" s="87"/>
      <c r="F3177" s="87"/>
      <c r="G3177" s="87"/>
    </row>
    <row r="3178" spans="2:7">
      <c r="B3178" s="64"/>
      <c r="C3178" s="87"/>
      <c r="D3178" s="87"/>
      <c r="E3178" s="87"/>
      <c r="F3178" s="87"/>
      <c r="G3178" s="87"/>
    </row>
    <row r="3179" spans="2:7">
      <c r="B3179" s="64"/>
      <c r="C3179" s="87"/>
      <c r="D3179" s="87"/>
      <c r="E3179" s="87"/>
      <c r="F3179" s="87"/>
      <c r="G3179" s="87"/>
    </row>
    <row r="3180" spans="2:7">
      <c r="B3180" s="64"/>
      <c r="C3180" s="87"/>
      <c r="D3180" s="87"/>
      <c r="E3180" s="87"/>
      <c r="F3180" s="87"/>
      <c r="G3180" s="87"/>
    </row>
    <row r="3181" spans="2:7">
      <c r="B3181" s="64"/>
      <c r="C3181" s="87"/>
      <c r="D3181" s="87"/>
      <c r="E3181" s="87"/>
      <c r="F3181" s="87"/>
      <c r="G3181" s="87"/>
    </row>
    <row r="3182" spans="2:7">
      <c r="B3182" s="64"/>
      <c r="C3182" s="87"/>
      <c r="D3182" s="87"/>
      <c r="E3182" s="87"/>
      <c r="F3182" s="87"/>
      <c r="G3182" s="87"/>
    </row>
    <row r="3183" spans="2:7">
      <c r="B3183" s="64"/>
      <c r="C3183" s="87"/>
      <c r="D3183" s="87"/>
      <c r="E3183" s="87"/>
      <c r="F3183" s="87"/>
      <c r="G3183" s="87"/>
    </row>
    <row r="3184" spans="2:7">
      <c r="B3184" s="64"/>
      <c r="C3184" s="87"/>
      <c r="D3184" s="87"/>
      <c r="E3184" s="87"/>
      <c r="F3184" s="87"/>
      <c r="G3184" s="87"/>
    </row>
    <row r="3185" spans="2:7">
      <c r="B3185" s="64"/>
      <c r="C3185" s="87"/>
      <c r="D3185" s="87"/>
      <c r="E3185" s="87"/>
      <c r="F3185" s="87"/>
      <c r="G3185" s="87"/>
    </row>
    <row r="3186" spans="2:7">
      <c r="B3186" s="64"/>
      <c r="C3186" s="87"/>
      <c r="D3186" s="87"/>
      <c r="E3186" s="87"/>
      <c r="F3186" s="87"/>
      <c r="G3186" s="87"/>
    </row>
    <row r="3187" spans="2:7">
      <c r="B3187" s="64"/>
      <c r="C3187" s="87"/>
      <c r="D3187" s="87"/>
      <c r="E3187" s="87"/>
      <c r="F3187" s="87"/>
      <c r="G3187" s="87"/>
    </row>
    <row r="3188" spans="2:7">
      <c r="B3188" s="64"/>
      <c r="C3188" s="87"/>
      <c r="D3188" s="87"/>
      <c r="E3188" s="87"/>
      <c r="F3188" s="87"/>
      <c r="G3188" s="87"/>
    </row>
    <row r="3189" spans="2:7">
      <c r="B3189" s="64"/>
      <c r="C3189" s="87"/>
      <c r="D3189" s="87"/>
      <c r="E3189" s="87"/>
      <c r="F3189" s="87"/>
      <c r="G3189" s="87"/>
    </row>
    <row r="3190" spans="2:7">
      <c r="B3190" s="64"/>
      <c r="C3190" s="87"/>
      <c r="D3190" s="87"/>
      <c r="E3190" s="87"/>
      <c r="F3190" s="87"/>
      <c r="G3190" s="87"/>
    </row>
    <row r="3191" spans="2:7">
      <c r="B3191" s="64"/>
      <c r="C3191" s="87"/>
      <c r="D3191" s="87"/>
      <c r="E3191" s="87"/>
      <c r="F3191" s="87"/>
      <c r="G3191" s="87"/>
    </row>
    <row r="3192" spans="2:7">
      <c r="B3192" s="64"/>
      <c r="C3192" s="87"/>
      <c r="D3192" s="87"/>
      <c r="E3192" s="87"/>
      <c r="F3192" s="87"/>
      <c r="G3192" s="87"/>
    </row>
    <row r="3193" spans="2:7">
      <c r="B3193" s="64"/>
      <c r="C3193" s="87"/>
      <c r="D3193" s="87"/>
      <c r="E3193" s="87"/>
      <c r="F3193" s="87"/>
      <c r="G3193" s="87"/>
    </row>
    <row r="3194" spans="2:7">
      <c r="B3194" s="64"/>
      <c r="C3194" s="87"/>
      <c r="D3194" s="87"/>
      <c r="E3194" s="87"/>
      <c r="F3194" s="87"/>
      <c r="G3194" s="87"/>
    </row>
    <row r="3195" spans="2:7">
      <c r="B3195" s="64"/>
      <c r="C3195" s="87"/>
      <c r="D3195" s="87"/>
      <c r="E3195" s="87"/>
      <c r="F3195" s="87"/>
      <c r="G3195" s="87"/>
    </row>
    <row r="3196" spans="2:7">
      <c r="B3196" s="64"/>
      <c r="C3196" s="87"/>
      <c r="D3196" s="87"/>
      <c r="E3196" s="87"/>
      <c r="F3196" s="87"/>
      <c r="G3196" s="87"/>
    </row>
    <row r="3197" spans="2:7">
      <c r="B3197" s="64"/>
      <c r="C3197" s="87"/>
      <c r="D3197" s="87"/>
      <c r="E3197" s="87"/>
      <c r="F3197" s="87"/>
      <c r="G3197" s="87"/>
    </row>
    <row r="3198" spans="2:7">
      <c r="B3198" s="64"/>
      <c r="C3198" s="87"/>
      <c r="D3198" s="87"/>
      <c r="E3198" s="87"/>
      <c r="F3198" s="87"/>
      <c r="G3198" s="87"/>
    </row>
    <row r="3199" spans="2:7">
      <c r="B3199" s="64"/>
      <c r="C3199" s="87"/>
      <c r="D3199" s="87"/>
      <c r="E3199" s="87"/>
      <c r="F3199" s="87"/>
      <c r="G3199" s="87"/>
    </row>
    <row r="3200" spans="2:7">
      <c r="B3200" s="64"/>
      <c r="C3200" s="87"/>
      <c r="D3200" s="87"/>
      <c r="E3200" s="87"/>
      <c r="F3200" s="87"/>
      <c r="G3200" s="87"/>
    </row>
    <row r="3201" spans="2:7">
      <c r="B3201" s="64"/>
      <c r="C3201" s="87"/>
      <c r="D3201" s="87"/>
      <c r="E3201" s="87"/>
      <c r="F3201" s="87"/>
      <c r="G3201" s="87"/>
    </row>
    <row r="3202" spans="2:7">
      <c r="B3202" s="64"/>
      <c r="C3202" s="87"/>
      <c r="D3202" s="87"/>
      <c r="E3202" s="87"/>
      <c r="F3202" s="87"/>
      <c r="G3202" s="87"/>
    </row>
    <row r="3203" spans="2:7">
      <c r="B3203" s="64"/>
      <c r="C3203" s="87"/>
      <c r="D3203" s="87"/>
      <c r="E3203" s="87"/>
      <c r="F3203" s="87"/>
      <c r="G3203" s="87"/>
    </row>
    <row r="3204" spans="2:7">
      <c r="B3204" s="64"/>
      <c r="C3204" s="87"/>
      <c r="D3204" s="87"/>
      <c r="E3204" s="87"/>
      <c r="F3204" s="87"/>
      <c r="G3204" s="87"/>
    </row>
    <row r="3205" spans="2:7">
      <c r="B3205" s="64"/>
      <c r="C3205" s="87"/>
      <c r="D3205" s="87"/>
      <c r="E3205" s="87"/>
      <c r="F3205" s="87"/>
      <c r="G3205" s="87"/>
    </row>
    <row r="3206" spans="2:7">
      <c r="B3206" s="64"/>
      <c r="C3206" s="87"/>
      <c r="D3206" s="87"/>
      <c r="E3206" s="87"/>
      <c r="F3206" s="87"/>
      <c r="G3206" s="87"/>
    </row>
    <row r="3207" spans="2:7">
      <c r="B3207" s="64"/>
      <c r="C3207" s="87"/>
      <c r="D3207" s="87"/>
      <c r="E3207" s="87"/>
      <c r="F3207" s="87"/>
      <c r="G3207" s="87"/>
    </row>
    <row r="3208" spans="2:7">
      <c r="B3208" s="64"/>
      <c r="C3208" s="87"/>
      <c r="D3208" s="87"/>
      <c r="E3208" s="87"/>
      <c r="F3208" s="87"/>
      <c r="G3208" s="87"/>
    </row>
    <row r="3209" spans="2:7">
      <c r="B3209" s="64"/>
      <c r="C3209" s="87"/>
      <c r="D3209" s="87"/>
      <c r="E3209" s="87"/>
      <c r="F3209" s="87"/>
      <c r="G3209" s="87"/>
    </row>
    <row r="3210" spans="2:7">
      <c r="B3210" s="64"/>
      <c r="C3210" s="87"/>
      <c r="D3210" s="87"/>
      <c r="E3210" s="87"/>
      <c r="F3210" s="87"/>
      <c r="G3210" s="87"/>
    </row>
    <row r="3211" spans="2:7">
      <c r="B3211" s="64"/>
      <c r="C3211" s="87"/>
      <c r="D3211" s="87"/>
      <c r="E3211" s="87"/>
      <c r="F3211" s="87"/>
      <c r="G3211" s="87"/>
    </row>
    <row r="3212" spans="2:7">
      <c r="B3212" s="64"/>
      <c r="C3212" s="87"/>
      <c r="D3212" s="87"/>
      <c r="E3212" s="87"/>
      <c r="F3212" s="87"/>
      <c r="G3212" s="87"/>
    </row>
    <row r="3213" spans="2:7">
      <c r="B3213" s="64"/>
      <c r="C3213" s="87"/>
      <c r="D3213" s="87"/>
      <c r="E3213" s="87"/>
      <c r="F3213" s="87"/>
      <c r="G3213" s="87"/>
    </row>
    <row r="3214" spans="2:7">
      <c r="B3214" s="64"/>
      <c r="C3214" s="87"/>
      <c r="D3214" s="87"/>
      <c r="E3214" s="87"/>
      <c r="F3214" s="87"/>
      <c r="G3214" s="87"/>
    </row>
    <row r="3215" spans="2:7">
      <c r="B3215" s="64"/>
      <c r="C3215" s="87"/>
      <c r="D3215" s="87"/>
      <c r="E3215" s="87"/>
      <c r="F3215" s="87"/>
      <c r="G3215" s="87"/>
    </row>
    <row r="3216" spans="2:7">
      <c r="B3216" s="64"/>
      <c r="C3216" s="87"/>
      <c r="D3216" s="87"/>
      <c r="E3216" s="87"/>
      <c r="F3216" s="87"/>
      <c r="G3216" s="87"/>
    </row>
    <row r="3217" spans="2:7">
      <c r="B3217" s="64"/>
      <c r="C3217" s="87"/>
      <c r="D3217" s="87"/>
      <c r="E3217" s="87"/>
      <c r="F3217" s="87"/>
      <c r="G3217" s="87"/>
    </row>
    <row r="3218" spans="2:7">
      <c r="B3218" s="64"/>
      <c r="C3218" s="87"/>
      <c r="D3218" s="87"/>
      <c r="E3218" s="87"/>
      <c r="F3218" s="87"/>
      <c r="G3218" s="87"/>
    </row>
    <row r="3219" spans="2:7">
      <c r="B3219" s="64"/>
      <c r="C3219" s="87"/>
      <c r="D3219" s="87"/>
      <c r="E3219" s="87"/>
      <c r="F3219" s="87"/>
      <c r="G3219" s="87"/>
    </row>
    <row r="3220" spans="2:7">
      <c r="B3220" s="64"/>
      <c r="C3220" s="87"/>
      <c r="D3220" s="87"/>
      <c r="E3220" s="87"/>
      <c r="F3220" s="87"/>
      <c r="G3220" s="87"/>
    </row>
    <row r="3221" spans="2:7">
      <c r="B3221" s="64"/>
      <c r="C3221" s="87"/>
      <c r="D3221" s="87"/>
      <c r="E3221" s="87"/>
      <c r="F3221" s="87"/>
      <c r="G3221" s="87"/>
    </row>
    <row r="3222" spans="2:7">
      <c r="B3222" s="64"/>
      <c r="C3222" s="87"/>
      <c r="D3222" s="87"/>
      <c r="E3222" s="87"/>
      <c r="F3222" s="87"/>
      <c r="G3222" s="87"/>
    </row>
    <row r="3223" spans="2:7">
      <c r="B3223" s="64"/>
      <c r="C3223" s="87"/>
      <c r="D3223" s="87"/>
      <c r="E3223" s="87"/>
      <c r="F3223" s="87"/>
      <c r="G3223" s="87"/>
    </row>
    <row r="3224" spans="2:7">
      <c r="B3224" s="64"/>
      <c r="C3224" s="87"/>
      <c r="D3224" s="87"/>
      <c r="E3224" s="87"/>
      <c r="F3224" s="87"/>
      <c r="G3224" s="87"/>
    </row>
    <row r="3225" spans="2:7">
      <c r="B3225" s="64"/>
      <c r="C3225" s="87"/>
      <c r="D3225" s="87"/>
      <c r="E3225" s="87"/>
      <c r="F3225" s="87"/>
      <c r="G3225" s="87"/>
    </row>
    <row r="3226" spans="2:7">
      <c r="B3226" s="64"/>
      <c r="C3226" s="87"/>
      <c r="D3226" s="87"/>
      <c r="E3226" s="87"/>
      <c r="F3226" s="87"/>
      <c r="G3226" s="87"/>
    </row>
    <row r="3227" spans="2:7">
      <c r="B3227" s="64"/>
      <c r="C3227" s="87"/>
      <c r="D3227" s="87"/>
      <c r="E3227" s="87"/>
      <c r="F3227" s="87"/>
      <c r="G3227" s="87"/>
    </row>
    <row r="3228" spans="2:7">
      <c r="B3228" s="64"/>
      <c r="C3228" s="87"/>
      <c r="D3228" s="87"/>
      <c r="E3228" s="87"/>
      <c r="F3228" s="87"/>
      <c r="G3228" s="87"/>
    </row>
    <row r="3229" spans="2:7">
      <c r="B3229" s="64"/>
      <c r="C3229" s="87"/>
      <c r="D3229" s="87"/>
      <c r="E3229" s="87"/>
      <c r="F3229" s="87"/>
      <c r="G3229" s="87"/>
    </row>
    <row r="3230" spans="2:7">
      <c r="B3230" s="64"/>
      <c r="C3230" s="87"/>
      <c r="D3230" s="87"/>
      <c r="E3230" s="87"/>
      <c r="F3230" s="87"/>
      <c r="G3230" s="87"/>
    </row>
    <row r="3231" spans="2:7">
      <c r="B3231" s="64"/>
      <c r="C3231" s="87"/>
      <c r="D3231" s="87"/>
      <c r="E3231" s="87"/>
      <c r="F3231" s="87"/>
      <c r="G3231" s="87"/>
    </row>
    <row r="3232" spans="2:7">
      <c r="B3232" s="64"/>
      <c r="C3232" s="87"/>
      <c r="D3232" s="87"/>
      <c r="E3232" s="87"/>
      <c r="F3232" s="87"/>
      <c r="G3232" s="87"/>
    </row>
    <row r="3233" spans="2:7">
      <c r="B3233" s="64"/>
      <c r="C3233" s="87"/>
      <c r="D3233" s="87"/>
      <c r="E3233" s="87"/>
      <c r="F3233" s="87"/>
      <c r="G3233" s="87"/>
    </row>
    <row r="3234" spans="2:7">
      <c r="B3234" s="64"/>
      <c r="C3234" s="87"/>
      <c r="D3234" s="87"/>
      <c r="E3234" s="87"/>
      <c r="F3234" s="87"/>
      <c r="G3234" s="87"/>
    </row>
    <row r="3235" spans="2:7">
      <c r="B3235" s="64"/>
      <c r="C3235" s="87"/>
      <c r="D3235" s="87"/>
      <c r="E3235" s="87"/>
      <c r="F3235" s="87"/>
      <c r="G3235" s="87"/>
    </row>
    <row r="3236" spans="2:7">
      <c r="B3236" s="64"/>
      <c r="C3236" s="87"/>
      <c r="D3236" s="87"/>
      <c r="E3236" s="87"/>
      <c r="F3236" s="87"/>
      <c r="G3236" s="87"/>
    </row>
    <row r="3237" spans="2:7">
      <c r="B3237" s="64"/>
      <c r="C3237" s="87"/>
      <c r="D3237" s="87"/>
      <c r="E3237" s="87"/>
      <c r="F3237" s="87"/>
      <c r="G3237" s="87"/>
    </row>
    <row r="3238" spans="2:7">
      <c r="B3238" s="64"/>
      <c r="C3238" s="87"/>
      <c r="D3238" s="87"/>
      <c r="E3238" s="87"/>
      <c r="F3238" s="87"/>
      <c r="G3238" s="87"/>
    </row>
    <row r="3239" spans="2:7">
      <c r="B3239" s="64"/>
      <c r="C3239" s="87"/>
      <c r="D3239" s="87"/>
      <c r="E3239" s="87"/>
      <c r="F3239" s="87"/>
      <c r="G3239" s="87"/>
    </row>
    <row r="3240" spans="2:7">
      <c r="B3240" s="64"/>
      <c r="C3240" s="87"/>
      <c r="D3240" s="87"/>
      <c r="E3240" s="87"/>
      <c r="F3240" s="87"/>
      <c r="G3240" s="87"/>
    </row>
    <row r="3241" spans="2:7">
      <c r="B3241" s="64"/>
      <c r="C3241" s="87"/>
      <c r="D3241" s="87"/>
      <c r="E3241" s="87"/>
      <c r="F3241" s="87"/>
      <c r="G3241" s="87"/>
    </row>
    <row r="3242" spans="2:7">
      <c r="B3242" s="64"/>
      <c r="C3242" s="87"/>
      <c r="D3242" s="87"/>
      <c r="E3242" s="87"/>
      <c r="F3242" s="87"/>
      <c r="G3242" s="87"/>
    </row>
    <row r="3243" spans="2:7">
      <c r="B3243" s="64"/>
      <c r="C3243" s="87"/>
      <c r="D3243" s="87"/>
      <c r="E3243" s="87"/>
      <c r="F3243" s="87"/>
      <c r="G3243" s="87"/>
    </row>
    <row r="3244" spans="2:7">
      <c r="B3244" s="64"/>
      <c r="C3244" s="87"/>
      <c r="D3244" s="87"/>
      <c r="E3244" s="87"/>
      <c r="F3244" s="87"/>
      <c r="G3244" s="87"/>
    </row>
    <row r="3245" spans="2:7">
      <c r="B3245" s="64"/>
      <c r="C3245" s="87"/>
      <c r="D3245" s="87"/>
      <c r="E3245" s="87"/>
      <c r="F3245" s="87"/>
      <c r="G3245" s="87"/>
    </row>
    <row r="3246" spans="2:7">
      <c r="B3246" s="64"/>
      <c r="C3246" s="87"/>
      <c r="D3246" s="87"/>
      <c r="E3246" s="87"/>
      <c r="F3246" s="87"/>
      <c r="G3246" s="87"/>
    </row>
    <row r="3247" spans="2:7">
      <c r="B3247" s="64"/>
      <c r="C3247" s="87"/>
      <c r="D3247" s="87"/>
      <c r="E3247" s="87"/>
      <c r="F3247" s="87"/>
      <c r="G3247" s="87"/>
    </row>
    <row r="3248" spans="2:7">
      <c r="B3248" s="64"/>
      <c r="C3248" s="87"/>
      <c r="D3248" s="87"/>
      <c r="E3248" s="87"/>
      <c r="F3248" s="87"/>
      <c r="G3248" s="87"/>
    </row>
    <row r="3249" spans="2:7">
      <c r="B3249" s="64"/>
      <c r="C3249" s="87"/>
      <c r="D3249" s="87"/>
      <c r="E3249" s="87"/>
      <c r="F3249" s="87"/>
      <c r="G3249" s="87"/>
    </row>
    <row r="3250" spans="2:7">
      <c r="B3250" s="64"/>
      <c r="C3250" s="87"/>
      <c r="D3250" s="87"/>
      <c r="E3250" s="87"/>
      <c r="F3250" s="87"/>
      <c r="G3250" s="87"/>
    </row>
    <row r="3251" spans="2:7">
      <c r="B3251" s="64"/>
      <c r="C3251" s="87"/>
      <c r="D3251" s="87"/>
      <c r="E3251" s="87"/>
      <c r="F3251" s="87"/>
      <c r="G3251" s="87"/>
    </row>
    <row r="3252" spans="2:7">
      <c r="B3252" s="64"/>
      <c r="C3252" s="87"/>
      <c r="D3252" s="87"/>
      <c r="E3252" s="87"/>
      <c r="F3252" s="87"/>
      <c r="G3252" s="87"/>
    </row>
    <row r="3253" spans="2:7">
      <c r="B3253" s="64"/>
      <c r="C3253" s="87"/>
      <c r="D3253" s="87"/>
      <c r="E3253" s="87"/>
      <c r="F3253" s="87"/>
      <c r="G3253" s="87"/>
    </row>
    <row r="3254" spans="2:7">
      <c r="B3254" s="64"/>
      <c r="C3254" s="87"/>
      <c r="D3254" s="87"/>
      <c r="E3254" s="87"/>
      <c r="F3254" s="87"/>
      <c r="G3254" s="87"/>
    </row>
    <row r="3255" spans="2:7">
      <c r="B3255" s="64"/>
      <c r="C3255" s="87"/>
      <c r="D3255" s="87"/>
      <c r="E3255" s="87"/>
      <c r="F3255" s="87"/>
      <c r="G3255" s="87"/>
    </row>
    <row r="3256" spans="2:7">
      <c r="B3256" s="64"/>
      <c r="C3256" s="87"/>
      <c r="D3256" s="87"/>
      <c r="E3256" s="87"/>
      <c r="F3256" s="87"/>
      <c r="G3256" s="87"/>
    </row>
    <row r="3257" spans="2:7">
      <c r="B3257" s="64"/>
      <c r="C3257" s="87"/>
      <c r="D3257" s="87"/>
      <c r="E3257" s="87"/>
      <c r="F3257" s="87"/>
      <c r="G3257" s="87"/>
    </row>
    <row r="3258" spans="2:7">
      <c r="B3258" s="64"/>
      <c r="C3258" s="87"/>
      <c r="D3258" s="87"/>
      <c r="E3258" s="87"/>
      <c r="F3258" s="87"/>
      <c r="G3258" s="87"/>
    </row>
    <row r="3259" spans="2:7">
      <c r="B3259" s="64"/>
      <c r="C3259" s="87"/>
      <c r="D3259" s="87"/>
      <c r="E3259" s="87"/>
      <c r="F3259" s="87"/>
      <c r="G3259" s="87"/>
    </row>
    <row r="3260" spans="2:7">
      <c r="B3260" s="64"/>
      <c r="C3260" s="87"/>
      <c r="D3260" s="87"/>
      <c r="E3260" s="87"/>
      <c r="F3260" s="87"/>
      <c r="G3260" s="87"/>
    </row>
    <row r="3261" spans="2:7">
      <c r="B3261" s="64"/>
      <c r="C3261" s="87"/>
      <c r="D3261" s="87"/>
      <c r="E3261" s="87"/>
      <c r="F3261" s="87"/>
      <c r="G3261" s="87"/>
    </row>
    <row r="3262" spans="2:7">
      <c r="B3262" s="64"/>
      <c r="C3262" s="87"/>
      <c r="D3262" s="87"/>
      <c r="E3262" s="87"/>
      <c r="F3262" s="87"/>
      <c r="G3262" s="87"/>
    </row>
    <row r="3263" spans="2:7">
      <c r="B3263" s="64"/>
      <c r="C3263" s="87"/>
      <c r="D3263" s="87"/>
      <c r="E3263" s="87"/>
      <c r="F3263" s="87"/>
      <c r="G3263" s="87"/>
    </row>
    <row r="3264" spans="2:7">
      <c r="B3264" s="64"/>
      <c r="C3264" s="87"/>
      <c r="D3264" s="87"/>
      <c r="E3264" s="87"/>
      <c r="F3264" s="87"/>
      <c r="G3264" s="87"/>
    </row>
    <row r="3265" spans="2:7">
      <c r="B3265" s="64"/>
      <c r="C3265" s="87"/>
      <c r="D3265" s="87"/>
      <c r="E3265" s="87"/>
      <c r="F3265" s="87"/>
      <c r="G3265" s="87"/>
    </row>
    <row r="3266" spans="2:7">
      <c r="B3266" s="64"/>
      <c r="C3266" s="87"/>
      <c r="D3266" s="87"/>
      <c r="E3266" s="87"/>
      <c r="F3266" s="87"/>
      <c r="G3266" s="87"/>
    </row>
    <row r="3267" spans="2:7">
      <c r="B3267" s="64"/>
      <c r="C3267" s="87"/>
      <c r="D3267" s="87"/>
      <c r="E3267" s="87"/>
      <c r="F3267" s="87"/>
      <c r="G3267" s="87"/>
    </row>
    <row r="3268" spans="2:7">
      <c r="B3268" s="64"/>
      <c r="C3268" s="87"/>
      <c r="D3268" s="87"/>
      <c r="E3268" s="87"/>
      <c r="F3268" s="87"/>
      <c r="G3268" s="87"/>
    </row>
    <row r="3269" spans="2:7">
      <c r="B3269" s="64"/>
      <c r="C3269" s="87"/>
      <c r="D3269" s="87"/>
      <c r="E3269" s="87"/>
      <c r="F3269" s="87"/>
      <c r="G3269" s="87"/>
    </row>
    <row r="3270" spans="2:7">
      <c r="B3270" s="64"/>
      <c r="C3270" s="87"/>
      <c r="D3270" s="87"/>
      <c r="E3270" s="87"/>
      <c r="F3270" s="87"/>
      <c r="G3270" s="87"/>
    </row>
    <row r="3271" spans="2:7">
      <c r="B3271" s="64"/>
      <c r="C3271" s="87"/>
      <c r="D3271" s="87"/>
      <c r="E3271" s="87"/>
      <c r="F3271" s="87"/>
      <c r="G3271" s="87"/>
    </row>
    <row r="3272" spans="2:7">
      <c r="B3272" s="64"/>
      <c r="C3272" s="87"/>
      <c r="D3272" s="87"/>
      <c r="E3272" s="87"/>
      <c r="F3272" s="87"/>
      <c r="G3272" s="87"/>
    </row>
    <row r="3273" spans="2:7">
      <c r="B3273" s="64"/>
      <c r="C3273" s="87"/>
      <c r="D3273" s="87"/>
      <c r="E3273" s="87"/>
      <c r="F3273" s="87"/>
      <c r="G3273" s="87"/>
    </row>
    <row r="3274" spans="2:7">
      <c r="B3274" s="64"/>
      <c r="C3274" s="87"/>
      <c r="D3274" s="87"/>
      <c r="E3274" s="87"/>
      <c r="F3274" s="87"/>
      <c r="G3274" s="87"/>
    </row>
    <row r="3275" spans="2:7">
      <c r="B3275" s="64"/>
      <c r="C3275" s="87"/>
      <c r="D3275" s="87"/>
      <c r="E3275" s="87"/>
      <c r="F3275" s="87"/>
      <c r="G3275" s="87"/>
    </row>
    <row r="3276" spans="2:7">
      <c r="B3276" s="64"/>
      <c r="C3276" s="87"/>
      <c r="D3276" s="87"/>
      <c r="E3276" s="87"/>
      <c r="F3276" s="87"/>
      <c r="G3276" s="87"/>
    </row>
    <row r="3277" spans="2:7">
      <c r="B3277" s="64"/>
      <c r="C3277" s="87"/>
      <c r="D3277" s="87"/>
      <c r="E3277" s="87"/>
      <c r="F3277" s="87"/>
      <c r="G3277" s="87"/>
    </row>
    <row r="3278" spans="2:7">
      <c r="B3278" s="64"/>
      <c r="C3278" s="87"/>
      <c r="D3278" s="87"/>
      <c r="E3278" s="87"/>
      <c r="F3278" s="87"/>
      <c r="G3278" s="87"/>
    </row>
    <row r="3279" spans="2:7">
      <c r="B3279" s="64"/>
      <c r="C3279" s="87"/>
      <c r="D3279" s="87"/>
      <c r="E3279" s="87"/>
      <c r="F3279" s="87"/>
      <c r="G3279" s="87"/>
    </row>
    <row r="3280" spans="2:7">
      <c r="B3280" s="64"/>
      <c r="C3280" s="87"/>
      <c r="D3280" s="87"/>
      <c r="E3280" s="87"/>
      <c r="F3280" s="87"/>
      <c r="G3280" s="87"/>
    </row>
    <row r="3281" spans="2:7">
      <c r="B3281" s="64"/>
      <c r="C3281" s="87"/>
      <c r="D3281" s="87"/>
      <c r="E3281" s="87"/>
      <c r="F3281" s="87"/>
      <c r="G3281" s="87"/>
    </row>
    <row r="3282" spans="2:7">
      <c r="B3282" s="64"/>
      <c r="C3282" s="87"/>
      <c r="D3282" s="87"/>
      <c r="E3282" s="87"/>
      <c r="F3282" s="87"/>
      <c r="G3282" s="87"/>
    </row>
    <row r="3283" spans="2:7">
      <c r="B3283" s="64"/>
      <c r="C3283" s="87"/>
      <c r="D3283" s="87"/>
      <c r="E3283" s="87"/>
      <c r="F3283" s="87"/>
      <c r="G3283" s="87"/>
    </row>
    <row r="3284" spans="2:7">
      <c r="B3284" s="64"/>
      <c r="C3284" s="87"/>
      <c r="D3284" s="87"/>
      <c r="E3284" s="87"/>
      <c r="F3284" s="87"/>
      <c r="G3284" s="87"/>
    </row>
    <row r="3285" spans="2:7">
      <c r="B3285" s="64"/>
      <c r="C3285" s="87"/>
      <c r="D3285" s="87"/>
      <c r="E3285" s="87"/>
      <c r="F3285" s="87"/>
      <c r="G3285" s="87"/>
    </row>
    <row r="3286" spans="2:7">
      <c r="B3286" s="64"/>
      <c r="C3286" s="87"/>
      <c r="D3286" s="87"/>
      <c r="E3286" s="87"/>
      <c r="F3286" s="87"/>
      <c r="G3286" s="87"/>
    </row>
    <row r="3287" spans="2:7">
      <c r="B3287" s="64"/>
      <c r="C3287" s="87"/>
      <c r="D3287" s="87"/>
      <c r="E3287" s="87"/>
      <c r="F3287" s="87"/>
      <c r="G3287" s="87"/>
    </row>
    <row r="3288" spans="2:7">
      <c r="B3288" s="64"/>
      <c r="C3288" s="87"/>
      <c r="D3288" s="87"/>
      <c r="E3288" s="87"/>
      <c r="F3288" s="87"/>
      <c r="G3288" s="87"/>
    </row>
    <row r="3289" spans="2:7">
      <c r="B3289" s="64"/>
      <c r="C3289" s="87"/>
      <c r="D3289" s="87"/>
      <c r="E3289" s="87"/>
      <c r="F3289" s="87"/>
      <c r="G3289" s="87"/>
    </row>
    <row r="3290" spans="2:7">
      <c r="B3290" s="64"/>
      <c r="C3290" s="87"/>
      <c r="D3290" s="87"/>
      <c r="E3290" s="87"/>
      <c r="F3290" s="87"/>
      <c r="G3290" s="87"/>
    </row>
    <row r="3291" spans="2:7">
      <c r="B3291" s="64"/>
      <c r="C3291" s="87"/>
      <c r="D3291" s="87"/>
      <c r="E3291" s="87"/>
      <c r="F3291" s="87"/>
      <c r="G3291" s="87"/>
    </row>
    <row r="3292" spans="2:7">
      <c r="B3292" s="64"/>
      <c r="C3292" s="87"/>
      <c r="D3292" s="87"/>
      <c r="E3292" s="87"/>
      <c r="F3292" s="87"/>
      <c r="G3292" s="87"/>
    </row>
    <row r="3293" spans="2:7">
      <c r="B3293" s="64"/>
      <c r="C3293" s="87"/>
      <c r="D3293" s="87"/>
      <c r="E3293" s="87"/>
      <c r="F3293" s="87"/>
      <c r="G3293" s="87"/>
    </row>
    <row r="3294" spans="2:7">
      <c r="B3294" s="64"/>
      <c r="C3294" s="87"/>
      <c r="D3294" s="87"/>
      <c r="E3294" s="87"/>
      <c r="F3294" s="87"/>
      <c r="G3294" s="87"/>
    </row>
    <row r="3295" spans="2:7">
      <c r="B3295" s="64"/>
      <c r="C3295" s="87"/>
      <c r="D3295" s="87"/>
      <c r="E3295" s="87"/>
      <c r="F3295" s="87"/>
      <c r="G3295" s="87"/>
    </row>
    <row r="3296" spans="2:7">
      <c r="B3296" s="64"/>
      <c r="C3296" s="87"/>
      <c r="D3296" s="87"/>
      <c r="E3296" s="87"/>
      <c r="F3296" s="87"/>
      <c r="G3296" s="87"/>
    </row>
    <row r="3297" spans="2:7">
      <c r="B3297" s="64"/>
      <c r="C3297" s="87"/>
      <c r="D3297" s="87"/>
      <c r="E3297" s="87"/>
      <c r="F3297" s="87"/>
      <c r="G3297" s="87"/>
    </row>
    <row r="3298" spans="2:7">
      <c r="B3298" s="64"/>
      <c r="C3298" s="87"/>
      <c r="D3298" s="87"/>
      <c r="E3298" s="87"/>
      <c r="F3298" s="87"/>
      <c r="G3298" s="87"/>
    </row>
    <row r="3299" spans="2:7">
      <c r="B3299" s="64"/>
      <c r="C3299" s="87"/>
      <c r="D3299" s="87"/>
      <c r="E3299" s="87"/>
      <c r="F3299" s="87"/>
      <c r="G3299" s="87"/>
    </row>
    <row r="3300" spans="2:7">
      <c r="B3300" s="64"/>
      <c r="C3300" s="87"/>
      <c r="D3300" s="87"/>
      <c r="E3300" s="87"/>
      <c r="F3300" s="87"/>
      <c r="G3300" s="87"/>
    </row>
    <row r="3301" spans="2:7">
      <c r="B3301" s="64"/>
      <c r="C3301" s="87"/>
      <c r="D3301" s="87"/>
      <c r="E3301" s="87"/>
      <c r="F3301" s="87"/>
      <c r="G3301" s="87"/>
    </row>
    <row r="3302" spans="2:7">
      <c r="B3302" s="64"/>
      <c r="C3302" s="87"/>
      <c r="D3302" s="87"/>
      <c r="E3302" s="87"/>
      <c r="F3302" s="87"/>
      <c r="G3302" s="87"/>
    </row>
    <row r="3303" spans="2:7">
      <c r="B3303" s="64"/>
      <c r="C3303" s="87"/>
      <c r="D3303" s="87"/>
      <c r="E3303" s="87"/>
      <c r="F3303" s="87"/>
      <c r="G3303" s="87"/>
    </row>
    <row r="3304" spans="2:7">
      <c r="B3304" s="64"/>
      <c r="C3304" s="87"/>
      <c r="D3304" s="87"/>
      <c r="E3304" s="87"/>
      <c r="F3304" s="87"/>
      <c r="G3304" s="87"/>
    </row>
    <row r="3305" spans="2:7">
      <c r="B3305" s="64"/>
      <c r="C3305" s="87"/>
      <c r="D3305" s="87"/>
      <c r="E3305" s="87"/>
      <c r="F3305" s="87"/>
      <c r="G3305" s="87"/>
    </row>
    <row r="3306" spans="2:7">
      <c r="B3306" s="64"/>
      <c r="C3306" s="87"/>
      <c r="D3306" s="87"/>
      <c r="E3306" s="87"/>
      <c r="F3306" s="87"/>
      <c r="G3306" s="87"/>
    </row>
    <row r="3307" spans="2:7">
      <c r="B3307" s="64"/>
      <c r="C3307" s="87"/>
      <c r="D3307" s="87"/>
      <c r="E3307" s="87"/>
      <c r="F3307" s="87"/>
      <c r="G3307" s="87"/>
    </row>
    <row r="3308" spans="2:7">
      <c r="B3308" s="64"/>
      <c r="C3308" s="87"/>
      <c r="D3308" s="87"/>
      <c r="E3308" s="87"/>
      <c r="F3308" s="87"/>
      <c r="G3308" s="87"/>
    </row>
    <row r="3309" spans="2:7">
      <c r="B3309" s="64"/>
      <c r="C3309" s="87"/>
      <c r="D3309" s="87"/>
      <c r="E3309" s="87"/>
      <c r="F3309" s="87"/>
      <c r="G3309" s="87"/>
    </row>
    <row r="3310" spans="2:7">
      <c r="B3310" s="64"/>
      <c r="C3310" s="87"/>
      <c r="D3310" s="87"/>
      <c r="E3310" s="87"/>
      <c r="F3310" s="87"/>
      <c r="G3310" s="87"/>
    </row>
    <row r="3311" spans="2:7">
      <c r="B3311" s="64"/>
      <c r="C3311" s="87"/>
      <c r="D3311" s="87"/>
      <c r="E3311" s="87"/>
      <c r="F3311" s="87"/>
      <c r="G3311" s="87"/>
    </row>
    <row r="3312" spans="2:7">
      <c r="B3312" s="64"/>
      <c r="C3312" s="87"/>
      <c r="D3312" s="87"/>
      <c r="E3312" s="87"/>
      <c r="F3312" s="87"/>
      <c r="G3312" s="87"/>
    </row>
    <row r="3313" spans="2:7">
      <c r="B3313" s="64"/>
      <c r="C3313" s="87"/>
      <c r="D3313" s="87"/>
      <c r="E3313" s="87"/>
      <c r="F3313" s="87"/>
      <c r="G3313" s="87"/>
    </row>
    <row r="3314" spans="2:7">
      <c r="B3314" s="64"/>
      <c r="C3314" s="87"/>
      <c r="D3314" s="87"/>
      <c r="E3314" s="87"/>
      <c r="F3314" s="87"/>
      <c r="G3314" s="87"/>
    </row>
    <row r="3315" spans="2:7">
      <c r="B3315" s="64"/>
      <c r="C3315" s="87"/>
      <c r="D3315" s="87"/>
      <c r="E3315" s="87"/>
      <c r="F3315" s="87"/>
      <c r="G3315" s="87"/>
    </row>
    <row r="3316" spans="2:7">
      <c r="B3316" s="64"/>
      <c r="C3316" s="87"/>
      <c r="D3316" s="87"/>
      <c r="E3316" s="87"/>
      <c r="F3316" s="87"/>
      <c r="G3316" s="87"/>
    </row>
    <row r="3317" spans="2:7">
      <c r="B3317" s="64"/>
      <c r="C3317" s="87"/>
      <c r="D3317" s="87"/>
      <c r="E3317" s="87"/>
      <c r="F3317" s="87"/>
      <c r="G3317" s="87"/>
    </row>
    <row r="3318" spans="2:7">
      <c r="B3318" s="64"/>
      <c r="C3318" s="87"/>
      <c r="D3318" s="87"/>
      <c r="E3318" s="87"/>
      <c r="F3318" s="87"/>
      <c r="G3318" s="87"/>
    </row>
    <row r="3319" spans="2:7">
      <c r="B3319" s="64"/>
      <c r="C3319" s="87"/>
      <c r="D3319" s="87"/>
      <c r="E3319" s="87"/>
      <c r="F3319" s="87"/>
      <c r="G3319" s="87"/>
    </row>
    <row r="3320" spans="2:7">
      <c r="B3320" s="64"/>
      <c r="C3320" s="87"/>
      <c r="D3320" s="87"/>
      <c r="E3320" s="87"/>
      <c r="F3320" s="87"/>
      <c r="G3320" s="87"/>
    </row>
    <row r="3321" spans="2:7">
      <c r="B3321" s="64"/>
      <c r="C3321" s="87"/>
      <c r="D3321" s="87"/>
      <c r="E3321" s="87"/>
      <c r="F3321" s="87"/>
      <c r="G3321" s="87"/>
    </row>
    <row r="3322" spans="2:7">
      <c r="B3322" s="64"/>
      <c r="C3322" s="87"/>
      <c r="D3322" s="87"/>
      <c r="E3322" s="87"/>
      <c r="F3322" s="87"/>
      <c r="G3322" s="87"/>
    </row>
    <row r="3323" spans="2:7">
      <c r="B3323" s="64"/>
      <c r="C3323" s="87"/>
      <c r="D3323" s="87"/>
      <c r="E3323" s="87"/>
      <c r="F3323" s="87"/>
      <c r="G3323" s="87"/>
    </row>
    <row r="3324" spans="2:7">
      <c r="B3324" s="64"/>
      <c r="C3324" s="87"/>
      <c r="D3324" s="87"/>
      <c r="E3324" s="87"/>
      <c r="F3324" s="87"/>
      <c r="G3324" s="87"/>
    </row>
    <row r="3325" spans="2:7">
      <c r="B3325" s="64"/>
      <c r="C3325" s="87"/>
      <c r="D3325" s="87"/>
      <c r="E3325" s="87"/>
      <c r="F3325" s="87"/>
      <c r="G3325" s="87"/>
    </row>
    <row r="3326" spans="2:7">
      <c r="B3326" s="64"/>
      <c r="C3326" s="87"/>
      <c r="D3326" s="87"/>
      <c r="E3326" s="87"/>
      <c r="F3326" s="87"/>
      <c r="G3326" s="87"/>
    </row>
    <row r="3327" spans="2:7">
      <c r="B3327" s="64"/>
      <c r="C3327" s="87"/>
      <c r="D3327" s="87"/>
      <c r="E3327" s="87"/>
      <c r="F3327" s="87"/>
      <c r="G3327" s="87"/>
    </row>
    <row r="3328" spans="2:7">
      <c r="B3328" s="64"/>
      <c r="C3328" s="87"/>
      <c r="D3328" s="87"/>
      <c r="E3328" s="87"/>
      <c r="F3328" s="87"/>
      <c r="G3328" s="87"/>
    </row>
    <row r="3329" spans="2:7">
      <c r="B3329" s="64"/>
      <c r="C3329" s="87"/>
      <c r="D3329" s="87"/>
      <c r="E3329" s="87"/>
      <c r="F3329" s="87"/>
      <c r="G3329" s="87"/>
    </row>
    <row r="3330" spans="2:7">
      <c r="B3330" s="64"/>
      <c r="C3330" s="87"/>
      <c r="D3330" s="87"/>
      <c r="E3330" s="87"/>
      <c r="F3330" s="87"/>
      <c r="G3330" s="87"/>
    </row>
    <row r="3331" spans="2:7">
      <c r="B3331" s="64"/>
      <c r="C3331" s="87"/>
      <c r="D3331" s="87"/>
      <c r="E3331" s="87"/>
      <c r="F3331" s="87"/>
      <c r="G3331" s="87"/>
    </row>
    <row r="3332" spans="2:7">
      <c r="B3332" s="64"/>
      <c r="C3332" s="87"/>
      <c r="D3332" s="87"/>
      <c r="E3332" s="87"/>
      <c r="F3332" s="87"/>
      <c r="G3332" s="87"/>
    </row>
    <row r="3333" spans="2:7">
      <c r="B3333" s="64"/>
      <c r="C3333" s="87"/>
      <c r="D3333" s="87"/>
      <c r="E3333" s="87"/>
      <c r="F3333" s="87"/>
      <c r="G3333" s="87"/>
    </row>
    <row r="3334" spans="2:7">
      <c r="B3334" s="64"/>
      <c r="C3334" s="87"/>
      <c r="D3334" s="87"/>
      <c r="E3334" s="87"/>
      <c r="F3334" s="87"/>
      <c r="G3334" s="87"/>
    </row>
    <row r="3335" spans="2:7">
      <c r="B3335" s="64"/>
      <c r="C3335" s="87"/>
      <c r="D3335" s="87"/>
      <c r="E3335" s="87"/>
      <c r="F3335" s="87"/>
      <c r="G3335" s="87"/>
    </row>
    <row r="3336" spans="2:7">
      <c r="B3336" s="64"/>
      <c r="C3336" s="87"/>
      <c r="D3336" s="87"/>
      <c r="E3336" s="87"/>
      <c r="F3336" s="87"/>
      <c r="G3336" s="87"/>
    </row>
    <row r="3337" spans="2:7">
      <c r="B3337" s="64"/>
      <c r="C3337" s="87"/>
      <c r="D3337" s="87"/>
      <c r="E3337" s="87"/>
      <c r="F3337" s="87"/>
      <c r="G3337" s="87"/>
    </row>
    <row r="3338" spans="2:7">
      <c r="B3338" s="64"/>
      <c r="C3338" s="87"/>
      <c r="D3338" s="87"/>
      <c r="E3338" s="87"/>
      <c r="F3338" s="87"/>
      <c r="G3338" s="87"/>
    </row>
    <row r="3339" spans="2:7">
      <c r="B3339" s="64"/>
      <c r="C3339" s="87"/>
      <c r="D3339" s="87"/>
      <c r="E3339" s="87"/>
      <c r="F3339" s="87"/>
      <c r="G3339" s="87"/>
    </row>
    <row r="3340" spans="2:7">
      <c r="B3340" s="64"/>
      <c r="C3340" s="87"/>
      <c r="D3340" s="87"/>
      <c r="E3340" s="87"/>
      <c r="F3340" s="87"/>
      <c r="G3340" s="87"/>
    </row>
    <row r="3341" spans="2:7">
      <c r="B3341" s="64"/>
      <c r="C3341" s="87"/>
      <c r="D3341" s="87"/>
      <c r="E3341" s="87"/>
      <c r="F3341" s="87"/>
      <c r="G3341" s="87"/>
    </row>
    <row r="3342" spans="2:7">
      <c r="B3342" s="64"/>
      <c r="C3342" s="87"/>
      <c r="D3342" s="87"/>
      <c r="E3342" s="87"/>
      <c r="F3342" s="87"/>
      <c r="G3342" s="87"/>
    </row>
    <row r="3343" spans="2:7">
      <c r="B3343" s="64"/>
      <c r="C3343" s="87"/>
      <c r="D3343" s="87"/>
      <c r="E3343" s="87"/>
      <c r="F3343" s="87"/>
      <c r="G3343" s="87"/>
    </row>
    <row r="3344" spans="2:7">
      <c r="B3344" s="64"/>
      <c r="C3344" s="87"/>
      <c r="D3344" s="87"/>
      <c r="E3344" s="87"/>
      <c r="F3344" s="87"/>
      <c r="G3344" s="87"/>
    </row>
    <row r="3345" spans="2:7">
      <c r="B3345" s="64"/>
      <c r="C3345" s="87"/>
      <c r="D3345" s="87"/>
      <c r="E3345" s="87"/>
      <c r="F3345" s="87"/>
      <c r="G3345" s="87"/>
    </row>
    <row r="3346" spans="2:7">
      <c r="B3346" s="64"/>
      <c r="C3346" s="87"/>
      <c r="D3346" s="87"/>
      <c r="E3346" s="87"/>
      <c r="F3346" s="87"/>
      <c r="G3346" s="87"/>
    </row>
    <row r="3347" spans="2:7">
      <c r="B3347" s="64"/>
      <c r="C3347" s="87"/>
      <c r="D3347" s="87"/>
      <c r="E3347" s="87"/>
      <c r="F3347" s="87"/>
      <c r="G3347" s="87"/>
    </row>
    <row r="3348" spans="2:7">
      <c r="B3348" s="64"/>
      <c r="C3348" s="87"/>
      <c r="D3348" s="87"/>
      <c r="E3348" s="87"/>
      <c r="F3348" s="87"/>
      <c r="G3348" s="87"/>
    </row>
    <row r="3349" spans="2:7">
      <c r="B3349" s="64"/>
      <c r="C3349" s="87"/>
      <c r="D3349" s="87"/>
      <c r="E3349" s="87"/>
      <c r="F3349" s="87"/>
      <c r="G3349" s="87"/>
    </row>
    <row r="3350" spans="2:7">
      <c r="B3350" s="64"/>
      <c r="C3350" s="87"/>
      <c r="D3350" s="87"/>
      <c r="E3350" s="87"/>
      <c r="F3350" s="87"/>
      <c r="G3350" s="87"/>
    </row>
    <row r="3351" spans="2:7">
      <c r="B3351" s="64"/>
      <c r="C3351" s="87"/>
      <c r="D3351" s="87"/>
      <c r="E3351" s="87"/>
      <c r="F3351" s="87"/>
      <c r="G3351" s="87"/>
    </row>
    <row r="3352" spans="2:7">
      <c r="B3352" s="64"/>
      <c r="C3352" s="87"/>
      <c r="D3352" s="87"/>
      <c r="E3352" s="87"/>
      <c r="F3352" s="87"/>
      <c r="G3352" s="87"/>
    </row>
    <row r="3353" spans="2:7">
      <c r="B3353" s="64"/>
      <c r="C3353" s="87"/>
      <c r="D3353" s="87"/>
      <c r="E3353" s="87"/>
      <c r="F3353" s="87"/>
      <c r="G3353" s="87"/>
    </row>
    <row r="3354" spans="2:7">
      <c r="B3354" s="64"/>
      <c r="C3354" s="87"/>
      <c r="D3354" s="87"/>
      <c r="E3354" s="87"/>
      <c r="F3354" s="87"/>
      <c r="G3354" s="87"/>
    </row>
    <row r="3355" spans="2:7">
      <c r="B3355" s="64"/>
      <c r="C3355" s="87"/>
      <c r="D3355" s="87"/>
      <c r="E3355" s="87"/>
      <c r="F3355" s="87"/>
      <c r="G3355" s="87"/>
    </row>
    <row r="3356" spans="2:7">
      <c r="B3356" s="64"/>
      <c r="C3356" s="87"/>
      <c r="D3356" s="87"/>
      <c r="E3356" s="87"/>
      <c r="F3356" s="87"/>
      <c r="G3356" s="87"/>
    </row>
    <row r="3357" spans="2:7">
      <c r="B3357" s="64"/>
      <c r="C3357" s="87"/>
      <c r="D3357" s="87"/>
      <c r="E3357" s="87"/>
      <c r="F3357" s="87"/>
      <c r="G3357" s="87"/>
    </row>
    <row r="3358" spans="2:7">
      <c r="B3358" s="64"/>
      <c r="C3358" s="87"/>
      <c r="D3358" s="87"/>
      <c r="E3358" s="87"/>
      <c r="F3358" s="87"/>
      <c r="G3358" s="87"/>
    </row>
    <row r="3359" spans="2:7">
      <c r="B3359" s="64"/>
      <c r="C3359" s="87"/>
      <c r="D3359" s="87"/>
      <c r="E3359" s="87"/>
      <c r="F3359" s="87"/>
      <c r="G3359" s="87"/>
    </row>
    <row r="3360" spans="2:7">
      <c r="B3360" s="64"/>
      <c r="C3360" s="87"/>
      <c r="D3360" s="87"/>
      <c r="E3360" s="87"/>
      <c r="F3360" s="87"/>
      <c r="G3360" s="87"/>
    </row>
    <row r="3361" spans="2:7">
      <c r="B3361" s="64"/>
      <c r="C3361" s="87"/>
      <c r="D3361" s="87"/>
      <c r="E3361" s="87"/>
      <c r="F3361" s="87"/>
      <c r="G3361" s="87"/>
    </row>
    <row r="3362" spans="2:7">
      <c r="B3362" s="64"/>
      <c r="C3362" s="87"/>
      <c r="D3362" s="87"/>
      <c r="E3362" s="87"/>
      <c r="F3362" s="87"/>
      <c r="G3362" s="87"/>
    </row>
    <row r="3363" spans="2:7">
      <c r="B3363" s="64"/>
      <c r="C3363" s="87"/>
      <c r="D3363" s="87"/>
      <c r="E3363" s="87"/>
      <c r="F3363" s="87"/>
      <c r="G3363" s="87"/>
    </row>
    <row r="3364" spans="2:7">
      <c r="B3364" s="64"/>
      <c r="C3364" s="87"/>
      <c r="D3364" s="87"/>
      <c r="E3364" s="87"/>
      <c r="F3364" s="87"/>
      <c r="G3364" s="87"/>
    </row>
    <row r="3365" spans="2:7">
      <c r="B3365" s="64"/>
      <c r="C3365" s="87"/>
      <c r="D3365" s="87"/>
      <c r="E3365" s="87"/>
      <c r="F3365" s="87"/>
      <c r="G3365" s="87"/>
    </row>
    <row r="3366" spans="2:7">
      <c r="B3366" s="64"/>
      <c r="C3366" s="87"/>
      <c r="D3366" s="87"/>
      <c r="E3366" s="87"/>
      <c r="F3366" s="87"/>
      <c r="G3366" s="87"/>
    </row>
    <row r="3367" spans="2:7">
      <c r="B3367" s="64"/>
      <c r="C3367" s="87"/>
      <c r="D3367" s="87"/>
      <c r="E3367" s="87"/>
      <c r="F3367" s="87"/>
      <c r="G3367" s="87"/>
    </row>
    <row r="3368" spans="2:7">
      <c r="B3368" s="64"/>
      <c r="C3368" s="87"/>
      <c r="D3368" s="87"/>
      <c r="E3368" s="87"/>
      <c r="F3368" s="87"/>
      <c r="G3368" s="87"/>
    </row>
    <row r="3369" spans="2:7">
      <c r="B3369" s="64"/>
      <c r="C3369" s="87"/>
      <c r="D3369" s="87"/>
      <c r="E3369" s="87"/>
      <c r="F3369" s="87"/>
      <c r="G3369" s="87"/>
    </row>
    <row r="3370" spans="2:7">
      <c r="B3370" s="64"/>
      <c r="C3370" s="87"/>
      <c r="D3370" s="87"/>
      <c r="E3370" s="87"/>
      <c r="F3370" s="87"/>
      <c r="G3370" s="87"/>
    </row>
    <row r="3371" spans="2:7">
      <c r="B3371" s="64"/>
      <c r="C3371" s="87"/>
      <c r="D3371" s="87"/>
      <c r="E3371" s="87"/>
      <c r="F3371" s="87"/>
      <c r="G3371" s="87"/>
    </row>
    <row r="3372" spans="2:7">
      <c r="B3372" s="64"/>
      <c r="C3372" s="87"/>
      <c r="D3372" s="87"/>
      <c r="E3372" s="87"/>
      <c r="F3372" s="87"/>
      <c r="G3372" s="87"/>
    </row>
    <row r="3373" spans="2:7">
      <c r="B3373" s="64"/>
      <c r="C3373" s="87"/>
      <c r="D3373" s="87"/>
      <c r="E3373" s="87"/>
      <c r="F3373" s="87"/>
      <c r="G3373" s="87"/>
    </row>
    <row r="3374" spans="2:7">
      <c r="B3374" s="64"/>
      <c r="C3374" s="87"/>
      <c r="D3374" s="87"/>
      <c r="E3374" s="87"/>
      <c r="F3374" s="87"/>
      <c r="G3374" s="87"/>
    </row>
    <row r="3375" spans="2:7">
      <c r="B3375" s="64"/>
      <c r="C3375" s="87"/>
      <c r="D3375" s="87"/>
      <c r="E3375" s="87"/>
      <c r="F3375" s="87"/>
      <c r="G3375" s="87"/>
    </row>
    <row r="3376" spans="2:7">
      <c r="B3376" s="64"/>
      <c r="C3376" s="87"/>
      <c r="D3376" s="87"/>
      <c r="E3376" s="87"/>
      <c r="F3376" s="87"/>
      <c r="G3376" s="87"/>
    </row>
    <row r="3377" spans="2:7">
      <c r="B3377" s="64"/>
      <c r="C3377" s="87"/>
      <c r="D3377" s="87"/>
      <c r="E3377" s="87"/>
      <c r="F3377" s="87"/>
      <c r="G3377" s="87"/>
    </row>
    <row r="3378" spans="2:7">
      <c r="B3378" s="64"/>
      <c r="C3378" s="87"/>
      <c r="D3378" s="87"/>
      <c r="E3378" s="87"/>
      <c r="F3378" s="87"/>
      <c r="G3378" s="87"/>
    </row>
    <row r="3379" spans="2:7">
      <c r="B3379" s="64"/>
      <c r="C3379" s="87"/>
      <c r="D3379" s="87"/>
      <c r="E3379" s="87"/>
      <c r="F3379" s="87"/>
      <c r="G3379" s="87"/>
    </row>
    <row r="3380" spans="2:7">
      <c r="B3380" s="64"/>
      <c r="C3380" s="87"/>
      <c r="D3380" s="87"/>
      <c r="E3380" s="87"/>
      <c r="F3380" s="87"/>
      <c r="G3380" s="87"/>
    </row>
    <row r="3381" spans="2:7">
      <c r="B3381" s="64"/>
      <c r="C3381" s="87"/>
      <c r="D3381" s="87"/>
      <c r="E3381" s="87"/>
      <c r="F3381" s="87"/>
      <c r="G3381" s="87"/>
    </row>
    <row r="3382" spans="2:7">
      <c r="B3382" s="64"/>
      <c r="C3382" s="87"/>
      <c r="D3382" s="87"/>
      <c r="E3382" s="87"/>
      <c r="F3382" s="87"/>
      <c r="G3382" s="87"/>
    </row>
    <row r="3383" spans="2:7">
      <c r="B3383" s="64"/>
      <c r="C3383" s="87"/>
      <c r="D3383" s="87"/>
      <c r="E3383" s="87"/>
      <c r="F3383" s="87"/>
      <c r="G3383" s="87"/>
    </row>
    <row r="3384" spans="2:7">
      <c r="B3384" s="64"/>
      <c r="C3384" s="87"/>
      <c r="D3384" s="87"/>
      <c r="E3384" s="87"/>
      <c r="F3384" s="87"/>
      <c r="G3384" s="87"/>
    </row>
    <row r="3385" spans="2:7">
      <c r="B3385" s="64"/>
      <c r="C3385" s="87"/>
      <c r="D3385" s="87"/>
      <c r="E3385" s="87"/>
      <c r="F3385" s="87"/>
      <c r="G3385" s="87"/>
    </row>
    <row r="3386" spans="2:7">
      <c r="B3386" s="64"/>
      <c r="C3386" s="87"/>
      <c r="D3386" s="87"/>
      <c r="E3386" s="87"/>
      <c r="F3386" s="87"/>
      <c r="G3386" s="87"/>
    </row>
    <row r="3387" spans="2:7">
      <c r="B3387" s="64"/>
      <c r="C3387" s="87"/>
      <c r="D3387" s="87"/>
      <c r="E3387" s="87"/>
      <c r="F3387" s="87"/>
      <c r="G3387" s="87"/>
    </row>
    <row r="3388" spans="2:7">
      <c r="B3388" s="64"/>
      <c r="C3388" s="87"/>
      <c r="D3388" s="87"/>
      <c r="E3388" s="87"/>
      <c r="F3388" s="87"/>
      <c r="G3388" s="87"/>
    </row>
    <row r="3389" spans="2:7">
      <c r="B3389" s="64"/>
      <c r="C3389" s="87"/>
      <c r="D3389" s="87"/>
      <c r="E3389" s="87"/>
      <c r="F3389" s="87"/>
      <c r="G3389" s="87"/>
    </row>
    <row r="3390" spans="2:7">
      <c r="B3390" s="64"/>
      <c r="C3390" s="87"/>
      <c r="D3390" s="87"/>
      <c r="E3390" s="87"/>
      <c r="F3390" s="87"/>
      <c r="G3390" s="87"/>
    </row>
    <row r="3391" spans="2:7">
      <c r="B3391" s="64"/>
      <c r="C3391" s="87"/>
      <c r="D3391" s="87"/>
      <c r="E3391" s="87"/>
      <c r="F3391" s="87"/>
      <c r="G3391" s="87"/>
    </row>
    <row r="3392" spans="2:7">
      <c r="B3392" s="64"/>
      <c r="C3392" s="87"/>
      <c r="D3392" s="87"/>
      <c r="E3392" s="87"/>
      <c r="F3392" s="87"/>
      <c r="G3392" s="87"/>
    </row>
    <row r="3393" spans="2:7">
      <c r="B3393" s="64"/>
      <c r="C3393" s="87"/>
      <c r="D3393" s="87"/>
      <c r="E3393" s="87"/>
      <c r="F3393" s="87"/>
      <c r="G3393" s="87"/>
    </row>
    <row r="3394" spans="2:7">
      <c r="B3394" s="64"/>
      <c r="C3394" s="87"/>
      <c r="D3394" s="87"/>
      <c r="E3394" s="87"/>
      <c r="F3394" s="87"/>
      <c r="G3394" s="87"/>
    </row>
    <row r="3395" spans="2:7">
      <c r="B3395" s="64"/>
      <c r="C3395" s="87"/>
      <c r="D3395" s="87"/>
      <c r="E3395" s="87"/>
      <c r="F3395" s="87"/>
      <c r="G3395" s="87"/>
    </row>
    <row r="3396" spans="2:7">
      <c r="B3396" s="64"/>
      <c r="C3396" s="87"/>
      <c r="D3396" s="87"/>
      <c r="E3396" s="87"/>
      <c r="F3396" s="87"/>
      <c r="G3396" s="87"/>
    </row>
    <row r="3397" spans="2:7">
      <c r="B3397" s="64"/>
      <c r="C3397" s="87"/>
      <c r="D3397" s="87"/>
      <c r="E3397" s="87"/>
      <c r="F3397" s="87"/>
      <c r="G3397" s="87"/>
    </row>
    <row r="3398" spans="2:7">
      <c r="B3398" s="64"/>
      <c r="C3398" s="87"/>
      <c r="D3398" s="87"/>
      <c r="E3398" s="87"/>
      <c r="F3398" s="87"/>
      <c r="G3398" s="87"/>
    </row>
    <row r="3399" spans="2:7">
      <c r="B3399" s="64"/>
      <c r="C3399" s="87"/>
      <c r="D3399" s="87"/>
      <c r="E3399" s="87"/>
      <c r="F3399" s="87"/>
      <c r="G3399" s="87"/>
    </row>
    <row r="3400" spans="2:7">
      <c r="B3400" s="64"/>
      <c r="C3400" s="87"/>
      <c r="D3400" s="87"/>
      <c r="E3400" s="87"/>
      <c r="F3400" s="87"/>
      <c r="G3400" s="87"/>
    </row>
    <row r="3401" spans="2:7">
      <c r="B3401" s="64"/>
      <c r="C3401" s="87"/>
      <c r="D3401" s="87"/>
      <c r="E3401" s="87"/>
      <c r="F3401" s="87"/>
      <c r="G3401" s="87"/>
    </row>
    <row r="3402" spans="2:7">
      <c r="B3402" s="64"/>
      <c r="C3402" s="87"/>
      <c r="D3402" s="87"/>
      <c r="E3402" s="87"/>
      <c r="F3402" s="87"/>
      <c r="G3402" s="87"/>
    </row>
    <row r="3403" spans="2:7">
      <c r="B3403" s="64"/>
      <c r="C3403" s="87"/>
      <c r="D3403" s="87"/>
      <c r="E3403" s="87"/>
      <c r="F3403" s="87"/>
      <c r="G3403" s="87"/>
    </row>
    <row r="3404" spans="2:7">
      <c r="B3404" s="64"/>
      <c r="C3404" s="87"/>
      <c r="D3404" s="87"/>
      <c r="E3404" s="87"/>
      <c r="F3404" s="87"/>
      <c r="G3404" s="87"/>
    </row>
    <row r="3405" spans="2:7">
      <c r="B3405" s="64"/>
      <c r="C3405" s="87"/>
      <c r="D3405" s="87"/>
      <c r="E3405" s="87"/>
      <c r="F3405" s="87"/>
      <c r="G3405" s="87"/>
    </row>
    <row r="3406" spans="2:7">
      <c r="B3406" s="64"/>
      <c r="C3406" s="87"/>
      <c r="D3406" s="87"/>
      <c r="E3406" s="87"/>
      <c r="F3406" s="87"/>
      <c r="G3406" s="87"/>
    </row>
    <row r="3407" spans="2:7">
      <c r="B3407" s="64"/>
      <c r="C3407" s="87"/>
      <c r="D3407" s="87"/>
      <c r="E3407" s="87"/>
      <c r="F3407" s="87"/>
      <c r="G3407" s="87"/>
    </row>
    <row r="3408" spans="2:7">
      <c r="B3408" s="64"/>
      <c r="C3408" s="87"/>
      <c r="D3408" s="87"/>
      <c r="E3408" s="87"/>
      <c r="F3408" s="87"/>
      <c r="G3408" s="87"/>
    </row>
    <row r="3409" spans="2:7">
      <c r="B3409" s="64"/>
      <c r="C3409" s="87"/>
      <c r="D3409" s="87"/>
      <c r="E3409" s="87"/>
      <c r="F3409" s="87"/>
      <c r="G3409" s="87"/>
    </row>
    <row r="3410" spans="2:7">
      <c r="B3410" s="64"/>
      <c r="C3410" s="87"/>
      <c r="D3410" s="87"/>
      <c r="E3410" s="87"/>
      <c r="F3410" s="87"/>
      <c r="G3410" s="87"/>
    </row>
    <row r="3411" spans="2:7">
      <c r="B3411" s="64"/>
      <c r="C3411" s="87"/>
      <c r="D3411" s="87"/>
      <c r="E3411" s="87"/>
      <c r="F3411" s="87"/>
      <c r="G3411" s="87"/>
    </row>
    <row r="3412" spans="2:7">
      <c r="B3412" s="64"/>
      <c r="C3412" s="87"/>
      <c r="D3412" s="87"/>
      <c r="E3412" s="87"/>
      <c r="F3412" s="87"/>
      <c r="G3412" s="87"/>
    </row>
    <row r="3413" spans="2:7">
      <c r="B3413" s="64"/>
      <c r="C3413" s="87"/>
      <c r="D3413" s="87"/>
      <c r="E3413" s="87"/>
      <c r="F3413" s="87"/>
      <c r="G3413" s="87"/>
    </row>
    <row r="3414" spans="2:7">
      <c r="B3414" s="64"/>
      <c r="C3414" s="87"/>
      <c r="D3414" s="87"/>
      <c r="E3414" s="87"/>
      <c r="F3414" s="87"/>
      <c r="G3414" s="87"/>
    </row>
    <row r="3415" spans="2:7">
      <c r="B3415" s="64"/>
      <c r="C3415" s="87"/>
      <c r="D3415" s="87"/>
      <c r="E3415" s="87"/>
      <c r="F3415" s="87"/>
      <c r="G3415" s="87"/>
    </row>
    <row r="3416" spans="2:7">
      <c r="B3416" s="64"/>
      <c r="C3416" s="87"/>
      <c r="D3416" s="87"/>
      <c r="E3416" s="87"/>
      <c r="F3416" s="87"/>
      <c r="G3416" s="87"/>
    </row>
    <row r="3417" spans="2:7">
      <c r="B3417" s="64"/>
      <c r="C3417" s="87"/>
      <c r="D3417" s="87"/>
      <c r="E3417" s="87"/>
      <c r="F3417" s="87"/>
      <c r="G3417" s="87"/>
    </row>
    <row r="3418" spans="2:7">
      <c r="B3418" s="64"/>
      <c r="C3418" s="87"/>
      <c r="D3418" s="87"/>
      <c r="E3418" s="87"/>
      <c r="F3418" s="87"/>
      <c r="G3418" s="87"/>
    </row>
    <row r="3419" spans="2:7">
      <c r="B3419" s="64"/>
      <c r="C3419" s="87"/>
      <c r="D3419" s="87"/>
      <c r="E3419" s="87"/>
      <c r="F3419" s="87"/>
      <c r="G3419" s="87"/>
    </row>
    <row r="3420" spans="2:7">
      <c r="B3420" s="64"/>
      <c r="C3420" s="87"/>
      <c r="D3420" s="87"/>
      <c r="E3420" s="87"/>
      <c r="F3420" s="87"/>
      <c r="G3420" s="87"/>
    </row>
    <row r="3421" spans="2:7">
      <c r="B3421" s="64"/>
      <c r="C3421" s="87"/>
      <c r="D3421" s="87"/>
      <c r="E3421" s="87"/>
      <c r="F3421" s="87"/>
      <c r="G3421" s="87"/>
    </row>
    <row r="3422" spans="2:7">
      <c r="B3422" s="64"/>
      <c r="C3422" s="87"/>
      <c r="D3422" s="87"/>
      <c r="E3422" s="87"/>
      <c r="F3422" s="87"/>
      <c r="G3422" s="87"/>
    </row>
    <row r="3423" spans="2:7">
      <c r="B3423" s="64"/>
      <c r="C3423" s="87"/>
      <c r="D3423" s="87"/>
      <c r="E3423" s="87"/>
      <c r="F3423" s="87"/>
      <c r="G3423" s="87"/>
    </row>
    <row r="3424" spans="2:7">
      <c r="B3424" s="64"/>
      <c r="C3424" s="87"/>
      <c r="D3424" s="87"/>
      <c r="E3424" s="87"/>
      <c r="F3424" s="87"/>
      <c r="G3424" s="87"/>
    </row>
    <row r="3425" spans="2:7">
      <c r="B3425" s="64"/>
      <c r="C3425" s="87"/>
      <c r="D3425" s="87"/>
      <c r="E3425" s="87"/>
      <c r="F3425" s="87"/>
      <c r="G3425" s="87"/>
    </row>
    <row r="3426" spans="2:7">
      <c r="B3426" s="64"/>
      <c r="C3426" s="87"/>
      <c r="D3426" s="87"/>
      <c r="E3426" s="87"/>
      <c r="F3426" s="87"/>
      <c r="G3426" s="87"/>
    </row>
    <row r="3427" spans="2:7">
      <c r="B3427" s="64"/>
      <c r="C3427" s="87"/>
      <c r="D3427" s="87"/>
      <c r="E3427" s="87"/>
      <c r="F3427" s="87"/>
      <c r="G3427" s="87"/>
    </row>
    <row r="3428" spans="2:7">
      <c r="B3428" s="64"/>
      <c r="C3428" s="87"/>
      <c r="D3428" s="87"/>
      <c r="E3428" s="87"/>
      <c r="F3428" s="87"/>
      <c r="G3428" s="87"/>
    </row>
    <row r="3429" spans="2:7">
      <c r="B3429" s="64"/>
      <c r="C3429" s="87"/>
      <c r="D3429" s="87"/>
      <c r="E3429" s="87"/>
      <c r="F3429" s="87"/>
      <c r="G3429" s="87"/>
    </row>
    <row r="3430" spans="2:7">
      <c r="B3430" s="64"/>
      <c r="C3430" s="87"/>
      <c r="D3430" s="87"/>
      <c r="E3430" s="87"/>
      <c r="F3430" s="87"/>
      <c r="G3430" s="87"/>
    </row>
    <row r="3431" spans="2:7">
      <c r="B3431" s="64"/>
      <c r="C3431" s="87"/>
      <c r="D3431" s="87"/>
      <c r="E3431" s="87"/>
      <c r="F3431" s="87"/>
      <c r="G3431" s="87"/>
    </row>
    <row r="3432" spans="2:7">
      <c r="B3432" s="64"/>
      <c r="C3432" s="87"/>
      <c r="D3432" s="87"/>
      <c r="E3432" s="87"/>
      <c r="F3432" s="87"/>
      <c r="G3432" s="87"/>
    </row>
    <row r="3433" spans="2:7">
      <c r="B3433" s="64"/>
      <c r="C3433" s="87"/>
      <c r="D3433" s="87"/>
      <c r="E3433" s="87"/>
      <c r="F3433" s="87"/>
      <c r="G3433" s="87"/>
    </row>
    <row r="3434" spans="2:7">
      <c r="B3434" s="64"/>
      <c r="C3434" s="87"/>
      <c r="D3434" s="87"/>
      <c r="E3434" s="87"/>
      <c r="F3434" s="87"/>
      <c r="G3434" s="87"/>
    </row>
    <row r="3435" spans="2:7">
      <c r="B3435" s="64"/>
      <c r="C3435" s="87"/>
      <c r="D3435" s="87"/>
      <c r="E3435" s="87"/>
      <c r="F3435" s="87"/>
      <c r="G3435" s="87"/>
    </row>
    <row r="3436" spans="2:7">
      <c r="B3436" s="64"/>
      <c r="C3436" s="87"/>
      <c r="D3436" s="87"/>
      <c r="E3436" s="87"/>
      <c r="F3436" s="87"/>
      <c r="G3436" s="87"/>
    </row>
    <row r="3437" spans="2:7">
      <c r="B3437" s="64"/>
      <c r="C3437" s="87"/>
      <c r="D3437" s="87"/>
      <c r="E3437" s="87"/>
      <c r="F3437" s="87"/>
      <c r="G3437" s="87"/>
    </row>
    <row r="3438" spans="2:7">
      <c r="B3438" s="64"/>
      <c r="C3438" s="87"/>
      <c r="D3438" s="87"/>
      <c r="E3438" s="87"/>
      <c r="F3438" s="87"/>
      <c r="G3438" s="87"/>
    </row>
    <row r="3439" spans="2:7">
      <c r="B3439" s="64"/>
      <c r="C3439" s="87"/>
      <c r="D3439" s="87"/>
      <c r="E3439" s="87"/>
      <c r="F3439" s="87"/>
      <c r="G3439" s="87"/>
    </row>
    <row r="3440" spans="2:7">
      <c r="B3440" s="64"/>
      <c r="C3440" s="87"/>
      <c r="D3440" s="87"/>
      <c r="E3440" s="87"/>
      <c r="F3440" s="87"/>
      <c r="G3440" s="87"/>
    </row>
    <row r="3441" spans="2:7">
      <c r="B3441" s="64"/>
      <c r="C3441" s="87"/>
      <c r="D3441" s="87"/>
      <c r="E3441" s="87"/>
      <c r="F3441" s="87"/>
      <c r="G3441" s="87"/>
    </row>
    <row r="3442" spans="2:7">
      <c r="B3442" s="64"/>
      <c r="C3442" s="87"/>
      <c r="D3442" s="87"/>
      <c r="E3442" s="87"/>
      <c r="F3442" s="87"/>
      <c r="G3442" s="87"/>
    </row>
    <row r="3443" spans="2:7">
      <c r="B3443" s="64"/>
      <c r="C3443" s="87"/>
      <c r="D3443" s="87"/>
      <c r="E3443" s="87"/>
      <c r="F3443" s="87"/>
      <c r="G3443" s="87"/>
    </row>
    <row r="3444" spans="2:7">
      <c r="B3444" s="64"/>
      <c r="C3444" s="87"/>
      <c r="D3444" s="87"/>
      <c r="E3444" s="87"/>
      <c r="F3444" s="87"/>
      <c r="G3444" s="87"/>
    </row>
    <row r="3445" spans="2:7">
      <c r="B3445" s="64"/>
      <c r="C3445" s="87"/>
      <c r="D3445" s="87"/>
      <c r="E3445" s="87"/>
      <c r="F3445" s="87"/>
      <c r="G3445" s="87"/>
    </row>
    <row r="3446" spans="2:7">
      <c r="B3446" s="64"/>
      <c r="C3446" s="87"/>
      <c r="D3446" s="87"/>
      <c r="E3446" s="87"/>
      <c r="F3446" s="87"/>
      <c r="G3446" s="87"/>
    </row>
    <row r="3447" spans="2:7">
      <c r="B3447" s="64"/>
      <c r="C3447" s="87"/>
      <c r="D3447" s="87"/>
      <c r="E3447" s="87"/>
      <c r="F3447" s="87"/>
      <c r="G3447" s="87"/>
    </row>
    <row r="3448" spans="2:7">
      <c r="B3448" s="64"/>
      <c r="C3448" s="87"/>
      <c r="D3448" s="87"/>
      <c r="E3448" s="87"/>
      <c r="F3448" s="87"/>
      <c r="G3448" s="87"/>
    </row>
    <row r="3449" spans="2:7">
      <c r="B3449" s="64"/>
      <c r="C3449" s="87"/>
      <c r="D3449" s="87"/>
      <c r="E3449" s="87"/>
      <c r="F3449" s="87"/>
      <c r="G3449" s="87"/>
    </row>
    <row r="3450" spans="2:7">
      <c r="B3450" s="64"/>
      <c r="C3450" s="87"/>
      <c r="D3450" s="87"/>
      <c r="E3450" s="87"/>
      <c r="F3450" s="87"/>
      <c r="G3450" s="87"/>
    </row>
    <row r="3451" spans="2:7">
      <c r="B3451" s="64"/>
      <c r="C3451" s="87"/>
      <c r="D3451" s="87"/>
      <c r="E3451" s="87"/>
      <c r="F3451" s="87"/>
      <c r="G3451" s="87"/>
    </row>
    <row r="3452" spans="2:7">
      <c r="B3452" s="64"/>
      <c r="C3452" s="87"/>
      <c r="D3452" s="87"/>
      <c r="E3452" s="87"/>
      <c r="F3452" s="87"/>
      <c r="G3452" s="87"/>
    </row>
    <row r="3453" spans="2:7">
      <c r="B3453" s="64"/>
      <c r="C3453" s="87"/>
      <c r="D3453" s="87"/>
      <c r="E3453" s="87"/>
      <c r="F3453" s="87"/>
      <c r="G3453" s="87"/>
    </row>
    <row r="3454" spans="2:7">
      <c r="B3454" s="64"/>
      <c r="C3454" s="87"/>
      <c r="D3454" s="87"/>
      <c r="E3454" s="87"/>
      <c r="F3454" s="87"/>
      <c r="G3454" s="87"/>
    </row>
    <row r="3455" spans="2:7">
      <c r="B3455" s="64"/>
      <c r="C3455" s="87"/>
      <c r="D3455" s="87"/>
      <c r="E3455" s="87"/>
      <c r="F3455" s="87"/>
      <c r="G3455" s="87"/>
    </row>
    <row r="3456" spans="2:7">
      <c r="B3456" s="64"/>
      <c r="C3456" s="87"/>
      <c r="D3456" s="87"/>
      <c r="E3456" s="87"/>
      <c r="F3456" s="87"/>
      <c r="G3456" s="87"/>
    </row>
    <row r="3457" spans="2:7">
      <c r="B3457" s="64"/>
      <c r="C3457" s="87"/>
      <c r="D3457" s="87"/>
      <c r="E3457" s="87"/>
      <c r="F3457" s="87"/>
      <c r="G3457" s="87"/>
    </row>
    <row r="3458" spans="2:7">
      <c r="B3458" s="64"/>
      <c r="C3458" s="87"/>
      <c r="D3458" s="87"/>
      <c r="E3458" s="87"/>
      <c r="F3458" s="87"/>
      <c r="G3458" s="87"/>
    </row>
    <row r="3459" spans="2:7">
      <c r="B3459" s="64"/>
      <c r="C3459" s="87"/>
      <c r="D3459" s="87"/>
      <c r="E3459" s="87"/>
      <c r="F3459" s="87"/>
      <c r="G3459" s="87"/>
    </row>
    <row r="3460" spans="2:7">
      <c r="B3460" s="64"/>
      <c r="C3460" s="87"/>
      <c r="D3460" s="87"/>
      <c r="E3460" s="87"/>
      <c r="F3460" s="87"/>
      <c r="G3460" s="87"/>
    </row>
    <row r="3461" spans="2:7">
      <c r="B3461" s="64"/>
      <c r="C3461" s="87"/>
      <c r="D3461" s="87"/>
      <c r="E3461" s="87"/>
      <c r="F3461" s="87"/>
      <c r="G3461" s="87"/>
    </row>
    <row r="3462" spans="2:7">
      <c r="B3462" s="64"/>
      <c r="C3462" s="87"/>
      <c r="D3462" s="87"/>
      <c r="E3462" s="87"/>
      <c r="F3462" s="87"/>
      <c r="G3462" s="87"/>
    </row>
    <row r="3463" spans="2:7">
      <c r="B3463" s="64"/>
      <c r="C3463" s="87"/>
      <c r="D3463" s="87"/>
      <c r="E3463" s="87"/>
      <c r="F3463" s="87"/>
      <c r="G3463" s="87"/>
    </row>
    <row r="3464" spans="2:7">
      <c r="B3464" s="64"/>
      <c r="C3464" s="87"/>
      <c r="D3464" s="87"/>
      <c r="E3464" s="87"/>
      <c r="F3464" s="87"/>
      <c r="G3464" s="87"/>
    </row>
    <row r="3465" spans="2:7">
      <c r="B3465" s="64"/>
      <c r="C3465" s="87"/>
      <c r="D3465" s="87"/>
      <c r="E3465" s="87"/>
      <c r="F3465" s="87"/>
      <c r="G3465" s="87"/>
    </row>
    <row r="3466" spans="2:7">
      <c r="B3466" s="64"/>
      <c r="C3466" s="87"/>
      <c r="D3466" s="87"/>
      <c r="E3466" s="87"/>
      <c r="F3466" s="87"/>
      <c r="G3466" s="87"/>
    </row>
    <row r="3467" spans="2:7">
      <c r="B3467" s="64"/>
      <c r="C3467" s="87"/>
      <c r="D3467" s="87"/>
      <c r="E3467" s="87"/>
      <c r="F3467" s="87"/>
      <c r="G3467" s="87"/>
    </row>
    <row r="3468" spans="2:7">
      <c r="B3468" s="64"/>
      <c r="C3468" s="87"/>
      <c r="D3468" s="87"/>
      <c r="E3468" s="87"/>
      <c r="F3468" s="87"/>
      <c r="G3468" s="87"/>
    </row>
    <row r="3469" spans="2:7">
      <c r="B3469" s="64"/>
      <c r="C3469" s="87"/>
      <c r="D3469" s="87"/>
      <c r="E3469" s="87"/>
      <c r="F3469" s="87"/>
      <c r="G3469" s="87"/>
    </row>
    <row r="3470" spans="2:7">
      <c r="B3470" s="64"/>
      <c r="C3470" s="87"/>
      <c r="D3470" s="87"/>
      <c r="E3470" s="87"/>
      <c r="F3470" s="87"/>
      <c r="G3470" s="87"/>
    </row>
    <row r="3471" spans="2:7">
      <c r="B3471" s="64"/>
      <c r="C3471" s="87"/>
      <c r="D3471" s="87"/>
      <c r="E3471" s="87"/>
      <c r="F3471" s="87"/>
      <c r="G3471" s="87"/>
    </row>
    <row r="3472" spans="2:7">
      <c r="B3472" s="64"/>
      <c r="C3472" s="87"/>
      <c r="D3472" s="87"/>
      <c r="E3472" s="87"/>
      <c r="F3472" s="87"/>
      <c r="G3472" s="87"/>
    </row>
    <row r="3473" spans="2:7">
      <c r="B3473" s="64"/>
      <c r="C3473" s="87"/>
      <c r="D3473" s="87"/>
      <c r="E3473" s="87"/>
      <c r="F3473" s="87"/>
      <c r="G3473" s="87"/>
    </row>
    <row r="3474" spans="2:7">
      <c r="B3474" s="64"/>
      <c r="C3474" s="87"/>
      <c r="D3474" s="87"/>
      <c r="E3474" s="87"/>
      <c r="F3474" s="87"/>
      <c r="G3474" s="87"/>
    </row>
    <row r="3475" spans="2:7">
      <c r="B3475" s="64"/>
      <c r="C3475" s="87"/>
      <c r="D3475" s="87"/>
      <c r="E3475" s="87"/>
      <c r="F3475" s="87"/>
      <c r="G3475" s="87"/>
    </row>
    <row r="3476" spans="2:7">
      <c r="B3476" s="64"/>
      <c r="C3476" s="87"/>
      <c r="D3476" s="87"/>
      <c r="E3476" s="87"/>
      <c r="F3476" s="87"/>
      <c r="G3476" s="87"/>
    </row>
    <row r="3477" spans="2:7">
      <c r="B3477" s="64"/>
      <c r="C3477" s="87"/>
      <c r="D3477" s="87"/>
      <c r="E3477" s="87"/>
      <c r="F3477" s="87"/>
      <c r="G3477" s="87"/>
    </row>
    <row r="3478" spans="2:7">
      <c r="B3478" s="64"/>
      <c r="C3478" s="87"/>
      <c r="D3478" s="87"/>
      <c r="E3478" s="87"/>
      <c r="F3478" s="87"/>
      <c r="G3478" s="87"/>
    </row>
    <row r="3479" spans="2:7">
      <c r="B3479" s="64"/>
      <c r="C3479" s="87"/>
      <c r="D3479" s="87"/>
      <c r="E3479" s="87"/>
      <c r="F3479" s="87"/>
      <c r="G3479" s="87"/>
    </row>
    <row r="3480" spans="2:7">
      <c r="B3480" s="64"/>
      <c r="C3480" s="87"/>
      <c r="D3480" s="87"/>
      <c r="E3480" s="87"/>
      <c r="F3480" s="87"/>
      <c r="G3480" s="87"/>
    </row>
    <row r="3481" spans="2:7">
      <c r="B3481" s="64"/>
      <c r="C3481" s="87"/>
      <c r="D3481" s="87"/>
      <c r="E3481" s="87"/>
      <c r="F3481" s="87"/>
      <c r="G3481" s="87"/>
    </row>
    <row r="3482" spans="2:7">
      <c r="B3482" s="64"/>
      <c r="C3482" s="87"/>
      <c r="D3482" s="87"/>
      <c r="E3482" s="87"/>
      <c r="F3482" s="87"/>
      <c r="G3482" s="87"/>
    </row>
    <row r="3483" spans="2:7">
      <c r="B3483" s="64"/>
      <c r="C3483" s="87"/>
      <c r="D3483" s="87"/>
      <c r="E3483" s="87"/>
      <c r="F3483" s="87"/>
      <c r="G3483" s="87"/>
    </row>
    <row r="3484" spans="2:7">
      <c r="B3484" s="64"/>
      <c r="C3484" s="87"/>
      <c r="D3484" s="87"/>
      <c r="E3484" s="87"/>
      <c r="F3484" s="87"/>
      <c r="G3484" s="87"/>
    </row>
    <row r="3485" spans="2:7">
      <c r="B3485" s="64"/>
      <c r="C3485" s="87"/>
      <c r="D3485" s="87"/>
      <c r="E3485" s="87"/>
      <c r="F3485" s="87"/>
      <c r="G3485" s="87"/>
    </row>
    <row r="3486" spans="2:7">
      <c r="B3486" s="64"/>
      <c r="C3486" s="87"/>
      <c r="D3486" s="87"/>
      <c r="E3486" s="87"/>
      <c r="F3486" s="87"/>
      <c r="G3486" s="87"/>
    </row>
    <row r="3487" spans="2:7">
      <c r="B3487" s="64"/>
      <c r="C3487" s="87"/>
      <c r="D3487" s="87"/>
      <c r="E3487" s="87"/>
      <c r="F3487" s="87"/>
      <c r="G3487" s="87"/>
    </row>
    <row r="3488" spans="2:7">
      <c r="B3488" s="64"/>
      <c r="C3488" s="87"/>
      <c r="D3488" s="87"/>
      <c r="E3488" s="87"/>
      <c r="F3488" s="87"/>
      <c r="G3488" s="87"/>
    </row>
    <row r="3489" spans="2:7">
      <c r="B3489" s="64"/>
      <c r="C3489" s="87"/>
      <c r="D3489" s="87"/>
      <c r="E3489" s="87"/>
      <c r="F3489" s="87"/>
      <c r="G3489" s="87"/>
    </row>
    <row r="3490" spans="2:7">
      <c r="B3490" s="64"/>
      <c r="C3490" s="87"/>
      <c r="D3490" s="87"/>
      <c r="E3490" s="87"/>
      <c r="F3490" s="87"/>
      <c r="G3490" s="87"/>
    </row>
    <row r="3491" spans="2:7">
      <c r="B3491" s="64"/>
      <c r="C3491" s="87"/>
      <c r="D3491" s="87"/>
      <c r="E3491" s="87"/>
      <c r="F3491" s="87"/>
      <c r="G3491" s="87"/>
    </row>
    <row r="3492" spans="2:7">
      <c r="B3492" s="64"/>
      <c r="C3492" s="87"/>
      <c r="D3492" s="87"/>
      <c r="E3492" s="87"/>
      <c r="F3492" s="87"/>
      <c r="G3492" s="87"/>
    </row>
    <row r="3493" spans="2:7">
      <c r="B3493" s="64"/>
      <c r="C3493" s="87"/>
      <c r="D3493" s="87"/>
      <c r="E3493" s="87"/>
      <c r="F3493" s="87"/>
      <c r="G3493" s="87"/>
    </row>
    <row r="3494" spans="2:7">
      <c r="B3494" s="64"/>
      <c r="C3494" s="87"/>
      <c r="D3494" s="87"/>
      <c r="E3494" s="87"/>
      <c r="F3494" s="87"/>
      <c r="G3494" s="87"/>
    </row>
    <row r="3495" spans="2:7">
      <c r="B3495" s="64"/>
      <c r="C3495" s="87"/>
      <c r="D3495" s="87"/>
      <c r="E3495" s="87"/>
      <c r="F3495" s="87"/>
      <c r="G3495" s="87"/>
    </row>
    <row r="3496" spans="2:7">
      <c r="B3496" s="64"/>
      <c r="C3496" s="87"/>
      <c r="D3496" s="87"/>
      <c r="E3496" s="87"/>
      <c r="F3496" s="87"/>
      <c r="G3496" s="87"/>
    </row>
    <row r="3497" spans="2:7">
      <c r="B3497" s="64"/>
      <c r="C3497" s="87"/>
      <c r="D3497" s="87"/>
      <c r="E3497" s="87"/>
      <c r="F3497" s="87"/>
      <c r="G3497" s="87"/>
    </row>
    <row r="3498" spans="2:7">
      <c r="B3498" s="64"/>
      <c r="C3498" s="87"/>
      <c r="D3498" s="87"/>
      <c r="E3498" s="87"/>
      <c r="F3498" s="87"/>
      <c r="G3498" s="87"/>
    </row>
    <row r="3499" spans="2:7">
      <c r="B3499" s="64"/>
      <c r="C3499" s="87"/>
      <c r="D3499" s="87"/>
      <c r="E3499" s="87"/>
      <c r="F3499" s="87"/>
      <c r="G3499" s="87"/>
    </row>
    <row r="3500" spans="2:7">
      <c r="B3500" s="64"/>
      <c r="C3500" s="87"/>
      <c r="D3500" s="87"/>
      <c r="E3500" s="87"/>
      <c r="F3500" s="87"/>
      <c r="G3500" s="87"/>
    </row>
    <row r="3501" spans="2:7">
      <c r="B3501" s="64"/>
      <c r="C3501" s="87"/>
      <c r="D3501" s="87"/>
      <c r="E3501" s="87"/>
      <c r="F3501" s="87"/>
      <c r="G3501" s="87"/>
    </row>
    <row r="3502" spans="2:7">
      <c r="B3502" s="64"/>
      <c r="C3502" s="87"/>
      <c r="D3502" s="87"/>
      <c r="E3502" s="87"/>
      <c r="F3502" s="87"/>
      <c r="G3502" s="87"/>
    </row>
    <row r="3503" spans="2:7">
      <c r="B3503" s="64"/>
      <c r="C3503" s="87"/>
      <c r="D3503" s="87"/>
      <c r="E3503" s="87"/>
      <c r="F3503" s="87"/>
      <c r="G3503" s="87"/>
    </row>
    <row r="3504" spans="2:7">
      <c r="B3504" s="64"/>
      <c r="C3504" s="87"/>
      <c r="D3504" s="87"/>
      <c r="E3504" s="87"/>
      <c r="F3504" s="87"/>
      <c r="G3504" s="87"/>
    </row>
    <row r="3505" spans="2:7">
      <c r="B3505" s="64"/>
      <c r="C3505" s="87"/>
      <c r="D3505" s="87"/>
      <c r="E3505" s="87"/>
      <c r="F3505" s="87"/>
      <c r="G3505" s="87"/>
    </row>
    <row r="3506" spans="2:7">
      <c r="B3506" s="64"/>
      <c r="C3506" s="87"/>
      <c r="D3506" s="87"/>
      <c r="E3506" s="87"/>
      <c r="F3506" s="87"/>
      <c r="G3506" s="87"/>
    </row>
    <row r="3507" spans="2:7">
      <c r="B3507" s="64"/>
      <c r="C3507" s="87"/>
      <c r="D3507" s="87"/>
      <c r="E3507" s="87"/>
      <c r="F3507" s="87"/>
      <c r="G3507" s="87"/>
    </row>
    <row r="3508" spans="2:7">
      <c r="B3508" s="64"/>
      <c r="C3508" s="87"/>
      <c r="D3508" s="87"/>
      <c r="E3508" s="87"/>
      <c r="F3508" s="87"/>
      <c r="G3508" s="87"/>
    </row>
    <row r="3509" spans="2:7">
      <c r="B3509" s="64"/>
      <c r="C3509" s="87"/>
      <c r="D3509" s="87"/>
      <c r="E3509" s="87"/>
      <c r="F3509" s="87"/>
      <c r="G3509" s="87"/>
    </row>
    <row r="3510" spans="2:7">
      <c r="B3510" s="64"/>
      <c r="C3510" s="87"/>
      <c r="D3510" s="87"/>
      <c r="E3510" s="87"/>
      <c r="F3510" s="87"/>
      <c r="G3510" s="87"/>
    </row>
    <row r="3511" spans="2:7">
      <c r="B3511" s="64"/>
      <c r="C3511" s="87"/>
      <c r="D3511" s="87"/>
      <c r="E3511" s="87"/>
      <c r="F3511" s="87"/>
      <c r="G3511" s="87"/>
    </row>
    <row r="3512" spans="2:7">
      <c r="B3512" s="64"/>
      <c r="C3512" s="87"/>
      <c r="D3512" s="87"/>
      <c r="E3512" s="87"/>
      <c r="F3512" s="87"/>
      <c r="G3512" s="87"/>
    </row>
    <row r="3513" spans="2:7">
      <c r="B3513" s="64"/>
      <c r="C3513" s="87"/>
      <c r="D3513" s="87"/>
      <c r="E3513" s="87"/>
      <c r="F3513" s="87"/>
      <c r="G3513" s="87"/>
    </row>
    <row r="3514" spans="2:7">
      <c r="B3514" s="64"/>
      <c r="C3514" s="87"/>
      <c r="D3514" s="87"/>
      <c r="E3514" s="87"/>
      <c r="F3514" s="87"/>
      <c r="G3514" s="87"/>
    </row>
    <row r="3515" spans="2:7">
      <c r="B3515" s="64"/>
      <c r="C3515" s="87"/>
      <c r="D3515" s="87"/>
      <c r="E3515" s="87"/>
      <c r="F3515" s="87"/>
      <c r="G3515" s="87"/>
    </row>
    <row r="3516" spans="2:7">
      <c r="B3516" s="64"/>
      <c r="C3516" s="87"/>
      <c r="D3516" s="87"/>
      <c r="E3516" s="87"/>
      <c r="F3516" s="87"/>
      <c r="G3516" s="87"/>
    </row>
    <row r="3517" spans="2:7">
      <c r="B3517" s="64"/>
      <c r="C3517" s="87"/>
      <c r="D3517" s="87"/>
      <c r="E3517" s="87"/>
      <c r="F3517" s="87"/>
      <c r="G3517" s="87"/>
    </row>
    <row r="3518" spans="2:7">
      <c r="B3518" s="64"/>
      <c r="C3518" s="87"/>
      <c r="D3518" s="87"/>
      <c r="E3518" s="87"/>
      <c r="F3518" s="87"/>
      <c r="G3518" s="87"/>
    </row>
    <row r="3519" spans="2:7">
      <c r="B3519" s="64"/>
      <c r="C3519" s="87"/>
      <c r="D3519" s="87"/>
      <c r="E3519" s="87"/>
      <c r="F3519" s="87"/>
      <c r="G3519" s="87"/>
    </row>
    <row r="3520" spans="2:7">
      <c r="B3520" s="64"/>
      <c r="C3520" s="87"/>
      <c r="D3520" s="87"/>
      <c r="E3520" s="87"/>
      <c r="F3520" s="87"/>
      <c r="G3520" s="87"/>
    </row>
    <row r="3521" spans="2:7">
      <c r="B3521" s="64"/>
      <c r="C3521" s="87"/>
      <c r="D3521" s="87"/>
      <c r="E3521" s="87"/>
      <c r="F3521" s="87"/>
      <c r="G3521" s="87"/>
    </row>
    <row r="3522" spans="2:7">
      <c r="B3522" s="64"/>
      <c r="C3522" s="87"/>
      <c r="D3522" s="87"/>
      <c r="E3522" s="87"/>
      <c r="F3522" s="87"/>
      <c r="G3522" s="87"/>
    </row>
    <row r="3523" spans="2:7">
      <c r="B3523" s="64"/>
      <c r="C3523" s="87"/>
      <c r="D3523" s="87"/>
      <c r="E3523" s="87"/>
      <c r="F3523" s="87"/>
      <c r="G3523" s="87"/>
    </row>
    <row r="3524" spans="2:7">
      <c r="B3524" s="64"/>
      <c r="C3524" s="87"/>
      <c r="D3524" s="87"/>
      <c r="E3524" s="87"/>
      <c r="F3524" s="87"/>
      <c r="G3524" s="87"/>
    </row>
    <row r="3525" spans="2:7">
      <c r="B3525" s="64"/>
      <c r="C3525" s="87"/>
      <c r="D3525" s="87"/>
      <c r="E3525" s="87"/>
      <c r="F3525" s="87"/>
      <c r="G3525" s="87"/>
    </row>
    <row r="3526" spans="2:7">
      <c r="B3526" s="64"/>
      <c r="C3526" s="87"/>
      <c r="D3526" s="87"/>
      <c r="E3526" s="87"/>
      <c r="F3526" s="87"/>
      <c r="G3526" s="87"/>
    </row>
    <row r="3527" spans="2:7">
      <c r="B3527" s="64"/>
      <c r="C3527" s="87"/>
      <c r="D3527" s="87"/>
      <c r="E3527" s="87"/>
      <c r="F3527" s="87"/>
      <c r="G3527" s="87"/>
    </row>
    <row r="3528" spans="2:7">
      <c r="B3528" s="64"/>
      <c r="C3528" s="87"/>
      <c r="D3528" s="87"/>
      <c r="E3528" s="87"/>
      <c r="F3528" s="87"/>
      <c r="G3528" s="87"/>
    </row>
    <row r="3529" spans="2:7">
      <c r="B3529" s="64"/>
      <c r="C3529" s="87"/>
      <c r="D3529" s="87"/>
      <c r="E3529" s="87"/>
      <c r="F3529" s="87"/>
      <c r="G3529" s="87"/>
    </row>
    <row r="3530" spans="2:7">
      <c r="B3530" s="64"/>
      <c r="C3530" s="87"/>
      <c r="D3530" s="87"/>
      <c r="E3530" s="87"/>
      <c r="F3530" s="87"/>
      <c r="G3530" s="87"/>
    </row>
    <row r="3531" spans="2:7">
      <c r="B3531" s="64"/>
      <c r="C3531" s="87"/>
      <c r="D3531" s="87"/>
      <c r="E3531" s="87"/>
      <c r="F3531" s="87"/>
      <c r="G3531" s="87"/>
    </row>
    <row r="3532" spans="2:7">
      <c r="B3532" s="64"/>
      <c r="C3532" s="87"/>
      <c r="D3532" s="87"/>
      <c r="E3532" s="87"/>
      <c r="F3532" s="87"/>
      <c r="G3532" s="87"/>
    </row>
    <row r="3533" spans="2:7">
      <c r="B3533" s="64"/>
      <c r="C3533" s="87"/>
      <c r="D3533" s="87"/>
      <c r="E3533" s="87"/>
      <c r="F3533" s="87"/>
      <c r="G3533" s="87"/>
    </row>
    <row r="3534" spans="2:7">
      <c r="B3534" s="64"/>
      <c r="C3534" s="87"/>
      <c r="D3534" s="87"/>
      <c r="E3534" s="87"/>
      <c r="F3534" s="87"/>
      <c r="G3534" s="87"/>
    </row>
    <row r="3535" spans="2:7">
      <c r="B3535" s="64"/>
      <c r="C3535" s="87"/>
      <c r="D3535" s="87"/>
      <c r="E3535" s="87"/>
      <c r="F3535" s="87"/>
      <c r="G3535" s="87"/>
    </row>
    <row r="3536" spans="2:7">
      <c r="B3536" s="64"/>
      <c r="C3536" s="87"/>
      <c r="D3536" s="87"/>
      <c r="E3536" s="87"/>
      <c r="F3536" s="87"/>
      <c r="G3536" s="87"/>
    </row>
    <row r="3537" spans="2:7">
      <c r="B3537" s="64"/>
      <c r="C3537" s="87"/>
      <c r="D3537" s="87"/>
      <c r="E3537" s="87"/>
      <c r="F3537" s="87"/>
      <c r="G3537" s="87"/>
    </row>
    <row r="3538" spans="2:7">
      <c r="B3538" s="64"/>
      <c r="C3538" s="87"/>
      <c r="D3538" s="87"/>
      <c r="E3538" s="87"/>
      <c r="F3538" s="87"/>
      <c r="G3538" s="87"/>
    </row>
    <row r="3539" spans="2:7">
      <c r="B3539" s="64"/>
      <c r="C3539" s="87"/>
      <c r="D3539" s="87"/>
      <c r="E3539" s="87"/>
      <c r="F3539" s="87"/>
      <c r="G3539" s="87"/>
    </row>
    <row r="3540" spans="2:7">
      <c r="B3540" s="64"/>
      <c r="C3540" s="87"/>
      <c r="D3540" s="87"/>
      <c r="E3540" s="87"/>
      <c r="F3540" s="87"/>
      <c r="G3540" s="87"/>
    </row>
    <row r="3541" spans="2:7">
      <c r="B3541" s="64"/>
      <c r="C3541" s="87"/>
      <c r="D3541" s="87"/>
      <c r="E3541" s="87"/>
      <c r="F3541" s="87"/>
      <c r="G3541" s="87"/>
    </row>
    <row r="3542" spans="2:7">
      <c r="B3542" s="64"/>
      <c r="C3542" s="87"/>
      <c r="D3542" s="87"/>
      <c r="E3542" s="87"/>
      <c r="F3542" s="87"/>
      <c r="G3542" s="87"/>
    </row>
    <row r="3543" spans="2:7">
      <c r="B3543" s="64"/>
      <c r="C3543" s="87"/>
      <c r="D3543" s="87"/>
      <c r="E3543" s="87"/>
      <c r="F3543" s="87"/>
      <c r="G3543" s="87"/>
    </row>
    <row r="3544" spans="2:7">
      <c r="B3544" s="64"/>
      <c r="C3544" s="87"/>
      <c r="D3544" s="87"/>
      <c r="E3544" s="87"/>
      <c r="F3544" s="87"/>
      <c r="G3544" s="87"/>
    </row>
    <row r="3545" spans="2:7">
      <c r="B3545" s="64"/>
      <c r="C3545" s="87"/>
      <c r="D3545" s="87"/>
      <c r="E3545" s="87"/>
      <c r="F3545" s="87"/>
      <c r="G3545" s="87"/>
    </row>
    <row r="3546" spans="2:7">
      <c r="B3546" s="64"/>
      <c r="C3546" s="87"/>
      <c r="D3546" s="87"/>
      <c r="E3546" s="87"/>
      <c r="F3546" s="87"/>
      <c r="G3546" s="87"/>
    </row>
    <row r="3547" spans="2:7">
      <c r="B3547" s="64"/>
      <c r="C3547" s="87"/>
      <c r="D3547" s="87"/>
      <c r="E3547" s="87"/>
      <c r="F3547" s="87"/>
      <c r="G3547" s="87"/>
    </row>
    <row r="3548" spans="2:7">
      <c r="B3548" s="64"/>
      <c r="C3548" s="87"/>
      <c r="D3548" s="87"/>
      <c r="E3548" s="87"/>
      <c r="F3548" s="87"/>
      <c r="G3548" s="87"/>
    </row>
    <row r="3549" spans="2:7">
      <c r="B3549" s="64"/>
      <c r="C3549" s="87"/>
      <c r="D3549" s="87"/>
      <c r="E3549" s="87"/>
      <c r="F3549" s="87"/>
      <c r="G3549" s="87"/>
    </row>
    <row r="3550" spans="2:7">
      <c r="B3550" s="64"/>
      <c r="C3550" s="87"/>
      <c r="D3550" s="87"/>
      <c r="E3550" s="87"/>
      <c r="F3550" s="87"/>
      <c r="G3550" s="87"/>
    </row>
    <row r="3551" spans="2:7">
      <c r="B3551" s="64"/>
      <c r="C3551" s="87"/>
      <c r="D3551" s="87"/>
      <c r="E3551" s="87"/>
      <c r="F3551" s="87"/>
      <c r="G3551" s="87"/>
    </row>
    <row r="3552" spans="2:7">
      <c r="B3552" s="64"/>
      <c r="C3552" s="87"/>
      <c r="D3552" s="87"/>
      <c r="E3552" s="87"/>
      <c r="F3552" s="87"/>
      <c r="G3552" s="87"/>
    </row>
    <row r="3553" spans="2:7">
      <c r="B3553" s="64"/>
      <c r="C3553" s="87"/>
      <c r="D3553" s="87"/>
      <c r="E3553" s="87"/>
      <c r="F3553" s="87"/>
      <c r="G3553" s="87"/>
    </row>
    <row r="3554" spans="2:7">
      <c r="B3554" s="64"/>
      <c r="C3554" s="87"/>
      <c r="D3554" s="87"/>
      <c r="E3554" s="87"/>
      <c r="F3554" s="87"/>
      <c r="G3554" s="87"/>
    </row>
    <row r="3555" spans="2:7">
      <c r="B3555" s="64"/>
      <c r="C3555" s="87"/>
      <c r="D3555" s="87"/>
      <c r="E3555" s="87"/>
      <c r="F3555" s="87"/>
      <c r="G3555" s="87"/>
    </row>
    <row r="3556" spans="2:7">
      <c r="B3556" s="64"/>
      <c r="C3556" s="87"/>
      <c r="D3556" s="87"/>
      <c r="E3556" s="87"/>
      <c r="F3556" s="87"/>
      <c r="G3556" s="87"/>
    </row>
    <row r="3557" spans="2:7">
      <c r="B3557" s="64"/>
      <c r="C3557" s="87"/>
      <c r="D3557" s="87"/>
      <c r="E3557" s="87"/>
      <c r="F3557" s="87"/>
      <c r="G3557" s="87"/>
    </row>
    <row r="3558" spans="2:7">
      <c r="B3558" s="64"/>
      <c r="C3558" s="87"/>
      <c r="D3558" s="87"/>
      <c r="E3558" s="87"/>
      <c r="F3558" s="87"/>
      <c r="G3558" s="87"/>
    </row>
    <row r="3559" spans="2:7">
      <c r="B3559" s="64"/>
      <c r="C3559" s="87"/>
      <c r="D3559" s="87"/>
      <c r="E3559" s="87"/>
      <c r="F3559" s="87"/>
      <c r="G3559" s="87"/>
    </row>
    <row r="3560" spans="2:7">
      <c r="B3560" s="64"/>
      <c r="C3560" s="87"/>
      <c r="D3560" s="87"/>
      <c r="E3560" s="87"/>
      <c r="F3560" s="87"/>
      <c r="G3560" s="87"/>
    </row>
    <row r="3561" spans="2:7">
      <c r="B3561" s="64"/>
      <c r="C3561" s="87"/>
      <c r="D3561" s="87"/>
      <c r="E3561" s="87"/>
      <c r="F3561" s="87"/>
      <c r="G3561" s="87"/>
    </row>
    <row r="3562" spans="2:7">
      <c r="B3562" s="64"/>
      <c r="C3562" s="87"/>
      <c r="D3562" s="87"/>
      <c r="E3562" s="87"/>
      <c r="F3562" s="87"/>
      <c r="G3562" s="87"/>
    </row>
    <row r="3563" spans="2:7">
      <c r="B3563" s="64"/>
      <c r="C3563" s="87"/>
      <c r="D3563" s="87"/>
      <c r="E3563" s="87"/>
      <c r="F3563" s="87"/>
      <c r="G3563" s="87"/>
    </row>
    <row r="3564" spans="2:7">
      <c r="B3564" s="64"/>
      <c r="C3564" s="87"/>
      <c r="D3564" s="87"/>
      <c r="E3564" s="87"/>
      <c r="F3564" s="87"/>
      <c r="G3564" s="87"/>
    </row>
    <row r="3565" spans="2:7">
      <c r="B3565" s="64"/>
      <c r="C3565" s="87"/>
      <c r="D3565" s="87"/>
      <c r="E3565" s="87"/>
      <c r="F3565" s="87"/>
      <c r="G3565" s="87"/>
    </row>
    <row r="3566" spans="2:7">
      <c r="B3566" s="64"/>
      <c r="C3566" s="87"/>
      <c r="D3566" s="87"/>
      <c r="E3566" s="87"/>
      <c r="F3566" s="87"/>
      <c r="G3566" s="87"/>
    </row>
    <row r="3567" spans="2:7">
      <c r="B3567" s="64"/>
      <c r="C3567" s="87"/>
      <c r="D3567" s="87"/>
      <c r="E3567" s="87"/>
      <c r="F3567" s="87"/>
      <c r="G3567" s="87"/>
    </row>
    <row r="3568" spans="2:7">
      <c r="B3568" s="64"/>
      <c r="C3568" s="87"/>
      <c r="D3568" s="87"/>
      <c r="E3568" s="87"/>
      <c r="F3568" s="87"/>
      <c r="G3568" s="87"/>
    </row>
    <row r="3569" spans="2:7">
      <c r="B3569" s="64"/>
      <c r="C3569" s="87"/>
      <c r="D3569" s="87"/>
      <c r="E3569" s="87"/>
      <c r="F3569" s="87"/>
      <c r="G3569" s="87"/>
    </row>
    <row r="3570" spans="2:7">
      <c r="B3570" s="64"/>
      <c r="C3570" s="87"/>
      <c r="D3570" s="87"/>
      <c r="E3570" s="87"/>
      <c r="F3570" s="87"/>
      <c r="G3570" s="87"/>
    </row>
    <row r="3571" spans="2:7">
      <c r="B3571" s="64"/>
      <c r="C3571" s="87"/>
      <c r="D3571" s="87"/>
      <c r="E3571" s="87"/>
      <c r="F3571" s="87"/>
      <c r="G3571" s="87"/>
    </row>
    <row r="3572" spans="2:7">
      <c r="B3572" s="64"/>
      <c r="C3572" s="87"/>
      <c r="D3572" s="87"/>
      <c r="E3572" s="87"/>
      <c r="F3572" s="87"/>
      <c r="G3572" s="87"/>
    </row>
    <row r="3573" spans="2:7">
      <c r="B3573" s="64"/>
      <c r="C3573" s="87"/>
      <c r="D3573" s="87"/>
      <c r="E3573" s="87"/>
      <c r="F3573" s="87"/>
      <c r="G3573" s="87"/>
    </row>
    <row r="3574" spans="2:7">
      <c r="B3574" s="64"/>
      <c r="C3574" s="87"/>
      <c r="D3574" s="87"/>
      <c r="E3574" s="87"/>
      <c r="F3574" s="87"/>
      <c r="G3574" s="87"/>
    </row>
    <row r="3575" spans="2:7">
      <c r="B3575" s="64"/>
      <c r="C3575" s="87"/>
      <c r="D3575" s="87"/>
      <c r="E3575" s="87"/>
      <c r="F3575" s="87"/>
      <c r="G3575" s="87"/>
    </row>
    <row r="3576" spans="2:7">
      <c r="B3576" s="64"/>
      <c r="C3576" s="87"/>
      <c r="D3576" s="87"/>
      <c r="E3576" s="87"/>
      <c r="F3576" s="87"/>
      <c r="G3576" s="87"/>
    </row>
    <row r="3577" spans="2:7">
      <c r="B3577" s="64"/>
      <c r="C3577" s="87"/>
      <c r="D3577" s="87"/>
      <c r="E3577" s="87"/>
      <c r="F3577" s="87"/>
      <c r="G3577" s="87"/>
    </row>
    <row r="3578" spans="2:7">
      <c r="B3578" s="64"/>
      <c r="C3578" s="87"/>
      <c r="D3578" s="87"/>
      <c r="E3578" s="87"/>
      <c r="F3578" s="87"/>
      <c r="G3578" s="87"/>
    </row>
    <row r="3579" spans="2:7">
      <c r="B3579" s="64"/>
      <c r="C3579" s="87"/>
      <c r="D3579" s="87"/>
      <c r="E3579" s="87"/>
      <c r="F3579" s="87"/>
      <c r="G3579" s="87"/>
    </row>
    <row r="3580" spans="2:7">
      <c r="B3580" s="64"/>
      <c r="C3580" s="87"/>
      <c r="D3580" s="87"/>
      <c r="E3580" s="87"/>
      <c r="F3580" s="87"/>
      <c r="G3580" s="87"/>
    </row>
    <row r="3581" spans="2:7">
      <c r="B3581" s="64"/>
      <c r="C3581" s="87"/>
      <c r="D3581" s="87"/>
      <c r="E3581" s="87"/>
      <c r="F3581" s="87"/>
      <c r="G3581" s="87"/>
    </row>
    <row r="3582" spans="2:7">
      <c r="B3582" s="64"/>
      <c r="C3582" s="87"/>
      <c r="D3582" s="87"/>
      <c r="E3582" s="87"/>
      <c r="F3582" s="87"/>
      <c r="G3582" s="87"/>
    </row>
    <row r="3583" spans="2:7">
      <c r="B3583" s="64"/>
      <c r="C3583" s="87"/>
      <c r="D3583" s="87"/>
      <c r="E3583" s="87"/>
      <c r="F3583" s="87"/>
      <c r="G3583" s="87"/>
    </row>
    <row r="3584" spans="2:7">
      <c r="B3584" s="64"/>
      <c r="C3584" s="87"/>
      <c r="D3584" s="87"/>
      <c r="E3584" s="87"/>
      <c r="F3584" s="87"/>
      <c r="G3584" s="87"/>
    </row>
    <row r="3585" spans="2:7">
      <c r="B3585" s="64"/>
      <c r="C3585" s="87"/>
      <c r="D3585" s="87"/>
      <c r="E3585" s="87"/>
      <c r="F3585" s="87"/>
      <c r="G3585" s="87"/>
    </row>
    <row r="3586" spans="2:7">
      <c r="B3586" s="64"/>
      <c r="C3586" s="87"/>
      <c r="D3586" s="87"/>
      <c r="E3586" s="87"/>
      <c r="F3586" s="87"/>
      <c r="G3586" s="87"/>
    </row>
    <row r="3587" spans="2:7">
      <c r="B3587" s="64"/>
      <c r="C3587" s="87"/>
      <c r="D3587" s="87"/>
      <c r="E3587" s="87"/>
      <c r="F3587" s="87"/>
      <c r="G3587" s="87"/>
    </row>
    <row r="3588" spans="2:7">
      <c r="B3588" s="64"/>
      <c r="C3588" s="87"/>
      <c r="D3588" s="87"/>
      <c r="E3588" s="87"/>
      <c r="F3588" s="87"/>
      <c r="G3588" s="87"/>
    </row>
    <row r="3589" spans="2:7">
      <c r="B3589" s="64"/>
      <c r="C3589" s="87"/>
      <c r="D3589" s="87"/>
      <c r="E3589" s="87"/>
      <c r="F3589" s="87"/>
      <c r="G3589" s="87"/>
    </row>
    <row r="3590" spans="2:7">
      <c r="B3590" s="64"/>
      <c r="C3590" s="87"/>
      <c r="D3590" s="87"/>
      <c r="E3590" s="87"/>
      <c r="F3590" s="87"/>
      <c r="G3590" s="87"/>
    </row>
    <row r="3591" spans="2:7">
      <c r="B3591" s="64"/>
      <c r="C3591" s="87"/>
      <c r="D3591" s="87"/>
      <c r="E3591" s="87"/>
      <c r="F3591" s="87"/>
      <c r="G3591" s="87"/>
    </row>
    <row r="3592" spans="2:7">
      <c r="B3592" s="64"/>
      <c r="C3592" s="87"/>
      <c r="D3592" s="87"/>
      <c r="E3592" s="87"/>
      <c r="F3592" s="87"/>
      <c r="G3592" s="87"/>
    </row>
    <row r="3593" spans="2:7">
      <c r="B3593" s="64"/>
      <c r="C3593" s="87"/>
      <c r="D3593" s="87"/>
      <c r="E3593" s="87"/>
      <c r="F3593" s="87"/>
      <c r="G3593" s="87"/>
    </row>
    <row r="3594" spans="2:7">
      <c r="B3594" s="64"/>
      <c r="C3594" s="87"/>
      <c r="D3594" s="87"/>
      <c r="E3594" s="87"/>
      <c r="F3594" s="87"/>
      <c r="G3594" s="87"/>
    </row>
    <row r="3595" spans="2:7">
      <c r="B3595" s="64"/>
      <c r="C3595" s="87"/>
      <c r="D3595" s="87"/>
      <c r="E3595" s="87"/>
      <c r="F3595" s="87"/>
      <c r="G3595" s="87"/>
    </row>
    <row r="3596" spans="2:7">
      <c r="B3596" s="64"/>
      <c r="C3596" s="87"/>
      <c r="D3596" s="87"/>
      <c r="E3596" s="87"/>
      <c r="F3596" s="87"/>
      <c r="G3596" s="87"/>
    </row>
    <row r="3597" spans="2:7">
      <c r="B3597" s="64"/>
      <c r="C3597" s="87"/>
      <c r="D3597" s="87"/>
      <c r="E3597" s="87"/>
      <c r="F3597" s="87"/>
      <c r="G3597" s="87"/>
    </row>
    <row r="3598" spans="2:7">
      <c r="B3598" s="64"/>
      <c r="C3598" s="87"/>
      <c r="D3598" s="87"/>
      <c r="E3598" s="87"/>
      <c r="F3598" s="87"/>
      <c r="G3598" s="87"/>
    </row>
    <row r="3599" spans="2:7">
      <c r="B3599" s="64"/>
      <c r="C3599" s="87"/>
      <c r="D3599" s="87"/>
      <c r="E3599" s="87"/>
      <c r="F3599" s="87"/>
      <c r="G3599" s="87"/>
    </row>
    <row r="3600" spans="2:7">
      <c r="B3600" s="64"/>
      <c r="C3600" s="87"/>
      <c r="D3600" s="87"/>
      <c r="E3600" s="87"/>
      <c r="F3600" s="87"/>
      <c r="G3600" s="87"/>
    </row>
    <row r="3601" spans="2:7">
      <c r="B3601" s="64"/>
      <c r="C3601" s="87"/>
      <c r="D3601" s="87"/>
      <c r="E3601" s="87"/>
      <c r="F3601" s="87"/>
      <c r="G3601" s="87"/>
    </row>
    <row r="3602" spans="2:7">
      <c r="B3602" s="64"/>
      <c r="C3602" s="87"/>
      <c r="D3602" s="87"/>
      <c r="E3602" s="87"/>
      <c r="F3602" s="87"/>
      <c r="G3602" s="87"/>
    </row>
    <row r="3603" spans="2:7">
      <c r="B3603" s="64"/>
      <c r="C3603" s="87"/>
      <c r="D3603" s="87"/>
      <c r="E3603" s="87"/>
      <c r="F3603" s="87"/>
      <c r="G3603" s="87"/>
    </row>
    <row r="3604" spans="2:7">
      <c r="B3604" s="64"/>
      <c r="C3604" s="87"/>
      <c r="D3604" s="87"/>
      <c r="E3604" s="87"/>
      <c r="F3604" s="87"/>
      <c r="G3604" s="87"/>
    </row>
    <row r="3605" spans="2:7">
      <c r="B3605" s="64"/>
      <c r="C3605" s="87"/>
      <c r="D3605" s="87"/>
      <c r="E3605" s="87"/>
      <c r="F3605" s="87"/>
      <c r="G3605" s="87"/>
    </row>
    <row r="3606" spans="2:7">
      <c r="B3606" s="64"/>
      <c r="C3606" s="87"/>
      <c r="D3606" s="87"/>
      <c r="E3606" s="87"/>
      <c r="F3606" s="87"/>
      <c r="G3606" s="87"/>
    </row>
    <row r="3607" spans="2:7">
      <c r="B3607" s="64"/>
      <c r="C3607" s="87"/>
      <c r="D3607" s="87"/>
      <c r="E3607" s="87"/>
      <c r="F3607" s="87"/>
      <c r="G3607" s="87"/>
    </row>
    <row r="3608" spans="2:7">
      <c r="B3608" s="64"/>
      <c r="C3608" s="87"/>
      <c r="D3608" s="87"/>
      <c r="E3608" s="87"/>
      <c r="F3608" s="87"/>
      <c r="G3608" s="87"/>
    </row>
    <row r="3609" spans="2:7">
      <c r="B3609" s="64"/>
      <c r="C3609" s="87"/>
      <c r="D3609" s="87"/>
      <c r="E3609" s="87"/>
      <c r="F3609" s="87"/>
      <c r="G3609" s="87"/>
    </row>
    <row r="3610" spans="2:7">
      <c r="B3610" s="64"/>
      <c r="C3610" s="87"/>
      <c r="D3610" s="87"/>
      <c r="E3610" s="87"/>
      <c r="F3610" s="87"/>
      <c r="G3610" s="87"/>
    </row>
    <row r="3611" spans="2:7">
      <c r="B3611" s="64"/>
      <c r="C3611" s="87"/>
      <c r="D3611" s="87"/>
      <c r="E3611" s="87"/>
      <c r="F3611" s="87"/>
      <c r="G3611" s="87"/>
    </row>
    <row r="3612" spans="2:7">
      <c r="B3612" s="64"/>
      <c r="C3612" s="87"/>
      <c r="D3612" s="87"/>
      <c r="E3612" s="87"/>
      <c r="F3612" s="87"/>
      <c r="G3612" s="87"/>
    </row>
    <row r="3613" spans="2:7">
      <c r="B3613" s="64"/>
      <c r="C3613" s="87"/>
      <c r="D3613" s="87"/>
      <c r="E3613" s="87"/>
      <c r="F3613" s="87"/>
      <c r="G3613" s="87"/>
    </row>
    <row r="3614" spans="2:7">
      <c r="B3614" s="64"/>
      <c r="C3614" s="87"/>
      <c r="D3614" s="87"/>
      <c r="E3614" s="87"/>
      <c r="F3614" s="87"/>
      <c r="G3614" s="87"/>
    </row>
    <row r="3615" spans="2:7">
      <c r="B3615" s="64"/>
      <c r="C3615" s="87"/>
      <c r="D3615" s="87"/>
      <c r="E3615" s="87"/>
      <c r="F3615" s="87"/>
      <c r="G3615" s="87"/>
    </row>
    <row r="3616" spans="2:7">
      <c r="B3616" s="64"/>
      <c r="C3616" s="87"/>
      <c r="D3616" s="87"/>
      <c r="E3616" s="87"/>
      <c r="F3616" s="87"/>
      <c r="G3616" s="87"/>
    </row>
    <row r="3617" spans="2:7">
      <c r="B3617" s="64"/>
      <c r="C3617" s="87"/>
      <c r="D3617" s="87"/>
      <c r="E3617" s="87"/>
      <c r="F3617" s="87"/>
      <c r="G3617" s="87"/>
    </row>
    <row r="3618" spans="2:7">
      <c r="B3618" s="64"/>
      <c r="C3618" s="87"/>
      <c r="D3618" s="87"/>
      <c r="E3618" s="87"/>
      <c r="F3618" s="87"/>
      <c r="G3618" s="87"/>
    </row>
    <row r="3619" spans="2:7">
      <c r="B3619" s="64"/>
      <c r="C3619" s="87"/>
      <c r="D3619" s="87"/>
      <c r="E3619" s="87"/>
      <c r="F3619" s="87"/>
      <c r="G3619" s="87"/>
    </row>
    <row r="3620" spans="2:7">
      <c r="B3620" s="64"/>
      <c r="C3620" s="87"/>
      <c r="D3620" s="87"/>
      <c r="E3620" s="87"/>
      <c r="F3620" s="87"/>
      <c r="G3620" s="87"/>
    </row>
    <row r="3621" spans="2:7">
      <c r="B3621" s="64"/>
      <c r="C3621" s="87"/>
      <c r="D3621" s="87"/>
      <c r="E3621" s="87"/>
      <c r="F3621" s="87"/>
      <c r="G3621" s="87"/>
    </row>
    <row r="3622" spans="2:7">
      <c r="B3622" s="64"/>
      <c r="C3622" s="87"/>
      <c r="D3622" s="87"/>
      <c r="E3622" s="87"/>
      <c r="F3622" s="87"/>
      <c r="G3622" s="87"/>
    </row>
    <row r="3623" spans="2:7">
      <c r="B3623" s="64"/>
      <c r="C3623" s="87"/>
      <c r="D3623" s="87"/>
      <c r="E3623" s="87"/>
      <c r="F3623" s="87"/>
      <c r="G3623" s="87"/>
    </row>
    <row r="3624" spans="2:7">
      <c r="B3624" s="64"/>
      <c r="C3624" s="87"/>
      <c r="D3624" s="87"/>
      <c r="E3624" s="87"/>
      <c r="F3624" s="87"/>
      <c r="G3624" s="87"/>
    </row>
    <row r="3625" spans="2:7">
      <c r="B3625" s="64"/>
      <c r="C3625" s="87"/>
      <c r="D3625" s="87"/>
      <c r="E3625" s="87"/>
      <c r="F3625" s="87"/>
      <c r="G3625" s="87"/>
    </row>
    <row r="3626" spans="2:7">
      <c r="B3626" s="64"/>
      <c r="C3626" s="87"/>
      <c r="D3626" s="87"/>
      <c r="E3626" s="87"/>
      <c r="F3626" s="87"/>
      <c r="G3626" s="87"/>
    </row>
    <row r="3627" spans="2:7">
      <c r="B3627" s="64"/>
      <c r="C3627" s="87"/>
      <c r="D3627" s="87"/>
      <c r="E3627" s="87"/>
      <c r="F3627" s="87"/>
      <c r="G3627" s="87"/>
    </row>
    <row r="3628" spans="2:7">
      <c r="B3628" s="64"/>
      <c r="C3628" s="87"/>
      <c r="D3628" s="87"/>
      <c r="E3628" s="87"/>
      <c r="F3628" s="87"/>
      <c r="G3628" s="87"/>
    </row>
    <row r="3629" spans="2:7">
      <c r="B3629" s="64"/>
      <c r="C3629" s="87"/>
      <c r="D3629" s="87"/>
      <c r="E3629" s="87"/>
      <c r="F3629" s="87"/>
      <c r="G3629" s="87"/>
    </row>
    <row r="3630" spans="2:7">
      <c r="B3630" s="64"/>
      <c r="C3630" s="87"/>
      <c r="D3630" s="87"/>
      <c r="E3630" s="87"/>
      <c r="F3630" s="87"/>
      <c r="G3630" s="87"/>
    </row>
    <row r="3631" spans="2:7">
      <c r="B3631" s="64"/>
      <c r="C3631" s="87"/>
      <c r="D3631" s="87"/>
      <c r="E3631" s="87"/>
      <c r="F3631" s="87"/>
      <c r="G3631" s="87"/>
    </row>
    <row r="3632" spans="2:7">
      <c r="B3632" s="64"/>
      <c r="C3632" s="87"/>
      <c r="D3632" s="87"/>
      <c r="E3632" s="87"/>
      <c r="F3632" s="87"/>
      <c r="G3632" s="87"/>
    </row>
    <row r="3633" spans="2:7">
      <c r="B3633" s="64"/>
      <c r="C3633" s="87"/>
      <c r="D3633" s="87"/>
      <c r="E3633" s="87"/>
      <c r="F3633" s="87"/>
      <c r="G3633" s="87"/>
    </row>
    <row r="3634" spans="2:7">
      <c r="B3634" s="64"/>
      <c r="C3634" s="87"/>
      <c r="D3634" s="87"/>
      <c r="E3634" s="87"/>
      <c r="F3634" s="87"/>
      <c r="G3634" s="87"/>
    </row>
    <row r="3635" spans="2:7">
      <c r="B3635" s="64"/>
      <c r="C3635" s="87"/>
      <c r="D3635" s="87"/>
      <c r="E3635" s="87"/>
      <c r="F3635" s="87"/>
      <c r="G3635" s="87"/>
    </row>
    <row r="3636" spans="2:7">
      <c r="B3636" s="64"/>
      <c r="C3636" s="87"/>
      <c r="D3636" s="87"/>
      <c r="E3636" s="87"/>
      <c r="F3636" s="87"/>
      <c r="G3636" s="87"/>
    </row>
    <row r="3637" spans="2:7">
      <c r="B3637" s="64"/>
      <c r="C3637" s="87"/>
      <c r="D3637" s="87"/>
      <c r="E3637" s="87"/>
      <c r="F3637" s="87"/>
      <c r="G3637" s="87"/>
    </row>
    <row r="3638" spans="2:7">
      <c r="B3638" s="64"/>
      <c r="C3638" s="87"/>
      <c r="D3638" s="87"/>
      <c r="E3638" s="87"/>
      <c r="F3638" s="87"/>
      <c r="G3638" s="87"/>
    </row>
    <row r="3639" spans="2:7">
      <c r="B3639" s="64"/>
      <c r="C3639" s="87"/>
      <c r="D3639" s="87"/>
      <c r="E3639" s="87"/>
      <c r="F3639" s="87"/>
      <c r="G3639" s="87"/>
    </row>
    <row r="3640" spans="2:7">
      <c r="B3640" s="64"/>
      <c r="C3640" s="87"/>
      <c r="D3640" s="87"/>
      <c r="E3640" s="87"/>
      <c r="F3640" s="87"/>
      <c r="G3640" s="87"/>
    </row>
    <row r="3641" spans="2:7">
      <c r="B3641" s="64"/>
      <c r="C3641" s="87"/>
      <c r="D3641" s="87"/>
      <c r="E3641" s="87"/>
      <c r="F3641" s="87"/>
      <c r="G3641" s="87"/>
    </row>
    <row r="3642" spans="2:7">
      <c r="B3642" s="64"/>
      <c r="C3642" s="87"/>
      <c r="D3642" s="87"/>
      <c r="E3642" s="87"/>
      <c r="F3642" s="87"/>
      <c r="G3642" s="87"/>
    </row>
    <row r="3643" spans="2:7">
      <c r="B3643" s="64"/>
      <c r="C3643" s="87"/>
      <c r="D3643" s="87"/>
      <c r="E3643" s="87"/>
      <c r="F3643" s="87"/>
      <c r="G3643" s="87"/>
    </row>
    <row r="3644" spans="2:7">
      <c r="B3644" s="64"/>
      <c r="C3644" s="87"/>
      <c r="D3644" s="87"/>
      <c r="E3644" s="87"/>
      <c r="F3644" s="87"/>
      <c r="G3644" s="87"/>
    </row>
    <row r="3645" spans="2:7">
      <c r="B3645" s="64"/>
      <c r="C3645" s="87"/>
      <c r="D3645" s="87"/>
      <c r="E3645" s="87"/>
      <c r="F3645" s="87"/>
      <c r="G3645" s="87"/>
    </row>
    <row r="3646" spans="2:7">
      <c r="B3646" s="64"/>
      <c r="C3646" s="87"/>
      <c r="D3646" s="87"/>
      <c r="E3646" s="87"/>
      <c r="F3646" s="87"/>
      <c r="G3646" s="87"/>
    </row>
    <row r="3647" spans="2:7">
      <c r="B3647" s="64"/>
      <c r="C3647" s="87"/>
      <c r="D3647" s="87"/>
      <c r="E3647" s="87"/>
      <c r="F3647" s="87"/>
      <c r="G3647" s="87"/>
    </row>
    <row r="3648" spans="2:7">
      <c r="B3648" s="64"/>
      <c r="C3648" s="87"/>
      <c r="D3648" s="87"/>
      <c r="E3648" s="87"/>
      <c r="F3648" s="87"/>
      <c r="G3648" s="87"/>
    </row>
    <row r="3649" spans="2:7">
      <c r="B3649" s="64"/>
      <c r="C3649" s="87"/>
      <c r="D3649" s="87"/>
      <c r="E3649" s="87"/>
      <c r="F3649" s="87"/>
      <c r="G3649" s="87"/>
    </row>
    <row r="3650" spans="2:7">
      <c r="B3650" s="64"/>
      <c r="C3650" s="87"/>
      <c r="D3650" s="87"/>
      <c r="E3650" s="87"/>
      <c r="F3650" s="87"/>
      <c r="G3650" s="87"/>
    </row>
    <row r="3651" spans="2:7">
      <c r="B3651" s="64"/>
      <c r="C3651" s="87"/>
      <c r="D3651" s="87"/>
      <c r="E3651" s="87"/>
      <c r="F3651" s="87"/>
      <c r="G3651" s="87"/>
    </row>
    <row r="3652" spans="2:7">
      <c r="B3652" s="64"/>
      <c r="C3652" s="87"/>
      <c r="D3652" s="87"/>
      <c r="E3652" s="87"/>
      <c r="F3652" s="87"/>
      <c r="G3652" s="87"/>
    </row>
    <row r="3653" spans="2:7">
      <c r="B3653" s="64"/>
      <c r="C3653" s="87"/>
      <c r="D3653" s="87"/>
      <c r="E3653" s="87"/>
      <c r="F3653" s="87"/>
      <c r="G3653" s="87"/>
    </row>
    <row r="3654" spans="2:7">
      <c r="B3654" s="64"/>
      <c r="C3654" s="87"/>
      <c r="D3654" s="87"/>
      <c r="E3654" s="87"/>
      <c r="F3654" s="87"/>
      <c r="G3654" s="87"/>
    </row>
    <row r="3655" spans="2:7">
      <c r="B3655" s="64"/>
      <c r="C3655" s="87"/>
      <c r="D3655" s="87"/>
      <c r="E3655" s="87"/>
      <c r="F3655" s="87"/>
      <c r="G3655" s="87"/>
    </row>
    <row r="3656" spans="2:7">
      <c r="B3656" s="64"/>
      <c r="C3656" s="87"/>
      <c r="D3656" s="87"/>
      <c r="E3656" s="87"/>
      <c r="F3656" s="87"/>
      <c r="G3656" s="87"/>
    </row>
    <row r="3657" spans="2:7">
      <c r="B3657" s="64"/>
      <c r="C3657" s="87"/>
      <c r="D3657" s="87"/>
      <c r="E3657" s="87"/>
      <c r="F3657" s="87"/>
      <c r="G3657" s="87"/>
    </row>
    <row r="3658" spans="2:7">
      <c r="B3658" s="64"/>
      <c r="C3658" s="87"/>
      <c r="D3658" s="87"/>
      <c r="E3658" s="87"/>
      <c r="F3658" s="87"/>
      <c r="G3658" s="87"/>
    </row>
    <row r="3659" spans="2:7">
      <c r="B3659" s="64"/>
      <c r="C3659" s="87"/>
      <c r="D3659" s="87"/>
      <c r="E3659" s="87"/>
      <c r="F3659" s="87"/>
      <c r="G3659" s="87"/>
    </row>
    <row r="3660" spans="2:7">
      <c r="B3660" s="64"/>
      <c r="C3660" s="87"/>
      <c r="D3660" s="87"/>
      <c r="E3660" s="87"/>
      <c r="F3660" s="87"/>
      <c r="G3660" s="87"/>
    </row>
    <row r="3661" spans="2:7">
      <c r="B3661" s="64"/>
      <c r="C3661" s="87"/>
      <c r="D3661" s="87"/>
      <c r="E3661" s="87"/>
      <c r="F3661" s="87"/>
      <c r="G3661" s="87"/>
    </row>
    <row r="3662" spans="2:7">
      <c r="B3662" s="64"/>
      <c r="C3662" s="87"/>
      <c r="D3662" s="87"/>
      <c r="E3662" s="87"/>
      <c r="F3662" s="87"/>
      <c r="G3662" s="87"/>
    </row>
    <row r="3663" spans="2:7">
      <c r="B3663" s="64"/>
      <c r="C3663" s="87"/>
      <c r="D3663" s="87"/>
      <c r="E3663" s="87"/>
      <c r="F3663" s="87"/>
      <c r="G3663" s="87"/>
    </row>
    <row r="3664" spans="2:7">
      <c r="B3664" s="64"/>
      <c r="C3664" s="87"/>
      <c r="D3664" s="87"/>
      <c r="E3664" s="87"/>
      <c r="F3664" s="87"/>
      <c r="G3664" s="87"/>
    </row>
    <row r="3665" spans="2:7">
      <c r="B3665" s="64"/>
      <c r="C3665" s="87"/>
      <c r="D3665" s="87"/>
      <c r="E3665" s="87"/>
      <c r="F3665" s="87"/>
      <c r="G3665" s="87"/>
    </row>
    <row r="3666" spans="2:7">
      <c r="B3666" s="64"/>
      <c r="C3666" s="87"/>
      <c r="D3666" s="87"/>
      <c r="E3666" s="87"/>
      <c r="F3666" s="87"/>
      <c r="G3666" s="87"/>
    </row>
    <row r="3667" spans="2:7">
      <c r="B3667" s="64"/>
      <c r="C3667" s="87"/>
      <c r="D3667" s="87"/>
      <c r="E3667" s="87"/>
      <c r="F3667" s="87"/>
      <c r="G3667" s="87"/>
    </row>
    <row r="3668" spans="2:7">
      <c r="B3668" s="64"/>
      <c r="C3668" s="87"/>
      <c r="D3668" s="87"/>
      <c r="E3668" s="87"/>
      <c r="F3668" s="87"/>
      <c r="G3668" s="87"/>
    </row>
    <row r="3669" spans="2:7">
      <c r="B3669" s="64"/>
      <c r="C3669" s="87"/>
      <c r="D3669" s="87"/>
      <c r="E3669" s="87"/>
      <c r="F3669" s="87"/>
      <c r="G3669" s="87"/>
    </row>
    <row r="3670" spans="2:7">
      <c r="B3670" s="64"/>
      <c r="C3670" s="87"/>
      <c r="D3670" s="87"/>
      <c r="E3670" s="87"/>
      <c r="F3670" s="87"/>
      <c r="G3670" s="87"/>
    </row>
    <row r="3671" spans="2:7">
      <c r="B3671" s="64"/>
      <c r="C3671" s="87"/>
      <c r="D3671" s="87"/>
      <c r="E3671" s="87"/>
      <c r="F3671" s="87"/>
      <c r="G3671" s="87"/>
    </row>
    <row r="3672" spans="2:7">
      <c r="B3672" s="64"/>
      <c r="C3672" s="87"/>
      <c r="D3672" s="87"/>
      <c r="E3672" s="87"/>
      <c r="F3672" s="87"/>
      <c r="G3672" s="87"/>
    </row>
    <row r="3673" spans="2:7">
      <c r="B3673" s="64"/>
      <c r="C3673" s="87"/>
      <c r="D3673" s="87"/>
      <c r="E3673" s="87"/>
      <c r="F3673" s="87"/>
      <c r="G3673" s="87"/>
    </row>
    <row r="3674" spans="2:7">
      <c r="B3674" s="64"/>
      <c r="C3674" s="87"/>
      <c r="D3674" s="87"/>
      <c r="E3674" s="87"/>
      <c r="F3674" s="87"/>
      <c r="G3674" s="87"/>
    </row>
    <row r="3675" spans="2:7">
      <c r="B3675" s="64"/>
      <c r="C3675" s="87"/>
      <c r="D3675" s="87"/>
      <c r="E3675" s="87"/>
      <c r="F3675" s="87"/>
      <c r="G3675" s="87"/>
    </row>
    <row r="3676" spans="2:7">
      <c r="B3676" s="64"/>
      <c r="C3676" s="87"/>
      <c r="D3676" s="87"/>
      <c r="E3676" s="87"/>
      <c r="F3676" s="87"/>
      <c r="G3676" s="87"/>
    </row>
    <row r="3677" spans="2:7">
      <c r="B3677" s="64"/>
      <c r="C3677" s="87"/>
      <c r="D3677" s="87"/>
      <c r="E3677" s="87"/>
      <c r="F3677" s="87"/>
      <c r="G3677" s="87"/>
    </row>
    <row r="3678" spans="2:7">
      <c r="B3678" s="64"/>
      <c r="C3678" s="87"/>
      <c r="D3678" s="87"/>
      <c r="E3678" s="87"/>
      <c r="F3678" s="87"/>
      <c r="G3678" s="87"/>
    </row>
    <row r="3679" spans="2:7">
      <c r="B3679" s="64"/>
      <c r="C3679" s="87"/>
      <c r="D3679" s="87"/>
      <c r="E3679" s="87"/>
      <c r="F3679" s="87"/>
      <c r="G3679" s="87"/>
    </row>
    <row r="3680" spans="2:7">
      <c r="B3680" s="64"/>
      <c r="C3680" s="87"/>
      <c r="D3680" s="87"/>
      <c r="E3680" s="87"/>
      <c r="F3680" s="87"/>
      <c r="G3680" s="87"/>
    </row>
    <row r="3681" spans="2:7">
      <c r="B3681" s="64"/>
      <c r="C3681" s="87"/>
      <c r="D3681" s="87"/>
      <c r="E3681" s="87"/>
      <c r="F3681" s="87"/>
      <c r="G3681" s="87"/>
    </row>
    <row r="3682" spans="2:7">
      <c r="B3682" s="64"/>
      <c r="C3682" s="87"/>
      <c r="D3682" s="87"/>
      <c r="E3682" s="87"/>
      <c r="F3682" s="87"/>
      <c r="G3682" s="87"/>
    </row>
    <row r="3683" spans="2:7">
      <c r="B3683" s="64"/>
      <c r="C3683" s="87"/>
      <c r="D3683" s="87"/>
      <c r="E3683" s="87"/>
      <c r="F3683" s="87"/>
      <c r="G3683" s="87"/>
    </row>
    <row r="3684" spans="2:7">
      <c r="B3684" s="64"/>
      <c r="C3684" s="87"/>
      <c r="D3684" s="87"/>
      <c r="E3684" s="87"/>
      <c r="F3684" s="87"/>
      <c r="G3684" s="87"/>
    </row>
    <row r="3685" spans="2:7">
      <c r="B3685" s="64"/>
      <c r="C3685" s="87"/>
      <c r="D3685" s="87"/>
      <c r="E3685" s="87"/>
      <c r="F3685" s="87"/>
      <c r="G3685" s="87"/>
    </row>
    <row r="3686" spans="2:7">
      <c r="B3686" s="64"/>
      <c r="C3686" s="87"/>
      <c r="D3686" s="87"/>
      <c r="E3686" s="87"/>
      <c r="F3686" s="87"/>
      <c r="G3686" s="87"/>
    </row>
    <row r="3687" spans="2:7">
      <c r="B3687" s="64"/>
      <c r="C3687" s="87"/>
      <c r="D3687" s="87"/>
      <c r="E3687" s="87"/>
      <c r="F3687" s="87"/>
      <c r="G3687" s="87"/>
    </row>
    <row r="3688" spans="2:7">
      <c r="B3688" s="64"/>
      <c r="C3688" s="87"/>
      <c r="D3688" s="87"/>
      <c r="E3688" s="87"/>
      <c r="F3688" s="87"/>
      <c r="G3688" s="87"/>
    </row>
    <row r="3689" spans="2:7">
      <c r="B3689" s="64"/>
      <c r="C3689" s="87"/>
      <c r="D3689" s="87"/>
      <c r="E3689" s="87"/>
      <c r="F3689" s="87"/>
      <c r="G3689" s="87"/>
    </row>
    <row r="3690" spans="2:7">
      <c r="B3690" s="64"/>
      <c r="C3690" s="87"/>
      <c r="D3690" s="87"/>
      <c r="E3690" s="87"/>
      <c r="F3690" s="87"/>
      <c r="G3690" s="87"/>
    </row>
    <row r="3691" spans="2:7">
      <c r="B3691" s="64"/>
      <c r="C3691" s="87"/>
      <c r="D3691" s="87"/>
      <c r="E3691" s="87"/>
      <c r="F3691" s="87"/>
      <c r="G3691" s="87"/>
    </row>
    <row r="3692" spans="2:7">
      <c r="B3692" s="64"/>
      <c r="C3692" s="87"/>
      <c r="D3692" s="87"/>
      <c r="E3692" s="87"/>
      <c r="F3692" s="87"/>
      <c r="G3692" s="87"/>
    </row>
    <row r="3693" spans="2:7">
      <c r="B3693" s="64"/>
      <c r="C3693" s="87"/>
      <c r="D3693" s="87"/>
      <c r="E3693" s="87"/>
      <c r="F3693" s="87"/>
      <c r="G3693" s="87"/>
    </row>
    <row r="3694" spans="2:7">
      <c r="B3694" s="64"/>
      <c r="C3694" s="87"/>
      <c r="D3694" s="87"/>
      <c r="E3694" s="87"/>
      <c r="F3694" s="87"/>
      <c r="G3694" s="87"/>
    </row>
    <row r="3695" spans="2:7">
      <c r="B3695" s="64"/>
      <c r="C3695" s="87"/>
      <c r="D3695" s="87"/>
      <c r="E3695" s="87"/>
      <c r="F3695" s="87"/>
      <c r="G3695" s="87"/>
    </row>
    <row r="3696" spans="2:7">
      <c r="B3696" s="64"/>
      <c r="C3696" s="87"/>
      <c r="D3696" s="87"/>
      <c r="E3696" s="87"/>
      <c r="F3696" s="87"/>
      <c r="G3696" s="87"/>
    </row>
    <row r="3697" spans="2:7">
      <c r="B3697" s="64"/>
      <c r="C3697" s="87"/>
      <c r="D3697" s="87"/>
      <c r="E3697" s="87"/>
      <c r="F3697" s="87"/>
      <c r="G3697" s="87"/>
    </row>
    <row r="3698" spans="2:7">
      <c r="B3698" s="64"/>
      <c r="C3698" s="87"/>
      <c r="D3698" s="87"/>
      <c r="E3698" s="87"/>
      <c r="F3698" s="87"/>
      <c r="G3698" s="87"/>
    </row>
    <row r="3699" spans="2:7">
      <c r="B3699" s="64"/>
      <c r="C3699" s="87"/>
      <c r="D3699" s="87"/>
      <c r="E3699" s="87"/>
      <c r="F3699" s="87"/>
      <c r="G3699" s="87"/>
    </row>
    <row r="3700" spans="2:7">
      <c r="B3700" s="64"/>
      <c r="C3700" s="87"/>
      <c r="D3700" s="87"/>
      <c r="E3700" s="87"/>
      <c r="F3700" s="87"/>
      <c r="G3700" s="87"/>
    </row>
    <row r="3701" spans="2:7">
      <c r="B3701" s="64"/>
      <c r="C3701" s="87"/>
      <c r="D3701" s="87"/>
      <c r="E3701" s="87"/>
      <c r="F3701" s="87"/>
      <c r="G3701" s="87"/>
    </row>
    <row r="3702" spans="2:7">
      <c r="B3702" s="64"/>
      <c r="C3702" s="87"/>
      <c r="D3702" s="87"/>
      <c r="E3702" s="87"/>
      <c r="F3702" s="87"/>
      <c r="G3702" s="87"/>
    </row>
    <row r="3703" spans="2:7">
      <c r="B3703" s="64"/>
      <c r="C3703" s="87"/>
      <c r="D3703" s="87"/>
      <c r="E3703" s="87"/>
      <c r="F3703" s="87"/>
      <c r="G3703" s="87"/>
    </row>
    <row r="3704" spans="2:7">
      <c r="B3704" s="64"/>
      <c r="C3704" s="87"/>
      <c r="D3704" s="87"/>
      <c r="E3704" s="87"/>
      <c r="F3704" s="87"/>
      <c r="G3704" s="87"/>
    </row>
    <row r="3705" spans="2:7">
      <c r="B3705" s="64"/>
      <c r="C3705" s="87"/>
      <c r="D3705" s="87"/>
      <c r="E3705" s="87"/>
      <c r="F3705" s="87"/>
      <c r="G3705" s="87"/>
    </row>
    <row r="3706" spans="2:7">
      <c r="B3706" s="64"/>
      <c r="C3706" s="87"/>
      <c r="D3706" s="87"/>
      <c r="E3706" s="87"/>
      <c r="F3706" s="87"/>
      <c r="G3706" s="87"/>
    </row>
    <row r="3707" spans="2:7">
      <c r="B3707" s="64"/>
      <c r="C3707" s="87"/>
      <c r="D3707" s="87"/>
      <c r="E3707" s="87"/>
      <c r="F3707" s="87"/>
      <c r="G3707" s="87"/>
    </row>
    <row r="3708" spans="2:7">
      <c r="B3708" s="64"/>
      <c r="C3708" s="87"/>
      <c r="D3708" s="87"/>
      <c r="E3708" s="87"/>
      <c r="F3708" s="87"/>
      <c r="G3708" s="87"/>
    </row>
    <row r="3709" spans="2:7">
      <c r="B3709" s="64"/>
      <c r="C3709" s="87"/>
      <c r="D3709" s="87"/>
      <c r="E3709" s="87"/>
      <c r="F3709" s="87"/>
      <c r="G3709" s="87"/>
    </row>
    <row r="3710" spans="2:7">
      <c r="B3710" s="64"/>
      <c r="C3710" s="87"/>
      <c r="D3710" s="87"/>
      <c r="E3710" s="87"/>
      <c r="F3710" s="87"/>
      <c r="G3710" s="87"/>
    </row>
    <row r="3711" spans="2:7">
      <c r="B3711" s="64"/>
      <c r="C3711" s="87"/>
      <c r="D3711" s="87"/>
      <c r="E3711" s="87"/>
      <c r="F3711" s="87"/>
      <c r="G3711" s="87"/>
    </row>
    <row r="3712" spans="2:7">
      <c r="B3712" s="64"/>
      <c r="C3712" s="87"/>
      <c r="D3712" s="87"/>
      <c r="E3712" s="87"/>
      <c r="F3712" s="87"/>
      <c r="G3712" s="87"/>
    </row>
    <row r="3713" spans="2:7">
      <c r="B3713" s="64"/>
      <c r="C3713" s="87"/>
      <c r="D3713" s="87"/>
      <c r="E3713" s="87"/>
      <c r="F3713" s="87"/>
      <c r="G3713" s="87"/>
    </row>
    <row r="3714" spans="2:7">
      <c r="B3714" s="64"/>
      <c r="C3714" s="87"/>
      <c r="D3714" s="87"/>
      <c r="E3714" s="87"/>
      <c r="F3714" s="87"/>
      <c r="G3714" s="87"/>
    </row>
    <row r="3715" spans="2:7">
      <c r="B3715" s="64"/>
      <c r="C3715" s="87"/>
      <c r="D3715" s="87"/>
      <c r="E3715" s="87"/>
      <c r="F3715" s="87"/>
      <c r="G3715" s="87"/>
    </row>
    <row r="3716" spans="2:7">
      <c r="B3716" s="64"/>
      <c r="C3716" s="87"/>
      <c r="D3716" s="87"/>
      <c r="E3716" s="87"/>
      <c r="F3716" s="87"/>
      <c r="G3716" s="87"/>
    </row>
    <row r="3717" spans="2:7">
      <c r="B3717" s="64"/>
      <c r="C3717" s="87"/>
      <c r="D3717" s="87"/>
      <c r="E3717" s="87"/>
      <c r="F3717" s="87"/>
      <c r="G3717" s="87"/>
    </row>
    <row r="3718" spans="2:7">
      <c r="B3718" s="64"/>
      <c r="C3718" s="87"/>
      <c r="D3718" s="87"/>
      <c r="E3718" s="87"/>
      <c r="F3718" s="87"/>
      <c r="G3718" s="87"/>
    </row>
    <row r="3719" spans="2:7">
      <c r="B3719" s="64"/>
      <c r="C3719" s="87"/>
      <c r="D3719" s="87"/>
      <c r="E3719" s="87"/>
      <c r="F3719" s="87"/>
      <c r="G3719" s="87"/>
    </row>
    <row r="3720" spans="2:7">
      <c r="B3720" s="64"/>
      <c r="C3720" s="87"/>
      <c r="D3720" s="87"/>
      <c r="E3720" s="87"/>
      <c r="F3720" s="87"/>
      <c r="G3720" s="87"/>
    </row>
    <row r="3721" spans="2:7">
      <c r="B3721" s="64"/>
      <c r="C3721" s="87"/>
      <c r="D3721" s="87"/>
      <c r="E3721" s="87"/>
      <c r="F3721" s="87"/>
      <c r="G3721" s="87"/>
    </row>
    <row r="3722" spans="2:7">
      <c r="B3722" s="64"/>
      <c r="C3722" s="87"/>
      <c r="D3722" s="87"/>
      <c r="E3722" s="87"/>
      <c r="F3722" s="87"/>
      <c r="G3722" s="87"/>
    </row>
    <row r="3723" spans="2:7">
      <c r="B3723" s="64"/>
      <c r="C3723" s="87"/>
      <c r="D3723" s="87"/>
      <c r="E3723" s="87"/>
      <c r="F3723" s="87"/>
      <c r="G3723" s="87"/>
    </row>
    <row r="3724" spans="2:7">
      <c r="B3724" s="64"/>
      <c r="C3724" s="87"/>
      <c r="D3724" s="87"/>
      <c r="E3724" s="87"/>
      <c r="F3724" s="87"/>
      <c r="G3724" s="87"/>
    </row>
    <row r="3725" spans="2:7">
      <c r="B3725" s="64"/>
      <c r="C3725" s="87"/>
      <c r="D3725" s="87"/>
      <c r="E3725" s="87"/>
      <c r="F3725" s="87"/>
      <c r="G3725" s="87"/>
    </row>
    <row r="3726" spans="2:7">
      <c r="B3726" s="64"/>
      <c r="C3726" s="87"/>
      <c r="D3726" s="87"/>
      <c r="E3726" s="87"/>
      <c r="F3726" s="87"/>
      <c r="G3726" s="87"/>
    </row>
    <row r="3727" spans="2:7">
      <c r="B3727" s="64"/>
      <c r="C3727" s="87"/>
      <c r="D3727" s="87"/>
      <c r="E3727" s="87"/>
      <c r="F3727" s="87"/>
      <c r="G3727" s="87"/>
    </row>
    <row r="3728" spans="2:7">
      <c r="B3728" s="64"/>
      <c r="C3728" s="87"/>
      <c r="D3728" s="87"/>
      <c r="E3728" s="87"/>
      <c r="F3728" s="87"/>
      <c r="G3728" s="87"/>
    </row>
    <row r="3729" spans="2:7">
      <c r="B3729" s="64"/>
      <c r="C3729" s="87"/>
      <c r="D3729" s="87"/>
      <c r="E3729" s="87"/>
      <c r="F3729" s="87"/>
      <c r="G3729" s="87"/>
    </row>
    <row r="3730" spans="2:7">
      <c r="B3730" s="64"/>
      <c r="C3730" s="87"/>
      <c r="D3730" s="87"/>
      <c r="E3730" s="87"/>
      <c r="F3730" s="87"/>
      <c r="G3730" s="87"/>
    </row>
    <row r="3731" spans="2:7">
      <c r="B3731" s="64"/>
      <c r="C3731" s="87"/>
      <c r="D3731" s="87"/>
      <c r="E3731" s="87"/>
      <c r="F3731" s="87"/>
      <c r="G3731" s="87"/>
    </row>
    <row r="3732" spans="2:7">
      <c r="B3732" s="64"/>
      <c r="C3732" s="87"/>
      <c r="D3732" s="87"/>
      <c r="E3732" s="87"/>
      <c r="F3732" s="87"/>
      <c r="G3732" s="87"/>
    </row>
    <row r="3733" spans="2:7">
      <c r="B3733" s="64"/>
      <c r="C3733" s="87"/>
      <c r="D3733" s="87"/>
      <c r="E3733" s="87"/>
      <c r="F3733" s="87"/>
      <c r="G3733" s="87"/>
    </row>
    <row r="3734" spans="2:7">
      <c r="B3734" s="64"/>
      <c r="C3734" s="87"/>
      <c r="D3734" s="87"/>
      <c r="E3734" s="87"/>
      <c r="F3734" s="87"/>
      <c r="G3734" s="87"/>
    </row>
    <row r="3735" spans="2:7">
      <c r="B3735" s="64"/>
      <c r="C3735" s="87"/>
      <c r="D3735" s="87"/>
      <c r="E3735" s="87"/>
      <c r="F3735" s="87"/>
      <c r="G3735" s="87"/>
    </row>
    <row r="3736" spans="2:7">
      <c r="B3736" s="64"/>
      <c r="C3736" s="87"/>
      <c r="D3736" s="87"/>
      <c r="E3736" s="87"/>
      <c r="F3736" s="87"/>
      <c r="G3736" s="87"/>
    </row>
    <row r="3737" spans="2:7">
      <c r="B3737" s="64"/>
      <c r="C3737" s="87"/>
      <c r="D3737" s="87"/>
      <c r="E3737" s="87"/>
      <c r="F3737" s="87"/>
      <c r="G3737" s="87"/>
    </row>
    <row r="3738" spans="2:7">
      <c r="B3738" s="64"/>
      <c r="C3738" s="87"/>
      <c r="D3738" s="87"/>
      <c r="E3738" s="87"/>
      <c r="F3738" s="87"/>
      <c r="G3738" s="87"/>
    </row>
    <row r="3739" spans="2:7">
      <c r="B3739" s="64"/>
      <c r="C3739" s="87"/>
      <c r="D3739" s="87"/>
      <c r="E3739" s="87"/>
      <c r="F3739" s="87"/>
      <c r="G3739" s="87"/>
    </row>
    <row r="3740" spans="2:7">
      <c r="B3740" s="64"/>
      <c r="C3740" s="87"/>
      <c r="D3740" s="87"/>
      <c r="E3740" s="87"/>
      <c r="F3740" s="87"/>
      <c r="G3740" s="87"/>
    </row>
    <row r="3741" spans="2:7">
      <c r="B3741" s="64"/>
      <c r="C3741" s="87"/>
      <c r="D3741" s="87"/>
      <c r="E3741" s="87"/>
      <c r="F3741" s="87"/>
      <c r="G3741" s="87"/>
    </row>
    <row r="3742" spans="2:7">
      <c r="B3742" s="64"/>
      <c r="C3742" s="87"/>
      <c r="D3742" s="87"/>
      <c r="E3742" s="87"/>
      <c r="F3742" s="87"/>
      <c r="G3742" s="87"/>
    </row>
    <row r="3743" spans="2:7">
      <c r="B3743" s="64"/>
      <c r="C3743" s="87"/>
      <c r="D3743" s="87"/>
      <c r="E3743" s="87"/>
      <c r="F3743" s="87"/>
      <c r="G3743" s="87"/>
    </row>
    <row r="3744" spans="2:7">
      <c r="B3744" s="64"/>
      <c r="C3744" s="87"/>
      <c r="D3744" s="87"/>
      <c r="E3744" s="87"/>
      <c r="F3744" s="87"/>
      <c r="G3744" s="87"/>
    </row>
    <row r="3745" spans="2:7">
      <c r="B3745" s="64"/>
      <c r="C3745" s="87"/>
      <c r="D3745" s="87"/>
      <c r="E3745" s="87"/>
      <c r="F3745" s="87"/>
      <c r="G3745" s="87"/>
    </row>
    <row r="3746" spans="2:7">
      <c r="B3746" s="64"/>
      <c r="C3746" s="87"/>
      <c r="D3746" s="87"/>
      <c r="E3746" s="87"/>
      <c r="F3746" s="87"/>
      <c r="G3746" s="87"/>
    </row>
    <row r="3747" spans="2:7">
      <c r="B3747" s="64"/>
      <c r="C3747" s="87"/>
      <c r="D3747" s="87"/>
      <c r="E3747" s="87"/>
      <c r="F3747" s="87"/>
      <c r="G3747" s="87"/>
    </row>
    <row r="3748" spans="2:7">
      <c r="B3748" s="64"/>
      <c r="C3748" s="87"/>
      <c r="D3748" s="87"/>
      <c r="E3748" s="87"/>
      <c r="F3748" s="87"/>
      <c r="G3748" s="87"/>
    </row>
    <row r="3749" spans="2:7">
      <c r="B3749" s="64"/>
      <c r="C3749" s="87"/>
      <c r="D3749" s="87"/>
      <c r="E3749" s="87"/>
      <c r="F3749" s="87"/>
      <c r="G3749" s="87"/>
    </row>
    <row r="3750" spans="2:7">
      <c r="B3750" s="64"/>
      <c r="C3750" s="87"/>
      <c r="D3750" s="87"/>
      <c r="E3750" s="87"/>
      <c r="F3750" s="87"/>
      <c r="G3750" s="87"/>
    </row>
    <row r="3751" spans="2:7">
      <c r="B3751" s="64"/>
      <c r="C3751" s="87"/>
      <c r="D3751" s="87"/>
      <c r="E3751" s="87"/>
      <c r="F3751" s="87"/>
      <c r="G3751" s="87"/>
    </row>
    <row r="3752" spans="2:7">
      <c r="B3752" s="64"/>
      <c r="C3752" s="87"/>
      <c r="D3752" s="87"/>
      <c r="E3752" s="87"/>
      <c r="F3752" s="87"/>
      <c r="G3752" s="87"/>
    </row>
    <row r="3753" spans="2:7">
      <c r="B3753" s="64"/>
      <c r="C3753" s="87"/>
      <c r="D3753" s="87"/>
      <c r="E3753" s="87"/>
      <c r="F3753" s="87"/>
      <c r="G3753" s="87"/>
    </row>
    <row r="3754" spans="2:7">
      <c r="B3754" s="64"/>
      <c r="C3754" s="87"/>
      <c r="D3754" s="87"/>
      <c r="E3754" s="87"/>
      <c r="F3754" s="87"/>
      <c r="G3754" s="87"/>
    </row>
    <row r="3755" spans="2:7">
      <c r="B3755" s="64"/>
      <c r="C3755" s="87"/>
      <c r="D3755" s="87"/>
      <c r="E3755" s="87"/>
      <c r="F3755" s="87"/>
      <c r="G3755" s="87"/>
    </row>
    <row r="3756" spans="2:7">
      <c r="B3756" s="64"/>
      <c r="C3756" s="87"/>
      <c r="D3756" s="87"/>
      <c r="E3756" s="87"/>
      <c r="F3756" s="87"/>
      <c r="G3756" s="87"/>
    </row>
    <row r="3757" spans="2:7">
      <c r="B3757" s="64"/>
      <c r="C3757" s="87"/>
      <c r="D3757" s="87"/>
      <c r="E3757" s="87"/>
      <c r="F3757" s="87"/>
      <c r="G3757" s="87"/>
    </row>
    <row r="3758" spans="2:7">
      <c r="B3758" s="64"/>
      <c r="C3758" s="87"/>
      <c r="D3758" s="87"/>
      <c r="E3758" s="87"/>
      <c r="F3758" s="87"/>
      <c r="G3758" s="87"/>
    </row>
    <row r="3759" spans="2:7">
      <c r="B3759" s="64"/>
      <c r="C3759" s="87"/>
      <c r="D3759" s="87"/>
      <c r="E3759" s="87"/>
      <c r="F3759" s="87"/>
      <c r="G3759" s="87"/>
    </row>
    <row r="3760" spans="2:7">
      <c r="B3760" s="64"/>
      <c r="C3760" s="87"/>
      <c r="D3760" s="87"/>
      <c r="E3760" s="87"/>
      <c r="F3760" s="87"/>
      <c r="G3760" s="87"/>
    </row>
    <row r="3761" spans="2:7">
      <c r="B3761" s="64"/>
      <c r="C3761" s="87"/>
      <c r="D3761" s="87"/>
      <c r="E3761" s="87"/>
      <c r="F3761" s="87"/>
      <c r="G3761" s="87"/>
    </row>
    <row r="3762" spans="2:7">
      <c r="B3762" s="64"/>
      <c r="C3762" s="87"/>
      <c r="D3762" s="87"/>
      <c r="E3762" s="87"/>
      <c r="F3762" s="87"/>
      <c r="G3762" s="87"/>
    </row>
    <row r="3763" spans="2:7">
      <c r="B3763" s="64"/>
      <c r="C3763" s="87"/>
      <c r="D3763" s="87"/>
      <c r="E3763" s="87"/>
      <c r="F3763" s="87"/>
      <c r="G3763" s="87"/>
    </row>
    <row r="3764" spans="2:7">
      <c r="B3764" s="64"/>
      <c r="C3764" s="87"/>
      <c r="D3764" s="87"/>
      <c r="E3764" s="87"/>
      <c r="F3764" s="87"/>
      <c r="G3764" s="87"/>
    </row>
    <row r="3765" spans="2:7">
      <c r="B3765" s="64"/>
      <c r="C3765" s="87"/>
      <c r="D3765" s="87"/>
      <c r="E3765" s="87"/>
      <c r="F3765" s="87"/>
      <c r="G3765" s="87"/>
    </row>
    <row r="3766" spans="2:7">
      <c r="B3766" s="64"/>
      <c r="C3766" s="87"/>
      <c r="D3766" s="87"/>
      <c r="E3766" s="87"/>
      <c r="F3766" s="87"/>
      <c r="G3766" s="87"/>
    </row>
    <row r="3767" spans="2:7">
      <c r="B3767" s="64"/>
      <c r="C3767" s="87"/>
      <c r="D3767" s="87"/>
      <c r="E3767" s="87"/>
      <c r="F3767" s="87"/>
      <c r="G3767" s="87"/>
    </row>
    <row r="3768" spans="2:7">
      <c r="B3768" s="64"/>
      <c r="C3768" s="87"/>
      <c r="D3768" s="87"/>
      <c r="E3768" s="87"/>
      <c r="F3768" s="87"/>
      <c r="G3768" s="87"/>
    </row>
    <row r="3769" spans="2:7">
      <c r="B3769" s="64"/>
      <c r="C3769" s="87"/>
      <c r="D3769" s="87"/>
      <c r="E3769" s="87"/>
      <c r="F3769" s="87"/>
      <c r="G3769" s="87"/>
    </row>
    <row r="3770" spans="2:7">
      <c r="B3770" s="64"/>
      <c r="C3770" s="87"/>
      <c r="D3770" s="87"/>
      <c r="E3770" s="87"/>
      <c r="F3770" s="87"/>
      <c r="G3770" s="87"/>
    </row>
    <row r="3771" spans="2:7">
      <c r="B3771" s="64"/>
      <c r="C3771" s="87"/>
      <c r="D3771" s="87"/>
      <c r="E3771" s="87"/>
      <c r="F3771" s="87"/>
      <c r="G3771" s="87"/>
    </row>
    <row r="3772" spans="2:7">
      <c r="B3772" s="64"/>
      <c r="C3772" s="87"/>
      <c r="D3772" s="87"/>
      <c r="E3772" s="87"/>
      <c r="F3772" s="87"/>
      <c r="G3772" s="87"/>
    </row>
    <row r="3773" spans="2:7">
      <c r="B3773" s="64"/>
      <c r="C3773" s="87"/>
      <c r="D3773" s="87"/>
      <c r="E3773" s="87"/>
      <c r="F3773" s="87"/>
      <c r="G3773" s="87"/>
    </row>
    <row r="3774" spans="2:7">
      <c r="B3774" s="64"/>
      <c r="C3774" s="87"/>
      <c r="D3774" s="87"/>
      <c r="E3774" s="87"/>
      <c r="F3774" s="87"/>
      <c r="G3774" s="87"/>
    </row>
    <row r="3775" spans="2:7">
      <c r="B3775" s="64"/>
      <c r="C3775" s="87"/>
      <c r="D3775" s="87"/>
      <c r="E3775" s="87"/>
      <c r="F3775" s="87"/>
      <c r="G3775" s="87"/>
    </row>
    <row r="3776" spans="2:7">
      <c r="B3776" s="64"/>
      <c r="C3776" s="87"/>
      <c r="D3776" s="87"/>
      <c r="E3776" s="87"/>
      <c r="F3776" s="87"/>
      <c r="G3776" s="87"/>
    </row>
    <row r="3777" spans="2:7">
      <c r="B3777" s="64"/>
      <c r="C3777" s="87"/>
      <c r="D3777" s="87"/>
      <c r="E3777" s="87"/>
      <c r="F3777" s="87"/>
      <c r="G3777" s="87"/>
    </row>
    <row r="3778" spans="2:7">
      <c r="B3778" s="64"/>
      <c r="C3778" s="87"/>
      <c r="D3778" s="87"/>
      <c r="E3778" s="87"/>
      <c r="F3778" s="87"/>
      <c r="G3778" s="87"/>
    </row>
    <row r="3779" spans="2:7">
      <c r="B3779" s="64"/>
      <c r="C3779" s="87"/>
      <c r="D3779" s="87"/>
      <c r="E3779" s="87"/>
      <c r="F3779" s="87"/>
      <c r="G3779" s="87"/>
    </row>
    <row r="3780" spans="2:7">
      <c r="B3780" s="64"/>
      <c r="C3780" s="87"/>
      <c r="D3780" s="87"/>
      <c r="E3780" s="87"/>
      <c r="F3780" s="87"/>
      <c r="G3780" s="87"/>
    </row>
    <row r="3781" spans="2:7">
      <c r="B3781" s="64"/>
      <c r="C3781" s="87"/>
      <c r="D3781" s="87"/>
      <c r="E3781" s="87"/>
      <c r="F3781" s="87"/>
      <c r="G3781" s="87"/>
    </row>
    <row r="3782" spans="2:7">
      <c r="B3782" s="64"/>
      <c r="C3782" s="87"/>
      <c r="D3782" s="87"/>
      <c r="E3782" s="87"/>
      <c r="F3782" s="87"/>
      <c r="G3782" s="87"/>
    </row>
    <row r="3783" spans="2:7">
      <c r="B3783" s="64"/>
      <c r="C3783" s="87"/>
      <c r="D3783" s="87"/>
      <c r="E3783" s="87"/>
      <c r="F3783" s="87"/>
      <c r="G3783" s="87"/>
    </row>
    <row r="3784" spans="2:7">
      <c r="B3784" s="64"/>
      <c r="C3784" s="87"/>
      <c r="D3784" s="87"/>
      <c r="E3784" s="87"/>
      <c r="F3784" s="87"/>
      <c r="G3784" s="87"/>
    </row>
    <row r="3785" spans="2:7">
      <c r="B3785" s="64"/>
      <c r="C3785" s="87"/>
      <c r="D3785" s="87"/>
      <c r="E3785" s="87"/>
      <c r="F3785" s="87"/>
      <c r="G3785" s="87"/>
    </row>
    <row r="3786" spans="2:7">
      <c r="B3786" s="64"/>
      <c r="C3786" s="87"/>
      <c r="D3786" s="87"/>
      <c r="E3786" s="87"/>
      <c r="F3786" s="87"/>
      <c r="G3786" s="87"/>
    </row>
    <row r="3787" spans="2:7">
      <c r="B3787" s="64"/>
      <c r="C3787" s="87"/>
      <c r="D3787" s="87"/>
      <c r="E3787" s="87"/>
      <c r="F3787" s="87"/>
      <c r="G3787" s="87"/>
    </row>
    <row r="3788" spans="2:7">
      <c r="B3788" s="64"/>
      <c r="C3788" s="87"/>
      <c r="D3788" s="87"/>
      <c r="E3788" s="87"/>
      <c r="F3788" s="87"/>
      <c r="G3788" s="87"/>
    </row>
    <row r="3789" spans="2:7">
      <c r="B3789" s="64"/>
      <c r="C3789" s="87"/>
      <c r="D3789" s="87"/>
      <c r="E3789" s="87"/>
      <c r="F3789" s="87"/>
      <c r="G3789" s="87"/>
    </row>
    <row r="3790" spans="2:7">
      <c r="B3790" s="64"/>
      <c r="C3790" s="87"/>
      <c r="D3790" s="87"/>
      <c r="E3790" s="87"/>
      <c r="F3790" s="87"/>
      <c r="G3790" s="87"/>
    </row>
    <row r="3791" spans="2:7">
      <c r="B3791" s="64"/>
      <c r="C3791" s="87"/>
      <c r="D3791" s="87"/>
      <c r="E3791" s="87"/>
      <c r="F3791" s="87"/>
      <c r="G3791" s="87"/>
    </row>
    <row r="3792" spans="2:7">
      <c r="B3792" s="64"/>
      <c r="C3792" s="87"/>
      <c r="D3792" s="87"/>
      <c r="E3792" s="87"/>
      <c r="F3792" s="87"/>
      <c r="G3792" s="87"/>
    </row>
    <row r="3793" spans="2:7">
      <c r="B3793" s="64"/>
      <c r="C3793" s="87"/>
      <c r="D3793" s="87"/>
      <c r="E3793" s="87"/>
      <c r="F3793" s="87"/>
      <c r="G3793" s="87"/>
    </row>
    <row r="3794" spans="2:7">
      <c r="B3794" s="64"/>
      <c r="C3794" s="87"/>
      <c r="D3794" s="87"/>
      <c r="E3794" s="87"/>
      <c r="F3794" s="87"/>
      <c r="G3794" s="87"/>
    </row>
    <row r="3795" spans="2:7">
      <c r="B3795" s="64"/>
      <c r="C3795" s="87"/>
      <c r="D3795" s="87"/>
      <c r="E3795" s="87"/>
      <c r="F3795" s="87"/>
      <c r="G3795" s="87"/>
    </row>
    <row r="3796" spans="2:7">
      <c r="B3796" s="64"/>
      <c r="C3796" s="87"/>
      <c r="D3796" s="87"/>
      <c r="E3796" s="87"/>
      <c r="F3796" s="87"/>
      <c r="G3796" s="87"/>
    </row>
    <row r="3797" spans="2:7">
      <c r="B3797" s="64"/>
      <c r="C3797" s="87"/>
      <c r="D3797" s="87"/>
      <c r="E3797" s="87"/>
      <c r="F3797" s="87"/>
      <c r="G3797" s="87"/>
    </row>
    <row r="3798" spans="2:7">
      <c r="B3798" s="64"/>
      <c r="C3798" s="87"/>
      <c r="D3798" s="87"/>
      <c r="E3798" s="87"/>
      <c r="F3798" s="87"/>
      <c r="G3798" s="87"/>
    </row>
    <row r="3799" spans="2:7">
      <c r="B3799" s="64"/>
      <c r="C3799" s="87"/>
      <c r="D3799" s="87"/>
      <c r="E3799" s="87"/>
      <c r="F3799" s="87"/>
      <c r="G3799" s="87"/>
    </row>
    <row r="3800" spans="2:7">
      <c r="B3800" s="64"/>
      <c r="C3800" s="87"/>
      <c r="D3800" s="87"/>
      <c r="E3800" s="87"/>
      <c r="F3800" s="87"/>
      <c r="G3800" s="87"/>
    </row>
    <row r="3801" spans="2:7">
      <c r="B3801" s="64"/>
      <c r="C3801" s="87"/>
      <c r="D3801" s="87"/>
      <c r="E3801" s="87"/>
      <c r="F3801" s="87"/>
      <c r="G3801" s="87"/>
    </row>
    <row r="3802" spans="2:7">
      <c r="B3802" s="64"/>
      <c r="C3802" s="87"/>
      <c r="D3802" s="87"/>
      <c r="E3802" s="87"/>
      <c r="F3802" s="87"/>
      <c r="G3802" s="87"/>
    </row>
    <row r="3803" spans="2:7">
      <c r="B3803" s="64"/>
      <c r="C3803" s="87"/>
      <c r="D3803" s="87"/>
      <c r="E3803" s="87"/>
      <c r="F3803" s="87"/>
      <c r="G3803" s="87"/>
    </row>
    <row r="3804" spans="2:7">
      <c r="B3804" s="64"/>
      <c r="C3804" s="87"/>
      <c r="D3804" s="87"/>
      <c r="E3804" s="87"/>
      <c r="F3804" s="87"/>
      <c r="G3804" s="87"/>
    </row>
    <row r="3805" spans="2:7">
      <c r="B3805" s="64"/>
      <c r="C3805" s="87"/>
      <c r="D3805" s="87"/>
      <c r="E3805" s="87"/>
      <c r="F3805" s="87"/>
      <c r="G3805" s="87"/>
    </row>
    <row r="3806" spans="2:7">
      <c r="B3806" s="64"/>
      <c r="C3806" s="87"/>
      <c r="D3806" s="87"/>
      <c r="E3806" s="87"/>
      <c r="F3806" s="87"/>
      <c r="G3806" s="87"/>
    </row>
    <row r="3807" spans="2:7">
      <c r="B3807" s="64"/>
      <c r="C3807" s="87"/>
      <c r="D3807" s="87"/>
      <c r="E3807" s="87"/>
      <c r="F3807" s="87"/>
      <c r="G3807" s="87"/>
    </row>
    <row r="3808" spans="2:7">
      <c r="B3808" s="64"/>
      <c r="C3808" s="87"/>
      <c r="D3808" s="87"/>
      <c r="E3808" s="87"/>
      <c r="F3808" s="87"/>
      <c r="G3808" s="87"/>
    </row>
    <row r="3809" spans="2:7">
      <c r="B3809" s="64"/>
      <c r="C3809" s="87"/>
      <c r="D3809" s="87"/>
      <c r="E3809" s="87"/>
      <c r="F3809" s="87"/>
      <c r="G3809" s="87"/>
    </row>
    <row r="3810" spans="2:7">
      <c r="B3810" s="64"/>
      <c r="C3810" s="87"/>
      <c r="D3810" s="87"/>
      <c r="E3810" s="87"/>
      <c r="F3810" s="87"/>
      <c r="G3810" s="87"/>
    </row>
    <row r="3811" spans="2:7">
      <c r="B3811" s="64"/>
      <c r="C3811" s="87"/>
      <c r="D3811" s="87"/>
      <c r="E3811" s="87"/>
      <c r="F3811" s="87"/>
      <c r="G3811" s="87"/>
    </row>
    <row r="3812" spans="2:7">
      <c r="B3812" s="64"/>
      <c r="C3812" s="87"/>
      <c r="D3812" s="87"/>
      <c r="E3812" s="87"/>
      <c r="F3812" s="87"/>
      <c r="G3812" s="87"/>
    </row>
    <row r="3813" spans="2:7">
      <c r="B3813" s="64"/>
      <c r="C3813" s="87"/>
      <c r="D3813" s="87"/>
      <c r="E3813" s="87"/>
      <c r="F3813" s="87"/>
      <c r="G3813" s="87"/>
    </row>
    <row r="3814" spans="2:7">
      <c r="B3814" s="64"/>
      <c r="C3814" s="87"/>
      <c r="D3814" s="87"/>
      <c r="E3814" s="87"/>
      <c r="F3814" s="87"/>
      <c r="G3814" s="87"/>
    </row>
    <row r="3815" spans="2:7">
      <c r="B3815" s="64"/>
      <c r="C3815" s="87"/>
      <c r="D3815" s="87"/>
      <c r="E3815" s="87"/>
      <c r="F3815" s="87"/>
      <c r="G3815" s="87"/>
    </row>
    <row r="3816" spans="2:7">
      <c r="B3816" s="64"/>
      <c r="C3816" s="87"/>
      <c r="D3816" s="87"/>
      <c r="E3816" s="87"/>
      <c r="F3816" s="87"/>
      <c r="G3816" s="87"/>
    </row>
    <row r="3817" spans="2:7">
      <c r="B3817" s="64"/>
      <c r="C3817" s="87"/>
      <c r="D3817" s="87"/>
      <c r="E3817" s="87"/>
      <c r="F3817" s="87"/>
      <c r="G3817" s="87"/>
    </row>
    <row r="3818" spans="2:7">
      <c r="B3818" s="64"/>
      <c r="C3818" s="87"/>
      <c r="D3818" s="87"/>
      <c r="E3818" s="87"/>
      <c r="F3818" s="87"/>
      <c r="G3818" s="87"/>
    </row>
    <row r="3819" spans="2:7">
      <c r="B3819" s="64"/>
      <c r="C3819" s="87"/>
      <c r="D3819" s="87"/>
      <c r="E3819" s="87"/>
      <c r="F3819" s="87"/>
      <c r="G3819" s="87"/>
    </row>
    <row r="3820" spans="2:7">
      <c r="B3820" s="64"/>
      <c r="C3820" s="87"/>
      <c r="D3820" s="87"/>
      <c r="E3820" s="87"/>
      <c r="F3820" s="87"/>
      <c r="G3820" s="87"/>
    </row>
    <row r="3821" spans="2:7">
      <c r="B3821" s="64"/>
      <c r="C3821" s="87"/>
      <c r="D3821" s="87"/>
      <c r="E3821" s="87"/>
      <c r="F3821" s="87"/>
      <c r="G3821" s="87"/>
    </row>
    <row r="3822" spans="2:7">
      <c r="B3822" s="64"/>
      <c r="C3822" s="87"/>
      <c r="D3822" s="87"/>
      <c r="E3822" s="87"/>
      <c r="F3822" s="87"/>
      <c r="G3822" s="87"/>
    </row>
    <row r="3823" spans="2:7">
      <c r="B3823" s="64"/>
      <c r="C3823" s="87"/>
      <c r="D3823" s="87"/>
      <c r="E3823" s="87"/>
      <c r="F3823" s="87"/>
      <c r="G3823" s="87"/>
    </row>
    <row r="3824" spans="2:7">
      <c r="B3824" s="64"/>
      <c r="C3824" s="87"/>
      <c r="D3824" s="87"/>
      <c r="E3824" s="87"/>
      <c r="F3824" s="87"/>
      <c r="G3824" s="87"/>
    </row>
    <row r="3825" spans="2:7">
      <c r="B3825" s="64"/>
      <c r="C3825" s="87"/>
      <c r="D3825" s="87"/>
      <c r="E3825" s="87"/>
      <c r="F3825" s="87"/>
      <c r="G3825" s="87"/>
    </row>
    <row r="3826" spans="2:7">
      <c r="B3826" s="64"/>
      <c r="C3826" s="87"/>
      <c r="D3826" s="87"/>
      <c r="E3826" s="87"/>
      <c r="F3826" s="87"/>
      <c r="G3826" s="87"/>
    </row>
    <row r="3827" spans="2:7">
      <c r="B3827" s="64"/>
      <c r="C3827" s="87"/>
      <c r="D3827" s="87"/>
      <c r="E3827" s="87"/>
      <c r="F3827" s="87"/>
      <c r="G3827" s="87"/>
    </row>
    <row r="3828" spans="2:7">
      <c r="B3828" s="64"/>
      <c r="C3828" s="87"/>
      <c r="D3828" s="87"/>
      <c r="E3828" s="87"/>
      <c r="F3828" s="87"/>
      <c r="G3828" s="87"/>
    </row>
    <row r="3829" spans="2:7">
      <c r="B3829" s="64"/>
      <c r="C3829" s="87"/>
      <c r="D3829" s="87"/>
      <c r="E3829" s="87"/>
      <c r="F3829" s="87"/>
      <c r="G3829" s="87"/>
    </row>
    <row r="3830" spans="2:7">
      <c r="B3830" s="64"/>
      <c r="C3830" s="87"/>
      <c r="D3830" s="87"/>
      <c r="E3830" s="87"/>
      <c r="F3830" s="87"/>
      <c r="G3830" s="87"/>
    </row>
    <row r="3831" spans="2:7">
      <c r="B3831" s="64"/>
      <c r="C3831" s="87"/>
      <c r="D3831" s="87"/>
      <c r="E3831" s="87"/>
      <c r="F3831" s="87"/>
      <c r="G3831" s="87"/>
    </row>
    <row r="3832" spans="2:7">
      <c r="B3832" s="64"/>
      <c r="C3832" s="87"/>
      <c r="D3832" s="87"/>
      <c r="E3832" s="87"/>
      <c r="F3832" s="87"/>
      <c r="G3832" s="87"/>
    </row>
    <row r="3833" spans="2:7">
      <c r="B3833" s="64"/>
      <c r="C3833" s="87"/>
      <c r="D3833" s="87"/>
      <c r="E3833" s="87"/>
      <c r="F3833" s="87"/>
      <c r="G3833" s="87"/>
    </row>
    <row r="3834" spans="2:7">
      <c r="B3834" s="64"/>
      <c r="C3834" s="87"/>
      <c r="D3834" s="87"/>
      <c r="E3834" s="87"/>
      <c r="F3834" s="87"/>
      <c r="G3834" s="87"/>
    </row>
    <row r="3835" spans="2:7">
      <c r="B3835" s="64"/>
      <c r="C3835" s="87"/>
      <c r="D3835" s="87"/>
      <c r="E3835" s="87"/>
      <c r="F3835" s="87"/>
      <c r="G3835" s="87"/>
    </row>
    <row r="3836" spans="2:7">
      <c r="B3836" s="64"/>
      <c r="C3836" s="87"/>
      <c r="D3836" s="87"/>
      <c r="E3836" s="87"/>
      <c r="F3836" s="87"/>
      <c r="G3836" s="87"/>
    </row>
    <row r="3837" spans="2:7">
      <c r="B3837" s="64"/>
      <c r="C3837" s="87"/>
      <c r="D3837" s="87"/>
      <c r="E3837" s="87"/>
      <c r="F3837" s="87"/>
      <c r="G3837" s="87"/>
    </row>
    <row r="3838" spans="2:7">
      <c r="B3838" s="64"/>
      <c r="C3838" s="87"/>
      <c r="D3838" s="87"/>
      <c r="E3838" s="87"/>
      <c r="F3838" s="87"/>
      <c r="G3838" s="87"/>
    </row>
    <row r="3839" spans="2:7">
      <c r="B3839" s="64"/>
      <c r="C3839" s="87"/>
      <c r="D3839" s="87"/>
      <c r="E3839" s="87"/>
      <c r="F3839" s="87"/>
      <c r="G3839" s="87"/>
    </row>
    <row r="3840" spans="2:7">
      <c r="B3840" s="64"/>
      <c r="C3840" s="87"/>
      <c r="D3840" s="87"/>
      <c r="E3840" s="87"/>
      <c r="F3840" s="87"/>
      <c r="G3840" s="87"/>
    </row>
    <row r="3841" spans="2:7">
      <c r="B3841" s="64"/>
      <c r="C3841" s="87"/>
      <c r="D3841" s="87"/>
      <c r="E3841" s="87"/>
      <c r="F3841" s="87"/>
      <c r="G3841" s="87"/>
    </row>
    <row r="3842" spans="2:7">
      <c r="B3842" s="64"/>
      <c r="C3842" s="87"/>
      <c r="D3842" s="87"/>
      <c r="E3842" s="87"/>
      <c r="F3842" s="87"/>
      <c r="G3842" s="87"/>
    </row>
    <row r="3843" spans="2:7">
      <c r="B3843" s="64"/>
      <c r="C3843" s="87"/>
      <c r="D3843" s="87"/>
      <c r="E3843" s="87"/>
      <c r="F3843" s="87"/>
      <c r="G3843" s="87"/>
    </row>
    <row r="3844" spans="2:7">
      <c r="B3844" s="64"/>
      <c r="C3844" s="87"/>
      <c r="D3844" s="87"/>
      <c r="E3844" s="87"/>
      <c r="F3844" s="87"/>
      <c r="G3844" s="87"/>
    </row>
    <row r="3845" spans="2:7">
      <c r="B3845" s="64"/>
      <c r="C3845" s="87"/>
      <c r="D3845" s="87"/>
      <c r="E3845" s="87"/>
      <c r="F3845" s="87"/>
      <c r="G3845" s="87"/>
    </row>
    <row r="3846" spans="2:7">
      <c r="B3846" s="64"/>
      <c r="C3846" s="87"/>
      <c r="D3846" s="87"/>
      <c r="E3846" s="87"/>
      <c r="F3846" s="87"/>
      <c r="G3846" s="87"/>
    </row>
    <row r="3847" spans="2:7">
      <c r="B3847" s="64"/>
      <c r="C3847" s="87"/>
      <c r="D3847" s="87"/>
      <c r="E3847" s="87"/>
      <c r="F3847" s="87"/>
      <c r="G3847" s="87"/>
    </row>
    <row r="3848" spans="2:7">
      <c r="B3848" s="64"/>
      <c r="C3848" s="87"/>
      <c r="D3848" s="87"/>
      <c r="E3848" s="87"/>
      <c r="F3848" s="87"/>
      <c r="G3848" s="87"/>
    </row>
    <row r="3849" spans="2:7">
      <c r="B3849" s="64"/>
      <c r="C3849" s="87"/>
      <c r="D3849" s="87"/>
      <c r="E3849" s="87"/>
      <c r="F3849" s="87"/>
      <c r="G3849" s="87"/>
    </row>
    <row r="3850" spans="2:7">
      <c r="B3850" s="64"/>
      <c r="C3850" s="87"/>
      <c r="D3850" s="87"/>
      <c r="E3850" s="87"/>
      <c r="F3850" s="87"/>
      <c r="G3850" s="87"/>
    </row>
    <row r="3851" spans="2:7">
      <c r="B3851" s="64"/>
      <c r="C3851" s="87"/>
      <c r="D3851" s="87"/>
      <c r="E3851" s="87"/>
      <c r="F3851" s="87"/>
      <c r="G3851" s="87"/>
    </row>
    <row r="3852" spans="2:7">
      <c r="B3852" s="64"/>
      <c r="C3852" s="87"/>
      <c r="D3852" s="87"/>
      <c r="E3852" s="87"/>
      <c r="F3852" s="87"/>
      <c r="G3852" s="87"/>
    </row>
    <row r="3853" spans="2:7">
      <c r="B3853" s="64"/>
      <c r="C3853" s="87"/>
      <c r="D3853" s="87"/>
      <c r="E3853" s="87"/>
      <c r="F3853" s="87"/>
      <c r="G3853" s="87"/>
    </row>
    <row r="3854" spans="2:7">
      <c r="B3854" s="64"/>
      <c r="C3854" s="87"/>
      <c r="D3854" s="87"/>
      <c r="E3854" s="87"/>
      <c r="F3854" s="87"/>
      <c r="G3854" s="87"/>
    </row>
    <row r="3855" spans="2:7">
      <c r="B3855" s="64"/>
      <c r="C3855" s="87"/>
      <c r="D3855" s="87"/>
      <c r="E3855" s="87"/>
      <c r="F3855" s="87"/>
      <c r="G3855" s="87"/>
    </row>
    <row r="3856" spans="2:7">
      <c r="B3856" s="64"/>
      <c r="C3856" s="87"/>
      <c r="D3856" s="87"/>
      <c r="E3856" s="87"/>
      <c r="F3856" s="87"/>
      <c r="G3856" s="87"/>
    </row>
    <row r="3857" spans="2:7">
      <c r="B3857" s="64"/>
      <c r="C3857" s="87"/>
      <c r="D3857" s="87"/>
      <c r="E3857" s="87"/>
      <c r="F3857" s="87"/>
      <c r="G3857" s="87"/>
    </row>
    <row r="3858" spans="2:7">
      <c r="B3858" s="64"/>
      <c r="C3858" s="87"/>
      <c r="D3858" s="87"/>
      <c r="E3858" s="87"/>
      <c r="F3858" s="87"/>
      <c r="G3858" s="87"/>
    </row>
    <row r="3859" spans="2:7">
      <c r="B3859" s="64"/>
      <c r="C3859" s="87"/>
      <c r="D3859" s="87"/>
      <c r="E3859" s="87"/>
      <c r="F3859" s="87"/>
      <c r="G3859" s="87"/>
    </row>
    <row r="3860" spans="2:7">
      <c r="B3860" s="64"/>
      <c r="C3860" s="87"/>
      <c r="D3860" s="87"/>
      <c r="E3860" s="87"/>
      <c r="F3860" s="87"/>
      <c r="G3860" s="87"/>
    </row>
    <row r="3861" spans="2:7">
      <c r="B3861" s="64"/>
      <c r="C3861" s="87"/>
      <c r="D3861" s="87"/>
      <c r="E3861" s="87"/>
      <c r="F3861" s="87"/>
      <c r="G3861" s="87"/>
    </row>
    <row r="3862" spans="2:7">
      <c r="B3862" s="64"/>
      <c r="C3862" s="87"/>
      <c r="D3862" s="87"/>
      <c r="E3862" s="87"/>
      <c r="F3862" s="87"/>
      <c r="G3862" s="87"/>
    </row>
    <row r="3863" spans="2:7">
      <c r="B3863" s="64"/>
      <c r="C3863" s="87"/>
      <c r="D3863" s="87"/>
      <c r="E3863" s="87"/>
      <c r="F3863" s="87"/>
      <c r="G3863" s="87"/>
    </row>
    <row r="3864" spans="2:7">
      <c r="B3864" s="64"/>
      <c r="C3864" s="87"/>
      <c r="D3864" s="87"/>
      <c r="E3864" s="87"/>
      <c r="F3864" s="87"/>
      <c r="G3864" s="87"/>
    </row>
    <row r="3865" spans="2:7">
      <c r="B3865" s="64"/>
      <c r="C3865" s="87"/>
      <c r="D3865" s="87"/>
      <c r="E3865" s="87"/>
      <c r="F3865" s="87"/>
      <c r="G3865" s="87"/>
    </row>
    <row r="3866" spans="2:7">
      <c r="B3866" s="64"/>
      <c r="C3866" s="87"/>
      <c r="D3866" s="87"/>
      <c r="E3866" s="87"/>
      <c r="F3866" s="87"/>
      <c r="G3866" s="87"/>
    </row>
    <row r="3867" spans="2:7">
      <c r="B3867" s="64"/>
      <c r="C3867" s="87"/>
      <c r="D3867" s="87"/>
      <c r="E3867" s="87"/>
      <c r="F3867" s="87"/>
      <c r="G3867" s="87"/>
    </row>
    <row r="3868" spans="2:7">
      <c r="B3868" s="64"/>
      <c r="C3868" s="87"/>
      <c r="D3868" s="87"/>
      <c r="E3868" s="87"/>
      <c r="F3868" s="87"/>
      <c r="G3868" s="87"/>
    </row>
    <row r="3869" spans="2:7">
      <c r="B3869" s="64"/>
      <c r="C3869" s="87"/>
      <c r="D3869" s="87"/>
      <c r="E3869" s="87"/>
      <c r="F3869" s="87"/>
      <c r="G3869" s="87"/>
    </row>
    <row r="3870" spans="2:7">
      <c r="B3870" s="64"/>
      <c r="C3870" s="87"/>
      <c r="D3870" s="87"/>
      <c r="E3870" s="87"/>
      <c r="F3870" s="87"/>
      <c r="G3870" s="87"/>
    </row>
    <row r="3871" spans="2:7">
      <c r="B3871" s="64"/>
      <c r="C3871" s="87"/>
      <c r="D3871" s="87"/>
      <c r="E3871" s="87"/>
      <c r="F3871" s="87"/>
      <c r="G3871" s="87"/>
    </row>
    <row r="3872" spans="2:7">
      <c r="B3872" s="64"/>
      <c r="C3872" s="87"/>
      <c r="D3872" s="87"/>
      <c r="E3872" s="87"/>
      <c r="F3872" s="87"/>
      <c r="G3872" s="87"/>
    </row>
    <row r="3873" spans="2:7">
      <c r="B3873" s="64"/>
      <c r="C3873" s="87"/>
      <c r="D3873" s="87"/>
      <c r="E3873" s="87"/>
      <c r="F3873" s="87"/>
      <c r="G3873" s="87"/>
    </row>
    <row r="3874" spans="2:7">
      <c r="B3874" s="64"/>
      <c r="C3874" s="87"/>
      <c r="D3874" s="87"/>
      <c r="E3874" s="87"/>
      <c r="F3874" s="87"/>
      <c r="G3874" s="87"/>
    </row>
    <row r="3875" spans="2:7">
      <c r="B3875" s="64"/>
      <c r="C3875" s="87"/>
      <c r="D3875" s="87"/>
      <c r="E3875" s="87"/>
      <c r="F3875" s="87"/>
      <c r="G3875" s="87"/>
    </row>
    <row r="3876" spans="2:7">
      <c r="B3876" s="64"/>
      <c r="C3876" s="87"/>
      <c r="D3876" s="87"/>
      <c r="E3876" s="87"/>
      <c r="F3876" s="87"/>
      <c r="G3876" s="87"/>
    </row>
    <row r="3877" spans="2:7">
      <c r="B3877" s="64"/>
      <c r="C3877" s="87"/>
      <c r="D3877" s="87"/>
      <c r="E3877" s="87"/>
      <c r="F3877" s="87"/>
      <c r="G3877" s="87"/>
    </row>
    <row r="3878" spans="2:7">
      <c r="B3878" s="64"/>
      <c r="C3878" s="87"/>
      <c r="D3878" s="87"/>
      <c r="E3878" s="87"/>
      <c r="F3878" s="87"/>
      <c r="G3878" s="87"/>
    </row>
    <row r="3879" spans="2:7">
      <c r="B3879" s="64"/>
      <c r="C3879" s="87"/>
      <c r="D3879" s="87"/>
      <c r="E3879" s="87"/>
      <c r="F3879" s="87"/>
      <c r="G3879" s="87"/>
    </row>
    <row r="3880" spans="2:7">
      <c r="B3880" s="64"/>
      <c r="C3880" s="87"/>
      <c r="D3880" s="87"/>
      <c r="E3880" s="87"/>
      <c r="F3880" s="87"/>
      <c r="G3880" s="87"/>
    </row>
    <row r="3881" spans="2:7">
      <c r="B3881" s="64"/>
      <c r="C3881" s="87"/>
      <c r="D3881" s="87"/>
      <c r="E3881" s="87"/>
      <c r="F3881" s="87"/>
      <c r="G3881" s="87"/>
    </row>
    <row r="3882" spans="2:7">
      <c r="B3882" s="64"/>
      <c r="C3882" s="87"/>
      <c r="D3882" s="87"/>
      <c r="E3882" s="87"/>
      <c r="F3882" s="87"/>
      <c r="G3882" s="87"/>
    </row>
    <row r="3883" spans="2:7">
      <c r="B3883" s="64"/>
      <c r="C3883" s="87"/>
      <c r="D3883" s="87"/>
      <c r="E3883" s="87"/>
      <c r="F3883" s="87"/>
      <c r="G3883" s="87"/>
    </row>
    <row r="3884" spans="2:7">
      <c r="B3884" s="64"/>
      <c r="C3884" s="87"/>
      <c r="D3884" s="87"/>
      <c r="E3884" s="87"/>
      <c r="F3884" s="87"/>
      <c r="G3884" s="87"/>
    </row>
    <row r="3885" spans="2:7">
      <c r="B3885" s="64"/>
      <c r="C3885" s="87"/>
      <c r="D3885" s="87"/>
      <c r="E3885" s="87"/>
      <c r="F3885" s="87"/>
      <c r="G3885" s="87"/>
    </row>
    <row r="3886" spans="2:7">
      <c r="B3886" s="64"/>
      <c r="C3886" s="87"/>
      <c r="D3886" s="87"/>
      <c r="E3886" s="87"/>
      <c r="F3886" s="87"/>
      <c r="G3886" s="87"/>
    </row>
    <row r="3887" spans="2:7">
      <c r="B3887" s="64"/>
      <c r="C3887" s="87"/>
      <c r="D3887" s="87"/>
      <c r="E3887" s="87"/>
      <c r="F3887" s="87"/>
      <c r="G3887" s="87"/>
    </row>
    <row r="3888" spans="2:7">
      <c r="B3888" s="64"/>
      <c r="C3888" s="87"/>
      <c r="D3888" s="87"/>
      <c r="E3888" s="87"/>
      <c r="F3888" s="87"/>
      <c r="G3888" s="87"/>
    </row>
    <row r="3889" spans="2:7">
      <c r="B3889" s="64"/>
      <c r="C3889" s="87"/>
      <c r="D3889" s="87"/>
      <c r="E3889" s="87"/>
      <c r="F3889" s="87"/>
      <c r="G3889" s="87"/>
    </row>
    <row r="3890" spans="2:7">
      <c r="B3890" s="64"/>
      <c r="C3890" s="87"/>
      <c r="D3890" s="87"/>
      <c r="E3890" s="87"/>
      <c r="F3890" s="87"/>
      <c r="G3890" s="87"/>
    </row>
    <row r="3891" spans="2:7">
      <c r="B3891" s="64"/>
      <c r="C3891" s="87"/>
      <c r="D3891" s="87"/>
      <c r="E3891" s="87"/>
      <c r="F3891" s="87"/>
      <c r="G3891" s="87"/>
    </row>
    <row r="3892" spans="2:7">
      <c r="B3892" s="64"/>
      <c r="C3892" s="87"/>
      <c r="D3892" s="87"/>
      <c r="E3892" s="87"/>
      <c r="F3892" s="87"/>
      <c r="G3892" s="87"/>
    </row>
    <row r="3893" spans="2:7">
      <c r="B3893" s="64"/>
      <c r="C3893" s="87"/>
      <c r="D3893" s="87"/>
      <c r="E3893" s="87"/>
      <c r="F3893" s="87"/>
      <c r="G3893" s="87"/>
    </row>
    <row r="3894" spans="2:7">
      <c r="B3894" s="64"/>
      <c r="C3894" s="87"/>
      <c r="D3894" s="87"/>
      <c r="E3894" s="87"/>
      <c r="F3894" s="87"/>
      <c r="G3894" s="87"/>
    </row>
    <row r="3895" spans="2:7">
      <c r="B3895" s="64"/>
      <c r="C3895" s="87"/>
      <c r="D3895" s="87"/>
      <c r="E3895" s="87"/>
      <c r="F3895" s="87"/>
      <c r="G3895" s="87"/>
    </row>
    <row r="3896" spans="2:7">
      <c r="B3896" s="64"/>
      <c r="C3896" s="87"/>
      <c r="D3896" s="87"/>
      <c r="E3896" s="87"/>
      <c r="F3896" s="87"/>
      <c r="G3896" s="87"/>
    </row>
    <row r="3897" spans="2:7">
      <c r="B3897" s="64"/>
      <c r="C3897" s="87"/>
      <c r="D3897" s="87"/>
      <c r="E3897" s="87"/>
      <c r="F3897" s="87"/>
      <c r="G3897" s="87"/>
    </row>
    <row r="3898" spans="2:7">
      <c r="B3898" s="64"/>
      <c r="C3898" s="87"/>
      <c r="D3898" s="87"/>
      <c r="E3898" s="87"/>
      <c r="F3898" s="87"/>
      <c r="G3898" s="87"/>
    </row>
    <row r="3899" spans="2:7">
      <c r="B3899" s="64"/>
      <c r="C3899" s="87"/>
      <c r="D3899" s="87"/>
      <c r="E3899" s="87"/>
      <c r="F3899" s="87"/>
      <c r="G3899" s="87"/>
    </row>
    <row r="3900" spans="2:7">
      <c r="B3900" s="64"/>
      <c r="C3900" s="87"/>
      <c r="D3900" s="87"/>
      <c r="E3900" s="87"/>
      <c r="F3900" s="87"/>
      <c r="G3900" s="87"/>
    </row>
    <row r="3901" spans="2:7">
      <c r="B3901" s="64"/>
      <c r="C3901" s="87"/>
      <c r="D3901" s="87"/>
      <c r="E3901" s="87"/>
      <c r="F3901" s="87"/>
      <c r="G3901" s="87"/>
    </row>
    <row r="3902" spans="2:7">
      <c r="B3902" s="64"/>
      <c r="C3902" s="87"/>
      <c r="D3902" s="87"/>
      <c r="E3902" s="87"/>
      <c r="F3902" s="87"/>
      <c r="G3902" s="87"/>
    </row>
    <row r="3903" spans="2:7">
      <c r="B3903" s="64"/>
      <c r="C3903" s="87"/>
      <c r="D3903" s="87"/>
      <c r="E3903" s="87"/>
      <c r="F3903" s="87"/>
      <c r="G3903" s="87"/>
    </row>
    <row r="3904" spans="2:7">
      <c r="B3904" s="64"/>
      <c r="C3904" s="87"/>
      <c r="D3904" s="87"/>
      <c r="E3904" s="87"/>
      <c r="F3904" s="87"/>
      <c r="G3904" s="87"/>
    </row>
    <row r="3905" spans="2:7">
      <c r="B3905" s="64"/>
      <c r="C3905" s="87"/>
      <c r="D3905" s="87"/>
      <c r="E3905" s="87"/>
      <c r="F3905" s="87"/>
      <c r="G3905" s="87"/>
    </row>
    <row r="3906" spans="2:7">
      <c r="B3906" s="64"/>
      <c r="C3906" s="87"/>
      <c r="D3906" s="87"/>
      <c r="E3906" s="87"/>
      <c r="F3906" s="87"/>
      <c r="G3906" s="87"/>
    </row>
    <row r="3907" spans="2:7">
      <c r="B3907" s="64"/>
      <c r="C3907" s="87"/>
      <c r="D3907" s="87"/>
      <c r="E3907" s="87"/>
      <c r="F3907" s="87"/>
      <c r="G3907" s="87"/>
    </row>
    <row r="3908" spans="2:7">
      <c r="B3908" s="64"/>
      <c r="C3908" s="87"/>
      <c r="D3908" s="87"/>
      <c r="E3908" s="87"/>
      <c r="F3908" s="87"/>
      <c r="G3908" s="87"/>
    </row>
    <row r="3909" spans="2:7">
      <c r="B3909" s="64"/>
      <c r="C3909" s="87"/>
      <c r="D3909" s="87"/>
      <c r="E3909" s="87"/>
      <c r="F3909" s="87"/>
      <c r="G3909" s="87"/>
    </row>
    <row r="3910" spans="2:7">
      <c r="B3910" s="64"/>
      <c r="C3910" s="87"/>
      <c r="D3910" s="87"/>
      <c r="E3910" s="87"/>
      <c r="F3910" s="87"/>
      <c r="G3910" s="87"/>
    </row>
    <row r="3911" spans="2:7">
      <c r="B3911" s="64"/>
      <c r="C3911" s="87"/>
      <c r="D3911" s="87"/>
      <c r="E3911" s="87"/>
      <c r="F3911" s="87"/>
      <c r="G3911" s="87"/>
    </row>
    <row r="3912" spans="2:7">
      <c r="B3912" s="64"/>
      <c r="C3912" s="87"/>
      <c r="D3912" s="87"/>
      <c r="E3912" s="87"/>
      <c r="F3912" s="87"/>
      <c r="G3912" s="87"/>
    </row>
    <row r="3913" spans="2:7">
      <c r="B3913" s="64"/>
      <c r="C3913" s="87"/>
      <c r="D3913" s="87"/>
      <c r="E3913" s="87"/>
      <c r="F3913" s="87"/>
      <c r="G3913" s="87"/>
    </row>
    <row r="3914" spans="2:7">
      <c r="B3914" s="64"/>
      <c r="C3914" s="87"/>
      <c r="D3914" s="87"/>
      <c r="E3914" s="87"/>
      <c r="F3914" s="87"/>
      <c r="G3914" s="87"/>
    </row>
    <row r="3915" spans="2:7">
      <c r="B3915" s="64"/>
      <c r="C3915" s="87"/>
      <c r="D3915" s="87"/>
      <c r="E3915" s="87"/>
      <c r="F3915" s="87"/>
      <c r="G3915" s="87"/>
    </row>
    <row r="3916" spans="2:7">
      <c r="B3916" s="64"/>
      <c r="C3916" s="87"/>
      <c r="D3916" s="87"/>
      <c r="E3916" s="87"/>
      <c r="F3916" s="87"/>
      <c r="G3916" s="87"/>
    </row>
    <row r="3917" spans="2:7">
      <c r="B3917" s="64"/>
      <c r="C3917" s="87"/>
      <c r="D3917" s="87"/>
      <c r="E3917" s="87"/>
      <c r="F3917" s="87"/>
      <c r="G3917" s="87"/>
    </row>
    <row r="3918" spans="2:7">
      <c r="B3918" s="64"/>
      <c r="C3918" s="87"/>
      <c r="D3918" s="87"/>
      <c r="E3918" s="87"/>
      <c r="F3918" s="87"/>
      <c r="G3918" s="87"/>
    </row>
    <row r="3919" spans="2:7">
      <c r="B3919" s="64"/>
      <c r="C3919" s="87"/>
      <c r="D3919" s="87"/>
      <c r="E3919" s="87"/>
      <c r="F3919" s="87"/>
      <c r="G3919" s="87"/>
    </row>
    <row r="3920" spans="2:7">
      <c r="B3920" s="64"/>
      <c r="C3920" s="87"/>
      <c r="D3920" s="87"/>
      <c r="E3920" s="87"/>
      <c r="F3920" s="87"/>
      <c r="G3920" s="87"/>
    </row>
    <row r="3921" spans="2:7">
      <c r="B3921" s="64"/>
      <c r="C3921" s="87"/>
      <c r="D3921" s="87"/>
      <c r="E3921" s="87"/>
      <c r="F3921" s="87"/>
      <c r="G3921" s="87"/>
    </row>
    <row r="3922" spans="2:7">
      <c r="B3922" s="64"/>
      <c r="C3922" s="87"/>
      <c r="D3922" s="87"/>
      <c r="E3922" s="87"/>
      <c r="F3922" s="87"/>
      <c r="G3922" s="87"/>
    </row>
    <row r="3923" spans="2:7">
      <c r="B3923" s="64"/>
      <c r="C3923" s="87"/>
      <c r="D3923" s="87"/>
      <c r="E3923" s="87"/>
      <c r="F3923" s="87"/>
      <c r="G3923" s="87"/>
    </row>
    <row r="3924" spans="2:7">
      <c r="B3924" s="64"/>
      <c r="C3924" s="87"/>
      <c r="D3924" s="87"/>
      <c r="E3924" s="87"/>
      <c r="F3924" s="87"/>
      <c r="G3924" s="87"/>
    </row>
    <row r="3925" spans="2:7">
      <c r="B3925" s="64"/>
      <c r="C3925" s="87"/>
      <c r="D3925" s="87"/>
      <c r="E3925" s="87"/>
      <c r="F3925" s="87"/>
      <c r="G3925" s="87"/>
    </row>
    <row r="3926" spans="2:7">
      <c r="B3926" s="64"/>
      <c r="C3926" s="87"/>
      <c r="D3926" s="87"/>
      <c r="E3926" s="87"/>
      <c r="F3926" s="87"/>
      <c r="G3926" s="87"/>
    </row>
    <row r="3927" spans="2:7">
      <c r="B3927" s="64"/>
      <c r="C3927" s="87"/>
      <c r="D3927" s="87"/>
      <c r="E3927" s="87"/>
      <c r="F3927" s="87"/>
      <c r="G3927" s="87"/>
    </row>
    <row r="3928" spans="2:7">
      <c r="B3928" s="64"/>
      <c r="C3928" s="87"/>
      <c r="D3928" s="87"/>
      <c r="E3928" s="87"/>
      <c r="F3928" s="87"/>
      <c r="G3928" s="87"/>
    </row>
    <row r="3929" spans="2:7">
      <c r="B3929" s="64"/>
      <c r="C3929" s="87"/>
      <c r="D3929" s="87"/>
      <c r="E3929" s="87"/>
      <c r="F3929" s="87"/>
      <c r="G3929" s="87"/>
    </row>
    <row r="3930" spans="2:7">
      <c r="B3930" s="64"/>
      <c r="C3930" s="87"/>
      <c r="D3930" s="87"/>
      <c r="E3930" s="87"/>
      <c r="F3930" s="87"/>
      <c r="G3930" s="87"/>
    </row>
    <row r="3931" spans="2:7">
      <c r="B3931" s="64"/>
      <c r="C3931" s="87"/>
      <c r="D3931" s="87"/>
      <c r="E3931" s="87"/>
      <c r="F3931" s="87"/>
      <c r="G3931" s="87"/>
    </row>
    <row r="3932" spans="2:7">
      <c r="B3932" s="64"/>
      <c r="C3932" s="87"/>
      <c r="D3932" s="87"/>
      <c r="E3932" s="87"/>
      <c r="F3932" s="87"/>
      <c r="G3932" s="87"/>
    </row>
    <row r="3933" spans="2:7">
      <c r="B3933" s="64"/>
      <c r="C3933" s="87"/>
      <c r="D3933" s="87"/>
      <c r="E3933" s="87"/>
      <c r="F3933" s="87"/>
      <c r="G3933" s="87"/>
    </row>
    <row r="3934" spans="2:7">
      <c r="B3934" s="64"/>
      <c r="C3934" s="87"/>
      <c r="D3934" s="87"/>
      <c r="E3934" s="87"/>
      <c r="F3934" s="87"/>
      <c r="G3934" s="87"/>
    </row>
    <row r="3935" spans="2:7">
      <c r="B3935" s="64"/>
      <c r="C3935" s="87"/>
      <c r="D3935" s="87"/>
      <c r="E3935" s="87"/>
      <c r="F3935" s="87"/>
      <c r="G3935" s="87"/>
    </row>
    <row r="3936" spans="2:7">
      <c r="B3936" s="64"/>
      <c r="C3936" s="87"/>
      <c r="D3936" s="87"/>
      <c r="E3936" s="87"/>
      <c r="F3936" s="87"/>
      <c r="G3936" s="87"/>
    </row>
    <row r="3937" spans="2:7">
      <c r="B3937" s="64"/>
      <c r="C3937" s="87"/>
      <c r="D3937" s="87"/>
      <c r="E3937" s="87"/>
      <c r="F3937" s="87"/>
      <c r="G3937" s="87"/>
    </row>
    <row r="3938" spans="2:7">
      <c r="B3938" s="64"/>
      <c r="C3938" s="87"/>
      <c r="D3938" s="87"/>
      <c r="E3938" s="87"/>
      <c r="F3938" s="87"/>
      <c r="G3938" s="87"/>
    </row>
    <row r="3939" spans="2:7">
      <c r="B3939" s="64"/>
      <c r="C3939" s="87"/>
      <c r="D3939" s="87"/>
      <c r="E3939" s="87"/>
      <c r="F3939" s="87"/>
      <c r="G3939" s="87"/>
    </row>
    <row r="3940" spans="2:7">
      <c r="B3940" s="64"/>
      <c r="C3940" s="87"/>
      <c r="D3940" s="87"/>
      <c r="E3940" s="87"/>
      <c r="F3940" s="87"/>
      <c r="G3940" s="87"/>
    </row>
    <row r="3941" spans="2:7">
      <c r="B3941" s="64"/>
      <c r="C3941" s="87"/>
      <c r="D3941" s="87"/>
      <c r="E3941" s="87"/>
      <c r="F3941" s="87"/>
      <c r="G3941" s="87"/>
    </row>
    <row r="3942" spans="2:7">
      <c r="B3942" s="64"/>
      <c r="C3942" s="87"/>
      <c r="D3942" s="87"/>
      <c r="E3942" s="87"/>
      <c r="F3942" s="87"/>
      <c r="G3942" s="87"/>
    </row>
    <row r="3943" spans="2:7">
      <c r="B3943" s="64"/>
      <c r="C3943" s="87"/>
      <c r="D3943" s="87"/>
      <c r="E3943" s="87"/>
      <c r="F3943" s="87"/>
      <c r="G3943" s="87"/>
    </row>
    <row r="3944" spans="2:7">
      <c r="B3944" s="64"/>
      <c r="C3944" s="87"/>
      <c r="D3944" s="87"/>
      <c r="E3944" s="87"/>
      <c r="F3944" s="87"/>
      <c r="G3944" s="87"/>
    </row>
    <row r="3945" spans="2:7">
      <c r="B3945" s="64"/>
      <c r="C3945" s="87"/>
      <c r="D3945" s="87"/>
      <c r="E3945" s="87"/>
      <c r="F3945" s="87"/>
      <c r="G3945" s="87"/>
    </row>
    <row r="3946" spans="2:7">
      <c r="B3946" s="64"/>
      <c r="C3946" s="87"/>
      <c r="D3946" s="87"/>
      <c r="E3946" s="87"/>
      <c r="F3946" s="87"/>
      <c r="G3946" s="87"/>
    </row>
    <row r="3947" spans="2:7">
      <c r="B3947" s="64"/>
      <c r="C3947" s="87"/>
      <c r="D3947" s="87"/>
      <c r="E3947" s="87"/>
      <c r="F3947" s="87"/>
      <c r="G3947" s="87"/>
    </row>
    <row r="3948" spans="2:7">
      <c r="B3948" s="64"/>
      <c r="C3948" s="87"/>
      <c r="D3948" s="87"/>
      <c r="E3948" s="87"/>
      <c r="F3948" s="87"/>
      <c r="G3948" s="87"/>
    </row>
    <row r="3949" spans="2:7">
      <c r="B3949" s="64"/>
      <c r="C3949" s="87"/>
      <c r="D3949" s="87"/>
      <c r="E3949" s="87"/>
      <c r="F3949" s="87"/>
      <c r="G3949" s="87"/>
    </row>
    <row r="3950" spans="2:7">
      <c r="B3950" s="64"/>
      <c r="C3950" s="87"/>
      <c r="D3950" s="87"/>
      <c r="E3950" s="87"/>
      <c r="F3950" s="87"/>
      <c r="G3950" s="87"/>
    </row>
    <row r="3951" spans="2:7">
      <c r="B3951" s="64"/>
      <c r="C3951" s="87"/>
      <c r="D3951" s="87"/>
      <c r="E3951" s="87"/>
      <c r="F3951" s="87"/>
      <c r="G3951" s="87"/>
    </row>
    <row r="3952" spans="2:7">
      <c r="B3952" s="64"/>
      <c r="C3952" s="87"/>
      <c r="D3952" s="87"/>
      <c r="E3952" s="87"/>
      <c r="F3952" s="87"/>
      <c r="G3952" s="87"/>
    </row>
    <row r="3953" spans="2:7">
      <c r="B3953" s="64"/>
      <c r="C3953" s="87"/>
      <c r="D3953" s="87"/>
      <c r="E3953" s="87"/>
      <c r="F3953" s="87"/>
      <c r="G3953" s="87"/>
    </row>
    <row r="3954" spans="2:7">
      <c r="B3954" s="64"/>
      <c r="C3954" s="87"/>
      <c r="D3954" s="87"/>
      <c r="E3954" s="87"/>
      <c r="F3954" s="87"/>
      <c r="G3954" s="87"/>
    </row>
    <row r="3955" spans="2:7">
      <c r="B3955" s="64"/>
      <c r="C3955" s="87"/>
      <c r="D3955" s="87"/>
      <c r="E3955" s="87"/>
      <c r="F3955" s="87"/>
      <c r="G3955" s="87"/>
    </row>
    <row r="3956" spans="2:7">
      <c r="B3956" s="64"/>
      <c r="C3956" s="87"/>
      <c r="D3956" s="87"/>
      <c r="E3956" s="87"/>
      <c r="F3956" s="87"/>
      <c r="G3956" s="87"/>
    </row>
    <row r="3957" spans="2:7">
      <c r="B3957" s="64"/>
      <c r="C3957" s="87"/>
      <c r="D3957" s="87"/>
      <c r="E3957" s="87"/>
      <c r="F3957" s="87"/>
      <c r="G3957" s="87"/>
    </row>
    <row r="3958" spans="2:7">
      <c r="B3958" s="64"/>
      <c r="C3958" s="87"/>
      <c r="D3958" s="87"/>
      <c r="E3958" s="87"/>
      <c r="F3958" s="87"/>
      <c r="G3958" s="87"/>
    </row>
    <row r="3959" spans="2:7">
      <c r="B3959" s="64"/>
      <c r="C3959" s="87"/>
      <c r="D3959" s="87"/>
      <c r="E3959" s="87"/>
      <c r="F3959" s="87"/>
      <c r="G3959" s="87"/>
    </row>
    <row r="3960" spans="2:7">
      <c r="B3960" s="64"/>
      <c r="C3960" s="87"/>
      <c r="D3960" s="87"/>
      <c r="E3960" s="87"/>
      <c r="F3960" s="87"/>
      <c r="G3960" s="87"/>
    </row>
    <row r="3961" spans="2:7">
      <c r="B3961" s="64"/>
      <c r="C3961" s="87"/>
      <c r="D3961" s="87"/>
      <c r="E3961" s="87"/>
      <c r="F3961" s="87"/>
      <c r="G3961" s="87"/>
    </row>
    <row r="3962" spans="2:7">
      <c r="B3962" s="64"/>
      <c r="C3962" s="87"/>
      <c r="D3962" s="87"/>
      <c r="E3962" s="87"/>
      <c r="F3962" s="87"/>
      <c r="G3962" s="87"/>
    </row>
    <row r="3963" spans="2:7">
      <c r="B3963" s="64"/>
      <c r="C3963" s="87"/>
      <c r="D3963" s="87"/>
      <c r="E3963" s="87"/>
      <c r="F3963" s="87"/>
      <c r="G3963" s="87"/>
    </row>
    <row r="3964" spans="2:7">
      <c r="B3964" s="64"/>
      <c r="C3964" s="87"/>
      <c r="D3964" s="87"/>
      <c r="E3964" s="87"/>
      <c r="F3964" s="87"/>
      <c r="G3964" s="87"/>
    </row>
    <row r="3965" spans="2:7">
      <c r="B3965" s="64"/>
      <c r="C3965" s="87"/>
      <c r="D3965" s="87"/>
      <c r="E3965" s="87"/>
      <c r="F3965" s="87"/>
      <c r="G3965" s="87"/>
    </row>
    <row r="3966" spans="2:7">
      <c r="B3966" s="64"/>
      <c r="C3966" s="87"/>
      <c r="D3966" s="87"/>
      <c r="E3966" s="87"/>
      <c r="F3966" s="87"/>
      <c r="G3966" s="87"/>
    </row>
    <row r="3967" spans="2:7">
      <c r="B3967" s="64"/>
      <c r="C3967" s="87"/>
      <c r="D3967" s="87"/>
      <c r="E3967" s="87"/>
      <c r="F3967" s="87"/>
      <c r="G3967" s="87"/>
    </row>
    <row r="3968" spans="2:7">
      <c r="B3968" s="64"/>
      <c r="C3968" s="87"/>
      <c r="D3968" s="87"/>
      <c r="E3968" s="87"/>
      <c r="F3968" s="87"/>
      <c r="G3968" s="87"/>
    </row>
    <row r="3969" spans="2:7">
      <c r="B3969" s="64"/>
      <c r="C3969" s="87"/>
      <c r="D3969" s="87"/>
      <c r="E3969" s="87"/>
      <c r="F3969" s="87"/>
      <c r="G3969" s="87"/>
    </row>
    <row r="3970" spans="2:7">
      <c r="B3970" s="64"/>
      <c r="C3970" s="87"/>
      <c r="D3970" s="87"/>
      <c r="E3970" s="87"/>
      <c r="F3970" s="87"/>
      <c r="G3970" s="87"/>
    </row>
    <row r="3971" spans="2:7">
      <c r="B3971" s="64"/>
      <c r="C3971" s="87"/>
      <c r="D3971" s="87"/>
      <c r="E3971" s="87"/>
      <c r="F3971" s="87"/>
      <c r="G3971" s="87"/>
    </row>
    <row r="3972" spans="2:7">
      <c r="B3972" s="64"/>
      <c r="C3972" s="87"/>
      <c r="D3972" s="87"/>
      <c r="E3972" s="87"/>
      <c r="F3972" s="87"/>
      <c r="G3972" s="87"/>
    </row>
    <row r="3973" spans="2:7">
      <c r="B3973" s="64"/>
      <c r="C3973" s="87"/>
      <c r="D3973" s="87"/>
      <c r="E3973" s="87"/>
      <c r="F3973" s="87"/>
      <c r="G3973" s="87"/>
    </row>
    <row r="3974" spans="2:7">
      <c r="B3974" s="64"/>
      <c r="C3974" s="87"/>
      <c r="D3974" s="87"/>
      <c r="E3974" s="87"/>
      <c r="F3974" s="87"/>
      <c r="G3974" s="87"/>
    </row>
    <row r="3975" spans="2:7">
      <c r="B3975" s="64"/>
      <c r="C3975" s="87"/>
      <c r="D3975" s="87"/>
      <c r="E3975" s="87"/>
      <c r="F3975" s="87"/>
      <c r="G3975" s="87"/>
    </row>
    <row r="3976" spans="2:7">
      <c r="B3976" s="64"/>
      <c r="C3976" s="87"/>
      <c r="D3976" s="87"/>
      <c r="E3976" s="87"/>
      <c r="F3976" s="87"/>
      <c r="G3976" s="87"/>
    </row>
    <row r="3977" spans="2:7">
      <c r="B3977" s="64"/>
      <c r="C3977" s="87"/>
      <c r="D3977" s="87"/>
      <c r="E3977" s="87"/>
      <c r="F3977" s="87"/>
      <c r="G3977" s="87"/>
    </row>
    <row r="3978" spans="2:7">
      <c r="B3978" s="64"/>
      <c r="C3978" s="87"/>
      <c r="D3978" s="87"/>
      <c r="E3978" s="87"/>
      <c r="F3978" s="87"/>
      <c r="G3978" s="87"/>
    </row>
    <row r="3979" spans="2:7">
      <c r="B3979" s="64"/>
      <c r="C3979" s="87"/>
      <c r="D3979" s="87"/>
      <c r="E3979" s="87"/>
      <c r="F3979" s="87"/>
      <c r="G3979" s="87"/>
    </row>
    <row r="3980" spans="2:7">
      <c r="B3980" s="64"/>
      <c r="C3980" s="87"/>
      <c r="D3980" s="87"/>
      <c r="E3980" s="87"/>
      <c r="F3980" s="87"/>
      <c r="G3980" s="87"/>
    </row>
    <row r="3981" spans="2:7">
      <c r="B3981" s="64"/>
      <c r="C3981" s="87"/>
      <c r="D3981" s="87"/>
      <c r="E3981" s="87"/>
      <c r="F3981" s="87"/>
      <c r="G3981" s="87"/>
    </row>
    <row r="3982" spans="2:7">
      <c r="B3982" s="64"/>
      <c r="C3982" s="87"/>
      <c r="D3982" s="87"/>
      <c r="E3982" s="87"/>
      <c r="F3982" s="87"/>
      <c r="G3982" s="87"/>
    </row>
    <row r="3983" spans="2:7">
      <c r="B3983" s="64"/>
      <c r="C3983" s="87"/>
      <c r="D3983" s="87"/>
      <c r="E3983" s="87"/>
      <c r="F3983" s="87"/>
      <c r="G3983" s="87"/>
    </row>
    <row r="3984" spans="2:7">
      <c r="B3984" s="64"/>
      <c r="C3984" s="87"/>
      <c r="D3984" s="87"/>
      <c r="E3984" s="87"/>
      <c r="F3984" s="87"/>
      <c r="G3984" s="87"/>
    </row>
    <row r="3985" spans="2:7">
      <c r="B3985" s="64"/>
      <c r="C3985" s="87"/>
      <c r="D3985" s="87"/>
      <c r="E3985" s="87"/>
      <c r="F3985" s="87"/>
      <c r="G3985" s="87"/>
    </row>
    <row r="3986" spans="2:7">
      <c r="B3986" s="64"/>
      <c r="C3986" s="87"/>
      <c r="D3986" s="87"/>
      <c r="E3986" s="87"/>
      <c r="F3986" s="87"/>
      <c r="G3986" s="87"/>
    </row>
    <row r="3987" spans="2:7">
      <c r="B3987" s="64"/>
      <c r="C3987" s="87"/>
      <c r="D3987" s="87"/>
      <c r="E3987" s="87"/>
      <c r="F3987" s="87"/>
      <c r="G3987" s="87"/>
    </row>
    <row r="3988" spans="2:7">
      <c r="B3988" s="64"/>
      <c r="C3988" s="87"/>
      <c r="D3988" s="87"/>
      <c r="E3988" s="87"/>
      <c r="F3988" s="87"/>
      <c r="G3988" s="87"/>
    </row>
    <row r="3989" spans="2:7">
      <c r="B3989" s="64"/>
      <c r="C3989" s="87"/>
      <c r="D3989" s="87"/>
      <c r="E3989" s="87"/>
      <c r="F3989" s="87"/>
      <c r="G3989" s="87"/>
    </row>
    <row r="3990" spans="2:7">
      <c r="B3990" s="64"/>
      <c r="C3990" s="87"/>
      <c r="D3990" s="87"/>
      <c r="E3990" s="87"/>
      <c r="F3990" s="87"/>
      <c r="G3990" s="87"/>
    </row>
    <row r="3991" spans="2:7">
      <c r="B3991" s="64"/>
      <c r="C3991" s="87"/>
      <c r="D3991" s="87"/>
      <c r="E3991" s="87"/>
      <c r="F3991" s="87"/>
      <c r="G3991" s="87"/>
    </row>
    <row r="3992" spans="2:7">
      <c r="B3992" s="64"/>
      <c r="C3992" s="87"/>
      <c r="D3992" s="87"/>
      <c r="E3992" s="87"/>
      <c r="F3992" s="87"/>
      <c r="G3992" s="87"/>
    </row>
    <row r="3993" spans="2:7">
      <c r="B3993" s="64"/>
      <c r="C3993" s="87"/>
      <c r="D3993" s="87"/>
      <c r="E3993" s="87"/>
      <c r="F3993" s="87"/>
      <c r="G3993" s="87"/>
    </row>
    <row r="3994" spans="2:7">
      <c r="B3994" s="64"/>
      <c r="C3994" s="87"/>
      <c r="D3994" s="87"/>
      <c r="E3994" s="87"/>
      <c r="F3994" s="87"/>
      <c r="G3994" s="87"/>
    </row>
    <row r="3995" spans="2:7">
      <c r="B3995" s="64"/>
      <c r="C3995" s="87"/>
      <c r="D3995" s="87"/>
      <c r="E3995" s="87"/>
      <c r="F3995" s="87"/>
      <c r="G3995" s="87"/>
    </row>
    <row r="3996" spans="2:7">
      <c r="B3996" s="64"/>
      <c r="C3996" s="87"/>
      <c r="D3996" s="87"/>
      <c r="E3996" s="87"/>
      <c r="F3996" s="87"/>
      <c r="G3996" s="87"/>
    </row>
    <row r="3997" spans="2:7">
      <c r="B3997" s="64"/>
      <c r="C3997" s="87"/>
      <c r="D3997" s="87"/>
      <c r="E3997" s="87"/>
      <c r="F3997" s="87"/>
      <c r="G3997" s="87"/>
    </row>
    <row r="3998" spans="2:7">
      <c r="B3998" s="64"/>
      <c r="C3998" s="87"/>
      <c r="D3998" s="87"/>
      <c r="E3998" s="87"/>
      <c r="F3998" s="87"/>
      <c r="G3998" s="87"/>
    </row>
    <row r="3999" spans="2:7">
      <c r="B3999" s="64"/>
      <c r="C3999" s="87"/>
      <c r="D3999" s="87"/>
      <c r="E3999" s="87"/>
      <c r="F3999" s="87"/>
      <c r="G3999" s="87"/>
    </row>
    <row r="4000" spans="2:7">
      <c r="B4000" s="64"/>
      <c r="C4000" s="87"/>
      <c r="D4000" s="87"/>
      <c r="E4000" s="87"/>
      <c r="F4000" s="87"/>
      <c r="G4000" s="87"/>
    </row>
    <row r="4001" spans="2:7">
      <c r="B4001" s="64"/>
      <c r="C4001" s="87"/>
      <c r="D4001" s="87"/>
      <c r="E4001" s="87"/>
      <c r="F4001" s="87"/>
      <c r="G4001" s="87"/>
    </row>
    <row r="4002" spans="2:7">
      <c r="B4002" s="64"/>
      <c r="C4002" s="87"/>
      <c r="D4002" s="87"/>
      <c r="E4002" s="87"/>
      <c r="F4002" s="87"/>
      <c r="G4002" s="87"/>
    </row>
    <row r="4003" spans="2:7">
      <c r="B4003" s="64"/>
      <c r="C4003" s="87"/>
      <c r="D4003" s="87"/>
      <c r="E4003" s="87"/>
      <c r="F4003" s="87"/>
      <c r="G4003" s="87"/>
    </row>
    <row r="4004" spans="2:7">
      <c r="B4004" s="64"/>
      <c r="C4004" s="87"/>
      <c r="D4004" s="87"/>
      <c r="E4004" s="87"/>
      <c r="F4004" s="87"/>
      <c r="G4004" s="87"/>
    </row>
    <row r="4005" spans="2:7">
      <c r="B4005" s="64"/>
      <c r="C4005" s="87"/>
      <c r="D4005" s="87"/>
      <c r="E4005" s="87"/>
      <c r="F4005" s="87"/>
      <c r="G4005" s="87"/>
    </row>
    <row r="4006" spans="2:7">
      <c r="B4006" s="64"/>
      <c r="C4006" s="87"/>
      <c r="D4006" s="87"/>
      <c r="E4006" s="87"/>
      <c r="F4006" s="87"/>
      <c r="G4006" s="87"/>
    </row>
    <row r="4007" spans="2:7">
      <c r="B4007" s="64"/>
      <c r="C4007" s="87"/>
      <c r="D4007" s="87"/>
      <c r="E4007" s="87"/>
      <c r="F4007" s="87"/>
      <c r="G4007" s="87"/>
    </row>
    <row r="4008" spans="2:7">
      <c r="B4008" s="64"/>
      <c r="C4008" s="87"/>
      <c r="D4008" s="87"/>
      <c r="E4008" s="87"/>
      <c r="F4008" s="87"/>
      <c r="G4008" s="87"/>
    </row>
    <row r="4009" spans="2:7">
      <c r="B4009" s="64"/>
      <c r="C4009" s="87"/>
      <c r="D4009" s="87"/>
      <c r="E4009" s="87"/>
      <c r="F4009" s="87"/>
      <c r="G4009" s="87"/>
    </row>
    <row r="4010" spans="2:7">
      <c r="B4010" s="64"/>
      <c r="C4010" s="87"/>
      <c r="D4010" s="87"/>
      <c r="E4010" s="87"/>
      <c r="F4010" s="87"/>
      <c r="G4010" s="87"/>
    </row>
    <row r="4011" spans="2:7">
      <c r="B4011" s="64"/>
      <c r="C4011" s="87"/>
      <c r="D4011" s="87"/>
      <c r="E4011" s="87"/>
      <c r="F4011" s="87"/>
      <c r="G4011" s="87"/>
    </row>
    <row r="4012" spans="2:7">
      <c r="B4012" s="64"/>
      <c r="C4012" s="87"/>
      <c r="D4012" s="87"/>
      <c r="E4012" s="87"/>
      <c r="F4012" s="87"/>
      <c r="G4012" s="87"/>
    </row>
    <row r="4013" spans="2:7">
      <c r="B4013" s="64"/>
      <c r="C4013" s="87"/>
      <c r="D4013" s="87"/>
      <c r="E4013" s="87"/>
      <c r="F4013" s="87"/>
      <c r="G4013" s="87"/>
    </row>
    <row r="4014" spans="2:7">
      <c r="B4014" s="64"/>
      <c r="C4014" s="87"/>
      <c r="D4014" s="87"/>
      <c r="E4014" s="87"/>
      <c r="F4014" s="87"/>
      <c r="G4014" s="87"/>
    </row>
    <row r="4015" spans="2:7">
      <c r="B4015" s="64"/>
      <c r="C4015" s="87"/>
      <c r="D4015" s="87"/>
      <c r="E4015" s="87"/>
      <c r="F4015" s="87"/>
      <c r="G4015" s="87"/>
    </row>
    <row r="4016" spans="2:7">
      <c r="B4016" s="64"/>
      <c r="C4016" s="87"/>
      <c r="D4016" s="87"/>
      <c r="E4016" s="87"/>
      <c r="F4016" s="87"/>
      <c r="G4016" s="87"/>
    </row>
    <row r="4017" spans="2:7">
      <c r="B4017" s="64"/>
      <c r="C4017" s="87"/>
      <c r="D4017" s="87"/>
      <c r="E4017" s="87"/>
      <c r="F4017" s="87"/>
      <c r="G4017" s="87"/>
    </row>
    <row r="4018" spans="2:7">
      <c r="B4018" s="64"/>
      <c r="C4018" s="87"/>
      <c r="D4018" s="87"/>
      <c r="E4018" s="87"/>
      <c r="F4018" s="87"/>
      <c r="G4018" s="87"/>
    </row>
    <row r="4019" spans="2:7">
      <c r="B4019" s="64"/>
      <c r="C4019" s="87"/>
      <c r="D4019" s="87"/>
      <c r="E4019" s="87"/>
      <c r="F4019" s="87"/>
      <c r="G4019" s="87"/>
    </row>
    <row r="4020" spans="2:7">
      <c r="B4020" s="64"/>
      <c r="C4020" s="87"/>
      <c r="D4020" s="87"/>
      <c r="E4020" s="87"/>
      <c r="F4020" s="87"/>
      <c r="G4020" s="87"/>
    </row>
    <row r="4021" spans="2:7">
      <c r="B4021" s="64"/>
      <c r="C4021" s="87"/>
      <c r="D4021" s="87"/>
      <c r="E4021" s="87"/>
      <c r="F4021" s="87"/>
      <c r="G4021" s="87"/>
    </row>
    <row r="4022" spans="2:7">
      <c r="B4022" s="64"/>
      <c r="C4022" s="87"/>
      <c r="D4022" s="87"/>
      <c r="E4022" s="87"/>
      <c r="F4022" s="87"/>
      <c r="G4022" s="87"/>
    </row>
    <row r="4023" spans="2:7">
      <c r="B4023" s="64"/>
      <c r="C4023" s="87"/>
      <c r="D4023" s="87"/>
      <c r="E4023" s="87"/>
      <c r="F4023" s="87"/>
      <c r="G4023" s="87"/>
    </row>
    <row r="4024" spans="2:7">
      <c r="B4024" s="64"/>
      <c r="C4024" s="87"/>
      <c r="D4024" s="87"/>
      <c r="E4024" s="87"/>
      <c r="F4024" s="87"/>
      <c r="G4024" s="87"/>
    </row>
    <row r="4025" spans="2:7">
      <c r="B4025" s="64"/>
      <c r="C4025" s="87"/>
      <c r="D4025" s="87"/>
      <c r="E4025" s="87"/>
      <c r="F4025" s="87"/>
      <c r="G4025" s="87"/>
    </row>
    <row r="4026" spans="2:7">
      <c r="B4026" s="64"/>
      <c r="C4026" s="87"/>
      <c r="D4026" s="87"/>
      <c r="E4026" s="87"/>
      <c r="F4026" s="87"/>
      <c r="G4026" s="87"/>
    </row>
    <row r="4027" spans="2:7">
      <c r="B4027" s="64"/>
      <c r="C4027" s="87"/>
      <c r="D4027" s="87"/>
      <c r="E4027" s="87"/>
      <c r="F4027" s="87"/>
      <c r="G4027" s="87"/>
    </row>
    <row r="4028" spans="2:7">
      <c r="B4028" s="64"/>
      <c r="C4028" s="87"/>
      <c r="D4028" s="87"/>
      <c r="E4028" s="87"/>
      <c r="F4028" s="87"/>
      <c r="G4028" s="87"/>
    </row>
    <row r="4029" spans="2:7">
      <c r="B4029" s="64"/>
      <c r="C4029" s="87"/>
      <c r="D4029" s="87"/>
      <c r="E4029" s="87"/>
      <c r="F4029" s="87"/>
      <c r="G4029" s="87"/>
    </row>
    <row r="4030" spans="2:7">
      <c r="B4030" s="64"/>
      <c r="C4030" s="87"/>
      <c r="D4030" s="87"/>
      <c r="E4030" s="87"/>
      <c r="F4030" s="87"/>
      <c r="G4030" s="87"/>
    </row>
    <row r="4031" spans="2:7">
      <c r="B4031" s="64"/>
      <c r="C4031" s="87"/>
      <c r="D4031" s="87"/>
      <c r="E4031" s="87"/>
      <c r="F4031" s="87"/>
      <c r="G4031" s="87"/>
    </row>
    <row r="4032" spans="2:7">
      <c r="B4032" s="64"/>
      <c r="C4032" s="87"/>
      <c r="D4032" s="87"/>
      <c r="E4032" s="87"/>
      <c r="F4032" s="87"/>
      <c r="G4032" s="87"/>
    </row>
    <row r="4033" spans="2:7">
      <c r="B4033" s="64"/>
      <c r="C4033" s="87"/>
      <c r="D4033" s="87"/>
      <c r="E4033" s="87"/>
      <c r="F4033" s="87"/>
      <c r="G4033" s="87"/>
    </row>
    <row r="4034" spans="2:7">
      <c r="B4034" s="64"/>
      <c r="C4034" s="87"/>
      <c r="D4034" s="87"/>
      <c r="E4034" s="87"/>
      <c r="F4034" s="87"/>
      <c r="G4034" s="87"/>
    </row>
    <row r="4035" spans="2:7">
      <c r="B4035" s="64"/>
      <c r="C4035" s="87"/>
      <c r="D4035" s="87"/>
      <c r="E4035" s="87"/>
      <c r="F4035" s="87"/>
      <c r="G4035" s="87"/>
    </row>
    <row r="4036" spans="2:7">
      <c r="B4036" s="64"/>
      <c r="C4036" s="87"/>
      <c r="D4036" s="87"/>
      <c r="E4036" s="87"/>
      <c r="F4036" s="87"/>
      <c r="G4036" s="87"/>
    </row>
    <row r="4037" spans="2:7">
      <c r="B4037" s="64"/>
      <c r="C4037" s="87"/>
      <c r="D4037" s="87"/>
      <c r="E4037" s="87"/>
      <c r="F4037" s="87"/>
      <c r="G4037" s="87"/>
    </row>
    <row r="4038" spans="2:7">
      <c r="B4038" s="64"/>
      <c r="C4038" s="87"/>
      <c r="D4038" s="87"/>
      <c r="E4038" s="87"/>
      <c r="F4038" s="87"/>
      <c r="G4038" s="87"/>
    </row>
    <row r="4039" spans="2:7">
      <c r="B4039" s="64"/>
      <c r="C4039" s="87"/>
      <c r="D4039" s="87"/>
      <c r="E4039" s="87"/>
      <c r="F4039" s="87"/>
      <c r="G4039" s="87"/>
    </row>
    <row r="4040" spans="2:7">
      <c r="B4040" s="64"/>
      <c r="C4040" s="87"/>
      <c r="D4040" s="87"/>
      <c r="E4040" s="87"/>
      <c r="F4040" s="87"/>
      <c r="G4040" s="87"/>
    </row>
    <row r="4041" spans="2:7">
      <c r="B4041" s="64"/>
      <c r="C4041" s="87"/>
      <c r="D4041" s="87"/>
      <c r="E4041" s="87"/>
      <c r="F4041" s="87"/>
      <c r="G4041" s="87"/>
    </row>
    <row r="4042" spans="2:7">
      <c r="B4042" s="64"/>
      <c r="C4042" s="87"/>
      <c r="D4042" s="87"/>
      <c r="E4042" s="87"/>
      <c r="F4042" s="87"/>
      <c r="G4042" s="87"/>
    </row>
    <row r="4043" spans="2:7">
      <c r="B4043" s="64"/>
      <c r="C4043" s="87"/>
      <c r="D4043" s="87"/>
      <c r="E4043" s="87"/>
      <c r="F4043" s="87"/>
      <c r="G4043" s="87"/>
    </row>
    <row r="4044" spans="2:7">
      <c r="B4044" s="64"/>
      <c r="C4044" s="87"/>
      <c r="D4044" s="87"/>
      <c r="E4044" s="87"/>
      <c r="F4044" s="87"/>
      <c r="G4044" s="87"/>
    </row>
    <row r="4045" spans="2:7">
      <c r="B4045" s="64"/>
      <c r="C4045" s="87"/>
      <c r="D4045" s="87"/>
      <c r="E4045" s="87"/>
      <c r="F4045" s="87"/>
      <c r="G4045" s="87"/>
    </row>
    <row r="4046" spans="2:7">
      <c r="B4046" s="64"/>
      <c r="C4046" s="87"/>
      <c r="D4046" s="87"/>
      <c r="E4046" s="87"/>
      <c r="F4046" s="87"/>
      <c r="G4046" s="87"/>
    </row>
    <row r="4047" spans="2:7">
      <c r="B4047" s="64"/>
      <c r="C4047" s="87"/>
      <c r="D4047" s="87"/>
      <c r="E4047" s="87"/>
      <c r="F4047" s="87"/>
      <c r="G4047" s="87"/>
    </row>
    <row r="4048" spans="2:7">
      <c r="B4048" s="64"/>
      <c r="C4048" s="87"/>
      <c r="D4048" s="87"/>
      <c r="E4048" s="87"/>
      <c r="F4048" s="87"/>
      <c r="G4048" s="87"/>
    </row>
    <row r="4049" spans="2:7">
      <c r="B4049" s="64"/>
      <c r="C4049" s="87"/>
      <c r="D4049" s="87"/>
      <c r="E4049" s="87"/>
      <c r="F4049" s="87"/>
      <c r="G4049" s="87"/>
    </row>
    <row r="4050" spans="2:7">
      <c r="B4050" s="64"/>
      <c r="C4050" s="87"/>
      <c r="D4050" s="87"/>
      <c r="E4050" s="87"/>
      <c r="F4050" s="87"/>
      <c r="G4050" s="87"/>
    </row>
    <row r="4051" spans="2:7">
      <c r="B4051" s="64"/>
      <c r="C4051" s="87"/>
      <c r="D4051" s="87"/>
      <c r="E4051" s="87"/>
      <c r="F4051" s="87"/>
      <c r="G4051" s="87"/>
    </row>
    <row r="4052" spans="2:7">
      <c r="B4052" s="64"/>
      <c r="C4052" s="87"/>
      <c r="D4052" s="87"/>
      <c r="E4052" s="87"/>
      <c r="F4052" s="87"/>
      <c r="G4052" s="87"/>
    </row>
    <row r="4053" spans="2:7">
      <c r="B4053" s="64"/>
      <c r="C4053" s="87"/>
      <c r="D4053" s="87"/>
      <c r="E4053" s="87"/>
      <c r="F4053" s="87"/>
      <c r="G4053" s="87"/>
    </row>
    <row r="4054" spans="2:7">
      <c r="B4054" s="64"/>
      <c r="C4054" s="87"/>
      <c r="D4054" s="87"/>
      <c r="E4054" s="87"/>
      <c r="F4054" s="87"/>
      <c r="G4054" s="87"/>
    </row>
    <row r="4055" spans="2:7">
      <c r="B4055" s="64"/>
      <c r="C4055" s="87"/>
      <c r="D4055" s="87"/>
      <c r="E4055" s="87"/>
      <c r="F4055" s="87"/>
      <c r="G4055" s="87"/>
    </row>
    <row r="4056" spans="2:7">
      <c r="B4056" s="64"/>
      <c r="C4056" s="87"/>
      <c r="D4056" s="87"/>
      <c r="E4056" s="87"/>
      <c r="F4056" s="87"/>
      <c r="G4056" s="87"/>
    </row>
    <row r="4057" spans="2:7">
      <c r="B4057" s="64"/>
      <c r="C4057" s="87"/>
      <c r="D4057" s="87"/>
      <c r="E4057" s="87"/>
      <c r="F4057" s="87"/>
      <c r="G4057" s="87"/>
    </row>
    <row r="4058" spans="2:7">
      <c r="B4058" s="64"/>
      <c r="C4058" s="87"/>
      <c r="D4058" s="87"/>
      <c r="E4058" s="87"/>
      <c r="F4058" s="87"/>
      <c r="G4058" s="87"/>
    </row>
    <row r="4059" spans="2:7">
      <c r="B4059" s="64"/>
      <c r="C4059" s="87"/>
      <c r="D4059" s="87"/>
      <c r="E4059" s="87"/>
      <c r="F4059" s="87"/>
      <c r="G4059" s="87"/>
    </row>
    <row r="4060" spans="2:7">
      <c r="B4060" s="64"/>
      <c r="C4060" s="87"/>
      <c r="D4060" s="87"/>
      <c r="E4060" s="87"/>
      <c r="F4060" s="87"/>
      <c r="G4060" s="87"/>
    </row>
    <row r="4061" spans="2:7">
      <c r="B4061" s="64"/>
      <c r="C4061" s="87"/>
      <c r="D4061" s="87"/>
      <c r="E4061" s="87"/>
      <c r="F4061" s="87"/>
      <c r="G4061" s="87"/>
    </row>
    <row r="4062" spans="2:7">
      <c r="B4062" s="64"/>
      <c r="C4062" s="87"/>
      <c r="D4062" s="87"/>
      <c r="E4062" s="87"/>
      <c r="F4062" s="87"/>
      <c r="G4062" s="87"/>
    </row>
    <row r="4063" spans="2:7">
      <c r="B4063" s="64"/>
      <c r="C4063" s="87"/>
      <c r="D4063" s="87"/>
      <c r="E4063" s="87"/>
      <c r="F4063" s="87"/>
      <c r="G4063" s="87"/>
    </row>
    <row r="4064" spans="2:7">
      <c r="B4064" s="64"/>
      <c r="C4064" s="87"/>
      <c r="D4064" s="87"/>
      <c r="E4064" s="87"/>
      <c r="F4064" s="87"/>
      <c r="G4064" s="87"/>
    </row>
    <row r="4065" spans="2:7">
      <c r="B4065" s="64"/>
      <c r="C4065" s="87"/>
      <c r="D4065" s="87"/>
      <c r="E4065" s="87"/>
      <c r="F4065" s="87"/>
      <c r="G4065" s="87"/>
    </row>
    <row r="4066" spans="2:7">
      <c r="B4066" s="64"/>
      <c r="C4066" s="87"/>
      <c r="D4066" s="87"/>
      <c r="E4066" s="87"/>
      <c r="F4066" s="87"/>
      <c r="G4066" s="87"/>
    </row>
    <row r="4067" spans="2:7">
      <c r="B4067" s="64"/>
      <c r="C4067" s="87"/>
      <c r="D4067" s="87"/>
      <c r="E4067" s="87"/>
      <c r="F4067" s="87"/>
      <c r="G4067" s="87"/>
    </row>
    <row r="4068" spans="2:7">
      <c r="B4068" s="64"/>
      <c r="C4068" s="87"/>
      <c r="D4068" s="87"/>
      <c r="E4068" s="87"/>
      <c r="F4068" s="87"/>
      <c r="G4068" s="87"/>
    </row>
    <row r="4069" spans="2:7">
      <c r="B4069" s="64"/>
      <c r="C4069" s="87"/>
      <c r="D4069" s="87"/>
      <c r="E4069" s="87"/>
      <c r="F4069" s="87"/>
      <c r="G4069" s="87"/>
    </row>
    <row r="4070" spans="2:7">
      <c r="B4070" s="64"/>
      <c r="C4070" s="87"/>
      <c r="D4070" s="87"/>
      <c r="E4070" s="87"/>
      <c r="F4070" s="87"/>
      <c r="G4070" s="87"/>
    </row>
    <row r="4071" spans="2:7">
      <c r="B4071" s="64"/>
      <c r="C4071" s="87"/>
      <c r="D4071" s="87"/>
      <c r="E4071" s="87"/>
      <c r="F4071" s="87"/>
      <c r="G4071" s="87"/>
    </row>
    <row r="4072" spans="2:7">
      <c r="B4072" s="64"/>
      <c r="C4072" s="87"/>
      <c r="D4072" s="87"/>
      <c r="E4072" s="87"/>
      <c r="F4072" s="87"/>
      <c r="G4072" s="87"/>
    </row>
    <row r="4073" spans="2:7">
      <c r="B4073" s="64"/>
      <c r="C4073" s="87"/>
      <c r="D4073" s="87"/>
      <c r="E4073" s="87"/>
      <c r="F4073" s="87"/>
      <c r="G4073" s="87"/>
    </row>
    <row r="4074" spans="2:7">
      <c r="B4074" s="64"/>
      <c r="C4074" s="87"/>
      <c r="D4074" s="87"/>
      <c r="E4074" s="87"/>
      <c r="F4074" s="87"/>
      <c r="G4074" s="87"/>
    </row>
    <row r="4075" spans="2:7">
      <c r="B4075" s="64"/>
      <c r="C4075" s="87"/>
      <c r="D4075" s="87"/>
      <c r="E4075" s="87"/>
      <c r="F4075" s="87"/>
      <c r="G4075" s="87"/>
    </row>
    <row r="4076" spans="2:7">
      <c r="B4076" s="64"/>
      <c r="C4076" s="87"/>
      <c r="D4076" s="87"/>
      <c r="E4076" s="87"/>
      <c r="F4076" s="87"/>
      <c r="G4076" s="87"/>
    </row>
    <row r="4077" spans="2:7">
      <c r="B4077" s="64"/>
      <c r="C4077" s="87"/>
      <c r="D4077" s="87"/>
      <c r="E4077" s="87"/>
      <c r="F4077" s="87"/>
      <c r="G4077" s="87"/>
    </row>
    <row r="4078" spans="2:7">
      <c r="B4078" s="64"/>
      <c r="C4078" s="87"/>
      <c r="D4078" s="87"/>
      <c r="E4078" s="87"/>
      <c r="F4078" s="87"/>
      <c r="G4078" s="87"/>
    </row>
    <row r="4079" spans="2:7">
      <c r="B4079" s="64"/>
      <c r="C4079" s="87"/>
      <c r="D4079" s="87"/>
      <c r="E4079" s="87"/>
      <c r="F4079" s="87"/>
      <c r="G4079" s="87"/>
    </row>
    <row r="4080" spans="2:7">
      <c r="B4080" s="64"/>
      <c r="C4080" s="87"/>
      <c r="D4080" s="87"/>
      <c r="E4080" s="87"/>
      <c r="F4080" s="87"/>
      <c r="G4080" s="87"/>
    </row>
    <row r="4081" spans="2:7">
      <c r="B4081" s="64"/>
      <c r="C4081" s="87"/>
      <c r="D4081" s="87"/>
      <c r="E4081" s="87"/>
      <c r="F4081" s="87"/>
      <c r="G4081" s="87"/>
    </row>
    <row r="4082" spans="2:7">
      <c r="B4082" s="64"/>
      <c r="C4082" s="87"/>
      <c r="D4082" s="87"/>
      <c r="E4082" s="87"/>
      <c r="F4082" s="87"/>
      <c r="G4082" s="87"/>
    </row>
    <row r="4083" spans="2:7">
      <c r="B4083" s="64"/>
      <c r="C4083" s="87"/>
      <c r="D4083" s="87"/>
      <c r="E4083" s="87"/>
      <c r="F4083" s="87"/>
      <c r="G4083" s="87"/>
    </row>
    <row r="4084" spans="2:7">
      <c r="B4084" s="64"/>
      <c r="C4084" s="87"/>
      <c r="D4084" s="87"/>
      <c r="E4084" s="87"/>
      <c r="F4084" s="87"/>
      <c r="G4084" s="87"/>
    </row>
    <row r="4085" spans="2:7">
      <c r="B4085" s="64"/>
      <c r="C4085" s="87"/>
      <c r="D4085" s="87"/>
      <c r="E4085" s="87"/>
      <c r="F4085" s="87"/>
      <c r="G4085" s="87"/>
    </row>
    <row r="4086" spans="2:7">
      <c r="B4086" s="64"/>
      <c r="C4086" s="87"/>
      <c r="D4086" s="87"/>
      <c r="E4086" s="87"/>
      <c r="F4086" s="87"/>
      <c r="G4086" s="87"/>
    </row>
    <row r="4087" spans="2:7">
      <c r="B4087" s="64"/>
      <c r="C4087" s="87"/>
      <c r="D4087" s="87"/>
      <c r="E4087" s="87"/>
      <c r="F4087" s="87"/>
      <c r="G4087" s="87"/>
    </row>
    <row r="4088" spans="2:7">
      <c r="B4088" s="64"/>
      <c r="C4088" s="87"/>
      <c r="D4088" s="87"/>
      <c r="E4088" s="87"/>
      <c r="F4088" s="87"/>
      <c r="G4088" s="87"/>
    </row>
    <row r="4089" spans="2:7">
      <c r="B4089" s="64"/>
      <c r="C4089" s="87"/>
      <c r="D4089" s="87"/>
      <c r="E4089" s="87"/>
      <c r="F4089" s="87"/>
      <c r="G4089" s="87"/>
    </row>
    <row r="4090" spans="2:7">
      <c r="B4090" s="64"/>
      <c r="C4090" s="87"/>
      <c r="D4090" s="87"/>
      <c r="E4090" s="87"/>
      <c r="F4090" s="87"/>
      <c r="G4090" s="87"/>
    </row>
    <row r="4091" spans="2:7">
      <c r="B4091" s="64"/>
      <c r="C4091" s="87"/>
      <c r="D4091" s="87"/>
      <c r="E4091" s="87"/>
      <c r="F4091" s="87"/>
      <c r="G4091" s="87"/>
    </row>
    <row r="4092" spans="2:7">
      <c r="B4092" s="64"/>
      <c r="C4092" s="87"/>
      <c r="D4092" s="87"/>
      <c r="E4092" s="87"/>
      <c r="F4092" s="87"/>
      <c r="G4092" s="87"/>
    </row>
    <row r="4093" spans="2:7">
      <c r="B4093" s="64"/>
      <c r="C4093" s="87"/>
      <c r="D4093" s="87"/>
      <c r="E4093" s="87"/>
      <c r="F4093" s="87"/>
      <c r="G4093" s="87"/>
    </row>
    <row r="4094" spans="2:7">
      <c r="B4094" s="64"/>
      <c r="C4094" s="87"/>
      <c r="D4094" s="87"/>
      <c r="E4094" s="87"/>
      <c r="F4094" s="87"/>
      <c r="G4094" s="87"/>
    </row>
    <row r="4095" spans="2:7">
      <c r="B4095" s="64"/>
      <c r="C4095" s="87"/>
      <c r="D4095" s="87"/>
      <c r="E4095" s="87"/>
      <c r="F4095" s="87"/>
      <c r="G4095" s="87"/>
    </row>
    <row r="4096" spans="2:7">
      <c r="B4096" s="64"/>
      <c r="C4096" s="87"/>
      <c r="D4096" s="87"/>
      <c r="E4096" s="87"/>
      <c r="F4096" s="87"/>
      <c r="G4096" s="87"/>
    </row>
    <row r="4097" spans="2:7">
      <c r="B4097" s="64"/>
      <c r="C4097" s="87"/>
      <c r="D4097" s="87"/>
      <c r="E4097" s="87"/>
      <c r="F4097" s="87"/>
      <c r="G4097" s="87"/>
    </row>
    <row r="4098" spans="2:7">
      <c r="B4098" s="64"/>
      <c r="C4098" s="87"/>
      <c r="D4098" s="87"/>
      <c r="E4098" s="87"/>
      <c r="F4098" s="87"/>
      <c r="G4098" s="87"/>
    </row>
    <row r="4099" spans="2:7">
      <c r="B4099" s="64"/>
      <c r="C4099" s="87"/>
      <c r="D4099" s="87"/>
      <c r="E4099" s="87"/>
      <c r="F4099" s="87"/>
      <c r="G4099" s="87"/>
    </row>
    <row r="4100" spans="2:7">
      <c r="B4100" s="64"/>
      <c r="C4100" s="87"/>
      <c r="D4100" s="87"/>
      <c r="E4100" s="87"/>
      <c r="F4100" s="87"/>
      <c r="G4100" s="87"/>
    </row>
    <row r="4101" spans="2:7">
      <c r="B4101" s="64"/>
      <c r="C4101" s="87"/>
      <c r="D4101" s="87"/>
      <c r="E4101" s="87"/>
      <c r="F4101" s="87"/>
      <c r="G4101" s="87"/>
    </row>
    <row r="4102" spans="2:7">
      <c r="B4102" s="64"/>
      <c r="C4102" s="87"/>
      <c r="D4102" s="87"/>
      <c r="E4102" s="87"/>
      <c r="F4102" s="87"/>
      <c r="G4102" s="87"/>
    </row>
    <row r="4103" spans="2:7">
      <c r="B4103" s="64"/>
      <c r="C4103" s="87"/>
      <c r="D4103" s="87"/>
      <c r="E4103" s="87"/>
      <c r="F4103" s="87"/>
      <c r="G4103" s="87"/>
    </row>
    <row r="4104" spans="2:7">
      <c r="B4104" s="64"/>
      <c r="C4104" s="87"/>
      <c r="D4104" s="87"/>
      <c r="E4104" s="87"/>
      <c r="F4104" s="87"/>
      <c r="G4104" s="87"/>
    </row>
    <row r="4105" spans="2:7">
      <c r="B4105" s="64"/>
      <c r="C4105" s="87"/>
      <c r="D4105" s="87"/>
      <c r="E4105" s="87"/>
      <c r="F4105" s="87"/>
      <c r="G4105" s="87"/>
    </row>
    <row r="4106" spans="2:7">
      <c r="B4106" s="64"/>
      <c r="C4106" s="87"/>
      <c r="D4106" s="87"/>
      <c r="E4106" s="87"/>
      <c r="F4106" s="87"/>
      <c r="G4106" s="87"/>
    </row>
    <row r="4107" spans="2:7">
      <c r="B4107" s="64"/>
      <c r="C4107" s="87"/>
      <c r="D4107" s="87"/>
      <c r="E4107" s="87"/>
      <c r="F4107" s="87"/>
      <c r="G4107" s="87"/>
    </row>
    <row r="4108" spans="2:7">
      <c r="B4108" s="64"/>
      <c r="C4108" s="87"/>
      <c r="D4108" s="87"/>
      <c r="E4108" s="87"/>
      <c r="F4108" s="87"/>
      <c r="G4108" s="87"/>
    </row>
    <row r="4109" spans="2:7">
      <c r="B4109" s="64"/>
      <c r="C4109" s="87"/>
      <c r="D4109" s="87"/>
      <c r="E4109" s="87"/>
      <c r="F4109" s="87"/>
      <c r="G4109" s="87"/>
    </row>
    <row r="4110" spans="2:7">
      <c r="B4110" s="64"/>
      <c r="C4110" s="87"/>
      <c r="D4110" s="87"/>
      <c r="E4110" s="87"/>
      <c r="F4110" s="87"/>
      <c r="G4110" s="87"/>
    </row>
    <row r="4111" spans="2:7">
      <c r="B4111" s="64"/>
      <c r="C4111" s="87"/>
      <c r="D4111" s="87"/>
      <c r="E4111" s="87"/>
      <c r="F4111" s="87"/>
      <c r="G4111" s="87"/>
    </row>
    <row r="4112" spans="2:7">
      <c r="B4112" s="64"/>
      <c r="C4112" s="87"/>
      <c r="D4112" s="87"/>
      <c r="E4112" s="87"/>
      <c r="F4112" s="87"/>
      <c r="G4112" s="87"/>
    </row>
    <row r="4113" spans="2:7">
      <c r="B4113" s="64"/>
      <c r="C4113" s="87"/>
      <c r="D4113" s="87"/>
      <c r="E4113" s="87"/>
      <c r="F4113" s="87"/>
      <c r="G4113" s="87"/>
    </row>
    <row r="4114" spans="2:7">
      <c r="B4114" s="64"/>
      <c r="C4114" s="87"/>
      <c r="D4114" s="87"/>
      <c r="E4114" s="87"/>
      <c r="F4114" s="87"/>
      <c r="G4114" s="87"/>
    </row>
    <row r="4115" spans="2:7">
      <c r="B4115" s="64"/>
      <c r="C4115" s="87"/>
      <c r="D4115" s="87"/>
      <c r="E4115" s="87"/>
      <c r="F4115" s="87"/>
      <c r="G4115" s="87"/>
    </row>
    <row r="4116" spans="2:7">
      <c r="B4116" s="64"/>
      <c r="C4116" s="87"/>
      <c r="D4116" s="87"/>
      <c r="E4116" s="87"/>
      <c r="F4116" s="87"/>
      <c r="G4116" s="87"/>
    </row>
    <row r="4117" spans="2:7">
      <c r="B4117" s="64"/>
      <c r="C4117" s="87"/>
      <c r="D4117" s="87"/>
      <c r="E4117" s="87"/>
      <c r="F4117" s="87"/>
      <c r="G4117" s="87"/>
    </row>
    <row r="4118" spans="2:7">
      <c r="B4118" s="64"/>
      <c r="C4118" s="87"/>
      <c r="D4118" s="87"/>
      <c r="E4118" s="87"/>
      <c r="F4118" s="87"/>
      <c r="G4118" s="87"/>
    </row>
    <row r="4119" spans="2:7">
      <c r="B4119" s="64"/>
      <c r="C4119" s="87"/>
      <c r="D4119" s="87"/>
      <c r="E4119" s="87"/>
      <c r="F4119" s="87"/>
      <c r="G4119" s="87"/>
    </row>
    <row r="4120" spans="2:7">
      <c r="B4120" s="64"/>
      <c r="C4120" s="87"/>
      <c r="D4120" s="87"/>
      <c r="E4120" s="87"/>
      <c r="F4120" s="87"/>
      <c r="G4120" s="87"/>
    </row>
    <row r="4121" spans="2:7">
      <c r="B4121" s="64"/>
      <c r="C4121" s="87"/>
      <c r="D4121" s="87"/>
      <c r="E4121" s="87"/>
      <c r="F4121" s="87"/>
      <c r="G4121" s="87"/>
    </row>
    <row r="4122" spans="2:7">
      <c r="B4122" s="64"/>
      <c r="C4122" s="87"/>
      <c r="D4122" s="87"/>
      <c r="E4122" s="87"/>
      <c r="F4122" s="87"/>
      <c r="G4122" s="87"/>
    </row>
    <row r="4123" spans="2:7">
      <c r="B4123" s="64"/>
      <c r="C4123" s="87"/>
      <c r="D4123" s="87"/>
      <c r="E4123" s="87"/>
      <c r="F4123" s="87"/>
      <c r="G4123" s="87"/>
    </row>
    <row r="4124" spans="2:7">
      <c r="B4124" s="64"/>
      <c r="C4124" s="87"/>
      <c r="D4124" s="87"/>
      <c r="E4124" s="87"/>
      <c r="F4124" s="87"/>
      <c r="G4124" s="87"/>
    </row>
    <row r="4125" spans="2:7">
      <c r="B4125" s="64"/>
      <c r="C4125" s="87"/>
      <c r="D4125" s="87"/>
      <c r="E4125" s="87"/>
      <c r="F4125" s="87"/>
      <c r="G4125" s="87"/>
    </row>
    <row r="4126" spans="2:7">
      <c r="B4126" s="64"/>
      <c r="C4126" s="87"/>
      <c r="D4126" s="87"/>
      <c r="E4126" s="87"/>
      <c r="F4126" s="87"/>
      <c r="G4126" s="87"/>
    </row>
    <row r="4127" spans="2:7">
      <c r="B4127" s="64"/>
      <c r="C4127" s="87"/>
      <c r="D4127" s="87"/>
      <c r="E4127" s="87"/>
      <c r="F4127" s="87"/>
      <c r="G4127" s="87"/>
    </row>
    <row r="4128" spans="2:7">
      <c r="B4128" s="64"/>
      <c r="C4128" s="87"/>
      <c r="D4128" s="87"/>
      <c r="E4128" s="87"/>
      <c r="F4128" s="87"/>
      <c r="G4128" s="87"/>
    </row>
    <row r="4129" spans="2:7">
      <c r="B4129" s="64"/>
      <c r="C4129" s="87"/>
      <c r="D4129" s="87"/>
      <c r="E4129" s="87"/>
      <c r="F4129" s="87"/>
      <c r="G4129" s="87"/>
    </row>
    <row r="4130" spans="2:7">
      <c r="B4130" s="64"/>
      <c r="C4130" s="87"/>
      <c r="D4130" s="87"/>
      <c r="E4130" s="87"/>
      <c r="F4130" s="87"/>
      <c r="G4130" s="87"/>
    </row>
    <row r="4131" spans="2:7">
      <c r="B4131" s="64"/>
      <c r="C4131" s="87"/>
      <c r="D4131" s="87"/>
      <c r="E4131" s="87"/>
      <c r="F4131" s="87"/>
      <c r="G4131" s="87"/>
    </row>
    <row r="4132" spans="2:7">
      <c r="B4132" s="64"/>
      <c r="C4132" s="87"/>
      <c r="D4132" s="87"/>
      <c r="E4132" s="87"/>
      <c r="F4132" s="87"/>
      <c r="G4132" s="87"/>
    </row>
    <row r="4133" spans="2:7">
      <c r="B4133" s="64"/>
      <c r="C4133" s="87"/>
      <c r="D4133" s="87"/>
      <c r="E4133" s="87"/>
      <c r="F4133" s="87"/>
      <c r="G4133" s="87"/>
    </row>
    <row r="4134" spans="2:7">
      <c r="B4134" s="64"/>
      <c r="C4134" s="87"/>
      <c r="D4134" s="87"/>
      <c r="E4134" s="87"/>
      <c r="F4134" s="87"/>
      <c r="G4134" s="87"/>
    </row>
    <row r="4135" spans="2:7">
      <c r="B4135" s="64"/>
      <c r="C4135" s="87"/>
      <c r="D4135" s="87"/>
      <c r="E4135" s="87"/>
      <c r="F4135" s="87"/>
      <c r="G4135" s="87"/>
    </row>
    <row r="4136" spans="2:7">
      <c r="B4136" s="64"/>
      <c r="C4136" s="87"/>
      <c r="D4136" s="87"/>
      <c r="E4136" s="87"/>
      <c r="F4136" s="87"/>
      <c r="G4136" s="87"/>
    </row>
    <row r="4137" spans="2:7">
      <c r="B4137" s="64"/>
      <c r="C4137" s="87"/>
      <c r="D4137" s="87"/>
      <c r="E4137" s="87"/>
      <c r="F4137" s="87"/>
      <c r="G4137" s="87"/>
    </row>
    <row r="4138" spans="2:7">
      <c r="B4138" s="64"/>
      <c r="C4138" s="87"/>
      <c r="D4138" s="87"/>
      <c r="E4138" s="87"/>
      <c r="F4138" s="87"/>
      <c r="G4138" s="87"/>
    </row>
    <row r="4139" spans="2:7">
      <c r="B4139" s="64"/>
      <c r="C4139" s="87"/>
      <c r="D4139" s="87"/>
      <c r="E4139" s="87"/>
      <c r="F4139" s="87"/>
      <c r="G4139" s="87"/>
    </row>
    <row r="4140" spans="2:7">
      <c r="B4140" s="64"/>
      <c r="C4140" s="87"/>
      <c r="D4140" s="87"/>
      <c r="E4140" s="87"/>
      <c r="F4140" s="87"/>
      <c r="G4140" s="87"/>
    </row>
    <row r="4141" spans="2:7">
      <c r="B4141" s="64"/>
      <c r="C4141" s="87"/>
      <c r="D4141" s="87"/>
      <c r="E4141" s="87"/>
      <c r="F4141" s="87"/>
      <c r="G4141" s="87"/>
    </row>
    <row r="4142" spans="2:7">
      <c r="B4142" s="64"/>
      <c r="C4142" s="87"/>
      <c r="D4142" s="87"/>
      <c r="E4142" s="87"/>
      <c r="F4142" s="87"/>
      <c r="G4142" s="87"/>
    </row>
    <row r="4143" spans="2:7">
      <c r="B4143" s="64"/>
      <c r="C4143" s="87"/>
      <c r="D4143" s="87"/>
      <c r="E4143" s="87"/>
      <c r="F4143" s="87"/>
      <c r="G4143" s="87"/>
    </row>
    <row r="4144" spans="2:7">
      <c r="B4144" s="64"/>
      <c r="C4144" s="87"/>
      <c r="D4144" s="87"/>
      <c r="E4144" s="87"/>
      <c r="F4144" s="87"/>
      <c r="G4144" s="87"/>
    </row>
    <row r="4145" spans="2:7">
      <c r="B4145" s="64"/>
      <c r="C4145" s="87"/>
      <c r="D4145" s="87"/>
      <c r="E4145" s="87"/>
      <c r="F4145" s="87"/>
      <c r="G4145" s="87"/>
    </row>
    <row r="4146" spans="2:7">
      <c r="B4146" s="64"/>
      <c r="C4146" s="87"/>
      <c r="D4146" s="87"/>
      <c r="E4146" s="87"/>
      <c r="F4146" s="87"/>
      <c r="G4146" s="87"/>
    </row>
    <row r="4147" spans="2:7">
      <c r="B4147" s="64"/>
      <c r="C4147" s="87"/>
      <c r="D4147" s="87"/>
      <c r="E4147" s="87"/>
      <c r="F4147" s="87"/>
      <c r="G4147" s="87"/>
    </row>
    <row r="4148" spans="2:7">
      <c r="B4148" s="64"/>
      <c r="C4148" s="87"/>
      <c r="D4148" s="87"/>
      <c r="E4148" s="87"/>
      <c r="F4148" s="87"/>
      <c r="G4148" s="87"/>
    </row>
    <row r="4149" spans="2:7">
      <c r="B4149" s="64"/>
      <c r="C4149" s="87"/>
      <c r="D4149" s="87"/>
      <c r="E4149" s="87"/>
      <c r="F4149" s="87"/>
      <c r="G4149" s="87"/>
    </row>
    <row r="4150" spans="2:7">
      <c r="B4150" s="64"/>
      <c r="C4150" s="87"/>
      <c r="D4150" s="87"/>
      <c r="E4150" s="87"/>
      <c r="F4150" s="87"/>
      <c r="G4150" s="87"/>
    </row>
    <row r="4151" spans="2:7">
      <c r="B4151" s="64"/>
      <c r="C4151" s="87"/>
      <c r="D4151" s="87"/>
      <c r="E4151" s="87"/>
      <c r="F4151" s="87"/>
      <c r="G4151" s="87"/>
    </row>
    <row r="4152" spans="2:7">
      <c r="B4152" s="64"/>
      <c r="C4152" s="87"/>
      <c r="D4152" s="87"/>
      <c r="E4152" s="87"/>
      <c r="F4152" s="87"/>
      <c r="G4152" s="87"/>
    </row>
    <row r="4153" spans="2:7">
      <c r="B4153" s="64"/>
      <c r="C4153" s="87"/>
      <c r="D4153" s="87"/>
      <c r="E4153" s="87"/>
      <c r="F4153" s="87"/>
      <c r="G4153" s="87"/>
    </row>
    <row r="4154" spans="2:7">
      <c r="B4154" s="64"/>
      <c r="C4154" s="87"/>
      <c r="D4154" s="87"/>
      <c r="E4154" s="87"/>
      <c r="F4154" s="87"/>
      <c r="G4154" s="87"/>
    </row>
    <row r="4155" spans="2:7">
      <c r="B4155" s="64"/>
      <c r="C4155" s="87"/>
      <c r="D4155" s="87"/>
      <c r="E4155" s="87"/>
      <c r="F4155" s="87"/>
      <c r="G4155" s="87"/>
    </row>
    <row r="4156" spans="2:7">
      <c r="B4156" s="64"/>
      <c r="C4156" s="87"/>
      <c r="D4156" s="87"/>
      <c r="E4156" s="87"/>
      <c r="F4156" s="87"/>
      <c r="G4156" s="87"/>
    </row>
    <row r="4157" spans="2:7">
      <c r="B4157" s="64"/>
      <c r="C4157" s="87"/>
      <c r="D4157" s="87"/>
      <c r="E4157" s="87"/>
      <c r="F4157" s="87"/>
      <c r="G4157" s="87"/>
    </row>
    <row r="4158" spans="2:7">
      <c r="B4158" s="64"/>
      <c r="C4158" s="87"/>
      <c r="D4158" s="87"/>
      <c r="E4158" s="87"/>
      <c r="F4158" s="87"/>
      <c r="G4158" s="87"/>
    </row>
    <row r="4159" spans="2:7">
      <c r="B4159" s="64"/>
      <c r="C4159" s="87"/>
      <c r="D4159" s="87"/>
      <c r="E4159" s="87"/>
      <c r="F4159" s="87"/>
      <c r="G4159" s="87"/>
    </row>
    <row r="4160" spans="2:7">
      <c r="B4160" s="64"/>
      <c r="C4160" s="87"/>
      <c r="D4160" s="87"/>
      <c r="E4160" s="87"/>
      <c r="F4160" s="87"/>
      <c r="G4160" s="87"/>
    </row>
    <row r="4161" spans="2:7">
      <c r="B4161" s="64"/>
      <c r="C4161" s="87"/>
      <c r="D4161" s="87"/>
      <c r="E4161" s="87"/>
      <c r="F4161" s="87"/>
      <c r="G4161" s="87"/>
    </row>
    <row r="4162" spans="2:7">
      <c r="B4162" s="64"/>
      <c r="C4162" s="87"/>
      <c r="D4162" s="87"/>
      <c r="E4162" s="87"/>
      <c r="F4162" s="87"/>
      <c r="G4162" s="87"/>
    </row>
    <row r="4163" spans="2:7">
      <c r="B4163" s="64"/>
      <c r="C4163" s="87"/>
      <c r="D4163" s="87"/>
      <c r="E4163" s="87"/>
      <c r="F4163" s="87"/>
      <c r="G4163" s="87"/>
    </row>
    <row r="4164" spans="2:7">
      <c r="B4164" s="64"/>
      <c r="C4164" s="87"/>
      <c r="D4164" s="87"/>
      <c r="E4164" s="87"/>
      <c r="F4164" s="87"/>
      <c r="G4164" s="87"/>
    </row>
    <row r="4165" spans="2:7">
      <c r="B4165" s="64"/>
      <c r="C4165" s="87"/>
      <c r="D4165" s="87"/>
      <c r="E4165" s="87"/>
      <c r="F4165" s="87"/>
      <c r="G4165" s="87"/>
    </row>
    <row r="4166" spans="2:7">
      <c r="B4166" s="64"/>
      <c r="C4166" s="87"/>
      <c r="D4166" s="87"/>
      <c r="E4166" s="87"/>
      <c r="F4166" s="87"/>
      <c r="G4166" s="87"/>
    </row>
    <row r="4167" spans="2:7">
      <c r="B4167" s="64"/>
      <c r="C4167" s="87"/>
      <c r="D4167" s="87"/>
      <c r="E4167" s="87"/>
      <c r="F4167" s="87"/>
      <c r="G4167" s="87"/>
    </row>
    <row r="4168" spans="2:7">
      <c r="B4168" s="64"/>
      <c r="C4168" s="87"/>
      <c r="D4168" s="87"/>
      <c r="E4168" s="87"/>
      <c r="F4168" s="87"/>
      <c r="G4168" s="87"/>
    </row>
    <row r="4169" spans="2:7">
      <c r="B4169" s="64"/>
      <c r="C4169" s="87"/>
      <c r="D4169" s="87"/>
      <c r="E4169" s="87"/>
      <c r="F4169" s="87"/>
      <c r="G4169" s="87"/>
    </row>
    <row r="4170" spans="2:7">
      <c r="B4170" s="64"/>
      <c r="C4170" s="87"/>
      <c r="D4170" s="87"/>
      <c r="E4170" s="87"/>
      <c r="F4170" s="87"/>
      <c r="G4170" s="87"/>
    </row>
    <row r="4171" spans="2:7">
      <c r="B4171" s="64"/>
      <c r="C4171" s="87"/>
      <c r="D4171" s="87"/>
      <c r="E4171" s="87"/>
      <c r="F4171" s="87"/>
      <c r="G4171" s="87"/>
    </row>
    <row r="4172" spans="2:7">
      <c r="B4172" s="64"/>
      <c r="C4172" s="87"/>
      <c r="D4172" s="87"/>
      <c r="E4172" s="87"/>
      <c r="F4172" s="87"/>
      <c r="G4172" s="87"/>
    </row>
    <row r="4173" spans="2:7">
      <c r="B4173" s="64"/>
      <c r="C4173" s="87"/>
      <c r="D4173" s="87"/>
      <c r="E4173" s="87"/>
      <c r="F4173" s="87"/>
      <c r="G4173" s="87"/>
    </row>
    <row r="4174" spans="2:7">
      <c r="B4174" s="64"/>
      <c r="C4174" s="87"/>
      <c r="D4174" s="87"/>
      <c r="E4174" s="87"/>
      <c r="F4174" s="87"/>
      <c r="G4174" s="87"/>
    </row>
    <row r="4175" spans="2:7">
      <c r="B4175" s="64"/>
      <c r="C4175" s="87"/>
      <c r="D4175" s="87"/>
      <c r="E4175" s="87"/>
      <c r="F4175" s="87"/>
      <c r="G4175" s="87"/>
    </row>
  </sheetData>
  <sheetProtection algorithmName="SHA-512" hashValue="OPA3T+TLRski0kzfg1AIgXm1Ng9eYY7D+pznEOsuIGoY0fdHJMk4KoPyEk7u7XdXc5t8pCNqViyI0OoIHQxnYg==" saltValue="joA6sFT4iyToqrepd7fOuQ==" spinCount="100000" sheet="1" formatCells="0" formatColumns="0" formatRows="0" insertColumns="0" insertRows="0" insertHyperlinks="0" deleteColumns="0" deleteRows="0" sort="0" autoFilter="0" pivotTables="0"/>
  <mergeCells count="1">
    <mergeCell ref="B1:F1"/>
  </mergeCells>
  <conditionalFormatting sqref="B3">
    <cfRule type="containsText" dxfId="46" priority="1" operator="containsText" text="Please fill">
      <formula>NOT(ISERROR(SEARCH("Please fill",B3)))</formula>
    </cfRule>
    <cfRule type="cellIs" dxfId="45" priority="2" operator="equal">
      <formula>"No"</formula>
    </cfRule>
    <cfRule type="cellIs" dxfId="44" priority="3" operator="equal">
      <formula>"Yes"</formula>
    </cfRule>
  </conditionalFormatting>
  <conditionalFormatting sqref="B7:G7">
    <cfRule type="containsText" dxfId="43" priority="4" operator="containsText" text="ERROR">
      <formula>NOT(ISERROR(SEARCH("ERROR",B7)))</formula>
    </cfRule>
  </conditionalFormatting>
  <conditionalFormatting sqref="B9:G9">
    <cfRule type="expression" dxfId="42" priority="14">
      <formula>MOD(ROW(),2)=0</formula>
    </cfRule>
  </conditionalFormatting>
  <conditionalFormatting sqref="C3">
    <cfRule type="containsText" dxfId="41" priority="5" operator="containsText" text="should be">
      <formula>NOT(ISERROR(SEARCH("should be",C3)))</formula>
    </cfRule>
  </conditionalFormatting>
  <dataValidations count="1">
    <dataValidation type="textLength" operator="equal" allowBlank="1" showInputMessage="1" showErrorMessage="1" sqref="B8" xr:uid="{F3233EB7-5AE6-4ECD-B4B8-C4744651A86D}">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8EADD5A-BC6C-4811-A963-F4E55C02F9CF}">
          <x14:formula1>
            <xm:f>Lists!$G$2:$G$28</xm:f>
          </x14:formula1>
          <xm:sqref>G8</xm:sqref>
        </x14:dataValidation>
        <x14:dataValidation type="list" allowBlank="1" showInputMessage="1" showErrorMessage="1" xr:uid="{AD7F30A5-DAD5-4CF6-9123-2F1EC2A8CE40}">
          <x14:formula1>
            <xm:f>Lists!$K$2:$K$64</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59AB-ED9D-45F0-AD40-5D8ABDBEF451}">
  <sheetPr codeName="Sheet7"/>
  <dimension ref="A1:AB3224"/>
  <sheetViews>
    <sheetView showGridLines="0" tabSelected="1" zoomScale="80" zoomScaleNormal="80" workbookViewId="0">
      <selection activeCell="B8" sqref="B8"/>
    </sheetView>
  </sheetViews>
  <sheetFormatPr defaultColWidth="9.140625" defaultRowHeight="15"/>
  <cols>
    <col min="1" max="1" width="39.5703125" style="64" bestFit="1" customWidth="1"/>
    <col min="2" max="2" width="26.28515625" customWidth="1"/>
    <col min="3" max="3" width="27.7109375" style="2" customWidth="1"/>
    <col min="4" max="4" width="51.5703125" customWidth="1"/>
    <col min="5" max="5" width="36" customWidth="1"/>
  </cols>
  <sheetData>
    <row r="1" spans="1:28" s="64" customFormat="1" ht="39.950000000000003" customHeight="1">
      <c r="B1" s="118"/>
      <c r="C1" s="118"/>
      <c r="D1" s="118"/>
      <c r="E1" s="118"/>
      <c r="F1"/>
      <c r="G1"/>
      <c r="H1"/>
      <c r="I1"/>
      <c r="J1"/>
      <c r="K1"/>
      <c r="L1"/>
      <c r="M1"/>
      <c r="N1"/>
      <c r="O1"/>
      <c r="P1"/>
      <c r="Q1"/>
      <c r="R1"/>
      <c r="S1"/>
      <c r="T1"/>
      <c r="U1"/>
      <c r="V1"/>
      <c r="W1"/>
      <c r="X1"/>
      <c r="Y1"/>
      <c r="Z1"/>
      <c r="AA1"/>
      <c r="AB1"/>
    </row>
    <row r="2" spans="1:28" ht="40.5" customHeight="1">
      <c r="A2" s="68" t="s">
        <v>9</v>
      </c>
      <c r="B2" s="69" t="s">
        <v>68</v>
      </c>
      <c r="C2" s="70" t="s">
        <v>69</v>
      </c>
      <c r="D2" s="70"/>
      <c r="E2" s="70"/>
      <c r="F2" s="71"/>
      <c r="G2" s="71"/>
      <c r="H2" s="71"/>
      <c r="I2" s="71"/>
      <c r="J2" s="71"/>
      <c r="K2" s="71"/>
      <c r="L2" s="71"/>
      <c r="M2" s="71"/>
      <c r="N2" s="71"/>
      <c r="O2" s="71"/>
      <c r="P2" s="71"/>
      <c r="Q2" s="71"/>
      <c r="R2" s="71"/>
      <c r="S2" s="71"/>
      <c r="T2" s="71"/>
      <c r="U2" s="71"/>
      <c r="V2" s="71"/>
      <c r="W2" s="71"/>
      <c r="X2" s="71"/>
      <c r="Y2" s="71"/>
      <c r="Z2" s="71"/>
      <c r="AA2" s="71"/>
    </row>
    <row r="3" spans="1:28" ht="37.5" customHeight="1">
      <c r="A3" s="66" t="s">
        <v>12</v>
      </c>
      <c r="B3" s="72" t="str">
        <f>DataQualityDashboard!D12</f>
        <v>Yes, but optional</v>
      </c>
      <c r="C3" s="73" t="str">
        <f ca="1">IF(AND(B3="No",COUNTA(8:8)&gt;1),"ERROR: Template should be empty, as it is not applicable to you.","" )</f>
        <v/>
      </c>
    </row>
    <row r="4" spans="1:28" s="71" customFormat="1" ht="78.75" customHeight="1">
      <c r="A4" s="54" t="s">
        <v>13</v>
      </c>
      <c r="B4" s="76" t="s">
        <v>70</v>
      </c>
      <c r="C4" s="76" t="s">
        <v>71</v>
      </c>
      <c r="D4" s="76" t="s">
        <v>72</v>
      </c>
      <c r="E4" s="119" t="s">
        <v>73</v>
      </c>
    </row>
    <row r="5" spans="1:28" s="1" customFormat="1" ht="22.5" customHeight="1">
      <c r="A5" s="54" t="s">
        <v>26</v>
      </c>
      <c r="B5" s="77" t="s">
        <v>74</v>
      </c>
      <c r="C5" s="77" t="s">
        <v>75</v>
      </c>
      <c r="D5" s="77" t="s">
        <v>76</v>
      </c>
      <c r="E5" s="119"/>
    </row>
    <row r="6" spans="1:28" s="10" customFormat="1" ht="19.5" customHeight="1">
      <c r="A6" s="54" t="s">
        <v>39</v>
      </c>
      <c r="B6" s="78" t="s">
        <v>77</v>
      </c>
      <c r="C6" s="78" t="s">
        <v>78</v>
      </c>
      <c r="D6" s="91" t="s">
        <v>40</v>
      </c>
      <c r="E6" s="119"/>
    </row>
    <row r="7" spans="1:28" s="71" customFormat="1" ht="115.5" customHeight="1" thickBot="1">
      <c r="A7" s="57" t="s">
        <v>45</v>
      </c>
      <c r="B7" s="79" t="s">
        <v>79</v>
      </c>
      <c r="C7" s="79" t="s">
        <v>79</v>
      </c>
      <c r="D7" s="79" t="str" cm="1">
        <f t="array" ref="D7">IFERROR(LOOKUP(2, 1/((Validations!$A$2:$A$1927=$B$2)*(Validations!$D$2:$D$1927=D5)), Validations!$K$2:$K$1927), "OK")</f>
        <v>OK</v>
      </c>
      <c r="E7" s="120"/>
    </row>
    <row r="8" spans="1:28" s="1" customFormat="1" ht="52.5" customHeight="1" thickTop="1">
      <c r="A8" s="81" t="s">
        <v>46</v>
      </c>
      <c r="B8" s="15"/>
      <c r="C8" s="16"/>
      <c r="D8" s="13"/>
      <c r="E8" s="95" t="str">
        <f ca="1">IF(OR(B8="",C8=""),"",IFERROR(INDEX(INDIRECT("'"&amp;B8&amp;"'!4:4"), MATCH(_xlfn.CONCAT(B8,".",C8),INDIRECT("'"&amp;B8&amp;"'!5:5"),0)),"not available, please double-check your entries in C0010 and C0020"))</f>
        <v/>
      </c>
    </row>
    <row r="9" spans="1:28" s="1" customFormat="1" ht="52.5" customHeight="1">
      <c r="A9" s="81" t="s">
        <v>46</v>
      </c>
      <c r="B9" s="15"/>
      <c r="C9" s="16"/>
      <c r="D9" s="14"/>
      <c r="E9" s="95" t="str">
        <f t="shared" ref="E9:E47" ca="1" si="0">IF(OR(B9="",C9=""),"",IFERROR(INDEX(INDIRECT("'"&amp;B9&amp;"'!4:4"), MATCH(_xlfn.CONCAT(B9,".",C9),INDIRECT("'"&amp;B9&amp;"'!5:5"),0)),"not available, please double-check your entries in C0010 and C0020"))</f>
        <v/>
      </c>
    </row>
    <row r="10" spans="1:28" s="1" customFormat="1" ht="52.5" customHeight="1">
      <c r="A10" s="81" t="s">
        <v>46</v>
      </c>
      <c r="B10" s="15"/>
      <c r="C10" s="16"/>
      <c r="D10" s="14"/>
      <c r="E10" s="96" t="str">
        <f t="shared" ca="1" si="0"/>
        <v/>
      </c>
    </row>
    <row r="11" spans="1:28" s="1" customFormat="1" ht="52.5" customHeight="1">
      <c r="A11" s="81" t="s">
        <v>46</v>
      </c>
      <c r="B11" s="15"/>
      <c r="C11" s="16"/>
      <c r="D11" s="14"/>
      <c r="E11" s="96" t="str">
        <f t="shared" ca="1" si="0"/>
        <v/>
      </c>
    </row>
    <row r="12" spans="1:28" s="1" customFormat="1" ht="52.5" customHeight="1">
      <c r="A12" s="81" t="s">
        <v>46</v>
      </c>
      <c r="B12" s="15"/>
      <c r="C12" s="16"/>
      <c r="D12" s="14"/>
      <c r="E12" s="97" t="str">
        <f t="shared" ca="1" si="0"/>
        <v/>
      </c>
    </row>
    <row r="13" spans="1:28" s="1" customFormat="1" ht="52.5" customHeight="1">
      <c r="A13" s="81" t="s">
        <v>46</v>
      </c>
      <c r="B13" s="15"/>
      <c r="C13" s="16"/>
      <c r="D13" s="14"/>
      <c r="E13" s="95" t="str">
        <f t="shared" ca="1" si="0"/>
        <v/>
      </c>
    </row>
    <row r="14" spans="1:28" s="1" customFormat="1" ht="52.5" customHeight="1">
      <c r="A14" s="81" t="s">
        <v>46</v>
      </c>
      <c r="B14" s="15"/>
      <c r="C14" s="16"/>
      <c r="D14" s="14"/>
      <c r="E14" s="95" t="str">
        <f t="shared" ca="1" si="0"/>
        <v/>
      </c>
    </row>
    <row r="15" spans="1:28" s="1" customFormat="1" ht="52.5" customHeight="1">
      <c r="A15" s="81" t="s">
        <v>46</v>
      </c>
      <c r="B15" s="15"/>
      <c r="C15" s="16"/>
      <c r="D15" s="14"/>
      <c r="E15" s="95" t="str">
        <f t="shared" ca="1" si="0"/>
        <v/>
      </c>
    </row>
    <row r="16" spans="1:28" s="1" customFormat="1" ht="52.5" customHeight="1">
      <c r="A16" s="81" t="s">
        <v>46</v>
      </c>
      <c r="B16" s="15"/>
      <c r="C16" s="16"/>
      <c r="D16" s="14"/>
      <c r="E16" s="95" t="str">
        <f t="shared" ca="1" si="0"/>
        <v/>
      </c>
    </row>
    <row r="17" spans="1:5" s="1" customFormat="1" ht="52.5" customHeight="1">
      <c r="A17" s="81" t="s">
        <v>46</v>
      </c>
      <c r="B17" s="15"/>
      <c r="C17" s="16"/>
      <c r="D17" s="14"/>
      <c r="E17" s="95" t="str">
        <f t="shared" ca="1" si="0"/>
        <v/>
      </c>
    </row>
    <row r="18" spans="1:5" s="1" customFormat="1" ht="52.5" customHeight="1">
      <c r="A18" s="81" t="s">
        <v>46</v>
      </c>
      <c r="B18" s="15"/>
      <c r="C18" s="16"/>
      <c r="D18" s="14"/>
      <c r="E18" s="96" t="str">
        <f t="shared" ca="1" si="0"/>
        <v/>
      </c>
    </row>
    <row r="19" spans="1:5" s="1" customFormat="1" ht="52.5" customHeight="1">
      <c r="A19" s="81" t="s">
        <v>46</v>
      </c>
      <c r="B19" s="15"/>
      <c r="C19" s="16"/>
      <c r="D19" s="14"/>
      <c r="E19" s="95" t="str">
        <f t="shared" ca="1" si="0"/>
        <v/>
      </c>
    </row>
    <row r="20" spans="1:5" s="1" customFormat="1" ht="52.5" customHeight="1">
      <c r="A20" s="81" t="s">
        <v>46</v>
      </c>
      <c r="B20" s="15"/>
      <c r="C20" s="16"/>
      <c r="D20" s="14"/>
      <c r="E20" s="95" t="str">
        <f t="shared" ca="1" si="0"/>
        <v/>
      </c>
    </row>
    <row r="21" spans="1:5" s="1" customFormat="1" ht="52.5" customHeight="1">
      <c r="A21" s="81" t="s">
        <v>46</v>
      </c>
      <c r="B21" s="15"/>
      <c r="C21" s="16"/>
      <c r="D21" s="14"/>
      <c r="E21" s="95" t="str">
        <f t="shared" ca="1" si="0"/>
        <v/>
      </c>
    </row>
    <row r="22" spans="1:5" s="1" customFormat="1" ht="52.5" customHeight="1">
      <c r="A22" s="81" t="s">
        <v>46</v>
      </c>
      <c r="B22" s="15"/>
      <c r="C22" s="16"/>
      <c r="D22" s="14"/>
      <c r="E22" s="95" t="str">
        <f t="shared" ca="1" si="0"/>
        <v/>
      </c>
    </row>
    <row r="23" spans="1:5" s="1" customFormat="1" ht="52.5" customHeight="1">
      <c r="A23" s="81" t="s">
        <v>46</v>
      </c>
      <c r="B23" s="15"/>
      <c r="C23" s="16"/>
      <c r="D23" s="14"/>
      <c r="E23" s="95" t="str">
        <f t="shared" ca="1" si="0"/>
        <v/>
      </c>
    </row>
    <row r="24" spans="1:5" s="1" customFormat="1" ht="52.5" customHeight="1">
      <c r="A24" s="81" t="s">
        <v>46</v>
      </c>
      <c r="B24" s="15"/>
      <c r="C24" s="16"/>
      <c r="D24" s="14"/>
      <c r="E24" s="95" t="str">
        <f t="shared" ca="1" si="0"/>
        <v/>
      </c>
    </row>
    <row r="25" spans="1:5" s="1" customFormat="1" ht="52.5" customHeight="1">
      <c r="A25" s="81" t="s">
        <v>46</v>
      </c>
      <c r="B25" s="15"/>
      <c r="C25" s="16"/>
      <c r="D25" s="14"/>
      <c r="E25" s="95" t="str">
        <f t="shared" ca="1" si="0"/>
        <v/>
      </c>
    </row>
    <row r="26" spans="1:5" s="1" customFormat="1" ht="52.5" customHeight="1">
      <c r="A26" s="81" t="s">
        <v>46</v>
      </c>
      <c r="B26" s="15"/>
      <c r="C26" s="16"/>
      <c r="D26" s="14"/>
      <c r="E26" s="96" t="str">
        <f t="shared" ca="1" si="0"/>
        <v/>
      </c>
    </row>
    <row r="27" spans="1:5" s="1" customFormat="1" ht="52.5" customHeight="1">
      <c r="A27" s="81" t="s">
        <v>46</v>
      </c>
      <c r="B27" s="15"/>
      <c r="C27" s="16"/>
      <c r="D27" s="14"/>
      <c r="E27" s="95" t="str">
        <f t="shared" ca="1" si="0"/>
        <v/>
      </c>
    </row>
    <row r="28" spans="1:5" s="1" customFormat="1" ht="52.5" customHeight="1">
      <c r="A28" s="81" t="s">
        <v>46</v>
      </c>
      <c r="B28" s="15"/>
      <c r="C28" s="16"/>
      <c r="D28" s="14"/>
      <c r="E28" s="96" t="str">
        <f t="shared" ca="1" si="0"/>
        <v/>
      </c>
    </row>
    <row r="29" spans="1:5" s="1" customFormat="1" ht="52.5" customHeight="1">
      <c r="A29" s="81" t="s">
        <v>46</v>
      </c>
      <c r="B29" s="15"/>
      <c r="C29" s="16"/>
      <c r="D29" s="14"/>
      <c r="E29" s="95" t="str">
        <f t="shared" ca="1" si="0"/>
        <v/>
      </c>
    </row>
    <row r="30" spans="1:5" s="1" customFormat="1" ht="52.5" customHeight="1">
      <c r="A30" s="81" t="s">
        <v>46</v>
      </c>
      <c r="B30" s="15"/>
      <c r="C30" s="16"/>
      <c r="D30" s="14"/>
      <c r="E30" s="95" t="str">
        <f t="shared" ca="1" si="0"/>
        <v/>
      </c>
    </row>
    <row r="31" spans="1:5" s="1" customFormat="1" ht="52.5" customHeight="1">
      <c r="A31" s="81" t="s">
        <v>46</v>
      </c>
      <c r="B31" s="15"/>
      <c r="C31" s="16"/>
      <c r="D31" s="14"/>
      <c r="E31" s="96" t="str">
        <f t="shared" ca="1" si="0"/>
        <v/>
      </c>
    </row>
    <row r="32" spans="1:5" s="1" customFormat="1" ht="52.5" customHeight="1">
      <c r="A32" s="81" t="s">
        <v>46</v>
      </c>
      <c r="B32" s="15"/>
      <c r="C32" s="16"/>
      <c r="D32" s="14"/>
      <c r="E32" s="95" t="str">
        <f t="shared" ca="1" si="0"/>
        <v/>
      </c>
    </row>
    <row r="33" spans="1:5" s="1" customFormat="1" ht="52.5" customHeight="1">
      <c r="A33" s="81" t="s">
        <v>46</v>
      </c>
      <c r="B33" s="15"/>
      <c r="C33" s="16"/>
      <c r="D33" s="14"/>
      <c r="E33" s="96" t="str">
        <f t="shared" ca="1" si="0"/>
        <v/>
      </c>
    </row>
    <row r="34" spans="1:5" s="1" customFormat="1" ht="52.5" customHeight="1">
      <c r="A34" s="81" t="s">
        <v>46</v>
      </c>
      <c r="B34" s="15"/>
      <c r="C34" s="16"/>
      <c r="D34" s="14"/>
      <c r="E34" s="96" t="str">
        <f t="shared" ca="1" si="0"/>
        <v/>
      </c>
    </row>
    <row r="35" spans="1:5" s="1" customFormat="1" ht="52.5" customHeight="1">
      <c r="A35" s="81" t="s">
        <v>46</v>
      </c>
      <c r="B35" s="15"/>
      <c r="C35" s="16"/>
      <c r="D35" s="14"/>
      <c r="E35" s="96" t="str">
        <f t="shared" ca="1" si="0"/>
        <v/>
      </c>
    </row>
    <row r="36" spans="1:5" s="1" customFormat="1" ht="52.5" customHeight="1">
      <c r="A36" s="81" t="s">
        <v>46</v>
      </c>
      <c r="B36" s="15"/>
      <c r="C36" s="16"/>
      <c r="D36" s="14"/>
      <c r="E36" s="96" t="str">
        <f t="shared" ca="1" si="0"/>
        <v/>
      </c>
    </row>
    <row r="37" spans="1:5" s="1" customFormat="1" ht="52.5" customHeight="1">
      <c r="A37" s="81" t="s">
        <v>46</v>
      </c>
      <c r="B37" s="15"/>
      <c r="C37" s="16"/>
      <c r="D37" s="14"/>
      <c r="E37" s="95" t="str">
        <f t="shared" ca="1" si="0"/>
        <v/>
      </c>
    </row>
    <row r="38" spans="1:5" s="1" customFormat="1" ht="52.5" customHeight="1">
      <c r="A38" s="81" t="s">
        <v>46</v>
      </c>
      <c r="B38" s="15"/>
      <c r="C38" s="16"/>
      <c r="D38" s="14"/>
      <c r="E38" s="95" t="str">
        <f t="shared" ca="1" si="0"/>
        <v/>
      </c>
    </row>
    <row r="39" spans="1:5" s="1" customFormat="1" ht="52.5" customHeight="1">
      <c r="A39" s="81" t="s">
        <v>46</v>
      </c>
      <c r="B39" s="15"/>
      <c r="C39" s="16"/>
      <c r="D39" s="14"/>
      <c r="E39" s="96" t="str">
        <f t="shared" ca="1" si="0"/>
        <v/>
      </c>
    </row>
    <row r="40" spans="1:5" s="1" customFormat="1" ht="52.5" customHeight="1">
      <c r="A40" s="81" t="s">
        <v>46</v>
      </c>
      <c r="B40" s="15"/>
      <c r="C40" s="16"/>
      <c r="D40" s="14"/>
      <c r="E40" s="96" t="str">
        <f t="shared" ca="1" si="0"/>
        <v/>
      </c>
    </row>
    <row r="41" spans="1:5" s="1" customFormat="1" ht="52.5" customHeight="1">
      <c r="A41" s="81" t="s">
        <v>46</v>
      </c>
      <c r="B41" s="15"/>
      <c r="C41" s="16"/>
      <c r="D41" s="14"/>
      <c r="E41" s="95" t="str">
        <f t="shared" ca="1" si="0"/>
        <v/>
      </c>
    </row>
    <row r="42" spans="1:5" s="1" customFormat="1" ht="52.5" customHeight="1">
      <c r="A42" s="81" t="s">
        <v>46</v>
      </c>
      <c r="B42" s="15"/>
      <c r="C42" s="16"/>
      <c r="D42" s="14"/>
      <c r="E42" s="95" t="str">
        <f t="shared" ca="1" si="0"/>
        <v/>
      </c>
    </row>
    <row r="43" spans="1:5" s="1" customFormat="1" ht="52.5" customHeight="1">
      <c r="A43" s="81" t="s">
        <v>46</v>
      </c>
      <c r="B43" s="15"/>
      <c r="C43" s="16"/>
      <c r="D43" s="14"/>
      <c r="E43" s="95" t="str">
        <f t="shared" ca="1" si="0"/>
        <v/>
      </c>
    </row>
    <row r="44" spans="1:5" s="1" customFormat="1" ht="52.5" customHeight="1">
      <c r="A44" s="81" t="s">
        <v>46</v>
      </c>
      <c r="B44" s="15"/>
      <c r="C44" s="16"/>
      <c r="D44" s="14"/>
      <c r="E44" s="95" t="str">
        <f t="shared" ca="1" si="0"/>
        <v/>
      </c>
    </row>
    <row r="45" spans="1:5" s="1" customFormat="1" ht="52.5" customHeight="1">
      <c r="A45" s="81" t="s">
        <v>46</v>
      </c>
      <c r="B45" s="15"/>
      <c r="C45" s="16"/>
      <c r="D45" s="14"/>
      <c r="E45" s="96" t="str">
        <f t="shared" ca="1" si="0"/>
        <v/>
      </c>
    </row>
    <row r="46" spans="1:5" s="1" customFormat="1" ht="52.5" customHeight="1">
      <c r="A46" s="81" t="s">
        <v>46</v>
      </c>
      <c r="B46" s="15"/>
      <c r="C46" s="16"/>
      <c r="D46" s="14"/>
      <c r="E46" s="95" t="str">
        <f t="shared" ca="1" si="0"/>
        <v/>
      </c>
    </row>
    <row r="47" spans="1:5" s="1" customFormat="1" ht="52.5" customHeight="1">
      <c r="A47" s="81" t="s">
        <v>46</v>
      </c>
      <c r="B47" s="15"/>
      <c r="C47" s="16"/>
      <c r="D47" s="58"/>
      <c r="E47" s="95" t="str">
        <f t="shared" ca="1" si="0"/>
        <v/>
      </c>
    </row>
    <row r="48" spans="1:5" ht="18.75">
      <c r="A48" s="81" t="s">
        <v>46</v>
      </c>
      <c r="B48" s="15"/>
      <c r="C48" s="16"/>
      <c r="D48" s="58"/>
      <c r="E48" s="95" t="str">
        <f t="shared" ref="E48:E111" ca="1" si="1">IF(OR(B48="",C48=""),"",IFERROR(INDEX(INDIRECT("'"&amp;B48&amp;"'!4:4"), MATCH(_xlfn.CONCAT(B48,".",C48),INDIRECT("'"&amp;B48&amp;"'!5:5"),0)),"not available, please double-check your entries in C0010 and C0020"))</f>
        <v/>
      </c>
    </row>
    <row r="49" spans="1:5" ht="18.75">
      <c r="A49" s="81" t="s">
        <v>46</v>
      </c>
      <c r="B49" s="15"/>
      <c r="C49" s="16"/>
      <c r="D49" s="58"/>
      <c r="E49" s="95" t="str">
        <f t="shared" ca="1" si="1"/>
        <v/>
      </c>
    </row>
    <row r="50" spans="1:5" ht="18.75">
      <c r="A50" s="81" t="s">
        <v>46</v>
      </c>
      <c r="B50" s="15"/>
      <c r="C50" s="16"/>
      <c r="D50" s="58"/>
      <c r="E50" s="95" t="str">
        <f t="shared" ca="1" si="1"/>
        <v/>
      </c>
    </row>
    <row r="51" spans="1:5" ht="18.75">
      <c r="A51" s="81" t="s">
        <v>46</v>
      </c>
      <c r="B51" s="15"/>
      <c r="C51" s="16"/>
      <c r="D51" s="58"/>
      <c r="E51" s="95" t="str">
        <f t="shared" ca="1" si="1"/>
        <v/>
      </c>
    </row>
    <row r="52" spans="1:5" ht="18.75">
      <c r="A52" s="81" t="s">
        <v>46</v>
      </c>
      <c r="B52" s="15"/>
      <c r="C52" s="16"/>
      <c r="D52" s="58"/>
      <c r="E52" s="95" t="str">
        <f t="shared" ca="1" si="1"/>
        <v/>
      </c>
    </row>
    <row r="53" spans="1:5" ht="18.75">
      <c r="A53" s="81" t="s">
        <v>46</v>
      </c>
      <c r="B53" s="15"/>
      <c r="C53" s="16"/>
      <c r="D53" s="58"/>
      <c r="E53" s="95" t="str">
        <f t="shared" ca="1" si="1"/>
        <v/>
      </c>
    </row>
    <row r="54" spans="1:5" ht="18.75">
      <c r="A54" s="81" t="s">
        <v>46</v>
      </c>
      <c r="B54" s="15"/>
      <c r="C54" s="16"/>
      <c r="D54" s="58"/>
      <c r="E54" s="95" t="str">
        <f t="shared" ca="1" si="1"/>
        <v/>
      </c>
    </row>
    <row r="55" spans="1:5" ht="18.75">
      <c r="A55" s="81" t="s">
        <v>46</v>
      </c>
      <c r="B55" s="15"/>
      <c r="C55" s="16"/>
      <c r="D55" s="58"/>
      <c r="E55" s="95" t="str">
        <f t="shared" ca="1" si="1"/>
        <v/>
      </c>
    </row>
    <row r="56" spans="1:5" ht="18.75">
      <c r="A56" s="81" t="s">
        <v>46</v>
      </c>
      <c r="B56" s="15"/>
      <c r="C56" s="16"/>
      <c r="D56" s="58"/>
      <c r="E56" s="95" t="str">
        <f t="shared" ca="1" si="1"/>
        <v/>
      </c>
    </row>
    <row r="57" spans="1:5" ht="18.75">
      <c r="A57" s="81" t="s">
        <v>46</v>
      </c>
      <c r="B57" s="15"/>
      <c r="C57" s="16"/>
      <c r="D57" s="58"/>
      <c r="E57" s="95" t="str">
        <f t="shared" ca="1" si="1"/>
        <v/>
      </c>
    </row>
    <row r="58" spans="1:5" ht="18.75">
      <c r="A58" s="81" t="s">
        <v>46</v>
      </c>
      <c r="B58" s="15"/>
      <c r="C58" s="16"/>
      <c r="D58" s="58"/>
      <c r="E58" s="95" t="str">
        <f t="shared" ca="1" si="1"/>
        <v/>
      </c>
    </row>
    <row r="59" spans="1:5" ht="18.75">
      <c r="A59" s="81" t="s">
        <v>46</v>
      </c>
      <c r="B59" s="15"/>
      <c r="C59" s="16"/>
      <c r="D59" s="58"/>
      <c r="E59" s="95" t="str">
        <f t="shared" ca="1" si="1"/>
        <v/>
      </c>
    </row>
    <row r="60" spans="1:5" ht="18.75">
      <c r="A60" s="81" t="s">
        <v>46</v>
      </c>
      <c r="B60" s="15"/>
      <c r="C60" s="16"/>
      <c r="D60" s="58"/>
      <c r="E60" s="95" t="str">
        <f t="shared" ca="1" si="1"/>
        <v/>
      </c>
    </row>
    <row r="61" spans="1:5" ht="18.75">
      <c r="A61" s="81" t="s">
        <v>46</v>
      </c>
      <c r="B61" s="15"/>
      <c r="C61" s="16"/>
      <c r="D61" s="58"/>
      <c r="E61" s="95" t="str">
        <f t="shared" ca="1" si="1"/>
        <v/>
      </c>
    </row>
    <row r="62" spans="1:5" ht="18.75">
      <c r="A62" s="81" t="s">
        <v>46</v>
      </c>
      <c r="B62" s="15"/>
      <c r="C62" s="16"/>
      <c r="D62" s="58"/>
      <c r="E62" s="95" t="str">
        <f t="shared" ca="1" si="1"/>
        <v/>
      </c>
    </row>
    <row r="63" spans="1:5" ht="18.75">
      <c r="A63" s="81" t="s">
        <v>46</v>
      </c>
      <c r="B63" s="15"/>
      <c r="C63" s="16"/>
      <c r="D63" s="58"/>
      <c r="E63" s="95" t="str">
        <f t="shared" ca="1" si="1"/>
        <v/>
      </c>
    </row>
    <row r="64" spans="1:5" ht="18.75">
      <c r="A64" s="81" t="s">
        <v>46</v>
      </c>
      <c r="B64" s="15"/>
      <c r="C64" s="16"/>
      <c r="D64" s="58"/>
      <c r="E64" s="95" t="str">
        <f t="shared" ca="1" si="1"/>
        <v/>
      </c>
    </row>
    <row r="65" spans="1:5" ht="18.75">
      <c r="A65" s="81" t="s">
        <v>46</v>
      </c>
      <c r="B65" s="15"/>
      <c r="C65" s="16"/>
      <c r="D65" s="58"/>
      <c r="E65" s="95" t="str">
        <f t="shared" ca="1" si="1"/>
        <v/>
      </c>
    </row>
    <row r="66" spans="1:5" ht="18.75">
      <c r="A66" s="81" t="s">
        <v>46</v>
      </c>
      <c r="B66" s="15"/>
      <c r="C66" s="16"/>
      <c r="D66" s="58"/>
      <c r="E66" s="95" t="str">
        <f t="shared" ca="1" si="1"/>
        <v/>
      </c>
    </row>
    <row r="67" spans="1:5" ht="18.75">
      <c r="A67" s="81" t="s">
        <v>46</v>
      </c>
      <c r="B67" s="15"/>
      <c r="C67" s="16"/>
      <c r="D67" s="58"/>
      <c r="E67" s="95" t="str">
        <f t="shared" ca="1" si="1"/>
        <v/>
      </c>
    </row>
    <row r="68" spans="1:5" ht="18.75">
      <c r="A68" s="81" t="s">
        <v>46</v>
      </c>
      <c r="B68" s="15"/>
      <c r="C68" s="16"/>
      <c r="D68" s="58"/>
      <c r="E68" s="95" t="str">
        <f t="shared" ca="1" si="1"/>
        <v/>
      </c>
    </row>
    <row r="69" spans="1:5" ht="18.75">
      <c r="A69" s="81" t="s">
        <v>46</v>
      </c>
      <c r="B69" s="15"/>
      <c r="C69" s="16"/>
      <c r="D69" s="58"/>
      <c r="E69" s="95" t="str">
        <f t="shared" ca="1" si="1"/>
        <v/>
      </c>
    </row>
    <row r="70" spans="1:5" ht="18.75">
      <c r="A70" s="81" t="s">
        <v>46</v>
      </c>
      <c r="B70" s="15"/>
      <c r="C70" s="16"/>
      <c r="D70" s="58"/>
      <c r="E70" s="95" t="str">
        <f t="shared" ca="1" si="1"/>
        <v/>
      </c>
    </row>
    <row r="71" spans="1:5" ht="18.75">
      <c r="A71" s="81" t="s">
        <v>46</v>
      </c>
      <c r="B71" s="15"/>
      <c r="C71" s="16"/>
      <c r="D71" s="58"/>
      <c r="E71" s="95" t="str">
        <f t="shared" ca="1" si="1"/>
        <v/>
      </c>
    </row>
    <row r="72" spans="1:5" ht="18.75">
      <c r="A72" s="81" t="s">
        <v>46</v>
      </c>
      <c r="B72" s="15"/>
      <c r="C72" s="16"/>
      <c r="D72" s="58"/>
      <c r="E72" s="95" t="str">
        <f t="shared" ca="1" si="1"/>
        <v/>
      </c>
    </row>
    <row r="73" spans="1:5" ht="18.75">
      <c r="A73" s="81" t="s">
        <v>46</v>
      </c>
      <c r="B73" s="15"/>
      <c r="C73" s="16"/>
      <c r="D73" s="58"/>
      <c r="E73" s="95" t="str">
        <f t="shared" ca="1" si="1"/>
        <v/>
      </c>
    </row>
    <row r="74" spans="1:5" ht="18.75">
      <c r="A74" s="81" t="s">
        <v>46</v>
      </c>
      <c r="B74" s="15"/>
      <c r="C74" s="16"/>
      <c r="D74" s="58"/>
      <c r="E74" s="95" t="str">
        <f t="shared" ca="1" si="1"/>
        <v/>
      </c>
    </row>
    <row r="75" spans="1:5" ht="18.75">
      <c r="A75" s="81" t="s">
        <v>46</v>
      </c>
      <c r="B75" s="15"/>
      <c r="C75" s="16"/>
      <c r="D75" s="58"/>
      <c r="E75" s="95" t="str">
        <f t="shared" ca="1" si="1"/>
        <v/>
      </c>
    </row>
    <row r="76" spans="1:5" ht="18.75">
      <c r="A76" s="81" t="s">
        <v>46</v>
      </c>
      <c r="B76" s="15"/>
      <c r="C76" s="16"/>
      <c r="D76" s="58"/>
      <c r="E76" s="95" t="str">
        <f t="shared" ca="1" si="1"/>
        <v/>
      </c>
    </row>
    <row r="77" spans="1:5" ht="18.75">
      <c r="A77" s="81" t="s">
        <v>46</v>
      </c>
      <c r="B77" s="15"/>
      <c r="C77" s="16"/>
      <c r="D77" s="58"/>
      <c r="E77" s="95" t="str">
        <f t="shared" ca="1" si="1"/>
        <v/>
      </c>
    </row>
    <row r="78" spans="1:5" ht="18.75">
      <c r="A78" s="81" t="s">
        <v>46</v>
      </c>
      <c r="B78" s="15"/>
      <c r="C78" s="16"/>
      <c r="D78" s="58"/>
      <c r="E78" s="95" t="str">
        <f t="shared" ca="1" si="1"/>
        <v/>
      </c>
    </row>
    <row r="79" spans="1:5" ht="18.75">
      <c r="A79" s="81" t="s">
        <v>46</v>
      </c>
      <c r="B79" s="15"/>
      <c r="C79" s="16"/>
      <c r="D79" s="58"/>
      <c r="E79" s="95" t="str">
        <f t="shared" ca="1" si="1"/>
        <v/>
      </c>
    </row>
    <row r="80" spans="1:5" ht="18.75">
      <c r="A80" s="81" t="s">
        <v>46</v>
      </c>
      <c r="B80" s="15"/>
      <c r="C80" s="16"/>
      <c r="D80" s="58"/>
      <c r="E80" s="95" t="str">
        <f t="shared" ca="1" si="1"/>
        <v/>
      </c>
    </row>
    <row r="81" spans="1:5" ht="18.75">
      <c r="A81" s="81" t="s">
        <v>46</v>
      </c>
      <c r="B81" s="15"/>
      <c r="C81" s="16"/>
      <c r="D81" s="58"/>
      <c r="E81" s="95" t="str">
        <f t="shared" ca="1" si="1"/>
        <v/>
      </c>
    </row>
    <row r="82" spans="1:5" ht="18.75">
      <c r="A82" s="81" t="s">
        <v>46</v>
      </c>
      <c r="B82" s="15"/>
      <c r="C82" s="16"/>
      <c r="D82" s="58"/>
      <c r="E82" s="95" t="str">
        <f t="shared" ca="1" si="1"/>
        <v/>
      </c>
    </row>
    <row r="83" spans="1:5" ht="18.75">
      <c r="A83" s="81" t="s">
        <v>46</v>
      </c>
      <c r="B83" s="15"/>
      <c r="C83" s="16"/>
      <c r="D83" s="58"/>
      <c r="E83" s="95" t="str">
        <f t="shared" ca="1" si="1"/>
        <v/>
      </c>
    </row>
    <row r="84" spans="1:5" ht="18.75">
      <c r="A84" s="81" t="s">
        <v>46</v>
      </c>
      <c r="B84" s="15"/>
      <c r="C84" s="16"/>
      <c r="D84" s="58"/>
      <c r="E84" s="95" t="str">
        <f t="shared" ca="1" si="1"/>
        <v/>
      </c>
    </row>
    <row r="85" spans="1:5" ht="18.75">
      <c r="A85" s="81" t="s">
        <v>46</v>
      </c>
      <c r="B85" s="15"/>
      <c r="C85" s="16"/>
      <c r="D85" s="58"/>
      <c r="E85" s="95" t="str">
        <f t="shared" ca="1" si="1"/>
        <v/>
      </c>
    </row>
    <row r="86" spans="1:5" ht="18.75">
      <c r="A86" s="81" t="s">
        <v>46</v>
      </c>
      <c r="B86" s="15"/>
      <c r="C86" s="16"/>
      <c r="D86" s="58"/>
      <c r="E86" s="95" t="str">
        <f t="shared" ca="1" si="1"/>
        <v/>
      </c>
    </row>
    <row r="87" spans="1:5" ht="18.75">
      <c r="A87" s="81" t="s">
        <v>46</v>
      </c>
      <c r="B87" s="15"/>
      <c r="C87" s="16"/>
      <c r="D87" s="58"/>
      <c r="E87" s="95" t="str">
        <f t="shared" ca="1" si="1"/>
        <v/>
      </c>
    </row>
    <row r="88" spans="1:5" ht="18.75">
      <c r="A88" s="81" t="s">
        <v>46</v>
      </c>
      <c r="B88" s="15"/>
      <c r="C88" s="16"/>
      <c r="D88" s="58"/>
      <c r="E88" s="95" t="str">
        <f t="shared" ca="1" si="1"/>
        <v/>
      </c>
    </row>
    <row r="89" spans="1:5" ht="18.75">
      <c r="A89" s="81" t="s">
        <v>46</v>
      </c>
      <c r="B89" s="15"/>
      <c r="C89" s="16"/>
      <c r="D89" s="58"/>
      <c r="E89" s="95" t="str">
        <f t="shared" ca="1" si="1"/>
        <v/>
      </c>
    </row>
    <row r="90" spans="1:5" ht="18.75">
      <c r="A90" s="81" t="s">
        <v>46</v>
      </c>
      <c r="B90" s="15"/>
      <c r="C90" s="16"/>
      <c r="D90" s="58"/>
      <c r="E90" s="95" t="str">
        <f t="shared" ca="1" si="1"/>
        <v/>
      </c>
    </row>
    <row r="91" spans="1:5" ht="18.75">
      <c r="A91" s="81" t="s">
        <v>46</v>
      </c>
      <c r="B91" s="15"/>
      <c r="C91" s="16"/>
      <c r="D91" s="58"/>
      <c r="E91" s="95" t="str">
        <f t="shared" ca="1" si="1"/>
        <v/>
      </c>
    </row>
    <row r="92" spans="1:5" ht="18.75">
      <c r="A92" s="81" t="s">
        <v>46</v>
      </c>
      <c r="B92" s="15"/>
      <c r="C92" s="16"/>
      <c r="D92" s="58"/>
      <c r="E92" s="95" t="str">
        <f t="shared" ca="1" si="1"/>
        <v/>
      </c>
    </row>
    <row r="93" spans="1:5" ht="18.75">
      <c r="A93" s="81" t="s">
        <v>46</v>
      </c>
      <c r="B93" s="15"/>
      <c r="C93" s="16"/>
      <c r="D93" s="58"/>
      <c r="E93" s="95" t="str">
        <f t="shared" ca="1" si="1"/>
        <v/>
      </c>
    </row>
    <row r="94" spans="1:5" ht="18.75">
      <c r="A94" s="81" t="s">
        <v>46</v>
      </c>
      <c r="B94" s="15"/>
      <c r="C94" s="16"/>
      <c r="D94" s="58"/>
      <c r="E94" s="95" t="str">
        <f t="shared" ca="1" si="1"/>
        <v/>
      </c>
    </row>
    <row r="95" spans="1:5" ht="18.75">
      <c r="A95" s="81" t="s">
        <v>46</v>
      </c>
      <c r="B95" s="15"/>
      <c r="C95" s="16"/>
      <c r="D95" s="58"/>
      <c r="E95" s="95" t="str">
        <f t="shared" ca="1" si="1"/>
        <v/>
      </c>
    </row>
    <row r="96" spans="1:5" ht="18.75">
      <c r="A96" s="81" t="s">
        <v>46</v>
      </c>
      <c r="B96" s="15"/>
      <c r="C96" s="16"/>
      <c r="D96" s="58"/>
      <c r="E96" s="95" t="str">
        <f t="shared" ca="1" si="1"/>
        <v/>
      </c>
    </row>
    <row r="97" spans="1:5" ht="18.75">
      <c r="A97" s="81" t="s">
        <v>46</v>
      </c>
      <c r="B97" s="15"/>
      <c r="C97" s="16"/>
      <c r="D97" s="58"/>
      <c r="E97" s="95" t="str">
        <f t="shared" ca="1" si="1"/>
        <v/>
      </c>
    </row>
    <row r="98" spans="1:5" ht="18.75">
      <c r="A98" s="81" t="s">
        <v>46</v>
      </c>
      <c r="B98" s="15"/>
      <c r="C98" s="16"/>
      <c r="D98" s="58"/>
      <c r="E98" s="95" t="str">
        <f t="shared" ca="1" si="1"/>
        <v/>
      </c>
    </row>
    <row r="99" spans="1:5" ht="18.75">
      <c r="A99" s="81" t="s">
        <v>46</v>
      </c>
      <c r="B99" s="15"/>
      <c r="C99" s="16"/>
      <c r="D99" s="58"/>
      <c r="E99" s="95" t="str">
        <f t="shared" ca="1" si="1"/>
        <v/>
      </c>
    </row>
    <row r="100" spans="1:5" ht="18.75">
      <c r="A100" s="81" t="s">
        <v>46</v>
      </c>
      <c r="B100" s="15"/>
      <c r="C100" s="16"/>
      <c r="D100" s="58"/>
      <c r="E100" s="95" t="str">
        <f t="shared" ca="1" si="1"/>
        <v/>
      </c>
    </row>
    <row r="101" spans="1:5" ht="18.75">
      <c r="A101" s="81" t="s">
        <v>46</v>
      </c>
      <c r="B101" s="15"/>
      <c r="C101" s="16"/>
      <c r="D101" s="58"/>
      <c r="E101" s="95" t="str">
        <f t="shared" ca="1" si="1"/>
        <v/>
      </c>
    </row>
    <row r="102" spans="1:5" ht="18.75">
      <c r="A102" s="81" t="s">
        <v>46</v>
      </c>
      <c r="B102" s="15"/>
      <c r="C102" s="16"/>
      <c r="D102" s="58"/>
      <c r="E102" s="95" t="str">
        <f t="shared" ca="1" si="1"/>
        <v/>
      </c>
    </row>
    <row r="103" spans="1:5" ht="18.75">
      <c r="A103" s="81" t="s">
        <v>46</v>
      </c>
      <c r="B103" s="15"/>
      <c r="C103" s="16"/>
      <c r="D103" s="58"/>
      <c r="E103" s="95" t="str">
        <f t="shared" ca="1" si="1"/>
        <v/>
      </c>
    </row>
    <row r="104" spans="1:5" ht="18.75">
      <c r="A104" s="81" t="s">
        <v>46</v>
      </c>
      <c r="B104" s="15"/>
      <c r="C104" s="16"/>
      <c r="D104" s="58"/>
      <c r="E104" s="95" t="str">
        <f t="shared" ca="1" si="1"/>
        <v/>
      </c>
    </row>
    <row r="105" spans="1:5" ht="18.75">
      <c r="A105" s="81" t="s">
        <v>46</v>
      </c>
      <c r="B105" s="15"/>
      <c r="C105" s="16"/>
      <c r="D105" s="58"/>
      <c r="E105" s="95" t="str">
        <f t="shared" ca="1" si="1"/>
        <v/>
      </c>
    </row>
    <row r="106" spans="1:5" ht="18.75">
      <c r="A106" s="81" t="s">
        <v>46</v>
      </c>
      <c r="B106" s="15"/>
      <c r="C106" s="16"/>
      <c r="D106" s="58"/>
      <c r="E106" s="95" t="str">
        <f t="shared" ca="1" si="1"/>
        <v/>
      </c>
    </row>
    <row r="107" spans="1:5" ht="18.75">
      <c r="A107" s="81" t="s">
        <v>46</v>
      </c>
      <c r="B107" s="15"/>
      <c r="C107" s="16"/>
      <c r="D107" s="58"/>
      <c r="E107" s="95" t="str">
        <f t="shared" ca="1" si="1"/>
        <v/>
      </c>
    </row>
    <row r="108" spans="1:5" ht="18.75">
      <c r="A108" s="81" t="s">
        <v>46</v>
      </c>
      <c r="B108" s="15"/>
      <c r="C108" s="16"/>
      <c r="D108" s="58"/>
      <c r="E108" s="95" t="str">
        <f t="shared" ca="1" si="1"/>
        <v/>
      </c>
    </row>
    <row r="109" spans="1:5" ht="18.75">
      <c r="A109" s="81" t="s">
        <v>46</v>
      </c>
      <c r="B109" s="15"/>
      <c r="C109" s="16"/>
      <c r="D109" s="58"/>
      <c r="E109" s="95" t="str">
        <f t="shared" ca="1" si="1"/>
        <v/>
      </c>
    </row>
    <row r="110" spans="1:5" ht="18.75">
      <c r="A110" s="81" t="s">
        <v>46</v>
      </c>
      <c r="B110" s="15"/>
      <c r="C110" s="16"/>
      <c r="D110" s="58"/>
      <c r="E110" s="95" t="str">
        <f t="shared" ca="1" si="1"/>
        <v/>
      </c>
    </row>
    <row r="111" spans="1:5" ht="18.75">
      <c r="A111" s="81" t="s">
        <v>46</v>
      </c>
      <c r="B111" s="15"/>
      <c r="C111" s="16"/>
      <c r="D111" s="58"/>
      <c r="E111" s="95" t="str">
        <f t="shared" ca="1" si="1"/>
        <v/>
      </c>
    </row>
    <row r="112" spans="1:5" ht="18.75">
      <c r="A112" s="81" t="s">
        <v>46</v>
      </c>
      <c r="B112" s="15"/>
      <c r="C112" s="16"/>
      <c r="D112" s="58"/>
      <c r="E112" s="95" t="str">
        <f t="shared" ref="E112:E175" ca="1" si="2">IF(OR(B112="",C112=""),"",IFERROR(INDEX(INDIRECT("'"&amp;B112&amp;"'!4:4"), MATCH(_xlfn.CONCAT(B112,".",C112),INDIRECT("'"&amp;B112&amp;"'!5:5"),0)),"not available, please double-check your entries in C0010 and C0020"))</f>
        <v/>
      </c>
    </row>
    <row r="113" spans="1:5" ht="18.75">
      <c r="A113" s="81" t="s">
        <v>46</v>
      </c>
      <c r="B113" s="15"/>
      <c r="C113" s="16"/>
      <c r="D113" s="58"/>
      <c r="E113" s="95" t="str">
        <f t="shared" ca="1" si="2"/>
        <v/>
      </c>
    </row>
    <row r="114" spans="1:5" ht="18.75">
      <c r="A114" s="81" t="s">
        <v>46</v>
      </c>
      <c r="B114" s="15"/>
      <c r="C114" s="16"/>
      <c r="D114" s="58"/>
      <c r="E114" s="95" t="str">
        <f t="shared" ca="1" si="2"/>
        <v/>
      </c>
    </row>
    <row r="115" spans="1:5" ht="18.75">
      <c r="A115" s="81" t="s">
        <v>46</v>
      </c>
      <c r="B115" s="15"/>
      <c r="C115" s="16"/>
      <c r="D115" s="58"/>
      <c r="E115" s="95" t="str">
        <f t="shared" ca="1" si="2"/>
        <v/>
      </c>
    </row>
    <row r="116" spans="1:5" ht="18.75">
      <c r="A116" s="81" t="s">
        <v>46</v>
      </c>
      <c r="B116" s="15"/>
      <c r="C116" s="16"/>
      <c r="D116" s="58"/>
      <c r="E116" s="95" t="str">
        <f t="shared" ca="1" si="2"/>
        <v/>
      </c>
    </row>
    <row r="117" spans="1:5" ht="18.75">
      <c r="A117" s="81" t="s">
        <v>46</v>
      </c>
      <c r="B117" s="15"/>
      <c r="C117" s="16"/>
      <c r="D117" s="58"/>
      <c r="E117" s="95" t="str">
        <f t="shared" ca="1" si="2"/>
        <v/>
      </c>
    </row>
    <row r="118" spans="1:5" ht="18.75">
      <c r="A118" s="81" t="s">
        <v>46</v>
      </c>
      <c r="B118" s="15"/>
      <c r="C118" s="16"/>
      <c r="D118" s="58"/>
      <c r="E118" s="95" t="str">
        <f t="shared" ca="1" si="2"/>
        <v/>
      </c>
    </row>
    <row r="119" spans="1:5" ht="18.75">
      <c r="A119" s="81" t="s">
        <v>46</v>
      </c>
      <c r="B119" s="15"/>
      <c r="C119" s="16"/>
      <c r="D119" s="58"/>
      <c r="E119" s="95" t="str">
        <f t="shared" ca="1" si="2"/>
        <v/>
      </c>
    </row>
    <row r="120" spans="1:5" ht="18.75">
      <c r="A120" s="81" t="s">
        <v>46</v>
      </c>
      <c r="B120" s="15"/>
      <c r="C120" s="16"/>
      <c r="D120" s="58"/>
      <c r="E120" s="95" t="str">
        <f t="shared" ca="1" si="2"/>
        <v/>
      </c>
    </row>
    <row r="121" spans="1:5" ht="18.75">
      <c r="A121" s="81" t="s">
        <v>46</v>
      </c>
      <c r="B121" s="15"/>
      <c r="C121" s="16"/>
      <c r="D121" s="58"/>
      <c r="E121" s="95" t="str">
        <f t="shared" ca="1" si="2"/>
        <v/>
      </c>
    </row>
    <row r="122" spans="1:5" ht="18.75">
      <c r="A122" s="81" t="s">
        <v>46</v>
      </c>
      <c r="B122" s="15"/>
      <c r="C122" s="16"/>
      <c r="D122" s="58"/>
      <c r="E122" s="95" t="str">
        <f t="shared" ca="1" si="2"/>
        <v/>
      </c>
    </row>
    <row r="123" spans="1:5" ht="18.75">
      <c r="A123" s="81" t="s">
        <v>46</v>
      </c>
      <c r="B123" s="15"/>
      <c r="C123" s="16"/>
      <c r="D123" s="58"/>
      <c r="E123" s="95" t="str">
        <f t="shared" ca="1" si="2"/>
        <v/>
      </c>
    </row>
    <row r="124" spans="1:5" ht="18.75">
      <c r="A124" s="81" t="s">
        <v>46</v>
      </c>
      <c r="B124" s="15"/>
      <c r="C124" s="16"/>
      <c r="D124" s="58"/>
      <c r="E124" s="95" t="str">
        <f t="shared" ca="1" si="2"/>
        <v/>
      </c>
    </row>
    <row r="125" spans="1:5" ht="18.75">
      <c r="A125" s="81" t="s">
        <v>46</v>
      </c>
      <c r="B125" s="15"/>
      <c r="C125" s="16"/>
      <c r="D125" s="58"/>
      <c r="E125" s="95" t="str">
        <f t="shared" ca="1" si="2"/>
        <v/>
      </c>
    </row>
    <row r="126" spans="1:5" ht="18.75">
      <c r="A126" s="81" t="s">
        <v>46</v>
      </c>
      <c r="B126" s="15"/>
      <c r="C126" s="16"/>
      <c r="D126" s="58"/>
      <c r="E126" s="95" t="str">
        <f t="shared" ca="1" si="2"/>
        <v/>
      </c>
    </row>
    <row r="127" spans="1:5" ht="18.75">
      <c r="A127" s="81" t="s">
        <v>46</v>
      </c>
      <c r="B127" s="15"/>
      <c r="C127" s="16"/>
      <c r="D127" s="58"/>
      <c r="E127" s="95" t="str">
        <f t="shared" ca="1" si="2"/>
        <v/>
      </c>
    </row>
    <row r="128" spans="1:5" ht="18.75">
      <c r="A128" s="81" t="s">
        <v>46</v>
      </c>
      <c r="B128" s="15"/>
      <c r="C128" s="16"/>
      <c r="D128" s="58"/>
      <c r="E128" s="95" t="str">
        <f t="shared" ca="1" si="2"/>
        <v/>
      </c>
    </row>
    <row r="129" spans="1:5" ht="18.75">
      <c r="A129" s="81" t="s">
        <v>46</v>
      </c>
      <c r="B129" s="15"/>
      <c r="C129" s="16"/>
      <c r="D129" s="58"/>
      <c r="E129" s="95" t="str">
        <f t="shared" ca="1" si="2"/>
        <v/>
      </c>
    </row>
    <row r="130" spans="1:5" ht="18.75">
      <c r="A130" s="81" t="s">
        <v>46</v>
      </c>
      <c r="B130" s="15"/>
      <c r="C130" s="16"/>
      <c r="D130" s="58"/>
      <c r="E130" s="95" t="str">
        <f t="shared" ca="1" si="2"/>
        <v/>
      </c>
    </row>
    <row r="131" spans="1:5" ht="18.75">
      <c r="A131" s="81" t="s">
        <v>46</v>
      </c>
      <c r="B131" s="15"/>
      <c r="C131" s="16"/>
      <c r="D131" s="58"/>
      <c r="E131" s="95" t="str">
        <f t="shared" ca="1" si="2"/>
        <v/>
      </c>
    </row>
    <row r="132" spans="1:5" ht="18.75">
      <c r="A132" s="81" t="s">
        <v>46</v>
      </c>
      <c r="B132" s="15"/>
      <c r="C132" s="16"/>
      <c r="D132" s="58"/>
      <c r="E132" s="95" t="str">
        <f t="shared" ca="1" si="2"/>
        <v/>
      </c>
    </row>
    <row r="133" spans="1:5" ht="18.75">
      <c r="A133" s="81" t="s">
        <v>46</v>
      </c>
      <c r="B133" s="15"/>
      <c r="C133" s="16"/>
      <c r="D133" s="58"/>
      <c r="E133" s="95" t="str">
        <f t="shared" ca="1" si="2"/>
        <v/>
      </c>
    </row>
    <row r="134" spans="1:5" ht="18.75">
      <c r="A134" s="81" t="s">
        <v>46</v>
      </c>
      <c r="B134" s="15"/>
      <c r="C134" s="16"/>
      <c r="D134" s="58"/>
      <c r="E134" s="95" t="str">
        <f t="shared" ca="1" si="2"/>
        <v/>
      </c>
    </row>
    <row r="135" spans="1:5" ht="18.75">
      <c r="A135" s="81" t="s">
        <v>46</v>
      </c>
      <c r="B135" s="15"/>
      <c r="C135" s="16"/>
      <c r="D135" s="58"/>
      <c r="E135" s="95" t="str">
        <f t="shared" ca="1" si="2"/>
        <v/>
      </c>
    </row>
    <row r="136" spans="1:5" ht="18.75">
      <c r="A136" s="81" t="s">
        <v>46</v>
      </c>
      <c r="B136" s="15"/>
      <c r="C136" s="16"/>
      <c r="D136" s="58"/>
      <c r="E136" s="95" t="str">
        <f t="shared" ca="1" si="2"/>
        <v/>
      </c>
    </row>
    <row r="137" spans="1:5" ht="18.75">
      <c r="A137" s="81" t="s">
        <v>46</v>
      </c>
      <c r="B137" s="15"/>
      <c r="C137" s="16"/>
      <c r="D137" s="58"/>
      <c r="E137" s="95" t="str">
        <f t="shared" ca="1" si="2"/>
        <v/>
      </c>
    </row>
    <row r="138" spans="1:5" ht="18.75">
      <c r="A138" s="81" t="s">
        <v>46</v>
      </c>
      <c r="B138" s="15"/>
      <c r="C138" s="16"/>
      <c r="D138" s="58"/>
      <c r="E138" s="95" t="str">
        <f t="shared" ca="1" si="2"/>
        <v/>
      </c>
    </row>
    <row r="139" spans="1:5" ht="18.75">
      <c r="A139" s="81" t="s">
        <v>46</v>
      </c>
      <c r="B139" s="15"/>
      <c r="C139" s="16"/>
      <c r="D139" s="58"/>
      <c r="E139" s="95" t="str">
        <f t="shared" ca="1" si="2"/>
        <v/>
      </c>
    </row>
    <row r="140" spans="1:5" ht="18.75">
      <c r="A140" s="81" t="s">
        <v>46</v>
      </c>
      <c r="B140" s="15"/>
      <c r="C140" s="16"/>
      <c r="D140" s="58" t="s">
        <v>80</v>
      </c>
      <c r="E140" s="95" t="str">
        <f t="shared" ca="1" si="2"/>
        <v/>
      </c>
    </row>
    <row r="141" spans="1:5" ht="18.75">
      <c r="A141" s="81" t="s">
        <v>46</v>
      </c>
      <c r="B141" s="15"/>
      <c r="C141" s="16"/>
      <c r="D141" s="58"/>
      <c r="E141" s="95" t="str">
        <f t="shared" ca="1" si="2"/>
        <v/>
      </c>
    </row>
    <row r="142" spans="1:5" ht="18.75">
      <c r="A142" s="81" t="s">
        <v>46</v>
      </c>
      <c r="B142" s="15"/>
      <c r="C142" s="16"/>
      <c r="D142" s="58"/>
      <c r="E142" s="95" t="str">
        <f t="shared" ca="1" si="2"/>
        <v/>
      </c>
    </row>
    <row r="143" spans="1:5" ht="18.75">
      <c r="A143" s="81" t="s">
        <v>46</v>
      </c>
      <c r="B143" s="15"/>
      <c r="C143" s="16"/>
      <c r="D143" s="58"/>
      <c r="E143" s="95" t="str">
        <f t="shared" ca="1" si="2"/>
        <v/>
      </c>
    </row>
    <row r="144" spans="1:5" ht="18.75">
      <c r="A144" s="81" t="s">
        <v>46</v>
      </c>
      <c r="B144" s="15"/>
      <c r="C144" s="16"/>
      <c r="D144" s="58"/>
      <c r="E144" s="95" t="str">
        <f t="shared" ca="1" si="2"/>
        <v/>
      </c>
    </row>
    <row r="145" spans="1:5" ht="18.75">
      <c r="A145" s="81" t="s">
        <v>46</v>
      </c>
      <c r="B145" s="15"/>
      <c r="C145" s="16"/>
      <c r="D145" s="58"/>
      <c r="E145" s="95" t="str">
        <f t="shared" ca="1" si="2"/>
        <v/>
      </c>
    </row>
    <row r="146" spans="1:5" ht="18.75">
      <c r="A146" s="81" t="s">
        <v>46</v>
      </c>
      <c r="B146" s="15"/>
      <c r="C146" s="16"/>
      <c r="D146" s="58"/>
      <c r="E146" s="95" t="str">
        <f t="shared" ca="1" si="2"/>
        <v/>
      </c>
    </row>
    <row r="147" spans="1:5" ht="18.75">
      <c r="A147" s="81" t="s">
        <v>46</v>
      </c>
      <c r="B147" s="15"/>
      <c r="C147" s="16"/>
      <c r="D147" s="58"/>
      <c r="E147" s="95" t="str">
        <f t="shared" ca="1" si="2"/>
        <v/>
      </c>
    </row>
    <row r="148" spans="1:5" ht="18.75">
      <c r="A148" s="81" t="s">
        <v>46</v>
      </c>
      <c r="B148" s="15"/>
      <c r="C148" s="16"/>
      <c r="D148" s="58"/>
      <c r="E148" s="95" t="str">
        <f t="shared" ca="1" si="2"/>
        <v/>
      </c>
    </row>
    <row r="149" spans="1:5" ht="18.75">
      <c r="A149" s="81" t="s">
        <v>46</v>
      </c>
      <c r="B149" s="15"/>
      <c r="C149" s="16"/>
      <c r="D149" s="58"/>
      <c r="E149" s="95" t="str">
        <f t="shared" ca="1" si="2"/>
        <v/>
      </c>
    </row>
    <row r="150" spans="1:5" ht="18.75">
      <c r="A150" s="81" t="s">
        <v>46</v>
      </c>
      <c r="B150" s="15"/>
      <c r="C150" s="16"/>
      <c r="D150" s="58"/>
      <c r="E150" s="95" t="str">
        <f t="shared" ca="1" si="2"/>
        <v/>
      </c>
    </row>
    <row r="151" spans="1:5" ht="18.75">
      <c r="A151" s="81" t="s">
        <v>46</v>
      </c>
      <c r="B151" s="15"/>
      <c r="C151" s="16"/>
      <c r="D151" s="58"/>
      <c r="E151" s="95" t="str">
        <f t="shared" ca="1" si="2"/>
        <v/>
      </c>
    </row>
    <row r="152" spans="1:5" ht="18.75">
      <c r="A152" s="81" t="s">
        <v>46</v>
      </c>
      <c r="B152" s="15"/>
      <c r="C152" s="16"/>
      <c r="D152" s="58"/>
      <c r="E152" s="95" t="str">
        <f t="shared" ca="1" si="2"/>
        <v/>
      </c>
    </row>
    <row r="153" spans="1:5" ht="18.75">
      <c r="A153" s="81" t="s">
        <v>46</v>
      </c>
      <c r="B153" s="15"/>
      <c r="C153" s="16"/>
      <c r="D153" s="58"/>
      <c r="E153" s="95" t="str">
        <f t="shared" ca="1" si="2"/>
        <v/>
      </c>
    </row>
    <row r="154" spans="1:5" ht="18.75">
      <c r="A154" s="81" t="s">
        <v>46</v>
      </c>
      <c r="B154" s="15"/>
      <c r="C154" s="16"/>
      <c r="D154" s="58"/>
      <c r="E154" s="95" t="str">
        <f t="shared" ca="1" si="2"/>
        <v/>
      </c>
    </row>
    <row r="155" spans="1:5" ht="18.75">
      <c r="A155" s="81" t="s">
        <v>46</v>
      </c>
      <c r="B155" s="15"/>
      <c r="C155" s="16"/>
      <c r="D155" s="58"/>
      <c r="E155" s="95" t="str">
        <f t="shared" ca="1" si="2"/>
        <v/>
      </c>
    </row>
    <row r="156" spans="1:5" ht="18.75">
      <c r="A156" s="81" t="s">
        <v>46</v>
      </c>
      <c r="B156" s="15"/>
      <c r="C156" s="16"/>
      <c r="D156" s="58"/>
      <c r="E156" s="95" t="str">
        <f t="shared" ca="1" si="2"/>
        <v/>
      </c>
    </row>
    <row r="157" spans="1:5" ht="18.75">
      <c r="A157" s="81" t="s">
        <v>46</v>
      </c>
      <c r="B157" s="15"/>
      <c r="C157" s="16"/>
      <c r="D157" s="58"/>
      <c r="E157" s="95" t="str">
        <f t="shared" ca="1" si="2"/>
        <v/>
      </c>
    </row>
    <row r="158" spans="1:5" ht="18.75">
      <c r="A158" s="81" t="s">
        <v>46</v>
      </c>
      <c r="B158" s="15"/>
      <c r="C158" s="16"/>
      <c r="D158" s="58"/>
      <c r="E158" s="95" t="str">
        <f t="shared" ca="1" si="2"/>
        <v/>
      </c>
    </row>
    <row r="159" spans="1:5" ht="18.75">
      <c r="A159" s="81" t="s">
        <v>46</v>
      </c>
      <c r="B159" s="15"/>
      <c r="C159" s="16"/>
      <c r="D159" s="58"/>
      <c r="E159" s="95" t="str">
        <f t="shared" ca="1" si="2"/>
        <v/>
      </c>
    </row>
    <row r="160" spans="1:5" ht="18.75">
      <c r="A160" s="81" t="s">
        <v>46</v>
      </c>
      <c r="B160" s="15"/>
      <c r="C160" s="16"/>
      <c r="D160" s="58"/>
      <c r="E160" s="95" t="str">
        <f t="shared" ca="1" si="2"/>
        <v/>
      </c>
    </row>
    <row r="161" spans="1:5" ht="18.75">
      <c r="A161" s="81" t="s">
        <v>46</v>
      </c>
      <c r="B161" s="15"/>
      <c r="C161" s="16"/>
      <c r="D161" s="58"/>
      <c r="E161" s="95" t="str">
        <f t="shared" ca="1" si="2"/>
        <v/>
      </c>
    </row>
    <row r="162" spans="1:5" ht="18.75">
      <c r="A162" s="81" t="s">
        <v>46</v>
      </c>
      <c r="B162" s="15"/>
      <c r="C162" s="16"/>
      <c r="D162" s="58"/>
      <c r="E162" s="95" t="str">
        <f t="shared" ca="1" si="2"/>
        <v/>
      </c>
    </row>
    <row r="163" spans="1:5" ht="18.75">
      <c r="A163" s="81" t="s">
        <v>46</v>
      </c>
      <c r="B163" s="15"/>
      <c r="C163" s="16"/>
      <c r="D163" s="58"/>
      <c r="E163" s="95" t="str">
        <f t="shared" ca="1" si="2"/>
        <v/>
      </c>
    </row>
    <row r="164" spans="1:5" ht="18.75">
      <c r="A164" s="81" t="s">
        <v>46</v>
      </c>
      <c r="B164" s="15"/>
      <c r="C164" s="16"/>
      <c r="D164" s="58"/>
      <c r="E164" s="95" t="str">
        <f t="shared" ca="1" si="2"/>
        <v/>
      </c>
    </row>
    <row r="165" spans="1:5" ht="18.75">
      <c r="A165" s="81" t="s">
        <v>46</v>
      </c>
      <c r="B165" s="15"/>
      <c r="C165" s="16"/>
      <c r="D165" s="58"/>
      <c r="E165" s="95" t="str">
        <f t="shared" ca="1" si="2"/>
        <v/>
      </c>
    </row>
    <row r="166" spans="1:5" ht="18.75">
      <c r="A166" s="81" t="s">
        <v>46</v>
      </c>
      <c r="B166" s="15"/>
      <c r="C166" s="16"/>
      <c r="D166" s="58"/>
      <c r="E166" s="95" t="str">
        <f t="shared" ca="1" si="2"/>
        <v/>
      </c>
    </row>
    <row r="167" spans="1:5" ht="18.75">
      <c r="A167" s="81" t="s">
        <v>46</v>
      </c>
      <c r="B167" s="15"/>
      <c r="C167" s="16"/>
      <c r="D167" s="58"/>
      <c r="E167" s="95" t="str">
        <f t="shared" ca="1" si="2"/>
        <v/>
      </c>
    </row>
    <row r="168" spans="1:5" ht="18.75">
      <c r="A168" s="81" t="s">
        <v>46</v>
      </c>
      <c r="B168" s="15"/>
      <c r="C168" s="16"/>
      <c r="D168" s="58"/>
      <c r="E168" s="95" t="str">
        <f t="shared" ca="1" si="2"/>
        <v/>
      </c>
    </row>
    <row r="169" spans="1:5" ht="18.75">
      <c r="A169" s="81" t="s">
        <v>46</v>
      </c>
      <c r="B169" s="15"/>
      <c r="C169" s="16"/>
      <c r="D169" s="58"/>
      <c r="E169" s="95" t="str">
        <f t="shared" ca="1" si="2"/>
        <v/>
      </c>
    </row>
    <row r="170" spans="1:5" ht="18.75">
      <c r="A170" s="81" t="s">
        <v>46</v>
      </c>
      <c r="B170" s="15"/>
      <c r="C170" s="16"/>
      <c r="D170" s="58"/>
      <c r="E170" s="95" t="str">
        <f t="shared" ca="1" si="2"/>
        <v/>
      </c>
    </row>
    <row r="171" spans="1:5" ht="18.75">
      <c r="A171" s="81" t="s">
        <v>46</v>
      </c>
      <c r="B171" s="15"/>
      <c r="C171" s="16"/>
      <c r="D171" s="58"/>
      <c r="E171" s="95" t="str">
        <f t="shared" ca="1" si="2"/>
        <v/>
      </c>
    </row>
    <row r="172" spans="1:5" ht="18.75">
      <c r="A172" s="81" t="s">
        <v>46</v>
      </c>
      <c r="B172" s="15"/>
      <c r="C172" s="16"/>
      <c r="D172" s="58"/>
      <c r="E172" s="95" t="str">
        <f t="shared" ca="1" si="2"/>
        <v/>
      </c>
    </row>
    <row r="173" spans="1:5" ht="18.75">
      <c r="A173" s="81" t="s">
        <v>46</v>
      </c>
      <c r="B173" s="15"/>
      <c r="C173" s="16"/>
      <c r="D173" s="58"/>
      <c r="E173" s="95" t="str">
        <f t="shared" ca="1" si="2"/>
        <v/>
      </c>
    </row>
    <row r="174" spans="1:5" ht="18.75">
      <c r="A174" s="81" t="s">
        <v>46</v>
      </c>
      <c r="B174" s="15"/>
      <c r="C174" s="16"/>
      <c r="D174" s="58"/>
      <c r="E174" s="95" t="str">
        <f t="shared" ca="1" si="2"/>
        <v/>
      </c>
    </row>
    <row r="175" spans="1:5" ht="18.75">
      <c r="A175" s="81" t="s">
        <v>46</v>
      </c>
      <c r="B175" s="15"/>
      <c r="C175" s="16"/>
      <c r="D175" s="58"/>
      <c r="E175" s="95" t="str">
        <f t="shared" ca="1" si="2"/>
        <v/>
      </c>
    </row>
    <row r="176" spans="1:5" ht="18.75">
      <c r="A176" s="81" t="s">
        <v>46</v>
      </c>
      <c r="B176" s="15"/>
      <c r="C176" s="16"/>
      <c r="D176" s="58"/>
      <c r="E176" s="95" t="str">
        <f t="shared" ref="E176:E239" ca="1" si="3">IF(OR(B176="",C176=""),"",IFERROR(INDEX(INDIRECT("'"&amp;B176&amp;"'!4:4"), MATCH(_xlfn.CONCAT(B176,".",C176),INDIRECT("'"&amp;B176&amp;"'!5:5"),0)),"not available, please double-check your entries in C0010 and C0020"))</f>
        <v/>
      </c>
    </row>
    <row r="177" spans="1:5" ht="18.75">
      <c r="A177" s="81" t="s">
        <v>46</v>
      </c>
      <c r="B177" s="15"/>
      <c r="C177" s="16"/>
      <c r="D177" s="58"/>
      <c r="E177" s="95" t="str">
        <f t="shared" ca="1" si="3"/>
        <v/>
      </c>
    </row>
    <row r="178" spans="1:5" ht="18.75">
      <c r="A178" s="81" t="s">
        <v>46</v>
      </c>
      <c r="B178" s="15"/>
      <c r="C178" s="16"/>
      <c r="D178" s="58"/>
      <c r="E178" s="95" t="str">
        <f t="shared" ca="1" si="3"/>
        <v/>
      </c>
    </row>
    <row r="179" spans="1:5" ht="18.75">
      <c r="A179" s="81" t="s">
        <v>46</v>
      </c>
      <c r="B179" s="15"/>
      <c r="C179" s="16"/>
      <c r="D179" s="58"/>
      <c r="E179" s="95" t="str">
        <f t="shared" ca="1" si="3"/>
        <v/>
      </c>
    </row>
    <row r="180" spans="1:5" ht="18.75">
      <c r="A180" s="81" t="s">
        <v>46</v>
      </c>
      <c r="B180" s="15"/>
      <c r="C180" s="16"/>
      <c r="D180" s="58"/>
      <c r="E180" s="95" t="str">
        <f t="shared" ca="1" si="3"/>
        <v/>
      </c>
    </row>
    <row r="181" spans="1:5" ht="18.75">
      <c r="A181" s="81" t="s">
        <v>46</v>
      </c>
      <c r="B181" s="15"/>
      <c r="C181" s="16"/>
      <c r="D181" s="58"/>
      <c r="E181" s="95" t="str">
        <f t="shared" ca="1" si="3"/>
        <v/>
      </c>
    </row>
    <row r="182" spans="1:5" ht="18.75">
      <c r="A182" s="81" t="s">
        <v>46</v>
      </c>
      <c r="B182" s="15"/>
      <c r="C182" s="16"/>
      <c r="D182" s="58"/>
      <c r="E182" s="95" t="str">
        <f t="shared" ca="1" si="3"/>
        <v/>
      </c>
    </row>
    <row r="183" spans="1:5" ht="18.75">
      <c r="A183" s="81" t="s">
        <v>46</v>
      </c>
      <c r="B183" s="15"/>
      <c r="C183" s="16"/>
      <c r="D183" s="58"/>
      <c r="E183" s="95" t="str">
        <f t="shared" ca="1" si="3"/>
        <v/>
      </c>
    </row>
    <row r="184" spans="1:5" ht="18.75">
      <c r="A184" s="81" t="s">
        <v>46</v>
      </c>
      <c r="B184" s="15"/>
      <c r="C184" s="16"/>
      <c r="D184" s="58"/>
      <c r="E184" s="95" t="str">
        <f t="shared" ca="1" si="3"/>
        <v/>
      </c>
    </row>
    <row r="185" spans="1:5" ht="18.75">
      <c r="A185" s="81" t="s">
        <v>46</v>
      </c>
      <c r="B185" s="15"/>
      <c r="C185" s="16"/>
      <c r="D185" s="58"/>
      <c r="E185" s="95" t="str">
        <f t="shared" ca="1" si="3"/>
        <v/>
      </c>
    </row>
    <row r="186" spans="1:5" ht="18.75">
      <c r="A186" s="81" t="s">
        <v>46</v>
      </c>
      <c r="B186" s="15"/>
      <c r="C186" s="16"/>
      <c r="D186" s="58"/>
      <c r="E186" s="95" t="str">
        <f t="shared" ca="1" si="3"/>
        <v/>
      </c>
    </row>
    <row r="187" spans="1:5" ht="18.75">
      <c r="A187" s="81" t="s">
        <v>46</v>
      </c>
      <c r="B187" s="15"/>
      <c r="C187" s="16"/>
      <c r="D187" s="58"/>
      <c r="E187" s="95" t="str">
        <f t="shared" ca="1" si="3"/>
        <v/>
      </c>
    </row>
    <row r="188" spans="1:5" ht="18.75">
      <c r="A188" s="81" t="s">
        <v>46</v>
      </c>
      <c r="B188" s="15"/>
      <c r="C188" s="16"/>
      <c r="D188" s="58"/>
      <c r="E188" s="95" t="str">
        <f t="shared" ca="1" si="3"/>
        <v/>
      </c>
    </row>
    <row r="189" spans="1:5" ht="18.75">
      <c r="A189" s="81" t="s">
        <v>46</v>
      </c>
      <c r="B189" s="15"/>
      <c r="C189" s="16"/>
      <c r="D189" s="58"/>
      <c r="E189" s="95" t="str">
        <f t="shared" ca="1" si="3"/>
        <v/>
      </c>
    </row>
    <row r="190" spans="1:5" ht="18.75">
      <c r="A190" s="81" t="s">
        <v>46</v>
      </c>
      <c r="B190" s="15"/>
      <c r="C190" s="16"/>
      <c r="D190" s="58"/>
      <c r="E190" s="95" t="str">
        <f t="shared" ca="1" si="3"/>
        <v/>
      </c>
    </row>
    <row r="191" spans="1:5" ht="18.75">
      <c r="A191" s="81" t="s">
        <v>46</v>
      </c>
      <c r="B191" s="15"/>
      <c r="C191" s="16"/>
      <c r="D191" s="58"/>
      <c r="E191" s="95" t="str">
        <f t="shared" ca="1" si="3"/>
        <v/>
      </c>
    </row>
    <row r="192" spans="1:5" ht="18.75">
      <c r="A192" s="81" t="s">
        <v>46</v>
      </c>
      <c r="B192" s="15"/>
      <c r="C192" s="16"/>
      <c r="D192" s="58"/>
      <c r="E192" s="95" t="str">
        <f t="shared" ca="1" si="3"/>
        <v/>
      </c>
    </row>
    <row r="193" spans="1:5" ht="18.75">
      <c r="A193" s="81" t="s">
        <v>46</v>
      </c>
      <c r="B193" s="15"/>
      <c r="C193" s="16"/>
      <c r="D193" s="58"/>
      <c r="E193" s="95" t="str">
        <f t="shared" ca="1" si="3"/>
        <v/>
      </c>
    </row>
    <row r="194" spans="1:5" ht="18.75">
      <c r="A194" s="81" t="s">
        <v>46</v>
      </c>
      <c r="B194" s="15"/>
      <c r="C194" s="16"/>
      <c r="D194" s="58"/>
      <c r="E194" s="95" t="str">
        <f t="shared" ca="1" si="3"/>
        <v/>
      </c>
    </row>
    <row r="195" spans="1:5" ht="18.75">
      <c r="A195" s="81" t="s">
        <v>46</v>
      </c>
      <c r="B195" s="15"/>
      <c r="C195" s="16"/>
      <c r="D195" s="58"/>
      <c r="E195" s="95" t="str">
        <f t="shared" ca="1" si="3"/>
        <v/>
      </c>
    </row>
    <row r="196" spans="1:5" ht="18.75">
      <c r="A196" s="81" t="s">
        <v>46</v>
      </c>
      <c r="B196" s="15"/>
      <c r="C196" s="16"/>
      <c r="D196" s="58"/>
      <c r="E196" s="95" t="str">
        <f t="shared" ca="1" si="3"/>
        <v/>
      </c>
    </row>
    <row r="197" spans="1:5" ht="18.75">
      <c r="A197" s="81" t="s">
        <v>46</v>
      </c>
      <c r="B197" s="15"/>
      <c r="C197" s="16"/>
      <c r="D197" s="58"/>
      <c r="E197" s="95" t="str">
        <f t="shared" ca="1" si="3"/>
        <v/>
      </c>
    </row>
    <row r="198" spans="1:5" ht="18.75">
      <c r="A198" s="81" t="s">
        <v>46</v>
      </c>
      <c r="B198" s="15"/>
      <c r="C198" s="16"/>
      <c r="D198" s="58"/>
      <c r="E198" s="95" t="str">
        <f t="shared" ca="1" si="3"/>
        <v/>
      </c>
    </row>
    <row r="199" spans="1:5" ht="18.75">
      <c r="A199" s="81" t="s">
        <v>46</v>
      </c>
      <c r="B199" s="15"/>
      <c r="C199" s="16"/>
      <c r="D199" s="58"/>
      <c r="E199" s="95" t="str">
        <f t="shared" ca="1" si="3"/>
        <v/>
      </c>
    </row>
    <row r="200" spans="1:5" ht="18.75">
      <c r="A200" s="81" t="s">
        <v>46</v>
      </c>
      <c r="B200" s="15"/>
      <c r="C200" s="16"/>
      <c r="D200" s="58"/>
      <c r="E200" s="95" t="str">
        <f t="shared" ca="1" si="3"/>
        <v/>
      </c>
    </row>
    <row r="201" spans="1:5" ht="18.75">
      <c r="A201" s="81" t="s">
        <v>46</v>
      </c>
      <c r="B201" s="15"/>
      <c r="C201" s="16"/>
      <c r="D201" s="58"/>
      <c r="E201" s="95" t="str">
        <f t="shared" ca="1" si="3"/>
        <v/>
      </c>
    </row>
    <row r="202" spans="1:5" ht="18.75">
      <c r="A202" s="81" t="s">
        <v>46</v>
      </c>
      <c r="B202" s="15"/>
      <c r="C202" s="16"/>
      <c r="D202" s="58"/>
      <c r="E202" s="95" t="str">
        <f t="shared" ca="1" si="3"/>
        <v/>
      </c>
    </row>
    <row r="203" spans="1:5" ht="18.75">
      <c r="A203" s="81" t="s">
        <v>46</v>
      </c>
      <c r="B203" s="15"/>
      <c r="C203" s="16"/>
      <c r="D203" s="58"/>
      <c r="E203" s="95" t="str">
        <f t="shared" ca="1" si="3"/>
        <v/>
      </c>
    </row>
    <row r="204" spans="1:5" ht="18.75">
      <c r="A204" s="81" t="s">
        <v>46</v>
      </c>
      <c r="B204" s="15"/>
      <c r="C204" s="16"/>
      <c r="D204" s="58"/>
      <c r="E204" s="95" t="str">
        <f t="shared" ca="1" si="3"/>
        <v/>
      </c>
    </row>
    <row r="205" spans="1:5" ht="18.75">
      <c r="A205" s="81" t="s">
        <v>46</v>
      </c>
      <c r="B205" s="15"/>
      <c r="C205" s="16"/>
      <c r="D205" s="58"/>
      <c r="E205" s="95" t="str">
        <f t="shared" ca="1" si="3"/>
        <v/>
      </c>
    </row>
    <row r="206" spans="1:5" ht="18.75">
      <c r="A206" s="81" t="s">
        <v>46</v>
      </c>
      <c r="B206" s="15"/>
      <c r="C206" s="16"/>
      <c r="D206" s="58"/>
      <c r="E206" s="95" t="str">
        <f t="shared" ca="1" si="3"/>
        <v/>
      </c>
    </row>
    <row r="207" spans="1:5" ht="18.75">
      <c r="A207" s="81" t="s">
        <v>46</v>
      </c>
      <c r="B207" s="15"/>
      <c r="C207" s="16"/>
      <c r="D207" s="58"/>
      <c r="E207" s="95" t="str">
        <f t="shared" ca="1" si="3"/>
        <v/>
      </c>
    </row>
    <row r="208" spans="1:5" ht="18.75">
      <c r="A208" s="81" t="s">
        <v>46</v>
      </c>
      <c r="B208" s="15"/>
      <c r="C208" s="16"/>
      <c r="D208" s="58"/>
      <c r="E208" s="95" t="str">
        <f t="shared" ca="1" si="3"/>
        <v/>
      </c>
    </row>
    <row r="209" spans="1:5" ht="18.75">
      <c r="A209" s="81" t="s">
        <v>46</v>
      </c>
      <c r="B209" s="15"/>
      <c r="C209" s="16"/>
      <c r="D209" s="58"/>
      <c r="E209" s="95" t="str">
        <f t="shared" ca="1" si="3"/>
        <v/>
      </c>
    </row>
    <row r="210" spans="1:5" ht="18.75">
      <c r="A210" s="81" t="s">
        <v>46</v>
      </c>
      <c r="B210" s="15"/>
      <c r="C210" s="16"/>
      <c r="D210" s="58"/>
      <c r="E210" s="95" t="str">
        <f t="shared" ca="1" si="3"/>
        <v/>
      </c>
    </row>
    <row r="211" spans="1:5" ht="18.75">
      <c r="A211" s="81" t="s">
        <v>46</v>
      </c>
      <c r="B211" s="15"/>
      <c r="C211" s="16"/>
      <c r="D211" s="58"/>
      <c r="E211" s="95" t="str">
        <f t="shared" ca="1" si="3"/>
        <v/>
      </c>
    </row>
    <row r="212" spans="1:5" ht="18.75">
      <c r="A212" s="81" t="s">
        <v>46</v>
      </c>
      <c r="B212" s="15"/>
      <c r="C212" s="16"/>
      <c r="D212" s="58"/>
      <c r="E212" s="95" t="str">
        <f t="shared" ca="1" si="3"/>
        <v/>
      </c>
    </row>
    <row r="213" spans="1:5" ht="18.75">
      <c r="A213" s="81" t="s">
        <v>46</v>
      </c>
      <c r="B213" s="15"/>
      <c r="C213" s="16"/>
      <c r="D213" s="58"/>
      <c r="E213" s="95" t="str">
        <f t="shared" ca="1" si="3"/>
        <v/>
      </c>
    </row>
    <row r="214" spans="1:5" ht="18.75">
      <c r="A214" s="81" t="s">
        <v>46</v>
      </c>
      <c r="B214" s="15"/>
      <c r="C214" s="16"/>
      <c r="D214" s="58"/>
      <c r="E214" s="95" t="str">
        <f t="shared" ca="1" si="3"/>
        <v/>
      </c>
    </row>
    <row r="215" spans="1:5" ht="18.75">
      <c r="A215" s="81" t="s">
        <v>46</v>
      </c>
      <c r="B215" s="15"/>
      <c r="C215" s="16"/>
      <c r="D215" s="58"/>
      <c r="E215" s="95" t="str">
        <f t="shared" ca="1" si="3"/>
        <v/>
      </c>
    </row>
    <row r="216" spans="1:5" ht="18.75">
      <c r="A216" s="81" t="s">
        <v>46</v>
      </c>
      <c r="B216" s="15"/>
      <c r="C216" s="16"/>
      <c r="D216" s="58"/>
      <c r="E216" s="95" t="str">
        <f t="shared" ca="1" si="3"/>
        <v/>
      </c>
    </row>
    <row r="217" spans="1:5" ht="18.75">
      <c r="A217" s="81" t="s">
        <v>46</v>
      </c>
      <c r="B217" s="15"/>
      <c r="C217" s="16"/>
      <c r="D217" s="58"/>
      <c r="E217" s="95" t="str">
        <f t="shared" ca="1" si="3"/>
        <v/>
      </c>
    </row>
    <row r="218" spans="1:5" ht="18.75">
      <c r="A218" s="81" t="s">
        <v>46</v>
      </c>
      <c r="B218" s="15"/>
      <c r="C218" s="16"/>
      <c r="D218" s="58"/>
      <c r="E218" s="95" t="str">
        <f t="shared" ca="1" si="3"/>
        <v/>
      </c>
    </row>
    <row r="219" spans="1:5" ht="18.75">
      <c r="A219" s="81" t="s">
        <v>46</v>
      </c>
      <c r="B219" s="15"/>
      <c r="C219" s="16"/>
      <c r="D219" s="58"/>
      <c r="E219" s="95" t="str">
        <f t="shared" ca="1" si="3"/>
        <v/>
      </c>
    </row>
    <row r="220" spans="1:5" ht="18.75">
      <c r="A220" s="81" t="s">
        <v>46</v>
      </c>
      <c r="B220" s="15"/>
      <c r="C220" s="16"/>
      <c r="D220" s="58"/>
      <c r="E220" s="95" t="str">
        <f t="shared" ca="1" si="3"/>
        <v/>
      </c>
    </row>
    <row r="221" spans="1:5" ht="18.75">
      <c r="A221" s="81" t="s">
        <v>46</v>
      </c>
      <c r="B221" s="15"/>
      <c r="C221" s="16"/>
      <c r="D221" s="58"/>
      <c r="E221" s="95" t="str">
        <f t="shared" ca="1" si="3"/>
        <v/>
      </c>
    </row>
    <row r="222" spans="1:5" ht="18.75">
      <c r="A222" s="81" t="s">
        <v>46</v>
      </c>
      <c r="B222" s="15"/>
      <c r="C222" s="16"/>
      <c r="D222" s="58"/>
      <c r="E222" s="95" t="str">
        <f t="shared" ca="1" si="3"/>
        <v/>
      </c>
    </row>
    <row r="223" spans="1:5" ht="18.75">
      <c r="A223" s="81" t="s">
        <v>46</v>
      </c>
      <c r="B223" s="15"/>
      <c r="C223" s="16"/>
      <c r="D223" s="58"/>
      <c r="E223" s="95" t="str">
        <f t="shared" ca="1" si="3"/>
        <v/>
      </c>
    </row>
    <row r="224" spans="1:5" ht="18.75">
      <c r="A224" s="81" t="s">
        <v>46</v>
      </c>
      <c r="B224" s="15"/>
      <c r="C224" s="16"/>
      <c r="D224" s="58"/>
      <c r="E224" s="95" t="str">
        <f t="shared" ca="1" si="3"/>
        <v/>
      </c>
    </row>
    <row r="225" spans="1:5" ht="18.75">
      <c r="A225" s="81" t="s">
        <v>46</v>
      </c>
      <c r="B225" s="15"/>
      <c r="C225" s="16"/>
      <c r="D225" s="58"/>
      <c r="E225" s="95" t="str">
        <f t="shared" ca="1" si="3"/>
        <v/>
      </c>
    </row>
    <row r="226" spans="1:5" ht="18.75">
      <c r="A226" s="81" t="s">
        <v>46</v>
      </c>
      <c r="B226" s="15"/>
      <c r="C226" s="16"/>
      <c r="D226" s="58"/>
      <c r="E226" s="95" t="str">
        <f t="shared" ca="1" si="3"/>
        <v/>
      </c>
    </row>
    <row r="227" spans="1:5" ht="18.75">
      <c r="A227" s="81" t="s">
        <v>46</v>
      </c>
      <c r="B227" s="15"/>
      <c r="C227" s="16"/>
      <c r="D227" s="58"/>
      <c r="E227" s="95" t="str">
        <f t="shared" ca="1" si="3"/>
        <v/>
      </c>
    </row>
    <row r="228" spans="1:5" ht="18.75">
      <c r="A228" s="81" t="s">
        <v>46</v>
      </c>
      <c r="B228" s="15"/>
      <c r="C228" s="16"/>
      <c r="D228" s="58"/>
      <c r="E228" s="95" t="str">
        <f t="shared" ca="1" si="3"/>
        <v/>
      </c>
    </row>
    <row r="229" spans="1:5" ht="18.75">
      <c r="A229" s="81" t="s">
        <v>46</v>
      </c>
      <c r="B229" s="15"/>
      <c r="C229" s="16"/>
      <c r="D229" s="58"/>
      <c r="E229" s="95" t="str">
        <f t="shared" ca="1" si="3"/>
        <v/>
      </c>
    </row>
    <row r="230" spans="1:5" ht="18.75">
      <c r="A230" s="81" t="s">
        <v>46</v>
      </c>
      <c r="B230" s="15"/>
      <c r="C230" s="16"/>
      <c r="D230" s="58"/>
      <c r="E230" s="95" t="str">
        <f t="shared" ca="1" si="3"/>
        <v/>
      </c>
    </row>
    <row r="231" spans="1:5" ht="18.75">
      <c r="A231" s="81" t="s">
        <v>46</v>
      </c>
      <c r="B231" s="15"/>
      <c r="C231" s="16"/>
      <c r="D231" s="58"/>
      <c r="E231" s="95" t="str">
        <f t="shared" ca="1" si="3"/>
        <v/>
      </c>
    </row>
    <row r="232" spans="1:5" ht="18.75">
      <c r="A232" s="81" t="s">
        <v>46</v>
      </c>
      <c r="B232" s="15"/>
      <c r="C232" s="16"/>
      <c r="D232" s="58"/>
      <c r="E232" s="95" t="str">
        <f t="shared" ca="1" si="3"/>
        <v/>
      </c>
    </row>
    <row r="233" spans="1:5" ht="18.75">
      <c r="A233" s="81" t="s">
        <v>46</v>
      </c>
      <c r="B233" s="15"/>
      <c r="C233" s="16"/>
      <c r="D233" s="58"/>
      <c r="E233" s="95" t="str">
        <f t="shared" ca="1" si="3"/>
        <v/>
      </c>
    </row>
    <row r="234" spans="1:5" ht="18.75">
      <c r="A234" s="81" t="s">
        <v>46</v>
      </c>
      <c r="B234" s="15"/>
      <c r="C234" s="16"/>
      <c r="D234" s="58"/>
      <c r="E234" s="95" t="str">
        <f t="shared" ca="1" si="3"/>
        <v/>
      </c>
    </row>
    <row r="235" spans="1:5" ht="18.75">
      <c r="A235" s="81" t="s">
        <v>46</v>
      </c>
      <c r="B235" s="15"/>
      <c r="C235" s="16"/>
      <c r="D235" s="58"/>
      <c r="E235" s="95" t="str">
        <f t="shared" ca="1" si="3"/>
        <v/>
      </c>
    </row>
    <row r="236" spans="1:5" ht="18.75">
      <c r="A236" s="81" t="s">
        <v>46</v>
      </c>
      <c r="B236" s="15"/>
      <c r="C236" s="16"/>
      <c r="D236" s="58"/>
      <c r="E236" s="95" t="str">
        <f t="shared" ca="1" si="3"/>
        <v/>
      </c>
    </row>
    <row r="237" spans="1:5" ht="18.75">
      <c r="A237" s="81" t="s">
        <v>46</v>
      </c>
      <c r="B237" s="15"/>
      <c r="C237" s="16"/>
      <c r="D237" s="58"/>
      <c r="E237" s="95" t="str">
        <f t="shared" ca="1" si="3"/>
        <v/>
      </c>
    </row>
    <row r="238" spans="1:5" ht="18.75">
      <c r="A238" s="81" t="s">
        <v>46</v>
      </c>
      <c r="B238" s="15"/>
      <c r="C238" s="16"/>
      <c r="D238" s="58"/>
      <c r="E238" s="95" t="str">
        <f t="shared" ca="1" si="3"/>
        <v/>
      </c>
    </row>
    <row r="239" spans="1:5" ht="18.75">
      <c r="A239" s="81" t="s">
        <v>46</v>
      </c>
      <c r="B239" s="15"/>
      <c r="C239" s="16"/>
      <c r="D239" s="58"/>
      <c r="E239" s="95" t="str">
        <f t="shared" ca="1" si="3"/>
        <v/>
      </c>
    </row>
    <row r="240" spans="1:5" ht="18.75">
      <c r="A240" s="81" t="s">
        <v>46</v>
      </c>
      <c r="B240" s="15"/>
      <c r="C240" s="16"/>
      <c r="D240" s="58"/>
      <c r="E240" s="95" t="str">
        <f t="shared" ref="E240:E300" ca="1" si="4">IF(OR(B240="",C240=""),"",IFERROR(INDEX(INDIRECT("'"&amp;B240&amp;"'!4:4"), MATCH(_xlfn.CONCAT(B240,".",C240),INDIRECT("'"&amp;B240&amp;"'!5:5"),0)),"not available, please double-check your entries in C0010 and C0020"))</f>
        <v/>
      </c>
    </row>
    <row r="241" spans="1:5" ht="18.75">
      <c r="A241" s="81" t="s">
        <v>46</v>
      </c>
      <c r="B241" s="15"/>
      <c r="C241" s="16"/>
      <c r="D241" s="58"/>
      <c r="E241" s="95" t="str">
        <f t="shared" ca="1" si="4"/>
        <v/>
      </c>
    </row>
    <row r="242" spans="1:5" ht="18.75">
      <c r="A242" s="81" t="s">
        <v>46</v>
      </c>
      <c r="B242" s="15"/>
      <c r="C242" s="16"/>
      <c r="D242" s="58"/>
      <c r="E242" s="95" t="str">
        <f t="shared" ca="1" si="4"/>
        <v/>
      </c>
    </row>
    <row r="243" spans="1:5" ht="18.75">
      <c r="A243" s="81" t="s">
        <v>46</v>
      </c>
      <c r="B243" s="15"/>
      <c r="C243" s="16"/>
      <c r="D243" s="58"/>
      <c r="E243" s="95" t="str">
        <f t="shared" ca="1" si="4"/>
        <v/>
      </c>
    </row>
    <row r="244" spans="1:5" ht="18.75">
      <c r="A244" s="81" t="s">
        <v>46</v>
      </c>
      <c r="B244" s="15"/>
      <c r="C244" s="16"/>
      <c r="D244" s="58"/>
      <c r="E244" s="95" t="str">
        <f t="shared" ca="1" si="4"/>
        <v/>
      </c>
    </row>
    <row r="245" spans="1:5" ht="18.75">
      <c r="A245" s="81" t="s">
        <v>46</v>
      </c>
      <c r="B245" s="15"/>
      <c r="C245" s="16"/>
      <c r="D245" s="58"/>
      <c r="E245" s="95" t="str">
        <f t="shared" ca="1" si="4"/>
        <v/>
      </c>
    </row>
    <row r="246" spans="1:5" ht="18.75">
      <c r="A246" s="81" t="s">
        <v>46</v>
      </c>
      <c r="B246" s="15"/>
      <c r="C246" s="16"/>
      <c r="D246" s="58"/>
      <c r="E246" s="95" t="str">
        <f t="shared" ca="1" si="4"/>
        <v/>
      </c>
    </row>
    <row r="247" spans="1:5" ht="18.75">
      <c r="A247" s="81" t="s">
        <v>46</v>
      </c>
      <c r="B247" s="15"/>
      <c r="C247" s="16"/>
      <c r="D247" s="58"/>
      <c r="E247" s="95" t="str">
        <f t="shared" ca="1" si="4"/>
        <v/>
      </c>
    </row>
    <row r="248" spans="1:5" ht="18.75">
      <c r="A248" s="81" t="s">
        <v>46</v>
      </c>
      <c r="B248" s="15"/>
      <c r="C248" s="16"/>
      <c r="D248" s="58"/>
      <c r="E248" s="95" t="str">
        <f t="shared" ca="1" si="4"/>
        <v/>
      </c>
    </row>
    <row r="249" spans="1:5" ht="18.75">
      <c r="A249" s="81" t="s">
        <v>46</v>
      </c>
      <c r="B249" s="15"/>
      <c r="C249" s="16"/>
      <c r="D249" s="58"/>
      <c r="E249" s="95" t="str">
        <f t="shared" ca="1" si="4"/>
        <v/>
      </c>
    </row>
    <row r="250" spans="1:5" ht="18.75">
      <c r="A250" s="81" t="s">
        <v>46</v>
      </c>
      <c r="B250" s="15"/>
      <c r="C250" s="16"/>
      <c r="D250" s="58"/>
      <c r="E250" s="95" t="str">
        <f t="shared" ca="1" si="4"/>
        <v/>
      </c>
    </row>
    <row r="251" spans="1:5" ht="18.75">
      <c r="A251" s="81" t="s">
        <v>46</v>
      </c>
      <c r="B251" s="15"/>
      <c r="C251" s="16"/>
      <c r="D251" s="58"/>
      <c r="E251" s="95" t="str">
        <f t="shared" ca="1" si="4"/>
        <v/>
      </c>
    </row>
    <row r="252" spans="1:5" ht="18.75">
      <c r="A252" s="81" t="s">
        <v>46</v>
      </c>
      <c r="B252" s="15"/>
      <c r="C252" s="16"/>
      <c r="D252" s="58"/>
      <c r="E252" s="95" t="str">
        <f t="shared" ca="1" si="4"/>
        <v/>
      </c>
    </row>
    <row r="253" spans="1:5" ht="18.75">
      <c r="A253" s="81" t="s">
        <v>46</v>
      </c>
      <c r="B253" s="15"/>
      <c r="C253" s="16"/>
      <c r="D253" s="58"/>
      <c r="E253" s="95" t="str">
        <f t="shared" ca="1" si="4"/>
        <v/>
      </c>
    </row>
    <row r="254" spans="1:5" ht="18.75">
      <c r="A254" s="81" t="s">
        <v>46</v>
      </c>
      <c r="B254" s="15"/>
      <c r="C254" s="16"/>
      <c r="D254" s="58"/>
      <c r="E254" s="95" t="str">
        <f t="shared" ca="1" si="4"/>
        <v/>
      </c>
    </row>
    <row r="255" spans="1:5" ht="18.75">
      <c r="A255" s="81" t="s">
        <v>46</v>
      </c>
      <c r="B255" s="15"/>
      <c r="C255" s="16"/>
      <c r="D255" s="58"/>
      <c r="E255" s="95" t="str">
        <f t="shared" ca="1" si="4"/>
        <v/>
      </c>
    </row>
    <row r="256" spans="1:5" ht="18.75">
      <c r="A256" s="81" t="s">
        <v>46</v>
      </c>
      <c r="B256" s="15"/>
      <c r="C256" s="16"/>
      <c r="D256" s="58"/>
      <c r="E256" s="95" t="str">
        <f t="shared" ca="1" si="4"/>
        <v/>
      </c>
    </row>
    <row r="257" spans="1:5" ht="18.75">
      <c r="A257" s="81" t="s">
        <v>46</v>
      </c>
      <c r="B257" s="15"/>
      <c r="C257" s="16"/>
      <c r="D257" s="58"/>
      <c r="E257" s="95" t="str">
        <f t="shared" ca="1" si="4"/>
        <v/>
      </c>
    </row>
    <row r="258" spans="1:5" ht="18.75">
      <c r="A258" s="81" t="s">
        <v>46</v>
      </c>
      <c r="B258" s="15"/>
      <c r="C258" s="16"/>
      <c r="D258" s="58"/>
      <c r="E258" s="95" t="str">
        <f t="shared" ca="1" si="4"/>
        <v/>
      </c>
    </row>
    <row r="259" spans="1:5" ht="18.75">
      <c r="A259" s="81" t="s">
        <v>46</v>
      </c>
      <c r="B259" s="15"/>
      <c r="C259" s="16"/>
      <c r="D259" s="58"/>
      <c r="E259" s="95" t="str">
        <f t="shared" ca="1" si="4"/>
        <v/>
      </c>
    </row>
    <row r="260" spans="1:5" ht="18.75">
      <c r="A260" s="81" t="s">
        <v>46</v>
      </c>
      <c r="B260" s="15"/>
      <c r="C260" s="16"/>
      <c r="D260" s="58"/>
      <c r="E260" s="95" t="str">
        <f t="shared" ca="1" si="4"/>
        <v/>
      </c>
    </row>
    <row r="261" spans="1:5" ht="18.75">
      <c r="A261" s="81" t="s">
        <v>46</v>
      </c>
      <c r="B261" s="15"/>
      <c r="C261" s="16"/>
      <c r="D261" s="58"/>
      <c r="E261" s="95" t="str">
        <f t="shared" ca="1" si="4"/>
        <v/>
      </c>
    </row>
    <row r="262" spans="1:5" ht="18.75">
      <c r="A262" s="81" t="s">
        <v>46</v>
      </c>
      <c r="B262" s="15"/>
      <c r="C262" s="16"/>
      <c r="D262" s="58"/>
      <c r="E262" s="95" t="str">
        <f t="shared" ca="1" si="4"/>
        <v/>
      </c>
    </row>
    <row r="263" spans="1:5" ht="18.75">
      <c r="A263" s="81" t="s">
        <v>46</v>
      </c>
      <c r="B263" s="15"/>
      <c r="C263" s="16"/>
      <c r="D263" s="58"/>
      <c r="E263" s="95" t="str">
        <f t="shared" ca="1" si="4"/>
        <v/>
      </c>
    </row>
    <row r="264" spans="1:5" ht="18.75">
      <c r="A264" s="81" t="s">
        <v>46</v>
      </c>
      <c r="B264" s="15"/>
      <c r="C264" s="16"/>
      <c r="D264" s="58"/>
      <c r="E264" s="95" t="str">
        <f t="shared" ca="1" si="4"/>
        <v/>
      </c>
    </row>
    <row r="265" spans="1:5" ht="18.75">
      <c r="A265" s="81" t="s">
        <v>46</v>
      </c>
      <c r="B265" s="15"/>
      <c r="C265" s="16"/>
      <c r="D265" s="58"/>
      <c r="E265" s="95" t="str">
        <f t="shared" ca="1" si="4"/>
        <v/>
      </c>
    </row>
    <row r="266" spans="1:5" ht="18.75">
      <c r="A266" s="81" t="s">
        <v>46</v>
      </c>
      <c r="B266" s="15"/>
      <c r="C266" s="16"/>
      <c r="D266" s="58"/>
      <c r="E266" s="95" t="str">
        <f t="shared" ca="1" si="4"/>
        <v/>
      </c>
    </row>
    <row r="267" spans="1:5" ht="18.75">
      <c r="A267" s="81" t="s">
        <v>46</v>
      </c>
      <c r="B267" s="15"/>
      <c r="C267" s="16"/>
      <c r="D267" s="58"/>
      <c r="E267" s="95" t="str">
        <f t="shared" ca="1" si="4"/>
        <v/>
      </c>
    </row>
    <row r="268" spans="1:5" ht="18.75">
      <c r="A268" s="81" t="s">
        <v>46</v>
      </c>
      <c r="B268" s="15"/>
      <c r="C268" s="16"/>
      <c r="D268" s="58"/>
      <c r="E268" s="95" t="str">
        <f t="shared" ca="1" si="4"/>
        <v/>
      </c>
    </row>
    <row r="269" spans="1:5" ht="18.75">
      <c r="A269" s="81" t="s">
        <v>46</v>
      </c>
      <c r="B269" s="15"/>
      <c r="C269" s="16"/>
      <c r="D269" s="58"/>
      <c r="E269" s="95" t="str">
        <f t="shared" ca="1" si="4"/>
        <v/>
      </c>
    </row>
    <row r="270" spans="1:5" ht="18.75">
      <c r="A270" s="81" t="s">
        <v>46</v>
      </c>
      <c r="B270" s="15"/>
      <c r="C270" s="16"/>
      <c r="D270" s="58"/>
      <c r="E270" s="95" t="str">
        <f t="shared" ca="1" si="4"/>
        <v/>
      </c>
    </row>
    <row r="271" spans="1:5" ht="18.75">
      <c r="A271" s="81" t="s">
        <v>46</v>
      </c>
      <c r="B271" s="15"/>
      <c r="C271" s="16"/>
      <c r="D271" s="58"/>
      <c r="E271" s="95" t="str">
        <f t="shared" ca="1" si="4"/>
        <v/>
      </c>
    </row>
    <row r="272" spans="1:5" ht="18.75">
      <c r="A272" s="81" t="s">
        <v>46</v>
      </c>
      <c r="B272" s="15"/>
      <c r="C272" s="16"/>
      <c r="D272" s="58"/>
      <c r="E272" s="95" t="str">
        <f t="shared" ca="1" si="4"/>
        <v/>
      </c>
    </row>
    <row r="273" spans="1:5" ht="18.75">
      <c r="A273" s="81" t="s">
        <v>46</v>
      </c>
      <c r="B273" s="15"/>
      <c r="C273" s="16"/>
      <c r="D273" s="58"/>
      <c r="E273" s="95" t="str">
        <f t="shared" ca="1" si="4"/>
        <v/>
      </c>
    </row>
    <row r="274" spans="1:5" ht="18.75">
      <c r="A274" s="81" t="s">
        <v>46</v>
      </c>
      <c r="B274" s="15"/>
      <c r="C274" s="16"/>
      <c r="D274" s="58"/>
      <c r="E274" s="95" t="str">
        <f t="shared" ca="1" si="4"/>
        <v/>
      </c>
    </row>
    <row r="275" spans="1:5" ht="18.75">
      <c r="A275" s="81" t="s">
        <v>46</v>
      </c>
      <c r="B275" s="15"/>
      <c r="C275" s="16"/>
      <c r="D275" s="58"/>
      <c r="E275" s="95" t="str">
        <f t="shared" ca="1" si="4"/>
        <v/>
      </c>
    </row>
    <row r="276" spans="1:5" ht="18.75">
      <c r="A276" s="81" t="s">
        <v>46</v>
      </c>
      <c r="B276" s="15"/>
      <c r="C276" s="16"/>
      <c r="D276" s="58"/>
      <c r="E276" s="95" t="str">
        <f t="shared" ca="1" si="4"/>
        <v/>
      </c>
    </row>
    <row r="277" spans="1:5" ht="18.75">
      <c r="A277" s="81" t="s">
        <v>46</v>
      </c>
      <c r="B277" s="15"/>
      <c r="C277" s="16"/>
      <c r="D277" s="58"/>
      <c r="E277" s="95" t="str">
        <f t="shared" ca="1" si="4"/>
        <v/>
      </c>
    </row>
    <row r="278" spans="1:5" ht="18.75">
      <c r="A278" s="81" t="s">
        <v>46</v>
      </c>
      <c r="B278" s="15"/>
      <c r="C278" s="16"/>
      <c r="D278" s="58"/>
      <c r="E278" s="95" t="str">
        <f t="shared" ca="1" si="4"/>
        <v/>
      </c>
    </row>
    <row r="279" spans="1:5" ht="18.75">
      <c r="A279" s="81" t="s">
        <v>46</v>
      </c>
      <c r="B279" s="15"/>
      <c r="C279" s="16"/>
      <c r="D279" s="58"/>
      <c r="E279" s="95" t="str">
        <f t="shared" ca="1" si="4"/>
        <v/>
      </c>
    </row>
    <row r="280" spans="1:5" ht="18.75">
      <c r="A280" s="81" t="s">
        <v>46</v>
      </c>
      <c r="B280" s="15"/>
      <c r="C280" s="16"/>
      <c r="D280" s="58"/>
      <c r="E280" s="95" t="str">
        <f t="shared" ca="1" si="4"/>
        <v/>
      </c>
    </row>
    <row r="281" spans="1:5" ht="18.75">
      <c r="A281" s="81" t="s">
        <v>46</v>
      </c>
      <c r="B281" s="15"/>
      <c r="C281" s="16"/>
      <c r="D281" s="58"/>
      <c r="E281" s="95" t="str">
        <f t="shared" ca="1" si="4"/>
        <v/>
      </c>
    </row>
    <row r="282" spans="1:5" ht="18.75">
      <c r="A282" s="81" t="s">
        <v>46</v>
      </c>
      <c r="B282" s="15"/>
      <c r="C282" s="16"/>
      <c r="D282" s="58"/>
      <c r="E282" s="95" t="str">
        <f t="shared" ca="1" si="4"/>
        <v/>
      </c>
    </row>
    <row r="283" spans="1:5" ht="18.75">
      <c r="A283" s="81" t="s">
        <v>46</v>
      </c>
      <c r="B283" s="15"/>
      <c r="C283" s="16"/>
      <c r="D283" s="58"/>
      <c r="E283" s="95" t="str">
        <f t="shared" ca="1" si="4"/>
        <v/>
      </c>
    </row>
    <row r="284" spans="1:5" ht="18.75">
      <c r="A284" s="81" t="s">
        <v>46</v>
      </c>
      <c r="B284" s="15"/>
      <c r="C284" s="16"/>
      <c r="D284" s="58"/>
      <c r="E284" s="95" t="str">
        <f t="shared" ca="1" si="4"/>
        <v/>
      </c>
    </row>
    <row r="285" spans="1:5" ht="18.75">
      <c r="A285" s="81" t="s">
        <v>46</v>
      </c>
      <c r="B285" s="15"/>
      <c r="C285" s="16"/>
      <c r="D285" s="58"/>
      <c r="E285" s="95" t="str">
        <f t="shared" ca="1" si="4"/>
        <v/>
      </c>
    </row>
    <row r="286" spans="1:5" ht="18.75">
      <c r="A286" s="81" t="s">
        <v>46</v>
      </c>
      <c r="B286" s="15"/>
      <c r="C286" s="16"/>
      <c r="D286" s="58"/>
      <c r="E286" s="95" t="str">
        <f t="shared" ca="1" si="4"/>
        <v/>
      </c>
    </row>
    <row r="287" spans="1:5" ht="18.75">
      <c r="A287" s="81" t="s">
        <v>46</v>
      </c>
      <c r="B287" s="15"/>
      <c r="C287" s="16"/>
      <c r="D287" s="58"/>
      <c r="E287" s="95" t="str">
        <f t="shared" ca="1" si="4"/>
        <v/>
      </c>
    </row>
    <row r="288" spans="1:5" ht="18.75">
      <c r="A288" s="81" t="s">
        <v>46</v>
      </c>
      <c r="B288" s="15"/>
      <c r="C288" s="16"/>
      <c r="D288" s="58"/>
      <c r="E288" s="95" t="str">
        <f t="shared" ca="1" si="4"/>
        <v/>
      </c>
    </row>
    <row r="289" spans="1:5" ht="18.75">
      <c r="A289" s="81" t="s">
        <v>46</v>
      </c>
      <c r="B289" s="15"/>
      <c r="C289" s="16"/>
      <c r="D289" s="58"/>
      <c r="E289" s="95" t="str">
        <f t="shared" ca="1" si="4"/>
        <v/>
      </c>
    </row>
    <row r="290" spans="1:5" ht="18.75">
      <c r="A290" s="81" t="s">
        <v>46</v>
      </c>
      <c r="B290" s="15"/>
      <c r="C290" s="16"/>
      <c r="D290" s="58"/>
      <c r="E290" s="95" t="str">
        <f t="shared" ca="1" si="4"/>
        <v/>
      </c>
    </row>
    <row r="291" spans="1:5" ht="18.75">
      <c r="A291" s="81" t="s">
        <v>46</v>
      </c>
      <c r="B291" s="15"/>
      <c r="C291" s="16"/>
      <c r="D291" s="58"/>
      <c r="E291" s="95" t="str">
        <f t="shared" ca="1" si="4"/>
        <v/>
      </c>
    </row>
    <row r="292" spans="1:5" ht="18.75">
      <c r="A292" s="81" t="s">
        <v>46</v>
      </c>
      <c r="B292" s="15"/>
      <c r="C292" s="16"/>
      <c r="D292" s="58"/>
      <c r="E292" s="95" t="str">
        <f t="shared" ca="1" si="4"/>
        <v/>
      </c>
    </row>
    <row r="293" spans="1:5" ht="18.75">
      <c r="A293" s="81" t="s">
        <v>46</v>
      </c>
      <c r="B293" s="15"/>
      <c r="C293" s="16"/>
      <c r="D293" s="58"/>
      <c r="E293" s="95" t="str">
        <f t="shared" ca="1" si="4"/>
        <v/>
      </c>
    </row>
    <row r="294" spans="1:5" ht="18.75">
      <c r="A294" s="81" t="s">
        <v>46</v>
      </c>
      <c r="B294" s="15"/>
      <c r="C294" s="16"/>
      <c r="D294" s="58"/>
      <c r="E294" s="95" t="str">
        <f t="shared" ca="1" si="4"/>
        <v/>
      </c>
    </row>
    <row r="295" spans="1:5" ht="18.75">
      <c r="A295" s="81" t="s">
        <v>46</v>
      </c>
      <c r="B295" s="15"/>
      <c r="C295" s="16"/>
      <c r="D295" s="58"/>
      <c r="E295" s="95" t="str">
        <f t="shared" ca="1" si="4"/>
        <v/>
      </c>
    </row>
    <row r="296" spans="1:5" ht="18.75">
      <c r="A296" s="81" t="s">
        <v>46</v>
      </c>
      <c r="B296" s="15"/>
      <c r="C296" s="16"/>
      <c r="D296" s="58"/>
      <c r="E296" s="95" t="str">
        <f t="shared" ca="1" si="4"/>
        <v/>
      </c>
    </row>
    <row r="297" spans="1:5" ht="18.75">
      <c r="A297" s="81" t="s">
        <v>46</v>
      </c>
      <c r="B297" s="15"/>
      <c r="C297" s="16"/>
      <c r="D297" s="58"/>
      <c r="E297" s="95" t="str">
        <f t="shared" ca="1" si="4"/>
        <v/>
      </c>
    </row>
    <row r="298" spans="1:5" ht="18.75">
      <c r="A298" s="81" t="s">
        <v>46</v>
      </c>
      <c r="B298" s="15"/>
      <c r="C298" s="16"/>
      <c r="D298" s="58"/>
      <c r="E298" s="95" t="str">
        <f t="shared" ca="1" si="4"/>
        <v/>
      </c>
    </row>
    <row r="299" spans="1:5" ht="18.75">
      <c r="A299" s="81" t="s">
        <v>46</v>
      </c>
      <c r="B299" s="15"/>
      <c r="C299" s="16"/>
      <c r="D299" s="58"/>
      <c r="E299" s="95" t="str">
        <f t="shared" ca="1" si="4"/>
        <v/>
      </c>
    </row>
    <row r="300" spans="1:5" ht="18.75">
      <c r="A300" s="81" t="s">
        <v>46</v>
      </c>
      <c r="B300" s="15"/>
      <c r="C300" s="16"/>
      <c r="D300" s="58"/>
      <c r="E300" s="95" t="str">
        <f t="shared" ca="1" si="4"/>
        <v/>
      </c>
    </row>
    <row r="301" spans="1:5">
      <c r="B301" s="64"/>
    </row>
    <row r="302" spans="1:5">
      <c r="B302" s="64"/>
    </row>
    <row r="303" spans="1:5">
      <c r="B303" s="64"/>
    </row>
    <row r="304" spans="1:5">
      <c r="B304" s="64"/>
    </row>
    <row r="305" spans="2:2">
      <c r="B305" s="64"/>
    </row>
    <row r="306" spans="2:2">
      <c r="B306" s="64"/>
    </row>
    <row r="307" spans="2:2">
      <c r="B307" s="64"/>
    </row>
    <row r="308" spans="2:2">
      <c r="B308" s="64"/>
    </row>
    <row r="309" spans="2:2">
      <c r="B309" s="64"/>
    </row>
    <row r="310" spans="2:2">
      <c r="B310" s="64"/>
    </row>
    <row r="311" spans="2:2">
      <c r="B311" s="64"/>
    </row>
    <row r="312" spans="2:2">
      <c r="B312" s="64"/>
    </row>
    <row r="313" spans="2:2">
      <c r="B313" s="64"/>
    </row>
    <row r="314" spans="2:2">
      <c r="B314" s="64"/>
    </row>
    <row r="315" spans="2:2">
      <c r="B315" s="64"/>
    </row>
    <row r="316" spans="2:2">
      <c r="B316" s="64"/>
    </row>
    <row r="317" spans="2:2">
      <c r="B317" s="64"/>
    </row>
    <row r="318" spans="2:2">
      <c r="B318" s="64"/>
    </row>
    <row r="319" spans="2:2">
      <c r="B319" s="64"/>
    </row>
    <row r="320" spans="2:2">
      <c r="B320" s="64"/>
    </row>
    <row r="321" spans="2:2">
      <c r="B321" s="64"/>
    </row>
    <row r="322" spans="2:2">
      <c r="B322" s="64"/>
    </row>
    <row r="323" spans="2:2">
      <c r="B323" s="64"/>
    </row>
    <row r="324" spans="2:2">
      <c r="B324" s="64"/>
    </row>
    <row r="325" spans="2:2">
      <c r="B325" s="64"/>
    </row>
    <row r="326" spans="2:2">
      <c r="B326" s="64"/>
    </row>
    <row r="327" spans="2:2">
      <c r="B327" s="64"/>
    </row>
    <row r="328" spans="2:2">
      <c r="B328" s="64"/>
    </row>
    <row r="329" spans="2:2">
      <c r="B329" s="64"/>
    </row>
    <row r="330" spans="2:2">
      <c r="B330" s="64"/>
    </row>
    <row r="331" spans="2:2">
      <c r="B331" s="64"/>
    </row>
    <row r="332" spans="2:2">
      <c r="B332" s="64"/>
    </row>
    <row r="333" spans="2:2">
      <c r="B333" s="64"/>
    </row>
    <row r="334" spans="2:2">
      <c r="B334" s="64"/>
    </row>
    <row r="335" spans="2:2">
      <c r="B335" s="64"/>
    </row>
    <row r="336" spans="2:2">
      <c r="B336" s="64"/>
    </row>
    <row r="337" spans="2:2">
      <c r="B337" s="64"/>
    </row>
    <row r="338" spans="2:2">
      <c r="B338" s="64"/>
    </row>
    <row r="339" spans="2:2">
      <c r="B339" s="64"/>
    </row>
    <row r="340" spans="2:2">
      <c r="B340" s="64"/>
    </row>
    <row r="341" spans="2:2">
      <c r="B341" s="64"/>
    </row>
    <row r="342" spans="2:2">
      <c r="B342" s="64"/>
    </row>
    <row r="343" spans="2:2">
      <c r="B343" s="64"/>
    </row>
    <row r="344" spans="2:2">
      <c r="B344" s="64"/>
    </row>
    <row r="345" spans="2:2">
      <c r="B345" s="64"/>
    </row>
    <row r="346" spans="2:2">
      <c r="B346" s="64"/>
    </row>
    <row r="347" spans="2:2">
      <c r="B347" s="64"/>
    </row>
    <row r="348" spans="2:2">
      <c r="B348" s="64"/>
    </row>
    <row r="349" spans="2:2">
      <c r="B349" s="64"/>
    </row>
    <row r="350" spans="2:2">
      <c r="B350" s="64"/>
    </row>
    <row r="351" spans="2:2">
      <c r="B351" s="64"/>
    </row>
    <row r="352" spans="2:2">
      <c r="B352" s="64"/>
    </row>
    <row r="353" spans="2:2">
      <c r="B353" s="64"/>
    </row>
    <row r="354" spans="2:2">
      <c r="B354" s="64"/>
    </row>
    <row r="355" spans="2:2">
      <c r="B355" s="64"/>
    </row>
    <row r="356" spans="2:2">
      <c r="B356" s="64"/>
    </row>
    <row r="357" spans="2:2">
      <c r="B357" s="64"/>
    </row>
    <row r="358" spans="2:2">
      <c r="B358" s="64"/>
    </row>
    <row r="359" spans="2:2">
      <c r="B359" s="64"/>
    </row>
    <row r="360" spans="2:2">
      <c r="B360" s="64"/>
    </row>
    <row r="361" spans="2:2">
      <c r="B361" s="64"/>
    </row>
    <row r="362" spans="2:2">
      <c r="B362" s="64"/>
    </row>
    <row r="363" spans="2:2">
      <c r="B363" s="64"/>
    </row>
    <row r="364" spans="2:2">
      <c r="B364" s="64"/>
    </row>
    <row r="365" spans="2:2">
      <c r="B365" s="64"/>
    </row>
    <row r="366" spans="2:2">
      <c r="B366" s="64"/>
    </row>
    <row r="367" spans="2:2">
      <c r="B367" s="64"/>
    </row>
    <row r="368" spans="2:2">
      <c r="B368" s="64"/>
    </row>
    <row r="369" spans="2:2">
      <c r="B369" s="64"/>
    </row>
    <row r="370" spans="2:2">
      <c r="B370" s="64"/>
    </row>
    <row r="371" spans="2:2">
      <c r="B371" s="64"/>
    </row>
    <row r="372" spans="2:2">
      <c r="B372" s="64"/>
    </row>
    <row r="373" spans="2:2">
      <c r="B373" s="64"/>
    </row>
    <row r="374" spans="2:2">
      <c r="B374" s="64"/>
    </row>
    <row r="375" spans="2:2">
      <c r="B375" s="64"/>
    </row>
    <row r="376" spans="2:2">
      <c r="B376" s="64"/>
    </row>
    <row r="377" spans="2:2">
      <c r="B377" s="64"/>
    </row>
    <row r="378" spans="2:2">
      <c r="B378" s="64"/>
    </row>
    <row r="379" spans="2:2">
      <c r="B379" s="64"/>
    </row>
    <row r="380" spans="2:2">
      <c r="B380" s="64"/>
    </row>
    <row r="381" spans="2:2">
      <c r="B381" s="64"/>
    </row>
    <row r="382" spans="2:2">
      <c r="B382" s="64"/>
    </row>
    <row r="383" spans="2:2">
      <c r="B383" s="64"/>
    </row>
    <row r="384" spans="2:2">
      <c r="B384" s="64"/>
    </row>
    <row r="385" spans="2:2">
      <c r="B385" s="64"/>
    </row>
    <row r="386" spans="2:2">
      <c r="B386" s="64"/>
    </row>
    <row r="387" spans="2:2">
      <c r="B387" s="64"/>
    </row>
    <row r="388" spans="2:2">
      <c r="B388" s="64"/>
    </row>
    <row r="389" spans="2:2">
      <c r="B389" s="64"/>
    </row>
    <row r="390" spans="2:2">
      <c r="B390" s="64"/>
    </row>
    <row r="391" spans="2:2">
      <c r="B391" s="64"/>
    </row>
    <row r="392" spans="2:2">
      <c r="B392" s="64"/>
    </row>
    <row r="393" spans="2:2">
      <c r="B393" s="64"/>
    </row>
    <row r="394" spans="2:2">
      <c r="B394" s="64"/>
    </row>
    <row r="395" spans="2:2">
      <c r="B395" s="64"/>
    </row>
    <row r="396" spans="2:2">
      <c r="B396" s="64"/>
    </row>
    <row r="397" spans="2:2">
      <c r="B397" s="64"/>
    </row>
    <row r="398" spans="2:2">
      <c r="B398" s="64"/>
    </row>
    <row r="399" spans="2:2">
      <c r="B399" s="64"/>
    </row>
    <row r="400" spans="2:2">
      <c r="B400" s="64"/>
    </row>
    <row r="401" spans="2:2">
      <c r="B401" s="64"/>
    </row>
    <row r="402" spans="2:2">
      <c r="B402" s="64"/>
    </row>
    <row r="403" spans="2:2">
      <c r="B403" s="64"/>
    </row>
    <row r="404" spans="2:2">
      <c r="B404" s="64"/>
    </row>
    <row r="405" spans="2:2">
      <c r="B405" s="64"/>
    </row>
    <row r="406" spans="2:2">
      <c r="B406" s="64"/>
    </row>
    <row r="407" spans="2:2">
      <c r="B407" s="64"/>
    </row>
    <row r="408" spans="2:2">
      <c r="B408" s="64"/>
    </row>
    <row r="409" spans="2:2">
      <c r="B409" s="64"/>
    </row>
    <row r="410" spans="2:2">
      <c r="B410" s="64"/>
    </row>
    <row r="411" spans="2:2">
      <c r="B411" s="64"/>
    </row>
    <row r="412" spans="2:2">
      <c r="B412" s="64"/>
    </row>
    <row r="413" spans="2:2">
      <c r="B413" s="64"/>
    </row>
    <row r="414" spans="2:2">
      <c r="B414" s="64"/>
    </row>
    <row r="415" spans="2:2">
      <c r="B415" s="64"/>
    </row>
    <row r="416" spans="2:2">
      <c r="B416" s="64"/>
    </row>
    <row r="417" spans="2:2">
      <c r="B417" s="64"/>
    </row>
    <row r="418" spans="2:2">
      <c r="B418" s="64"/>
    </row>
    <row r="419" spans="2:2">
      <c r="B419" s="64"/>
    </row>
    <row r="420" spans="2:2">
      <c r="B420" s="64"/>
    </row>
    <row r="421" spans="2:2">
      <c r="B421" s="64"/>
    </row>
    <row r="422" spans="2:2">
      <c r="B422" s="64"/>
    </row>
    <row r="423" spans="2:2">
      <c r="B423" s="64"/>
    </row>
    <row r="424" spans="2:2">
      <c r="B424" s="64"/>
    </row>
    <row r="425" spans="2:2">
      <c r="B425" s="64"/>
    </row>
    <row r="426" spans="2:2">
      <c r="B426" s="64"/>
    </row>
    <row r="427" spans="2:2">
      <c r="B427" s="64"/>
    </row>
    <row r="428" spans="2:2">
      <c r="B428" s="64"/>
    </row>
    <row r="429" spans="2:2">
      <c r="B429" s="64"/>
    </row>
    <row r="430" spans="2:2">
      <c r="B430" s="64"/>
    </row>
    <row r="431" spans="2:2">
      <c r="B431" s="64"/>
    </row>
    <row r="432" spans="2:2">
      <c r="B432" s="64"/>
    </row>
    <row r="433" spans="2:2">
      <c r="B433" s="64"/>
    </row>
    <row r="434" spans="2:2">
      <c r="B434" s="64"/>
    </row>
    <row r="435" spans="2:2">
      <c r="B435" s="64"/>
    </row>
    <row r="436" spans="2:2">
      <c r="B436" s="64"/>
    </row>
    <row r="437" spans="2:2">
      <c r="B437" s="64"/>
    </row>
    <row r="438" spans="2:2">
      <c r="B438" s="64"/>
    </row>
    <row r="439" spans="2:2">
      <c r="B439" s="64"/>
    </row>
    <row r="440" spans="2:2">
      <c r="B440" s="64"/>
    </row>
    <row r="441" spans="2:2">
      <c r="B441" s="64"/>
    </row>
    <row r="442" spans="2:2">
      <c r="B442" s="64"/>
    </row>
    <row r="443" spans="2:2">
      <c r="B443" s="64"/>
    </row>
    <row r="444" spans="2:2">
      <c r="B444" s="64"/>
    </row>
    <row r="445" spans="2:2">
      <c r="B445" s="64"/>
    </row>
    <row r="446" spans="2:2">
      <c r="B446" s="64"/>
    </row>
    <row r="447" spans="2:2">
      <c r="B447" s="64"/>
    </row>
    <row r="448" spans="2:2">
      <c r="B448" s="64"/>
    </row>
    <row r="449" spans="2:2">
      <c r="B449" s="64"/>
    </row>
    <row r="450" spans="2:2">
      <c r="B450" s="64"/>
    </row>
    <row r="451" spans="2:2">
      <c r="B451" s="64"/>
    </row>
    <row r="452" spans="2:2">
      <c r="B452" s="64"/>
    </row>
    <row r="453" spans="2:2">
      <c r="B453" s="64"/>
    </row>
    <row r="454" spans="2:2">
      <c r="B454" s="64"/>
    </row>
    <row r="455" spans="2:2">
      <c r="B455" s="64"/>
    </row>
    <row r="456" spans="2:2">
      <c r="B456" s="64"/>
    </row>
    <row r="457" spans="2:2">
      <c r="B457" s="64"/>
    </row>
    <row r="458" spans="2:2">
      <c r="B458" s="64"/>
    </row>
    <row r="459" spans="2:2">
      <c r="B459" s="64"/>
    </row>
    <row r="460" spans="2:2">
      <c r="B460" s="64"/>
    </row>
    <row r="461" spans="2:2">
      <c r="B461" s="64"/>
    </row>
    <row r="462" spans="2:2">
      <c r="B462" s="64"/>
    </row>
    <row r="463" spans="2:2">
      <c r="B463" s="64"/>
    </row>
    <row r="464" spans="2:2">
      <c r="B464" s="64"/>
    </row>
    <row r="465" spans="2:2">
      <c r="B465" s="64"/>
    </row>
    <row r="466" spans="2:2">
      <c r="B466" s="64"/>
    </row>
    <row r="467" spans="2:2">
      <c r="B467" s="64"/>
    </row>
    <row r="468" spans="2:2">
      <c r="B468" s="64"/>
    </row>
    <row r="469" spans="2:2">
      <c r="B469" s="64"/>
    </row>
    <row r="470" spans="2:2">
      <c r="B470" s="64"/>
    </row>
    <row r="471" spans="2:2">
      <c r="B471" s="64"/>
    </row>
    <row r="472" spans="2:2">
      <c r="B472" s="64"/>
    </row>
    <row r="473" spans="2:2">
      <c r="B473" s="64"/>
    </row>
    <row r="474" spans="2:2">
      <c r="B474" s="64"/>
    </row>
    <row r="475" spans="2:2">
      <c r="B475" s="64"/>
    </row>
    <row r="476" spans="2:2">
      <c r="B476" s="64"/>
    </row>
    <row r="477" spans="2:2">
      <c r="B477" s="64"/>
    </row>
    <row r="478" spans="2:2">
      <c r="B478" s="64"/>
    </row>
    <row r="479" spans="2:2">
      <c r="B479" s="64"/>
    </row>
    <row r="480" spans="2:2">
      <c r="B480" s="64"/>
    </row>
    <row r="481" spans="2:2">
      <c r="B481" s="64"/>
    </row>
    <row r="482" spans="2:2">
      <c r="B482" s="64"/>
    </row>
    <row r="483" spans="2:2">
      <c r="B483" s="64"/>
    </row>
    <row r="484" spans="2:2">
      <c r="B484" s="64"/>
    </row>
    <row r="485" spans="2:2">
      <c r="B485" s="64"/>
    </row>
    <row r="486" spans="2:2">
      <c r="B486" s="64"/>
    </row>
    <row r="487" spans="2:2">
      <c r="B487" s="64"/>
    </row>
    <row r="488" spans="2:2">
      <c r="B488" s="64"/>
    </row>
    <row r="489" spans="2:2">
      <c r="B489" s="64"/>
    </row>
    <row r="490" spans="2:2">
      <c r="B490" s="64"/>
    </row>
    <row r="491" spans="2:2">
      <c r="B491" s="64"/>
    </row>
    <row r="492" spans="2:2">
      <c r="B492" s="64"/>
    </row>
    <row r="493" spans="2:2">
      <c r="B493" s="64"/>
    </row>
    <row r="494" spans="2:2">
      <c r="B494" s="64"/>
    </row>
    <row r="495" spans="2:2">
      <c r="B495" s="64"/>
    </row>
    <row r="496" spans="2:2">
      <c r="B496" s="64"/>
    </row>
    <row r="497" spans="2:2">
      <c r="B497" s="64"/>
    </row>
    <row r="498" spans="2:2">
      <c r="B498" s="64"/>
    </row>
    <row r="499" spans="2:2">
      <c r="B499" s="64"/>
    </row>
    <row r="500" spans="2:2">
      <c r="B500" s="64"/>
    </row>
    <row r="501" spans="2:2">
      <c r="B501" s="64"/>
    </row>
    <row r="502" spans="2:2">
      <c r="B502" s="64"/>
    </row>
    <row r="503" spans="2:2">
      <c r="B503" s="64"/>
    </row>
    <row r="504" spans="2:2">
      <c r="B504" s="64"/>
    </row>
    <row r="505" spans="2:2">
      <c r="B505" s="64"/>
    </row>
    <row r="506" spans="2:2">
      <c r="B506" s="64"/>
    </row>
    <row r="507" spans="2:2">
      <c r="B507" s="64"/>
    </row>
    <row r="508" spans="2:2">
      <c r="B508" s="64"/>
    </row>
    <row r="509" spans="2:2">
      <c r="B509" s="64"/>
    </row>
    <row r="510" spans="2:2">
      <c r="B510" s="64"/>
    </row>
    <row r="511" spans="2:2">
      <c r="B511" s="64"/>
    </row>
    <row r="512" spans="2:2">
      <c r="B512" s="64"/>
    </row>
    <row r="513" spans="2:2">
      <c r="B513" s="64"/>
    </row>
    <row r="514" spans="2:2">
      <c r="B514" s="64"/>
    </row>
    <row r="515" spans="2:2">
      <c r="B515" s="64"/>
    </row>
    <row r="516" spans="2:2">
      <c r="B516" s="64"/>
    </row>
    <row r="517" spans="2:2">
      <c r="B517" s="64"/>
    </row>
    <row r="518" spans="2:2">
      <c r="B518" s="64"/>
    </row>
    <row r="519" spans="2:2">
      <c r="B519" s="64"/>
    </row>
    <row r="520" spans="2:2">
      <c r="B520" s="64"/>
    </row>
    <row r="521" spans="2:2">
      <c r="B521" s="64"/>
    </row>
    <row r="522" spans="2:2">
      <c r="B522" s="64"/>
    </row>
    <row r="523" spans="2:2">
      <c r="B523" s="64"/>
    </row>
    <row r="524" spans="2:2">
      <c r="B524" s="64"/>
    </row>
    <row r="525" spans="2:2">
      <c r="B525" s="64"/>
    </row>
    <row r="526" spans="2:2">
      <c r="B526" s="64"/>
    </row>
    <row r="527" spans="2:2">
      <c r="B527" s="64"/>
    </row>
    <row r="528" spans="2:2">
      <c r="B528" s="64"/>
    </row>
    <row r="529" spans="2:2">
      <c r="B529" s="64"/>
    </row>
    <row r="530" spans="2:2">
      <c r="B530" s="64"/>
    </row>
    <row r="531" spans="2:2">
      <c r="B531" s="64"/>
    </row>
    <row r="532" spans="2:2">
      <c r="B532" s="64"/>
    </row>
    <row r="533" spans="2:2">
      <c r="B533" s="64"/>
    </row>
    <row r="534" spans="2:2">
      <c r="B534" s="64"/>
    </row>
    <row r="535" spans="2:2">
      <c r="B535" s="64"/>
    </row>
    <row r="536" spans="2:2">
      <c r="B536" s="64"/>
    </row>
    <row r="537" spans="2:2">
      <c r="B537" s="64"/>
    </row>
    <row r="538" spans="2:2">
      <c r="B538" s="64"/>
    </row>
    <row r="539" spans="2:2">
      <c r="B539" s="64"/>
    </row>
    <row r="540" spans="2:2">
      <c r="B540" s="64"/>
    </row>
    <row r="541" spans="2:2">
      <c r="B541" s="64"/>
    </row>
    <row r="542" spans="2:2">
      <c r="B542" s="64"/>
    </row>
    <row r="543" spans="2:2">
      <c r="B543" s="64"/>
    </row>
    <row r="544" spans="2:2">
      <c r="B544" s="64"/>
    </row>
    <row r="545" spans="2:2">
      <c r="B545" s="64"/>
    </row>
    <row r="546" spans="2:2">
      <c r="B546" s="64"/>
    </row>
    <row r="547" spans="2:2">
      <c r="B547" s="64"/>
    </row>
    <row r="548" spans="2:2">
      <c r="B548" s="64"/>
    </row>
    <row r="549" spans="2:2">
      <c r="B549" s="64"/>
    </row>
    <row r="550" spans="2:2">
      <c r="B550" s="64"/>
    </row>
    <row r="551" spans="2:2">
      <c r="B551" s="64"/>
    </row>
    <row r="552" spans="2:2">
      <c r="B552" s="64"/>
    </row>
    <row r="553" spans="2:2">
      <c r="B553" s="64"/>
    </row>
    <row r="554" spans="2:2">
      <c r="B554" s="64"/>
    </row>
    <row r="555" spans="2:2">
      <c r="B555" s="64"/>
    </row>
    <row r="556" spans="2:2">
      <c r="B556" s="64"/>
    </row>
    <row r="557" spans="2:2">
      <c r="B557" s="64"/>
    </row>
    <row r="558" spans="2:2">
      <c r="B558" s="64"/>
    </row>
    <row r="559" spans="2:2">
      <c r="B559" s="64"/>
    </row>
    <row r="560" spans="2:2">
      <c r="B560" s="64"/>
    </row>
    <row r="561" spans="2:2">
      <c r="B561" s="64"/>
    </row>
    <row r="562" spans="2:2">
      <c r="B562" s="64"/>
    </row>
    <row r="563" spans="2:2">
      <c r="B563" s="64"/>
    </row>
    <row r="564" spans="2:2">
      <c r="B564" s="64"/>
    </row>
    <row r="565" spans="2:2">
      <c r="B565" s="64"/>
    </row>
    <row r="566" spans="2:2">
      <c r="B566" s="64"/>
    </row>
    <row r="567" spans="2:2">
      <c r="B567" s="64"/>
    </row>
    <row r="568" spans="2:2">
      <c r="B568" s="64"/>
    </row>
    <row r="569" spans="2:2">
      <c r="B569" s="64"/>
    </row>
    <row r="570" spans="2:2">
      <c r="B570" s="64"/>
    </row>
    <row r="571" spans="2:2">
      <c r="B571" s="64"/>
    </row>
    <row r="572" spans="2:2">
      <c r="B572" s="64"/>
    </row>
    <row r="573" spans="2:2">
      <c r="B573" s="64"/>
    </row>
    <row r="574" spans="2:2">
      <c r="B574" s="64"/>
    </row>
    <row r="575" spans="2:2">
      <c r="B575" s="64"/>
    </row>
    <row r="576" spans="2:2">
      <c r="B576" s="64"/>
    </row>
    <row r="577" spans="2:2">
      <c r="B577" s="64"/>
    </row>
    <row r="578" spans="2:2">
      <c r="B578" s="64"/>
    </row>
    <row r="579" spans="2:2">
      <c r="B579" s="64"/>
    </row>
    <row r="580" spans="2:2">
      <c r="B580" s="64"/>
    </row>
    <row r="581" spans="2:2">
      <c r="B581" s="64"/>
    </row>
    <row r="582" spans="2:2">
      <c r="B582" s="64"/>
    </row>
    <row r="583" spans="2:2">
      <c r="B583" s="64"/>
    </row>
    <row r="584" spans="2:2">
      <c r="B584" s="64"/>
    </row>
    <row r="585" spans="2:2">
      <c r="B585" s="64"/>
    </row>
    <row r="586" spans="2:2">
      <c r="B586" s="64"/>
    </row>
    <row r="587" spans="2:2">
      <c r="B587" s="64"/>
    </row>
    <row r="588" spans="2:2">
      <c r="B588" s="64"/>
    </row>
    <row r="589" spans="2:2">
      <c r="B589" s="64"/>
    </row>
    <row r="590" spans="2:2">
      <c r="B590" s="64"/>
    </row>
    <row r="591" spans="2:2">
      <c r="B591" s="64"/>
    </row>
    <row r="592" spans="2:2">
      <c r="B592" s="64"/>
    </row>
    <row r="593" spans="2:2">
      <c r="B593" s="64"/>
    </row>
    <row r="594" spans="2:2">
      <c r="B594" s="64"/>
    </row>
    <row r="595" spans="2:2">
      <c r="B595" s="64"/>
    </row>
    <row r="596" spans="2:2">
      <c r="B596" s="64"/>
    </row>
    <row r="597" spans="2:2">
      <c r="B597" s="64"/>
    </row>
    <row r="598" spans="2:2">
      <c r="B598" s="64"/>
    </row>
    <row r="599" spans="2:2">
      <c r="B599" s="64"/>
    </row>
    <row r="600" spans="2:2">
      <c r="B600" s="64"/>
    </row>
    <row r="601" spans="2:2">
      <c r="B601" s="64"/>
    </row>
    <row r="602" spans="2:2">
      <c r="B602" s="64"/>
    </row>
    <row r="603" spans="2:2">
      <c r="B603" s="64"/>
    </row>
    <row r="604" spans="2:2">
      <c r="B604" s="64"/>
    </row>
    <row r="605" spans="2:2">
      <c r="B605" s="64"/>
    </row>
    <row r="606" spans="2:2">
      <c r="B606" s="64"/>
    </row>
    <row r="607" spans="2:2">
      <c r="B607" s="64"/>
    </row>
    <row r="608" spans="2:2">
      <c r="B608" s="64"/>
    </row>
    <row r="609" spans="2:2">
      <c r="B609" s="64"/>
    </row>
    <row r="610" spans="2:2">
      <c r="B610" s="64"/>
    </row>
    <row r="611" spans="2:2">
      <c r="B611" s="64"/>
    </row>
    <row r="612" spans="2:2">
      <c r="B612" s="64"/>
    </row>
    <row r="613" spans="2:2">
      <c r="B613" s="64"/>
    </row>
    <row r="614" spans="2:2">
      <c r="B614" s="64"/>
    </row>
    <row r="615" spans="2:2">
      <c r="B615" s="64"/>
    </row>
    <row r="616" spans="2:2">
      <c r="B616" s="64"/>
    </row>
    <row r="617" spans="2:2">
      <c r="B617" s="64"/>
    </row>
    <row r="618" spans="2:2">
      <c r="B618" s="64"/>
    </row>
    <row r="619" spans="2:2">
      <c r="B619" s="64"/>
    </row>
    <row r="620" spans="2:2">
      <c r="B620" s="64"/>
    </row>
    <row r="621" spans="2:2">
      <c r="B621" s="64"/>
    </row>
    <row r="622" spans="2:2">
      <c r="B622" s="64"/>
    </row>
    <row r="623" spans="2:2">
      <c r="B623" s="64"/>
    </row>
    <row r="624" spans="2:2">
      <c r="B624" s="64"/>
    </row>
    <row r="625" spans="2:2">
      <c r="B625" s="64"/>
    </row>
    <row r="626" spans="2:2">
      <c r="B626" s="64"/>
    </row>
    <row r="627" spans="2:2">
      <c r="B627" s="64"/>
    </row>
    <row r="628" spans="2:2">
      <c r="B628" s="64"/>
    </row>
    <row r="629" spans="2:2">
      <c r="B629" s="64"/>
    </row>
    <row r="630" spans="2:2">
      <c r="B630" s="64"/>
    </row>
    <row r="631" spans="2:2">
      <c r="B631" s="64"/>
    </row>
    <row r="632" spans="2:2">
      <c r="B632" s="64"/>
    </row>
    <row r="633" spans="2:2">
      <c r="B633" s="64"/>
    </row>
    <row r="634" spans="2:2">
      <c r="B634" s="64"/>
    </row>
    <row r="635" spans="2:2">
      <c r="B635" s="64"/>
    </row>
    <row r="636" spans="2:2">
      <c r="B636" s="64"/>
    </row>
    <row r="637" spans="2:2">
      <c r="B637" s="64"/>
    </row>
    <row r="638" spans="2:2">
      <c r="B638" s="64"/>
    </row>
    <row r="639" spans="2:2">
      <c r="B639" s="64"/>
    </row>
    <row r="640" spans="2:2">
      <c r="B640" s="64"/>
    </row>
    <row r="641" spans="2:2">
      <c r="B641" s="64"/>
    </row>
    <row r="642" spans="2:2">
      <c r="B642" s="64"/>
    </row>
    <row r="643" spans="2:2">
      <c r="B643" s="64"/>
    </row>
    <row r="644" spans="2:2">
      <c r="B644" s="64"/>
    </row>
    <row r="645" spans="2:2">
      <c r="B645" s="64"/>
    </row>
    <row r="646" spans="2:2">
      <c r="B646" s="64"/>
    </row>
    <row r="647" spans="2:2">
      <c r="B647" s="64"/>
    </row>
    <row r="648" spans="2:2">
      <c r="B648" s="64"/>
    </row>
    <row r="649" spans="2:2">
      <c r="B649" s="64"/>
    </row>
    <row r="650" spans="2:2">
      <c r="B650" s="64"/>
    </row>
    <row r="651" spans="2:2">
      <c r="B651" s="64"/>
    </row>
    <row r="652" spans="2:2">
      <c r="B652" s="64"/>
    </row>
    <row r="653" spans="2:2">
      <c r="B653" s="64"/>
    </row>
    <row r="654" spans="2:2">
      <c r="B654" s="64"/>
    </row>
    <row r="655" spans="2:2">
      <c r="B655" s="64"/>
    </row>
    <row r="656" spans="2:2">
      <c r="B656" s="64"/>
    </row>
    <row r="657" spans="2:2">
      <c r="B657" s="64"/>
    </row>
    <row r="658" spans="2:2">
      <c r="B658" s="64"/>
    </row>
    <row r="659" spans="2:2">
      <c r="B659" s="64"/>
    </row>
    <row r="660" spans="2:2">
      <c r="B660" s="64"/>
    </row>
    <row r="661" spans="2:2">
      <c r="B661" s="64"/>
    </row>
    <row r="662" spans="2:2">
      <c r="B662" s="64"/>
    </row>
    <row r="663" spans="2:2">
      <c r="B663" s="64"/>
    </row>
    <row r="664" spans="2:2">
      <c r="B664" s="64"/>
    </row>
    <row r="665" spans="2:2">
      <c r="B665" s="64"/>
    </row>
    <row r="666" spans="2:2">
      <c r="B666" s="64"/>
    </row>
    <row r="667" spans="2:2">
      <c r="B667" s="64"/>
    </row>
    <row r="668" spans="2:2">
      <c r="B668" s="64"/>
    </row>
    <row r="669" spans="2:2">
      <c r="B669" s="64"/>
    </row>
    <row r="670" spans="2:2">
      <c r="B670" s="64"/>
    </row>
    <row r="671" spans="2:2">
      <c r="B671" s="64"/>
    </row>
    <row r="672" spans="2:2">
      <c r="B672" s="64"/>
    </row>
    <row r="673" spans="2:2">
      <c r="B673" s="64"/>
    </row>
    <row r="674" spans="2:2">
      <c r="B674" s="64"/>
    </row>
    <row r="675" spans="2:2">
      <c r="B675" s="64"/>
    </row>
    <row r="676" spans="2:2">
      <c r="B676" s="64"/>
    </row>
    <row r="677" spans="2:2">
      <c r="B677" s="64"/>
    </row>
    <row r="678" spans="2:2">
      <c r="B678" s="64"/>
    </row>
    <row r="679" spans="2:2">
      <c r="B679" s="64"/>
    </row>
    <row r="680" spans="2:2">
      <c r="B680" s="64"/>
    </row>
    <row r="681" spans="2:2">
      <c r="B681" s="64"/>
    </row>
    <row r="682" spans="2:2">
      <c r="B682" s="64"/>
    </row>
    <row r="683" spans="2:2">
      <c r="B683" s="64"/>
    </row>
    <row r="684" spans="2:2">
      <c r="B684" s="64"/>
    </row>
    <row r="685" spans="2:2">
      <c r="B685" s="64"/>
    </row>
    <row r="686" spans="2:2">
      <c r="B686" s="64"/>
    </row>
    <row r="687" spans="2:2">
      <c r="B687" s="64"/>
    </row>
    <row r="688" spans="2:2">
      <c r="B688" s="64"/>
    </row>
    <row r="689" spans="2:2">
      <c r="B689" s="64"/>
    </row>
    <row r="690" spans="2:2">
      <c r="B690" s="64"/>
    </row>
    <row r="691" spans="2:2">
      <c r="B691" s="64"/>
    </row>
    <row r="692" spans="2:2">
      <c r="B692" s="64"/>
    </row>
    <row r="693" spans="2:2">
      <c r="B693" s="64"/>
    </row>
    <row r="694" spans="2:2">
      <c r="B694" s="64"/>
    </row>
    <row r="695" spans="2:2">
      <c r="B695" s="64"/>
    </row>
    <row r="696" spans="2:2">
      <c r="B696" s="64"/>
    </row>
    <row r="697" spans="2:2">
      <c r="B697" s="64"/>
    </row>
    <row r="698" spans="2:2">
      <c r="B698" s="64"/>
    </row>
    <row r="699" spans="2:2">
      <c r="B699" s="64"/>
    </row>
    <row r="700" spans="2:2">
      <c r="B700" s="64"/>
    </row>
    <row r="701" spans="2:2">
      <c r="B701" s="64"/>
    </row>
    <row r="702" spans="2:2">
      <c r="B702" s="64"/>
    </row>
    <row r="703" spans="2:2">
      <c r="B703" s="64"/>
    </row>
    <row r="704" spans="2:2">
      <c r="B704" s="64"/>
    </row>
    <row r="705" spans="2:2">
      <c r="B705" s="64"/>
    </row>
    <row r="706" spans="2:2">
      <c r="B706" s="64"/>
    </row>
    <row r="707" spans="2:2">
      <c r="B707" s="64"/>
    </row>
    <row r="708" spans="2:2">
      <c r="B708" s="64"/>
    </row>
    <row r="709" spans="2:2">
      <c r="B709" s="64"/>
    </row>
    <row r="710" spans="2:2">
      <c r="B710" s="64"/>
    </row>
    <row r="711" spans="2:2">
      <c r="B711" s="64"/>
    </row>
    <row r="712" spans="2:2">
      <c r="B712" s="64"/>
    </row>
    <row r="713" spans="2:2">
      <c r="B713" s="64"/>
    </row>
    <row r="714" spans="2:2">
      <c r="B714" s="64"/>
    </row>
    <row r="715" spans="2:2">
      <c r="B715" s="64"/>
    </row>
    <row r="716" spans="2:2">
      <c r="B716" s="64"/>
    </row>
    <row r="717" spans="2:2">
      <c r="B717" s="64"/>
    </row>
    <row r="718" spans="2:2">
      <c r="B718" s="64"/>
    </row>
    <row r="719" spans="2:2">
      <c r="B719" s="64"/>
    </row>
    <row r="720" spans="2:2">
      <c r="B720" s="64"/>
    </row>
    <row r="721" spans="2:2">
      <c r="B721" s="64"/>
    </row>
    <row r="722" spans="2:2">
      <c r="B722" s="64"/>
    </row>
    <row r="723" spans="2:2">
      <c r="B723" s="64"/>
    </row>
    <row r="724" spans="2:2">
      <c r="B724" s="64"/>
    </row>
    <row r="725" spans="2:2">
      <c r="B725" s="64"/>
    </row>
    <row r="726" spans="2:2">
      <c r="B726" s="64"/>
    </row>
    <row r="727" spans="2:2">
      <c r="B727" s="64"/>
    </row>
    <row r="728" spans="2:2">
      <c r="B728" s="64"/>
    </row>
    <row r="729" spans="2:2">
      <c r="B729" s="64"/>
    </row>
    <row r="730" spans="2:2">
      <c r="B730" s="64"/>
    </row>
    <row r="731" spans="2:2">
      <c r="B731" s="64"/>
    </row>
    <row r="732" spans="2:2">
      <c r="B732" s="64"/>
    </row>
    <row r="733" spans="2:2">
      <c r="B733" s="64"/>
    </row>
    <row r="734" spans="2:2">
      <c r="B734" s="64"/>
    </row>
    <row r="735" spans="2:2">
      <c r="B735" s="64"/>
    </row>
    <row r="736" spans="2:2">
      <c r="B736" s="64"/>
    </row>
    <row r="737" spans="2:2">
      <c r="B737" s="64"/>
    </row>
    <row r="738" spans="2:2">
      <c r="B738" s="64"/>
    </row>
    <row r="739" spans="2:2">
      <c r="B739" s="64"/>
    </row>
    <row r="740" spans="2:2">
      <c r="B740" s="64"/>
    </row>
    <row r="741" spans="2:2">
      <c r="B741" s="64"/>
    </row>
    <row r="742" spans="2:2">
      <c r="B742" s="64"/>
    </row>
    <row r="743" spans="2:2">
      <c r="B743" s="64"/>
    </row>
    <row r="744" spans="2:2">
      <c r="B744" s="64"/>
    </row>
    <row r="745" spans="2:2">
      <c r="B745" s="64"/>
    </row>
    <row r="746" spans="2:2">
      <c r="B746" s="64"/>
    </row>
    <row r="747" spans="2:2">
      <c r="B747" s="64"/>
    </row>
    <row r="748" spans="2:2">
      <c r="B748" s="64"/>
    </row>
    <row r="749" spans="2:2">
      <c r="B749" s="64"/>
    </row>
    <row r="750" spans="2:2">
      <c r="B750" s="64"/>
    </row>
    <row r="751" spans="2:2">
      <c r="B751" s="64"/>
    </row>
    <row r="752" spans="2:2">
      <c r="B752" s="64"/>
    </row>
    <row r="753" spans="2:2">
      <c r="B753" s="64"/>
    </row>
    <row r="754" spans="2:2">
      <c r="B754" s="64"/>
    </row>
    <row r="755" spans="2:2">
      <c r="B755" s="64"/>
    </row>
    <row r="756" spans="2:2">
      <c r="B756" s="64"/>
    </row>
    <row r="757" spans="2:2">
      <c r="B757" s="64"/>
    </row>
    <row r="758" spans="2:2">
      <c r="B758" s="64"/>
    </row>
    <row r="759" spans="2:2">
      <c r="B759" s="64"/>
    </row>
    <row r="760" spans="2:2">
      <c r="B760" s="64"/>
    </row>
    <row r="761" spans="2:2">
      <c r="B761" s="64"/>
    </row>
    <row r="762" spans="2:2">
      <c r="B762" s="64"/>
    </row>
    <row r="763" spans="2:2">
      <c r="B763" s="64"/>
    </row>
    <row r="764" spans="2:2">
      <c r="B764" s="64"/>
    </row>
    <row r="765" spans="2:2">
      <c r="B765" s="64"/>
    </row>
    <row r="766" spans="2:2">
      <c r="B766" s="64"/>
    </row>
    <row r="767" spans="2:2">
      <c r="B767" s="64"/>
    </row>
    <row r="768" spans="2:2">
      <c r="B768" s="64"/>
    </row>
    <row r="769" spans="2:2">
      <c r="B769" s="64"/>
    </row>
    <row r="770" spans="2:2">
      <c r="B770" s="64"/>
    </row>
    <row r="771" spans="2:2">
      <c r="B771" s="64"/>
    </row>
    <row r="772" spans="2:2">
      <c r="B772" s="64"/>
    </row>
    <row r="773" spans="2:2">
      <c r="B773" s="64"/>
    </row>
    <row r="774" spans="2:2">
      <c r="B774" s="64"/>
    </row>
    <row r="775" spans="2:2">
      <c r="B775" s="64"/>
    </row>
    <row r="776" spans="2:2">
      <c r="B776" s="64"/>
    </row>
    <row r="777" spans="2:2">
      <c r="B777" s="64"/>
    </row>
    <row r="778" spans="2:2">
      <c r="B778" s="64"/>
    </row>
    <row r="779" spans="2:2">
      <c r="B779" s="64"/>
    </row>
    <row r="780" spans="2:2">
      <c r="B780" s="64"/>
    </row>
    <row r="781" spans="2:2">
      <c r="B781" s="64"/>
    </row>
    <row r="782" spans="2:2">
      <c r="B782" s="64"/>
    </row>
    <row r="783" spans="2:2">
      <c r="B783" s="64"/>
    </row>
    <row r="784" spans="2:2">
      <c r="B784" s="64"/>
    </row>
    <row r="785" spans="2:2">
      <c r="B785" s="64"/>
    </row>
    <row r="786" spans="2:2">
      <c r="B786" s="64"/>
    </row>
    <row r="787" spans="2:2">
      <c r="B787" s="64"/>
    </row>
    <row r="788" spans="2:2">
      <c r="B788" s="64"/>
    </row>
    <row r="789" spans="2:2">
      <c r="B789" s="64"/>
    </row>
    <row r="790" spans="2:2">
      <c r="B790" s="64"/>
    </row>
    <row r="791" spans="2:2">
      <c r="B791" s="64"/>
    </row>
    <row r="792" spans="2:2">
      <c r="B792" s="64"/>
    </row>
    <row r="793" spans="2:2">
      <c r="B793" s="64"/>
    </row>
    <row r="794" spans="2:2">
      <c r="B794" s="64"/>
    </row>
    <row r="795" spans="2:2">
      <c r="B795" s="64"/>
    </row>
    <row r="796" spans="2:2">
      <c r="B796" s="64"/>
    </row>
    <row r="797" spans="2:2">
      <c r="B797" s="64"/>
    </row>
    <row r="798" spans="2:2">
      <c r="B798" s="64"/>
    </row>
    <row r="799" spans="2:2">
      <c r="B799" s="64"/>
    </row>
    <row r="800" spans="2:2">
      <c r="B800" s="64"/>
    </row>
    <row r="801" spans="2:2">
      <c r="B801" s="64"/>
    </row>
    <row r="802" spans="2:2">
      <c r="B802" s="64"/>
    </row>
    <row r="803" spans="2:2">
      <c r="B803" s="64"/>
    </row>
    <row r="804" spans="2:2">
      <c r="B804" s="64"/>
    </row>
    <row r="805" spans="2:2">
      <c r="B805" s="64"/>
    </row>
    <row r="806" spans="2:2">
      <c r="B806" s="64"/>
    </row>
    <row r="807" spans="2:2">
      <c r="B807" s="64"/>
    </row>
    <row r="808" spans="2:2">
      <c r="B808" s="64"/>
    </row>
    <row r="809" spans="2:2">
      <c r="B809" s="64"/>
    </row>
    <row r="810" spans="2:2">
      <c r="B810" s="64"/>
    </row>
    <row r="811" spans="2:2">
      <c r="B811" s="64"/>
    </row>
    <row r="812" spans="2:2">
      <c r="B812" s="64"/>
    </row>
    <row r="813" spans="2:2">
      <c r="B813" s="64"/>
    </row>
    <row r="814" spans="2:2">
      <c r="B814" s="64"/>
    </row>
    <row r="815" spans="2:2">
      <c r="B815" s="64"/>
    </row>
    <row r="816" spans="2:2">
      <c r="B816" s="64"/>
    </row>
    <row r="817" spans="2:2">
      <c r="B817" s="64"/>
    </row>
    <row r="818" spans="2:2">
      <c r="B818" s="64"/>
    </row>
    <row r="819" spans="2:2">
      <c r="B819" s="64"/>
    </row>
    <row r="820" spans="2:2">
      <c r="B820" s="64"/>
    </row>
    <row r="821" spans="2:2">
      <c r="B821" s="64"/>
    </row>
    <row r="822" spans="2:2">
      <c r="B822" s="64"/>
    </row>
    <row r="823" spans="2:2">
      <c r="B823" s="64"/>
    </row>
    <row r="824" spans="2:2">
      <c r="B824" s="64"/>
    </row>
    <row r="825" spans="2:2">
      <c r="B825" s="64"/>
    </row>
    <row r="826" spans="2:2">
      <c r="B826" s="64"/>
    </row>
    <row r="827" spans="2:2">
      <c r="B827" s="64"/>
    </row>
    <row r="828" spans="2:2">
      <c r="B828" s="64"/>
    </row>
    <row r="829" spans="2:2">
      <c r="B829" s="64"/>
    </row>
    <row r="830" spans="2:2">
      <c r="B830" s="64"/>
    </row>
    <row r="831" spans="2:2">
      <c r="B831" s="64"/>
    </row>
    <row r="832" spans="2:2">
      <c r="B832" s="64"/>
    </row>
    <row r="833" spans="2:2">
      <c r="B833" s="64"/>
    </row>
    <row r="834" spans="2:2">
      <c r="B834" s="64"/>
    </row>
    <row r="835" spans="2:2">
      <c r="B835" s="64"/>
    </row>
    <row r="836" spans="2:2">
      <c r="B836" s="64"/>
    </row>
    <row r="837" spans="2:2">
      <c r="B837" s="64"/>
    </row>
    <row r="838" spans="2:2">
      <c r="B838" s="64"/>
    </row>
    <row r="839" spans="2:2">
      <c r="B839" s="64"/>
    </row>
    <row r="840" spans="2:2">
      <c r="B840" s="64"/>
    </row>
    <row r="841" spans="2:2">
      <c r="B841" s="64"/>
    </row>
    <row r="842" spans="2:2">
      <c r="B842" s="64"/>
    </row>
    <row r="843" spans="2:2">
      <c r="B843" s="64"/>
    </row>
    <row r="844" spans="2:2">
      <c r="B844" s="64"/>
    </row>
    <row r="845" spans="2:2">
      <c r="B845" s="64"/>
    </row>
    <row r="846" spans="2:2">
      <c r="B846" s="64"/>
    </row>
    <row r="847" spans="2:2">
      <c r="B847" s="64"/>
    </row>
    <row r="848" spans="2:2">
      <c r="B848" s="64"/>
    </row>
    <row r="849" spans="2:2">
      <c r="B849" s="64"/>
    </row>
    <row r="850" spans="2:2">
      <c r="B850" s="64"/>
    </row>
    <row r="851" spans="2:2">
      <c r="B851" s="64"/>
    </row>
    <row r="852" spans="2:2">
      <c r="B852" s="64"/>
    </row>
    <row r="853" spans="2:2">
      <c r="B853" s="64"/>
    </row>
    <row r="854" spans="2:2">
      <c r="B854" s="64"/>
    </row>
    <row r="855" spans="2:2">
      <c r="B855" s="64"/>
    </row>
    <row r="856" spans="2:2">
      <c r="B856" s="64"/>
    </row>
    <row r="857" spans="2:2">
      <c r="B857" s="64"/>
    </row>
    <row r="858" spans="2:2">
      <c r="B858" s="64"/>
    </row>
    <row r="859" spans="2:2">
      <c r="B859" s="64"/>
    </row>
    <row r="860" spans="2:2">
      <c r="B860" s="64"/>
    </row>
    <row r="861" spans="2:2">
      <c r="B861" s="64"/>
    </row>
    <row r="862" spans="2:2">
      <c r="B862" s="64"/>
    </row>
    <row r="863" spans="2:2">
      <c r="B863" s="64"/>
    </row>
    <row r="864" spans="2:2">
      <c r="B864" s="64"/>
    </row>
    <row r="865" spans="2:2">
      <c r="B865" s="64"/>
    </row>
    <row r="866" spans="2:2">
      <c r="B866" s="64"/>
    </row>
    <row r="867" spans="2:2">
      <c r="B867" s="64"/>
    </row>
    <row r="868" spans="2:2">
      <c r="B868" s="64"/>
    </row>
    <row r="869" spans="2:2">
      <c r="B869" s="64"/>
    </row>
    <row r="870" spans="2:2">
      <c r="B870" s="64"/>
    </row>
    <row r="871" spans="2:2">
      <c r="B871" s="64"/>
    </row>
    <row r="872" spans="2:2">
      <c r="B872" s="64"/>
    </row>
    <row r="873" spans="2:2">
      <c r="B873" s="64"/>
    </row>
    <row r="874" spans="2:2">
      <c r="B874" s="64"/>
    </row>
    <row r="875" spans="2:2">
      <c r="B875" s="64"/>
    </row>
    <row r="876" spans="2:2">
      <c r="B876" s="64"/>
    </row>
    <row r="877" spans="2:2">
      <c r="B877" s="64"/>
    </row>
    <row r="878" spans="2:2">
      <c r="B878" s="64"/>
    </row>
    <row r="879" spans="2:2">
      <c r="B879" s="64"/>
    </row>
    <row r="880" spans="2:2">
      <c r="B880" s="64"/>
    </row>
    <row r="881" spans="2:2">
      <c r="B881" s="64"/>
    </row>
    <row r="882" spans="2:2">
      <c r="B882" s="64"/>
    </row>
    <row r="883" spans="2:2">
      <c r="B883" s="64"/>
    </row>
    <row r="884" spans="2:2">
      <c r="B884" s="64"/>
    </row>
    <row r="885" spans="2:2">
      <c r="B885" s="64"/>
    </row>
    <row r="886" spans="2:2">
      <c r="B886" s="64"/>
    </row>
    <row r="887" spans="2:2">
      <c r="B887" s="64"/>
    </row>
    <row r="888" spans="2:2">
      <c r="B888" s="64"/>
    </row>
    <row r="889" spans="2:2">
      <c r="B889" s="64"/>
    </row>
    <row r="890" spans="2:2">
      <c r="B890" s="64"/>
    </row>
    <row r="891" spans="2:2">
      <c r="B891" s="64"/>
    </row>
    <row r="892" spans="2:2">
      <c r="B892" s="64"/>
    </row>
    <row r="893" spans="2:2">
      <c r="B893" s="64"/>
    </row>
    <row r="894" spans="2:2">
      <c r="B894" s="64"/>
    </row>
    <row r="895" spans="2:2">
      <c r="B895" s="64"/>
    </row>
    <row r="896" spans="2:2">
      <c r="B896" s="64"/>
    </row>
    <row r="897" spans="2:2">
      <c r="B897" s="64"/>
    </row>
    <row r="898" spans="2:2">
      <c r="B898" s="64"/>
    </row>
    <row r="899" spans="2:2">
      <c r="B899" s="64"/>
    </row>
    <row r="900" spans="2:2">
      <c r="B900" s="64"/>
    </row>
    <row r="901" spans="2:2">
      <c r="B901" s="64"/>
    </row>
    <row r="902" spans="2:2">
      <c r="B902" s="64"/>
    </row>
    <row r="903" spans="2:2">
      <c r="B903" s="64"/>
    </row>
    <row r="904" spans="2:2">
      <c r="B904" s="64"/>
    </row>
    <row r="905" spans="2:2">
      <c r="B905" s="64"/>
    </row>
    <row r="906" spans="2:2">
      <c r="B906" s="64"/>
    </row>
    <row r="907" spans="2:2">
      <c r="B907" s="64"/>
    </row>
    <row r="908" spans="2:2">
      <c r="B908" s="64"/>
    </row>
    <row r="909" spans="2:2">
      <c r="B909" s="64"/>
    </row>
    <row r="910" spans="2:2">
      <c r="B910" s="64"/>
    </row>
    <row r="911" spans="2:2">
      <c r="B911" s="64"/>
    </row>
    <row r="912" spans="2:2">
      <c r="B912" s="64"/>
    </row>
    <row r="913" spans="2:2">
      <c r="B913" s="64"/>
    </row>
    <row r="914" spans="2:2">
      <c r="B914" s="64"/>
    </row>
    <row r="915" spans="2:2">
      <c r="B915" s="64"/>
    </row>
    <row r="916" spans="2:2">
      <c r="B916" s="64"/>
    </row>
    <row r="917" spans="2:2">
      <c r="B917" s="64"/>
    </row>
    <row r="918" spans="2:2">
      <c r="B918" s="64"/>
    </row>
    <row r="919" spans="2:2">
      <c r="B919" s="64"/>
    </row>
    <row r="920" spans="2:2">
      <c r="B920" s="64"/>
    </row>
    <row r="921" spans="2:2">
      <c r="B921" s="64"/>
    </row>
    <row r="922" spans="2:2">
      <c r="B922" s="64"/>
    </row>
    <row r="923" spans="2:2">
      <c r="B923" s="64"/>
    </row>
    <row r="924" spans="2:2">
      <c r="B924" s="64"/>
    </row>
    <row r="925" spans="2:2">
      <c r="B925" s="64"/>
    </row>
    <row r="926" spans="2:2">
      <c r="B926" s="64"/>
    </row>
    <row r="927" spans="2:2">
      <c r="B927" s="64"/>
    </row>
    <row r="928" spans="2:2">
      <c r="B928" s="64"/>
    </row>
    <row r="929" spans="2:2">
      <c r="B929" s="64"/>
    </row>
    <row r="930" spans="2:2">
      <c r="B930" s="64"/>
    </row>
    <row r="931" spans="2:2">
      <c r="B931" s="64"/>
    </row>
    <row r="932" spans="2:2">
      <c r="B932" s="64"/>
    </row>
    <row r="933" spans="2:2">
      <c r="B933" s="64"/>
    </row>
    <row r="934" spans="2:2">
      <c r="B934" s="64"/>
    </row>
    <row r="935" spans="2:2">
      <c r="B935" s="64"/>
    </row>
    <row r="936" spans="2:2">
      <c r="B936" s="64"/>
    </row>
    <row r="937" spans="2:2">
      <c r="B937" s="64"/>
    </row>
    <row r="938" spans="2:2">
      <c r="B938" s="64"/>
    </row>
    <row r="939" spans="2:2">
      <c r="B939" s="64"/>
    </row>
    <row r="940" spans="2:2">
      <c r="B940" s="64"/>
    </row>
    <row r="941" spans="2:2">
      <c r="B941" s="64"/>
    </row>
    <row r="942" spans="2:2">
      <c r="B942" s="64"/>
    </row>
    <row r="943" spans="2:2">
      <c r="B943" s="64"/>
    </row>
    <row r="944" spans="2:2">
      <c r="B944" s="64"/>
    </row>
    <row r="945" spans="2:2">
      <c r="B945" s="64"/>
    </row>
    <row r="946" spans="2:2">
      <c r="B946" s="64"/>
    </row>
    <row r="947" spans="2:2">
      <c r="B947" s="64"/>
    </row>
    <row r="948" spans="2:2">
      <c r="B948" s="64"/>
    </row>
    <row r="949" spans="2:2">
      <c r="B949" s="64"/>
    </row>
    <row r="950" spans="2:2">
      <c r="B950" s="64"/>
    </row>
    <row r="951" spans="2:2">
      <c r="B951" s="64"/>
    </row>
    <row r="952" spans="2:2">
      <c r="B952" s="64"/>
    </row>
    <row r="953" spans="2:2">
      <c r="B953" s="64"/>
    </row>
    <row r="954" spans="2:2">
      <c r="B954" s="64"/>
    </row>
    <row r="955" spans="2:2">
      <c r="B955" s="64"/>
    </row>
    <row r="956" spans="2:2">
      <c r="B956" s="64"/>
    </row>
    <row r="957" spans="2:2">
      <c r="B957" s="64"/>
    </row>
    <row r="958" spans="2:2">
      <c r="B958" s="64"/>
    </row>
    <row r="959" spans="2:2">
      <c r="B959" s="64"/>
    </row>
    <row r="960" spans="2:2">
      <c r="B960" s="64"/>
    </row>
    <row r="961" spans="2:2">
      <c r="B961" s="64"/>
    </row>
    <row r="962" spans="2:2">
      <c r="B962" s="64"/>
    </row>
    <row r="963" spans="2:2">
      <c r="B963" s="64"/>
    </row>
    <row r="964" spans="2:2">
      <c r="B964" s="64"/>
    </row>
    <row r="965" spans="2:2">
      <c r="B965" s="64"/>
    </row>
    <row r="966" spans="2:2">
      <c r="B966" s="64"/>
    </row>
    <row r="967" spans="2:2">
      <c r="B967" s="64"/>
    </row>
    <row r="968" spans="2:2">
      <c r="B968" s="64"/>
    </row>
    <row r="969" spans="2:2">
      <c r="B969" s="64"/>
    </row>
    <row r="970" spans="2:2">
      <c r="B970" s="64"/>
    </row>
    <row r="971" spans="2:2">
      <c r="B971" s="64"/>
    </row>
    <row r="972" spans="2:2">
      <c r="B972" s="64"/>
    </row>
    <row r="973" spans="2:2">
      <c r="B973" s="64"/>
    </row>
    <row r="974" spans="2:2">
      <c r="B974" s="64"/>
    </row>
    <row r="975" spans="2:2">
      <c r="B975" s="64"/>
    </row>
    <row r="976" spans="2:2">
      <c r="B976" s="64"/>
    </row>
    <row r="977" spans="2:2">
      <c r="B977" s="64"/>
    </row>
    <row r="978" spans="2:2">
      <c r="B978" s="64"/>
    </row>
    <row r="979" spans="2:2">
      <c r="B979" s="64"/>
    </row>
    <row r="980" spans="2:2">
      <c r="B980" s="64"/>
    </row>
    <row r="981" spans="2:2">
      <c r="B981" s="64"/>
    </row>
    <row r="982" spans="2:2">
      <c r="B982" s="64"/>
    </row>
    <row r="983" spans="2:2">
      <c r="B983" s="64"/>
    </row>
    <row r="984" spans="2:2">
      <c r="B984" s="64"/>
    </row>
    <row r="985" spans="2:2">
      <c r="B985" s="64"/>
    </row>
    <row r="986" spans="2:2">
      <c r="B986" s="64"/>
    </row>
    <row r="987" spans="2:2">
      <c r="B987" s="64"/>
    </row>
    <row r="988" spans="2:2">
      <c r="B988" s="64"/>
    </row>
    <row r="989" spans="2:2">
      <c r="B989" s="64"/>
    </row>
    <row r="990" spans="2:2">
      <c r="B990" s="64"/>
    </row>
    <row r="991" spans="2:2">
      <c r="B991" s="64"/>
    </row>
    <row r="992" spans="2:2">
      <c r="B992" s="64"/>
    </row>
    <row r="993" spans="2:2">
      <c r="B993" s="64"/>
    </row>
    <row r="994" spans="2:2">
      <c r="B994" s="64"/>
    </row>
    <row r="995" spans="2:2">
      <c r="B995" s="64"/>
    </row>
    <row r="996" spans="2:2">
      <c r="B996" s="64"/>
    </row>
    <row r="997" spans="2:2">
      <c r="B997" s="64"/>
    </row>
    <row r="998" spans="2:2">
      <c r="B998" s="64"/>
    </row>
    <row r="999" spans="2:2">
      <c r="B999" s="64"/>
    </row>
    <row r="1000" spans="2:2">
      <c r="B1000" s="64"/>
    </row>
    <row r="1001" spans="2:2">
      <c r="B1001" s="64"/>
    </row>
    <row r="1002" spans="2:2">
      <c r="B1002" s="64"/>
    </row>
    <row r="1003" spans="2:2">
      <c r="B1003" s="64"/>
    </row>
    <row r="1004" spans="2:2">
      <c r="B1004" s="64"/>
    </row>
    <row r="1005" spans="2:2">
      <c r="B1005" s="64"/>
    </row>
    <row r="1006" spans="2:2">
      <c r="B1006" s="64"/>
    </row>
    <row r="1007" spans="2:2">
      <c r="B1007" s="64"/>
    </row>
    <row r="1008" spans="2:2">
      <c r="B1008" s="64"/>
    </row>
    <row r="1009" spans="2:2">
      <c r="B1009" s="64"/>
    </row>
    <row r="1010" spans="2:2">
      <c r="B1010" s="64"/>
    </row>
    <row r="1011" spans="2:2">
      <c r="B1011" s="64"/>
    </row>
    <row r="1012" spans="2:2">
      <c r="B1012" s="64"/>
    </row>
    <row r="1013" spans="2:2">
      <c r="B1013" s="64"/>
    </row>
    <row r="1014" spans="2:2">
      <c r="B1014" s="64"/>
    </row>
    <row r="1015" spans="2:2">
      <c r="B1015" s="64"/>
    </row>
    <row r="1016" spans="2:2">
      <c r="B1016" s="64"/>
    </row>
    <row r="1017" spans="2:2">
      <c r="B1017" s="64"/>
    </row>
    <row r="1018" spans="2:2">
      <c r="B1018" s="64"/>
    </row>
    <row r="1019" spans="2:2">
      <c r="B1019" s="64"/>
    </row>
    <row r="1020" spans="2:2">
      <c r="B1020" s="64"/>
    </row>
    <row r="1021" spans="2:2">
      <c r="B1021" s="64"/>
    </row>
    <row r="1022" spans="2:2">
      <c r="B1022" s="64"/>
    </row>
    <row r="1023" spans="2:2">
      <c r="B1023" s="64"/>
    </row>
    <row r="1024" spans="2:2">
      <c r="B1024" s="64"/>
    </row>
    <row r="1025" spans="2:2">
      <c r="B1025" s="64"/>
    </row>
    <row r="1026" spans="2:2">
      <c r="B1026" s="64"/>
    </row>
    <row r="1027" spans="2:2">
      <c r="B1027" s="64"/>
    </row>
    <row r="1028" spans="2:2">
      <c r="B1028" s="64"/>
    </row>
    <row r="1029" spans="2:2">
      <c r="B1029" s="64"/>
    </row>
    <row r="1030" spans="2:2">
      <c r="B1030" s="64"/>
    </row>
    <row r="1031" spans="2:2">
      <c r="B1031" s="64"/>
    </row>
    <row r="1032" spans="2:2">
      <c r="B1032" s="64"/>
    </row>
    <row r="1033" spans="2:2">
      <c r="B1033" s="64"/>
    </row>
    <row r="1034" spans="2:2">
      <c r="B1034" s="64"/>
    </row>
    <row r="1035" spans="2:2">
      <c r="B1035" s="64"/>
    </row>
    <row r="1036" spans="2:2">
      <c r="B1036" s="64"/>
    </row>
    <row r="1037" spans="2:2">
      <c r="B1037" s="64"/>
    </row>
    <row r="1038" spans="2:2">
      <c r="B1038" s="64"/>
    </row>
    <row r="1039" spans="2:2">
      <c r="B1039" s="64"/>
    </row>
    <row r="1040" spans="2:2">
      <c r="B1040" s="64"/>
    </row>
    <row r="1041" spans="2:2">
      <c r="B1041" s="64"/>
    </row>
    <row r="1042" spans="2:2">
      <c r="B1042" s="64"/>
    </row>
    <row r="1043" spans="2:2">
      <c r="B1043" s="64"/>
    </row>
    <row r="1044" spans="2:2">
      <c r="B1044" s="64"/>
    </row>
    <row r="1045" spans="2:2">
      <c r="B1045" s="64"/>
    </row>
    <row r="1046" spans="2:2">
      <c r="B1046" s="64"/>
    </row>
    <row r="1047" spans="2:2">
      <c r="B1047" s="64"/>
    </row>
    <row r="1048" spans="2:2">
      <c r="B1048" s="64"/>
    </row>
    <row r="1049" spans="2:2">
      <c r="B1049" s="64"/>
    </row>
    <row r="1050" spans="2:2">
      <c r="B1050" s="64"/>
    </row>
    <row r="1051" spans="2:2">
      <c r="B1051" s="64"/>
    </row>
    <row r="1052" spans="2:2">
      <c r="B1052" s="64"/>
    </row>
    <row r="1053" spans="2:2">
      <c r="B1053" s="64"/>
    </row>
    <row r="1054" spans="2:2">
      <c r="B1054" s="64"/>
    </row>
    <row r="1055" spans="2:2">
      <c r="B1055" s="64"/>
    </row>
    <row r="1056" spans="2:2">
      <c r="B1056" s="64"/>
    </row>
    <row r="1057" spans="2:2">
      <c r="B1057" s="64"/>
    </row>
    <row r="1058" spans="2:2">
      <c r="B1058" s="64"/>
    </row>
    <row r="1059" spans="2:2">
      <c r="B1059" s="64"/>
    </row>
    <row r="1060" spans="2:2">
      <c r="B1060" s="64"/>
    </row>
    <row r="1061" spans="2:2">
      <c r="B1061" s="64"/>
    </row>
    <row r="1062" spans="2:2">
      <c r="B1062" s="64"/>
    </row>
    <row r="1063" spans="2:2">
      <c r="B1063" s="64"/>
    </row>
    <row r="1064" spans="2:2">
      <c r="B1064" s="64"/>
    </row>
    <row r="1065" spans="2:2">
      <c r="B1065" s="64"/>
    </row>
    <row r="1066" spans="2:2">
      <c r="B1066" s="64"/>
    </row>
    <row r="1067" spans="2:2">
      <c r="B1067" s="64"/>
    </row>
    <row r="1068" spans="2:2">
      <c r="B1068" s="64"/>
    </row>
    <row r="1069" spans="2:2">
      <c r="B1069" s="64"/>
    </row>
    <row r="1070" spans="2:2">
      <c r="B1070" s="64"/>
    </row>
    <row r="1071" spans="2:2">
      <c r="B1071" s="64"/>
    </row>
    <row r="1072" spans="2:2">
      <c r="B1072" s="64"/>
    </row>
    <row r="1073" spans="2:2">
      <c r="B1073" s="64"/>
    </row>
    <row r="1074" spans="2:2">
      <c r="B1074" s="64"/>
    </row>
    <row r="1075" spans="2:2">
      <c r="B1075" s="64"/>
    </row>
    <row r="1076" spans="2:2">
      <c r="B1076" s="64"/>
    </row>
    <row r="1077" spans="2:2">
      <c r="B1077" s="64"/>
    </row>
    <row r="1078" spans="2:2">
      <c r="B1078" s="64"/>
    </row>
    <row r="1079" spans="2:2">
      <c r="B1079" s="64"/>
    </row>
    <row r="1080" spans="2:2">
      <c r="B1080" s="64"/>
    </row>
    <row r="1081" spans="2:2">
      <c r="B1081" s="64"/>
    </row>
    <row r="1082" spans="2:2">
      <c r="B1082" s="64"/>
    </row>
    <row r="1083" spans="2:2">
      <c r="B1083" s="64"/>
    </row>
    <row r="1084" spans="2:2">
      <c r="B1084" s="64"/>
    </row>
    <row r="1085" spans="2:2">
      <c r="B1085" s="64"/>
    </row>
    <row r="1086" spans="2:2">
      <c r="B1086" s="64"/>
    </row>
    <row r="1087" spans="2:2">
      <c r="B1087" s="64"/>
    </row>
    <row r="1088" spans="2:2">
      <c r="B1088" s="64"/>
    </row>
    <row r="1089" spans="2:2">
      <c r="B1089" s="64"/>
    </row>
    <row r="1090" spans="2:2">
      <c r="B1090" s="64"/>
    </row>
    <row r="1091" spans="2:2">
      <c r="B1091" s="64"/>
    </row>
    <row r="1092" spans="2:2">
      <c r="B1092" s="64"/>
    </row>
    <row r="1093" spans="2:2">
      <c r="B1093" s="64"/>
    </row>
    <row r="1094" spans="2:2">
      <c r="B1094" s="64"/>
    </row>
    <row r="1095" spans="2:2">
      <c r="B1095" s="64"/>
    </row>
    <row r="1096" spans="2:2">
      <c r="B1096" s="64"/>
    </row>
    <row r="1097" spans="2:2">
      <c r="B1097" s="64"/>
    </row>
    <row r="1098" spans="2:2">
      <c r="B1098" s="64"/>
    </row>
    <row r="1099" spans="2:2">
      <c r="B1099" s="64"/>
    </row>
    <row r="1100" spans="2:2">
      <c r="B1100" s="64"/>
    </row>
    <row r="1101" spans="2:2">
      <c r="B1101" s="64"/>
    </row>
    <row r="1102" spans="2:2">
      <c r="B1102" s="64"/>
    </row>
    <row r="1103" spans="2:2">
      <c r="B1103" s="64"/>
    </row>
    <row r="1104" spans="2:2">
      <c r="B1104" s="64"/>
    </row>
    <row r="1105" spans="2:2">
      <c r="B1105" s="64"/>
    </row>
    <row r="1106" spans="2:2">
      <c r="B1106" s="64"/>
    </row>
    <row r="1107" spans="2:2">
      <c r="B1107" s="64"/>
    </row>
    <row r="1108" spans="2:2">
      <c r="B1108" s="64"/>
    </row>
    <row r="1109" spans="2:2">
      <c r="B1109" s="64"/>
    </row>
    <row r="1110" spans="2:2">
      <c r="B1110" s="64"/>
    </row>
    <row r="1111" spans="2:2">
      <c r="B1111" s="64"/>
    </row>
    <row r="1112" spans="2:2">
      <c r="B1112" s="64"/>
    </row>
    <row r="1113" spans="2:2">
      <c r="B1113" s="64"/>
    </row>
    <row r="1114" spans="2:2">
      <c r="B1114" s="64"/>
    </row>
    <row r="1115" spans="2:2">
      <c r="B1115" s="64"/>
    </row>
    <row r="1116" spans="2:2">
      <c r="B1116" s="64"/>
    </row>
    <row r="1117" spans="2:2">
      <c r="B1117" s="64"/>
    </row>
    <row r="1118" spans="2:2">
      <c r="B1118" s="64"/>
    </row>
    <row r="1119" spans="2:2">
      <c r="B1119" s="64"/>
    </row>
    <row r="1120" spans="2:2">
      <c r="B1120" s="64"/>
    </row>
    <row r="1121" spans="2:2">
      <c r="B1121" s="64"/>
    </row>
    <row r="1122" spans="2:2">
      <c r="B1122" s="64"/>
    </row>
    <row r="1123" spans="2:2">
      <c r="B1123" s="64"/>
    </row>
    <row r="1124" spans="2:2">
      <c r="B1124" s="64"/>
    </row>
    <row r="1125" spans="2:2">
      <c r="B1125" s="64"/>
    </row>
    <row r="1126" spans="2:2">
      <c r="B1126" s="64"/>
    </row>
    <row r="1127" spans="2:2">
      <c r="B1127" s="64"/>
    </row>
    <row r="1128" spans="2:2">
      <c r="B1128" s="64"/>
    </row>
    <row r="1129" spans="2:2">
      <c r="B1129" s="64"/>
    </row>
    <row r="1130" spans="2:2">
      <c r="B1130" s="64"/>
    </row>
    <row r="1131" spans="2:2">
      <c r="B1131" s="64"/>
    </row>
    <row r="1132" spans="2:2">
      <c r="B1132" s="64"/>
    </row>
    <row r="1133" spans="2:2">
      <c r="B1133" s="64"/>
    </row>
    <row r="1134" spans="2:2">
      <c r="B1134" s="64"/>
    </row>
    <row r="1135" spans="2:2">
      <c r="B1135" s="64"/>
    </row>
    <row r="1136" spans="2:2">
      <c r="B1136" s="64"/>
    </row>
    <row r="1137" spans="2:2">
      <c r="B1137" s="64"/>
    </row>
    <row r="1138" spans="2:2">
      <c r="B1138" s="64"/>
    </row>
    <row r="1139" spans="2:2">
      <c r="B1139" s="64"/>
    </row>
    <row r="1140" spans="2:2">
      <c r="B1140" s="64"/>
    </row>
    <row r="1141" spans="2:2">
      <c r="B1141" s="64"/>
    </row>
    <row r="1142" spans="2:2">
      <c r="B1142" s="64"/>
    </row>
    <row r="1143" spans="2:2">
      <c r="B1143" s="64"/>
    </row>
    <row r="1144" spans="2:2">
      <c r="B1144" s="64"/>
    </row>
    <row r="1145" spans="2:2">
      <c r="B1145" s="64"/>
    </row>
    <row r="1146" spans="2:2">
      <c r="B1146" s="64"/>
    </row>
    <row r="1147" spans="2:2">
      <c r="B1147" s="64"/>
    </row>
    <row r="1148" spans="2:2">
      <c r="B1148" s="64"/>
    </row>
    <row r="1149" spans="2:2">
      <c r="B1149" s="64"/>
    </row>
    <row r="1150" spans="2:2">
      <c r="B1150" s="64"/>
    </row>
    <row r="1151" spans="2:2">
      <c r="B1151" s="64"/>
    </row>
    <row r="1152" spans="2:2">
      <c r="B1152" s="64"/>
    </row>
    <row r="1153" spans="2:2">
      <c r="B1153" s="64"/>
    </row>
    <row r="1154" spans="2:2">
      <c r="B1154" s="64"/>
    </row>
    <row r="1155" spans="2:2">
      <c r="B1155" s="64"/>
    </row>
    <row r="1156" spans="2:2">
      <c r="B1156" s="64"/>
    </row>
    <row r="1157" spans="2:2">
      <c r="B1157" s="64"/>
    </row>
    <row r="1158" spans="2:2">
      <c r="B1158" s="64"/>
    </row>
    <row r="1159" spans="2:2">
      <c r="B1159" s="64"/>
    </row>
    <row r="1160" spans="2:2">
      <c r="B1160" s="64"/>
    </row>
    <row r="1161" spans="2:2">
      <c r="B1161" s="64"/>
    </row>
    <row r="1162" spans="2:2">
      <c r="B1162" s="64"/>
    </row>
    <row r="1163" spans="2:2">
      <c r="B1163" s="64"/>
    </row>
    <row r="1164" spans="2:2">
      <c r="B1164" s="64"/>
    </row>
    <row r="1165" spans="2:2">
      <c r="B1165" s="64"/>
    </row>
    <row r="1166" spans="2:2">
      <c r="B1166" s="64"/>
    </row>
    <row r="1167" spans="2:2">
      <c r="B1167" s="64"/>
    </row>
    <row r="1168" spans="2:2">
      <c r="B1168" s="64"/>
    </row>
    <row r="1169" spans="2:2">
      <c r="B1169" s="64"/>
    </row>
    <row r="1170" spans="2:2">
      <c r="B1170" s="64"/>
    </row>
    <row r="1171" spans="2:2">
      <c r="B1171" s="64"/>
    </row>
    <row r="1172" spans="2:2">
      <c r="B1172" s="64"/>
    </row>
    <row r="1173" spans="2:2">
      <c r="B1173" s="64"/>
    </row>
    <row r="1174" spans="2:2">
      <c r="B1174" s="64"/>
    </row>
    <row r="1175" spans="2:2">
      <c r="B1175" s="64"/>
    </row>
    <row r="1176" spans="2:2">
      <c r="B1176" s="64"/>
    </row>
    <row r="1177" spans="2:2">
      <c r="B1177" s="64"/>
    </row>
    <row r="1178" spans="2:2">
      <c r="B1178" s="64"/>
    </row>
    <row r="1179" spans="2:2">
      <c r="B1179" s="64"/>
    </row>
    <row r="1180" spans="2:2">
      <c r="B1180" s="64"/>
    </row>
    <row r="1181" spans="2:2">
      <c r="B1181" s="64"/>
    </row>
    <row r="1182" spans="2:2">
      <c r="B1182" s="64"/>
    </row>
    <row r="1183" spans="2:2">
      <c r="B1183" s="64"/>
    </row>
    <row r="1184" spans="2:2">
      <c r="B1184" s="64"/>
    </row>
    <row r="1185" spans="2:2">
      <c r="B1185" s="64"/>
    </row>
    <row r="1186" spans="2:2">
      <c r="B1186" s="64"/>
    </row>
    <row r="1187" spans="2:2">
      <c r="B1187" s="64"/>
    </row>
    <row r="1188" spans="2:2">
      <c r="B1188" s="64"/>
    </row>
    <row r="1189" spans="2:2">
      <c r="B1189" s="64"/>
    </row>
    <row r="1190" spans="2:2">
      <c r="B1190" s="64"/>
    </row>
    <row r="1191" spans="2:2">
      <c r="B1191" s="64"/>
    </row>
    <row r="1192" spans="2:2">
      <c r="B1192" s="64"/>
    </row>
    <row r="1193" spans="2:2">
      <c r="B1193" s="64"/>
    </row>
    <row r="1194" spans="2:2">
      <c r="B1194" s="64"/>
    </row>
    <row r="1195" spans="2:2">
      <c r="B1195" s="64"/>
    </row>
    <row r="1196" spans="2:2">
      <c r="B1196" s="64"/>
    </row>
    <row r="1197" spans="2:2">
      <c r="B1197" s="64"/>
    </row>
    <row r="1198" spans="2:2">
      <c r="B1198" s="64"/>
    </row>
    <row r="1199" spans="2:2">
      <c r="B1199" s="64"/>
    </row>
    <row r="1200" spans="2:2">
      <c r="B1200" s="64"/>
    </row>
    <row r="1201" spans="2:2">
      <c r="B1201" s="64"/>
    </row>
    <row r="1202" spans="2:2">
      <c r="B1202" s="64"/>
    </row>
    <row r="1203" spans="2:2">
      <c r="B1203" s="64"/>
    </row>
    <row r="1204" spans="2:2">
      <c r="B1204" s="64"/>
    </row>
    <row r="1205" spans="2:2">
      <c r="B1205" s="64"/>
    </row>
    <row r="1206" spans="2:2">
      <c r="B1206" s="64"/>
    </row>
    <row r="1207" spans="2:2">
      <c r="B1207" s="64"/>
    </row>
    <row r="1208" spans="2:2">
      <c r="B1208" s="64"/>
    </row>
    <row r="1209" spans="2:2">
      <c r="B1209" s="64"/>
    </row>
    <row r="1210" spans="2:2">
      <c r="B1210" s="64"/>
    </row>
    <row r="1211" spans="2:2">
      <c r="B1211" s="64"/>
    </row>
    <row r="1212" spans="2:2">
      <c r="B1212" s="64"/>
    </row>
    <row r="1213" spans="2:2">
      <c r="B1213" s="64"/>
    </row>
    <row r="1214" spans="2:2">
      <c r="B1214" s="64"/>
    </row>
    <row r="1215" spans="2:2">
      <c r="B1215" s="64"/>
    </row>
    <row r="1216" spans="2:2">
      <c r="B1216" s="64"/>
    </row>
    <row r="1217" spans="2:2">
      <c r="B1217" s="64"/>
    </row>
    <row r="1218" spans="2:2">
      <c r="B1218" s="64"/>
    </row>
    <row r="1219" spans="2:2">
      <c r="B1219" s="64"/>
    </row>
    <row r="1220" spans="2:2">
      <c r="B1220" s="64"/>
    </row>
    <row r="1221" spans="2:2">
      <c r="B1221" s="64"/>
    </row>
    <row r="1222" spans="2:2">
      <c r="B1222" s="64"/>
    </row>
    <row r="1223" spans="2:2">
      <c r="B1223" s="64"/>
    </row>
    <row r="1224" spans="2:2">
      <c r="B1224" s="64"/>
    </row>
    <row r="1225" spans="2:2">
      <c r="B1225" s="64"/>
    </row>
    <row r="1226" spans="2:2">
      <c r="B1226" s="64"/>
    </row>
    <row r="1227" spans="2:2">
      <c r="B1227" s="64"/>
    </row>
    <row r="1228" spans="2:2">
      <c r="B1228" s="64"/>
    </row>
    <row r="1229" spans="2:2">
      <c r="B1229" s="64"/>
    </row>
    <row r="1230" spans="2:2">
      <c r="B1230" s="64"/>
    </row>
    <row r="1231" spans="2:2">
      <c r="B1231" s="64"/>
    </row>
    <row r="1232" spans="2:2">
      <c r="B1232" s="64"/>
    </row>
    <row r="1233" spans="2:2">
      <c r="B1233" s="64"/>
    </row>
    <row r="1234" spans="2:2">
      <c r="B1234" s="64"/>
    </row>
    <row r="1235" spans="2:2">
      <c r="B1235" s="64"/>
    </row>
    <row r="1236" spans="2:2">
      <c r="B1236" s="64"/>
    </row>
    <row r="1237" spans="2:2">
      <c r="B1237" s="64"/>
    </row>
    <row r="1238" spans="2:2">
      <c r="B1238" s="64"/>
    </row>
    <row r="1239" spans="2:2">
      <c r="B1239" s="64"/>
    </row>
    <row r="1240" spans="2:2">
      <c r="B1240" s="64"/>
    </row>
    <row r="1241" spans="2:2">
      <c r="B1241" s="64"/>
    </row>
    <row r="1242" spans="2:2">
      <c r="B1242" s="64"/>
    </row>
    <row r="1243" spans="2:2">
      <c r="B1243" s="64"/>
    </row>
    <row r="1244" spans="2:2">
      <c r="B1244" s="64"/>
    </row>
    <row r="1245" spans="2:2">
      <c r="B1245" s="64"/>
    </row>
    <row r="1246" spans="2:2">
      <c r="B1246" s="64"/>
    </row>
    <row r="1247" spans="2:2">
      <c r="B1247" s="64"/>
    </row>
    <row r="1248" spans="2:2">
      <c r="B1248" s="64"/>
    </row>
    <row r="1249" spans="2:2">
      <c r="B1249" s="64"/>
    </row>
    <row r="1250" spans="2:2">
      <c r="B1250" s="64"/>
    </row>
    <row r="1251" spans="2:2">
      <c r="B1251" s="64"/>
    </row>
    <row r="1252" spans="2:2">
      <c r="B1252" s="64"/>
    </row>
    <row r="1253" spans="2:2">
      <c r="B1253" s="64"/>
    </row>
    <row r="1254" spans="2:2">
      <c r="B1254" s="64"/>
    </row>
    <row r="1255" spans="2:2">
      <c r="B1255" s="64"/>
    </row>
    <row r="1256" spans="2:2">
      <c r="B1256" s="64"/>
    </row>
    <row r="1257" spans="2:2">
      <c r="B1257" s="64"/>
    </row>
    <row r="1258" spans="2:2">
      <c r="B1258" s="64"/>
    </row>
    <row r="1259" spans="2:2">
      <c r="B1259" s="64"/>
    </row>
    <row r="1260" spans="2:2">
      <c r="B1260" s="64"/>
    </row>
    <row r="1261" spans="2:2">
      <c r="B1261" s="64"/>
    </row>
    <row r="1262" spans="2:2">
      <c r="B1262" s="64"/>
    </row>
    <row r="1263" spans="2:2">
      <c r="B1263" s="64"/>
    </row>
    <row r="1264" spans="2:2">
      <c r="B1264" s="64"/>
    </row>
    <row r="1265" spans="2:2">
      <c r="B1265" s="64"/>
    </row>
    <row r="1266" spans="2:2">
      <c r="B1266" s="64"/>
    </row>
    <row r="1267" spans="2:2">
      <c r="B1267" s="64"/>
    </row>
    <row r="1268" spans="2:2">
      <c r="B1268" s="64"/>
    </row>
    <row r="1269" spans="2:2">
      <c r="B1269" s="64"/>
    </row>
    <row r="1270" spans="2:2">
      <c r="B1270" s="64"/>
    </row>
    <row r="1271" spans="2:2">
      <c r="B1271" s="64"/>
    </row>
    <row r="1272" spans="2:2">
      <c r="B1272" s="64"/>
    </row>
    <row r="1273" spans="2:2">
      <c r="B1273" s="64"/>
    </row>
    <row r="1274" spans="2:2">
      <c r="B1274" s="64"/>
    </row>
    <row r="1275" spans="2:2">
      <c r="B1275" s="64"/>
    </row>
    <row r="1276" spans="2:2">
      <c r="B1276" s="64"/>
    </row>
    <row r="1277" spans="2:2">
      <c r="B1277" s="64"/>
    </row>
    <row r="1278" spans="2:2">
      <c r="B1278" s="64"/>
    </row>
    <row r="1279" spans="2:2">
      <c r="B1279" s="64"/>
    </row>
    <row r="1280" spans="2:2">
      <c r="B1280" s="64"/>
    </row>
    <row r="1281" spans="2:2">
      <c r="B1281" s="64"/>
    </row>
    <row r="1282" spans="2:2">
      <c r="B1282" s="64"/>
    </row>
    <row r="1283" spans="2:2">
      <c r="B1283" s="64"/>
    </row>
    <row r="1284" spans="2:2">
      <c r="B1284" s="64"/>
    </row>
    <row r="1285" spans="2:2">
      <c r="B1285" s="64"/>
    </row>
    <row r="1286" spans="2:2">
      <c r="B1286" s="64"/>
    </row>
    <row r="1287" spans="2:2">
      <c r="B1287" s="64"/>
    </row>
    <row r="1288" spans="2:2">
      <c r="B1288" s="64"/>
    </row>
    <row r="1289" spans="2:2">
      <c r="B1289" s="64"/>
    </row>
    <row r="1290" spans="2:2">
      <c r="B1290" s="64"/>
    </row>
    <row r="1291" spans="2:2">
      <c r="B1291" s="64"/>
    </row>
    <row r="1292" spans="2:2">
      <c r="B1292" s="64"/>
    </row>
    <row r="1293" spans="2:2">
      <c r="B1293" s="64"/>
    </row>
    <row r="1294" spans="2:2">
      <c r="B1294" s="64"/>
    </row>
    <row r="1295" spans="2:2">
      <c r="B1295" s="64"/>
    </row>
    <row r="1296" spans="2:2">
      <c r="B1296" s="64"/>
    </row>
    <row r="1297" spans="2:2">
      <c r="B1297" s="64"/>
    </row>
    <row r="1298" spans="2:2">
      <c r="B1298" s="64"/>
    </row>
    <row r="1299" spans="2:2">
      <c r="B1299" s="64"/>
    </row>
    <row r="1300" spans="2:2">
      <c r="B1300" s="64"/>
    </row>
    <row r="1301" spans="2:2">
      <c r="B1301" s="64"/>
    </row>
    <row r="1302" spans="2:2">
      <c r="B1302" s="64"/>
    </row>
    <row r="1303" spans="2:2">
      <c r="B1303" s="64"/>
    </row>
    <row r="1304" spans="2:2">
      <c r="B1304" s="64"/>
    </row>
    <row r="1305" spans="2:2">
      <c r="B1305" s="64"/>
    </row>
    <row r="1306" spans="2:2">
      <c r="B1306" s="64"/>
    </row>
    <row r="1307" spans="2:2">
      <c r="B1307" s="64"/>
    </row>
    <row r="1308" spans="2:2">
      <c r="B1308" s="64"/>
    </row>
    <row r="1309" spans="2:2">
      <c r="B1309" s="64"/>
    </row>
    <row r="1310" spans="2:2">
      <c r="B1310" s="64"/>
    </row>
    <row r="1311" spans="2:2">
      <c r="B1311" s="64"/>
    </row>
    <row r="1312" spans="2:2">
      <c r="B1312" s="64"/>
    </row>
    <row r="1313" spans="2:2">
      <c r="B1313" s="64"/>
    </row>
    <row r="1314" spans="2:2">
      <c r="B1314" s="64"/>
    </row>
    <row r="1315" spans="2:2">
      <c r="B1315" s="64"/>
    </row>
    <row r="1316" spans="2:2">
      <c r="B1316" s="64"/>
    </row>
    <row r="1317" spans="2:2">
      <c r="B1317" s="64"/>
    </row>
    <row r="1318" spans="2:2">
      <c r="B1318" s="64"/>
    </row>
    <row r="1319" spans="2:2">
      <c r="B1319" s="64"/>
    </row>
    <row r="1320" spans="2:2">
      <c r="B1320" s="64"/>
    </row>
    <row r="1321" spans="2:2">
      <c r="B1321" s="64"/>
    </row>
    <row r="1322" spans="2:2">
      <c r="B1322" s="64"/>
    </row>
    <row r="1323" spans="2:2">
      <c r="B1323" s="64"/>
    </row>
    <row r="1324" spans="2:2">
      <c r="B1324" s="64"/>
    </row>
    <row r="1325" spans="2:2">
      <c r="B1325" s="64"/>
    </row>
    <row r="1326" spans="2:2">
      <c r="B1326" s="64"/>
    </row>
    <row r="1327" spans="2:2">
      <c r="B1327" s="64"/>
    </row>
    <row r="1328" spans="2:2">
      <c r="B1328" s="64"/>
    </row>
    <row r="1329" spans="2:2">
      <c r="B1329" s="64"/>
    </row>
    <row r="1330" spans="2:2">
      <c r="B1330" s="64"/>
    </row>
    <row r="1331" spans="2:2">
      <c r="B1331" s="64"/>
    </row>
    <row r="1332" spans="2:2">
      <c r="B1332" s="64"/>
    </row>
    <row r="1333" spans="2:2">
      <c r="B1333" s="64"/>
    </row>
    <row r="1334" spans="2:2">
      <c r="B1334" s="64"/>
    </row>
    <row r="1335" spans="2:2">
      <c r="B1335" s="64"/>
    </row>
    <row r="1336" spans="2:2">
      <c r="B1336" s="64"/>
    </row>
    <row r="1337" spans="2:2">
      <c r="B1337" s="64"/>
    </row>
    <row r="1338" spans="2:2">
      <c r="B1338" s="64"/>
    </row>
    <row r="1339" spans="2:2">
      <c r="B1339" s="64"/>
    </row>
    <row r="1340" spans="2:2">
      <c r="B1340" s="64"/>
    </row>
    <row r="1341" spans="2:2">
      <c r="B1341" s="64"/>
    </row>
    <row r="1342" spans="2:2">
      <c r="B1342" s="64"/>
    </row>
    <row r="1343" spans="2:2">
      <c r="B1343" s="64"/>
    </row>
    <row r="1344" spans="2:2">
      <c r="B1344" s="64"/>
    </row>
    <row r="1345" spans="2:2">
      <c r="B1345" s="64"/>
    </row>
    <row r="1346" spans="2:2">
      <c r="B1346" s="64"/>
    </row>
    <row r="1347" spans="2:2">
      <c r="B1347" s="64"/>
    </row>
    <row r="1348" spans="2:2">
      <c r="B1348" s="64"/>
    </row>
    <row r="1349" spans="2:2">
      <c r="B1349" s="64"/>
    </row>
    <row r="1350" spans="2:2">
      <c r="B1350" s="64"/>
    </row>
    <row r="1351" spans="2:2">
      <c r="B1351" s="64"/>
    </row>
    <row r="1352" spans="2:2">
      <c r="B1352" s="64"/>
    </row>
    <row r="1353" spans="2:2">
      <c r="B1353" s="64"/>
    </row>
    <row r="1354" spans="2:2">
      <c r="B1354" s="64"/>
    </row>
    <row r="1355" spans="2:2">
      <c r="B1355" s="64"/>
    </row>
    <row r="1356" spans="2:2">
      <c r="B1356" s="64"/>
    </row>
    <row r="1357" spans="2:2">
      <c r="B1357" s="64"/>
    </row>
    <row r="1358" spans="2:2">
      <c r="B1358" s="64"/>
    </row>
    <row r="1359" spans="2:2">
      <c r="B1359" s="64"/>
    </row>
    <row r="1360" spans="2:2">
      <c r="B1360" s="64"/>
    </row>
    <row r="1361" spans="2:2">
      <c r="B1361" s="64"/>
    </row>
    <row r="1362" spans="2:2">
      <c r="B1362" s="64"/>
    </row>
    <row r="1363" spans="2:2">
      <c r="B1363" s="64"/>
    </row>
    <row r="1364" spans="2:2">
      <c r="B1364" s="64"/>
    </row>
    <row r="1365" spans="2:2">
      <c r="B1365" s="64"/>
    </row>
    <row r="1366" spans="2:2">
      <c r="B1366" s="64"/>
    </row>
    <row r="1367" spans="2:2">
      <c r="B1367" s="64"/>
    </row>
    <row r="1368" spans="2:2">
      <c r="B1368" s="64"/>
    </row>
    <row r="1369" spans="2:2">
      <c r="B1369" s="64"/>
    </row>
    <row r="1370" spans="2:2">
      <c r="B1370" s="64"/>
    </row>
    <row r="1371" spans="2:2">
      <c r="B1371" s="64"/>
    </row>
    <row r="1372" spans="2:2">
      <c r="B1372" s="64"/>
    </row>
    <row r="1373" spans="2:2">
      <c r="B1373" s="64"/>
    </row>
    <row r="1374" spans="2:2">
      <c r="B1374" s="64"/>
    </row>
    <row r="1375" spans="2:2">
      <c r="B1375" s="64"/>
    </row>
    <row r="1376" spans="2:2">
      <c r="B1376" s="64"/>
    </row>
    <row r="1377" spans="2:2">
      <c r="B1377" s="64"/>
    </row>
    <row r="1378" spans="2:2">
      <c r="B1378" s="64"/>
    </row>
    <row r="1379" spans="2:2">
      <c r="B1379" s="64"/>
    </row>
    <row r="1380" spans="2:2">
      <c r="B1380" s="64"/>
    </row>
    <row r="1381" spans="2:2">
      <c r="B1381" s="64"/>
    </row>
    <row r="1382" spans="2:2">
      <c r="B1382" s="64"/>
    </row>
    <row r="1383" spans="2:2">
      <c r="B1383" s="64"/>
    </row>
    <row r="1384" spans="2:2">
      <c r="B1384" s="64"/>
    </row>
    <row r="1385" spans="2:2">
      <c r="B1385" s="64"/>
    </row>
    <row r="1386" spans="2:2">
      <c r="B1386" s="64"/>
    </row>
    <row r="1387" spans="2:2">
      <c r="B1387" s="64"/>
    </row>
    <row r="1388" spans="2:2">
      <c r="B1388" s="64"/>
    </row>
    <row r="1389" spans="2:2">
      <c r="B1389" s="64"/>
    </row>
    <row r="1390" spans="2:2">
      <c r="B1390" s="64"/>
    </row>
    <row r="1391" spans="2:2">
      <c r="B1391" s="64"/>
    </row>
    <row r="1392" spans="2:2">
      <c r="B1392" s="64"/>
    </row>
    <row r="1393" spans="2:2">
      <c r="B1393" s="64"/>
    </row>
    <row r="1394" spans="2:2">
      <c r="B1394" s="64"/>
    </row>
    <row r="1395" spans="2:2">
      <c r="B1395" s="64"/>
    </row>
    <row r="1396" spans="2:2">
      <c r="B1396" s="64"/>
    </row>
    <row r="1397" spans="2:2">
      <c r="B1397" s="64"/>
    </row>
    <row r="1398" spans="2:2">
      <c r="B1398" s="64"/>
    </row>
    <row r="1399" spans="2:2">
      <c r="B1399" s="64"/>
    </row>
    <row r="1400" spans="2:2">
      <c r="B1400" s="64"/>
    </row>
    <row r="1401" spans="2:2">
      <c r="B1401" s="64"/>
    </row>
    <row r="1402" spans="2:2">
      <c r="B1402" s="64"/>
    </row>
    <row r="1403" spans="2:2">
      <c r="B1403" s="64"/>
    </row>
    <row r="1404" spans="2:2">
      <c r="B1404" s="64"/>
    </row>
    <row r="1405" spans="2:2">
      <c r="B1405" s="64"/>
    </row>
    <row r="1406" spans="2:2">
      <c r="B1406" s="64"/>
    </row>
    <row r="1407" spans="2:2">
      <c r="B1407" s="64"/>
    </row>
    <row r="1408" spans="2:2">
      <c r="B1408" s="64"/>
    </row>
    <row r="1409" spans="2:2">
      <c r="B1409" s="64"/>
    </row>
    <row r="1410" spans="2:2">
      <c r="B1410" s="64"/>
    </row>
    <row r="1411" spans="2:2">
      <c r="B1411" s="64"/>
    </row>
    <row r="1412" spans="2:2">
      <c r="B1412" s="64"/>
    </row>
    <row r="1413" spans="2:2">
      <c r="B1413" s="64"/>
    </row>
    <row r="1414" spans="2:2">
      <c r="B1414" s="64"/>
    </row>
    <row r="1415" spans="2:2">
      <c r="B1415" s="64"/>
    </row>
    <row r="1416" spans="2:2">
      <c r="B1416" s="64"/>
    </row>
    <row r="1417" spans="2:2">
      <c r="B1417" s="64"/>
    </row>
    <row r="1418" spans="2:2">
      <c r="B1418" s="64"/>
    </row>
    <row r="1419" spans="2:2">
      <c r="B1419" s="64"/>
    </row>
    <row r="1420" spans="2:2">
      <c r="B1420" s="64"/>
    </row>
    <row r="1421" spans="2:2">
      <c r="B1421" s="64"/>
    </row>
    <row r="1422" spans="2:2">
      <c r="B1422" s="64"/>
    </row>
    <row r="1423" spans="2:2">
      <c r="B1423" s="64"/>
    </row>
    <row r="1424" spans="2:2">
      <c r="B1424" s="64"/>
    </row>
    <row r="1425" spans="2:2">
      <c r="B1425" s="64"/>
    </row>
    <row r="1426" spans="2:2">
      <c r="B1426" s="64"/>
    </row>
    <row r="1427" spans="2:2">
      <c r="B1427" s="64"/>
    </row>
    <row r="1428" spans="2:2">
      <c r="B1428" s="64"/>
    </row>
    <row r="1429" spans="2:2">
      <c r="B1429" s="64"/>
    </row>
    <row r="1430" spans="2:2">
      <c r="B1430" s="64"/>
    </row>
    <row r="1431" spans="2:2">
      <c r="B1431" s="64"/>
    </row>
    <row r="1432" spans="2:2">
      <c r="B1432" s="64"/>
    </row>
    <row r="1433" spans="2:2">
      <c r="B1433" s="64"/>
    </row>
    <row r="1434" spans="2:2">
      <c r="B1434" s="64"/>
    </row>
    <row r="1435" spans="2:2">
      <c r="B1435" s="64"/>
    </row>
    <row r="1436" spans="2:2">
      <c r="B1436" s="64"/>
    </row>
    <row r="1437" spans="2:2">
      <c r="B1437" s="64"/>
    </row>
    <row r="1438" spans="2:2">
      <c r="B1438" s="64"/>
    </row>
    <row r="1439" spans="2:2">
      <c r="B1439" s="64"/>
    </row>
    <row r="1440" spans="2:2">
      <c r="B1440" s="64"/>
    </row>
    <row r="1441" spans="2:2">
      <c r="B1441" s="64"/>
    </row>
    <row r="1442" spans="2:2">
      <c r="B1442" s="64"/>
    </row>
    <row r="1443" spans="2:2">
      <c r="B1443" s="64"/>
    </row>
    <row r="1444" spans="2:2">
      <c r="B1444" s="64"/>
    </row>
    <row r="1445" spans="2:2">
      <c r="B1445" s="64"/>
    </row>
    <row r="1446" spans="2:2">
      <c r="B1446" s="64"/>
    </row>
    <row r="1447" spans="2:2">
      <c r="B1447" s="64"/>
    </row>
    <row r="1448" spans="2:2">
      <c r="B1448" s="64"/>
    </row>
    <row r="1449" spans="2:2">
      <c r="B1449" s="64"/>
    </row>
    <row r="1450" spans="2:2">
      <c r="B1450" s="64"/>
    </row>
    <row r="1451" spans="2:2">
      <c r="B1451" s="64"/>
    </row>
    <row r="1452" spans="2:2">
      <c r="B1452" s="64"/>
    </row>
    <row r="1453" spans="2:2">
      <c r="B1453" s="64"/>
    </row>
    <row r="1454" spans="2:2">
      <c r="B1454" s="64"/>
    </row>
    <row r="1455" spans="2:2">
      <c r="B1455" s="64"/>
    </row>
    <row r="1456" spans="2:2">
      <c r="B1456" s="64"/>
    </row>
    <row r="1457" spans="2:2">
      <c r="B1457" s="64"/>
    </row>
    <row r="1458" spans="2:2">
      <c r="B1458" s="64"/>
    </row>
    <row r="1459" spans="2:2">
      <c r="B1459" s="64"/>
    </row>
    <row r="1460" spans="2:2">
      <c r="B1460" s="64"/>
    </row>
    <row r="1461" spans="2:2">
      <c r="B1461" s="64"/>
    </row>
    <row r="1462" spans="2:2">
      <c r="B1462" s="64"/>
    </row>
    <row r="1463" spans="2:2">
      <c r="B1463" s="64"/>
    </row>
    <row r="1464" spans="2:2">
      <c r="B1464" s="64"/>
    </row>
    <row r="1465" spans="2:2">
      <c r="B1465" s="64"/>
    </row>
    <row r="1466" spans="2:2">
      <c r="B1466" s="64"/>
    </row>
    <row r="1467" spans="2:2">
      <c r="B1467" s="64"/>
    </row>
    <row r="1468" spans="2:2">
      <c r="B1468" s="64"/>
    </row>
    <row r="1469" spans="2:2">
      <c r="B1469" s="64"/>
    </row>
    <row r="1470" spans="2:2">
      <c r="B1470" s="64"/>
    </row>
    <row r="1471" spans="2:2">
      <c r="B1471" s="64"/>
    </row>
    <row r="1472" spans="2:2">
      <c r="B1472" s="64"/>
    </row>
    <row r="1473" spans="2:2">
      <c r="B1473" s="64"/>
    </row>
    <row r="1474" spans="2:2">
      <c r="B1474" s="64"/>
    </row>
    <row r="1475" spans="2:2">
      <c r="B1475" s="64"/>
    </row>
    <row r="1476" spans="2:2">
      <c r="B1476" s="64"/>
    </row>
    <row r="1477" spans="2:2">
      <c r="B1477" s="64"/>
    </row>
    <row r="1478" spans="2:2">
      <c r="B1478" s="64"/>
    </row>
    <row r="1479" spans="2:2">
      <c r="B1479" s="64"/>
    </row>
    <row r="1480" spans="2:2">
      <c r="B1480" s="64"/>
    </row>
    <row r="1481" spans="2:2">
      <c r="B1481" s="64"/>
    </row>
    <row r="1482" spans="2:2">
      <c r="B1482" s="64"/>
    </row>
    <row r="1483" spans="2:2">
      <c r="B1483" s="64"/>
    </row>
    <row r="1484" spans="2:2">
      <c r="B1484" s="64"/>
    </row>
    <row r="1485" spans="2:2">
      <c r="B1485" s="64"/>
    </row>
    <row r="1486" spans="2:2">
      <c r="B1486" s="64"/>
    </row>
    <row r="1487" spans="2:2">
      <c r="B1487" s="64"/>
    </row>
    <row r="1488" spans="2:2">
      <c r="B1488" s="64"/>
    </row>
    <row r="1489" spans="2:2">
      <c r="B1489" s="64"/>
    </row>
    <row r="1490" spans="2:2">
      <c r="B1490" s="64"/>
    </row>
    <row r="1491" spans="2:2">
      <c r="B1491" s="64"/>
    </row>
    <row r="1492" spans="2:2">
      <c r="B1492" s="64"/>
    </row>
    <row r="1493" spans="2:2">
      <c r="B1493" s="64"/>
    </row>
    <row r="1494" spans="2:2">
      <c r="B1494" s="64"/>
    </row>
    <row r="1495" spans="2:2">
      <c r="B1495" s="64"/>
    </row>
    <row r="1496" spans="2:2">
      <c r="B1496" s="64"/>
    </row>
    <row r="1497" spans="2:2">
      <c r="B1497" s="64"/>
    </row>
    <row r="1498" spans="2:2">
      <c r="B1498" s="64"/>
    </row>
    <row r="1499" spans="2:2">
      <c r="B1499" s="64"/>
    </row>
    <row r="1500" spans="2:2">
      <c r="B1500" s="64"/>
    </row>
    <row r="1501" spans="2:2">
      <c r="B1501" s="64"/>
    </row>
    <row r="1502" spans="2:2">
      <c r="B1502" s="64"/>
    </row>
    <row r="1503" spans="2:2">
      <c r="B1503" s="64"/>
    </row>
    <row r="1504" spans="2:2">
      <c r="B1504" s="64"/>
    </row>
    <row r="1505" spans="2:2">
      <c r="B1505" s="64"/>
    </row>
    <row r="1506" spans="2:2">
      <c r="B1506" s="64"/>
    </row>
    <row r="1507" spans="2:2">
      <c r="B1507" s="64"/>
    </row>
    <row r="1508" spans="2:2">
      <c r="B1508" s="64"/>
    </row>
    <row r="1509" spans="2:2">
      <c r="B1509" s="64"/>
    </row>
    <row r="1510" spans="2:2">
      <c r="B1510" s="64"/>
    </row>
    <row r="1511" spans="2:2">
      <c r="B1511" s="64"/>
    </row>
    <row r="1512" spans="2:2">
      <c r="B1512" s="64"/>
    </row>
    <row r="1513" spans="2:2">
      <c r="B1513" s="64"/>
    </row>
    <row r="1514" spans="2:2">
      <c r="B1514" s="64"/>
    </row>
    <row r="1515" spans="2:2">
      <c r="B1515" s="64"/>
    </row>
    <row r="1516" spans="2:2">
      <c r="B1516" s="64"/>
    </row>
    <row r="1517" spans="2:2">
      <c r="B1517" s="64"/>
    </row>
    <row r="1518" spans="2:2">
      <c r="B1518" s="64"/>
    </row>
    <row r="1519" spans="2:2">
      <c r="B1519" s="64"/>
    </row>
    <row r="1520" spans="2:2">
      <c r="B1520" s="64"/>
    </row>
    <row r="1521" spans="2:2">
      <c r="B1521" s="64"/>
    </row>
    <row r="1522" spans="2:2">
      <c r="B1522" s="64"/>
    </row>
    <row r="1523" spans="2:2">
      <c r="B1523" s="64"/>
    </row>
    <row r="1524" spans="2:2">
      <c r="B1524" s="64"/>
    </row>
    <row r="1525" spans="2:2">
      <c r="B1525" s="64"/>
    </row>
    <row r="1526" spans="2:2">
      <c r="B1526" s="64"/>
    </row>
    <row r="1527" spans="2:2">
      <c r="B1527" s="64"/>
    </row>
    <row r="1528" spans="2:2">
      <c r="B1528" s="64"/>
    </row>
    <row r="1529" spans="2:2">
      <c r="B1529" s="64"/>
    </row>
    <row r="1530" spans="2:2">
      <c r="B1530" s="64"/>
    </row>
    <row r="1531" spans="2:2">
      <c r="B1531" s="64"/>
    </row>
    <row r="1532" spans="2:2">
      <c r="B1532" s="64"/>
    </row>
    <row r="1533" spans="2:2">
      <c r="B1533" s="64"/>
    </row>
    <row r="1534" spans="2:2">
      <c r="B1534" s="64"/>
    </row>
    <row r="1535" spans="2:2">
      <c r="B1535" s="64"/>
    </row>
    <row r="1536" spans="2:2">
      <c r="B1536" s="64"/>
    </row>
    <row r="1537" spans="2:2">
      <c r="B1537" s="64"/>
    </row>
    <row r="1538" spans="2:2">
      <c r="B1538" s="64"/>
    </row>
    <row r="1539" spans="2:2">
      <c r="B1539" s="64"/>
    </row>
    <row r="1540" spans="2:2">
      <c r="B1540" s="64"/>
    </row>
    <row r="1541" spans="2:2">
      <c r="B1541" s="64"/>
    </row>
    <row r="1542" spans="2:2">
      <c r="B1542" s="64"/>
    </row>
    <row r="1543" spans="2:2">
      <c r="B1543" s="64"/>
    </row>
    <row r="1544" spans="2:2">
      <c r="B1544" s="64"/>
    </row>
    <row r="1545" spans="2:2">
      <c r="B1545" s="64"/>
    </row>
    <row r="1546" spans="2:2">
      <c r="B1546" s="64"/>
    </row>
    <row r="1547" spans="2:2">
      <c r="B1547" s="64"/>
    </row>
    <row r="1548" spans="2:2">
      <c r="B1548" s="64"/>
    </row>
    <row r="1549" spans="2:2">
      <c r="B1549" s="64"/>
    </row>
    <row r="1550" spans="2:2">
      <c r="B1550" s="64"/>
    </row>
    <row r="1551" spans="2:2">
      <c r="B1551" s="64"/>
    </row>
    <row r="1552" spans="2:2">
      <c r="B1552" s="64"/>
    </row>
    <row r="1553" spans="2:2">
      <c r="B1553" s="64"/>
    </row>
    <row r="1554" spans="2:2">
      <c r="B1554" s="64"/>
    </row>
    <row r="1555" spans="2:2">
      <c r="B1555" s="64"/>
    </row>
    <row r="1556" spans="2:2">
      <c r="B1556" s="64"/>
    </row>
    <row r="1557" spans="2:2">
      <c r="B1557" s="64"/>
    </row>
    <row r="1558" spans="2:2">
      <c r="B1558" s="64"/>
    </row>
    <row r="1559" spans="2:2">
      <c r="B1559" s="64"/>
    </row>
    <row r="1560" spans="2:2">
      <c r="B1560" s="64"/>
    </row>
    <row r="1561" spans="2:2">
      <c r="B1561" s="64"/>
    </row>
    <row r="1562" spans="2:2">
      <c r="B1562" s="64"/>
    </row>
    <row r="1563" spans="2:2">
      <c r="B1563" s="64"/>
    </row>
    <row r="1564" spans="2:2">
      <c r="B1564" s="64"/>
    </row>
    <row r="1565" spans="2:2">
      <c r="B1565" s="64"/>
    </row>
    <row r="1566" spans="2:2">
      <c r="B1566" s="64"/>
    </row>
    <row r="1567" spans="2:2">
      <c r="B1567" s="64"/>
    </row>
    <row r="1568" spans="2:2">
      <c r="B1568" s="64"/>
    </row>
    <row r="1569" spans="2:2">
      <c r="B1569" s="64"/>
    </row>
    <row r="1570" spans="2:2">
      <c r="B1570" s="64"/>
    </row>
    <row r="1571" spans="2:2">
      <c r="B1571" s="64"/>
    </row>
    <row r="1572" spans="2:2">
      <c r="B1572" s="64"/>
    </row>
    <row r="1573" spans="2:2">
      <c r="B1573" s="64"/>
    </row>
    <row r="1574" spans="2:2">
      <c r="B1574" s="64"/>
    </row>
    <row r="1575" spans="2:2">
      <c r="B1575" s="64"/>
    </row>
    <row r="1576" spans="2:2">
      <c r="B1576" s="64"/>
    </row>
    <row r="1577" spans="2:2">
      <c r="B1577" s="64"/>
    </row>
    <row r="1578" spans="2:2">
      <c r="B1578" s="64"/>
    </row>
    <row r="1579" spans="2:2">
      <c r="B1579" s="64"/>
    </row>
    <row r="1580" spans="2:2">
      <c r="B1580" s="64"/>
    </row>
    <row r="1581" spans="2:2">
      <c r="B1581" s="64"/>
    </row>
    <row r="1582" spans="2:2">
      <c r="B1582" s="64"/>
    </row>
    <row r="1583" spans="2:2">
      <c r="B1583" s="64"/>
    </row>
    <row r="1584" spans="2:2">
      <c r="B1584" s="64"/>
    </row>
    <row r="1585" spans="2:2">
      <c r="B1585" s="64"/>
    </row>
    <row r="1586" spans="2:2">
      <c r="B1586" s="64"/>
    </row>
    <row r="1587" spans="2:2">
      <c r="B1587" s="64"/>
    </row>
    <row r="1588" spans="2:2">
      <c r="B1588" s="64"/>
    </row>
    <row r="1589" spans="2:2">
      <c r="B1589" s="64"/>
    </row>
    <row r="1590" spans="2:2">
      <c r="B1590" s="64"/>
    </row>
    <row r="1591" spans="2:2">
      <c r="B1591" s="64"/>
    </row>
    <row r="1592" spans="2:2">
      <c r="B1592" s="64"/>
    </row>
    <row r="1593" spans="2:2">
      <c r="B1593" s="64"/>
    </row>
    <row r="1594" spans="2:2">
      <c r="B1594" s="64"/>
    </row>
    <row r="1595" spans="2:2">
      <c r="B1595" s="64"/>
    </row>
    <row r="1596" spans="2:2">
      <c r="B1596" s="64"/>
    </row>
    <row r="1597" spans="2:2">
      <c r="B1597" s="64"/>
    </row>
    <row r="1598" spans="2:2">
      <c r="B1598" s="64"/>
    </row>
    <row r="1599" spans="2:2">
      <c r="B1599" s="64"/>
    </row>
    <row r="1600" spans="2:2">
      <c r="B1600" s="64"/>
    </row>
    <row r="1601" spans="2:2">
      <c r="B1601" s="64"/>
    </row>
    <row r="1602" spans="2:2">
      <c r="B1602" s="64"/>
    </row>
    <row r="1603" spans="2:2">
      <c r="B1603" s="64"/>
    </row>
    <row r="1604" spans="2:2">
      <c r="B1604" s="64"/>
    </row>
    <row r="1605" spans="2:2">
      <c r="B1605" s="64"/>
    </row>
    <row r="1606" spans="2:2">
      <c r="B1606" s="64"/>
    </row>
    <row r="1607" spans="2:2">
      <c r="B1607" s="64"/>
    </row>
    <row r="1608" spans="2:2">
      <c r="B1608" s="64"/>
    </row>
    <row r="1609" spans="2:2">
      <c r="B1609" s="64"/>
    </row>
    <row r="1610" spans="2:2">
      <c r="B1610" s="64"/>
    </row>
    <row r="1611" spans="2:2">
      <c r="B1611" s="64"/>
    </row>
    <row r="1612" spans="2:2">
      <c r="B1612" s="64"/>
    </row>
    <row r="1613" spans="2:2">
      <c r="B1613" s="64"/>
    </row>
    <row r="1614" spans="2:2">
      <c r="B1614" s="64"/>
    </row>
    <row r="1615" spans="2:2">
      <c r="B1615" s="64"/>
    </row>
    <row r="1616" spans="2:2">
      <c r="B1616" s="64"/>
    </row>
    <row r="1617" spans="2:2">
      <c r="B1617" s="64"/>
    </row>
    <row r="1618" spans="2:2">
      <c r="B1618" s="64"/>
    </row>
    <row r="1619" spans="2:2">
      <c r="B1619" s="64"/>
    </row>
    <row r="1620" spans="2:2">
      <c r="B1620" s="64"/>
    </row>
    <row r="1621" spans="2:2">
      <c r="B1621" s="64"/>
    </row>
    <row r="1622" spans="2:2">
      <c r="B1622" s="64"/>
    </row>
    <row r="1623" spans="2:2">
      <c r="B1623" s="64"/>
    </row>
    <row r="1624" spans="2:2">
      <c r="B1624" s="64"/>
    </row>
    <row r="1625" spans="2:2">
      <c r="B1625" s="64"/>
    </row>
    <row r="1626" spans="2:2">
      <c r="B1626" s="64"/>
    </row>
    <row r="1627" spans="2:2">
      <c r="B1627" s="64"/>
    </row>
    <row r="1628" spans="2:2">
      <c r="B1628" s="64"/>
    </row>
    <row r="1629" spans="2:2">
      <c r="B1629" s="64"/>
    </row>
    <row r="1630" spans="2:2">
      <c r="B1630" s="64"/>
    </row>
    <row r="1631" spans="2:2">
      <c r="B1631" s="64"/>
    </row>
    <row r="1632" spans="2:2">
      <c r="B1632" s="64"/>
    </row>
    <row r="1633" spans="2:2">
      <c r="B1633" s="64"/>
    </row>
    <row r="1634" spans="2:2">
      <c r="B1634" s="64"/>
    </row>
    <row r="1635" spans="2:2">
      <c r="B1635" s="64"/>
    </row>
    <row r="1636" spans="2:2">
      <c r="B1636" s="64"/>
    </row>
    <row r="1637" spans="2:2">
      <c r="B1637" s="64"/>
    </row>
    <row r="1638" spans="2:2">
      <c r="B1638" s="64"/>
    </row>
    <row r="1639" spans="2:2">
      <c r="B1639" s="64"/>
    </row>
    <row r="1640" spans="2:2">
      <c r="B1640" s="64"/>
    </row>
    <row r="1641" spans="2:2">
      <c r="B1641" s="64"/>
    </row>
    <row r="1642" spans="2:2">
      <c r="B1642" s="64"/>
    </row>
    <row r="1643" spans="2:2">
      <c r="B1643" s="64"/>
    </row>
    <row r="1644" spans="2:2">
      <c r="B1644" s="64"/>
    </row>
    <row r="1645" spans="2:2">
      <c r="B1645" s="64"/>
    </row>
    <row r="1646" spans="2:2">
      <c r="B1646" s="64"/>
    </row>
    <row r="1647" spans="2:2">
      <c r="B1647" s="64"/>
    </row>
    <row r="1648" spans="2:2">
      <c r="B1648" s="64"/>
    </row>
    <row r="1649" spans="2:2">
      <c r="B1649" s="64"/>
    </row>
    <row r="1650" spans="2:2">
      <c r="B1650" s="64"/>
    </row>
    <row r="1651" spans="2:2">
      <c r="B1651" s="64"/>
    </row>
    <row r="1652" spans="2:2">
      <c r="B1652" s="64"/>
    </row>
    <row r="1653" spans="2:2">
      <c r="B1653" s="64"/>
    </row>
    <row r="1654" spans="2:2">
      <c r="B1654" s="64"/>
    </row>
    <row r="1655" spans="2:2">
      <c r="B1655" s="64"/>
    </row>
    <row r="1656" spans="2:2">
      <c r="B1656" s="64"/>
    </row>
    <row r="1657" spans="2:2">
      <c r="B1657" s="64"/>
    </row>
    <row r="1658" spans="2:2">
      <c r="B1658" s="64"/>
    </row>
    <row r="1659" spans="2:2">
      <c r="B1659" s="64"/>
    </row>
    <row r="1660" spans="2:2">
      <c r="B1660" s="64"/>
    </row>
    <row r="1661" spans="2:2">
      <c r="B1661" s="64"/>
    </row>
    <row r="1662" spans="2:2">
      <c r="B1662" s="64"/>
    </row>
    <row r="1663" spans="2:2">
      <c r="B1663" s="64"/>
    </row>
    <row r="1664" spans="2:2">
      <c r="B1664" s="64"/>
    </row>
    <row r="1665" spans="2:2">
      <c r="B1665" s="64"/>
    </row>
    <row r="1666" spans="2:2">
      <c r="B1666" s="64"/>
    </row>
    <row r="1667" spans="2:2">
      <c r="B1667" s="64"/>
    </row>
    <row r="1668" spans="2:2">
      <c r="B1668" s="64"/>
    </row>
    <row r="1669" spans="2:2">
      <c r="B1669" s="64"/>
    </row>
    <row r="1670" spans="2:2">
      <c r="B1670" s="64"/>
    </row>
    <row r="1671" spans="2:2">
      <c r="B1671" s="64"/>
    </row>
    <row r="1672" spans="2:2">
      <c r="B1672" s="64"/>
    </row>
    <row r="1673" spans="2:2">
      <c r="B1673" s="64"/>
    </row>
    <row r="1674" spans="2:2">
      <c r="B1674" s="64"/>
    </row>
    <row r="1675" spans="2:2">
      <c r="B1675" s="64"/>
    </row>
    <row r="1676" spans="2:2">
      <c r="B1676" s="64"/>
    </row>
    <row r="1677" spans="2:2">
      <c r="B1677" s="64"/>
    </row>
    <row r="1678" spans="2:2">
      <c r="B1678" s="64"/>
    </row>
    <row r="1679" spans="2:2">
      <c r="B1679" s="64"/>
    </row>
    <row r="1680" spans="2:2">
      <c r="B1680" s="64"/>
    </row>
    <row r="1681" spans="2:2">
      <c r="B1681" s="64"/>
    </row>
    <row r="1682" spans="2:2">
      <c r="B1682" s="64"/>
    </row>
    <row r="1683" spans="2:2">
      <c r="B1683" s="64"/>
    </row>
    <row r="1684" spans="2:2">
      <c r="B1684" s="64"/>
    </row>
    <row r="1685" spans="2:2">
      <c r="B1685" s="64"/>
    </row>
    <row r="1686" spans="2:2">
      <c r="B1686" s="64"/>
    </row>
    <row r="1687" spans="2:2">
      <c r="B1687" s="64"/>
    </row>
    <row r="1688" spans="2:2">
      <c r="B1688" s="64"/>
    </row>
    <row r="1689" spans="2:2">
      <c r="B1689" s="64"/>
    </row>
    <row r="1690" spans="2:2">
      <c r="B1690" s="64"/>
    </row>
    <row r="1691" spans="2:2">
      <c r="B1691" s="64"/>
    </row>
    <row r="1692" spans="2:2">
      <c r="B1692" s="64"/>
    </row>
    <row r="1693" spans="2:2">
      <c r="B1693" s="64"/>
    </row>
    <row r="1694" spans="2:2">
      <c r="B1694" s="64"/>
    </row>
    <row r="1695" spans="2:2">
      <c r="B1695" s="64"/>
    </row>
    <row r="1696" spans="2:2">
      <c r="B1696" s="64"/>
    </row>
    <row r="1697" spans="2:2">
      <c r="B1697" s="64"/>
    </row>
    <row r="1698" spans="2:2">
      <c r="B1698" s="64"/>
    </row>
    <row r="1699" spans="2:2">
      <c r="B1699" s="64"/>
    </row>
    <row r="1700" spans="2:2">
      <c r="B1700" s="64"/>
    </row>
    <row r="1701" spans="2:2">
      <c r="B1701" s="64"/>
    </row>
    <row r="1702" spans="2:2">
      <c r="B1702" s="64"/>
    </row>
    <row r="1703" spans="2:2">
      <c r="B1703" s="64"/>
    </row>
    <row r="1704" spans="2:2">
      <c r="B1704" s="64"/>
    </row>
    <row r="1705" spans="2:2">
      <c r="B1705" s="64"/>
    </row>
    <row r="1706" spans="2:2">
      <c r="B1706" s="64"/>
    </row>
    <row r="1707" spans="2:2">
      <c r="B1707" s="64"/>
    </row>
    <row r="1708" spans="2:2">
      <c r="B1708" s="64"/>
    </row>
    <row r="1709" spans="2:2">
      <c r="B1709" s="64"/>
    </row>
    <row r="1710" spans="2:2">
      <c r="B1710" s="64"/>
    </row>
    <row r="1711" spans="2:2">
      <c r="B1711" s="64"/>
    </row>
    <row r="1712" spans="2:2">
      <c r="B1712" s="64"/>
    </row>
    <row r="1713" spans="2:2">
      <c r="B1713" s="64"/>
    </row>
    <row r="1714" spans="2:2">
      <c r="B1714" s="64"/>
    </row>
    <row r="1715" spans="2:2">
      <c r="B1715" s="64"/>
    </row>
    <row r="1716" spans="2:2">
      <c r="B1716" s="64"/>
    </row>
    <row r="1717" spans="2:2">
      <c r="B1717" s="64"/>
    </row>
    <row r="1718" spans="2:2">
      <c r="B1718" s="64"/>
    </row>
    <row r="1719" spans="2:2">
      <c r="B1719" s="64"/>
    </row>
    <row r="1720" spans="2:2">
      <c r="B1720" s="64"/>
    </row>
    <row r="1721" spans="2:2">
      <c r="B1721" s="64"/>
    </row>
    <row r="1722" spans="2:2">
      <c r="B1722" s="64"/>
    </row>
    <row r="1723" spans="2:2">
      <c r="B1723" s="64"/>
    </row>
    <row r="1724" spans="2:2">
      <c r="B1724" s="64"/>
    </row>
    <row r="1725" spans="2:2">
      <c r="B1725" s="64"/>
    </row>
    <row r="1726" spans="2:2">
      <c r="B1726" s="64"/>
    </row>
    <row r="1727" spans="2:2">
      <c r="B1727" s="64"/>
    </row>
    <row r="1728" spans="2:2">
      <c r="B1728" s="64"/>
    </row>
    <row r="1729" spans="2:2">
      <c r="B1729" s="64"/>
    </row>
    <row r="1730" spans="2:2">
      <c r="B1730" s="64"/>
    </row>
    <row r="1731" spans="2:2">
      <c r="B1731" s="64"/>
    </row>
    <row r="1732" spans="2:2">
      <c r="B1732" s="64"/>
    </row>
    <row r="1733" spans="2:2">
      <c r="B1733" s="64"/>
    </row>
    <row r="1734" spans="2:2">
      <c r="B1734" s="64"/>
    </row>
    <row r="1735" spans="2:2">
      <c r="B1735" s="64"/>
    </row>
    <row r="1736" spans="2:2">
      <c r="B1736" s="64"/>
    </row>
    <row r="1737" spans="2:2">
      <c r="B1737" s="64"/>
    </row>
    <row r="1738" spans="2:2">
      <c r="B1738" s="64"/>
    </row>
    <row r="1739" spans="2:2">
      <c r="B1739" s="64"/>
    </row>
    <row r="1740" spans="2:2">
      <c r="B1740" s="64"/>
    </row>
    <row r="1741" spans="2:2">
      <c r="B1741" s="64"/>
    </row>
    <row r="1742" spans="2:2">
      <c r="B1742" s="64"/>
    </row>
    <row r="1743" spans="2:2">
      <c r="B1743" s="64"/>
    </row>
    <row r="1744" spans="2:2">
      <c r="B1744" s="64"/>
    </row>
    <row r="1745" spans="2:2">
      <c r="B1745" s="64"/>
    </row>
    <row r="1746" spans="2:2">
      <c r="B1746" s="64"/>
    </row>
    <row r="1747" spans="2:2">
      <c r="B1747" s="64"/>
    </row>
    <row r="1748" spans="2:2">
      <c r="B1748" s="64"/>
    </row>
    <row r="1749" spans="2:2">
      <c r="B1749" s="64"/>
    </row>
    <row r="1750" spans="2:2">
      <c r="B1750" s="64"/>
    </row>
    <row r="1751" spans="2:2">
      <c r="B1751" s="64"/>
    </row>
    <row r="1752" spans="2:2">
      <c r="B1752" s="64"/>
    </row>
    <row r="1753" spans="2:2">
      <c r="B1753" s="64"/>
    </row>
    <row r="1754" spans="2:2">
      <c r="B1754" s="64"/>
    </row>
    <row r="1755" spans="2:2">
      <c r="B1755" s="64"/>
    </row>
    <row r="1756" spans="2:2">
      <c r="B1756" s="64"/>
    </row>
    <row r="1757" spans="2:2">
      <c r="B1757" s="64"/>
    </row>
    <row r="1758" spans="2:2">
      <c r="B1758" s="64"/>
    </row>
    <row r="1759" spans="2:2">
      <c r="B1759" s="64"/>
    </row>
    <row r="1760" spans="2:2">
      <c r="B1760" s="64"/>
    </row>
    <row r="1761" spans="2:2">
      <c r="B1761" s="64"/>
    </row>
    <row r="1762" spans="2:2">
      <c r="B1762" s="64"/>
    </row>
    <row r="1763" spans="2:2">
      <c r="B1763" s="64"/>
    </row>
    <row r="1764" spans="2:2">
      <c r="B1764" s="64"/>
    </row>
    <row r="1765" spans="2:2">
      <c r="B1765" s="64"/>
    </row>
    <row r="1766" spans="2:2">
      <c r="B1766" s="64"/>
    </row>
    <row r="1767" spans="2:2">
      <c r="B1767" s="64"/>
    </row>
    <row r="1768" spans="2:2">
      <c r="B1768" s="64"/>
    </row>
    <row r="1769" spans="2:2">
      <c r="B1769" s="64"/>
    </row>
    <row r="1770" spans="2:2">
      <c r="B1770" s="64"/>
    </row>
    <row r="1771" spans="2:2">
      <c r="B1771" s="64"/>
    </row>
    <row r="1772" spans="2:2">
      <c r="B1772" s="64"/>
    </row>
    <row r="1773" spans="2:2">
      <c r="B1773" s="64"/>
    </row>
    <row r="1774" spans="2:2">
      <c r="B1774" s="64"/>
    </row>
    <row r="1775" spans="2:2">
      <c r="B1775" s="64"/>
    </row>
    <row r="1776" spans="2:2">
      <c r="B1776" s="64"/>
    </row>
    <row r="1777" spans="2:2">
      <c r="B1777" s="64"/>
    </row>
    <row r="1778" spans="2:2">
      <c r="B1778" s="64"/>
    </row>
    <row r="1779" spans="2:2">
      <c r="B1779" s="64"/>
    </row>
    <row r="1780" spans="2:2">
      <c r="B1780" s="64"/>
    </row>
    <row r="1781" spans="2:2">
      <c r="B1781" s="64"/>
    </row>
    <row r="1782" spans="2:2">
      <c r="B1782" s="64"/>
    </row>
    <row r="1783" spans="2:2">
      <c r="B1783" s="64"/>
    </row>
    <row r="1784" spans="2:2">
      <c r="B1784" s="64"/>
    </row>
    <row r="1785" spans="2:2">
      <c r="B1785" s="64"/>
    </row>
    <row r="1786" spans="2:2">
      <c r="B1786" s="64"/>
    </row>
    <row r="1787" spans="2:2">
      <c r="B1787" s="64"/>
    </row>
    <row r="1788" spans="2:2">
      <c r="B1788" s="64"/>
    </row>
    <row r="1789" spans="2:2">
      <c r="B1789" s="64"/>
    </row>
    <row r="1790" spans="2:2">
      <c r="B1790" s="64"/>
    </row>
    <row r="1791" spans="2:2">
      <c r="B1791" s="64"/>
    </row>
    <row r="1792" spans="2:2">
      <c r="B1792" s="64"/>
    </row>
    <row r="1793" spans="2:2">
      <c r="B1793" s="64"/>
    </row>
    <row r="1794" spans="2:2">
      <c r="B1794" s="64"/>
    </row>
    <row r="1795" spans="2:2">
      <c r="B1795" s="64"/>
    </row>
    <row r="1796" spans="2:2">
      <c r="B1796" s="64"/>
    </row>
    <row r="1797" spans="2:2">
      <c r="B1797" s="64"/>
    </row>
    <row r="1798" spans="2:2">
      <c r="B1798" s="64"/>
    </row>
    <row r="1799" spans="2:2">
      <c r="B1799" s="64"/>
    </row>
    <row r="1800" spans="2:2">
      <c r="B1800" s="64"/>
    </row>
    <row r="1801" spans="2:2">
      <c r="B1801" s="64"/>
    </row>
    <row r="1802" spans="2:2">
      <c r="B1802" s="64"/>
    </row>
    <row r="1803" spans="2:2">
      <c r="B1803" s="64"/>
    </row>
    <row r="1804" spans="2:2">
      <c r="B1804" s="64"/>
    </row>
    <row r="1805" spans="2:2">
      <c r="B1805" s="64"/>
    </row>
    <row r="1806" spans="2:2">
      <c r="B1806" s="64"/>
    </row>
    <row r="1807" spans="2:2">
      <c r="B1807" s="64"/>
    </row>
    <row r="1808" spans="2:2">
      <c r="B1808" s="64"/>
    </row>
    <row r="1809" spans="2:2">
      <c r="B1809" s="64"/>
    </row>
    <row r="1810" spans="2:2">
      <c r="B1810" s="64"/>
    </row>
    <row r="1811" spans="2:2">
      <c r="B1811" s="64"/>
    </row>
    <row r="1812" spans="2:2">
      <c r="B1812" s="64"/>
    </row>
    <row r="1813" spans="2:2">
      <c r="B1813" s="64"/>
    </row>
    <row r="1814" spans="2:2">
      <c r="B1814" s="64"/>
    </row>
    <row r="1815" spans="2:2">
      <c r="B1815" s="64"/>
    </row>
    <row r="1816" spans="2:2">
      <c r="B1816" s="64"/>
    </row>
    <row r="1817" spans="2:2">
      <c r="B1817" s="64"/>
    </row>
    <row r="1818" spans="2:2">
      <c r="B1818" s="64"/>
    </row>
    <row r="1819" spans="2:2">
      <c r="B1819" s="64"/>
    </row>
    <row r="1820" spans="2:2">
      <c r="B1820" s="64"/>
    </row>
    <row r="1821" spans="2:2">
      <c r="B1821" s="64"/>
    </row>
    <row r="1822" spans="2:2">
      <c r="B1822" s="64"/>
    </row>
    <row r="1823" spans="2:2">
      <c r="B1823" s="64"/>
    </row>
    <row r="1824" spans="2:2">
      <c r="B1824" s="64"/>
    </row>
    <row r="1825" spans="2:2">
      <c r="B1825" s="64"/>
    </row>
    <row r="1826" spans="2:2">
      <c r="B1826" s="64"/>
    </row>
    <row r="1827" spans="2:2">
      <c r="B1827" s="64"/>
    </row>
    <row r="1828" spans="2:2">
      <c r="B1828" s="64"/>
    </row>
    <row r="1829" spans="2:2">
      <c r="B1829" s="64"/>
    </row>
    <row r="1830" spans="2:2">
      <c r="B1830" s="64"/>
    </row>
    <row r="1831" spans="2:2">
      <c r="B1831" s="64"/>
    </row>
    <row r="1832" spans="2:2">
      <c r="B1832" s="64"/>
    </row>
    <row r="1833" spans="2:2">
      <c r="B1833" s="64"/>
    </row>
    <row r="1834" spans="2:2">
      <c r="B1834" s="64"/>
    </row>
    <row r="1835" spans="2:2">
      <c r="B1835" s="64"/>
    </row>
    <row r="1836" spans="2:2">
      <c r="B1836" s="64"/>
    </row>
    <row r="1837" spans="2:2">
      <c r="B1837" s="64"/>
    </row>
    <row r="1838" spans="2:2">
      <c r="B1838" s="64"/>
    </row>
    <row r="1839" spans="2:2">
      <c r="B1839" s="64"/>
    </row>
    <row r="1840" spans="2:2">
      <c r="B1840" s="64"/>
    </row>
    <row r="1841" spans="2:2">
      <c r="B1841" s="64"/>
    </row>
    <row r="1842" spans="2:2">
      <c r="B1842" s="64"/>
    </row>
    <row r="1843" spans="2:2">
      <c r="B1843" s="64"/>
    </row>
    <row r="1844" spans="2:2">
      <c r="B1844" s="64"/>
    </row>
    <row r="1845" spans="2:2">
      <c r="B1845" s="64"/>
    </row>
    <row r="1846" spans="2:2">
      <c r="B1846" s="64"/>
    </row>
    <row r="1847" spans="2:2">
      <c r="B1847" s="64"/>
    </row>
    <row r="1848" spans="2:2">
      <c r="B1848" s="64"/>
    </row>
    <row r="1849" spans="2:2">
      <c r="B1849" s="64"/>
    </row>
    <row r="1850" spans="2:2">
      <c r="B1850" s="64"/>
    </row>
    <row r="1851" spans="2:2">
      <c r="B1851" s="64"/>
    </row>
    <row r="1852" spans="2:2">
      <c r="B1852" s="64"/>
    </row>
    <row r="1853" spans="2:2">
      <c r="B1853" s="64"/>
    </row>
    <row r="1854" spans="2:2">
      <c r="B1854" s="64"/>
    </row>
    <row r="1855" spans="2:2">
      <c r="B1855" s="64"/>
    </row>
    <row r="1856" spans="2:2">
      <c r="B1856" s="64"/>
    </row>
    <row r="1857" spans="2:2">
      <c r="B1857" s="64"/>
    </row>
    <row r="1858" spans="2:2">
      <c r="B1858" s="64"/>
    </row>
    <row r="1859" spans="2:2">
      <c r="B1859" s="64"/>
    </row>
    <row r="1860" spans="2:2">
      <c r="B1860" s="64"/>
    </row>
    <row r="1861" spans="2:2">
      <c r="B1861" s="64"/>
    </row>
    <row r="1862" spans="2:2">
      <c r="B1862" s="64"/>
    </row>
    <row r="1863" spans="2:2">
      <c r="B1863" s="64"/>
    </row>
    <row r="1864" spans="2:2">
      <c r="B1864" s="64"/>
    </row>
    <row r="1865" spans="2:2">
      <c r="B1865" s="64"/>
    </row>
    <row r="1866" spans="2:2">
      <c r="B1866" s="64"/>
    </row>
    <row r="1867" spans="2:2">
      <c r="B1867" s="64"/>
    </row>
    <row r="1868" spans="2:2">
      <c r="B1868" s="64"/>
    </row>
    <row r="1869" spans="2:2">
      <c r="B1869" s="64"/>
    </row>
    <row r="1870" spans="2:2">
      <c r="B1870" s="64"/>
    </row>
    <row r="1871" spans="2:2">
      <c r="B1871" s="64"/>
    </row>
    <row r="1872" spans="2:2">
      <c r="B1872" s="64"/>
    </row>
    <row r="1873" spans="2:2">
      <c r="B1873" s="64"/>
    </row>
    <row r="1874" spans="2:2">
      <c r="B1874" s="64"/>
    </row>
    <row r="1875" spans="2:2">
      <c r="B1875" s="64"/>
    </row>
    <row r="1876" spans="2:2">
      <c r="B1876" s="64"/>
    </row>
    <row r="1877" spans="2:2">
      <c r="B1877" s="64"/>
    </row>
    <row r="1878" spans="2:2">
      <c r="B1878" s="64"/>
    </row>
    <row r="1879" spans="2:2">
      <c r="B1879" s="64"/>
    </row>
    <row r="1880" spans="2:2">
      <c r="B1880" s="64"/>
    </row>
    <row r="1881" spans="2:2">
      <c r="B1881" s="64"/>
    </row>
    <row r="1882" spans="2:2">
      <c r="B1882" s="64"/>
    </row>
    <row r="1883" spans="2:2">
      <c r="B1883" s="64"/>
    </row>
    <row r="1884" spans="2:2">
      <c r="B1884" s="64"/>
    </row>
    <row r="1885" spans="2:2">
      <c r="B1885" s="64"/>
    </row>
    <row r="1886" spans="2:2">
      <c r="B1886" s="64"/>
    </row>
    <row r="1887" spans="2:2">
      <c r="B1887" s="64"/>
    </row>
    <row r="1888" spans="2:2">
      <c r="B1888" s="64"/>
    </row>
    <row r="1889" spans="2:2">
      <c r="B1889" s="64"/>
    </row>
    <row r="1890" spans="2:2">
      <c r="B1890" s="64"/>
    </row>
    <row r="1891" spans="2:2">
      <c r="B1891" s="64"/>
    </row>
    <row r="1892" spans="2:2">
      <c r="B1892" s="64"/>
    </row>
    <row r="1893" spans="2:2">
      <c r="B1893" s="64"/>
    </row>
    <row r="1894" spans="2:2">
      <c r="B1894" s="64"/>
    </row>
    <row r="1895" spans="2:2">
      <c r="B1895" s="64"/>
    </row>
    <row r="1896" spans="2:2">
      <c r="B1896" s="64"/>
    </row>
    <row r="1897" spans="2:2">
      <c r="B1897" s="64"/>
    </row>
    <row r="1898" spans="2:2">
      <c r="B1898" s="64"/>
    </row>
    <row r="1899" spans="2:2">
      <c r="B1899" s="64"/>
    </row>
    <row r="1900" spans="2:2">
      <c r="B1900" s="64"/>
    </row>
    <row r="1901" spans="2:2">
      <c r="B1901" s="64"/>
    </row>
    <row r="1902" spans="2:2">
      <c r="B1902" s="64"/>
    </row>
    <row r="1903" spans="2:2">
      <c r="B1903" s="64"/>
    </row>
    <row r="1904" spans="2:2">
      <c r="B1904" s="64"/>
    </row>
    <row r="1905" spans="2:2">
      <c r="B1905" s="64"/>
    </row>
    <row r="1906" spans="2:2">
      <c r="B1906" s="64"/>
    </row>
    <row r="1907" spans="2:2">
      <c r="B1907" s="64"/>
    </row>
    <row r="1908" spans="2:2">
      <c r="B1908" s="64"/>
    </row>
    <row r="1909" spans="2:2">
      <c r="B1909" s="64"/>
    </row>
    <row r="1910" spans="2:2">
      <c r="B1910" s="64"/>
    </row>
    <row r="1911" spans="2:2">
      <c r="B1911" s="64"/>
    </row>
    <row r="1912" spans="2:2">
      <c r="B1912" s="64"/>
    </row>
    <row r="1913" spans="2:2">
      <c r="B1913" s="64"/>
    </row>
    <row r="1914" spans="2:2">
      <c r="B1914" s="64"/>
    </row>
    <row r="1915" spans="2:2">
      <c r="B1915" s="64"/>
    </row>
    <row r="1916" spans="2:2">
      <c r="B1916" s="64"/>
    </row>
    <row r="1917" spans="2:2">
      <c r="B1917" s="64"/>
    </row>
    <row r="1918" spans="2:2">
      <c r="B1918" s="64"/>
    </row>
    <row r="1919" spans="2:2">
      <c r="B1919" s="64"/>
    </row>
    <row r="1920" spans="2:2">
      <c r="B1920" s="64"/>
    </row>
    <row r="1921" spans="2:2">
      <c r="B1921" s="64"/>
    </row>
    <row r="1922" spans="2:2">
      <c r="B1922" s="64"/>
    </row>
    <row r="1923" spans="2:2">
      <c r="B1923" s="64"/>
    </row>
    <row r="1924" spans="2:2">
      <c r="B1924" s="64"/>
    </row>
    <row r="1925" spans="2:2">
      <c r="B1925" s="64"/>
    </row>
    <row r="1926" spans="2:2">
      <c r="B1926" s="64"/>
    </row>
    <row r="1927" spans="2:2">
      <c r="B1927" s="64"/>
    </row>
    <row r="1928" spans="2:2">
      <c r="B1928" s="64"/>
    </row>
    <row r="1929" spans="2:2">
      <c r="B1929" s="64"/>
    </row>
    <row r="1930" spans="2:2">
      <c r="B1930" s="64"/>
    </row>
    <row r="1931" spans="2:2">
      <c r="B1931" s="64"/>
    </row>
    <row r="1932" spans="2:2">
      <c r="B1932" s="64"/>
    </row>
    <row r="1933" spans="2:2">
      <c r="B1933" s="64"/>
    </row>
    <row r="1934" spans="2:2">
      <c r="B1934" s="64"/>
    </row>
    <row r="1935" spans="2:2">
      <c r="B1935" s="64"/>
    </row>
    <row r="1936" spans="2:2">
      <c r="B1936" s="64"/>
    </row>
    <row r="1937" spans="2:2">
      <c r="B1937" s="64"/>
    </row>
    <row r="1938" spans="2:2">
      <c r="B1938" s="64"/>
    </row>
    <row r="1939" spans="2:2">
      <c r="B1939" s="64"/>
    </row>
    <row r="1940" spans="2:2">
      <c r="B1940" s="64"/>
    </row>
    <row r="1941" spans="2:2">
      <c r="B1941" s="64"/>
    </row>
    <row r="1942" spans="2:2">
      <c r="B1942" s="64"/>
    </row>
    <row r="1943" spans="2:2">
      <c r="B1943" s="64"/>
    </row>
    <row r="1944" spans="2:2">
      <c r="B1944" s="64"/>
    </row>
    <row r="1945" spans="2:2">
      <c r="B1945" s="64"/>
    </row>
    <row r="1946" spans="2:2">
      <c r="B1946" s="64"/>
    </row>
    <row r="1947" spans="2:2">
      <c r="B1947" s="64"/>
    </row>
    <row r="1948" spans="2:2">
      <c r="B1948" s="64"/>
    </row>
    <row r="1949" spans="2:2">
      <c r="B1949" s="64"/>
    </row>
    <row r="1950" spans="2:2">
      <c r="B1950" s="64"/>
    </row>
    <row r="1951" spans="2:2">
      <c r="B1951" s="64"/>
    </row>
    <row r="1952" spans="2:2">
      <c r="B1952" s="64"/>
    </row>
    <row r="1953" spans="2:2">
      <c r="B1953" s="64"/>
    </row>
    <row r="1954" spans="2:2">
      <c r="B1954" s="64"/>
    </row>
    <row r="1955" spans="2:2">
      <c r="B1955" s="64"/>
    </row>
    <row r="1956" spans="2:2">
      <c r="B1956" s="64"/>
    </row>
    <row r="1957" spans="2:2">
      <c r="B1957" s="64"/>
    </row>
    <row r="1958" spans="2:2">
      <c r="B1958" s="64"/>
    </row>
    <row r="1959" spans="2:2">
      <c r="B1959" s="64"/>
    </row>
    <row r="1960" spans="2:2">
      <c r="B1960" s="64"/>
    </row>
    <row r="1961" spans="2:2">
      <c r="B1961" s="64"/>
    </row>
    <row r="1962" spans="2:2">
      <c r="B1962" s="64"/>
    </row>
    <row r="1963" spans="2:2">
      <c r="B1963" s="64"/>
    </row>
    <row r="1964" spans="2:2">
      <c r="B1964" s="64"/>
    </row>
    <row r="1965" spans="2:2">
      <c r="B1965" s="64"/>
    </row>
    <row r="1966" spans="2:2">
      <c r="B1966" s="64"/>
    </row>
    <row r="1967" spans="2:2">
      <c r="B1967" s="64"/>
    </row>
    <row r="1968" spans="2:2">
      <c r="B1968" s="64"/>
    </row>
    <row r="1969" spans="2:2">
      <c r="B1969" s="64"/>
    </row>
    <row r="1970" spans="2:2">
      <c r="B1970" s="64"/>
    </row>
    <row r="1971" spans="2:2">
      <c r="B1971" s="64"/>
    </row>
    <row r="1972" spans="2:2">
      <c r="B1972" s="64"/>
    </row>
    <row r="1973" spans="2:2">
      <c r="B1973" s="64"/>
    </row>
    <row r="1974" spans="2:2">
      <c r="B1974" s="64"/>
    </row>
    <row r="1975" spans="2:2">
      <c r="B1975" s="64"/>
    </row>
    <row r="1976" spans="2:2">
      <c r="B1976" s="64"/>
    </row>
    <row r="1977" spans="2:2">
      <c r="B1977" s="64"/>
    </row>
    <row r="1978" spans="2:2">
      <c r="B1978" s="64"/>
    </row>
    <row r="1979" spans="2:2">
      <c r="B1979" s="64"/>
    </row>
    <row r="1980" spans="2:2">
      <c r="B1980" s="64"/>
    </row>
    <row r="1981" spans="2:2">
      <c r="B1981" s="64"/>
    </row>
    <row r="1982" spans="2:2">
      <c r="B1982" s="64"/>
    </row>
    <row r="1983" spans="2:2">
      <c r="B1983" s="64"/>
    </row>
    <row r="1984" spans="2:2">
      <c r="B1984" s="64"/>
    </row>
    <row r="1985" spans="2:2">
      <c r="B1985" s="64"/>
    </row>
    <row r="1986" spans="2:2">
      <c r="B1986" s="64"/>
    </row>
    <row r="1987" spans="2:2">
      <c r="B1987" s="64"/>
    </row>
    <row r="1988" spans="2:2">
      <c r="B1988" s="64"/>
    </row>
    <row r="1989" spans="2:2">
      <c r="B1989" s="64"/>
    </row>
    <row r="1990" spans="2:2">
      <c r="B1990" s="64"/>
    </row>
    <row r="1991" spans="2:2">
      <c r="B1991" s="64"/>
    </row>
    <row r="1992" spans="2:2">
      <c r="B1992" s="64"/>
    </row>
    <row r="1993" spans="2:2">
      <c r="B1993" s="64"/>
    </row>
    <row r="1994" spans="2:2">
      <c r="B1994" s="64"/>
    </row>
    <row r="1995" spans="2:2">
      <c r="B1995" s="64"/>
    </row>
    <row r="1996" spans="2:2">
      <c r="B1996" s="64"/>
    </row>
    <row r="1997" spans="2:2">
      <c r="B1997" s="64"/>
    </row>
    <row r="1998" spans="2:2">
      <c r="B1998" s="64"/>
    </row>
    <row r="1999" spans="2:2">
      <c r="B1999" s="64"/>
    </row>
    <row r="2000" spans="2:2">
      <c r="B2000" s="64"/>
    </row>
    <row r="2001" spans="2:2">
      <c r="B2001" s="64"/>
    </row>
    <row r="2002" spans="2:2">
      <c r="B2002" s="64"/>
    </row>
    <row r="2003" spans="2:2">
      <c r="B2003" s="64"/>
    </row>
    <row r="2004" spans="2:2">
      <c r="B2004" s="64"/>
    </row>
    <row r="2005" spans="2:2">
      <c r="B2005" s="64"/>
    </row>
    <row r="2006" spans="2:2">
      <c r="B2006" s="64"/>
    </row>
    <row r="2007" spans="2:2">
      <c r="B2007" s="64"/>
    </row>
    <row r="2008" spans="2:2">
      <c r="B2008" s="64"/>
    </row>
    <row r="2009" spans="2:2">
      <c r="B2009" s="64"/>
    </row>
    <row r="2010" spans="2:2">
      <c r="B2010" s="64"/>
    </row>
    <row r="2011" spans="2:2">
      <c r="B2011" s="64"/>
    </row>
    <row r="2012" spans="2:2">
      <c r="B2012" s="64"/>
    </row>
    <row r="2013" spans="2:2">
      <c r="B2013" s="64"/>
    </row>
    <row r="2014" spans="2:2">
      <c r="B2014" s="64"/>
    </row>
    <row r="2015" spans="2:2">
      <c r="B2015" s="64"/>
    </row>
    <row r="2016" spans="2:2">
      <c r="B2016" s="64"/>
    </row>
    <row r="2017" spans="2:2">
      <c r="B2017" s="64"/>
    </row>
    <row r="2018" spans="2:2">
      <c r="B2018" s="64"/>
    </row>
    <row r="2019" spans="2:2">
      <c r="B2019" s="64"/>
    </row>
    <row r="2020" spans="2:2">
      <c r="B2020" s="64"/>
    </row>
    <row r="2021" spans="2:2">
      <c r="B2021" s="64"/>
    </row>
    <row r="2022" spans="2:2">
      <c r="B2022" s="64"/>
    </row>
    <row r="2023" spans="2:2">
      <c r="B2023" s="64"/>
    </row>
    <row r="2024" spans="2:2">
      <c r="B2024" s="64"/>
    </row>
    <row r="2025" spans="2:2">
      <c r="B2025" s="64"/>
    </row>
    <row r="2026" spans="2:2">
      <c r="B2026" s="64"/>
    </row>
    <row r="2027" spans="2:2">
      <c r="B2027" s="64"/>
    </row>
    <row r="2028" spans="2:2">
      <c r="B2028" s="64"/>
    </row>
    <row r="2029" spans="2:2">
      <c r="B2029" s="64"/>
    </row>
    <row r="2030" spans="2:2">
      <c r="B2030" s="64"/>
    </row>
    <row r="2031" spans="2:2">
      <c r="B2031" s="64"/>
    </row>
    <row r="2032" spans="2:2">
      <c r="B2032" s="64"/>
    </row>
    <row r="2033" spans="2:2">
      <c r="B2033" s="64"/>
    </row>
    <row r="2034" spans="2:2">
      <c r="B2034" s="64"/>
    </row>
    <row r="2035" spans="2:2">
      <c r="B2035" s="64"/>
    </row>
    <row r="2036" spans="2:2">
      <c r="B2036" s="64"/>
    </row>
    <row r="2037" spans="2:2">
      <c r="B2037" s="64"/>
    </row>
    <row r="2038" spans="2:2">
      <c r="B2038" s="64"/>
    </row>
    <row r="2039" spans="2:2">
      <c r="B2039" s="64"/>
    </row>
    <row r="2040" spans="2:2">
      <c r="B2040" s="64"/>
    </row>
    <row r="2041" spans="2:2">
      <c r="B2041" s="64"/>
    </row>
    <row r="2042" spans="2:2">
      <c r="B2042" s="64"/>
    </row>
    <row r="2043" spans="2:2">
      <c r="B2043" s="64"/>
    </row>
    <row r="2044" spans="2:2">
      <c r="B2044" s="64"/>
    </row>
    <row r="2045" spans="2:2">
      <c r="B2045" s="64"/>
    </row>
    <row r="2046" spans="2:2">
      <c r="B2046" s="64"/>
    </row>
    <row r="2047" spans="2:2">
      <c r="B2047" s="64"/>
    </row>
    <row r="2048" spans="2:2">
      <c r="B2048" s="64"/>
    </row>
    <row r="2049" spans="2:2">
      <c r="B2049" s="64"/>
    </row>
    <row r="2050" spans="2:2">
      <c r="B2050" s="64"/>
    </row>
    <row r="2051" spans="2:2">
      <c r="B2051" s="64"/>
    </row>
    <row r="2052" spans="2:2">
      <c r="B2052" s="64"/>
    </row>
    <row r="2053" spans="2:2">
      <c r="B2053" s="64"/>
    </row>
    <row r="2054" spans="2:2">
      <c r="B2054" s="64"/>
    </row>
    <row r="2055" spans="2:2">
      <c r="B2055" s="64"/>
    </row>
    <row r="2056" spans="2:2">
      <c r="B2056" s="64"/>
    </row>
    <row r="2057" spans="2:2">
      <c r="B2057" s="64"/>
    </row>
    <row r="2058" spans="2:2">
      <c r="B2058" s="64"/>
    </row>
    <row r="2059" spans="2:2">
      <c r="B2059" s="64"/>
    </row>
    <row r="2060" spans="2:2">
      <c r="B2060" s="64"/>
    </row>
    <row r="2061" spans="2:2">
      <c r="B2061" s="64"/>
    </row>
    <row r="2062" spans="2:2">
      <c r="B2062" s="64"/>
    </row>
    <row r="2063" spans="2:2">
      <c r="B2063" s="64"/>
    </row>
    <row r="2064" spans="2:2">
      <c r="B2064" s="64"/>
    </row>
    <row r="2065" spans="2:2">
      <c r="B2065" s="64"/>
    </row>
    <row r="2066" spans="2:2">
      <c r="B2066" s="64"/>
    </row>
    <row r="2067" spans="2:2">
      <c r="B2067" s="64"/>
    </row>
    <row r="2068" spans="2:2">
      <c r="B2068" s="64"/>
    </row>
    <row r="2069" spans="2:2">
      <c r="B2069" s="64"/>
    </row>
    <row r="2070" spans="2:2">
      <c r="B2070" s="64"/>
    </row>
    <row r="2071" spans="2:2">
      <c r="B2071" s="64"/>
    </row>
    <row r="2072" spans="2:2">
      <c r="B2072" s="64"/>
    </row>
    <row r="2073" spans="2:2">
      <c r="B2073" s="64"/>
    </row>
    <row r="2074" spans="2:2">
      <c r="B2074" s="64"/>
    </row>
    <row r="2075" spans="2:2">
      <c r="B2075" s="64"/>
    </row>
    <row r="2076" spans="2:2">
      <c r="B2076" s="64"/>
    </row>
    <row r="2077" spans="2:2">
      <c r="B2077" s="64"/>
    </row>
    <row r="2078" spans="2:2">
      <c r="B2078" s="64"/>
    </row>
    <row r="2079" spans="2:2">
      <c r="B2079" s="64"/>
    </row>
    <row r="2080" spans="2:2">
      <c r="B2080" s="64"/>
    </row>
    <row r="2081" spans="2:2">
      <c r="B2081" s="64"/>
    </row>
    <row r="2082" spans="2:2">
      <c r="B2082" s="64"/>
    </row>
    <row r="2083" spans="2:2">
      <c r="B2083" s="64"/>
    </row>
    <row r="2084" spans="2:2">
      <c r="B2084" s="64"/>
    </row>
    <row r="2085" spans="2:2">
      <c r="B2085" s="64"/>
    </row>
    <row r="2086" spans="2:2">
      <c r="B2086" s="64"/>
    </row>
    <row r="2087" spans="2:2">
      <c r="B2087" s="64"/>
    </row>
    <row r="2088" spans="2:2">
      <c r="B2088" s="64"/>
    </row>
    <row r="2089" spans="2:2">
      <c r="B2089" s="64"/>
    </row>
    <row r="2090" spans="2:2">
      <c r="B2090" s="64"/>
    </row>
    <row r="2091" spans="2:2">
      <c r="B2091" s="64"/>
    </row>
    <row r="2092" spans="2:2">
      <c r="B2092" s="64"/>
    </row>
    <row r="2093" spans="2:2">
      <c r="B2093" s="64"/>
    </row>
    <row r="2094" spans="2:2">
      <c r="B2094" s="64"/>
    </row>
    <row r="2095" spans="2:2">
      <c r="B2095" s="64"/>
    </row>
    <row r="2096" spans="2:2">
      <c r="B2096" s="64"/>
    </row>
    <row r="2097" spans="2:2">
      <c r="B2097" s="64"/>
    </row>
    <row r="2098" spans="2:2">
      <c r="B2098" s="64"/>
    </row>
    <row r="2099" spans="2:2">
      <c r="B2099" s="64"/>
    </row>
    <row r="2100" spans="2:2">
      <c r="B2100" s="64"/>
    </row>
    <row r="2101" spans="2:2">
      <c r="B2101" s="64"/>
    </row>
    <row r="2102" spans="2:2">
      <c r="B2102" s="64"/>
    </row>
    <row r="2103" spans="2:2">
      <c r="B2103" s="64"/>
    </row>
    <row r="2104" spans="2:2">
      <c r="B2104" s="64"/>
    </row>
    <row r="2105" spans="2:2">
      <c r="B2105" s="64"/>
    </row>
    <row r="2106" spans="2:2">
      <c r="B2106" s="64"/>
    </row>
    <row r="2107" spans="2:2">
      <c r="B2107" s="64"/>
    </row>
    <row r="2108" spans="2:2">
      <c r="B2108" s="64"/>
    </row>
    <row r="2109" spans="2:2">
      <c r="B2109" s="64"/>
    </row>
    <row r="2110" spans="2:2">
      <c r="B2110" s="64"/>
    </row>
    <row r="2111" spans="2:2">
      <c r="B2111" s="64"/>
    </row>
    <row r="2112" spans="2:2">
      <c r="B2112" s="64"/>
    </row>
    <row r="2113" spans="2:2">
      <c r="B2113" s="64"/>
    </row>
    <row r="2114" spans="2:2">
      <c r="B2114" s="64"/>
    </row>
    <row r="2115" spans="2:2">
      <c r="B2115" s="64"/>
    </row>
    <row r="2116" spans="2:2">
      <c r="B2116" s="64"/>
    </row>
    <row r="2117" spans="2:2">
      <c r="B2117" s="64"/>
    </row>
    <row r="2118" spans="2:2">
      <c r="B2118" s="64"/>
    </row>
    <row r="2119" spans="2:2">
      <c r="B2119" s="64"/>
    </row>
    <row r="2120" spans="2:2">
      <c r="B2120" s="64"/>
    </row>
    <row r="2121" spans="2:2">
      <c r="B2121" s="64"/>
    </row>
    <row r="2122" spans="2:2">
      <c r="B2122" s="64"/>
    </row>
    <row r="2123" spans="2:2">
      <c r="B2123" s="64"/>
    </row>
    <row r="2124" spans="2:2">
      <c r="B2124" s="64"/>
    </row>
    <row r="2125" spans="2:2">
      <c r="B2125" s="64"/>
    </row>
    <row r="2126" spans="2:2">
      <c r="B2126" s="64"/>
    </row>
    <row r="2127" spans="2:2">
      <c r="B2127" s="64"/>
    </row>
    <row r="2128" spans="2:2">
      <c r="B2128" s="64"/>
    </row>
    <row r="2129" spans="2:2">
      <c r="B2129" s="64"/>
    </row>
    <row r="2130" spans="2:2">
      <c r="B2130" s="64"/>
    </row>
    <row r="2131" spans="2:2">
      <c r="B2131" s="64"/>
    </row>
    <row r="2132" spans="2:2">
      <c r="B2132" s="64"/>
    </row>
    <row r="2133" spans="2:2">
      <c r="B2133" s="64"/>
    </row>
    <row r="2134" spans="2:2">
      <c r="B2134" s="64"/>
    </row>
    <row r="2135" spans="2:2">
      <c r="B2135" s="64"/>
    </row>
    <row r="2136" spans="2:2">
      <c r="B2136" s="64"/>
    </row>
    <row r="2137" spans="2:2">
      <c r="B2137" s="64"/>
    </row>
    <row r="2138" spans="2:2">
      <c r="B2138" s="64"/>
    </row>
    <row r="2139" spans="2:2">
      <c r="B2139" s="64"/>
    </row>
    <row r="2140" spans="2:2">
      <c r="B2140" s="64"/>
    </row>
    <row r="2141" spans="2:2">
      <c r="B2141" s="64"/>
    </row>
    <row r="2142" spans="2:2">
      <c r="B2142" s="64"/>
    </row>
    <row r="2143" spans="2:2">
      <c r="B2143" s="64"/>
    </row>
    <row r="2144" spans="2:2">
      <c r="B2144" s="64"/>
    </row>
    <row r="2145" spans="2:2">
      <c r="B2145" s="64"/>
    </row>
    <row r="2146" spans="2:2">
      <c r="B2146" s="64"/>
    </row>
    <row r="2147" spans="2:2">
      <c r="B2147" s="64"/>
    </row>
    <row r="2148" spans="2:2">
      <c r="B2148" s="64"/>
    </row>
    <row r="2149" spans="2:2">
      <c r="B2149" s="64"/>
    </row>
    <row r="2150" spans="2:2">
      <c r="B2150" s="64"/>
    </row>
    <row r="2151" spans="2:2">
      <c r="B2151" s="64"/>
    </row>
    <row r="2152" spans="2:2">
      <c r="B2152" s="64"/>
    </row>
    <row r="2153" spans="2:2">
      <c r="B2153" s="64"/>
    </row>
    <row r="2154" spans="2:2">
      <c r="B2154" s="64"/>
    </row>
    <row r="2155" spans="2:2">
      <c r="B2155" s="64"/>
    </row>
    <row r="2156" spans="2:2">
      <c r="B2156" s="64"/>
    </row>
    <row r="2157" spans="2:2">
      <c r="B2157" s="64"/>
    </row>
    <row r="2158" spans="2:2">
      <c r="B2158" s="64"/>
    </row>
    <row r="2159" spans="2:2">
      <c r="B2159" s="64"/>
    </row>
    <row r="2160" spans="2:2">
      <c r="B2160" s="64"/>
    </row>
    <row r="2161" spans="2:2">
      <c r="B2161" s="64"/>
    </row>
    <row r="2162" spans="2:2">
      <c r="B2162" s="64"/>
    </row>
    <row r="2163" spans="2:2">
      <c r="B2163" s="64"/>
    </row>
    <row r="2164" spans="2:2">
      <c r="B2164" s="64"/>
    </row>
    <row r="2165" spans="2:2">
      <c r="B2165" s="64"/>
    </row>
    <row r="2166" spans="2:2">
      <c r="B2166" s="64"/>
    </row>
    <row r="2167" spans="2:2">
      <c r="B2167" s="64"/>
    </row>
    <row r="2168" spans="2:2">
      <c r="B2168" s="64"/>
    </row>
    <row r="2169" spans="2:2">
      <c r="B2169" s="64"/>
    </row>
    <row r="2170" spans="2:2">
      <c r="B2170" s="64"/>
    </row>
    <row r="2171" spans="2:2">
      <c r="B2171" s="64"/>
    </row>
    <row r="2172" spans="2:2">
      <c r="B2172" s="64"/>
    </row>
    <row r="2173" spans="2:2">
      <c r="B2173" s="64"/>
    </row>
    <row r="2174" spans="2:2">
      <c r="B2174" s="64"/>
    </row>
    <row r="2175" spans="2:2">
      <c r="B2175" s="64"/>
    </row>
    <row r="2176" spans="2:2">
      <c r="B2176" s="64"/>
    </row>
    <row r="2177" spans="2:2">
      <c r="B2177" s="64"/>
    </row>
    <row r="2178" spans="2:2">
      <c r="B2178" s="64"/>
    </row>
    <row r="2179" spans="2:2">
      <c r="B2179" s="64"/>
    </row>
    <row r="2180" spans="2:2">
      <c r="B2180" s="64"/>
    </row>
    <row r="2181" spans="2:2">
      <c r="B2181" s="64"/>
    </row>
    <row r="2182" spans="2:2">
      <c r="B2182" s="64"/>
    </row>
    <row r="2183" spans="2:2">
      <c r="B2183" s="64"/>
    </row>
    <row r="2184" spans="2:2">
      <c r="B2184" s="64"/>
    </row>
    <row r="2185" spans="2:2">
      <c r="B2185" s="64"/>
    </row>
    <row r="2186" spans="2:2">
      <c r="B2186" s="64"/>
    </row>
    <row r="2187" spans="2:2">
      <c r="B2187" s="64"/>
    </row>
    <row r="2188" spans="2:2">
      <c r="B2188" s="64"/>
    </row>
    <row r="2189" spans="2:2">
      <c r="B2189" s="64"/>
    </row>
    <row r="2190" spans="2:2">
      <c r="B2190" s="64"/>
    </row>
    <row r="2191" spans="2:2">
      <c r="B2191" s="64"/>
    </row>
    <row r="2192" spans="2:2">
      <c r="B2192" s="64"/>
    </row>
    <row r="2193" spans="2:2">
      <c r="B2193" s="64"/>
    </row>
    <row r="2194" spans="2:2">
      <c r="B2194" s="64"/>
    </row>
    <row r="2195" spans="2:2">
      <c r="B2195" s="64"/>
    </row>
    <row r="2196" spans="2:2">
      <c r="B2196" s="64"/>
    </row>
    <row r="2197" spans="2:2">
      <c r="B2197" s="64"/>
    </row>
    <row r="2198" spans="2:2">
      <c r="B2198" s="64"/>
    </row>
    <row r="2199" spans="2:2">
      <c r="B2199" s="64"/>
    </row>
    <row r="2200" spans="2:2">
      <c r="B2200" s="64"/>
    </row>
    <row r="2201" spans="2:2">
      <c r="B2201" s="64"/>
    </row>
    <row r="2202" spans="2:2">
      <c r="B2202" s="64"/>
    </row>
    <row r="2203" spans="2:2">
      <c r="B2203" s="64"/>
    </row>
    <row r="2204" spans="2:2">
      <c r="B2204" s="64"/>
    </row>
    <row r="2205" spans="2:2">
      <c r="B2205" s="64"/>
    </row>
    <row r="2206" spans="2:2">
      <c r="B2206" s="64"/>
    </row>
    <row r="2207" spans="2:2">
      <c r="B2207" s="64"/>
    </row>
    <row r="2208" spans="2:2">
      <c r="B2208" s="64"/>
    </row>
    <row r="2209" spans="2:2">
      <c r="B2209" s="64"/>
    </row>
    <row r="2210" spans="2:2">
      <c r="B2210" s="64"/>
    </row>
    <row r="2211" spans="2:2">
      <c r="B2211" s="64"/>
    </row>
    <row r="2212" spans="2:2">
      <c r="B2212" s="64"/>
    </row>
    <row r="2213" spans="2:2">
      <c r="B2213" s="64"/>
    </row>
    <row r="2214" spans="2:2">
      <c r="B2214" s="64"/>
    </row>
    <row r="2215" spans="2:2">
      <c r="B2215" s="64"/>
    </row>
    <row r="2216" spans="2:2">
      <c r="B2216" s="64"/>
    </row>
    <row r="2217" spans="2:2">
      <c r="B2217" s="64"/>
    </row>
    <row r="2218" spans="2:2">
      <c r="B2218" s="64"/>
    </row>
    <row r="2219" spans="2:2">
      <c r="B2219" s="64"/>
    </row>
    <row r="2220" spans="2:2">
      <c r="B2220" s="64"/>
    </row>
    <row r="2221" spans="2:2">
      <c r="B2221" s="64"/>
    </row>
    <row r="2222" spans="2:2">
      <c r="B2222" s="64"/>
    </row>
    <row r="2223" spans="2:2">
      <c r="B2223" s="64"/>
    </row>
    <row r="2224" spans="2:2">
      <c r="B2224" s="64"/>
    </row>
    <row r="2225" spans="2:2">
      <c r="B2225" s="64"/>
    </row>
    <row r="2226" spans="2:2">
      <c r="B2226" s="64"/>
    </row>
    <row r="2227" spans="2:2">
      <c r="B2227" s="64"/>
    </row>
    <row r="2228" spans="2:2">
      <c r="B2228" s="64"/>
    </row>
    <row r="2229" spans="2:2">
      <c r="B2229" s="64"/>
    </row>
    <row r="2230" spans="2:2">
      <c r="B2230" s="64"/>
    </row>
    <row r="2231" spans="2:2">
      <c r="B2231" s="64"/>
    </row>
    <row r="2232" spans="2:2">
      <c r="B2232" s="64"/>
    </row>
    <row r="2233" spans="2:2">
      <c r="B2233" s="64"/>
    </row>
    <row r="2234" spans="2:2">
      <c r="B2234" s="64"/>
    </row>
    <row r="2235" spans="2:2">
      <c r="B2235" s="64"/>
    </row>
    <row r="2236" spans="2:2">
      <c r="B2236" s="64"/>
    </row>
    <row r="2237" spans="2:2">
      <c r="B2237" s="64"/>
    </row>
    <row r="2238" spans="2:2">
      <c r="B2238" s="64"/>
    </row>
    <row r="2239" spans="2:2">
      <c r="B2239" s="64"/>
    </row>
    <row r="2240" spans="2:2">
      <c r="B2240" s="64"/>
    </row>
    <row r="2241" spans="2:2">
      <c r="B2241" s="64"/>
    </row>
    <row r="2242" spans="2:2">
      <c r="B2242" s="64"/>
    </row>
    <row r="2243" spans="2:2">
      <c r="B2243" s="64"/>
    </row>
    <row r="2244" spans="2:2">
      <c r="B2244" s="64"/>
    </row>
    <row r="2245" spans="2:2">
      <c r="B2245" s="64"/>
    </row>
    <row r="2246" spans="2:2">
      <c r="B2246" s="64"/>
    </row>
    <row r="2247" spans="2:2">
      <c r="B2247" s="64"/>
    </row>
    <row r="2248" spans="2:2">
      <c r="B2248" s="64"/>
    </row>
    <row r="2249" spans="2:2">
      <c r="B2249" s="64"/>
    </row>
    <row r="2250" spans="2:2">
      <c r="B2250" s="64"/>
    </row>
    <row r="2251" spans="2:2">
      <c r="B2251" s="64"/>
    </row>
    <row r="2252" spans="2:2">
      <c r="B2252" s="64"/>
    </row>
    <row r="2253" spans="2:2">
      <c r="B2253" s="64"/>
    </row>
    <row r="2254" spans="2:2">
      <c r="B2254" s="64"/>
    </row>
    <row r="2255" spans="2:2">
      <c r="B2255" s="64"/>
    </row>
    <row r="2256" spans="2:2">
      <c r="B2256" s="64"/>
    </row>
    <row r="2257" spans="2:2">
      <c r="B2257" s="64"/>
    </row>
    <row r="2258" spans="2:2">
      <c r="B2258" s="64"/>
    </row>
    <row r="2259" spans="2:2">
      <c r="B2259" s="64"/>
    </row>
    <row r="2260" spans="2:2">
      <c r="B2260" s="64"/>
    </row>
    <row r="2261" spans="2:2">
      <c r="B2261" s="64"/>
    </row>
    <row r="2262" spans="2:2">
      <c r="B2262" s="64"/>
    </row>
    <row r="2263" spans="2:2">
      <c r="B2263" s="64"/>
    </row>
    <row r="2264" spans="2:2">
      <c r="B2264" s="64"/>
    </row>
    <row r="2265" spans="2:2">
      <c r="B2265" s="64"/>
    </row>
    <row r="2266" spans="2:2">
      <c r="B2266" s="64"/>
    </row>
    <row r="2267" spans="2:2">
      <c r="B2267" s="64"/>
    </row>
    <row r="2268" spans="2:2">
      <c r="B2268" s="64"/>
    </row>
    <row r="2269" spans="2:2">
      <c r="B2269" s="64"/>
    </row>
    <row r="2270" spans="2:2">
      <c r="B2270" s="64"/>
    </row>
    <row r="2271" spans="2:2">
      <c r="B2271" s="64"/>
    </row>
    <row r="2272" spans="2:2">
      <c r="B2272" s="64"/>
    </row>
    <row r="2273" spans="2:2">
      <c r="B2273" s="64"/>
    </row>
    <row r="2274" spans="2:2">
      <c r="B2274" s="64"/>
    </row>
    <row r="2275" spans="2:2">
      <c r="B2275" s="64"/>
    </row>
    <row r="2276" spans="2:2">
      <c r="B2276" s="64"/>
    </row>
    <row r="2277" spans="2:2">
      <c r="B2277" s="64"/>
    </row>
    <row r="2278" spans="2:2">
      <c r="B2278" s="64"/>
    </row>
    <row r="2279" spans="2:2">
      <c r="B2279" s="64"/>
    </row>
    <row r="2280" spans="2:2">
      <c r="B2280" s="64"/>
    </row>
    <row r="2281" spans="2:2">
      <c r="B2281" s="64"/>
    </row>
    <row r="2282" spans="2:2">
      <c r="B2282" s="64"/>
    </row>
    <row r="2283" spans="2:2">
      <c r="B2283" s="64"/>
    </row>
    <row r="2284" spans="2:2">
      <c r="B2284" s="64"/>
    </row>
    <row r="2285" spans="2:2">
      <c r="B2285" s="64"/>
    </row>
    <row r="2286" spans="2:2">
      <c r="B2286" s="64"/>
    </row>
    <row r="2287" spans="2:2">
      <c r="B2287" s="64"/>
    </row>
    <row r="2288" spans="2:2">
      <c r="B2288" s="64"/>
    </row>
    <row r="2289" spans="2:2">
      <c r="B2289" s="64"/>
    </row>
    <row r="2290" spans="2:2">
      <c r="B2290" s="64"/>
    </row>
    <row r="2291" spans="2:2">
      <c r="B2291" s="64"/>
    </row>
    <row r="2292" spans="2:2">
      <c r="B2292" s="64"/>
    </row>
    <row r="2293" spans="2:2">
      <c r="B2293" s="64"/>
    </row>
    <row r="2294" spans="2:2">
      <c r="B2294" s="64"/>
    </row>
    <row r="2295" spans="2:2">
      <c r="B2295" s="64"/>
    </row>
    <row r="2296" spans="2:2">
      <c r="B2296" s="64"/>
    </row>
    <row r="2297" spans="2:2">
      <c r="B2297" s="64"/>
    </row>
    <row r="2298" spans="2:2">
      <c r="B2298" s="64"/>
    </row>
    <row r="2299" spans="2:2">
      <c r="B2299" s="64"/>
    </row>
    <row r="2300" spans="2:2">
      <c r="B2300" s="64"/>
    </row>
    <row r="2301" spans="2:2">
      <c r="B2301" s="64"/>
    </row>
    <row r="2302" spans="2:2">
      <c r="B2302" s="64"/>
    </row>
    <row r="2303" spans="2:2">
      <c r="B2303" s="64"/>
    </row>
    <row r="2304" spans="2:2">
      <c r="B2304" s="64"/>
    </row>
    <row r="2305" spans="2:2">
      <c r="B2305" s="64"/>
    </row>
    <row r="2306" spans="2:2">
      <c r="B2306" s="64"/>
    </row>
    <row r="2307" spans="2:2">
      <c r="B2307" s="64"/>
    </row>
    <row r="2308" spans="2:2">
      <c r="B2308" s="64"/>
    </row>
    <row r="2309" spans="2:2">
      <c r="B2309" s="64"/>
    </row>
    <row r="2310" spans="2:2">
      <c r="B2310" s="64"/>
    </row>
    <row r="2311" spans="2:2">
      <c r="B2311" s="64"/>
    </row>
    <row r="2312" spans="2:2">
      <c r="B2312" s="64"/>
    </row>
    <row r="2313" spans="2:2">
      <c r="B2313" s="64"/>
    </row>
    <row r="2314" spans="2:2">
      <c r="B2314" s="64"/>
    </row>
    <row r="2315" spans="2:2">
      <c r="B2315" s="64"/>
    </row>
    <row r="2316" spans="2:2">
      <c r="B2316" s="64"/>
    </row>
    <row r="2317" spans="2:2">
      <c r="B2317" s="64"/>
    </row>
    <row r="2318" spans="2:2">
      <c r="B2318" s="64"/>
    </row>
    <row r="2319" spans="2:2">
      <c r="B2319" s="64"/>
    </row>
    <row r="2320" spans="2:2">
      <c r="B2320" s="64"/>
    </row>
    <row r="2321" spans="2:2">
      <c r="B2321" s="64"/>
    </row>
    <row r="2322" spans="2:2">
      <c r="B2322" s="64"/>
    </row>
    <row r="2323" spans="2:2">
      <c r="B2323" s="64"/>
    </row>
    <row r="2324" spans="2:2">
      <c r="B2324" s="64"/>
    </row>
    <row r="2325" spans="2:2">
      <c r="B2325" s="64"/>
    </row>
    <row r="2326" spans="2:2">
      <c r="B2326" s="64"/>
    </row>
    <row r="2327" spans="2:2">
      <c r="B2327" s="64"/>
    </row>
    <row r="2328" spans="2:2">
      <c r="B2328" s="64"/>
    </row>
    <row r="2329" spans="2:2">
      <c r="B2329" s="64"/>
    </row>
    <row r="2330" spans="2:2">
      <c r="B2330" s="64"/>
    </row>
    <row r="2331" spans="2:2">
      <c r="B2331" s="64"/>
    </row>
    <row r="2332" spans="2:2">
      <c r="B2332" s="64"/>
    </row>
    <row r="2333" spans="2:2">
      <c r="B2333" s="64"/>
    </row>
    <row r="2334" spans="2:2">
      <c r="B2334" s="64"/>
    </row>
    <row r="2335" spans="2:2">
      <c r="B2335" s="64"/>
    </row>
    <row r="2336" spans="2:2">
      <c r="B2336" s="64"/>
    </row>
    <row r="2337" spans="2:2">
      <c r="B2337" s="64"/>
    </row>
    <row r="2338" spans="2:2">
      <c r="B2338" s="64"/>
    </row>
    <row r="2339" spans="2:2">
      <c r="B2339" s="64"/>
    </row>
    <row r="2340" spans="2:2">
      <c r="B2340" s="64"/>
    </row>
    <row r="2341" spans="2:2">
      <c r="B2341" s="64"/>
    </row>
    <row r="2342" spans="2:2">
      <c r="B2342" s="64"/>
    </row>
    <row r="2343" spans="2:2">
      <c r="B2343" s="64"/>
    </row>
    <row r="2344" spans="2:2">
      <c r="B2344" s="64"/>
    </row>
    <row r="2345" spans="2:2">
      <c r="B2345" s="64"/>
    </row>
    <row r="2346" spans="2:2">
      <c r="B2346" s="64"/>
    </row>
    <row r="2347" spans="2:2">
      <c r="B2347" s="64"/>
    </row>
    <row r="2348" spans="2:2">
      <c r="B2348" s="64"/>
    </row>
    <row r="2349" spans="2:2">
      <c r="B2349" s="64"/>
    </row>
    <row r="2350" spans="2:2">
      <c r="B2350" s="64"/>
    </row>
    <row r="2351" spans="2:2">
      <c r="B2351" s="64"/>
    </row>
    <row r="2352" spans="2:2">
      <c r="B2352" s="64"/>
    </row>
    <row r="2353" spans="2:2">
      <c r="B2353" s="64"/>
    </row>
    <row r="2354" spans="2:2">
      <c r="B2354" s="64"/>
    </row>
    <row r="2355" spans="2:2">
      <c r="B2355" s="64"/>
    </row>
    <row r="2356" spans="2:2">
      <c r="B2356" s="64"/>
    </row>
    <row r="2357" spans="2:2">
      <c r="B2357" s="64"/>
    </row>
    <row r="2358" spans="2:2">
      <c r="B2358" s="64"/>
    </row>
    <row r="2359" spans="2:2">
      <c r="B2359" s="64"/>
    </row>
    <row r="2360" spans="2:2">
      <c r="B2360" s="64"/>
    </row>
    <row r="2361" spans="2:2">
      <c r="B2361" s="64"/>
    </row>
    <row r="2362" spans="2:2">
      <c r="B2362" s="64"/>
    </row>
    <row r="2363" spans="2:2">
      <c r="B2363" s="64"/>
    </row>
    <row r="2364" spans="2:2">
      <c r="B2364" s="64"/>
    </row>
    <row r="2365" spans="2:2">
      <c r="B2365" s="64"/>
    </row>
    <row r="2366" spans="2:2">
      <c r="B2366" s="64"/>
    </row>
    <row r="2367" spans="2:2">
      <c r="B2367" s="64"/>
    </row>
    <row r="2368" spans="2:2">
      <c r="B2368" s="64"/>
    </row>
    <row r="2369" spans="2:2">
      <c r="B2369" s="64"/>
    </row>
    <row r="2370" spans="2:2">
      <c r="B2370" s="64"/>
    </row>
    <row r="2371" spans="2:2">
      <c r="B2371" s="64"/>
    </row>
    <row r="2372" spans="2:2">
      <c r="B2372" s="64"/>
    </row>
    <row r="2373" spans="2:2">
      <c r="B2373" s="64"/>
    </row>
    <row r="2374" spans="2:2">
      <c r="B2374" s="64"/>
    </row>
    <row r="2375" spans="2:2">
      <c r="B2375" s="64"/>
    </row>
    <row r="2376" spans="2:2">
      <c r="B2376" s="64"/>
    </row>
    <row r="2377" spans="2:2">
      <c r="B2377" s="64"/>
    </row>
    <row r="2378" spans="2:2">
      <c r="B2378" s="64"/>
    </row>
    <row r="2379" spans="2:2">
      <c r="B2379" s="64"/>
    </row>
    <row r="2380" spans="2:2">
      <c r="B2380" s="64"/>
    </row>
    <row r="2381" spans="2:2">
      <c r="B2381" s="64"/>
    </row>
    <row r="2382" spans="2:2">
      <c r="B2382" s="64"/>
    </row>
    <row r="2383" spans="2:2">
      <c r="B2383" s="64"/>
    </row>
    <row r="2384" spans="2:2">
      <c r="B2384" s="64"/>
    </row>
    <row r="2385" spans="2:2">
      <c r="B2385" s="64"/>
    </row>
    <row r="2386" spans="2:2">
      <c r="B2386" s="64"/>
    </row>
    <row r="2387" spans="2:2">
      <c r="B2387" s="64"/>
    </row>
    <row r="2388" spans="2:2">
      <c r="B2388" s="64"/>
    </row>
    <row r="2389" spans="2:2">
      <c r="B2389" s="64"/>
    </row>
    <row r="2390" spans="2:2">
      <c r="B2390" s="64"/>
    </row>
    <row r="2391" spans="2:2">
      <c r="B2391" s="64"/>
    </row>
    <row r="2392" spans="2:2">
      <c r="B2392" s="64"/>
    </row>
    <row r="2393" spans="2:2">
      <c r="B2393" s="64"/>
    </row>
    <row r="2394" spans="2:2">
      <c r="B2394" s="64"/>
    </row>
    <row r="2395" spans="2:2">
      <c r="B2395" s="64"/>
    </row>
    <row r="2396" spans="2:2">
      <c r="B2396" s="64"/>
    </row>
    <row r="2397" spans="2:2">
      <c r="B2397" s="64"/>
    </row>
    <row r="2398" spans="2:2">
      <c r="B2398" s="64"/>
    </row>
    <row r="2399" spans="2:2">
      <c r="B2399" s="64"/>
    </row>
    <row r="2400" spans="2:2">
      <c r="B2400" s="64"/>
    </row>
    <row r="2401" spans="2:2">
      <c r="B2401" s="64"/>
    </row>
    <row r="2402" spans="2:2">
      <c r="B2402" s="64"/>
    </row>
    <row r="2403" spans="2:2">
      <c r="B2403" s="64"/>
    </row>
    <row r="2404" spans="2:2">
      <c r="B2404" s="64"/>
    </row>
    <row r="2405" spans="2:2">
      <c r="B2405" s="64"/>
    </row>
    <row r="2406" spans="2:2">
      <c r="B2406" s="64"/>
    </row>
    <row r="2407" spans="2:2">
      <c r="B2407" s="64"/>
    </row>
    <row r="2408" spans="2:2">
      <c r="B2408" s="64"/>
    </row>
    <row r="2409" spans="2:2">
      <c r="B2409" s="64"/>
    </row>
    <row r="2410" spans="2:2">
      <c r="B2410" s="64"/>
    </row>
    <row r="2411" spans="2:2">
      <c r="B2411" s="64"/>
    </row>
    <row r="2412" spans="2:2">
      <c r="B2412" s="64"/>
    </row>
    <row r="2413" spans="2:2">
      <c r="B2413" s="64"/>
    </row>
    <row r="2414" spans="2:2">
      <c r="B2414" s="64"/>
    </row>
    <row r="2415" spans="2:2">
      <c r="B2415" s="64"/>
    </row>
    <row r="2416" spans="2:2">
      <c r="B2416" s="64"/>
    </row>
    <row r="2417" spans="2:2">
      <c r="B2417" s="64"/>
    </row>
    <row r="2418" spans="2:2">
      <c r="B2418" s="64"/>
    </row>
    <row r="2419" spans="2:2">
      <c r="B2419" s="64"/>
    </row>
    <row r="2420" spans="2:2">
      <c r="B2420" s="64"/>
    </row>
    <row r="2421" spans="2:2">
      <c r="B2421" s="64"/>
    </row>
    <row r="2422" spans="2:2">
      <c r="B2422" s="64"/>
    </row>
    <row r="2423" spans="2:2">
      <c r="B2423" s="64"/>
    </row>
    <row r="2424" spans="2:2">
      <c r="B2424" s="64"/>
    </row>
    <row r="2425" spans="2:2">
      <c r="B2425" s="64"/>
    </row>
    <row r="2426" spans="2:2">
      <c r="B2426" s="64"/>
    </row>
    <row r="2427" spans="2:2">
      <c r="B2427" s="64"/>
    </row>
    <row r="2428" spans="2:2">
      <c r="B2428" s="64"/>
    </row>
    <row r="2429" spans="2:2">
      <c r="B2429" s="64"/>
    </row>
    <row r="2430" spans="2:2">
      <c r="B2430" s="64"/>
    </row>
    <row r="2431" spans="2:2">
      <c r="B2431" s="64"/>
    </row>
    <row r="2432" spans="2:2">
      <c r="B2432" s="64"/>
    </row>
    <row r="2433" spans="2:2">
      <c r="B2433" s="64"/>
    </row>
    <row r="2434" spans="2:2">
      <c r="B2434" s="64"/>
    </row>
    <row r="2435" spans="2:2">
      <c r="B2435" s="64"/>
    </row>
    <row r="2436" spans="2:2">
      <c r="B2436" s="64"/>
    </row>
    <row r="2437" spans="2:2">
      <c r="B2437" s="64"/>
    </row>
    <row r="2438" spans="2:2">
      <c r="B2438" s="64"/>
    </row>
    <row r="2439" spans="2:2">
      <c r="B2439" s="64"/>
    </row>
    <row r="2440" spans="2:2">
      <c r="B2440" s="64"/>
    </row>
    <row r="2441" spans="2:2">
      <c r="B2441" s="64"/>
    </row>
    <row r="2442" spans="2:2">
      <c r="B2442" s="64"/>
    </row>
    <row r="2443" spans="2:2">
      <c r="B2443" s="64"/>
    </row>
    <row r="2444" spans="2:2">
      <c r="B2444" s="64"/>
    </row>
    <row r="2445" spans="2:2">
      <c r="B2445" s="64"/>
    </row>
    <row r="2446" spans="2:2">
      <c r="B2446" s="64"/>
    </row>
    <row r="2447" spans="2:2">
      <c r="B2447" s="64"/>
    </row>
    <row r="2448" spans="2:2">
      <c r="B2448" s="64"/>
    </row>
    <row r="2449" spans="2:2">
      <c r="B2449" s="64"/>
    </row>
    <row r="2450" spans="2:2">
      <c r="B2450" s="64"/>
    </row>
    <row r="2451" spans="2:2">
      <c r="B2451" s="64"/>
    </row>
    <row r="2452" spans="2:2">
      <c r="B2452" s="64"/>
    </row>
    <row r="2453" spans="2:2">
      <c r="B2453" s="64"/>
    </row>
    <row r="2454" spans="2:2">
      <c r="B2454" s="64"/>
    </row>
    <row r="2455" spans="2:2">
      <c r="B2455" s="64"/>
    </row>
    <row r="2456" spans="2:2">
      <c r="B2456" s="64"/>
    </row>
    <row r="2457" spans="2:2">
      <c r="B2457" s="64"/>
    </row>
    <row r="2458" spans="2:2">
      <c r="B2458" s="64"/>
    </row>
    <row r="2459" spans="2:2">
      <c r="B2459" s="64"/>
    </row>
    <row r="2460" spans="2:2">
      <c r="B2460" s="64"/>
    </row>
    <row r="2461" spans="2:2">
      <c r="B2461" s="64"/>
    </row>
    <row r="2462" spans="2:2">
      <c r="B2462" s="64"/>
    </row>
    <row r="2463" spans="2:2">
      <c r="B2463" s="64"/>
    </row>
    <row r="2464" spans="2:2">
      <c r="B2464" s="64"/>
    </row>
    <row r="2465" spans="2:2">
      <c r="B2465" s="64"/>
    </row>
    <row r="2466" spans="2:2">
      <c r="B2466" s="64"/>
    </row>
    <row r="2467" spans="2:2">
      <c r="B2467" s="64"/>
    </row>
    <row r="2468" spans="2:2">
      <c r="B2468" s="64"/>
    </row>
    <row r="2469" spans="2:2">
      <c r="B2469" s="64"/>
    </row>
    <row r="2470" spans="2:2">
      <c r="B2470" s="64"/>
    </row>
    <row r="2471" spans="2:2">
      <c r="B2471" s="64"/>
    </row>
    <row r="2472" spans="2:2">
      <c r="B2472" s="64"/>
    </row>
    <row r="2473" spans="2:2">
      <c r="B2473" s="64"/>
    </row>
    <row r="2474" spans="2:2">
      <c r="B2474" s="64"/>
    </row>
    <row r="2475" spans="2:2">
      <c r="B2475" s="64"/>
    </row>
    <row r="2476" spans="2:2">
      <c r="B2476" s="64"/>
    </row>
    <row r="2477" spans="2:2">
      <c r="B2477" s="64"/>
    </row>
    <row r="2478" spans="2:2">
      <c r="B2478" s="64"/>
    </row>
    <row r="2479" spans="2:2">
      <c r="B2479" s="64"/>
    </row>
    <row r="2480" spans="2:2">
      <c r="B2480" s="64"/>
    </row>
    <row r="2481" spans="2:2">
      <c r="B2481" s="64"/>
    </row>
    <row r="2482" spans="2:2">
      <c r="B2482" s="64"/>
    </row>
    <row r="2483" spans="2:2">
      <c r="B2483" s="64"/>
    </row>
    <row r="2484" spans="2:2">
      <c r="B2484" s="64"/>
    </row>
    <row r="2485" spans="2:2">
      <c r="B2485" s="64"/>
    </row>
    <row r="2486" spans="2:2">
      <c r="B2486" s="64"/>
    </row>
    <row r="2487" spans="2:2">
      <c r="B2487" s="64"/>
    </row>
    <row r="2488" spans="2:2">
      <c r="B2488" s="64"/>
    </row>
    <row r="2489" spans="2:2">
      <c r="B2489" s="64"/>
    </row>
    <row r="2490" spans="2:2">
      <c r="B2490" s="64"/>
    </row>
    <row r="2491" spans="2:2">
      <c r="B2491" s="64"/>
    </row>
    <row r="2492" spans="2:2">
      <c r="B2492" s="64"/>
    </row>
    <row r="2493" spans="2:2">
      <c r="B2493" s="64"/>
    </row>
    <row r="2494" spans="2:2">
      <c r="B2494" s="64"/>
    </row>
    <row r="2495" spans="2:2">
      <c r="B2495" s="64"/>
    </row>
    <row r="2496" spans="2:2">
      <c r="B2496" s="64"/>
    </row>
    <row r="2497" spans="2:2">
      <c r="B2497" s="64"/>
    </row>
    <row r="2498" spans="2:2">
      <c r="B2498" s="64"/>
    </row>
    <row r="2499" spans="2:2">
      <c r="B2499" s="64"/>
    </row>
    <row r="2500" spans="2:2">
      <c r="B2500" s="64"/>
    </row>
    <row r="2501" spans="2:2">
      <c r="B2501" s="64"/>
    </row>
    <row r="2502" spans="2:2">
      <c r="B2502" s="64"/>
    </row>
    <row r="2503" spans="2:2">
      <c r="B2503" s="64"/>
    </row>
    <row r="2504" spans="2:2">
      <c r="B2504" s="64"/>
    </row>
    <row r="2505" spans="2:2">
      <c r="B2505" s="64"/>
    </row>
    <row r="2506" spans="2:2">
      <c r="B2506" s="64"/>
    </row>
    <row r="2507" spans="2:2">
      <c r="B2507" s="64"/>
    </row>
    <row r="2508" spans="2:2">
      <c r="B2508" s="64"/>
    </row>
    <row r="2509" spans="2:2">
      <c r="B2509" s="64"/>
    </row>
    <row r="2510" spans="2:2">
      <c r="B2510" s="64"/>
    </row>
    <row r="2511" spans="2:2">
      <c r="B2511" s="64"/>
    </row>
    <row r="2512" spans="2:2">
      <c r="B2512" s="64"/>
    </row>
    <row r="2513" spans="2:2">
      <c r="B2513" s="64"/>
    </row>
    <row r="2514" spans="2:2">
      <c r="B2514" s="64"/>
    </row>
    <row r="2515" spans="2:2">
      <c r="B2515" s="64"/>
    </row>
    <row r="2516" spans="2:2">
      <c r="B2516" s="64"/>
    </row>
    <row r="2517" spans="2:2">
      <c r="B2517" s="64"/>
    </row>
    <row r="2518" spans="2:2">
      <c r="B2518" s="64"/>
    </row>
    <row r="2519" spans="2:2">
      <c r="B2519" s="64"/>
    </row>
    <row r="2520" spans="2:2">
      <c r="B2520" s="64"/>
    </row>
    <row r="2521" spans="2:2">
      <c r="B2521" s="64"/>
    </row>
    <row r="2522" spans="2:2">
      <c r="B2522" s="64"/>
    </row>
    <row r="2523" spans="2:2">
      <c r="B2523" s="64"/>
    </row>
    <row r="2524" spans="2:2">
      <c r="B2524" s="64"/>
    </row>
    <row r="2525" spans="2:2">
      <c r="B2525" s="64"/>
    </row>
    <row r="2526" spans="2:2">
      <c r="B2526" s="64"/>
    </row>
    <row r="2527" spans="2:2">
      <c r="B2527" s="64"/>
    </row>
    <row r="2528" spans="2:2">
      <c r="B2528" s="64"/>
    </row>
    <row r="2529" spans="2:2">
      <c r="B2529" s="64"/>
    </row>
    <row r="2530" spans="2:2">
      <c r="B2530" s="64"/>
    </row>
    <row r="2531" spans="2:2">
      <c r="B2531" s="64"/>
    </row>
    <row r="2532" spans="2:2">
      <c r="B2532" s="64"/>
    </row>
    <row r="2533" spans="2:2">
      <c r="B2533" s="64"/>
    </row>
    <row r="2534" spans="2:2">
      <c r="B2534" s="64"/>
    </row>
    <row r="2535" spans="2:2">
      <c r="B2535" s="64"/>
    </row>
    <row r="2536" spans="2:2">
      <c r="B2536" s="64"/>
    </row>
    <row r="2537" spans="2:2">
      <c r="B2537" s="64"/>
    </row>
    <row r="2538" spans="2:2">
      <c r="B2538" s="64"/>
    </row>
    <row r="2539" spans="2:2">
      <c r="B2539" s="64"/>
    </row>
    <row r="2540" spans="2:2">
      <c r="B2540" s="64"/>
    </row>
    <row r="2541" spans="2:2">
      <c r="B2541" s="64"/>
    </row>
    <row r="2542" spans="2:2">
      <c r="B2542" s="64"/>
    </row>
    <row r="2543" spans="2:2">
      <c r="B2543" s="64"/>
    </row>
    <row r="2544" spans="2:2">
      <c r="B2544" s="64"/>
    </row>
    <row r="2545" spans="2:2">
      <c r="B2545" s="64"/>
    </row>
    <row r="2546" spans="2:2">
      <c r="B2546" s="64"/>
    </row>
    <row r="2547" spans="2:2">
      <c r="B2547" s="64"/>
    </row>
    <row r="2548" spans="2:2">
      <c r="B2548" s="64"/>
    </row>
    <row r="2549" spans="2:2">
      <c r="B2549" s="64"/>
    </row>
    <row r="2550" spans="2:2">
      <c r="B2550" s="64"/>
    </row>
    <row r="2551" spans="2:2">
      <c r="B2551" s="64"/>
    </row>
    <row r="2552" spans="2:2">
      <c r="B2552" s="64"/>
    </row>
    <row r="2553" spans="2:2">
      <c r="B2553" s="64"/>
    </row>
    <row r="2554" spans="2:2">
      <c r="B2554" s="64"/>
    </row>
    <row r="2555" spans="2:2">
      <c r="B2555" s="64"/>
    </row>
    <row r="2556" spans="2:2">
      <c r="B2556" s="64"/>
    </row>
    <row r="2557" spans="2:2">
      <c r="B2557" s="64"/>
    </row>
    <row r="2558" spans="2:2">
      <c r="B2558" s="64"/>
    </row>
    <row r="2559" spans="2:2">
      <c r="B2559" s="64"/>
    </row>
    <row r="2560" spans="2:2">
      <c r="B2560" s="64"/>
    </row>
    <row r="2561" spans="2:2">
      <c r="B2561" s="64"/>
    </row>
    <row r="2562" spans="2:2">
      <c r="B2562" s="64"/>
    </row>
    <row r="2563" spans="2:2">
      <c r="B2563" s="64"/>
    </row>
    <row r="2564" spans="2:2">
      <c r="B2564" s="64"/>
    </row>
    <row r="2565" spans="2:2">
      <c r="B2565" s="64"/>
    </row>
    <row r="2566" spans="2:2">
      <c r="B2566" s="64"/>
    </row>
    <row r="2567" spans="2:2">
      <c r="B2567" s="64"/>
    </row>
    <row r="2568" spans="2:2">
      <c r="B2568" s="64"/>
    </row>
    <row r="2569" spans="2:2">
      <c r="B2569" s="64"/>
    </row>
    <row r="2570" spans="2:2">
      <c r="B2570" s="64"/>
    </row>
    <row r="2571" spans="2:2">
      <c r="B2571" s="64"/>
    </row>
    <row r="2572" spans="2:2">
      <c r="B2572" s="64"/>
    </row>
    <row r="2573" spans="2:2">
      <c r="B2573" s="64"/>
    </row>
    <row r="2574" spans="2:2">
      <c r="B2574" s="64"/>
    </row>
    <row r="2575" spans="2:2">
      <c r="B2575" s="64"/>
    </row>
    <row r="2576" spans="2:2">
      <c r="B2576" s="64"/>
    </row>
    <row r="2577" spans="2:2">
      <c r="B2577" s="64"/>
    </row>
    <row r="2578" spans="2:2">
      <c r="B2578" s="64"/>
    </row>
    <row r="2579" spans="2:2">
      <c r="B2579" s="64"/>
    </row>
    <row r="2580" spans="2:2">
      <c r="B2580" s="64"/>
    </row>
    <row r="2581" spans="2:2">
      <c r="B2581" s="64"/>
    </row>
    <row r="2582" spans="2:2">
      <c r="B2582" s="64"/>
    </row>
    <row r="2583" spans="2:2">
      <c r="B2583" s="64"/>
    </row>
    <row r="2584" spans="2:2">
      <c r="B2584" s="64"/>
    </row>
    <row r="2585" spans="2:2">
      <c r="B2585" s="64"/>
    </row>
    <row r="2586" spans="2:2">
      <c r="B2586" s="64"/>
    </row>
    <row r="2587" spans="2:2">
      <c r="B2587" s="64"/>
    </row>
    <row r="2588" spans="2:2">
      <c r="B2588" s="64"/>
    </row>
    <row r="2589" spans="2:2">
      <c r="B2589" s="64"/>
    </row>
    <row r="2590" spans="2:2">
      <c r="B2590" s="64"/>
    </row>
    <row r="2591" spans="2:2">
      <c r="B2591" s="64"/>
    </row>
    <row r="2592" spans="2:2">
      <c r="B2592" s="64"/>
    </row>
    <row r="2593" spans="2:2">
      <c r="B2593" s="64"/>
    </row>
    <row r="2594" spans="2:2">
      <c r="B2594" s="64"/>
    </row>
    <row r="2595" spans="2:2">
      <c r="B2595" s="64"/>
    </row>
    <row r="2596" spans="2:2">
      <c r="B2596" s="64"/>
    </row>
    <row r="2597" spans="2:2">
      <c r="B2597" s="64"/>
    </row>
    <row r="2598" spans="2:2">
      <c r="B2598" s="64"/>
    </row>
    <row r="2599" spans="2:2">
      <c r="B2599" s="64"/>
    </row>
    <row r="2600" spans="2:2">
      <c r="B2600" s="64"/>
    </row>
    <row r="2601" spans="2:2">
      <c r="B2601" s="64"/>
    </row>
    <row r="2602" spans="2:2">
      <c r="B2602" s="64"/>
    </row>
    <row r="2603" spans="2:2">
      <c r="B2603" s="64"/>
    </row>
    <row r="2604" spans="2:2">
      <c r="B2604" s="64"/>
    </row>
    <row r="2605" spans="2:2">
      <c r="B2605" s="64"/>
    </row>
    <row r="2606" spans="2:2">
      <c r="B2606" s="64"/>
    </row>
    <row r="2607" spans="2:2">
      <c r="B2607" s="64"/>
    </row>
    <row r="2608" spans="2:2">
      <c r="B2608" s="64"/>
    </row>
    <row r="2609" spans="2:2">
      <c r="B2609" s="64"/>
    </row>
    <row r="2610" spans="2:2">
      <c r="B2610" s="64"/>
    </row>
    <row r="2611" spans="2:2">
      <c r="B2611" s="64"/>
    </row>
    <row r="2612" spans="2:2">
      <c r="B2612" s="64"/>
    </row>
    <row r="2613" spans="2:2">
      <c r="B2613" s="64"/>
    </row>
    <row r="2614" spans="2:2">
      <c r="B2614" s="64"/>
    </row>
    <row r="2615" spans="2:2">
      <c r="B2615" s="64"/>
    </row>
    <row r="2616" spans="2:2">
      <c r="B2616" s="64"/>
    </row>
    <row r="2617" spans="2:2">
      <c r="B2617" s="64"/>
    </row>
    <row r="2618" spans="2:2">
      <c r="B2618" s="64"/>
    </row>
    <row r="2619" spans="2:2">
      <c r="B2619" s="64"/>
    </row>
    <row r="2620" spans="2:2">
      <c r="B2620" s="64"/>
    </row>
    <row r="2621" spans="2:2">
      <c r="B2621" s="64"/>
    </row>
    <row r="2622" spans="2:2">
      <c r="B2622" s="64"/>
    </row>
    <row r="2623" spans="2:2">
      <c r="B2623" s="64"/>
    </row>
    <row r="2624" spans="2:2">
      <c r="B2624" s="64"/>
    </row>
    <row r="2625" spans="2:2">
      <c r="B2625" s="64"/>
    </row>
    <row r="2626" spans="2:2">
      <c r="B2626" s="64"/>
    </row>
    <row r="2627" spans="2:2">
      <c r="B2627" s="64"/>
    </row>
    <row r="2628" spans="2:2">
      <c r="B2628" s="64"/>
    </row>
    <row r="2629" spans="2:2">
      <c r="B2629" s="64"/>
    </row>
    <row r="2630" spans="2:2">
      <c r="B2630" s="64"/>
    </row>
    <row r="2631" spans="2:2">
      <c r="B2631" s="64"/>
    </row>
    <row r="2632" spans="2:2">
      <c r="B2632" s="64"/>
    </row>
    <row r="2633" spans="2:2">
      <c r="B2633" s="64"/>
    </row>
    <row r="2634" spans="2:2">
      <c r="B2634" s="64"/>
    </row>
    <row r="2635" spans="2:2">
      <c r="B2635" s="64"/>
    </row>
    <row r="2636" spans="2:2">
      <c r="B2636" s="64"/>
    </row>
    <row r="2637" spans="2:2">
      <c r="B2637" s="64"/>
    </row>
    <row r="2638" spans="2:2">
      <c r="B2638" s="64"/>
    </row>
    <row r="2639" spans="2:2">
      <c r="B2639" s="64"/>
    </row>
    <row r="2640" spans="2:2">
      <c r="B2640" s="64"/>
    </row>
    <row r="2641" spans="2:2">
      <c r="B2641" s="64"/>
    </row>
    <row r="2642" spans="2:2">
      <c r="B2642" s="64"/>
    </row>
    <row r="2643" spans="2:2">
      <c r="B2643" s="64"/>
    </row>
    <row r="2644" spans="2:2">
      <c r="B2644" s="64"/>
    </row>
    <row r="2645" spans="2:2">
      <c r="B2645" s="64"/>
    </row>
    <row r="2646" spans="2:2">
      <c r="B2646" s="64"/>
    </row>
    <row r="2647" spans="2:2">
      <c r="B2647" s="64"/>
    </row>
    <row r="2648" spans="2:2">
      <c r="B2648" s="64"/>
    </row>
    <row r="2649" spans="2:2">
      <c r="B2649" s="64"/>
    </row>
    <row r="2650" spans="2:2">
      <c r="B2650" s="64"/>
    </row>
    <row r="2651" spans="2:2">
      <c r="B2651" s="64"/>
    </row>
    <row r="2652" spans="2:2">
      <c r="B2652" s="64"/>
    </row>
    <row r="2653" spans="2:2">
      <c r="B2653" s="64"/>
    </row>
    <row r="2654" spans="2:2">
      <c r="B2654" s="64"/>
    </row>
    <row r="2655" spans="2:2">
      <c r="B2655" s="64"/>
    </row>
    <row r="2656" spans="2:2">
      <c r="B2656" s="64"/>
    </row>
    <row r="2657" spans="2:2">
      <c r="B2657" s="64"/>
    </row>
    <row r="2658" spans="2:2">
      <c r="B2658" s="64"/>
    </row>
    <row r="2659" spans="2:2">
      <c r="B2659" s="64"/>
    </row>
    <row r="2660" spans="2:2">
      <c r="B2660" s="64"/>
    </row>
    <row r="2661" spans="2:2">
      <c r="B2661" s="64"/>
    </row>
    <row r="2662" spans="2:2">
      <c r="B2662" s="64"/>
    </row>
    <row r="2663" spans="2:2">
      <c r="B2663" s="64"/>
    </row>
    <row r="2664" spans="2:2">
      <c r="B2664" s="64"/>
    </row>
    <row r="2665" spans="2:2">
      <c r="B2665" s="64"/>
    </row>
    <row r="2666" spans="2:2">
      <c r="B2666" s="64"/>
    </row>
    <row r="2667" spans="2:2">
      <c r="B2667" s="64"/>
    </row>
    <row r="2668" spans="2:2">
      <c r="B2668" s="64"/>
    </row>
    <row r="2669" spans="2:2">
      <c r="B2669" s="64"/>
    </row>
    <row r="2670" spans="2:2">
      <c r="B2670" s="64"/>
    </row>
    <row r="2671" spans="2:2">
      <c r="B2671" s="64"/>
    </row>
    <row r="2672" spans="2:2">
      <c r="B2672" s="64"/>
    </row>
    <row r="2673" spans="2:2">
      <c r="B2673" s="64"/>
    </row>
    <row r="2674" spans="2:2">
      <c r="B2674" s="64"/>
    </row>
    <row r="2675" spans="2:2">
      <c r="B2675" s="64"/>
    </row>
    <row r="2676" spans="2:2">
      <c r="B2676" s="64"/>
    </row>
    <row r="2677" spans="2:2">
      <c r="B2677" s="64"/>
    </row>
    <row r="2678" spans="2:2">
      <c r="B2678" s="64"/>
    </row>
    <row r="2679" spans="2:2">
      <c r="B2679" s="64"/>
    </row>
    <row r="2680" spans="2:2">
      <c r="B2680" s="64"/>
    </row>
    <row r="2681" spans="2:2">
      <c r="B2681" s="64"/>
    </row>
    <row r="2682" spans="2:2">
      <c r="B2682" s="64"/>
    </row>
    <row r="2683" spans="2:2">
      <c r="B2683" s="64"/>
    </row>
    <row r="2684" spans="2:2">
      <c r="B2684" s="64"/>
    </row>
    <row r="2685" spans="2:2">
      <c r="B2685" s="64"/>
    </row>
    <row r="2686" spans="2:2">
      <c r="B2686" s="64"/>
    </row>
    <row r="2687" spans="2:2">
      <c r="B2687" s="64"/>
    </row>
    <row r="2688" spans="2:2">
      <c r="B2688" s="64"/>
    </row>
    <row r="2689" spans="2:2">
      <c r="B2689" s="64"/>
    </row>
    <row r="2690" spans="2:2">
      <c r="B2690" s="64"/>
    </row>
    <row r="2691" spans="2:2">
      <c r="B2691" s="64"/>
    </row>
    <row r="2692" spans="2:2">
      <c r="B2692" s="64"/>
    </row>
    <row r="2693" spans="2:2">
      <c r="B2693" s="64"/>
    </row>
    <row r="2694" spans="2:2">
      <c r="B2694" s="64"/>
    </row>
    <row r="2695" spans="2:2">
      <c r="B2695" s="64"/>
    </row>
    <row r="2696" spans="2:2">
      <c r="B2696" s="64"/>
    </row>
    <row r="2697" spans="2:2">
      <c r="B2697" s="64"/>
    </row>
    <row r="2698" spans="2:2">
      <c r="B2698" s="64"/>
    </row>
    <row r="2699" spans="2:2">
      <c r="B2699" s="64"/>
    </row>
    <row r="2700" spans="2:2">
      <c r="B2700" s="64"/>
    </row>
    <row r="2701" spans="2:2">
      <c r="B2701" s="64"/>
    </row>
    <row r="2702" spans="2:2">
      <c r="B2702" s="64"/>
    </row>
    <row r="2703" spans="2:2">
      <c r="B2703" s="64"/>
    </row>
    <row r="2704" spans="2:2">
      <c r="B2704" s="64"/>
    </row>
    <row r="2705" spans="2:2">
      <c r="B2705" s="64"/>
    </row>
    <row r="2706" spans="2:2">
      <c r="B2706" s="64"/>
    </row>
    <row r="2707" spans="2:2">
      <c r="B2707" s="64"/>
    </row>
    <row r="2708" spans="2:2">
      <c r="B2708" s="64"/>
    </row>
    <row r="2709" spans="2:2">
      <c r="B2709" s="64"/>
    </row>
    <row r="2710" spans="2:2">
      <c r="B2710" s="64"/>
    </row>
    <row r="2711" spans="2:2">
      <c r="B2711" s="64"/>
    </row>
    <row r="2712" spans="2:2">
      <c r="B2712" s="64"/>
    </row>
    <row r="2713" spans="2:2">
      <c r="B2713" s="64"/>
    </row>
    <row r="2714" spans="2:2">
      <c r="B2714" s="64"/>
    </row>
    <row r="2715" spans="2:2">
      <c r="B2715" s="64"/>
    </row>
    <row r="2716" spans="2:2">
      <c r="B2716" s="64"/>
    </row>
    <row r="2717" spans="2:2">
      <c r="B2717" s="64"/>
    </row>
    <row r="2718" spans="2:2">
      <c r="B2718" s="64"/>
    </row>
    <row r="2719" spans="2:2">
      <c r="B2719" s="64"/>
    </row>
    <row r="2720" spans="2:2">
      <c r="B2720" s="64"/>
    </row>
    <row r="2721" spans="2:2">
      <c r="B2721" s="64"/>
    </row>
    <row r="2722" spans="2:2">
      <c r="B2722" s="64"/>
    </row>
    <row r="2723" spans="2:2">
      <c r="B2723" s="64"/>
    </row>
    <row r="2724" spans="2:2">
      <c r="B2724" s="64"/>
    </row>
    <row r="2725" spans="2:2">
      <c r="B2725" s="64"/>
    </row>
    <row r="2726" spans="2:2">
      <c r="B2726" s="64"/>
    </row>
    <row r="2727" spans="2:2">
      <c r="B2727" s="64"/>
    </row>
    <row r="2728" spans="2:2">
      <c r="B2728" s="64"/>
    </row>
    <row r="2729" spans="2:2">
      <c r="B2729" s="64"/>
    </row>
    <row r="2730" spans="2:2">
      <c r="B2730" s="64"/>
    </row>
    <row r="2731" spans="2:2">
      <c r="B2731" s="64"/>
    </row>
    <row r="2732" spans="2:2">
      <c r="B2732" s="64"/>
    </row>
    <row r="2733" spans="2:2">
      <c r="B2733" s="64"/>
    </row>
    <row r="2734" spans="2:2">
      <c r="B2734" s="64"/>
    </row>
    <row r="2735" spans="2:2">
      <c r="B2735" s="64"/>
    </row>
    <row r="2736" spans="2:2">
      <c r="B2736" s="64"/>
    </row>
    <row r="2737" spans="2:2">
      <c r="B2737" s="64"/>
    </row>
    <row r="2738" spans="2:2">
      <c r="B2738" s="64"/>
    </row>
    <row r="2739" spans="2:2">
      <c r="B2739" s="64"/>
    </row>
    <row r="2740" spans="2:2">
      <c r="B2740" s="64"/>
    </row>
    <row r="2741" spans="2:2">
      <c r="B2741" s="64"/>
    </row>
    <row r="2742" spans="2:2">
      <c r="B2742" s="64"/>
    </row>
    <row r="2743" spans="2:2">
      <c r="B2743" s="64"/>
    </row>
    <row r="2744" spans="2:2">
      <c r="B2744" s="64"/>
    </row>
    <row r="2745" spans="2:2">
      <c r="B2745" s="64"/>
    </row>
    <row r="2746" spans="2:2">
      <c r="B2746" s="64"/>
    </row>
    <row r="2747" spans="2:2">
      <c r="B2747" s="64"/>
    </row>
    <row r="2748" spans="2:2">
      <c r="B2748" s="64"/>
    </row>
    <row r="2749" spans="2:2">
      <c r="B2749" s="64"/>
    </row>
    <row r="2750" spans="2:2">
      <c r="B2750" s="64"/>
    </row>
    <row r="2751" spans="2:2">
      <c r="B2751" s="64"/>
    </row>
    <row r="2752" spans="2:2">
      <c r="B2752" s="64"/>
    </row>
    <row r="2753" spans="2:2">
      <c r="B2753" s="64"/>
    </row>
    <row r="2754" spans="2:2">
      <c r="B2754" s="64"/>
    </row>
    <row r="2755" spans="2:2">
      <c r="B2755" s="64"/>
    </row>
    <row r="2756" spans="2:2">
      <c r="B2756" s="64"/>
    </row>
    <row r="2757" spans="2:2">
      <c r="B2757" s="64"/>
    </row>
    <row r="2758" spans="2:2">
      <c r="B2758" s="64"/>
    </row>
    <row r="2759" spans="2:2">
      <c r="B2759" s="64"/>
    </row>
    <row r="2760" spans="2:2">
      <c r="B2760" s="64"/>
    </row>
    <row r="2761" spans="2:2">
      <c r="B2761" s="64"/>
    </row>
    <row r="2762" spans="2:2">
      <c r="B2762" s="64"/>
    </row>
    <row r="2763" spans="2:2">
      <c r="B2763" s="64"/>
    </row>
    <row r="2764" spans="2:2">
      <c r="B2764" s="64"/>
    </row>
    <row r="2765" spans="2:2">
      <c r="B2765" s="64"/>
    </row>
    <row r="2766" spans="2:2">
      <c r="B2766" s="64"/>
    </row>
    <row r="2767" spans="2:2">
      <c r="B2767" s="64"/>
    </row>
    <row r="2768" spans="2:2">
      <c r="B2768" s="64"/>
    </row>
    <row r="2769" spans="2:2">
      <c r="B2769" s="64"/>
    </row>
    <row r="2770" spans="2:2">
      <c r="B2770" s="64"/>
    </row>
    <row r="2771" spans="2:2">
      <c r="B2771" s="64"/>
    </row>
    <row r="2772" spans="2:2">
      <c r="B2772" s="64"/>
    </row>
    <row r="2773" spans="2:2">
      <c r="B2773" s="64"/>
    </row>
    <row r="2774" spans="2:2">
      <c r="B2774" s="64"/>
    </row>
    <row r="2775" spans="2:2">
      <c r="B2775" s="64"/>
    </row>
    <row r="2776" spans="2:2">
      <c r="B2776" s="64"/>
    </row>
    <row r="2777" spans="2:2">
      <c r="B2777" s="64"/>
    </row>
    <row r="2778" spans="2:2">
      <c r="B2778" s="64"/>
    </row>
    <row r="2779" spans="2:2">
      <c r="B2779" s="64"/>
    </row>
    <row r="2780" spans="2:2">
      <c r="B2780" s="64"/>
    </row>
    <row r="2781" spans="2:2">
      <c r="B2781" s="64"/>
    </row>
    <row r="2782" spans="2:2">
      <c r="B2782" s="64"/>
    </row>
    <row r="2783" spans="2:2">
      <c r="B2783" s="64"/>
    </row>
    <row r="2784" spans="2:2">
      <c r="B2784" s="64"/>
    </row>
    <row r="2785" spans="2:2">
      <c r="B2785" s="64"/>
    </row>
    <row r="2786" spans="2:2">
      <c r="B2786" s="64"/>
    </row>
    <row r="2787" spans="2:2">
      <c r="B2787" s="64"/>
    </row>
    <row r="2788" spans="2:2">
      <c r="B2788" s="64"/>
    </row>
    <row r="2789" spans="2:2">
      <c r="B2789" s="64"/>
    </row>
    <row r="2790" spans="2:2">
      <c r="B2790" s="64"/>
    </row>
    <row r="2791" spans="2:2">
      <c r="B2791" s="64"/>
    </row>
    <row r="2792" spans="2:2">
      <c r="B2792" s="64"/>
    </row>
    <row r="2793" spans="2:2">
      <c r="B2793" s="64"/>
    </row>
    <row r="2794" spans="2:2">
      <c r="B2794" s="64"/>
    </row>
    <row r="2795" spans="2:2">
      <c r="B2795" s="64"/>
    </row>
    <row r="2796" spans="2:2">
      <c r="B2796" s="64"/>
    </row>
    <row r="2797" spans="2:2">
      <c r="B2797" s="64"/>
    </row>
    <row r="2798" spans="2:2">
      <c r="B2798" s="64"/>
    </row>
    <row r="2799" spans="2:2">
      <c r="B2799" s="64"/>
    </row>
    <row r="2800" spans="2:2">
      <c r="B2800" s="64"/>
    </row>
    <row r="2801" spans="2:2">
      <c r="B2801" s="64"/>
    </row>
    <row r="2802" spans="2:2">
      <c r="B2802" s="64"/>
    </row>
    <row r="2803" spans="2:2">
      <c r="B2803" s="64"/>
    </row>
    <row r="2804" spans="2:2">
      <c r="B2804" s="64"/>
    </row>
    <row r="2805" spans="2:2">
      <c r="B2805" s="64"/>
    </row>
    <row r="2806" spans="2:2">
      <c r="B2806" s="64"/>
    </row>
    <row r="2807" spans="2:2">
      <c r="B2807" s="64"/>
    </row>
    <row r="2808" spans="2:2">
      <c r="B2808" s="64"/>
    </row>
    <row r="2809" spans="2:2">
      <c r="B2809" s="64"/>
    </row>
    <row r="2810" spans="2:2">
      <c r="B2810" s="64"/>
    </row>
    <row r="2811" spans="2:2">
      <c r="B2811" s="64"/>
    </row>
    <row r="2812" spans="2:2">
      <c r="B2812" s="64"/>
    </row>
    <row r="2813" spans="2:2">
      <c r="B2813" s="64"/>
    </row>
    <row r="2814" spans="2:2">
      <c r="B2814" s="64"/>
    </row>
    <row r="2815" spans="2:2">
      <c r="B2815" s="64"/>
    </row>
    <row r="2816" spans="2:2">
      <c r="B2816" s="64"/>
    </row>
    <row r="2817" spans="2:2">
      <c r="B2817" s="64"/>
    </row>
    <row r="2818" spans="2:2">
      <c r="B2818" s="64"/>
    </row>
    <row r="2819" spans="2:2">
      <c r="B2819" s="64"/>
    </row>
    <row r="2820" spans="2:2">
      <c r="B2820" s="64"/>
    </row>
    <row r="2821" spans="2:2">
      <c r="B2821" s="64"/>
    </row>
    <row r="2822" spans="2:2">
      <c r="B2822" s="64"/>
    </row>
    <row r="2823" spans="2:2">
      <c r="B2823" s="64"/>
    </row>
    <row r="2824" spans="2:2">
      <c r="B2824" s="64"/>
    </row>
    <row r="2825" spans="2:2">
      <c r="B2825" s="64"/>
    </row>
    <row r="2826" spans="2:2">
      <c r="B2826" s="64"/>
    </row>
    <row r="2827" spans="2:2">
      <c r="B2827" s="64"/>
    </row>
    <row r="2828" spans="2:2">
      <c r="B2828" s="64"/>
    </row>
    <row r="2829" spans="2:2">
      <c r="B2829" s="64"/>
    </row>
    <row r="2830" spans="2:2">
      <c r="B2830" s="64"/>
    </row>
    <row r="2831" spans="2:2">
      <c r="B2831" s="64"/>
    </row>
    <row r="2832" spans="2:2">
      <c r="B2832" s="64"/>
    </row>
    <row r="2833" spans="2:2">
      <c r="B2833" s="64"/>
    </row>
    <row r="2834" spans="2:2">
      <c r="B2834" s="64"/>
    </row>
    <row r="2835" spans="2:2">
      <c r="B2835" s="64"/>
    </row>
    <row r="2836" spans="2:2">
      <c r="B2836" s="64"/>
    </row>
    <row r="2837" spans="2:2">
      <c r="B2837" s="64"/>
    </row>
    <row r="2838" spans="2:2">
      <c r="B2838" s="64"/>
    </row>
    <row r="2839" spans="2:2">
      <c r="B2839" s="64"/>
    </row>
    <row r="2840" spans="2:2">
      <c r="B2840" s="64"/>
    </row>
    <row r="2841" spans="2:2">
      <c r="B2841" s="64"/>
    </row>
    <row r="2842" spans="2:2">
      <c r="B2842" s="64"/>
    </row>
    <row r="2843" spans="2:2">
      <c r="B2843" s="64"/>
    </row>
    <row r="2844" spans="2:2">
      <c r="B2844" s="64"/>
    </row>
    <row r="2845" spans="2:2">
      <c r="B2845" s="64"/>
    </row>
    <row r="2846" spans="2:2">
      <c r="B2846" s="64"/>
    </row>
    <row r="2847" spans="2:2">
      <c r="B2847" s="64"/>
    </row>
    <row r="2848" spans="2:2">
      <c r="B2848" s="64"/>
    </row>
    <row r="2849" spans="2:2">
      <c r="B2849" s="64"/>
    </row>
    <row r="2850" spans="2:2">
      <c r="B2850" s="64"/>
    </row>
    <row r="2851" spans="2:2">
      <c r="B2851" s="64"/>
    </row>
    <row r="2852" spans="2:2">
      <c r="B2852" s="64"/>
    </row>
    <row r="2853" spans="2:2">
      <c r="B2853" s="64"/>
    </row>
    <row r="2854" spans="2:2">
      <c r="B2854" s="64"/>
    </row>
    <row r="2855" spans="2:2">
      <c r="B2855" s="64"/>
    </row>
    <row r="2856" spans="2:2">
      <c r="B2856" s="64"/>
    </row>
    <row r="2857" spans="2:2">
      <c r="B2857" s="64"/>
    </row>
    <row r="2858" spans="2:2">
      <c r="B2858" s="64"/>
    </row>
    <row r="2859" spans="2:2">
      <c r="B2859" s="64"/>
    </row>
    <row r="2860" spans="2:2">
      <c r="B2860" s="64"/>
    </row>
    <row r="2861" spans="2:2">
      <c r="B2861" s="64"/>
    </row>
    <row r="2862" spans="2:2">
      <c r="B2862" s="64"/>
    </row>
    <row r="2863" spans="2:2">
      <c r="B2863" s="64"/>
    </row>
    <row r="2864" spans="2:2">
      <c r="B2864" s="64"/>
    </row>
    <row r="2865" spans="2:2">
      <c r="B2865" s="64"/>
    </row>
    <row r="2866" spans="2:2">
      <c r="B2866" s="64"/>
    </row>
    <row r="2867" spans="2:2">
      <c r="B2867" s="64"/>
    </row>
    <row r="2868" spans="2:2">
      <c r="B2868" s="64"/>
    </row>
    <row r="2869" spans="2:2">
      <c r="B2869" s="64"/>
    </row>
    <row r="2870" spans="2:2">
      <c r="B2870" s="64"/>
    </row>
    <row r="2871" spans="2:2">
      <c r="B2871" s="64"/>
    </row>
    <row r="2872" spans="2:2">
      <c r="B2872" s="64"/>
    </row>
    <row r="2873" spans="2:2">
      <c r="B2873" s="64"/>
    </row>
    <row r="2874" spans="2:2">
      <c r="B2874" s="64"/>
    </row>
    <row r="2875" spans="2:2">
      <c r="B2875" s="64"/>
    </row>
    <row r="2876" spans="2:2">
      <c r="B2876" s="64"/>
    </row>
    <row r="2877" spans="2:2">
      <c r="B2877" s="64"/>
    </row>
    <row r="2878" spans="2:2">
      <c r="B2878" s="64"/>
    </row>
    <row r="2879" spans="2:2">
      <c r="B2879" s="64"/>
    </row>
    <row r="2880" spans="2:2">
      <c r="B2880" s="64"/>
    </row>
    <row r="2881" spans="2:2">
      <c r="B2881" s="64"/>
    </row>
    <row r="2882" spans="2:2">
      <c r="B2882" s="64"/>
    </row>
    <row r="2883" spans="2:2">
      <c r="B2883" s="64"/>
    </row>
    <row r="2884" spans="2:2">
      <c r="B2884" s="64"/>
    </row>
    <row r="2885" spans="2:2">
      <c r="B2885" s="64"/>
    </row>
    <row r="2886" spans="2:2">
      <c r="B2886" s="64"/>
    </row>
    <row r="2887" spans="2:2">
      <c r="B2887" s="64"/>
    </row>
    <row r="2888" spans="2:2">
      <c r="B2888" s="64"/>
    </row>
    <row r="2889" spans="2:2">
      <c r="B2889" s="64"/>
    </row>
    <row r="2890" spans="2:2">
      <c r="B2890" s="64"/>
    </row>
    <row r="2891" spans="2:2">
      <c r="B2891" s="64"/>
    </row>
    <row r="2892" spans="2:2">
      <c r="B2892" s="64"/>
    </row>
    <row r="2893" spans="2:2">
      <c r="B2893" s="64"/>
    </row>
    <row r="2894" spans="2:2">
      <c r="B2894" s="64"/>
    </row>
    <row r="2895" spans="2:2">
      <c r="B2895" s="64"/>
    </row>
    <row r="2896" spans="2:2">
      <c r="B2896" s="64"/>
    </row>
    <row r="2897" spans="2:2">
      <c r="B2897" s="64"/>
    </row>
    <row r="2898" spans="2:2">
      <c r="B2898" s="64"/>
    </row>
    <row r="2899" spans="2:2">
      <c r="B2899" s="64"/>
    </row>
    <row r="2900" spans="2:2">
      <c r="B2900" s="64"/>
    </row>
    <row r="2901" spans="2:2">
      <c r="B2901" s="64"/>
    </row>
    <row r="2902" spans="2:2">
      <c r="B2902" s="64"/>
    </row>
    <row r="2903" spans="2:2">
      <c r="B2903" s="64"/>
    </row>
    <row r="2904" spans="2:2">
      <c r="B2904" s="64"/>
    </row>
    <row r="2905" spans="2:2">
      <c r="B2905" s="64"/>
    </row>
    <row r="2906" spans="2:2">
      <c r="B2906" s="64"/>
    </row>
    <row r="2907" spans="2:2">
      <c r="B2907" s="64"/>
    </row>
    <row r="2908" spans="2:2">
      <c r="B2908" s="64"/>
    </row>
    <row r="2909" spans="2:2">
      <c r="B2909" s="64"/>
    </row>
    <row r="2910" spans="2:2">
      <c r="B2910" s="64"/>
    </row>
    <row r="2911" spans="2:2">
      <c r="B2911" s="64"/>
    </row>
    <row r="2912" spans="2:2">
      <c r="B2912" s="64"/>
    </row>
    <row r="2913" spans="2:2">
      <c r="B2913" s="64"/>
    </row>
    <row r="2914" spans="2:2">
      <c r="B2914" s="64"/>
    </row>
    <row r="2915" spans="2:2">
      <c r="B2915" s="64"/>
    </row>
    <row r="2916" spans="2:2">
      <c r="B2916" s="64"/>
    </row>
    <row r="2917" spans="2:2">
      <c r="B2917" s="64"/>
    </row>
    <row r="2918" spans="2:2">
      <c r="B2918" s="64"/>
    </row>
    <row r="2919" spans="2:2">
      <c r="B2919" s="64"/>
    </row>
    <row r="2920" spans="2:2">
      <c r="B2920" s="64"/>
    </row>
    <row r="2921" spans="2:2">
      <c r="B2921" s="64"/>
    </row>
    <row r="2922" spans="2:2">
      <c r="B2922" s="64"/>
    </row>
    <row r="2923" spans="2:2">
      <c r="B2923" s="64"/>
    </row>
    <row r="2924" spans="2:2">
      <c r="B2924" s="64"/>
    </row>
    <row r="2925" spans="2:2">
      <c r="B2925" s="64"/>
    </row>
    <row r="2926" spans="2:2">
      <c r="B2926" s="64"/>
    </row>
    <row r="2927" spans="2:2">
      <c r="B2927" s="64"/>
    </row>
    <row r="2928" spans="2:2">
      <c r="B2928" s="64"/>
    </row>
    <row r="2929" spans="2:2">
      <c r="B2929" s="64"/>
    </row>
    <row r="2930" spans="2:2">
      <c r="B2930" s="64"/>
    </row>
    <row r="2931" spans="2:2">
      <c r="B2931" s="64"/>
    </row>
    <row r="2932" spans="2:2">
      <c r="B2932" s="64"/>
    </row>
    <row r="2933" spans="2:2">
      <c r="B2933" s="64"/>
    </row>
    <row r="2934" spans="2:2">
      <c r="B2934" s="64"/>
    </row>
    <row r="2935" spans="2:2">
      <c r="B2935" s="64"/>
    </row>
    <row r="2936" spans="2:2">
      <c r="B2936" s="64"/>
    </row>
    <row r="2937" spans="2:2">
      <c r="B2937" s="64"/>
    </row>
    <row r="2938" spans="2:2">
      <c r="B2938" s="64"/>
    </row>
    <row r="2939" spans="2:2">
      <c r="B2939" s="64"/>
    </row>
    <row r="2940" spans="2:2">
      <c r="B2940" s="64"/>
    </row>
    <row r="2941" spans="2:2">
      <c r="B2941" s="64"/>
    </row>
    <row r="2942" spans="2:2">
      <c r="B2942" s="64"/>
    </row>
    <row r="2943" spans="2:2">
      <c r="B2943" s="64"/>
    </row>
    <row r="2944" spans="2:2">
      <c r="B2944" s="64"/>
    </row>
    <row r="2945" spans="2:2">
      <c r="B2945" s="64"/>
    </row>
    <row r="2946" spans="2:2">
      <c r="B2946" s="64"/>
    </row>
    <row r="2947" spans="2:2">
      <c r="B2947" s="64"/>
    </row>
    <row r="2948" spans="2:2">
      <c r="B2948" s="64"/>
    </row>
    <row r="2949" spans="2:2">
      <c r="B2949" s="64"/>
    </row>
    <row r="2950" spans="2:2">
      <c r="B2950" s="64"/>
    </row>
    <row r="2951" spans="2:2">
      <c r="B2951" s="64"/>
    </row>
    <row r="2952" spans="2:2">
      <c r="B2952" s="64"/>
    </row>
    <row r="2953" spans="2:2">
      <c r="B2953" s="64"/>
    </row>
    <row r="2954" spans="2:2">
      <c r="B2954" s="64"/>
    </row>
    <row r="2955" spans="2:2">
      <c r="B2955" s="64"/>
    </row>
    <row r="2956" spans="2:2">
      <c r="B2956" s="64"/>
    </row>
    <row r="2957" spans="2:2">
      <c r="B2957" s="64"/>
    </row>
    <row r="2958" spans="2:2">
      <c r="B2958" s="64"/>
    </row>
    <row r="2959" spans="2:2">
      <c r="B2959" s="64"/>
    </row>
    <row r="2960" spans="2:2">
      <c r="B2960" s="64"/>
    </row>
    <row r="2961" spans="2:2">
      <c r="B2961" s="64"/>
    </row>
    <row r="2962" spans="2:2">
      <c r="B2962" s="64"/>
    </row>
    <row r="2963" spans="2:2">
      <c r="B2963" s="64"/>
    </row>
    <row r="2964" spans="2:2">
      <c r="B2964" s="64"/>
    </row>
    <row r="2965" spans="2:2">
      <c r="B2965" s="64"/>
    </row>
    <row r="2966" spans="2:2">
      <c r="B2966" s="64"/>
    </row>
    <row r="2967" spans="2:2">
      <c r="B2967" s="64"/>
    </row>
    <row r="2968" spans="2:2">
      <c r="B2968" s="64"/>
    </row>
    <row r="2969" spans="2:2">
      <c r="B2969" s="64"/>
    </row>
    <row r="2970" spans="2:2">
      <c r="B2970" s="64"/>
    </row>
    <row r="2971" spans="2:2">
      <c r="B2971" s="64"/>
    </row>
    <row r="2972" spans="2:2">
      <c r="B2972" s="64"/>
    </row>
    <row r="2973" spans="2:2">
      <c r="B2973" s="64"/>
    </row>
    <row r="2974" spans="2:2">
      <c r="B2974" s="64"/>
    </row>
    <row r="2975" spans="2:2">
      <c r="B2975" s="64"/>
    </row>
    <row r="2976" spans="2:2">
      <c r="B2976" s="64"/>
    </row>
    <row r="2977" spans="2:2">
      <c r="B2977" s="64"/>
    </row>
    <row r="2978" spans="2:2">
      <c r="B2978" s="64"/>
    </row>
    <row r="2979" spans="2:2">
      <c r="B2979" s="64"/>
    </row>
    <row r="2980" spans="2:2">
      <c r="B2980" s="64"/>
    </row>
    <row r="2981" spans="2:2">
      <c r="B2981" s="64"/>
    </row>
    <row r="2982" spans="2:2">
      <c r="B2982" s="64"/>
    </row>
    <row r="2983" spans="2:2">
      <c r="B2983" s="64"/>
    </row>
    <row r="2984" spans="2:2">
      <c r="B2984" s="64"/>
    </row>
    <row r="2985" spans="2:2">
      <c r="B2985" s="64"/>
    </row>
    <row r="2986" spans="2:2">
      <c r="B2986" s="64"/>
    </row>
    <row r="2987" spans="2:2">
      <c r="B2987" s="64"/>
    </row>
    <row r="2988" spans="2:2">
      <c r="B2988" s="64"/>
    </row>
    <row r="2989" spans="2:2">
      <c r="B2989" s="64"/>
    </row>
    <row r="2990" spans="2:2">
      <c r="B2990" s="64"/>
    </row>
    <row r="2991" spans="2:2">
      <c r="B2991" s="64"/>
    </row>
    <row r="2992" spans="2:2">
      <c r="B2992" s="64"/>
    </row>
    <row r="2993" spans="2:2">
      <c r="B2993" s="64"/>
    </row>
    <row r="2994" spans="2:2">
      <c r="B2994" s="64"/>
    </row>
    <row r="2995" spans="2:2">
      <c r="B2995" s="64"/>
    </row>
    <row r="2996" spans="2:2">
      <c r="B2996" s="64"/>
    </row>
    <row r="2997" spans="2:2">
      <c r="B2997" s="64"/>
    </row>
    <row r="2998" spans="2:2">
      <c r="B2998" s="64"/>
    </row>
    <row r="2999" spans="2:2">
      <c r="B2999" s="64"/>
    </row>
    <row r="3000" spans="2:2">
      <c r="B3000" s="64"/>
    </row>
    <row r="3001" spans="2:2">
      <c r="B3001" s="64"/>
    </row>
    <row r="3002" spans="2:2">
      <c r="B3002" s="64"/>
    </row>
    <row r="3003" spans="2:2">
      <c r="B3003" s="64"/>
    </row>
    <row r="3004" spans="2:2">
      <c r="B3004" s="64"/>
    </row>
    <row r="3005" spans="2:2">
      <c r="B3005" s="64"/>
    </row>
    <row r="3006" spans="2:2">
      <c r="B3006" s="64"/>
    </row>
    <row r="3007" spans="2:2">
      <c r="B3007" s="64"/>
    </row>
    <row r="3008" spans="2:2">
      <c r="B3008" s="64"/>
    </row>
    <row r="3009" spans="2:2">
      <c r="B3009" s="64"/>
    </row>
    <row r="3010" spans="2:2">
      <c r="B3010" s="64"/>
    </row>
    <row r="3011" spans="2:2">
      <c r="B3011" s="64"/>
    </row>
    <row r="3012" spans="2:2">
      <c r="B3012" s="64"/>
    </row>
    <row r="3013" spans="2:2">
      <c r="B3013" s="64"/>
    </row>
    <row r="3014" spans="2:2">
      <c r="B3014" s="64"/>
    </row>
    <row r="3015" spans="2:2">
      <c r="B3015" s="64"/>
    </row>
    <row r="3016" spans="2:2">
      <c r="B3016" s="64"/>
    </row>
    <row r="3017" spans="2:2">
      <c r="B3017" s="64"/>
    </row>
    <row r="3018" spans="2:2">
      <c r="B3018" s="64"/>
    </row>
    <row r="3019" spans="2:2">
      <c r="B3019" s="64"/>
    </row>
    <row r="3020" spans="2:2">
      <c r="B3020" s="64"/>
    </row>
    <row r="3021" spans="2:2">
      <c r="B3021" s="64"/>
    </row>
    <row r="3022" spans="2:2">
      <c r="B3022" s="64"/>
    </row>
    <row r="3023" spans="2:2">
      <c r="B3023" s="64"/>
    </row>
    <row r="3024" spans="2:2">
      <c r="B3024" s="64"/>
    </row>
    <row r="3025" spans="2:2">
      <c r="B3025" s="64"/>
    </row>
    <row r="3026" spans="2:2">
      <c r="B3026" s="64"/>
    </row>
    <row r="3027" spans="2:2">
      <c r="B3027" s="64"/>
    </row>
    <row r="3028" spans="2:2">
      <c r="B3028" s="64"/>
    </row>
    <row r="3029" spans="2:2">
      <c r="B3029" s="64"/>
    </row>
    <row r="3030" spans="2:2">
      <c r="B3030" s="64"/>
    </row>
    <row r="3031" spans="2:2">
      <c r="B3031" s="64"/>
    </row>
    <row r="3032" spans="2:2">
      <c r="B3032" s="64"/>
    </row>
    <row r="3033" spans="2:2">
      <c r="B3033" s="64"/>
    </row>
    <row r="3034" spans="2:2">
      <c r="B3034" s="64"/>
    </row>
    <row r="3035" spans="2:2">
      <c r="B3035" s="64"/>
    </row>
    <row r="3036" spans="2:2">
      <c r="B3036" s="64"/>
    </row>
    <row r="3037" spans="2:2">
      <c r="B3037" s="64"/>
    </row>
    <row r="3038" spans="2:2">
      <c r="B3038" s="64"/>
    </row>
    <row r="3039" spans="2:2">
      <c r="B3039" s="64"/>
    </row>
    <row r="3040" spans="2:2">
      <c r="B3040" s="64"/>
    </row>
    <row r="3041" spans="2:2">
      <c r="B3041" s="64"/>
    </row>
    <row r="3042" spans="2:2">
      <c r="B3042" s="64"/>
    </row>
    <row r="3043" spans="2:2">
      <c r="B3043" s="64"/>
    </row>
    <row r="3044" spans="2:2">
      <c r="B3044" s="64"/>
    </row>
    <row r="3045" spans="2:2">
      <c r="B3045" s="64"/>
    </row>
    <row r="3046" spans="2:2">
      <c r="B3046" s="64"/>
    </row>
    <row r="3047" spans="2:2">
      <c r="B3047" s="64"/>
    </row>
    <row r="3048" spans="2:2">
      <c r="B3048" s="64"/>
    </row>
    <row r="3049" spans="2:2">
      <c r="B3049" s="64"/>
    </row>
    <row r="3050" spans="2:2">
      <c r="B3050" s="64"/>
    </row>
    <row r="3051" spans="2:2">
      <c r="B3051" s="64"/>
    </row>
    <row r="3052" spans="2:2">
      <c r="B3052" s="64"/>
    </row>
    <row r="3053" spans="2:2">
      <c r="B3053" s="64"/>
    </row>
    <row r="3054" spans="2:2">
      <c r="B3054" s="64"/>
    </row>
    <row r="3055" spans="2:2">
      <c r="B3055" s="64"/>
    </row>
    <row r="3056" spans="2:2">
      <c r="B3056" s="64"/>
    </row>
    <row r="3057" spans="2:2">
      <c r="B3057" s="64"/>
    </row>
    <row r="3058" spans="2:2">
      <c r="B3058" s="64"/>
    </row>
    <row r="3059" spans="2:2">
      <c r="B3059" s="64"/>
    </row>
    <row r="3060" spans="2:2">
      <c r="B3060" s="64"/>
    </row>
    <row r="3061" spans="2:2">
      <c r="B3061" s="64"/>
    </row>
    <row r="3062" spans="2:2">
      <c r="B3062" s="64"/>
    </row>
    <row r="3063" spans="2:2">
      <c r="B3063" s="64"/>
    </row>
    <row r="3064" spans="2:2">
      <c r="B3064" s="64"/>
    </row>
    <row r="3065" spans="2:2">
      <c r="B3065" s="64"/>
    </row>
    <row r="3066" spans="2:2">
      <c r="B3066" s="64"/>
    </row>
    <row r="3067" spans="2:2">
      <c r="B3067" s="64"/>
    </row>
    <row r="3068" spans="2:2">
      <c r="B3068" s="64"/>
    </row>
    <row r="3069" spans="2:2">
      <c r="B3069" s="64"/>
    </row>
    <row r="3070" spans="2:2">
      <c r="B3070" s="64"/>
    </row>
    <row r="3071" spans="2:2">
      <c r="B3071" s="64"/>
    </row>
    <row r="3072" spans="2:2">
      <c r="B3072" s="64"/>
    </row>
    <row r="3073" spans="2:2">
      <c r="B3073" s="64"/>
    </row>
    <row r="3074" spans="2:2">
      <c r="B3074" s="64"/>
    </row>
    <row r="3075" spans="2:2">
      <c r="B3075" s="64"/>
    </row>
    <row r="3076" spans="2:2">
      <c r="B3076" s="64"/>
    </row>
    <row r="3077" spans="2:2">
      <c r="B3077" s="64"/>
    </row>
    <row r="3078" spans="2:2">
      <c r="B3078" s="64"/>
    </row>
    <row r="3079" spans="2:2">
      <c r="B3079" s="64"/>
    </row>
    <row r="3080" spans="2:2">
      <c r="B3080" s="64"/>
    </row>
    <row r="3081" spans="2:2">
      <c r="B3081" s="64"/>
    </row>
    <row r="3082" spans="2:2">
      <c r="B3082" s="64"/>
    </row>
    <row r="3083" spans="2:2">
      <c r="B3083" s="64"/>
    </row>
    <row r="3084" spans="2:2">
      <c r="B3084" s="64"/>
    </row>
    <row r="3085" spans="2:2">
      <c r="B3085" s="64"/>
    </row>
    <row r="3086" spans="2:2">
      <c r="B3086" s="64"/>
    </row>
    <row r="3087" spans="2:2">
      <c r="B3087" s="64"/>
    </row>
    <row r="3088" spans="2:2">
      <c r="B3088" s="64"/>
    </row>
    <row r="3089" spans="2:2">
      <c r="B3089" s="64"/>
    </row>
    <row r="3090" spans="2:2">
      <c r="B3090" s="64"/>
    </row>
    <row r="3091" spans="2:2">
      <c r="B3091" s="64"/>
    </row>
    <row r="3092" spans="2:2">
      <c r="B3092" s="64"/>
    </row>
    <row r="3093" spans="2:2">
      <c r="B3093" s="64"/>
    </row>
    <row r="3094" spans="2:2">
      <c r="B3094" s="64"/>
    </row>
    <row r="3095" spans="2:2">
      <c r="B3095" s="64"/>
    </row>
    <row r="3096" spans="2:2">
      <c r="B3096" s="64"/>
    </row>
    <row r="3097" spans="2:2">
      <c r="B3097" s="64"/>
    </row>
    <row r="3098" spans="2:2">
      <c r="B3098" s="64"/>
    </row>
    <row r="3099" spans="2:2">
      <c r="B3099" s="64"/>
    </row>
    <row r="3100" spans="2:2">
      <c r="B3100" s="64"/>
    </row>
    <row r="3101" spans="2:2">
      <c r="B3101" s="64"/>
    </row>
    <row r="3102" spans="2:2">
      <c r="B3102" s="64"/>
    </row>
    <row r="3103" spans="2:2">
      <c r="B3103" s="64"/>
    </row>
    <row r="3104" spans="2:2">
      <c r="B3104" s="64"/>
    </row>
    <row r="3105" spans="2:2">
      <c r="B3105" s="64"/>
    </row>
    <row r="3106" spans="2:2">
      <c r="B3106" s="64"/>
    </row>
    <row r="3107" spans="2:2">
      <c r="B3107" s="64"/>
    </row>
    <row r="3108" spans="2:2">
      <c r="B3108" s="64"/>
    </row>
    <row r="3109" spans="2:2">
      <c r="B3109" s="64"/>
    </row>
    <row r="3110" spans="2:2">
      <c r="B3110" s="64"/>
    </row>
    <row r="3111" spans="2:2">
      <c r="B3111" s="64"/>
    </row>
    <row r="3112" spans="2:2">
      <c r="B3112" s="64"/>
    </row>
    <row r="3113" spans="2:2">
      <c r="B3113" s="64"/>
    </row>
    <row r="3114" spans="2:2">
      <c r="B3114" s="64"/>
    </row>
    <row r="3115" spans="2:2">
      <c r="B3115" s="64"/>
    </row>
    <row r="3116" spans="2:2">
      <c r="B3116" s="64"/>
    </row>
    <row r="3117" spans="2:2">
      <c r="B3117" s="64"/>
    </row>
    <row r="3118" spans="2:2">
      <c r="B3118" s="64"/>
    </row>
    <row r="3119" spans="2:2">
      <c r="B3119" s="64"/>
    </row>
    <row r="3120" spans="2:2">
      <c r="B3120" s="64"/>
    </row>
    <row r="3121" spans="2:2">
      <c r="B3121" s="64"/>
    </row>
    <row r="3122" spans="2:2">
      <c r="B3122" s="64"/>
    </row>
    <row r="3123" spans="2:2">
      <c r="B3123" s="64"/>
    </row>
    <row r="3124" spans="2:2">
      <c r="B3124" s="64"/>
    </row>
    <row r="3125" spans="2:2">
      <c r="B3125" s="64"/>
    </row>
    <row r="3126" spans="2:2">
      <c r="B3126" s="64"/>
    </row>
    <row r="3127" spans="2:2">
      <c r="B3127" s="64"/>
    </row>
    <row r="3128" spans="2:2">
      <c r="B3128" s="64"/>
    </row>
    <row r="3129" spans="2:2">
      <c r="B3129" s="64"/>
    </row>
    <row r="3130" spans="2:2">
      <c r="B3130" s="64"/>
    </row>
    <row r="3131" spans="2:2">
      <c r="B3131" s="64"/>
    </row>
    <row r="3132" spans="2:2">
      <c r="B3132" s="64"/>
    </row>
    <row r="3133" spans="2:2">
      <c r="B3133" s="64"/>
    </row>
    <row r="3134" spans="2:2">
      <c r="B3134" s="64"/>
    </row>
    <row r="3135" spans="2:2">
      <c r="B3135" s="64"/>
    </row>
    <row r="3136" spans="2:2">
      <c r="B3136" s="64"/>
    </row>
    <row r="3137" spans="2:2">
      <c r="B3137" s="64"/>
    </row>
    <row r="3138" spans="2:2">
      <c r="B3138" s="64"/>
    </row>
    <row r="3139" spans="2:2">
      <c r="B3139" s="64"/>
    </row>
    <row r="3140" spans="2:2">
      <c r="B3140" s="64"/>
    </row>
    <row r="3141" spans="2:2">
      <c r="B3141" s="64"/>
    </row>
    <row r="3142" spans="2:2">
      <c r="B3142" s="64"/>
    </row>
    <row r="3143" spans="2:2">
      <c r="B3143" s="64"/>
    </row>
    <row r="3144" spans="2:2">
      <c r="B3144" s="64"/>
    </row>
    <row r="3145" spans="2:2">
      <c r="B3145" s="64"/>
    </row>
    <row r="3146" spans="2:2">
      <c r="B3146" s="64"/>
    </row>
    <row r="3147" spans="2:2">
      <c r="B3147" s="64"/>
    </row>
    <row r="3148" spans="2:2">
      <c r="B3148" s="64"/>
    </row>
    <row r="3149" spans="2:2">
      <c r="B3149" s="64"/>
    </row>
    <row r="3150" spans="2:2">
      <c r="B3150" s="64"/>
    </row>
    <row r="3151" spans="2:2">
      <c r="B3151" s="64"/>
    </row>
    <row r="3152" spans="2:2">
      <c r="B3152" s="64"/>
    </row>
    <row r="3153" spans="2:2">
      <c r="B3153" s="64"/>
    </row>
    <row r="3154" spans="2:2">
      <c r="B3154" s="64"/>
    </row>
    <row r="3155" spans="2:2">
      <c r="B3155" s="64"/>
    </row>
    <row r="3156" spans="2:2">
      <c r="B3156" s="64"/>
    </row>
    <row r="3157" spans="2:2">
      <c r="B3157" s="64"/>
    </row>
    <row r="3158" spans="2:2">
      <c r="B3158" s="64"/>
    </row>
    <row r="3159" spans="2:2">
      <c r="B3159" s="64"/>
    </row>
    <row r="3160" spans="2:2">
      <c r="B3160" s="64"/>
    </row>
    <row r="3161" spans="2:2">
      <c r="B3161" s="64"/>
    </row>
    <row r="3162" spans="2:2">
      <c r="B3162" s="64"/>
    </row>
    <row r="3163" spans="2:2">
      <c r="B3163" s="64"/>
    </row>
    <row r="3164" spans="2:2">
      <c r="B3164" s="64"/>
    </row>
    <row r="3165" spans="2:2">
      <c r="B3165" s="64"/>
    </row>
    <row r="3166" spans="2:2">
      <c r="B3166" s="64"/>
    </row>
    <row r="3167" spans="2:2">
      <c r="B3167" s="64"/>
    </row>
    <row r="3168" spans="2:2">
      <c r="B3168" s="64"/>
    </row>
    <row r="3169" spans="2:2">
      <c r="B3169" s="64"/>
    </row>
    <row r="3170" spans="2:2">
      <c r="B3170" s="64"/>
    </row>
    <row r="3171" spans="2:2">
      <c r="B3171" s="64"/>
    </row>
    <row r="3172" spans="2:2">
      <c r="B3172" s="64"/>
    </row>
    <row r="3173" spans="2:2">
      <c r="B3173" s="64"/>
    </row>
    <row r="3174" spans="2:2">
      <c r="B3174" s="64"/>
    </row>
    <row r="3175" spans="2:2">
      <c r="B3175" s="64"/>
    </row>
    <row r="3176" spans="2:2">
      <c r="B3176" s="64"/>
    </row>
    <row r="3177" spans="2:2">
      <c r="B3177" s="64"/>
    </row>
    <row r="3178" spans="2:2">
      <c r="B3178" s="64"/>
    </row>
    <row r="3179" spans="2:2">
      <c r="B3179" s="64"/>
    </row>
    <row r="3180" spans="2:2">
      <c r="B3180" s="64"/>
    </row>
    <row r="3181" spans="2:2">
      <c r="B3181" s="64"/>
    </row>
    <row r="3182" spans="2:2">
      <c r="B3182" s="64"/>
    </row>
    <row r="3183" spans="2:2">
      <c r="B3183" s="64"/>
    </row>
    <row r="3184" spans="2:2">
      <c r="B3184" s="64"/>
    </row>
    <row r="3185" spans="2:2">
      <c r="B3185" s="64"/>
    </row>
    <row r="3186" spans="2:2">
      <c r="B3186" s="64"/>
    </row>
    <row r="3187" spans="2:2">
      <c r="B3187" s="64"/>
    </row>
    <row r="3188" spans="2:2">
      <c r="B3188" s="64"/>
    </row>
    <row r="3189" spans="2:2">
      <c r="B3189" s="64"/>
    </row>
    <row r="3190" spans="2:2">
      <c r="B3190" s="64"/>
    </row>
    <row r="3191" spans="2:2">
      <c r="B3191" s="64"/>
    </row>
    <row r="3192" spans="2:2">
      <c r="B3192" s="64"/>
    </row>
    <row r="3193" spans="2:2">
      <c r="B3193" s="64"/>
    </row>
    <row r="3194" spans="2:2">
      <c r="B3194" s="64"/>
    </row>
    <row r="3195" spans="2:2">
      <c r="B3195" s="64"/>
    </row>
    <row r="3196" spans="2:2">
      <c r="B3196" s="64"/>
    </row>
    <row r="3197" spans="2:2">
      <c r="B3197" s="64"/>
    </row>
    <row r="3198" spans="2:2">
      <c r="B3198" s="64"/>
    </row>
    <row r="3199" spans="2:2">
      <c r="B3199" s="64"/>
    </row>
    <row r="3200" spans="2:2">
      <c r="B3200" s="64"/>
    </row>
    <row r="3201" spans="2:2">
      <c r="B3201" s="64"/>
    </row>
    <row r="3202" spans="2:2">
      <c r="B3202" s="64"/>
    </row>
    <row r="3203" spans="2:2">
      <c r="B3203" s="64"/>
    </row>
    <row r="3204" spans="2:2">
      <c r="B3204" s="64"/>
    </row>
    <row r="3205" spans="2:2">
      <c r="B3205" s="64"/>
    </row>
    <row r="3206" spans="2:2">
      <c r="B3206" s="64"/>
    </row>
    <row r="3207" spans="2:2">
      <c r="B3207" s="64"/>
    </row>
    <row r="3208" spans="2:2">
      <c r="B3208" s="64"/>
    </row>
    <row r="3209" spans="2:2">
      <c r="B3209" s="64"/>
    </row>
    <row r="3210" spans="2:2">
      <c r="B3210" s="64"/>
    </row>
    <row r="3211" spans="2:2">
      <c r="B3211" s="64"/>
    </row>
    <row r="3212" spans="2:2">
      <c r="B3212" s="64"/>
    </row>
    <row r="3213" spans="2:2">
      <c r="B3213" s="64"/>
    </row>
    <row r="3214" spans="2:2">
      <c r="B3214" s="64"/>
    </row>
    <row r="3215" spans="2:2">
      <c r="B3215" s="64"/>
    </row>
    <row r="3216" spans="2:2">
      <c r="B3216" s="64"/>
    </row>
    <row r="3217" spans="2:2">
      <c r="B3217" s="64"/>
    </row>
    <row r="3218" spans="2:2">
      <c r="B3218" s="64"/>
    </row>
    <row r="3219" spans="2:2">
      <c r="B3219" s="64"/>
    </row>
    <row r="3220" spans="2:2">
      <c r="B3220" s="64"/>
    </row>
    <row r="3221" spans="2:2">
      <c r="B3221" s="64"/>
    </row>
    <row r="3222" spans="2:2">
      <c r="B3222" s="64"/>
    </row>
    <row r="3223" spans="2:2">
      <c r="B3223" s="64"/>
    </row>
    <row r="3224" spans="2:2">
      <c r="B3224" s="64"/>
    </row>
  </sheetData>
  <sheetProtection algorithmName="SHA-512" hashValue="dCePg+ELxfBFH11vTtuJvnEUVVUL+PdHEYsxj56PwluufqJm4uEK+MfZV3sX1xSwOGWtQXsNPY6rfRWPzJpr5Q==" saltValue="0YioGNcArVAMazZgaAcT5Q==" spinCount="100000" sheet="1" formatCells="0" formatColumns="0" formatRows="0" insertColumns="0" insertRows="0" insertHyperlinks="0" deleteColumns="0" deleteRows="0" sort="0" autoFilter="0" pivotTables="0"/>
  <mergeCells count="2">
    <mergeCell ref="E4:E7"/>
    <mergeCell ref="B1:E1"/>
  </mergeCells>
  <conditionalFormatting sqref="B3">
    <cfRule type="cellIs" dxfId="40" priority="3" operator="equal">
      <formula>"No"</formula>
    </cfRule>
  </conditionalFormatting>
  <conditionalFormatting sqref="B7:D7">
    <cfRule type="containsText" dxfId="39" priority="1" operator="containsText" text="ERROR">
      <formula>NOT(ISERROR(SEARCH("ERROR",B7)))</formula>
    </cfRule>
  </conditionalFormatting>
  <conditionalFormatting sqref="C3">
    <cfRule type="containsText" dxfId="38" priority="2" operator="containsText" text="should be">
      <formula>NOT(ISERROR(SEARCH("should be",C3)))</formula>
    </cfRule>
  </conditionalFormatting>
  <conditionalFormatting sqref="E4 E8:E1048576">
    <cfRule type="containsText" dxfId="37" priority="11" operator="containsText" text="not available, please double-check">
      <formula>NOT(ISERROR(SEARCH("not available, please double-check",E4)))</formula>
    </cfRule>
  </conditionalFormatting>
  <conditionalFormatting sqref="E8:E300">
    <cfRule type="expression" dxfId="36" priority="13">
      <formula>ISNUMBER(SEARCH("error",E8))</formula>
    </cfRule>
  </conditionalFormatting>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3136B3B5-89A2-49A6-B18C-895A37C3BA38}">
            <xm:f>NOT(ISERROR(SEARCH("Yes",B3)))</xm:f>
            <xm:f>"Yes"</xm:f>
            <x14: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x14:dxf>
          </x14:cfRule>
          <xm:sqref>B3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32543B8-B34D-4DB2-BFE9-9B90E5D6F0F2}">
          <x14:formula1>
            <xm:f>Lists!$AI$2:$AI$8</xm:f>
          </x14:formula1>
          <xm:sqref>B8:B300</xm:sqref>
        </x14:dataValidation>
        <x14:dataValidation type="list" allowBlank="1" showInputMessage="1" showErrorMessage="1" xr:uid="{A6EC35BC-6AA9-49CA-AB76-1F769B4F0219}">
          <x14:formula1>
            <xm:f>Lists!$AM$2:$AM$18</xm:f>
          </x14:formula1>
          <xm:sqref>C8:C300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26AA-9963-418E-B151-514FB911AC7E}">
  <sheetPr codeName="Sheet10"/>
  <dimension ref="A1:AI4175"/>
  <sheetViews>
    <sheetView showGridLines="0" topLeftCell="B4" zoomScale="80" zoomScaleNormal="80" workbookViewId="0">
      <selection activeCell="C15" sqref="C15"/>
    </sheetView>
  </sheetViews>
  <sheetFormatPr defaultColWidth="9.140625" defaultRowHeight="15"/>
  <cols>
    <col min="1" max="1" width="39.5703125" style="64" bestFit="1" customWidth="1"/>
    <col min="2" max="2" width="33" bestFit="1" customWidth="1"/>
    <col min="3" max="5" width="30.140625" customWidth="1"/>
    <col min="6" max="6" width="26.42578125" style="2" customWidth="1"/>
  </cols>
  <sheetData>
    <row r="1" spans="1:35" s="64" customFormat="1" ht="39.950000000000003" customHeight="1">
      <c r="B1" s="118"/>
      <c r="C1" s="118"/>
      <c r="D1" s="118"/>
      <c r="E1" s="118"/>
      <c r="F1" s="118"/>
      <c r="G1"/>
      <c r="H1"/>
      <c r="I1"/>
      <c r="J1"/>
      <c r="K1"/>
      <c r="L1"/>
      <c r="M1"/>
      <c r="N1"/>
      <c r="O1"/>
      <c r="P1"/>
      <c r="Q1"/>
      <c r="R1"/>
      <c r="S1"/>
      <c r="T1"/>
      <c r="U1"/>
      <c r="V1"/>
      <c r="W1"/>
      <c r="X1"/>
      <c r="Y1"/>
      <c r="Z1"/>
      <c r="AA1"/>
      <c r="AB1"/>
      <c r="AC1"/>
      <c r="AD1"/>
      <c r="AE1"/>
      <c r="AF1"/>
      <c r="AG1"/>
      <c r="AH1"/>
      <c r="AI1"/>
    </row>
    <row r="2" spans="1:35" ht="40.5" customHeight="1">
      <c r="A2" s="68" t="s">
        <v>9</v>
      </c>
      <c r="B2" s="69" t="s">
        <v>81</v>
      </c>
      <c r="C2" s="121" t="s">
        <v>82</v>
      </c>
      <c r="D2" s="121"/>
      <c r="E2" s="121"/>
      <c r="F2" s="12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row>
    <row r="3" spans="1:35" ht="37.5" customHeight="1">
      <c r="A3" s="66" t="s">
        <v>12</v>
      </c>
      <c r="B3" s="72" t="str">
        <f>DataQualityDashboard!D13</f>
        <v>Yes</v>
      </c>
      <c r="C3" s="73" t="str">
        <f>IF(AND(B3="No",COUNTA(8:8)&gt;1),"ERROR: Template should be empty, as it is not applicable to you.","" )</f>
        <v/>
      </c>
      <c r="D3" s="98"/>
      <c r="E3" s="98"/>
      <c r="F3" s="98"/>
    </row>
    <row r="4" spans="1:35" s="99" customFormat="1" ht="166.5" customHeight="1">
      <c r="A4" s="54" t="s">
        <v>13</v>
      </c>
      <c r="B4" s="76" t="s">
        <v>83</v>
      </c>
      <c r="C4" s="76" t="s">
        <v>84</v>
      </c>
      <c r="D4" s="76" t="s">
        <v>85</v>
      </c>
      <c r="E4" s="76" t="s">
        <v>86</v>
      </c>
      <c r="F4" s="76" t="s">
        <v>87</v>
      </c>
      <c r="G4" s="9"/>
      <c r="H4" s="9"/>
      <c r="I4" s="9"/>
      <c r="J4" s="9"/>
      <c r="K4" s="9"/>
      <c r="L4" s="9"/>
      <c r="M4" s="9"/>
      <c r="N4" s="9"/>
      <c r="O4" s="9"/>
      <c r="P4" s="9"/>
      <c r="Q4" s="9"/>
      <c r="R4" s="9"/>
      <c r="S4" s="9"/>
      <c r="T4" s="9"/>
      <c r="U4" s="9"/>
      <c r="V4" s="9"/>
      <c r="W4" s="9"/>
      <c r="X4" s="9"/>
      <c r="Y4" s="9"/>
    </row>
    <row r="5" spans="1:35" ht="23.25" customHeight="1">
      <c r="A5" s="54" t="s">
        <v>26</v>
      </c>
      <c r="B5" s="77" t="s">
        <v>88</v>
      </c>
      <c r="C5" s="77" t="s">
        <v>89</v>
      </c>
      <c r="D5" s="77" t="s">
        <v>90</v>
      </c>
      <c r="E5" s="77" t="s">
        <v>91</v>
      </c>
      <c r="F5" s="77" t="s">
        <v>92</v>
      </c>
    </row>
    <row r="6" spans="1:35" ht="18.75">
      <c r="A6" s="54" t="s">
        <v>39</v>
      </c>
      <c r="B6" s="78" t="s">
        <v>44</v>
      </c>
      <c r="C6" s="78" t="s">
        <v>44</v>
      </c>
      <c r="D6" s="78" t="s">
        <v>44</v>
      </c>
      <c r="E6" s="78" t="s">
        <v>44</v>
      </c>
      <c r="F6" s="78" t="s">
        <v>93</v>
      </c>
      <c r="J6" s="64"/>
    </row>
    <row r="7" spans="1:35" s="71" customFormat="1" ht="157.5" customHeight="1" thickBot="1">
      <c r="A7" s="57" t="s">
        <v>45</v>
      </c>
      <c r="B7" s="79" t="str" cm="1">
        <f t="array" aca="1" ref="B7" ca="1">IFERROR(LOOKUP(2, 1/((Validations!$A$2:$A$1927=$B$2)*(Validations!$D$2:$D$1927=B5)), Validations!$K$2:$K$1927), "OK")</f>
        <v>OK</v>
      </c>
      <c r="C7" s="79" t="str" cm="1">
        <f t="array" aca="1" ref="C7" ca="1">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s="64"/>
      <c r="K7"/>
      <c r="L7"/>
      <c r="M7"/>
      <c r="N7"/>
      <c r="O7"/>
      <c r="P7"/>
      <c r="Q7"/>
      <c r="R7"/>
      <c r="S7"/>
      <c r="T7"/>
      <c r="U7"/>
      <c r="V7"/>
      <c r="W7"/>
      <c r="X7"/>
      <c r="Y7"/>
      <c r="Z7"/>
      <c r="AA7"/>
      <c r="AB7"/>
    </row>
    <row r="8" spans="1:35" ht="17.25" customHeight="1" thickTop="1">
      <c r="A8" s="81" t="s">
        <v>46</v>
      </c>
      <c r="B8" s="20" t="s">
        <v>7</v>
      </c>
      <c r="C8" s="20" t="s">
        <v>52</v>
      </c>
      <c r="D8" s="20" t="s">
        <v>7</v>
      </c>
      <c r="E8" s="20" t="s">
        <v>7</v>
      </c>
      <c r="F8" s="106">
        <v>3</v>
      </c>
      <c r="J8" s="64"/>
    </row>
    <row r="9" spans="1:35" ht="18.75">
      <c r="A9" s="100"/>
      <c r="B9" s="85" t="s">
        <v>53</v>
      </c>
      <c r="C9" s="85" t="s">
        <v>53</v>
      </c>
      <c r="D9" s="85" t="s">
        <v>53</v>
      </c>
      <c r="E9" s="85" t="s">
        <v>53</v>
      </c>
      <c r="F9" s="85" t="s">
        <v>53</v>
      </c>
      <c r="J9" s="64"/>
    </row>
    <row r="10" spans="1:35" s="64" customFormat="1"/>
    <row r="11" spans="1:35" s="64" customFormat="1"/>
    <row r="12" spans="1:35" s="64" customFormat="1"/>
    <row r="13" spans="1:35" s="64" customFormat="1"/>
    <row r="14" spans="1:35" s="64" customFormat="1"/>
    <row r="15" spans="1:35" s="64" customFormat="1"/>
    <row r="16" spans="1:35"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6" s="64" customFormat="1"/>
    <row r="994" spans="6:6" s="64" customFormat="1"/>
    <row r="995" spans="6:6" s="64" customFormat="1"/>
    <row r="996" spans="6:6" s="64" customFormat="1"/>
    <row r="997" spans="6:6" s="64" customFormat="1"/>
    <row r="998" spans="6:6" s="64" customFormat="1"/>
    <row r="999" spans="6:6" s="64" customFormat="1">
      <c r="F999" s="64" t="s">
        <v>53</v>
      </c>
    </row>
    <row r="1000" spans="6:6" s="64" customFormat="1">
      <c r="F1000" s="87"/>
    </row>
    <row r="1001" spans="6:6" s="64" customFormat="1">
      <c r="F1001" s="87"/>
    </row>
    <row r="1002" spans="6:6" s="64" customFormat="1">
      <c r="F1002" s="87"/>
    </row>
    <row r="1003" spans="6:6" s="64" customFormat="1">
      <c r="F1003" s="87"/>
    </row>
    <row r="1004" spans="6:6" s="64" customFormat="1">
      <c r="F1004" s="87"/>
    </row>
    <row r="1005" spans="6:6" s="64" customFormat="1">
      <c r="F1005" s="87"/>
    </row>
    <row r="1006" spans="6:6" s="64" customFormat="1">
      <c r="F1006" s="87"/>
    </row>
    <row r="1007" spans="6:6" s="64" customFormat="1">
      <c r="F1007" s="87"/>
    </row>
    <row r="1008" spans="6:6" s="64" customFormat="1">
      <c r="F1008" s="87"/>
    </row>
    <row r="1009" spans="6:6" s="64" customFormat="1">
      <c r="F1009" s="87"/>
    </row>
    <row r="1010" spans="6:6" s="64" customFormat="1">
      <c r="F1010" s="87"/>
    </row>
    <row r="1011" spans="6:6" s="64" customFormat="1">
      <c r="F1011" s="87"/>
    </row>
    <row r="1012" spans="6:6" s="64" customFormat="1">
      <c r="F1012" s="87"/>
    </row>
    <row r="1013" spans="6:6" s="64" customFormat="1">
      <c r="F1013" s="87"/>
    </row>
    <row r="1014" spans="6:6" s="64" customFormat="1">
      <c r="F1014" s="87"/>
    </row>
    <row r="1015" spans="6:6" s="64" customFormat="1">
      <c r="F1015" s="87"/>
    </row>
    <row r="1016" spans="6:6" s="64" customFormat="1">
      <c r="F1016" s="87"/>
    </row>
    <row r="1017" spans="6:6" s="64" customFormat="1">
      <c r="F1017" s="87"/>
    </row>
    <row r="1018" spans="6:6" s="64" customFormat="1">
      <c r="F1018" s="87"/>
    </row>
    <row r="1019" spans="6:6" s="64" customFormat="1">
      <c r="F1019" s="87"/>
    </row>
    <row r="1020" spans="6:6" s="64" customFormat="1">
      <c r="F1020" s="87"/>
    </row>
    <row r="1021" spans="6:6" s="64" customFormat="1">
      <c r="F1021" s="87"/>
    </row>
    <row r="1022" spans="6:6" s="64" customFormat="1">
      <c r="F1022" s="87"/>
    </row>
    <row r="1023" spans="6:6" s="64" customFormat="1">
      <c r="F1023" s="87"/>
    </row>
    <row r="1024" spans="6:6" s="64" customFormat="1">
      <c r="F1024" s="87"/>
    </row>
    <row r="1025" spans="6:6" s="64" customFormat="1">
      <c r="F1025" s="87"/>
    </row>
    <row r="1026" spans="6:6" s="64" customFormat="1">
      <c r="F1026" s="87"/>
    </row>
    <row r="1027" spans="6:6" s="64" customFormat="1">
      <c r="F1027" s="87"/>
    </row>
    <row r="1028" spans="6:6" s="64" customFormat="1">
      <c r="F1028" s="87"/>
    </row>
    <row r="1029" spans="6:6" s="64" customFormat="1">
      <c r="F1029" s="87"/>
    </row>
    <row r="1030" spans="6:6" s="64" customFormat="1">
      <c r="F1030" s="87"/>
    </row>
    <row r="1031" spans="6:6" s="64" customFormat="1">
      <c r="F1031" s="87"/>
    </row>
    <row r="1032" spans="6:6" s="64" customFormat="1">
      <c r="F1032" s="87"/>
    </row>
    <row r="1033" spans="6:6" s="64" customFormat="1">
      <c r="F1033" s="87"/>
    </row>
    <row r="1034" spans="6:6" s="64" customFormat="1">
      <c r="F1034" s="87"/>
    </row>
    <row r="1035" spans="6:6" s="64" customFormat="1">
      <c r="F1035" s="87"/>
    </row>
    <row r="1036" spans="6:6" s="64" customFormat="1">
      <c r="F1036" s="87"/>
    </row>
    <row r="1037" spans="6:6" s="64" customFormat="1">
      <c r="F1037" s="87"/>
    </row>
    <row r="1038" spans="6:6" s="64" customFormat="1">
      <c r="F1038" s="87"/>
    </row>
    <row r="1039" spans="6:6" s="64" customFormat="1">
      <c r="F1039" s="87"/>
    </row>
    <row r="1040" spans="6:6" s="64" customFormat="1">
      <c r="F1040" s="87"/>
    </row>
    <row r="1041" spans="6:6" s="64" customFormat="1">
      <c r="F1041" s="87"/>
    </row>
    <row r="1042" spans="6:6" s="64" customFormat="1">
      <c r="F1042" s="87"/>
    </row>
    <row r="1043" spans="6:6" s="64" customFormat="1">
      <c r="F1043" s="87"/>
    </row>
    <row r="1044" spans="6:6" s="64" customFormat="1">
      <c r="F1044" s="87"/>
    </row>
    <row r="1045" spans="6:6" s="64" customFormat="1">
      <c r="F1045" s="87"/>
    </row>
    <row r="1046" spans="6:6" s="64" customFormat="1">
      <c r="F1046" s="87"/>
    </row>
    <row r="1047" spans="6:6" s="64" customFormat="1">
      <c r="F1047" s="87"/>
    </row>
    <row r="1048" spans="6:6" s="64" customFormat="1">
      <c r="F1048" s="87"/>
    </row>
    <row r="1049" spans="6:6" s="64" customFormat="1">
      <c r="F1049" s="87"/>
    </row>
    <row r="1050" spans="6:6" s="64" customFormat="1">
      <c r="F1050" s="87"/>
    </row>
    <row r="1051" spans="6:6" s="64" customFormat="1">
      <c r="F1051" s="87"/>
    </row>
    <row r="1052" spans="6:6" s="64" customFormat="1">
      <c r="F1052" s="87"/>
    </row>
    <row r="1053" spans="6:6" s="64" customFormat="1">
      <c r="F1053" s="87"/>
    </row>
    <row r="1054" spans="6:6" s="64" customFormat="1">
      <c r="F1054" s="87"/>
    </row>
    <row r="1055" spans="6:6" s="64" customFormat="1">
      <c r="F1055" s="87"/>
    </row>
    <row r="1056" spans="6:6" s="64" customFormat="1">
      <c r="F1056" s="87"/>
    </row>
    <row r="1057" spans="6:6" s="64" customFormat="1">
      <c r="F1057" s="87"/>
    </row>
    <row r="1058" spans="6:6" s="64" customFormat="1">
      <c r="F1058" s="87"/>
    </row>
    <row r="1059" spans="6:6" s="64" customFormat="1">
      <c r="F1059" s="87"/>
    </row>
    <row r="1060" spans="6:6" s="64" customFormat="1">
      <c r="F1060" s="87"/>
    </row>
    <row r="1061" spans="6:6" s="64" customFormat="1">
      <c r="F1061" s="87"/>
    </row>
    <row r="1062" spans="6:6" s="64" customFormat="1">
      <c r="F1062" s="87"/>
    </row>
    <row r="1063" spans="6:6" s="64" customFormat="1">
      <c r="F1063" s="87"/>
    </row>
    <row r="1064" spans="6:6" s="64" customFormat="1">
      <c r="F1064" s="87"/>
    </row>
    <row r="1065" spans="6:6" s="64" customFormat="1">
      <c r="F1065" s="87"/>
    </row>
    <row r="1066" spans="6:6" s="64" customFormat="1">
      <c r="F1066" s="87"/>
    </row>
    <row r="1067" spans="6:6" s="64" customFormat="1">
      <c r="F1067" s="87"/>
    </row>
    <row r="1068" spans="6:6" s="64" customFormat="1">
      <c r="F1068" s="87"/>
    </row>
    <row r="1069" spans="6:6" s="64" customFormat="1">
      <c r="F1069" s="87"/>
    </row>
    <row r="1070" spans="6:6" s="64" customFormat="1">
      <c r="F1070" s="87"/>
    </row>
    <row r="1071" spans="6:6" s="64" customFormat="1">
      <c r="F1071" s="87"/>
    </row>
    <row r="1072" spans="6:6" s="64" customFormat="1">
      <c r="F1072" s="87"/>
    </row>
    <row r="1073" spans="6:6" s="64" customFormat="1">
      <c r="F1073" s="87"/>
    </row>
    <row r="1074" spans="6:6" s="64" customFormat="1">
      <c r="F1074" s="87"/>
    </row>
    <row r="1075" spans="6:6" s="64" customFormat="1">
      <c r="F1075" s="87"/>
    </row>
    <row r="1076" spans="6:6" s="64" customFormat="1">
      <c r="F1076" s="87"/>
    </row>
    <row r="1077" spans="6:6" s="64" customFormat="1">
      <c r="F1077" s="87"/>
    </row>
    <row r="1078" spans="6:6" s="64" customFormat="1">
      <c r="F1078" s="87"/>
    </row>
    <row r="1079" spans="6:6" s="64" customFormat="1">
      <c r="F1079" s="87"/>
    </row>
    <row r="1080" spans="6:6" s="64" customFormat="1">
      <c r="F1080" s="87"/>
    </row>
    <row r="1081" spans="6:6" s="64" customFormat="1">
      <c r="F1081" s="87"/>
    </row>
    <row r="1082" spans="6:6" s="64" customFormat="1">
      <c r="F1082" s="87"/>
    </row>
    <row r="1083" spans="6:6" s="64" customFormat="1">
      <c r="F1083" s="87"/>
    </row>
    <row r="1084" spans="6:6" s="64" customFormat="1">
      <c r="F1084" s="87"/>
    </row>
    <row r="1085" spans="6:6" s="64" customFormat="1">
      <c r="F1085" s="87"/>
    </row>
    <row r="1086" spans="6:6" s="64" customFormat="1">
      <c r="F1086" s="87"/>
    </row>
    <row r="1087" spans="6:6" s="64" customFormat="1">
      <c r="F1087" s="87"/>
    </row>
    <row r="1088" spans="6:6" s="64" customFormat="1">
      <c r="F1088" s="87"/>
    </row>
    <row r="1089" spans="6:6" s="64" customFormat="1">
      <c r="F1089" s="87"/>
    </row>
    <row r="1090" spans="6:6" s="64" customFormat="1">
      <c r="F1090" s="87"/>
    </row>
    <row r="1091" spans="6:6" s="64" customFormat="1">
      <c r="F1091" s="87"/>
    </row>
    <row r="1092" spans="6:6" s="64" customFormat="1">
      <c r="F1092" s="87"/>
    </row>
    <row r="1093" spans="6:6" s="64" customFormat="1">
      <c r="F1093" s="87"/>
    </row>
    <row r="1094" spans="6:6" s="64" customFormat="1">
      <c r="F1094" s="87"/>
    </row>
    <row r="1095" spans="6:6" s="64" customFormat="1">
      <c r="F1095" s="87"/>
    </row>
    <row r="1096" spans="6:6" s="64" customFormat="1">
      <c r="F1096" s="87"/>
    </row>
    <row r="1097" spans="6:6" s="64" customFormat="1">
      <c r="F1097" s="87"/>
    </row>
    <row r="1098" spans="6:6" s="64" customFormat="1">
      <c r="F1098" s="87"/>
    </row>
    <row r="1099" spans="6:6" s="64" customFormat="1">
      <c r="F1099" s="87"/>
    </row>
    <row r="1100" spans="6:6" s="64" customFormat="1">
      <c r="F1100" s="87"/>
    </row>
    <row r="1101" spans="6:6" s="64" customFormat="1">
      <c r="F1101" s="87"/>
    </row>
    <row r="1102" spans="6:6" s="64" customFormat="1">
      <c r="F1102" s="87"/>
    </row>
    <row r="1103" spans="6:6" s="64" customFormat="1">
      <c r="F1103" s="87"/>
    </row>
    <row r="1104" spans="6:6" s="64" customFormat="1">
      <c r="F1104" s="87"/>
    </row>
    <row r="1105" spans="6:6" s="64" customFormat="1">
      <c r="F1105" s="87"/>
    </row>
    <row r="1106" spans="6:6" s="64" customFormat="1">
      <c r="F1106" s="87"/>
    </row>
    <row r="1107" spans="6:6" s="64" customFormat="1">
      <c r="F1107" s="87"/>
    </row>
    <row r="1108" spans="6:6" s="64" customFormat="1">
      <c r="F1108" s="87"/>
    </row>
    <row r="1109" spans="6:6" s="64" customFormat="1">
      <c r="F1109" s="87"/>
    </row>
    <row r="1110" spans="6:6" s="64" customFormat="1">
      <c r="F1110" s="87"/>
    </row>
    <row r="1111" spans="6:6" s="64" customFormat="1">
      <c r="F1111" s="87"/>
    </row>
    <row r="1112" spans="6:6" s="64" customFormat="1">
      <c r="F1112" s="87"/>
    </row>
    <row r="1113" spans="6:6" s="64" customFormat="1">
      <c r="F1113" s="87"/>
    </row>
    <row r="1114" spans="6:6" s="64" customFormat="1">
      <c r="F1114" s="87"/>
    </row>
    <row r="1115" spans="6:6" s="64" customFormat="1">
      <c r="F1115" s="87"/>
    </row>
    <row r="1116" spans="6:6" s="64" customFormat="1">
      <c r="F1116" s="87"/>
    </row>
    <row r="1117" spans="6:6" s="64" customFormat="1">
      <c r="F1117" s="87"/>
    </row>
    <row r="1118" spans="6:6" s="64" customFormat="1">
      <c r="F1118" s="87"/>
    </row>
    <row r="1119" spans="6:6" s="64" customFormat="1">
      <c r="F1119" s="87"/>
    </row>
    <row r="1120" spans="6:6" s="64" customFormat="1">
      <c r="F1120" s="87"/>
    </row>
    <row r="1121" spans="6:6" s="64" customFormat="1">
      <c r="F1121" s="87"/>
    </row>
    <row r="1122" spans="6:6" s="64" customFormat="1">
      <c r="F1122" s="87"/>
    </row>
    <row r="1123" spans="6:6" s="64" customFormat="1">
      <c r="F1123" s="87"/>
    </row>
    <row r="1124" spans="6:6" s="64" customFormat="1">
      <c r="F1124" s="87"/>
    </row>
    <row r="1125" spans="6:6" s="64" customFormat="1">
      <c r="F1125" s="87"/>
    </row>
    <row r="1126" spans="6:6" s="64" customFormat="1">
      <c r="F1126" s="87"/>
    </row>
    <row r="1127" spans="6:6" s="64" customFormat="1">
      <c r="F1127" s="87"/>
    </row>
    <row r="1128" spans="6:6" s="64" customFormat="1">
      <c r="F1128" s="87"/>
    </row>
    <row r="1129" spans="6:6" s="64" customFormat="1">
      <c r="F1129" s="87"/>
    </row>
    <row r="1130" spans="6:6" s="64" customFormat="1">
      <c r="F1130" s="87"/>
    </row>
    <row r="1131" spans="6:6" s="64" customFormat="1">
      <c r="F1131" s="87"/>
    </row>
    <row r="1132" spans="6:6" s="64" customFormat="1">
      <c r="F1132" s="87"/>
    </row>
    <row r="1133" spans="6:6" s="64" customFormat="1">
      <c r="F1133" s="87"/>
    </row>
    <row r="1134" spans="6:6" s="64" customFormat="1">
      <c r="F1134" s="87"/>
    </row>
    <row r="1135" spans="6:6" s="64" customFormat="1">
      <c r="F1135" s="87"/>
    </row>
    <row r="1136" spans="6:6" s="64" customFormat="1">
      <c r="F1136" s="87"/>
    </row>
    <row r="1137" spans="6:6" s="64" customFormat="1">
      <c r="F1137" s="87"/>
    </row>
    <row r="1138" spans="6:6" s="64" customFormat="1">
      <c r="F1138" s="87"/>
    </row>
    <row r="1139" spans="6:6" s="64" customFormat="1">
      <c r="F1139" s="87"/>
    </row>
    <row r="1140" spans="6:6" s="64" customFormat="1">
      <c r="F1140" s="87"/>
    </row>
    <row r="1141" spans="6:6" s="64" customFormat="1">
      <c r="F1141" s="87"/>
    </row>
    <row r="1142" spans="6:6" s="64" customFormat="1">
      <c r="F1142" s="87"/>
    </row>
    <row r="1143" spans="6:6" s="64" customFormat="1">
      <c r="F1143" s="87"/>
    </row>
    <row r="1144" spans="6:6" s="64" customFormat="1">
      <c r="F1144" s="87"/>
    </row>
    <row r="1145" spans="6:6" s="64" customFormat="1">
      <c r="F1145" s="87"/>
    </row>
    <row r="1146" spans="6:6" s="64" customFormat="1">
      <c r="F1146" s="87"/>
    </row>
    <row r="1147" spans="6:6" s="64" customFormat="1">
      <c r="F1147" s="87"/>
    </row>
    <row r="1148" spans="6:6" s="64" customFormat="1">
      <c r="F1148" s="87"/>
    </row>
    <row r="1149" spans="6:6" s="64" customFormat="1">
      <c r="F1149" s="87"/>
    </row>
    <row r="1150" spans="6:6" s="64" customFormat="1">
      <c r="F1150" s="87"/>
    </row>
    <row r="1151" spans="6:6" s="64" customFormat="1">
      <c r="F1151" s="87"/>
    </row>
    <row r="1152" spans="6:6" s="64" customFormat="1">
      <c r="F1152" s="87"/>
    </row>
    <row r="1153" spans="6:6" s="64" customFormat="1">
      <c r="F1153" s="87"/>
    </row>
    <row r="1154" spans="6:6" s="64" customFormat="1">
      <c r="F1154" s="87"/>
    </row>
    <row r="1155" spans="6:6" s="64" customFormat="1">
      <c r="F1155" s="87"/>
    </row>
    <row r="1156" spans="6:6" s="64" customFormat="1">
      <c r="F1156" s="87"/>
    </row>
    <row r="1157" spans="6:6" s="64" customFormat="1">
      <c r="F1157" s="87"/>
    </row>
    <row r="1158" spans="6:6" s="64" customFormat="1">
      <c r="F1158" s="87"/>
    </row>
    <row r="1159" spans="6:6" s="64" customFormat="1">
      <c r="F1159" s="87"/>
    </row>
    <row r="1160" spans="6:6" s="64" customFormat="1">
      <c r="F1160" s="87"/>
    </row>
    <row r="1161" spans="6:6" s="64" customFormat="1">
      <c r="F1161" s="87"/>
    </row>
    <row r="1162" spans="6:6" s="64" customFormat="1">
      <c r="F1162" s="87"/>
    </row>
    <row r="1163" spans="6:6" s="64" customFormat="1">
      <c r="F1163" s="87"/>
    </row>
    <row r="1164" spans="6:6" s="64" customFormat="1">
      <c r="F1164" s="87"/>
    </row>
    <row r="1165" spans="6:6" s="64" customFormat="1">
      <c r="F1165" s="87"/>
    </row>
    <row r="1166" spans="6:6" s="64" customFormat="1">
      <c r="F1166" s="87"/>
    </row>
    <row r="1167" spans="6:6" s="64" customFormat="1">
      <c r="F1167" s="87"/>
    </row>
    <row r="1168" spans="6:6" s="64" customFormat="1">
      <c r="F1168" s="87"/>
    </row>
    <row r="1169" spans="6:6" s="64" customFormat="1">
      <c r="F1169" s="87"/>
    </row>
    <row r="1170" spans="6:6" s="64" customFormat="1">
      <c r="F1170" s="87"/>
    </row>
    <row r="1171" spans="6:6" s="64" customFormat="1">
      <c r="F1171" s="87"/>
    </row>
    <row r="1172" spans="6:6" s="64" customFormat="1">
      <c r="F1172" s="87"/>
    </row>
    <row r="1173" spans="6:6" s="64" customFormat="1">
      <c r="F1173" s="87"/>
    </row>
    <row r="1174" spans="6:6" s="64" customFormat="1">
      <c r="F1174" s="87"/>
    </row>
    <row r="1175" spans="6:6" s="64" customFormat="1">
      <c r="F1175" s="87"/>
    </row>
    <row r="1176" spans="6:6" s="64" customFormat="1">
      <c r="F1176" s="87"/>
    </row>
    <row r="1177" spans="6:6" s="64" customFormat="1">
      <c r="F1177" s="87"/>
    </row>
    <row r="1178" spans="6:6" s="64" customFormat="1">
      <c r="F1178" s="87"/>
    </row>
    <row r="1179" spans="6:6" s="64" customFormat="1">
      <c r="F1179" s="87"/>
    </row>
    <row r="1180" spans="6:6" s="64" customFormat="1">
      <c r="F1180" s="87"/>
    </row>
    <row r="1181" spans="6:6" s="64" customFormat="1">
      <c r="F1181" s="87"/>
    </row>
    <row r="1182" spans="6:6" s="64" customFormat="1">
      <c r="F1182" s="87"/>
    </row>
    <row r="1183" spans="6:6" s="64" customFormat="1">
      <c r="F1183" s="87"/>
    </row>
    <row r="1184" spans="6:6" s="64" customFormat="1">
      <c r="F1184" s="87"/>
    </row>
    <row r="1185" spans="6:6" s="64" customFormat="1">
      <c r="F1185" s="87"/>
    </row>
    <row r="1186" spans="6:6" s="64" customFormat="1">
      <c r="F1186" s="87"/>
    </row>
    <row r="1187" spans="6:6" s="64" customFormat="1">
      <c r="F1187" s="87"/>
    </row>
    <row r="1188" spans="6:6" s="64" customFormat="1">
      <c r="F1188" s="87"/>
    </row>
    <row r="1189" spans="6:6" s="64" customFormat="1">
      <c r="F1189" s="87"/>
    </row>
    <row r="1190" spans="6:6" s="64" customFormat="1">
      <c r="F1190" s="87"/>
    </row>
    <row r="1191" spans="6:6" s="64" customFormat="1">
      <c r="F1191" s="87"/>
    </row>
    <row r="1192" spans="6:6" s="64" customFormat="1">
      <c r="F1192" s="87"/>
    </row>
    <row r="1193" spans="6:6" s="64" customFormat="1">
      <c r="F1193" s="87"/>
    </row>
    <row r="1194" spans="6:6" s="64" customFormat="1">
      <c r="F1194" s="87"/>
    </row>
    <row r="1195" spans="6:6" s="64" customFormat="1">
      <c r="F1195" s="87"/>
    </row>
    <row r="1196" spans="6:6" s="64" customFormat="1">
      <c r="F1196" s="87"/>
    </row>
    <row r="1197" spans="6:6" s="64" customFormat="1">
      <c r="F1197" s="87"/>
    </row>
    <row r="1198" spans="6:6" s="64" customFormat="1">
      <c r="F1198" s="87"/>
    </row>
    <row r="1199" spans="6:6" s="64" customFormat="1">
      <c r="F1199" s="87"/>
    </row>
    <row r="1200" spans="6:6" s="64" customFormat="1">
      <c r="F1200" s="87"/>
    </row>
    <row r="1201" spans="6:6" s="64" customFormat="1">
      <c r="F1201" s="87"/>
    </row>
    <row r="1202" spans="6:6" s="64" customFormat="1">
      <c r="F1202" s="87"/>
    </row>
    <row r="1203" spans="6:6" s="64" customFormat="1">
      <c r="F1203" s="87"/>
    </row>
    <row r="1204" spans="6:6" s="64" customFormat="1">
      <c r="F1204" s="87"/>
    </row>
    <row r="1205" spans="6:6" s="64" customFormat="1">
      <c r="F1205" s="87"/>
    </row>
    <row r="1206" spans="6:6" s="64" customFormat="1">
      <c r="F1206" s="87"/>
    </row>
    <row r="1207" spans="6:6" s="64" customFormat="1">
      <c r="F1207" s="87"/>
    </row>
    <row r="1208" spans="6:6" s="64" customFormat="1">
      <c r="F1208" s="87"/>
    </row>
    <row r="1209" spans="6:6" s="64" customFormat="1">
      <c r="F1209" s="87"/>
    </row>
    <row r="1210" spans="6:6" s="64" customFormat="1">
      <c r="F1210" s="87"/>
    </row>
    <row r="1211" spans="6:6" s="64" customFormat="1">
      <c r="F1211" s="87"/>
    </row>
    <row r="1212" spans="6:6" s="64" customFormat="1">
      <c r="F1212" s="87"/>
    </row>
    <row r="1213" spans="6:6" s="64" customFormat="1">
      <c r="F1213" s="87"/>
    </row>
    <row r="1214" spans="6:6" s="64" customFormat="1">
      <c r="F1214" s="87"/>
    </row>
    <row r="1215" spans="6:6" s="64" customFormat="1">
      <c r="F1215" s="87"/>
    </row>
    <row r="1216" spans="6:6" s="64" customFormat="1">
      <c r="F1216" s="87"/>
    </row>
    <row r="1217" spans="6:6" s="64" customFormat="1">
      <c r="F1217" s="87"/>
    </row>
    <row r="1218" spans="6:6" s="64" customFormat="1">
      <c r="F1218" s="87"/>
    </row>
    <row r="1219" spans="6:6" s="64" customFormat="1">
      <c r="F1219" s="87"/>
    </row>
    <row r="1220" spans="6:6" s="64" customFormat="1">
      <c r="F1220" s="87"/>
    </row>
    <row r="1221" spans="6:6" s="64" customFormat="1">
      <c r="F1221" s="87"/>
    </row>
    <row r="1222" spans="6:6" s="64" customFormat="1">
      <c r="F1222" s="87"/>
    </row>
    <row r="1223" spans="6:6" s="64" customFormat="1">
      <c r="F1223" s="87"/>
    </row>
    <row r="1224" spans="6:6" s="64" customFormat="1">
      <c r="F1224" s="87"/>
    </row>
    <row r="1225" spans="6:6" s="64" customFormat="1">
      <c r="F1225" s="87"/>
    </row>
    <row r="1226" spans="6:6" s="64" customFormat="1">
      <c r="F1226" s="87"/>
    </row>
    <row r="1227" spans="6:6" s="64" customFormat="1">
      <c r="F1227" s="87"/>
    </row>
    <row r="1228" spans="6:6" s="64" customFormat="1">
      <c r="F1228" s="87"/>
    </row>
    <row r="1229" spans="6:6" s="64" customFormat="1">
      <c r="F1229" s="87"/>
    </row>
    <row r="1230" spans="6:6" s="64" customFormat="1">
      <c r="F1230" s="87"/>
    </row>
    <row r="1231" spans="6:6" s="64" customFormat="1">
      <c r="F1231" s="87"/>
    </row>
    <row r="1232" spans="6:6" s="64" customFormat="1">
      <c r="F1232" s="87"/>
    </row>
    <row r="1233" spans="6:6" s="64" customFormat="1">
      <c r="F1233" s="87"/>
    </row>
    <row r="1234" spans="6:6" s="64" customFormat="1">
      <c r="F1234" s="87"/>
    </row>
    <row r="1235" spans="6:6" s="64" customFormat="1">
      <c r="F1235" s="87"/>
    </row>
    <row r="1236" spans="6:6" s="64" customFormat="1">
      <c r="F1236" s="87"/>
    </row>
    <row r="1237" spans="6:6" s="64" customFormat="1">
      <c r="F1237" s="87"/>
    </row>
    <row r="1238" spans="6:6" s="64" customFormat="1">
      <c r="F1238" s="87"/>
    </row>
    <row r="1239" spans="6:6" s="64" customFormat="1">
      <c r="F1239" s="87"/>
    </row>
    <row r="1240" spans="6:6" s="64" customFormat="1">
      <c r="F1240" s="87"/>
    </row>
    <row r="1241" spans="6:6" s="64" customFormat="1">
      <c r="F1241" s="87"/>
    </row>
    <row r="1242" spans="6:6" s="64" customFormat="1">
      <c r="F1242" s="87"/>
    </row>
    <row r="1243" spans="6:6" s="64" customFormat="1">
      <c r="F1243" s="87"/>
    </row>
    <row r="1244" spans="6:6" s="64" customFormat="1">
      <c r="F1244" s="87"/>
    </row>
    <row r="1245" spans="6:6" s="64" customFormat="1">
      <c r="F1245" s="87"/>
    </row>
    <row r="1246" spans="6:6" s="64" customFormat="1">
      <c r="F1246" s="87"/>
    </row>
    <row r="1247" spans="6:6" s="64" customFormat="1">
      <c r="F1247" s="87"/>
    </row>
    <row r="1248" spans="6:6" s="64" customFormat="1">
      <c r="F1248" s="87"/>
    </row>
    <row r="1249" spans="6:6" s="64" customFormat="1">
      <c r="F1249" s="87"/>
    </row>
    <row r="1250" spans="6:6" s="64" customFormat="1">
      <c r="F1250" s="87"/>
    </row>
    <row r="1251" spans="6:6" s="64" customFormat="1">
      <c r="F1251" s="87"/>
    </row>
    <row r="1252" spans="6:6" s="64" customFormat="1">
      <c r="F1252" s="87"/>
    </row>
    <row r="1253" spans="6:6" s="64" customFormat="1">
      <c r="F1253" s="87"/>
    </row>
    <row r="1254" spans="6:6" s="64" customFormat="1">
      <c r="F1254" s="87"/>
    </row>
    <row r="1255" spans="6:6" s="64" customFormat="1">
      <c r="F1255" s="87"/>
    </row>
    <row r="1256" spans="6:6" s="64" customFormat="1">
      <c r="F1256" s="87"/>
    </row>
    <row r="1257" spans="6:6" s="64" customFormat="1">
      <c r="F1257" s="87"/>
    </row>
    <row r="1258" spans="6:6" s="64" customFormat="1">
      <c r="F1258" s="87"/>
    </row>
    <row r="1259" spans="6:6" s="64" customFormat="1">
      <c r="F1259" s="87"/>
    </row>
    <row r="1260" spans="6:6" s="64" customFormat="1">
      <c r="F1260" s="87"/>
    </row>
    <row r="1261" spans="6:6" s="64" customFormat="1">
      <c r="F1261" s="87"/>
    </row>
    <row r="1262" spans="6:6" s="64" customFormat="1">
      <c r="F1262" s="87"/>
    </row>
    <row r="1263" spans="6:6" s="64" customFormat="1">
      <c r="F1263" s="87"/>
    </row>
    <row r="1264" spans="6:6" s="64" customFormat="1">
      <c r="F1264" s="87"/>
    </row>
    <row r="1265" spans="6:6" s="64" customFormat="1">
      <c r="F1265" s="87"/>
    </row>
    <row r="1266" spans="6:6" s="64" customFormat="1">
      <c r="F1266" s="87"/>
    </row>
    <row r="1267" spans="6:6" s="64" customFormat="1">
      <c r="F1267" s="87"/>
    </row>
    <row r="1268" spans="6:6" s="64" customFormat="1">
      <c r="F1268" s="87"/>
    </row>
    <row r="1269" spans="6:6" s="64" customFormat="1">
      <c r="F1269" s="87"/>
    </row>
    <row r="1270" spans="6:6" s="64" customFormat="1">
      <c r="F1270" s="87"/>
    </row>
    <row r="1271" spans="6:6" s="64" customFormat="1">
      <c r="F1271" s="87"/>
    </row>
    <row r="1272" spans="6:6" s="64" customFormat="1">
      <c r="F1272" s="87"/>
    </row>
    <row r="1273" spans="6:6" s="64" customFormat="1">
      <c r="F1273" s="87"/>
    </row>
    <row r="1274" spans="6:6" s="64" customFormat="1">
      <c r="F1274" s="87"/>
    </row>
    <row r="1275" spans="6:6" s="64" customFormat="1">
      <c r="F1275" s="87"/>
    </row>
    <row r="1276" spans="6:6" s="64" customFormat="1">
      <c r="F1276" s="87"/>
    </row>
    <row r="1277" spans="6:6" s="64" customFormat="1">
      <c r="F1277" s="87"/>
    </row>
    <row r="1278" spans="6:6" s="64" customFormat="1">
      <c r="F1278" s="87"/>
    </row>
    <row r="1279" spans="6:6" s="64" customFormat="1">
      <c r="F1279" s="87"/>
    </row>
    <row r="1280" spans="6:6" s="64" customFormat="1">
      <c r="F1280" s="87"/>
    </row>
    <row r="1281" spans="6:6" s="64" customFormat="1">
      <c r="F1281" s="87"/>
    </row>
    <row r="1282" spans="6:6" s="64" customFormat="1">
      <c r="F1282" s="87"/>
    </row>
    <row r="1283" spans="6:6" s="64" customFormat="1">
      <c r="F1283" s="87"/>
    </row>
    <row r="1284" spans="6:6" s="64" customFormat="1">
      <c r="F1284" s="87"/>
    </row>
    <row r="1285" spans="6:6" s="64" customFormat="1">
      <c r="F1285" s="87"/>
    </row>
    <row r="1286" spans="6:6" s="64" customFormat="1">
      <c r="F1286" s="87"/>
    </row>
    <row r="1287" spans="6:6" s="64" customFormat="1">
      <c r="F1287" s="87"/>
    </row>
    <row r="1288" spans="6:6" s="64" customFormat="1">
      <c r="F1288" s="87"/>
    </row>
    <row r="1289" spans="6:6" s="64" customFormat="1">
      <c r="F1289" s="87"/>
    </row>
    <row r="1290" spans="6:6" s="64" customFormat="1">
      <c r="F1290" s="87"/>
    </row>
    <row r="1291" spans="6:6" s="64" customFormat="1">
      <c r="F1291" s="87"/>
    </row>
    <row r="1292" spans="6:6" s="64" customFormat="1">
      <c r="F1292" s="87"/>
    </row>
    <row r="1293" spans="6:6" s="64" customFormat="1">
      <c r="F1293" s="87"/>
    </row>
    <row r="1294" spans="6:6" s="64" customFormat="1">
      <c r="F1294" s="87"/>
    </row>
    <row r="1295" spans="6:6" s="64" customFormat="1">
      <c r="F1295" s="87"/>
    </row>
    <row r="1296" spans="6:6" s="64" customFormat="1">
      <c r="F1296" s="87"/>
    </row>
    <row r="1297" spans="6:6" s="64" customFormat="1">
      <c r="F1297" s="87"/>
    </row>
    <row r="1298" spans="6:6" s="64" customFormat="1">
      <c r="F1298" s="87"/>
    </row>
    <row r="1299" spans="6:6" s="64" customFormat="1">
      <c r="F1299" s="87"/>
    </row>
    <row r="1300" spans="6:6" s="64" customFormat="1">
      <c r="F1300" s="87"/>
    </row>
    <row r="1301" spans="6:6" s="64" customFormat="1">
      <c r="F1301" s="87"/>
    </row>
    <row r="1302" spans="6:6" s="64" customFormat="1">
      <c r="F1302" s="87"/>
    </row>
    <row r="1303" spans="6:6" s="64" customFormat="1">
      <c r="F1303" s="87"/>
    </row>
    <row r="1304" spans="6:6" s="64" customFormat="1">
      <c r="F1304" s="87"/>
    </row>
    <row r="1305" spans="6:6" s="64" customFormat="1">
      <c r="F1305" s="87"/>
    </row>
    <row r="1306" spans="6:6" s="64" customFormat="1">
      <c r="F1306" s="87"/>
    </row>
    <row r="1307" spans="6:6" s="64" customFormat="1">
      <c r="F1307" s="87"/>
    </row>
    <row r="1308" spans="6:6" s="64" customFormat="1">
      <c r="F1308" s="87"/>
    </row>
    <row r="1309" spans="6:6" s="64" customFormat="1">
      <c r="F1309" s="87"/>
    </row>
    <row r="1310" spans="6:6" s="64" customFormat="1">
      <c r="F1310" s="87"/>
    </row>
    <row r="1311" spans="6:6" s="64" customFormat="1">
      <c r="F1311" s="87"/>
    </row>
    <row r="1312" spans="6:6" s="64" customFormat="1">
      <c r="F1312" s="87"/>
    </row>
    <row r="1313" spans="6:6" s="64" customFormat="1">
      <c r="F1313" s="87"/>
    </row>
    <row r="1314" spans="6:6" s="64" customFormat="1">
      <c r="F1314" s="87"/>
    </row>
    <row r="1315" spans="6:6" s="64" customFormat="1">
      <c r="F1315" s="87"/>
    </row>
    <row r="1316" spans="6:6" s="64" customFormat="1">
      <c r="F1316" s="87"/>
    </row>
    <row r="1317" spans="6:6" s="64" customFormat="1">
      <c r="F1317" s="87"/>
    </row>
    <row r="1318" spans="6:6" s="64" customFormat="1">
      <c r="F1318" s="87"/>
    </row>
    <row r="1319" spans="6:6" s="64" customFormat="1">
      <c r="F1319" s="87"/>
    </row>
    <row r="1320" spans="6:6" s="64" customFormat="1">
      <c r="F1320" s="87"/>
    </row>
    <row r="1321" spans="6:6" s="64" customFormat="1">
      <c r="F1321" s="87"/>
    </row>
    <row r="1322" spans="6:6" s="64" customFormat="1">
      <c r="F1322" s="87"/>
    </row>
    <row r="1323" spans="6:6" s="64" customFormat="1">
      <c r="F1323" s="87"/>
    </row>
    <row r="1324" spans="6:6" s="64" customFormat="1">
      <c r="F1324" s="87"/>
    </row>
    <row r="1325" spans="6:6" s="64" customFormat="1">
      <c r="F1325" s="87"/>
    </row>
    <row r="1326" spans="6:6" s="64" customFormat="1">
      <c r="F1326" s="87"/>
    </row>
    <row r="1327" spans="6:6" s="64" customFormat="1">
      <c r="F1327" s="87"/>
    </row>
    <row r="1328" spans="6:6" s="64" customFormat="1">
      <c r="F1328" s="87"/>
    </row>
    <row r="1329" spans="6:6" s="64" customFormat="1">
      <c r="F1329" s="87"/>
    </row>
    <row r="1330" spans="6:6" s="64" customFormat="1">
      <c r="F1330" s="87"/>
    </row>
    <row r="1331" spans="6:6" s="64" customFormat="1">
      <c r="F1331" s="87"/>
    </row>
    <row r="1332" spans="6:6" s="64" customFormat="1">
      <c r="F1332" s="87"/>
    </row>
    <row r="1333" spans="6:6" s="64" customFormat="1">
      <c r="F1333" s="87"/>
    </row>
    <row r="1334" spans="6:6" s="64" customFormat="1">
      <c r="F1334" s="87"/>
    </row>
    <row r="1335" spans="6:6" s="64" customFormat="1">
      <c r="F1335" s="87"/>
    </row>
    <row r="1336" spans="6:6" s="64" customFormat="1">
      <c r="F1336" s="87"/>
    </row>
    <row r="1337" spans="6:6" s="64" customFormat="1">
      <c r="F1337" s="87"/>
    </row>
    <row r="1338" spans="6:6" s="64" customFormat="1">
      <c r="F1338" s="87"/>
    </row>
    <row r="1339" spans="6:6" s="64" customFormat="1">
      <c r="F1339" s="87"/>
    </row>
    <row r="1340" spans="6:6" s="64" customFormat="1">
      <c r="F1340" s="87"/>
    </row>
    <row r="1341" spans="6:6" s="64" customFormat="1">
      <c r="F1341" s="87"/>
    </row>
    <row r="1342" spans="6:6" s="64" customFormat="1">
      <c r="F1342" s="87"/>
    </row>
    <row r="1343" spans="6:6" s="64" customFormat="1">
      <c r="F1343" s="87"/>
    </row>
    <row r="1344" spans="6:6" s="64" customFormat="1">
      <c r="F1344" s="87"/>
    </row>
    <row r="1345" spans="6:6" s="64" customFormat="1">
      <c r="F1345" s="87"/>
    </row>
    <row r="1346" spans="6:6" s="64" customFormat="1">
      <c r="F1346" s="87"/>
    </row>
    <row r="1347" spans="6:6" s="64" customFormat="1">
      <c r="F1347" s="87"/>
    </row>
    <row r="1348" spans="6:6" s="64" customFormat="1">
      <c r="F1348" s="87"/>
    </row>
    <row r="1349" spans="6:6" s="64" customFormat="1">
      <c r="F1349" s="87"/>
    </row>
    <row r="1350" spans="6:6" s="64" customFormat="1">
      <c r="F1350" s="87"/>
    </row>
    <row r="1351" spans="6:6" s="64" customFormat="1">
      <c r="F1351" s="87"/>
    </row>
    <row r="1352" spans="6:6" s="64" customFormat="1">
      <c r="F1352" s="87"/>
    </row>
    <row r="1353" spans="6:6" s="64" customFormat="1">
      <c r="F1353" s="87"/>
    </row>
    <row r="1354" spans="6:6" s="64" customFormat="1">
      <c r="F1354" s="87"/>
    </row>
    <row r="1355" spans="6:6" s="64" customFormat="1">
      <c r="F1355" s="87"/>
    </row>
    <row r="1356" spans="6:6" s="64" customFormat="1">
      <c r="F1356" s="87"/>
    </row>
    <row r="1357" spans="6:6" s="64" customFormat="1">
      <c r="F1357" s="87"/>
    </row>
    <row r="1358" spans="6:6" s="64" customFormat="1">
      <c r="F1358" s="87"/>
    </row>
    <row r="1359" spans="6:6" s="64" customFormat="1">
      <c r="F1359" s="87"/>
    </row>
    <row r="1360" spans="6:6" s="64" customFormat="1">
      <c r="F1360" s="87"/>
    </row>
    <row r="1361" spans="6:6" s="64" customFormat="1">
      <c r="F1361" s="87"/>
    </row>
    <row r="1362" spans="6:6" s="64" customFormat="1">
      <c r="F1362" s="87"/>
    </row>
    <row r="1363" spans="6:6" s="64" customFormat="1">
      <c r="F1363" s="87"/>
    </row>
    <row r="1364" spans="6:6" s="64" customFormat="1">
      <c r="F1364" s="87"/>
    </row>
    <row r="1365" spans="6:6" s="64" customFormat="1">
      <c r="F1365" s="87"/>
    </row>
    <row r="1366" spans="6:6" s="64" customFormat="1">
      <c r="F1366" s="87"/>
    </row>
    <row r="1367" spans="6:6" s="64" customFormat="1">
      <c r="F1367" s="87"/>
    </row>
    <row r="1368" spans="6:6" s="64" customFormat="1">
      <c r="F1368" s="87"/>
    </row>
    <row r="1369" spans="6:6" s="64" customFormat="1">
      <c r="F1369" s="87"/>
    </row>
    <row r="1370" spans="6:6" s="64" customFormat="1">
      <c r="F1370" s="87"/>
    </row>
    <row r="1371" spans="6:6" s="64" customFormat="1">
      <c r="F1371" s="87"/>
    </row>
    <row r="1372" spans="6:6" s="64" customFormat="1">
      <c r="F1372" s="87"/>
    </row>
    <row r="1373" spans="6:6" s="64" customFormat="1">
      <c r="F1373" s="87"/>
    </row>
    <row r="1374" spans="6:6" s="64" customFormat="1">
      <c r="F1374" s="87"/>
    </row>
    <row r="1375" spans="6:6" s="64" customFormat="1">
      <c r="F1375" s="87"/>
    </row>
    <row r="1376" spans="6:6" s="64" customFormat="1">
      <c r="F1376" s="87"/>
    </row>
    <row r="1377" spans="6:6" s="64" customFormat="1">
      <c r="F1377" s="87"/>
    </row>
    <row r="1378" spans="6:6" s="64" customFormat="1">
      <c r="F1378" s="87"/>
    </row>
    <row r="1379" spans="6:6" s="64" customFormat="1">
      <c r="F1379" s="87"/>
    </row>
    <row r="1380" spans="6:6" s="64" customFormat="1">
      <c r="F1380" s="87"/>
    </row>
    <row r="1381" spans="6:6" s="64" customFormat="1">
      <c r="F1381" s="87"/>
    </row>
    <row r="1382" spans="6:6" s="64" customFormat="1">
      <c r="F1382" s="87"/>
    </row>
    <row r="1383" spans="6:6" s="64" customFormat="1">
      <c r="F1383" s="87"/>
    </row>
    <row r="1384" spans="6:6" s="64" customFormat="1">
      <c r="F1384" s="87"/>
    </row>
    <row r="1385" spans="6:6" s="64" customFormat="1">
      <c r="F1385" s="87"/>
    </row>
    <row r="1386" spans="6:6" s="64" customFormat="1">
      <c r="F1386" s="87"/>
    </row>
    <row r="1387" spans="6:6" s="64" customFormat="1">
      <c r="F1387" s="87"/>
    </row>
    <row r="1388" spans="6:6" s="64" customFormat="1">
      <c r="F1388" s="87"/>
    </row>
    <row r="1389" spans="6:6" s="64" customFormat="1">
      <c r="F1389" s="87"/>
    </row>
    <row r="1390" spans="6:6" s="64" customFormat="1">
      <c r="F1390" s="87"/>
    </row>
    <row r="1391" spans="6:6" s="64" customFormat="1">
      <c r="F1391" s="87"/>
    </row>
    <row r="1392" spans="6:6" s="64" customFormat="1">
      <c r="F1392" s="87"/>
    </row>
    <row r="1393" spans="6:6" s="64" customFormat="1">
      <c r="F1393" s="87"/>
    </row>
    <row r="1394" spans="6:6" s="64" customFormat="1">
      <c r="F1394" s="87"/>
    </row>
    <row r="1395" spans="6:6" s="64" customFormat="1">
      <c r="F1395" s="87"/>
    </row>
    <row r="1396" spans="6:6" s="64" customFormat="1">
      <c r="F1396" s="87"/>
    </row>
    <row r="1397" spans="6:6" s="64" customFormat="1">
      <c r="F1397" s="87"/>
    </row>
    <row r="1398" spans="6:6" s="64" customFormat="1">
      <c r="F1398" s="87"/>
    </row>
    <row r="1399" spans="6:6" s="64" customFormat="1">
      <c r="F1399" s="87"/>
    </row>
    <row r="1400" spans="6:6" s="64" customFormat="1">
      <c r="F1400" s="87"/>
    </row>
    <row r="1401" spans="6:6" s="64" customFormat="1">
      <c r="F1401" s="87"/>
    </row>
    <row r="1402" spans="6:6" s="64" customFormat="1">
      <c r="F1402" s="87"/>
    </row>
    <row r="1403" spans="6:6" s="64" customFormat="1">
      <c r="F1403" s="87"/>
    </row>
    <row r="1404" spans="6:6" s="64" customFormat="1">
      <c r="F1404" s="87"/>
    </row>
    <row r="1405" spans="6:6" s="64" customFormat="1">
      <c r="F1405" s="87"/>
    </row>
    <row r="1406" spans="6:6" s="64" customFormat="1">
      <c r="F1406" s="87"/>
    </row>
    <row r="1407" spans="6:6" s="64" customFormat="1">
      <c r="F1407" s="87"/>
    </row>
    <row r="1408" spans="6:6" s="64" customFormat="1">
      <c r="F1408" s="87"/>
    </row>
    <row r="1409" spans="6:6" s="64" customFormat="1">
      <c r="F1409" s="87"/>
    </row>
    <row r="1410" spans="6:6" s="64" customFormat="1">
      <c r="F1410" s="87"/>
    </row>
    <row r="1411" spans="6:6" s="64" customFormat="1">
      <c r="F1411" s="87"/>
    </row>
    <row r="1412" spans="6:6" s="64" customFormat="1">
      <c r="F1412" s="87"/>
    </row>
    <row r="1413" spans="6:6" s="64" customFormat="1">
      <c r="F1413" s="87"/>
    </row>
    <row r="1414" spans="6:6" s="64" customFormat="1">
      <c r="F1414" s="87"/>
    </row>
    <row r="1415" spans="6:6" s="64" customFormat="1">
      <c r="F1415" s="87"/>
    </row>
    <row r="1416" spans="6:6" s="64" customFormat="1">
      <c r="F1416" s="87"/>
    </row>
    <row r="1417" spans="6:6" s="64" customFormat="1">
      <c r="F1417" s="87"/>
    </row>
    <row r="1418" spans="6:6" s="64" customFormat="1">
      <c r="F1418" s="87"/>
    </row>
    <row r="1419" spans="6:6" s="64" customFormat="1">
      <c r="F1419" s="87"/>
    </row>
    <row r="1420" spans="6:6" s="64" customFormat="1">
      <c r="F1420" s="87"/>
    </row>
    <row r="1421" spans="6:6" s="64" customFormat="1">
      <c r="F1421" s="87"/>
    </row>
    <row r="1422" spans="6:6" s="64" customFormat="1">
      <c r="F1422" s="87"/>
    </row>
    <row r="1423" spans="6:6" s="64" customFormat="1">
      <c r="F1423" s="87"/>
    </row>
    <row r="1424" spans="6:6" s="64" customFormat="1">
      <c r="F1424" s="87"/>
    </row>
    <row r="1425" spans="6:6" s="64" customFormat="1">
      <c r="F1425" s="87"/>
    </row>
    <row r="1426" spans="6:6" s="64" customFormat="1">
      <c r="F1426" s="87"/>
    </row>
    <row r="1427" spans="6:6" s="64" customFormat="1">
      <c r="F1427" s="87"/>
    </row>
    <row r="1428" spans="6:6" s="64" customFormat="1">
      <c r="F1428" s="87"/>
    </row>
    <row r="1429" spans="6:6" s="64" customFormat="1">
      <c r="F1429" s="87"/>
    </row>
    <row r="1430" spans="6:6" s="64" customFormat="1">
      <c r="F1430" s="87"/>
    </row>
    <row r="1431" spans="6:6" s="64" customFormat="1">
      <c r="F1431" s="87"/>
    </row>
    <row r="1432" spans="6:6" s="64" customFormat="1">
      <c r="F1432" s="87"/>
    </row>
    <row r="1433" spans="6:6" s="64" customFormat="1">
      <c r="F1433" s="87"/>
    </row>
    <row r="1434" spans="6:6" s="64" customFormat="1">
      <c r="F1434" s="87"/>
    </row>
    <row r="1435" spans="6:6" s="64" customFormat="1">
      <c r="F1435" s="87"/>
    </row>
    <row r="1436" spans="6:6" s="64" customFormat="1">
      <c r="F1436" s="87"/>
    </row>
    <row r="1437" spans="6:6" s="64" customFormat="1">
      <c r="F1437" s="87"/>
    </row>
    <row r="1438" spans="6:6" s="64" customFormat="1">
      <c r="F1438" s="87"/>
    </row>
    <row r="1439" spans="6:6" s="64" customFormat="1">
      <c r="F1439" s="87"/>
    </row>
    <row r="1440" spans="6:6" s="64" customFormat="1">
      <c r="F1440" s="87"/>
    </row>
    <row r="1441" spans="6:6" s="64" customFormat="1">
      <c r="F1441" s="87"/>
    </row>
    <row r="1442" spans="6:6" s="64" customFormat="1">
      <c r="F1442" s="87"/>
    </row>
    <row r="1443" spans="6:6" s="64" customFormat="1">
      <c r="F1443" s="87"/>
    </row>
    <row r="1444" spans="6:6" s="64" customFormat="1">
      <c r="F1444" s="87"/>
    </row>
    <row r="1445" spans="6:6" s="64" customFormat="1">
      <c r="F1445" s="87"/>
    </row>
    <row r="1446" spans="6:6" s="64" customFormat="1">
      <c r="F1446" s="87"/>
    </row>
    <row r="1447" spans="6:6" s="64" customFormat="1">
      <c r="F1447" s="87"/>
    </row>
    <row r="1448" spans="6:6" s="64" customFormat="1">
      <c r="F1448" s="87"/>
    </row>
    <row r="1449" spans="6:6" s="64" customFormat="1">
      <c r="F1449" s="87"/>
    </row>
    <row r="1450" spans="6:6" s="64" customFormat="1">
      <c r="F1450" s="87"/>
    </row>
    <row r="1451" spans="6:6" s="64" customFormat="1">
      <c r="F1451" s="87"/>
    </row>
    <row r="1452" spans="6:6" s="64" customFormat="1">
      <c r="F1452" s="87"/>
    </row>
    <row r="1453" spans="6:6" s="64" customFormat="1">
      <c r="F1453" s="87"/>
    </row>
    <row r="1454" spans="6:6" s="64" customFormat="1">
      <c r="F1454" s="87"/>
    </row>
    <row r="1455" spans="6:6" s="64" customFormat="1">
      <c r="F1455" s="87"/>
    </row>
    <row r="1456" spans="6:6" s="64" customFormat="1">
      <c r="F1456" s="87"/>
    </row>
    <row r="1457" spans="6:6" s="64" customFormat="1">
      <c r="F1457" s="87"/>
    </row>
    <row r="1458" spans="6:6" s="64" customFormat="1">
      <c r="F1458" s="87"/>
    </row>
    <row r="1459" spans="6:6" s="64" customFormat="1">
      <c r="F1459" s="87"/>
    </row>
    <row r="1460" spans="6:6" s="64" customFormat="1">
      <c r="F1460" s="87"/>
    </row>
    <row r="1461" spans="6:6" s="64" customFormat="1">
      <c r="F1461" s="87"/>
    </row>
    <row r="1462" spans="6:6" s="64" customFormat="1">
      <c r="F1462" s="87"/>
    </row>
    <row r="1463" spans="6:6" s="64" customFormat="1">
      <c r="F1463" s="87"/>
    </row>
    <row r="1464" spans="6:6" s="64" customFormat="1">
      <c r="F1464" s="87"/>
    </row>
    <row r="1465" spans="6:6" s="64" customFormat="1">
      <c r="F1465" s="87"/>
    </row>
    <row r="1466" spans="6:6" s="64" customFormat="1">
      <c r="F1466" s="87"/>
    </row>
    <row r="1467" spans="6:6" s="64" customFormat="1">
      <c r="F1467" s="87"/>
    </row>
    <row r="1468" spans="6:6" s="64" customFormat="1">
      <c r="F1468" s="87"/>
    </row>
    <row r="1469" spans="6:6" s="64" customFormat="1">
      <c r="F1469" s="87"/>
    </row>
    <row r="1470" spans="6:6" s="64" customFormat="1">
      <c r="F1470" s="87"/>
    </row>
    <row r="1471" spans="6:6" s="64" customFormat="1">
      <c r="F1471" s="87"/>
    </row>
    <row r="1472" spans="6:6" s="64" customFormat="1">
      <c r="F1472" s="87"/>
    </row>
    <row r="1473" spans="6:6" s="64" customFormat="1">
      <c r="F1473" s="87"/>
    </row>
    <row r="1474" spans="6:6" s="64" customFormat="1">
      <c r="F1474" s="87"/>
    </row>
    <row r="1475" spans="6:6" s="64" customFormat="1">
      <c r="F1475" s="87"/>
    </row>
    <row r="1476" spans="6:6" s="64" customFormat="1">
      <c r="F1476" s="87"/>
    </row>
    <row r="1477" spans="6:6" s="64" customFormat="1">
      <c r="F1477" s="87"/>
    </row>
    <row r="1478" spans="6:6" s="64" customFormat="1">
      <c r="F1478" s="87"/>
    </row>
    <row r="1479" spans="6:6" s="64" customFormat="1">
      <c r="F1479" s="87"/>
    </row>
    <row r="1480" spans="6:6" s="64" customFormat="1">
      <c r="F1480" s="87"/>
    </row>
    <row r="1481" spans="6:6" s="64" customFormat="1">
      <c r="F1481" s="87"/>
    </row>
    <row r="1482" spans="6:6" s="64" customFormat="1">
      <c r="F1482" s="87"/>
    </row>
    <row r="1483" spans="6:6" s="64" customFormat="1">
      <c r="F1483" s="87"/>
    </row>
    <row r="1484" spans="6:6" s="64" customFormat="1">
      <c r="F1484" s="87"/>
    </row>
    <row r="1485" spans="6:6" s="64" customFormat="1">
      <c r="F1485" s="87"/>
    </row>
    <row r="1486" spans="6:6" s="64" customFormat="1">
      <c r="F1486" s="87"/>
    </row>
    <row r="1487" spans="6:6" s="64" customFormat="1">
      <c r="F1487" s="87"/>
    </row>
    <row r="1488" spans="6:6" s="64" customFormat="1">
      <c r="F1488" s="87"/>
    </row>
    <row r="1489" spans="6:6" s="64" customFormat="1">
      <c r="F1489" s="87"/>
    </row>
    <row r="1490" spans="6:6" s="64" customFormat="1">
      <c r="F1490" s="87"/>
    </row>
    <row r="1491" spans="6:6" s="64" customFormat="1">
      <c r="F1491" s="87"/>
    </row>
    <row r="1492" spans="6:6" s="64" customFormat="1">
      <c r="F1492" s="87"/>
    </row>
    <row r="1493" spans="6:6" s="64" customFormat="1">
      <c r="F1493" s="87"/>
    </row>
    <row r="1494" spans="6:6" s="64" customFormat="1">
      <c r="F1494" s="87"/>
    </row>
    <row r="1495" spans="6:6" s="64" customFormat="1">
      <c r="F1495" s="87"/>
    </row>
    <row r="1496" spans="6:6" s="64" customFormat="1">
      <c r="F1496" s="87"/>
    </row>
    <row r="1497" spans="6:6" s="64" customFormat="1">
      <c r="F1497" s="87"/>
    </row>
    <row r="1498" spans="6:6" s="64" customFormat="1">
      <c r="F1498" s="87"/>
    </row>
    <row r="1499" spans="6:6" s="64" customFormat="1">
      <c r="F1499" s="87"/>
    </row>
    <row r="1500" spans="6:6" s="64" customFormat="1">
      <c r="F1500" s="87"/>
    </row>
    <row r="1501" spans="6:6" s="64" customFormat="1">
      <c r="F1501" s="87"/>
    </row>
    <row r="1502" spans="6:6" s="64" customFormat="1">
      <c r="F1502" s="87"/>
    </row>
    <row r="1503" spans="6:6" s="64" customFormat="1">
      <c r="F1503" s="87"/>
    </row>
    <row r="1504" spans="6:6" s="64" customFormat="1">
      <c r="F1504" s="87"/>
    </row>
    <row r="1505" spans="6:6" s="64" customFormat="1">
      <c r="F1505" s="87"/>
    </row>
    <row r="1506" spans="6:6" s="64" customFormat="1">
      <c r="F1506" s="87"/>
    </row>
    <row r="1507" spans="6:6" s="64" customFormat="1">
      <c r="F1507" s="87"/>
    </row>
    <row r="1508" spans="6:6" s="64" customFormat="1">
      <c r="F1508" s="87"/>
    </row>
    <row r="1509" spans="6:6" s="64" customFormat="1">
      <c r="F1509" s="87"/>
    </row>
    <row r="1510" spans="6:6" s="64" customFormat="1">
      <c r="F1510" s="87"/>
    </row>
    <row r="1511" spans="6:6" s="64" customFormat="1">
      <c r="F1511" s="87"/>
    </row>
    <row r="1512" spans="6:6" s="64" customFormat="1">
      <c r="F1512" s="87"/>
    </row>
    <row r="1513" spans="6:6" s="64" customFormat="1">
      <c r="F1513" s="87"/>
    </row>
    <row r="1514" spans="6:6" s="64" customFormat="1">
      <c r="F1514" s="87"/>
    </row>
    <row r="1515" spans="6:6" s="64" customFormat="1">
      <c r="F1515" s="87"/>
    </row>
    <row r="1516" spans="6:6" s="64" customFormat="1">
      <c r="F1516" s="87"/>
    </row>
    <row r="1517" spans="6:6" s="64" customFormat="1">
      <c r="F1517" s="87"/>
    </row>
    <row r="1518" spans="6:6" s="64" customFormat="1">
      <c r="F1518" s="87"/>
    </row>
    <row r="1519" spans="6:6" s="64" customFormat="1">
      <c r="F1519" s="87"/>
    </row>
    <row r="1520" spans="6:6" s="64" customFormat="1">
      <c r="F1520" s="87"/>
    </row>
    <row r="1521" spans="6:6" s="64" customFormat="1">
      <c r="F1521" s="87"/>
    </row>
    <row r="1522" spans="6:6" s="64" customFormat="1">
      <c r="F1522" s="87"/>
    </row>
    <row r="1523" spans="6:6" s="64" customFormat="1">
      <c r="F1523" s="87"/>
    </row>
    <row r="1524" spans="6:6" s="64" customFormat="1">
      <c r="F1524" s="87"/>
    </row>
    <row r="1525" spans="6:6" s="64" customFormat="1">
      <c r="F1525" s="87"/>
    </row>
    <row r="1526" spans="6:6" s="64" customFormat="1">
      <c r="F1526" s="87"/>
    </row>
    <row r="1527" spans="6:6" s="64" customFormat="1">
      <c r="F1527" s="87"/>
    </row>
    <row r="1528" spans="6:6" s="64" customFormat="1">
      <c r="F1528" s="87"/>
    </row>
    <row r="1529" spans="6:6" s="64" customFormat="1">
      <c r="F1529" s="87"/>
    </row>
    <row r="1530" spans="6:6" s="64" customFormat="1">
      <c r="F1530" s="87"/>
    </row>
    <row r="1531" spans="6:6" s="64" customFormat="1">
      <c r="F1531" s="87"/>
    </row>
    <row r="1532" spans="6:6" s="64" customFormat="1">
      <c r="F1532" s="87"/>
    </row>
    <row r="1533" spans="6:6" s="64" customFormat="1">
      <c r="F1533" s="87"/>
    </row>
    <row r="1534" spans="6:6" s="64" customFormat="1">
      <c r="F1534" s="87"/>
    </row>
    <row r="1535" spans="6:6" s="64" customFormat="1">
      <c r="F1535" s="87"/>
    </row>
    <row r="1536" spans="6:6" s="64" customFormat="1">
      <c r="F1536" s="87"/>
    </row>
    <row r="1537" spans="6:6" s="64" customFormat="1">
      <c r="F1537" s="87"/>
    </row>
    <row r="1538" spans="6:6" s="64" customFormat="1">
      <c r="F1538" s="87"/>
    </row>
    <row r="1539" spans="6:6" s="64" customFormat="1">
      <c r="F1539" s="87"/>
    </row>
    <row r="1540" spans="6:6" s="64" customFormat="1">
      <c r="F1540" s="87"/>
    </row>
    <row r="1541" spans="6:6" s="64" customFormat="1">
      <c r="F1541" s="87"/>
    </row>
    <row r="1542" spans="6:6" s="64" customFormat="1">
      <c r="F1542" s="87"/>
    </row>
    <row r="1543" spans="6:6" s="64" customFormat="1">
      <c r="F1543" s="87"/>
    </row>
    <row r="1544" spans="6:6" s="64" customFormat="1">
      <c r="F1544" s="87"/>
    </row>
    <row r="1545" spans="6:6" s="64" customFormat="1">
      <c r="F1545" s="87"/>
    </row>
    <row r="1546" spans="6:6" s="64" customFormat="1">
      <c r="F1546" s="87"/>
    </row>
    <row r="1547" spans="6:6" s="64" customFormat="1">
      <c r="F1547" s="87"/>
    </row>
    <row r="1548" spans="6:6" s="64" customFormat="1">
      <c r="F1548" s="87"/>
    </row>
    <row r="1549" spans="6:6" s="64" customFormat="1">
      <c r="F1549" s="87"/>
    </row>
    <row r="1550" spans="6:6" s="64" customFormat="1">
      <c r="F1550" s="87"/>
    </row>
    <row r="1551" spans="6:6" s="64" customFormat="1">
      <c r="F1551" s="87"/>
    </row>
    <row r="1552" spans="6:6" s="64" customFormat="1">
      <c r="F1552" s="87"/>
    </row>
    <row r="1553" spans="6:6" s="64" customFormat="1">
      <c r="F1553" s="87"/>
    </row>
    <row r="1554" spans="6:6" s="64" customFormat="1">
      <c r="F1554" s="87"/>
    </row>
    <row r="1555" spans="6:6" s="64" customFormat="1">
      <c r="F1555" s="87"/>
    </row>
    <row r="1556" spans="6:6" s="64" customFormat="1">
      <c r="F1556" s="87"/>
    </row>
    <row r="1557" spans="6:6" s="64" customFormat="1">
      <c r="F1557" s="87"/>
    </row>
    <row r="1558" spans="6:6" s="64" customFormat="1">
      <c r="F1558" s="87"/>
    </row>
    <row r="1559" spans="6:6" s="64" customFormat="1">
      <c r="F1559" s="87"/>
    </row>
    <row r="1560" spans="6:6" s="64" customFormat="1">
      <c r="F1560" s="87"/>
    </row>
    <row r="1561" spans="6:6" s="64" customFormat="1">
      <c r="F1561" s="87"/>
    </row>
    <row r="1562" spans="6:6" s="64" customFormat="1">
      <c r="F1562" s="87"/>
    </row>
    <row r="1563" spans="6:6" s="64" customFormat="1">
      <c r="F1563" s="87"/>
    </row>
    <row r="1564" spans="6:6" s="64" customFormat="1">
      <c r="F1564" s="87"/>
    </row>
    <row r="1565" spans="6:6" s="64" customFormat="1">
      <c r="F1565" s="87"/>
    </row>
    <row r="1566" spans="6:6" s="64" customFormat="1">
      <c r="F1566" s="87"/>
    </row>
    <row r="1567" spans="6:6" s="64" customFormat="1">
      <c r="F1567" s="87"/>
    </row>
    <row r="1568" spans="6:6" s="64" customFormat="1">
      <c r="F1568" s="87"/>
    </row>
    <row r="1569" spans="6:6" s="64" customFormat="1">
      <c r="F1569" s="87"/>
    </row>
    <row r="1570" spans="6:6" s="64" customFormat="1">
      <c r="F1570" s="87"/>
    </row>
    <row r="1571" spans="6:6" s="64" customFormat="1">
      <c r="F1571" s="87"/>
    </row>
    <row r="1572" spans="6:6" s="64" customFormat="1">
      <c r="F1572" s="87"/>
    </row>
    <row r="1573" spans="6:6" s="64" customFormat="1">
      <c r="F1573" s="87"/>
    </row>
    <row r="1574" spans="6:6" s="64" customFormat="1">
      <c r="F1574" s="87"/>
    </row>
    <row r="1575" spans="6:6" s="64" customFormat="1">
      <c r="F1575" s="87"/>
    </row>
    <row r="1576" spans="6:6" s="64" customFormat="1">
      <c r="F1576" s="87"/>
    </row>
    <row r="1577" spans="6:6" s="64" customFormat="1">
      <c r="F1577" s="87"/>
    </row>
    <row r="1578" spans="6:6" s="64" customFormat="1">
      <c r="F1578" s="87"/>
    </row>
    <row r="1579" spans="6:6" s="64" customFormat="1">
      <c r="F1579" s="87"/>
    </row>
    <row r="1580" spans="6:6" s="64" customFormat="1">
      <c r="F1580" s="87"/>
    </row>
    <row r="1581" spans="6:6" s="64" customFormat="1">
      <c r="F1581" s="87"/>
    </row>
    <row r="1582" spans="6:6" s="64" customFormat="1">
      <c r="F1582" s="87"/>
    </row>
    <row r="1583" spans="6:6" s="64" customFormat="1">
      <c r="F1583" s="87"/>
    </row>
    <row r="1584" spans="6:6" s="64" customFormat="1">
      <c r="F1584" s="87"/>
    </row>
    <row r="1585" spans="6:6" s="64" customFormat="1">
      <c r="F1585" s="87"/>
    </row>
    <row r="1586" spans="6:6" s="64" customFormat="1">
      <c r="F1586" s="87"/>
    </row>
    <row r="1587" spans="6:6" s="64" customFormat="1">
      <c r="F1587" s="87"/>
    </row>
    <row r="1588" spans="6:6" s="64" customFormat="1">
      <c r="F1588" s="87"/>
    </row>
    <row r="1589" spans="6:6" s="64" customFormat="1">
      <c r="F1589" s="87"/>
    </row>
    <row r="1590" spans="6:6" s="64" customFormat="1">
      <c r="F1590" s="87"/>
    </row>
    <row r="1591" spans="6:6" s="64" customFormat="1">
      <c r="F1591" s="87"/>
    </row>
    <row r="1592" spans="6:6" s="64" customFormat="1">
      <c r="F1592" s="87"/>
    </row>
    <row r="1593" spans="6:6" s="64" customFormat="1">
      <c r="F1593" s="87"/>
    </row>
    <row r="1594" spans="6:6" s="64" customFormat="1">
      <c r="F1594" s="87"/>
    </row>
    <row r="1595" spans="6:6" s="64" customFormat="1">
      <c r="F1595" s="87"/>
    </row>
    <row r="1596" spans="6:6" s="64" customFormat="1">
      <c r="F1596" s="87"/>
    </row>
    <row r="1597" spans="6:6" s="64" customFormat="1">
      <c r="F1597" s="87"/>
    </row>
    <row r="1598" spans="6:6" s="64" customFormat="1">
      <c r="F1598" s="87"/>
    </row>
    <row r="1599" spans="6:6" s="64" customFormat="1">
      <c r="F1599" s="87"/>
    </row>
    <row r="1600" spans="6:6" s="64" customFormat="1">
      <c r="F1600" s="87"/>
    </row>
    <row r="1601" spans="6:6" s="64" customFormat="1">
      <c r="F1601" s="87"/>
    </row>
    <row r="1602" spans="6:6" s="64" customFormat="1">
      <c r="F1602" s="87"/>
    </row>
    <row r="1603" spans="6:6" s="64" customFormat="1">
      <c r="F1603" s="87"/>
    </row>
    <row r="1604" spans="6:6" s="64" customFormat="1">
      <c r="F1604" s="87"/>
    </row>
    <row r="1605" spans="6:6" s="64" customFormat="1">
      <c r="F1605" s="87"/>
    </row>
    <row r="1606" spans="6:6" s="64" customFormat="1">
      <c r="F1606" s="87"/>
    </row>
    <row r="1607" spans="6:6" s="64" customFormat="1">
      <c r="F1607" s="87"/>
    </row>
    <row r="1608" spans="6:6" s="64" customFormat="1">
      <c r="F1608" s="87"/>
    </row>
    <row r="1609" spans="6:6" s="64" customFormat="1">
      <c r="F1609" s="87"/>
    </row>
    <row r="1610" spans="6:6" s="64" customFormat="1">
      <c r="F1610" s="87"/>
    </row>
    <row r="1611" spans="6:6" s="64" customFormat="1">
      <c r="F1611" s="87"/>
    </row>
    <row r="1612" spans="6:6" s="64" customFormat="1">
      <c r="F1612" s="87"/>
    </row>
    <row r="1613" spans="6:6" s="64" customFormat="1">
      <c r="F1613" s="87"/>
    </row>
    <row r="1614" spans="6:6" s="64" customFormat="1">
      <c r="F1614" s="87"/>
    </row>
    <row r="1615" spans="6:6" s="64" customFormat="1">
      <c r="F1615" s="87"/>
    </row>
    <row r="1616" spans="6:6" s="64" customFormat="1">
      <c r="F1616" s="87"/>
    </row>
    <row r="1617" spans="6:6" s="64" customFormat="1">
      <c r="F1617" s="87"/>
    </row>
    <row r="1618" spans="6:6" s="64" customFormat="1">
      <c r="F1618" s="87"/>
    </row>
    <row r="1619" spans="6:6" s="64" customFormat="1">
      <c r="F1619" s="87"/>
    </row>
    <row r="1620" spans="6:6" s="64" customFormat="1">
      <c r="F1620" s="87"/>
    </row>
    <row r="1621" spans="6:6" s="64" customFormat="1">
      <c r="F1621" s="87"/>
    </row>
    <row r="1622" spans="6:6" s="64" customFormat="1">
      <c r="F1622" s="87"/>
    </row>
    <row r="1623" spans="6:6" s="64" customFormat="1">
      <c r="F1623" s="87"/>
    </row>
    <row r="1624" spans="6:6" s="64" customFormat="1">
      <c r="F1624" s="87"/>
    </row>
    <row r="1625" spans="6:6" s="64" customFormat="1">
      <c r="F1625" s="87"/>
    </row>
    <row r="1626" spans="6:6" s="64" customFormat="1">
      <c r="F1626" s="87"/>
    </row>
    <row r="1627" spans="6:6" s="64" customFormat="1">
      <c r="F1627" s="87"/>
    </row>
    <row r="1628" spans="6:6" s="64" customFormat="1">
      <c r="F1628" s="87"/>
    </row>
    <row r="1629" spans="6:6" s="64" customFormat="1">
      <c r="F1629" s="87"/>
    </row>
    <row r="1630" spans="6:6" s="64" customFormat="1">
      <c r="F1630" s="87"/>
    </row>
    <row r="1631" spans="6:6" s="64" customFormat="1">
      <c r="F1631" s="87"/>
    </row>
    <row r="1632" spans="6:6" s="64" customFormat="1">
      <c r="F1632" s="87"/>
    </row>
    <row r="1633" spans="6:6" s="64" customFormat="1">
      <c r="F1633" s="87"/>
    </row>
    <row r="1634" spans="6:6" s="64" customFormat="1">
      <c r="F1634" s="87"/>
    </row>
    <row r="1635" spans="6:6" s="64" customFormat="1">
      <c r="F1635" s="87"/>
    </row>
    <row r="1636" spans="6:6" s="64" customFormat="1">
      <c r="F1636" s="87"/>
    </row>
    <row r="1637" spans="6:6" s="64" customFormat="1">
      <c r="F1637" s="87"/>
    </row>
    <row r="1638" spans="6:6" s="64" customFormat="1">
      <c r="F1638" s="87"/>
    </row>
    <row r="1639" spans="6:6" s="64" customFormat="1">
      <c r="F1639" s="87"/>
    </row>
    <row r="1640" spans="6:6" s="64" customFormat="1">
      <c r="F1640" s="87"/>
    </row>
    <row r="1641" spans="6:6" s="64" customFormat="1">
      <c r="F1641" s="87"/>
    </row>
    <row r="1642" spans="6:6" s="64" customFormat="1">
      <c r="F1642" s="87"/>
    </row>
    <row r="1643" spans="6:6" s="64" customFormat="1">
      <c r="F1643" s="87"/>
    </row>
    <row r="1644" spans="6:6" s="64" customFormat="1">
      <c r="F1644" s="87"/>
    </row>
    <row r="1645" spans="6:6" s="64" customFormat="1">
      <c r="F1645" s="87"/>
    </row>
    <row r="1646" spans="6:6" s="64" customFormat="1">
      <c r="F1646" s="87"/>
    </row>
    <row r="1647" spans="6:6" s="64" customFormat="1">
      <c r="F1647" s="87"/>
    </row>
    <row r="1648" spans="6:6" s="64" customFormat="1">
      <c r="F1648" s="87"/>
    </row>
    <row r="1649" spans="6:6" s="64" customFormat="1">
      <c r="F1649" s="87"/>
    </row>
    <row r="1650" spans="6:6" s="64" customFormat="1">
      <c r="F1650" s="87"/>
    </row>
    <row r="1651" spans="6:6" s="64" customFormat="1">
      <c r="F1651" s="87"/>
    </row>
    <row r="1652" spans="6:6" s="64" customFormat="1">
      <c r="F1652" s="87"/>
    </row>
    <row r="1653" spans="6:6" s="64" customFormat="1">
      <c r="F1653" s="87"/>
    </row>
    <row r="1654" spans="6:6" s="64" customFormat="1">
      <c r="F1654" s="87"/>
    </row>
    <row r="1655" spans="6:6" s="64" customFormat="1">
      <c r="F1655" s="87"/>
    </row>
    <row r="1656" spans="6:6" s="64" customFormat="1">
      <c r="F1656" s="87"/>
    </row>
    <row r="1657" spans="6:6" s="64" customFormat="1">
      <c r="F1657" s="87"/>
    </row>
    <row r="1658" spans="6:6" s="64" customFormat="1">
      <c r="F1658" s="87"/>
    </row>
    <row r="1659" spans="6:6" s="64" customFormat="1">
      <c r="F1659" s="87"/>
    </row>
    <row r="1660" spans="6:6" s="64" customFormat="1">
      <c r="F1660" s="87"/>
    </row>
    <row r="1661" spans="6:6" s="64" customFormat="1">
      <c r="F1661" s="87"/>
    </row>
    <row r="1662" spans="6:6" s="64" customFormat="1">
      <c r="F1662" s="87"/>
    </row>
    <row r="1663" spans="6:6" s="64" customFormat="1">
      <c r="F1663" s="87"/>
    </row>
    <row r="1664" spans="6:6" s="64" customFormat="1">
      <c r="F1664" s="87"/>
    </row>
    <row r="1665" spans="6:6" s="64" customFormat="1">
      <c r="F1665" s="87"/>
    </row>
    <row r="1666" spans="6:6" s="64" customFormat="1">
      <c r="F1666" s="87"/>
    </row>
    <row r="1667" spans="6:6" s="64" customFormat="1">
      <c r="F1667" s="87"/>
    </row>
    <row r="1668" spans="6:6" s="64" customFormat="1">
      <c r="F1668" s="87"/>
    </row>
    <row r="1669" spans="6:6" s="64" customFormat="1">
      <c r="F1669" s="87"/>
    </row>
    <row r="1670" spans="6:6" s="64" customFormat="1">
      <c r="F1670" s="87"/>
    </row>
    <row r="1671" spans="6:6" s="64" customFormat="1">
      <c r="F1671" s="87"/>
    </row>
    <row r="1672" spans="6:6" s="64" customFormat="1">
      <c r="F1672" s="87"/>
    </row>
    <row r="1673" spans="6:6" s="64" customFormat="1">
      <c r="F1673" s="87"/>
    </row>
    <row r="1674" spans="6:6" s="64" customFormat="1">
      <c r="F1674" s="87"/>
    </row>
    <row r="1675" spans="6:6" s="64" customFormat="1">
      <c r="F1675" s="87"/>
    </row>
    <row r="1676" spans="6:6" s="64" customFormat="1">
      <c r="F1676" s="87"/>
    </row>
    <row r="1677" spans="6:6" s="64" customFormat="1">
      <c r="F1677" s="87"/>
    </row>
    <row r="1678" spans="6:6" s="64" customFormat="1">
      <c r="F1678" s="87"/>
    </row>
    <row r="1679" spans="6:6" s="64" customFormat="1">
      <c r="F1679" s="87"/>
    </row>
    <row r="1680" spans="6:6" s="64" customFormat="1">
      <c r="F1680" s="87"/>
    </row>
    <row r="1681" spans="6:6" s="64" customFormat="1">
      <c r="F1681" s="87"/>
    </row>
    <row r="1682" spans="6:6" s="64" customFormat="1">
      <c r="F1682" s="87"/>
    </row>
    <row r="1683" spans="6:6" s="64" customFormat="1">
      <c r="F1683" s="87"/>
    </row>
    <row r="1684" spans="6:6" s="64" customFormat="1">
      <c r="F1684" s="87"/>
    </row>
    <row r="1685" spans="6:6" s="64" customFormat="1">
      <c r="F1685" s="87"/>
    </row>
    <row r="1686" spans="6:6" s="64" customFormat="1">
      <c r="F1686" s="87"/>
    </row>
    <row r="1687" spans="6:6" s="64" customFormat="1">
      <c r="F1687" s="87"/>
    </row>
    <row r="1688" spans="6:6" s="64" customFormat="1">
      <c r="F1688" s="87"/>
    </row>
    <row r="1689" spans="6:6" s="64" customFormat="1">
      <c r="F1689" s="87"/>
    </row>
    <row r="1690" spans="6:6" s="64" customFormat="1">
      <c r="F1690" s="87"/>
    </row>
    <row r="1691" spans="6:6" s="64" customFormat="1">
      <c r="F1691" s="87"/>
    </row>
    <row r="1692" spans="6:6" s="64" customFormat="1">
      <c r="F1692" s="87"/>
    </row>
    <row r="1693" spans="6:6" s="64" customFormat="1">
      <c r="F1693" s="87"/>
    </row>
    <row r="1694" spans="6:6" s="64" customFormat="1">
      <c r="F1694" s="87"/>
    </row>
    <row r="1695" spans="6:6" s="64" customFormat="1">
      <c r="F1695" s="87"/>
    </row>
    <row r="1696" spans="6:6" s="64" customFormat="1">
      <c r="F1696" s="87"/>
    </row>
    <row r="1697" spans="6:6" s="64" customFormat="1">
      <c r="F1697" s="87"/>
    </row>
    <row r="1698" spans="6:6" s="64" customFormat="1">
      <c r="F1698" s="87"/>
    </row>
    <row r="1699" spans="6:6" s="64" customFormat="1">
      <c r="F1699" s="87"/>
    </row>
    <row r="1700" spans="6:6" s="64" customFormat="1">
      <c r="F1700" s="87"/>
    </row>
    <row r="1701" spans="6:6" s="64" customFormat="1">
      <c r="F1701" s="87"/>
    </row>
    <row r="1702" spans="6:6" s="64" customFormat="1">
      <c r="F1702" s="87"/>
    </row>
    <row r="1703" spans="6:6" s="64" customFormat="1">
      <c r="F1703" s="87"/>
    </row>
    <row r="1704" spans="6:6" s="64" customFormat="1">
      <c r="F1704" s="87"/>
    </row>
    <row r="1705" spans="6:6" s="64" customFormat="1">
      <c r="F1705" s="87"/>
    </row>
    <row r="1706" spans="6:6" s="64" customFormat="1">
      <c r="F1706" s="87"/>
    </row>
    <row r="1707" spans="6:6" s="64" customFormat="1">
      <c r="F1707" s="87"/>
    </row>
    <row r="1708" spans="6:6" s="64" customFormat="1">
      <c r="F1708" s="87"/>
    </row>
    <row r="1709" spans="6:6" s="64" customFormat="1">
      <c r="F1709" s="87"/>
    </row>
    <row r="1710" spans="6:6" s="64" customFormat="1">
      <c r="F1710" s="87"/>
    </row>
    <row r="1711" spans="6:6" s="64" customFormat="1">
      <c r="F1711" s="87"/>
    </row>
    <row r="1712" spans="6:6" s="64" customFormat="1">
      <c r="F1712" s="87"/>
    </row>
    <row r="1713" spans="6:6" s="64" customFormat="1">
      <c r="F1713" s="87"/>
    </row>
    <row r="1714" spans="6:6" s="64" customFormat="1">
      <c r="F1714" s="87"/>
    </row>
    <row r="1715" spans="6:6" s="64" customFormat="1">
      <c r="F1715" s="87"/>
    </row>
    <row r="1716" spans="6:6" s="64" customFormat="1">
      <c r="F1716" s="87"/>
    </row>
    <row r="1717" spans="6:6" s="64" customFormat="1">
      <c r="F1717" s="87"/>
    </row>
    <row r="1718" spans="6:6" s="64" customFormat="1">
      <c r="F1718" s="87"/>
    </row>
    <row r="1719" spans="6:6" s="64" customFormat="1">
      <c r="F1719" s="87"/>
    </row>
    <row r="1720" spans="6:6" s="64" customFormat="1">
      <c r="F1720" s="87"/>
    </row>
    <row r="1721" spans="6:6" s="64" customFormat="1">
      <c r="F1721" s="87"/>
    </row>
    <row r="1722" spans="6:6" s="64" customFormat="1">
      <c r="F1722" s="87"/>
    </row>
    <row r="1723" spans="6:6" s="64" customFormat="1">
      <c r="F1723" s="87"/>
    </row>
    <row r="1724" spans="6:6" s="64" customFormat="1">
      <c r="F1724" s="87"/>
    </row>
    <row r="1725" spans="6:6" s="64" customFormat="1">
      <c r="F1725" s="87"/>
    </row>
    <row r="1726" spans="6:6" s="64" customFormat="1">
      <c r="F1726" s="87"/>
    </row>
    <row r="1727" spans="6:6" s="64" customFormat="1">
      <c r="F1727" s="87"/>
    </row>
    <row r="1728" spans="6:6" s="64" customFormat="1">
      <c r="F1728" s="87"/>
    </row>
    <row r="1729" spans="6:6" s="64" customFormat="1">
      <c r="F1729" s="87"/>
    </row>
    <row r="1730" spans="6:6" s="64" customFormat="1">
      <c r="F1730" s="87"/>
    </row>
    <row r="1731" spans="6:6" s="64" customFormat="1">
      <c r="F1731" s="87"/>
    </row>
    <row r="1732" spans="6:6" s="64" customFormat="1">
      <c r="F1732" s="87"/>
    </row>
    <row r="1733" spans="6:6" s="64" customFormat="1">
      <c r="F1733" s="87"/>
    </row>
    <row r="1734" spans="6:6" s="64" customFormat="1">
      <c r="F1734" s="87"/>
    </row>
    <row r="1735" spans="6:6" s="64" customFormat="1">
      <c r="F1735" s="87"/>
    </row>
    <row r="1736" spans="6:6" s="64" customFormat="1">
      <c r="F1736" s="87"/>
    </row>
    <row r="1737" spans="6:6" s="64" customFormat="1">
      <c r="F1737" s="87"/>
    </row>
    <row r="1738" spans="6:6" s="64" customFormat="1">
      <c r="F1738" s="87"/>
    </row>
    <row r="1739" spans="6:6" s="64" customFormat="1">
      <c r="F1739" s="87"/>
    </row>
    <row r="1740" spans="6:6" s="64" customFormat="1">
      <c r="F1740" s="87"/>
    </row>
    <row r="1741" spans="6:6" s="64" customFormat="1">
      <c r="F1741" s="87"/>
    </row>
    <row r="1742" spans="6:6" s="64" customFormat="1">
      <c r="F1742" s="87"/>
    </row>
    <row r="1743" spans="6:6" s="64" customFormat="1">
      <c r="F1743" s="87"/>
    </row>
    <row r="1744" spans="6:6" s="64" customFormat="1">
      <c r="F1744" s="87"/>
    </row>
    <row r="1745" spans="6:6" s="64" customFormat="1">
      <c r="F1745" s="87"/>
    </row>
    <row r="1746" spans="6:6" s="64" customFormat="1">
      <c r="F1746" s="87"/>
    </row>
    <row r="1747" spans="6:6" s="64" customFormat="1">
      <c r="F1747" s="87"/>
    </row>
    <row r="1748" spans="6:6" s="64" customFormat="1">
      <c r="F1748" s="87"/>
    </row>
    <row r="1749" spans="6:6" s="64" customFormat="1">
      <c r="F1749" s="87"/>
    </row>
    <row r="1750" spans="6:6" s="64" customFormat="1">
      <c r="F1750" s="87"/>
    </row>
    <row r="1751" spans="6:6" s="64" customFormat="1">
      <c r="F1751" s="87"/>
    </row>
    <row r="1752" spans="6:6" s="64" customFormat="1">
      <c r="F1752" s="87"/>
    </row>
    <row r="1753" spans="6:6" s="64" customFormat="1">
      <c r="F1753" s="87"/>
    </row>
    <row r="1754" spans="6:6" s="64" customFormat="1">
      <c r="F1754" s="87"/>
    </row>
    <row r="1755" spans="6:6" s="64" customFormat="1">
      <c r="F1755" s="87"/>
    </row>
    <row r="1756" spans="6:6" s="64" customFormat="1">
      <c r="F1756" s="87"/>
    </row>
    <row r="1757" spans="6:6" s="64" customFormat="1">
      <c r="F1757" s="87"/>
    </row>
    <row r="1758" spans="6:6" s="64" customFormat="1">
      <c r="F1758" s="87"/>
    </row>
    <row r="1759" spans="6:6" s="64" customFormat="1">
      <c r="F1759" s="87"/>
    </row>
    <row r="1760" spans="6:6" s="64" customFormat="1">
      <c r="F1760" s="87"/>
    </row>
    <row r="1761" spans="6:6" s="64" customFormat="1">
      <c r="F1761" s="87"/>
    </row>
    <row r="1762" spans="6:6" s="64" customFormat="1">
      <c r="F1762" s="87"/>
    </row>
    <row r="1763" spans="6:6" s="64" customFormat="1">
      <c r="F1763" s="87"/>
    </row>
    <row r="1764" spans="6:6" s="64" customFormat="1">
      <c r="F1764" s="87"/>
    </row>
    <row r="1765" spans="6:6" s="64" customFormat="1">
      <c r="F1765" s="87"/>
    </row>
    <row r="1766" spans="6:6" s="64" customFormat="1">
      <c r="F1766" s="87"/>
    </row>
    <row r="1767" spans="6:6" s="64" customFormat="1">
      <c r="F1767" s="87"/>
    </row>
    <row r="1768" spans="6:6" s="64" customFormat="1">
      <c r="F1768" s="87"/>
    </row>
    <row r="1769" spans="6:6" s="64" customFormat="1">
      <c r="F1769" s="87"/>
    </row>
    <row r="1770" spans="6:6" s="64" customFormat="1">
      <c r="F1770" s="87"/>
    </row>
    <row r="1771" spans="6:6" s="64" customFormat="1">
      <c r="F1771" s="87"/>
    </row>
    <row r="1772" spans="6:6" s="64" customFormat="1">
      <c r="F1772" s="87"/>
    </row>
    <row r="1773" spans="6:6" s="64" customFormat="1">
      <c r="F1773" s="87"/>
    </row>
    <row r="1774" spans="6:6" s="64" customFormat="1">
      <c r="F1774" s="87"/>
    </row>
    <row r="1775" spans="6:6" s="64" customFormat="1">
      <c r="F1775" s="87"/>
    </row>
    <row r="1776" spans="6:6" s="64" customFormat="1">
      <c r="F1776" s="87"/>
    </row>
    <row r="1777" spans="6:6" s="64" customFormat="1">
      <c r="F1777" s="87"/>
    </row>
    <row r="1778" spans="6:6" s="64" customFormat="1">
      <c r="F1778" s="87"/>
    </row>
    <row r="1779" spans="6:6" s="64" customFormat="1">
      <c r="F1779" s="87"/>
    </row>
    <row r="1780" spans="6:6" s="64" customFormat="1">
      <c r="F1780" s="87"/>
    </row>
    <row r="1781" spans="6:6" s="64" customFormat="1">
      <c r="F1781" s="87"/>
    </row>
    <row r="1782" spans="6:6" s="64" customFormat="1">
      <c r="F1782" s="87"/>
    </row>
    <row r="1783" spans="6:6" s="64" customFormat="1">
      <c r="F1783" s="87"/>
    </row>
    <row r="1784" spans="6:6" s="64" customFormat="1">
      <c r="F1784" s="87"/>
    </row>
    <row r="1785" spans="6:6" s="64" customFormat="1">
      <c r="F1785" s="87"/>
    </row>
    <row r="1786" spans="6:6" s="64" customFormat="1">
      <c r="F1786" s="87"/>
    </row>
    <row r="1787" spans="6:6" s="64" customFormat="1">
      <c r="F1787" s="87"/>
    </row>
    <row r="1788" spans="6:6" s="64" customFormat="1">
      <c r="F1788" s="87"/>
    </row>
    <row r="1789" spans="6:6" s="64" customFormat="1">
      <c r="F1789" s="87"/>
    </row>
    <row r="1790" spans="6:6" s="64" customFormat="1">
      <c r="F1790" s="87"/>
    </row>
    <row r="1791" spans="6:6" s="64" customFormat="1">
      <c r="F1791" s="87"/>
    </row>
    <row r="1792" spans="6:6" s="64" customFormat="1">
      <c r="F1792" s="87"/>
    </row>
    <row r="1793" spans="6:6" s="64" customFormat="1">
      <c r="F1793" s="87"/>
    </row>
    <row r="1794" spans="6:6" s="64" customFormat="1">
      <c r="F1794" s="87"/>
    </row>
    <row r="1795" spans="6:6" s="64" customFormat="1">
      <c r="F1795" s="87"/>
    </row>
    <row r="1796" spans="6:6" s="64" customFormat="1">
      <c r="F1796" s="87"/>
    </row>
    <row r="1797" spans="6:6" s="64" customFormat="1">
      <c r="F1797" s="87"/>
    </row>
    <row r="1798" spans="6:6" s="64" customFormat="1">
      <c r="F1798" s="87"/>
    </row>
    <row r="1799" spans="6:6" s="64" customFormat="1">
      <c r="F1799" s="87"/>
    </row>
    <row r="1800" spans="6:6" s="64" customFormat="1">
      <c r="F1800" s="87"/>
    </row>
    <row r="1801" spans="6:6" s="64" customFormat="1">
      <c r="F1801" s="87"/>
    </row>
    <row r="1802" spans="6:6" s="64" customFormat="1">
      <c r="F1802" s="87"/>
    </row>
    <row r="1803" spans="6:6" s="64" customFormat="1">
      <c r="F1803" s="87"/>
    </row>
    <row r="1804" spans="6:6" s="64" customFormat="1">
      <c r="F1804" s="87"/>
    </row>
    <row r="1805" spans="6:6" s="64" customFormat="1">
      <c r="F1805" s="87"/>
    </row>
    <row r="1806" spans="6:6" s="64" customFormat="1">
      <c r="F1806" s="87"/>
    </row>
    <row r="1807" spans="6:6" s="64" customFormat="1">
      <c r="F1807" s="87"/>
    </row>
    <row r="1808" spans="6:6" s="64" customFormat="1">
      <c r="F1808" s="87"/>
    </row>
    <row r="1809" spans="6:6" s="64" customFormat="1">
      <c r="F1809" s="87"/>
    </row>
    <row r="1810" spans="6:6" s="64" customFormat="1">
      <c r="F1810" s="87"/>
    </row>
    <row r="1811" spans="6:6" s="64" customFormat="1">
      <c r="F1811" s="87"/>
    </row>
    <row r="1812" spans="6:6" s="64" customFormat="1">
      <c r="F1812" s="87"/>
    </row>
    <row r="1813" spans="6:6" s="64" customFormat="1">
      <c r="F1813" s="87"/>
    </row>
    <row r="1814" spans="6:6" s="64" customFormat="1">
      <c r="F1814" s="87"/>
    </row>
    <row r="1815" spans="6:6" s="64" customFormat="1">
      <c r="F1815" s="87"/>
    </row>
    <row r="1816" spans="6:6" s="64" customFormat="1">
      <c r="F1816" s="87"/>
    </row>
    <row r="1817" spans="6:6" s="64" customFormat="1">
      <c r="F1817" s="87"/>
    </row>
    <row r="1818" spans="6:6" s="64" customFormat="1">
      <c r="F1818" s="87"/>
    </row>
    <row r="1819" spans="6:6" s="64" customFormat="1">
      <c r="F1819" s="87"/>
    </row>
    <row r="1820" spans="6:6" s="64" customFormat="1">
      <c r="F1820" s="87"/>
    </row>
    <row r="1821" spans="6:6" s="64" customFormat="1">
      <c r="F1821" s="87"/>
    </row>
    <row r="1822" spans="6:6" s="64" customFormat="1">
      <c r="F1822" s="87"/>
    </row>
    <row r="1823" spans="6:6" s="64" customFormat="1">
      <c r="F1823" s="87"/>
    </row>
    <row r="1824" spans="6:6" s="64" customFormat="1">
      <c r="F1824" s="87"/>
    </row>
    <row r="1825" spans="6:6" s="64" customFormat="1">
      <c r="F1825" s="87"/>
    </row>
    <row r="1826" spans="6:6" s="64" customFormat="1">
      <c r="F1826" s="87"/>
    </row>
    <row r="1827" spans="6:6" s="64" customFormat="1">
      <c r="F1827" s="87"/>
    </row>
    <row r="1828" spans="6:6" s="64" customFormat="1">
      <c r="F1828" s="87"/>
    </row>
    <row r="1829" spans="6:6" s="64" customFormat="1">
      <c r="F1829" s="87"/>
    </row>
    <row r="1830" spans="6:6" s="64" customFormat="1">
      <c r="F1830" s="87"/>
    </row>
    <row r="1831" spans="6:6" s="64" customFormat="1">
      <c r="F1831" s="87"/>
    </row>
    <row r="1832" spans="6:6" s="64" customFormat="1">
      <c r="F1832" s="87"/>
    </row>
    <row r="1833" spans="6:6" s="64" customFormat="1">
      <c r="F1833" s="87"/>
    </row>
    <row r="1834" spans="6:6" s="64" customFormat="1">
      <c r="F1834" s="87"/>
    </row>
    <row r="1835" spans="6:6" s="64" customFormat="1">
      <c r="F1835" s="87"/>
    </row>
    <row r="1836" spans="6:6" s="64" customFormat="1">
      <c r="F1836" s="87"/>
    </row>
    <row r="1837" spans="6:6" s="64" customFormat="1">
      <c r="F1837" s="87"/>
    </row>
    <row r="1838" spans="6:6" s="64" customFormat="1">
      <c r="F1838" s="87"/>
    </row>
    <row r="1839" spans="6:6" s="64" customFormat="1">
      <c r="F1839" s="87"/>
    </row>
    <row r="1840" spans="6:6" s="64" customFormat="1">
      <c r="F1840" s="87"/>
    </row>
    <row r="1841" spans="6:6" s="64" customFormat="1">
      <c r="F1841" s="87"/>
    </row>
    <row r="1842" spans="6:6" s="64" customFormat="1">
      <c r="F1842" s="87"/>
    </row>
    <row r="1843" spans="6:6" s="64" customFormat="1">
      <c r="F1843" s="87"/>
    </row>
    <row r="1844" spans="6:6" s="64" customFormat="1">
      <c r="F1844" s="87"/>
    </row>
    <row r="1845" spans="6:6" s="64" customFormat="1">
      <c r="F1845" s="87"/>
    </row>
    <row r="1846" spans="6:6" s="64" customFormat="1">
      <c r="F1846" s="87"/>
    </row>
    <row r="1847" spans="6:6" s="64" customFormat="1">
      <c r="F1847" s="87"/>
    </row>
    <row r="1848" spans="6:6" s="64" customFormat="1">
      <c r="F1848" s="87"/>
    </row>
    <row r="1849" spans="6:6" s="64" customFormat="1">
      <c r="F1849" s="87"/>
    </row>
    <row r="1850" spans="6:6" s="64" customFormat="1">
      <c r="F1850" s="87"/>
    </row>
    <row r="1851" spans="6:6" s="64" customFormat="1">
      <c r="F1851" s="87"/>
    </row>
    <row r="1852" spans="6:6" s="64" customFormat="1">
      <c r="F1852" s="87"/>
    </row>
    <row r="1853" spans="6:6" s="64" customFormat="1">
      <c r="F1853" s="87"/>
    </row>
    <row r="1854" spans="6:6" s="64" customFormat="1">
      <c r="F1854" s="87"/>
    </row>
    <row r="1855" spans="6:6" s="64" customFormat="1">
      <c r="F1855" s="87"/>
    </row>
    <row r="1856" spans="6:6" s="64" customFormat="1">
      <c r="F1856" s="87"/>
    </row>
    <row r="1857" spans="6:6" s="64" customFormat="1">
      <c r="F1857" s="87"/>
    </row>
    <row r="1858" spans="6:6" s="64" customFormat="1">
      <c r="F1858" s="87"/>
    </row>
    <row r="1859" spans="6:6" s="64" customFormat="1">
      <c r="F1859" s="87"/>
    </row>
    <row r="1860" spans="6:6" s="64" customFormat="1">
      <c r="F1860" s="87"/>
    </row>
    <row r="1861" spans="6:6" s="64" customFormat="1">
      <c r="F1861" s="87"/>
    </row>
    <row r="1862" spans="6:6" s="64" customFormat="1">
      <c r="F1862" s="87"/>
    </row>
    <row r="1863" spans="6:6" s="64" customFormat="1">
      <c r="F1863" s="87"/>
    </row>
    <row r="1864" spans="6:6" s="64" customFormat="1">
      <c r="F1864" s="87"/>
    </row>
    <row r="1865" spans="6:6" s="64" customFormat="1">
      <c r="F1865" s="87"/>
    </row>
    <row r="1866" spans="6:6" s="64" customFormat="1">
      <c r="F1866" s="87"/>
    </row>
    <row r="1867" spans="6:6" s="64" customFormat="1">
      <c r="F1867" s="87"/>
    </row>
    <row r="1868" spans="6:6" s="64" customFormat="1">
      <c r="F1868" s="87"/>
    </row>
    <row r="1869" spans="6:6" s="64" customFormat="1">
      <c r="F1869" s="87"/>
    </row>
    <row r="1870" spans="6:6" s="64" customFormat="1">
      <c r="F1870" s="87"/>
    </row>
    <row r="1871" spans="6:6" s="64" customFormat="1">
      <c r="F1871" s="87"/>
    </row>
    <row r="1872" spans="6:6" s="64" customFormat="1">
      <c r="F1872" s="87"/>
    </row>
    <row r="1873" spans="6:6" s="64" customFormat="1">
      <c r="F1873" s="87"/>
    </row>
    <row r="1874" spans="6:6" s="64" customFormat="1">
      <c r="F1874" s="87"/>
    </row>
    <row r="1875" spans="6:6" s="64" customFormat="1">
      <c r="F1875" s="87"/>
    </row>
    <row r="1876" spans="6:6" s="64" customFormat="1">
      <c r="F1876" s="87"/>
    </row>
    <row r="1877" spans="6:6" s="64" customFormat="1">
      <c r="F1877" s="87"/>
    </row>
    <row r="1878" spans="6:6" s="64" customFormat="1">
      <c r="F1878" s="87"/>
    </row>
    <row r="1879" spans="6:6" s="64" customFormat="1">
      <c r="F1879" s="87"/>
    </row>
    <row r="1880" spans="6:6" s="64" customFormat="1">
      <c r="F1880" s="87"/>
    </row>
    <row r="1881" spans="6:6" s="64" customFormat="1">
      <c r="F1881" s="87"/>
    </row>
    <row r="1882" spans="6:6" s="64" customFormat="1">
      <c r="F1882" s="87"/>
    </row>
    <row r="1883" spans="6:6" s="64" customFormat="1">
      <c r="F1883" s="87"/>
    </row>
    <row r="1884" spans="6:6" s="64" customFormat="1">
      <c r="F1884" s="87"/>
    </row>
    <row r="1885" spans="6:6" s="64" customFormat="1">
      <c r="F1885" s="87"/>
    </row>
    <row r="1886" spans="6:6" s="64" customFormat="1">
      <c r="F1886" s="87"/>
    </row>
    <row r="1887" spans="6:6" s="64" customFormat="1">
      <c r="F1887" s="87"/>
    </row>
    <row r="1888" spans="6:6" s="64" customFormat="1">
      <c r="F1888" s="87"/>
    </row>
    <row r="1889" spans="6:6" s="64" customFormat="1">
      <c r="F1889" s="87"/>
    </row>
    <row r="1890" spans="6:6" s="64" customFormat="1">
      <c r="F1890" s="87"/>
    </row>
    <row r="1891" spans="6:6" s="64" customFormat="1">
      <c r="F1891" s="87"/>
    </row>
    <row r="1892" spans="6:6" s="64" customFormat="1">
      <c r="F1892" s="87"/>
    </row>
    <row r="1893" spans="6:6" s="64" customFormat="1">
      <c r="F1893" s="87"/>
    </row>
    <row r="1894" spans="6:6" s="64" customFormat="1">
      <c r="F1894" s="87"/>
    </row>
    <row r="1895" spans="6:6" s="64" customFormat="1">
      <c r="F1895" s="87"/>
    </row>
    <row r="1896" spans="6:6" s="64" customFormat="1">
      <c r="F1896" s="87"/>
    </row>
    <row r="1897" spans="6:6" s="64" customFormat="1">
      <c r="F1897" s="87"/>
    </row>
    <row r="1898" spans="6:6" s="64" customFormat="1">
      <c r="F1898" s="87"/>
    </row>
    <row r="1899" spans="6:6" s="64" customFormat="1">
      <c r="F1899" s="87"/>
    </row>
    <row r="1900" spans="6:6" s="64" customFormat="1">
      <c r="F1900" s="87"/>
    </row>
    <row r="1901" spans="6:6" s="64" customFormat="1">
      <c r="F1901" s="87"/>
    </row>
    <row r="1902" spans="6:6" s="64" customFormat="1">
      <c r="F1902" s="87"/>
    </row>
    <row r="1903" spans="6:6" s="64" customFormat="1">
      <c r="F1903" s="87"/>
    </row>
    <row r="1904" spans="6:6" s="64" customFormat="1">
      <c r="F1904" s="87"/>
    </row>
    <row r="1905" spans="6:6" s="64" customFormat="1">
      <c r="F1905" s="87"/>
    </row>
    <row r="1906" spans="6:6" s="64" customFormat="1">
      <c r="F1906" s="87"/>
    </row>
    <row r="1907" spans="6:6" s="64" customFormat="1">
      <c r="F1907" s="87"/>
    </row>
    <row r="1908" spans="6:6" s="64" customFormat="1">
      <c r="F1908" s="87"/>
    </row>
    <row r="1909" spans="6:6" s="64" customFormat="1">
      <c r="F1909" s="87"/>
    </row>
    <row r="1910" spans="6:6" s="64" customFormat="1">
      <c r="F1910" s="87"/>
    </row>
    <row r="1911" spans="6:6" s="64" customFormat="1">
      <c r="F1911" s="87"/>
    </row>
    <row r="1912" spans="6:6" s="64" customFormat="1">
      <c r="F1912" s="87"/>
    </row>
    <row r="1913" spans="6:6" s="64" customFormat="1">
      <c r="F1913" s="87"/>
    </row>
    <row r="1914" spans="6:6" s="64" customFormat="1">
      <c r="F1914" s="87"/>
    </row>
    <row r="1915" spans="6:6" s="64" customFormat="1">
      <c r="F1915" s="87"/>
    </row>
    <row r="1916" spans="6:6" s="64" customFormat="1">
      <c r="F1916" s="87"/>
    </row>
    <row r="1917" spans="6:6" s="64" customFormat="1">
      <c r="F1917" s="87"/>
    </row>
    <row r="1918" spans="6:6" s="64" customFormat="1">
      <c r="F1918" s="87"/>
    </row>
    <row r="1919" spans="6:6" s="64" customFormat="1">
      <c r="F1919" s="87"/>
    </row>
    <row r="1920" spans="6:6" s="64" customFormat="1">
      <c r="F1920" s="87"/>
    </row>
    <row r="1921" spans="6:6" s="64" customFormat="1">
      <c r="F1921" s="87"/>
    </row>
    <row r="1922" spans="6:6" s="64" customFormat="1">
      <c r="F1922" s="87"/>
    </row>
    <row r="1923" spans="6:6" s="64" customFormat="1">
      <c r="F1923" s="87"/>
    </row>
    <row r="1924" spans="6:6" s="64" customFormat="1">
      <c r="F1924" s="87"/>
    </row>
    <row r="1925" spans="6:6" s="64" customFormat="1">
      <c r="F1925" s="87"/>
    </row>
    <row r="1926" spans="6:6" s="64" customFormat="1">
      <c r="F1926" s="87"/>
    </row>
    <row r="1927" spans="6:6" s="64" customFormat="1">
      <c r="F1927" s="87"/>
    </row>
    <row r="1928" spans="6:6" s="64" customFormat="1">
      <c r="F1928" s="87"/>
    </row>
    <row r="1929" spans="6:6" s="64" customFormat="1">
      <c r="F1929" s="87"/>
    </row>
    <row r="1930" spans="6:6" s="64" customFormat="1">
      <c r="F1930" s="87"/>
    </row>
    <row r="1931" spans="6:6" s="64" customFormat="1">
      <c r="F1931" s="87"/>
    </row>
    <row r="1932" spans="6:6" s="64" customFormat="1">
      <c r="F1932" s="87"/>
    </row>
    <row r="1933" spans="6:6" s="64" customFormat="1">
      <c r="F1933" s="87"/>
    </row>
    <row r="1934" spans="6:6" s="64" customFormat="1">
      <c r="F1934" s="87"/>
    </row>
    <row r="1935" spans="6:6" s="64" customFormat="1">
      <c r="F1935" s="87"/>
    </row>
    <row r="1936" spans="6:6" s="64" customFormat="1">
      <c r="F1936" s="87"/>
    </row>
    <row r="1937" spans="6:6" s="64" customFormat="1">
      <c r="F1937" s="87"/>
    </row>
    <row r="1938" spans="6:6" s="64" customFormat="1">
      <c r="F1938" s="87"/>
    </row>
    <row r="1939" spans="6:6" s="64" customFormat="1">
      <c r="F1939" s="87"/>
    </row>
    <row r="1940" spans="6:6" s="64" customFormat="1">
      <c r="F1940" s="87"/>
    </row>
    <row r="1941" spans="6:6" s="64" customFormat="1">
      <c r="F1941" s="87"/>
    </row>
    <row r="1942" spans="6:6" s="64" customFormat="1">
      <c r="F1942" s="87"/>
    </row>
    <row r="1943" spans="6:6" s="64" customFormat="1">
      <c r="F1943" s="87"/>
    </row>
    <row r="1944" spans="6:6" s="64" customFormat="1">
      <c r="F1944" s="87"/>
    </row>
    <row r="1945" spans="6:6" s="64" customFormat="1">
      <c r="F1945" s="87"/>
    </row>
    <row r="1946" spans="6:6" s="64" customFormat="1">
      <c r="F1946" s="87"/>
    </row>
    <row r="1947" spans="6:6" s="64" customFormat="1">
      <c r="F1947" s="87"/>
    </row>
    <row r="1948" spans="6:6" s="64" customFormat="1">
      <c r="F1948" s="87"/>
    </row>
    <row r="1949" spans="6:6" s="64" customFormat="1">
      <c r="F1949" s="87"/>
    </row>
    <row r="1950" spans="6:6" s="64" customFormat="1">
      <c r="F1950" s="87"/>
    </row>
    <row r="1951" spans="6:6" s="64" customFormat="1">
      <c r="F1951" s="87"/>
    </row>
    <row r="1952" spans="6:6" s="64" customFormat="1">
      <c r="F1952" s="87"/>
    </row>
    <row r="1953" spans="6:6" s="64" customFormat="1">
      <c r="F1953" s="87"/>
    </row>
    <row r="1954" spans="6:6" s="64" customFormat="1">
      <c r="F1954" s="87"/>
    </row>
    <row r="1955" spans="6:6" s="64" customFormat="1">
      <c r="F1955" s="87"/>
    </row>
    <row r="1956" spans="6:6" s="64" customFormat="1">
      <c r="F1956" s="87"/>
    </row>
    <row r="1957" spans="6:6" s="64" customFormat="1">
      <c r="F1957" s="87"/>
    </row>
    <row r="1958" spans="6:6" s="64" customFormat="1">
      <c r="F1958" s="87"/>
    </row>
    <row r="1959" spans="6:6" s="64" customFormat="1">
      <c r="F1959" s="87"/>
    </row>
    <row r="1960" spans="6:6" s="64" customFormat="1">
      <c r="F1960" s="87"/>
    </row>
    <row r="1961" spans="6:6" s="64" customFormat="1">
      <c r="F1961" s="87"/>
    </row>
    <row r="1962" spans="6:6" s="64" customFormat="1">
      <c r="F1962" s="87"/>
    </row>
    <row r="1963" spans="6:6" s="64" customFormat="1">
      <c r="F1963" s="87"/>
    </row>
    <row r="1964" spans="6:6" s="64" customFormat="1">
      <c r="F1964" s="87"/>
    </row>
    <row r="1965" spans="6:6" s="64" customFormat="1">
      <c r="F1965" s="87"/>
    </row>
    <row r="1966" spans="6:6" s="64" customFormat="1">
      <c r="F1966" s="87"/>
    </row>
    <row r="1967" spans="6:6" s="64" customFormat="1">
      <c r="F1967" s="87"/>
    </row>
    <row r="1968" spans="6:6" s="64" customFormat="1">
      <c r="F1968" s="87"/>
    </row>
    <row r="1969" spans="6:6" s="64" customFormat="1">
      <c r="F1969" s="87"/>
    </row>
    <row r="1970" spans="6:6" s="64" customFormat="1">
      <c r="F1970" s="87"/>
    </row>
    <row r="1971" spans="6:6" s="64" customFormat="1">
      <c r="F1971" s="87"/>
    </row>
    <row r="1972" spans="6:6" s="64" customFormat="1">
      <c r="F1972" s="87"/>
    </row>
    <row r="1973" spans="6:6" s="64" customFormat="1">
      <c r="F1973" s="87"/>
    </row>
    <row r="1974" spans="6:6" s="64" customFormat="1">
      <c r="F1974" s="87"/>
    </row>
    <row r="1975" spans="6:6" s="64" customFormat="1">
      <c r="F1975" s="87"/>
    </row>
    <row r="1976" spans="6:6" s="64" customFormat="1">
      <c r="F1976" s="87"/>
    </row>
    <row r="1977" spans="6:6" s="64" customFormat="1">
      <c r="F1977" s="87"/>
    </row>
    <row r="1978" spans="6:6" s="64" customFormat="1">
      <c r="F1978" s="87"/>
    </row>
    <row r="1979" spans="6:6" s="64" customFormat="1">
      <c r="F1979" s="87"/>
    </row>
    <row r="1980" spans="6:6" s="64" customFormat="1">
      <c r="F1980" s="87"/>
    </row>
    <row r="1981" spans="6:6" s="64" customFormat="1">
      <c r="F1981" s="87"/>
    </row>
    <row r="1982" spans="6:6" s="64" customFormat="1">
      <c r="F1982" s="87"/>
    </row>
    <row r="1983" spans="6:6" s="64" customFormat="1">
      <c r="F1983" s="87"/>
    </row>
    <row r="1984" spans="6:6" s="64" customFormat="1">
      <c r="F1984" s="87"/>
    </row>
    <row r="1985" spans="6:6" s="64" customFormat="1">
      <c r="F1985" s="87"/>
    </row>
    <row r="1986" spans="6:6" s="64" customFormat="1">
      <c r="F1986" s="87"/>
    </row>
    <row r="1987" spans="6:6" s="64" customFormat="1">
      <c r="F1987" s="87"/>
    </row>
    <row r="1988" spans="6:6" s="64" customFormat="1">
      <c r="F1988" s="87"/>
    </row>
    <row r="1989" spans="6:6" s="64" customFormat="1">
      <c r="F1989" s="87"/>
    </row>
    <row r="1990" spans="6:6" s="64" customFormat="1">
      <c r="F1990" s="87"/>
    </row>
    <row r="1991" spans="6:6" s="64" customFormat="1">
      <c r="F1991" s="87"/>
    </row>
    <row r="1992" spans="6:6" s="64" customFormat="1">
      <c r="F1992" s="87"/>
    </row>
    <row r="1993" spans="6:6" s="64" customFormat="1">
      <c r="F1993" s="87"/>
    </row>
    <row r="1994" spans="6:6" s="64" customFormat="1">
      <c r="F1994" s="87"/>
    </row>
    <row r="1995" spans="6:6" s="64" customFormat="1">
      <c r="F1995" s="87"/>
    </row>
    <row r="1996" spans="6:6" s="64" customFormat="1">
      <c r="F1996" s="87"/>
    </row>
    <row r="1997" spans="6:6" s="64" customFormat="1">
      <c r="F1997" s="87"/>
    </row>
    <row r="1998" spans="6:6" s="64" customFormat="1">
      <c r="F1998" s="87"/>
    </row>
    <row r="1999" spans="6:6" s="64" customFormat="1">
      <c r="F1999" s="87"/>
    </row>
    <row r="2000" spans="6:6" s="64" customFormat="1">
      <c r="F2000" s="87"/>
    </row>
    <row r="2001" spans="6:6" s="64" customFormat="1">
      <c r="F2001" s="87"/>
    </row>
    <row r="2002" spans="6:6" s="64" customFormat="1">
      <c r="F2002" s="87"/>
    </row>
    <row r="2003" spans="6:6" s="64" customFormat="1">
      <c r="F2003" s="87"/>
    </row>
    <row r="2004" spans="6:6" s="64" customFormat="1">
      <c r="F2004" s="87"/>
    </row>
    <row r="2005" spans="6:6" s="64" customFormat="1">
      <c r="F2005" s="87"/>
    </row>
    <row r="2006" spans="6:6" s="64" customFormat="1">
      <c r="F2006" s="87"/>
    </row>
    <row r="2007" spans="6:6" s="64" customFormat="1">
      <c r="F2007" s="87"/>
    </row>
    <row r="2008" spans="6:6" s="64" customFormat="1">
      <c r="F2008" s="87"/>
    </row>
    <row r="2009" spans="6:6" s="64" customFormat="1">
      <c r="F2009" s="87"/>
    </row>
    <row r="2010" spans="6:6" s="64" customFormat="1">
      <c r="F2010" s="87"/>
    </row>
    <row r="2011" spans="6:6" s="64" customFormat="1">
      <c r="F2011" s="87"/>
    </row>
    <row r="2012" spans="6:6" s="64" customFormat="1">
      <c r="F2012" s="87"/>
    </row>
    <row r="2013" spans="6:6" s="64" customFormat="1">
      <c r="F2013" s="87"/>
    </row>
    <row r="2014" spans="6:6" s="64" customFormat="1">
      <c r="F2014" s="87"/>
    </row>
    <row r="2015" spans="6:6" s="64" customFormat="1">
      <c r="F2015" s="87"/>
    </row>
    <row r="2016" spans="6:6" s="64" customFormat="1">
      <c r="F2016" s="87"/>
    </row>
    <row r="2017" spans="6:6" s="64" customFormat="1">
      <c r="F2017" s="87"/>
    </row>
    <row r="2018" spans="6:6" s="64" customFormat="1">
      <c r="F2018" s="87"/>
    </row>
    <row r="2019" spans="6:6" s="64" customFormat="1">
      <c r="F2019" s="87"/>
    </row>
    <row r="2020" spans="6:6" s="64" customFormat="1">
      <c r="F2020" s="87"/>
    </row>
    <row r="2021" spans="6:6" s="64" customFormat="1">
      <c r="F2021" s="87"/>
    </row>
    <row r="2022" spans="6:6" s="64" customFormat="1">
      <c r="F2022" s="87"/>
    </row>
    <row r="2023" spans="6:6" s="64" customFormat="1">
      <c r="F2023" s="87"/>
    </row>
    <row r="2024" spans="6:6" s="64" customFormat="1">
      <c r="F2024" s="87"/>
    </row>
    <row r="2025" spans="6:6" s="64" customFormat="1">
      <c r="F2025" s="87"/>
    </row>
    <row r="2026" spans="6:6" s="64" customFormat="1">
      <c r="F2026" s="87"/>
    </row>
    <row r="2027" spans="6:6" s="64" customFormat="1">
      <c r="F2027" s="87"/>
    </row>
    <row r="2028" spans="6:6" s="64" customFormat="1">
      <c r="F2028" s="87"/>
    </row>
    <row r="2029" spans="6:6" s="64" customFormat="1">
      <c r="F2029" s="87"/>
    </row>
    <row r="2030" spans="6:6" s="64" customFormat="1">
      <c r="F2030" s="87"/>
    </row>
    <row r="2031" spans="6:6" s="64" customFormat="1">
      <c r="F2031" s="87"/>
    </row>
    <row r="2032" spans="6:6" s="64" customFormat="1">
      <c r="F2032" s="87"/>
    </row>
    <row r="2033" spans="6:6" s="64" customFormat="1">
      <c r="F2033" s="87"/>
    </row>
    <row r="2034" spans="6:6" s="64" customFormat="1">
      <c r="F2034" s="87"/>
    </row>
    <row r="2035" spans="6:6" s="64" customFormat="1">
      <c r="F2035" s="87"/>
    </row>
    <row r="2036" spans="6:6" s="64" customFormat="1">
      <c r="F2036" s="87"/>
    </row>
    <row r="2037" spans="6:6" s="64" customFormat="1">
      <c r="F2037" s="87"/>
    </row>
    <row r="2038" spans="6:6" s="64" customFormat="1">
      <c r="F2038" s="87"/>
    </row>
    <row r="2039" spans="6:6" s="64" customFormat="1">
      <c r="F2039" s="87"/>
    </row>
    <row r="2040" spans="6:6" s="64" customFormat="1">
      <c r="F2040" s="87"/>
    </row>
    <row r="2041" spans="6:6" s="64" customFormat="1">
      <c r="F2041" s="87"/>
    </row>
    <row r="2042" spans="6:6" s="64" customFormat="1">
      <c r="F2042" s="87"/>
    </row>
    <row r="2043" spans="6:6" s="64" customFormat="1">
      <c r="F2043" s="87"/>
    </row>
    <row r="2044" spans="6:6" s="64" customFormat="1">
      <c r="F2044" s="87"/>
    </row>
    <row r="2045" spans="6:6" s="64" customFormat="1">
      <c r="F2045" s="87"/>
    </row>
    <row r="2046" spans="6:6" s="64" customFormat="1">
      <c r="F2046" s="87"/>
    </row>
    <row r="2047" spans="6:6" s="64" customFormat="1">
      <c r="F2047" s="87"/>
    </row>
    <row r="2048" spans="6:6" s="64" customFormat="1">
      <c r="F2048" s="87"/>
    </row>
    <row r="2049" spans="6:6" s="64" customFormat="1">
      <c r="F2049" s="87"/>
    </row>
    <row r="2050" spans="6:6" s="64" customFormat="1">
      <c r="F2050" s="87"/>
    </row>
    <row r="2051" spans="6:6" s="64" customFormat="1">
      <c r="F2051" s="87"/>
    </row>
    <row r="2052" spans="6:6" s="64" customFormat="1">
      <c r="F2052" s="87"/>
    </row>
    <row r="2053" spans="6:6" s="64" customFormat="1">
      <c r="F2053" s="87"/>
    </row>
    <row r="2054" spans="6:6" s="64" customFormat="1">
      <c r="F2054" s="87"/>
    </row>
    <row r="2055" spans="6:6" s="64" customFormat="1">
      <c r="F2055" s="87"/>
    </row>
    <row r="2056" spans="6:6" s="64" customFormat="1">
      <c r="F2056" s="87"/>
    </row>
    <row r="2057" spans="6:6" s="64" customFormat="1">
      <c r="F2057" s="87"/>
    </row>
    <row r="2058" spans="6:6" s="64" customFormat="1">
      <c r="F2058" s="87"/>
    </row>
    <row r="2059" spans="6:6" s="64" customFormat="1">
      <c r="F2059" s="87"/>
    </row>
    <row r="2060" spans="6:6" s="64" customFormat="1">
      <c r="F2060" s="87"/>
    </row>
    <row r="2061" spans="6:6" s="64" customFormat="1">
      <c r="F2061" s="87"/>
    </row>
    <row r="2062" spans="6:6" s="64" customFormat="1">
      <c r="F2062" s="87"/>
    </row>
    <row r="2063" spans="6:6" s="64" customFormat="1">
      <c r="F2063" s="87"/>
    </row>
    <row r="2064" spans="6:6" s="64" customFormat="1">
      <c r="F2064" s="87"/>
    </row>
    <row r="2065" spans="6:6" s="64" customFormat="1">
      <c r="F2065" s="87"/>
    </row>
    <row r="2066" spans="6:6" s="64" customFormat="1">
      <c r="F2066" s="87"/>
    </row>
    <row r="2067" spans="6:6" s="64" customFormat="1">
      <c r="F2067" s="87"/>
    </row>
    <row r="2068" spans="6:6" s="64" customFormat="1">
      <c r="F2068" s="87"/>
    </row>
    <row r="2069" spans="6:6" s="64" customFormat="1">
      <c r="F2069" s="87"/>
    </row>
    <row r="2070" spans="6:6" s="64" customFormat="1">
      <c r="F2070" s="87"/>
    </row>
    <row r="2071" spans="6:6" s="64" customFormat="1">
      <c r="F2071" s="87"/>
    </row>
    <row r="2072" spans="6:6" s="64" customFormat="1">
      <c r="F2072" s="87"/>
    </row>
    <row r="2073" spans="6:6" s="64" customFormat="1">
      <c r="F2073" s="87"/>
    </row>
    <row r="2074" spans="6:6" s="64" customFormat="1">
      <c r="F2074" s="87"/>
    </row>
    <row r="2075" spans="6:6" s="64" customFormat="1">
      <c r="F2075" s="87"/>
    </row>
    <row r="2076" spans="6:6" s="64" customFormat="1">
      <c r="F2076" s="87"/>
    </row>
    <row r="2077" spans="6:6" s="64" customFormat="1">
      <c r="F2077" s="87"/>
    </row>
    <row r="2078" spans="6:6" s="64" customFormat="1">
      <c r="F2078" s="87"/>
    </row>
    <row r="2079" spans="6:6" s="64" customFormat="1">
      <c r="F2079" s="87"/>
    </row>
    <row r="2080" spans="6:6" s="64" customFormat="1">
      <c r="F2080" s="87"/>
    </row>
    <row r="2081" spans="6:6" s="64" customFormat="1">
      <c r="F2081" s="87"/>
    </row>
    <row r="2082" spans="6:6" s="64" customFormat="1">
      <c r="F2082" s="87"/>
    </row>
    <row r="2083" spans="6:6" s="64" customFormat="1">
      <c r="F2083" s="87"/>
    </row>
    <row r="2084" spans="6:6" s="64" customFormat="1">
      <c r="F2084" s="87"/>
    </row>
    <row r="2085" spans="6:6" s="64" customFormat="1">
      <c r="F2085" s="87"/>
    </row>
    <row r="2086" spans="6:6" s="64" customFormat="1">
      <c r="F2086" s="87"/>
    </row>
    <row r="2087" spans="6:6" s="64" customFormat="1">
      <c r="F2087" s="87"/>
    </row>
    <row r="2088" spans="6:6" s="64" customFormat="1">
      <c r="F2088" s="87"/>
    </row>
    <row r="2089" spans="6:6" s="64" customFormat="1">
      <c r="F2089" s="87"/>
    </row>
    <row r="2090" spans="6:6" s="64" customFormat="1">
      <c r="F2090" s="87"/>
    </row>
    <row r="2091" spans="6:6" s="64" customFormat="1">
      <c r="F2091" s="87"/>
    </row>
    <row r="2092" spans="6:6" s="64" customFormat="1">
      <c r="F2092" s="87"/>
    </row>
    <row r="2093" spans="6:6" s="64" customFormat="1">
      <c r="F2093" s="87"/>
    </row>
    <row r="2094" spans="6:6" s="64" customFormat="1">
      <c r="F2094" s="87"/>
    </row>
    <row r="2095" spans="6:6" s="64" customFormat="1">
      <c r="F2095" s="87"/>
    </row>
    <row r="2096" spans="6:6" s="64" customFormat="1">
      <c r="F2096" s="87"/>
    </row>
    <row r="2097" spans="6:6" s="64" customFormat="1">
      <c r="F2097" s="87"/>
    </row>
    <row r="2098" spans="6:6" s="64" customFormat="1">
      <c r="F2098" s="87"/>
    </row>
    <row r="2099" spans="6:6" s="64" customFormat="1">
      <c r="F2099" s="87"/>
    </row>
    <row r="2100" spans="6:6" s="64" customFormat="1">
      <c r="F2100" s="87"/>
    </row>
    <row r="2101" spans="6:6" s="64" customFormat="1">
      <c r="F2101" s="87"/>
    </row>
    <row r="2102" spans="6:6" s="64" customFormat="1">
      <c r="F2102" s="87"/>
    </row>
    <row r="2103" spans="6:6" s="64" customFormat="1">
      <c r="F2103" s="87"/>
    </row>
    <row r="2104" spans="6:6" s="64" customFormat="1">
      <c r="F2104" s="87"/>
    </row>
    <row r="2105" spans="6:6" s="64" customFormat="1">
      <c r="F2105" s="87"/>
    </row>
    <row r="2106" spans="6:6" s="64" customFormat="1">
      <c r="F2106" s="87"/>
    </row>
    <row r="2107" spans="6:6" s="64" customFormat="1">
      <c r="F2107" s="87"/>
    </row>
    <row r="2108" spans="6:6" s="64" customFormat="1">
      <c r="F2108" s="87"/>
    </row>
    <row r="2109" spans="6:6" s="64" customFormat="1">
      <c r="F2109" s="87"/>
    </row>
    <row r="2110" spans="6:6" s="64" customFormat="1">
      <c r="F2110" s="87"/>
    </row>
    <row r="2111" spans="6:6" s="64" customFormat="1">
      <c r="F2111" s="87"/>
    </row>
    <row r="2112" spans="6:6" s="64" customFormat="1">
      <c r="F2112" s="87"/>
    </row>
    <row r="2113" spans="6:6" s="64" customFormat="1">
      <c r="F2113" s="87"/>
    </row>
    <row r="2114" spans="6:6" s="64" customFormat="1">
      <c r="F2114" s="87"/>
    </row>
    <row r="2115" spans="6:6" s="64" customFormat="1">
      <c r="F2115" s="87"/>
    </row>
    <row r="2116" spans="6:6" s="64" customFormat="1">
      <c r="F2116" s="87"/>
    </row>
    <row r="2117" spans="6:6" s="64" customFormat="1">
      <c r="F2117" s="87"/>
    </row>
    <row r="2118" spans="6:6" s="64" customFormat="1">
      <c r="F2118" s="87"/>
    </row>
    <row r="2119" spans="6:6" s="64" customFormat="1">
      <c r="F2119" s="87"/>
    </row>
    <row r="2120" spans="6:6" s="64" customFormat="1">
      <c r="F2120" s="87"/>
    </row>
    <row r="2121" spans="6:6" s="64" customFormat="1">
      <c r="F2121" s="87"/>
    </row>
    <row r="2122" spans="6:6" s="64" customFormat="1">
      <c r="F2122" s="87"/>
    </row>
    <row r="2123" spans="6:6" s="64" customFormat="1">
      <c r="F2123" s="87"/>
    </row>
    <row r="2124" spans="6:6" s="64" customFormat="1">
      <c r="F2124" s="87"/>
    </row>
    <row r="2125" spans="6:6" s="64" customFormat="1">
      <c r="F2125" s="87"/>
    </row>
    <row r="2126" spans="6:6" s="64" customFormat="1">
      <c r="F2126" s="87"/>
    </row>
    <row r="2127" spans="6:6" s="64" customFormat="1">
      <c r="F2127" s="87"/>
    </row>
    <row r="2128" spans="6:6" s="64" customFormat="1">
      <c r="F2128" s="87"/>
    </row>
    <row r="2129" spans="6:6" s="64" customFormat="1">
      <c r="F2129" s="87"/>
    </row>
    <row r="2130" spans="6:6" s="64" customFormat="1">
      <c r="F2130" s="87"/>
    </row>
    <row r="2131" spans="6:6" s="64" customFormat="1">
      <c r="F2131" s="87"/>
    </row>
    <row r="2132" spans="6:6" s="64" customFormat="1">
      <c r="F2132" s="87"/>
    </row>
    <row r="2133" spans="6:6" s="64" customFormat="1">
      <c r="F2133" s="87"/>
    </row>
    <row r="2134" spans="6:6" s="64" customFormat="1">
      <c r="F2134" s="87"/>
    </row>
    <row r="2135" spans="6:6" s="64" customFormat="1">
      <c r="F2135" s="87"/>
    </row>
    <row r="2136" spans="6:6" s="64" customFormat="1">
      <c r="F2136" s="87"/>
    </row>
    <row r="2137" spans="6:6" s="64" customFormat="1">
      <c r="F2137" s="87"/>
    </row>
    <row r="2138" spans="6:6" s="64" customFormat="1">
      <c r="F2138" s="87"/>
    </row>
    <row r="2139" spans="6:6" s="64" customFormat="1">
      <c r="F2139" s="87"/>
    </row>
    <row r="2140" spans="6:6" s="64" customFormat="1">
      <c r="F2140" s="87"/>
    </row>
    <row r="2141" spans="6:6" s="64" customFormat="1">
      <c r="F2141" s="87"/>
    </row>
    <row r="2142" spans="6:6" s="64" customFormat="1">
      <c r="F2142" s="87"/>
    </row>
    <row r="2143" spans="6:6" s="64" customFormat="1">
      <c r="F2143" s="87"/>
    </row>
    <row r="2144" spans="6:6" s="64" customFormat="1">
      <c r="F2144" s="87"/>
    </row>
    <row r="2145" spans="6:6" s="64" customFormat="1">
      <c r="F2145" s="87"/>
    </row>
    <row r="2146" spans="6:6" s="64" customFormat="1">
      <c r="F2146" s="87"/>
    </row>
    <row r="2147" spans="6:6" s="64" customFormat="1">
      <c r="F2147" s="87"/>
    </row>
    <row r="2148" spans="6:6" s="64" customFormat="1">
      <c r="F2148" s="87"/>
    </row>
    <row r="2149" spans="6:6" s="64" customFormat="1">
      <c r="F2149" s="87"/>
    </row>
    <row r="2150" spans="6:6" s="64" customFormat="1">
      <c r="F2150" s="87"/>
    </row>
    <row r="2151" spans="6:6" s="64" customFormat="1">
      <c r="F2151" s="87"/>
    </row>
    <row r="2152" spans="6:6" s="64" customFormat="1">
      <c r="F2152" s="87"/>
    </row>
    <row r="2153" spans="6:6" s="64" customFormat="1">
      <c r="F2153" s="87"/>
    </row>
    <row r="2154" spans="6:6" s="64" customFormat="1">
      <c r="F2154" s="87"/>
    </row>
    <row r="2155" spans="6:6" s="64" customFormat="1">
      <c r="F2155" s="87"/>
    </row>
    <row r="2156" spans="6:6" s="64" customFormat="1">
      <c r="F2156" s="87"/>
    </row>
    <row r="2157" spans="6:6" s="64" customFormat="1">
      <c r="F2157" s="87"/>
    </row>
    <row r="2158" spans="6:6" s="64" customFormat="1">
      <c r="F2158" s="87"/>
    </row>
    <row r="2159" spans="6:6" s="64" customFormat="1">
      <c r="F2159" s="87"/>
    </row>
    <row r="2160" spans="6:6" s="64" customFormat="1">
      <c r="F2160" s="87"/>
    </row>
    <row r="2161" spans="6:6" s="64" customFormat="1">
      <c r="F2161" s="87"/>
    </row>
    <row r="2162" spans="6:6" s="64" customFormat="1">
      <c r="F2162" s="87"/>
    </row>
    <row r="2163" spans="6:6" s="64" customFormat="1">
      <c r="F2163" s="87"/>
    </row>
    <row r="2164" spans="6:6" s="64" customFormat="1">
      <c r="F2164" s="87"/>
    </row>
    <row r="2165" spans="6:6" s="64" customFormat="1">
      <c r="F2165" s="87"/>
    </row>
    <row r="2166" spans="6:6" s="64" customFormat="1">
      <c r="F2166" s="87"/>
    </row>
    <row r="2167" spans="6:6" s="64" customFormat="1">
      <c r="F2167" s="87"/>
    </row>
    <row r="2168" spans="6:6" s="64" customFormat="1">
      <c r="F2168" s="87"/>
    </row>
    <row r="2169" spans="6:6" s="64" customFormat="1">
      <c r="F2169" s="87"/>
    </row>
    <row r="2170" spans="6:6" s="64" customFormat="1">
      <c r="F2170" s="87"/>
    </row>
    <row r="2171" spans="6:6" s="64" customFormat="1">
      <c r="F2171" s="87"/>
    </row>
    <row r="2172" spans="6:6" s="64" customFormat="1">
      <c r="F2172" s="87"/>
    </row>
    <row r="2173" spans="6:6" s="64" customFormat="1">
      <c r="F2173" s="87"/>
    </row>
    <row r="2174" spans="6:6" s="64" customFormat="1">
      <c r="F2174" s="87"/>
    </row>
    <row r="2175" spans="6:6" s="64" customFormat="1">
      <c r="F2175" s="87"/>
    </row>
    <row r="2176" spans="6:6" s="64" customFormat="1">
      <c r="F2176" s="87"/>
    </row>
    <row r="2177" spans="6:6" s="64" customFormat="1">
      <c r="F2177" s="87"/>
    </row>
    <row r="2178" spans="6:6" s="64" customFormat="1">
      <c r="F2178" s="87"/>
    </row>
    <row r="2179" spans="6:6" s="64" customFormat="1">
      <c r="F2179" s="87"/>
    </row>
    <row r="2180" spans="6:6" s="64" customFormat="1">
      <c r="F2180" s="87"/>
    </row>
    <row r="2181" spans="6:6" s="64" customFormat="1">
      <c r="F2181" s="87"/>
    </row>
    <row r="2182" spans="6:6" s="64" customFormat="1">
      <c r="F2182" s="87"/>
    </row>
    <row r="2183" spans="6:6" s="64" customFormat="1">
      <c r="F2183" s="87"/>
    </row>
    <row r="2184" spans="6:6" s="64" customFormat="1">
      <c r="F2184" s="87"/>
    </row>
    <row r="2185" spans="6:6" s="64" customFormat="1">
      <c r="F2185" s="87"/>
    </row>
    <row r="2186" spans="6:6" s="64" customFormat="1">
      <c r="F2186" s="87"/>
    </row>
    <row r="2187" spans="6:6" s="64" customFormat="1">
      <c r="F2187" s="87"/>
    </row>
    <row r="2188" spans="6:6" s="64" customFormat="1">
      <c r="F2188" s="87"/>
    </row>
    <row r="2189" spans="6:6" s="64" customFormat="1">
      <c r="F2189" s="87"/>
    </row>
    <row r="2190" spans="6:6" s="64" customFormat="1">
      <c r="F2190" s="87"/>
    </row>
    <row r="2191" spans="6:6" s="64" customFormat="1">
      <c r="F2191" s="87"/>
    </row>
    <row r="2192" spans="6:6" s="64" customFormat="1">
      <c r="F2192" s="87"/>
    </row>
    <row r="2193" spans="6:6" s="64" customFormat="1">
      <c r="F2193" s="87"/>
    </row>
    <row r="2194" spans="6:6" s="64" customFormat="1">
      <c r="F2194" s="87"/>
    </row>
    <row r="2195" spans="6:6" s="64" customFormat="1">
      <c r="F2195" s="87"/>
    </row>
    <row r="2196" spans="6:6" s="64" customFormat="1">
      <c r="F2196" s="87"/>
    </row>
    <row r="2197" spans="6:6" s="64" customFormat="1">
      <c r="F2197" s="87"/>
    </row>
    <row r="2198" spans="6:6" s="64" customFormat="1">
      <c r="F2198" s="87"/>
    </row>
    <row r="2199" spans="6:6" s="64" customFormat="1">
      <c r="F2199" s="87"/>
    </row>
    <row r="2200" spans="6:6" s="64" customFormat="1">
      <c r="F2200" s="87"/>
    </row>
    <row r="2201" spans="6:6" s="64" customFormat="1">
      <c r="F2201" s="87"/>
    </row>
    <row r="2202" spans="6:6" s="64" customFormat="1">
      <c r="F2202" s="87"/>
    </row>
    <row r="2203" spans="6:6" s="64" customFormat="1">
      <c r="F2203" s="87"/>
    </row>
    <row r="2204" spans="6:6" s="64" customFormat="1">
      <c r="F2204" s="87"/>
    </row>
    <row r="2205" spans="6:6" s="64" customFormat="1">
      <c r="F2205" s="87"/>
    </row>
    <row r="2206" spans="6:6" s="64" customFormat="1">
      <c r="F2206" s="87"/>
    </row>
    <row r="2207" spans="6:6" s="64" customFormat="1">
      <c r="F2207" s="87"/>
    </row>
    <row r="2208" spans="6:6" s="64" customFormat="1">
      <c r="F2208" s="87"/>
    </row>
    <row r="2209" spans="6:6" s="64" customFormat="1">
      <c r="F2209" s="87"/>
    </row>
    <row r="2210" spans="6:6" s="64" customFormat="1">
      <c r="F2210" s="87"/>
    </row>
    <row r="2211" spans="6:6" s="64" customFormat="1">
      <c r="F2211" s="87"/>
    </row>
    <row r="2212" spans="6:6" s="64" customFormat="1">
      <c r="F2212" s="87"/>
    </row>
    <row r="2213" spans="6:6" s="64" customFormat="1">
      <c r="F2213" s="87"/>
    </row>
    <row r="2214" spans="6:6" s="64" customFormat="1">
      <c r="F2214" s="87"/>
    </row>
    <row r="2215" spans="6:6" s="64" customFormat="1">
      <c r="F2215" s="87"/>
    </row>
    <row r="2216" spans="6:6" s="64" customFormat="1">
      <c r="F2216" s="87"/>
    </row>
    <row r="2217" spans="6:6" s="64" customFormat="1">
      <c r="F2217" s="87"/>
    </row>
    <row r="2218" spans="6:6" s="64" customFormat="1">
      <c r="F2218" s="87"/>
    </row>
    <row r="2219" spans="6:6" s="64" customFormat="1">
      <c r="F2219" s="87"/>
    </row>
    <row r="2220" spans="6:6" s="64" customFormat="1">
      <c r="F2220" s="87"/>
    </row>
    <row r="2221" spans="6:6" s="64" customFormat="1">
      <c r="F2221" s="87"/>
    </row>
    <row r="2222" spans="6:6" s="64" customFormat="1">
      <c r="F2222" s="87"/>
    </row>
    <row r="2223" spans="6:6" s="64" customFormat="1">
      <c r="F2223" s="87"/>
    </row>
    <row r="2224" spans="6:6" s="64" customFormat="1">
      <c r="F2224" s="87"/>
    </row>
    <row r="2225" spans="6:6" s="64" customFormat="1">
      <c r="F2225" s="87"/>
    </row>
    <row r="2226" spans="6:6" s="64" customFormat="1">
      <c r="F2226" s="87"/>
    </row>
    <row r="2227" spans="6:6" s="64" customFormat="1">
      <c r="F2227" s="87"/>
    </row>
    <row r="2228" spans="6:6" s="64" customFormat="1">
      <c r="F2228" s="87"/>
    </row>
    <row r="2229" spans="6:6" s="64" customFormat="1">
      <c r="F2229" s="87"/>
    </row>
    <row r="2230" spans="6:6" s="64" customFormat="1">
      <c r="F2230" s="87"/>
    </row>
    <row r="2231" spans="6:6" s="64" customFormat="1">
      <c r="F2231" s="87"/>
    </row>
    <row r="2232" spans="6:6" s="64" customFormat="1">
      <c r="F2232" s="87"/>
    </row>
    <row r="2233" spans="6:6" s="64" customFormat="1">
      <c r="F2233" s="87"/>
    </row>
    <row r="2234" spans="6:6" s="64" customFormat="1">
      <c r="F2234" s="87"/>
    </row>
    <row r="2235" spans="6:6" s="64" customFormat="1">
      <c r="F2235" s="87"/>
    </row>
    <row r="2236" spans="6:6" s="64" customFormat="1">
      <c r="F2236" s="87"/>
    </row>
    <row r="2237" spans="6:6" s="64" customFormat="1">
      <c r="F2237" s="87"/>
    </row>
    <row r="2238" spans="6:6" s="64" customFormat="1">
      <c r="F2238" s="87"/>
    </row>
    <row r="2239" spans="6:6" s="64" customFormat="1">
      <c r="F2239" s="87"/>
    </row>
    <row r="2240" spans="6:6" s="64" customFormat="1">
      <c r="F2240" s="87"/>
    </row>
    <row r="2241" spans="6:6" s="64" customFormat="1">
      <c r="F2241" s="87"/>
    </row>
    <row r="2242" spans="6:6" s="64" customFormat="1">
      <c r="F2242" s="87"/>
    </row>
    <row r="2243" spans="6:6" s="64" customFormat="1">
      <c r="F2243" s="87"/>
    </row>
    <row r="2244" spans="6:6" s="64" customFormat="1">
      <c r="F2244" s="87"/>
    </row>
    <row r="2245" spans="6:6" s="64" customFormat="1">
      <c r="F2245" s="87"/>
    </row>
    <row r="2246" spans="6:6" s="64" customFormat="1">
      <c r="F2246" s="87"/>
    </row>
    <row r="2247" spans="6:6" s="64" customFormat="1">
      <c r="F2247" s="87"/>
    </row>
    <row r="2248" spans="6:6" s="64" customFormat="1">
      <c r="F2248" s="87"/>
    </row>
    <row r="2249" spans="6:6" s="64" customFormat="1">
      <c r="F2249" s="87"/>
    </row>
    <row r="2250" spans="6:6" s="64" customFormat="1">
      <c r="F2250" s="87"/>
    </row>
    <row r="2251" spans="6:6" s="64" customFormat="1">
      <c r="F2251" s="87"/>
    </row>
    <row r="2252" spans="6:6" s="64" customFormat="1">
      <c r="F2252" s="87"/>
    </row>
    <row r="2253" spans="6:6" s="64" customFormat="1">
      <c r="F2253" s="87"/>
    </row>
    <row r="2254" spans="6:6" s="64" customFormat="1">
      <c r="F2254" s="87"/>
    </row>
    <row r="2255" spans="6:6" s="64" customFormat="1">
      <c r="F2255" s="87"/>
    </row>
    <row r="2256" spans="6:6" s="64" customFormat="1">
      <c r="F2256" s="87"/>
    </row>
    <row r="2257" spans="6:6" s="64" customFormat="1">
      <c r="F2257" s="87"/>
    </row>
    <row r="2258" spans="6:6" s="64" customFormat="1">
      <c r="F2258" s="87"/>
    </row>
    <row r="2259" spans="6:6" s="64" customFormat="1">
      <c r="F2259" s="87"/>
    </row>
    <row r="2260" spans="6:6" s="64" customFormat="1">
      <c r="F2260" s="87"/>
    </row>
    <row r="2261" spans="6:6" s="64" customFormat="1">
      <c r="F2261" s="87"/>
    </row>
    <row r="2262" spans="6:6" s="64" customFormat="1">
      <c r="F2262" s="87"/>
    </row>
    <row r="2263" spans="6:6" s="64" customFormat="1">
      <c r="F2263" s="87"/>
    </row>
    <row r="2264" spans="6:6" s="64" customFormat="1">
      <c r="F2264" s="87"/>
    </row>
    <row r="2265" spans="6:6" s="64" customFormat="1">
      <c r="F2265" s="87"/>
    </row>
    <row r="2266" spans="6:6" s="64" customFormat="1">
      <c r="F2266" s="87"/>
    </row>
    <row r="2267" spans="6:6" s="64" customFormat="1">
      <c r="F2267" s="87"/>
    </row>
    <row r="2268" spans="6:6" s="64" customFormat="1">
      <c r="F2268" s="87"/>
    </row>
    <row r="2269" spans="6:6" s="64" customFormat="1">
      <c r="F2269" s="87"/>
    </row>
    <row r="2270" spans="6:6" s="64" customFormat="1">
      <c r="F2270" s="87"/>
    </row>
    <row r="2271" spans="6:6" s="64" customFormat="1">
      <c r="F2271" s="87"/>
    </row>
    <row r="2272" spans="6:6" s="64" customFormat="1">
      <c r="F2272" s="87"/>
    </row>
    <row r="2273" spans="6:6" s="64" customFormat="1">
      <c r="F2273" s="87"/>
    </row>
    <row r="2274" spans="6:6" s="64" customFormat="1">
      <c r="F2274" s="87"/>
    </row>
    <row r="2275" spans="6:6" s="64" customFormat="1">
      <c r="F2275" s="87"/>
    </row>
    <row r="2276" spans="6:6" s="64" customFormat="1">
      <c r="F2276" s="87"/>
    </row>
    <row r="2277" spans="6:6" s="64" customFormat="1">
      <c r="F2277" s="87"/>
    </row>
    <row r="2278" spans="6:6" s="64" customFormat="1">
      <c r="F2278" s="87"/>
    </row>
    <row r="2279" spans="6:6" s="64" customFormat="1">
      <c r="F2279" s="87"/>
    </row>
    <row r="2280" spans="6:6" s="64" customFormat="1">
      <c r="F2280" s="87"/>
    </row>
    <row r="2281" spans="6:6" s="64" customFormat="1">
      <c r="F2281" s="87"/>
    </row>
    <row r="2282" spans="6:6" s="64" customFormat="1">
      <c r="F2282" s="87"/>
    </row>
    <row r="2283" spans="6:6" s="64" customFormat="1">
      <c r="F2283" s="87"/>
    </row>
    <row r="2284" spans="6:6" s="64" customFormat="1">
      <c r="F2284" s="87"/>
    </row>
    <row r="2285" spans="6:6" s="64" customFormat="1">
      <c r="F2285" s="87"/>
    </row>
    <row r="2286" spans="6:6" s="64" customFormat="1">
      <c r="F2286" s="87"/>
    </row>
    <row r="2287" spans="6:6" s="64" customFormat="1">
      <c r="F2287" s="87"/>
    </row>
    <row r="2288" spans="6:6" s="64" customFormat="1">
      <c r="F2288" s="87"/>
    </row>
    <row r="2289" spans="6:6" s="64" customFormat="1">
      <c r="F2289" s="87"/>
    </row>
    <row r="2290" spans="6:6" s="64" customFormat="1">
      <c r="F2290" s="87"/>
    </row>
    <row r="2291" spans="6:6" s="64" customFormat="1">
      <c r="F2291" s="87"/>
    </row>
    <row r="2292" spans="6:6" s="64" customFormat="1">
      <c r="F2292" s="87"/>
    </row>
    <row r="2293" spans="6:6" s="64" customFormat="1">
      <c r="F2293" s="87"/>
    </row>
    <row r="2294" spans="6:6" s="64" customFormat="1">
      <c r="F2294" s="87"/>
    </row>
    <row r="2295" spans="6:6" s="64" customFormat="1">
      <c r="F2295" s="87"/>
    </row>
    <row r="2296" spans="6:6" s="64" customFormat="1">
      <c r="F2296" s="87"/>
    </row>
    <row r="2297" spans="6:6" s="64" customFormat="1">
      <c r="F2297" s="87"/>
    </row>
    <row r="2298" spans="6:6" s="64" customFormat="1">
      <c r="F2298" s="87"/>
    </row>
    <row r="2299" spans="6:6" s="64" customFormat="1">
      <c r="F2299" s="87"/>
    </row>
    <row r="2300" spans="6:6" s="64" customFormat="1">
      <c r="F2300" s="87"/>
    </row>
    <row r="2301" spans="6:6" s="64" customFormat="1">
      <c r="F2301" s="87"/>
    </row>
    <row r="2302" spans="6:6" s="64" customFormat="1">
      <c r="F2302" s="87"/>
    </row>
    <row r="2303" spans="6:6" s="64" customFormat="1">
      <c r="F2303" s="87"/>
    </row>
    <row r="2304" spans="6:6" s="64" customFormat="1">
      <c r="F2304" s="87"/>
    </row>
    <row r="2305" spans="6:6" s="64" customFormat="1">
      <c r="F2305" s="87"/>
    </row>
    <row r="2306" spans="6:6" s="64" customFormat="1">
      <c r="F2306" s="87"/>
    </row>
    <row r="2307" spans="6:6" s="64" customFormat="1">
      <c r="F2307" s="87"/>
    </row>
    <row r="2308" spans="6:6" s="64" customFormat="1">
      <c r="F2308" s="87"/>
    </row>
    <row r="2309" spans="6:6" s="64" customFormat="1">
      <c r="F2309" s="87"/>
    </row>
    <row r="2310" spans="6:6" s="64" customFormat="1">
      <c r="F2310" s="87"/>
    </row>
    <row r="2311" spans="6:6" s="64" customFormat="1">
      <c r="F2311" s="87"/>
    </row>
    <row r="2312" spans="6:6" s="64" customFormat="1">
      <c r="F2312" s="87"/>
    </row>
    <row r="2313" spans="6:6" s="64" customFormat="1">
      <c r="F2313" s="87"/>
    </row>
    <row r="2314" spans="6:6" s="64" customFormat="1">
      <c r="F2314" s="87"/>
    </row>
    <row r="2315" spans="6:6" s="64" customFormat="1">
      <c r="F2315" s="87"/>
    </row>
    <row r="2316" spans="6:6" s="64" customFormat="1">
      <c r="F2316" s="87"/>
    </row>
    <row r="2317" spans="6:6" s="64" customFormat="1">
      <c r="F2317" s="87"/>
    </row>
    <row r="2318" spans="6:6" s="64" customFormat="1">
      <c r="F2318" s="87"/>
    </row>
    <row r="2319" spans="6:6" s="64" customFormat="1">
      <c r="F2319" s="87"/>
    </row>
    <row r="2320" spans="6:6" s="64" customFormat="1">
      <c r="F2320" s="87"/>
    </row>
    <row r="2321" spans="6:6" s="64" customFormat="1">
      <c r="F2321" s="87"/>
    </row>
    <row r="2322" spans="6:6" s="64" customFormat="1">
      <c r="F2322" s="87"/>
    </row>
    <row r="2323" spans="6:6" s="64" customFormat="1">
      <c r="F2323" s="87"/>
    </row>
    <row r="2324" spans="6:6" s="64" customFormat="1">
      <c r="F2324" s="87"/>
    </row>
    <row r="2325" spans="6:6" s="64" customFormat="1">
      <c r="F2325" s="87"/>
    </row>
    <row r="2326" spans="6:6" s="64" customFormat="1">
      <c r="F2326" s="87"/>
    </row>
    <row r="2327" spans="6:6" s="64" customFormat="1">
      <c r="F2327" s="87"/>
    </row>
    <row r="2328" spans="6:6" s="64" customFormat="1">
      <c r="F2328" s="87"/>
    </row>
    <row r="2329" spans="6:6" s="64" customFormat="1">
      <c r="F2329" s="87"/>
    </row>
    <row r="2330" spans="6:6" s="64" customFormat="1">
      <c r="F2330" s="87"/>
    </row>
    <row r="2331" spans="6:6" s="64" customFormat="1">
      <c r="F2331" s="87"/>
    </row>
    <row r="2332" spans="6:6" s="64" customFormat="1">
      <c r="F2332" s="87"/>
    </row>
    <row r="2333" spans="6:6" s="64" customFormat="1">
      <c r="F2333" s="87"/>
    </row>
    <row r="2334" spans="6:6" s="64" customFormat="1">
      <c r="F2334" s="87"/>
    </row>
    <row r="2335" spans="6:6" s="64" customFormat="1">
      <c r="F2335" s="87"/>
    </row>
    <row r="2336" spans="6:6" s="64" customFormat="1">
      <c r="F2336" s="87"/>
    </row>
    <row r="2337" spans="6:6" s="64" customFormat="1">
      <c r="F2337" s="87"/>
    </row>
    <row r="2338" spans="6:6" s="64" customFormat="1">
      <c r="F2338" s="87"/>
    </row>
    <row r="2339" spans="6:6" s="64" customFormat="1">
      <c r="F2339" s="87"/>
    </row>
    <row r="2340" spans="6:6" s="64" customFormat="1">
      <c r="F2340" s="87"/>
    </row>
    <row r="2341" spans="6:6" s="64" customFormat="1">
      <c r="F2341" s="87"/>
    </row>
    <row r="2342" spans="6:6" s="64" customFormat="1">
      <c r="F2342" s="87"/>
    </row>
    <row r="2343" spans="6:6" s="64" customFormat="1">
      <c r="F2343" s="87"/>
    </row>
    <row r="2344" spans="6:6" s="64" customFormat="1">
      <c r="F2344" s="87"/>
    </row>
    <row r="2345" spans="6:6" s="64" customFormat="1">
      <c r="F2345" s="87"/>
    </row>
    <row r="2346" spans="6:6" s="64" customFormat="1">
      <c r="F2346" s="87"/>
    </row>
    <row r="2347" spans="6:6" s="64" customFormat="1">
      <c r="F2347" s="87"/>
    </row>
    <row r="2348" spans="6:6" s="64" customFormat="1">
      <c r="F2348" s="87"/>
    </row>
    <row r="2349" spans="6:6" s="64" customFormat="1">
      <c r="F2349" s="87"/>
    </row>
    <row r="2350" spans="6:6" s="64" customFormat="1">
      <c r="F2350" s="87"/>
    </row>
    <row r="2351" spans="6:6" s="64" customFormat="1">
      <c r="F2351" s="87"/>
    </row>
    <row r="2352" spans="6:6" s="64" customFormat="1">
      <c r="F2352" s="87"/>
    </row>
    <row r="2353" spans="6:6" s="64" customFormat="1">
      <c r="F2353" s="87"/>
    </row>
    <row r="2354" spans="6:6" s="64" customFormat="1">
      <c r="F2354" s="87"/>
    </row>
    <row r="2355" spans="6:6" s="64" customFormat="1">
      <c r="F2355" s="87"/>
    </row>
    <row r="2356" spans="6:6" s="64" customFormat="1">
      <c r="F2356" s="87"/>
    </row>
    <row r="2357" spans="6:6" s="64" customFormat="1">
      <c r="F2357" s="87"/>
    </row>
    <row r="2358" spans="6:6" s="64" customFormat="1">
      <c r="F2358" s="87"/>
    </row>
    <row r="2359" spans="6:6" s="64" customFormat="1">
      <c r="F2359" s="87"/>
    </row>
    <row r="2360" spans="6:6" s="64" customFormat="1">
      <c r="F2360" s="87"/>
    </row>
    <row r="2361" spans="6:6" s="64" customFormat="1">
      <c r="F2361" s="87"/>
    </row>
    <row r="2362" spans="6:6" s="64" customFormat="1">
      <c r="F2362" s="87"/>
    </row>
    <row r="2363" spans="6:6" s="64" customFormat="1">
      <c r="F2363" s="87"/>
    </row>
    <row r="2364" spans="6:6" s="64" customFormat="1">
      <c r="F2364" s="87"/>
    </row>
    <row r="2365" spans="6:6" s="64" customFormat="1">
      <c r="F2365" s="87"/>
    </row>
    <row r="2366" spans="6:6" s="64" customFormat="1">
      <c r="F2366" s="87"/>
    </row>
    <row r="2367" spans="6:6" s="64" customFormat="1">
      <c r="F2367" s="87"/>
    </row>
    <row r="2368" spans="6:6" s="64" customFormat="1">
      <c r="F2368" s="87"/>
    </row>
    <row r="2369" spans="6:6" s="64" customFormat="1">
      <c r="F2369" s="87"/>
    </row>
    <row r="2370" spans="6:6" s="64" customFormat="1">
      <c r="F2370" s="87"/>
    </row>
    <row r="2371" spans="6:6" s="64" customFormat="1">
      <c r="F2371" s="87"/>
    </row>
    <row r="2372" spans="6:6" s="64" customFormat="1">
      <c r="F2372" s="87"/>
    </row>
    <row r="2373" spans="6:6" s="64" customFormat="1">
      <c r="F2373" s="87"/>
    </row>
    <row r="2374" spans="6:6" s="64" customFormat="1">
      <c r="F2374" s="87"/>
    </row>
    <row r="2375" spans="6:6" s="64" customFormat="1">
      <c r="F2375" s="87"/>
    </row>
    <row r="2376" spans="6:6" s="64" customFormat="1">
      <c r="F2376" s="87"/>
    </row>
    <row r="2377" spans="6:6" s="64" customFormat="1">
      <c r="F2377" s="87"/>
    </row>
    <row r="2378" spans="6:6" s="64" customFormat="1">
      <c r="F2378" s="87"/>
    </row>
    <row r="2379" spans="6:6" s="64" customFormat="1">
      <c r="F2379" s="87"/>
    </row>
    <row r="2380" spans="6:6" s="64" customFormat="1">
      <c r="F2380" s="87"/>
    </row>
    <row r="2381" spans="6:6" s="64" customFormat="1">
      <c r="F2381" s="87"/>
    </row>
    <row r="2382" spans="6:6" s="64" customFormat="1">
      <c r="F2382" s="87"/>
    </row>
    <row r="2383" spans="6:6" s="64" customFormat="1">
      <c r="F2383" s="87"/>
    </row>
    <row r="2384" spans="6:6" s="64" customFormat="1">
      <c r="F2384" s="87"/>
    </row>
    <row r="2385" spans="6:6" s="64" customFormat="1">
      <c r="F2385" s="87"/>
    </row>
    <row r="2386" spans="6:6" s="64" customFormat="1">
      <c r="F2386" s="87"/>
    </row>
    <row r="2387" spans="6:6" s="64" customFormat="1">
      <c r="F2387" s="87"/>
    </row>
    <row r="2388" spans="6:6" s="64" customFormat="1">
      <c r="F2388" s="87"/>
    </row>
    <row r="2389" spans="6:6" s="64" customFormat="1">
      <c r="F2389" s="87"/>
    </row>
    <row r="2390" spans="6:6" s="64" customFormat="1">
      <c r="F2390" s="87"/>
    </row>
    <row r="2391" spans="6:6" s="64" customFormat="1">
      <c r="F2391" s="87"/>
    </row>
    <row r="2392" spans="6:6" s="64" customFormat="1">
      <c r="F2392" s="87"/>
    </row>
    <row r="2393" spans="6:6" s="64" customFormat="1">
      <c r="F2393" s="87"/>
    </row>
    <row r="2394" spans="6:6" s="64" customFormat="1">
      <c r="F2394" s="87"/>
    </row>
    <row r="2395" spans="6:6" s="64" customFormat="1">
      <c r="F2395" s="87"/>
    </row>
    <row r="2396" spans="6:6" s="64" customFormat="1">
      <c r="F2396" s="87"/>
    </row>
    <row r="2397" spans="6:6" s="64" customFormat="1">
      <c r="F2397" s="87"/>
    </row>
    <row r="2398" spans="6:6" s="64" customFormat="1">
      <c r="F2398" s="87"/>
    </row>
    <row r="2399" spans="6:6" s="64" customFormat="1">
      <c r="F2399" s="87"/>
    </row>
    <row r="2400" spans="6:6" s="64" customFormat="1">
      <c r="F2400" s="87"/>
    </row>
    <row r="2401" spans="6:6" s="64" customFormat="1">
      <c r="F2401" s="87"/>
    </row>
    <row r="2402" spans="6:6" s="64" customFormat="1">
      <c r="F2402" s="87"/>
    </row>
    <row r="2403" spans="6:6" s="64" customFormat="1">
      <c r="F2403" s="87"/>
    </row>
    <row r="2404" spans="6:6" s="64" customFormat="1">
      <c r="F2404" s="87"/>
    </row>
    <row r="2405" spans="6:6" s="64" customFormat="1">
      <c r="F2405" s="87"/>
    </row>
    <row r="2406" spans="6:6" s="64" customFormat="1">
      <c r="F2406" s="87"/>
    </row>
    <row r="2407" spans="6:6" s="64" customFormat="1">
      <c r="F2407" s="87"/>
    </row>
    <row r="2408" spans="6:6" s="64" customFormat="1">
      <c r="F2408" s="87"/>
    </row>
    <row r="2409" spans="6:6" s="64" customFormat="1">
      <c r="F2409" s="87"/>
    </row>
    <row r="2410" spans="6:6" s="64" customFormat="1">
      <c r="F2410" s="87"/>
    </row>
    <row r="2411" spans="6:6" s="64" customFormat="1">
      <c r="F2411" s="87"/>
    </row>
    <row r="2412" spans="6:6" s="64" customFormat="1">
      <c r="F2412" s="87"/>
    </row>
    <row r="2413" spans="6:6" s="64" customFormat="1">
      <c r="F2413" s="87"/>
    </row>
    <row r="2414" spans="6:6" s="64" customFormat="1">
      <c r="F2414" s="87"/>
    </row>
    <row r="2415" spans="6:6" s="64" customFormat="1">
      <c r="F2415" s="87"/>
    </row>
    <row r="2416" spans="6:6" s="64" customFormat="1">
      <c r="F2416" s="87"/>
    </row>
    <row r="2417" spans="6:6" s="64" customFormat="1">
      <c r="F2417" s="87"/>
    </row>
    <row r="2418" spans="6:6" s="64" customFormat="1">
      <c r="F2418" s="87"/>
    </row>
    <row r="2419" spans="6:6" s="64" customFormat="1">
      <c r="F2419" s="87"/>
    </row>
    <row r="2420" spans="6:6" s="64" customFormat="1">
      <c r="F2420" s="87"/>
    </row>
    <row r="2421" spans="6:6" s="64" customFormat="1">
      <c r="F2421" s="87"/>
    </row>
    <row r="2422" spans="6:6" s="64" customFormat="1">
      <c r="F2422" s="87"/>
    </row>
    <row r="2423" spans="6:6" s="64" customFormat="1">
      <c r="F2423" s="87"/>
    </row>
    <row r="2424" spans="6:6" s="64" customFormat="1">
      <c r="F2424" s="87"/>
    </row>
    <row r="2425" spans="6:6" s="64" customFormat="1">
      <c r="F2425" s="87"/>
    </row>
    <row r="2426" spans="6:6" s="64" customFormat="1">
      <c r="F2426" s="87"/>
    </row>
    <row r="2427" spans="6:6" s="64" customFormat="1">
      <c r="F2427" s="87"/>
    </row>
    <row r="2428" spans="6:6" s="64" customFormat="1">
      <c r="F2428" s="87"/>
    </row>
    <row r="2429" spans="6:6" s="64" customFormat="1">
      <c r="F2429" s="87"/>
    </row>
    <row r="2430" spans="6:6" s="64" customFormat="1">
      <c r="F2430" s="87"/>
    </row>
    <row r="2431" spans="6:6" s="64" customFormat="1">
      <c r="F2431" s="87"/>
    </row>
    <row r="2432" spans="6:6" s="64" customFormat="1">
      <c r="F2432" s="87"/>
    </row>
    <row r="2433" spans="6:6" s="64" customFormat="1">
      <c r="F2433" s="87"/>
    </row>
    <row r="2434" spans="6:6" s="64" customFormat="1">
      <c r="F2434" s="87"/>
    </row>
    <row r="2435" spans="6:6" s="64" customFormat="1">
      <c r="F2435" s="87"/>
    </row>
    <row r="2436" spans="6:6" s="64" customFormat="1">
      <c r="F2436" s="87"/>
    </row>
    <row r="2437" spans="6:6" s="64" customFormat="1">
      <c r="F2437" s="87"/>
    </row>
    <row r="2438" spans="6:6" s="64" customFormat="1">
      <c r="F2438" s="87"/>
    </row>
    <row r="2439" spans="6:6" s="64" customFormat="1">
      <c r="F2439" s="87"/>
    </row>
    <row r="2440" spans="6:6" s="64" customFormat="1">
      <c r="F2440" s="87"/>
    </row>
    <row r="2441" spans="6:6" s="64" customFormat="1">
      <c r="F2441" s="87"/>
    </row>
    <row r="2442" spans="6:6" s="64" customFormat="1">
      <c r="F2442" s="87"/>
    </row>
    <row r="2443" spans="6:6" s="64" customFormat="1">
      <c r="F2443" s="87"/>
    </row>
    <row r="2444" spans="6:6" s="64" customFormat="1">
      <c r="F2444" s="87"/>
    </row>
    <row r="2445" spans="6:6" s="64" customFormat="1">
      <c r="F2445" s="87"/>
    </row>
    <row r="2446" spans="6:6" s="64" customFormat="1">
      <c r="F2446" s="87"/>
    </row>
    <row r="2447" spans="6:6" s="64" customFormat="1">
      <c r="F2447" s="87"/>
    </row>
    <row r="2448" spans="6:6" s="64" customFormat="1">
      <c r="F2448" s="87"/>
    </row>
    <row r="2449" spans="6:6" s="64" customFormat="1">
      <c r="F2449" s="87"/>
    </row>
    <row r="2450" spans="6:6" s="64" customFormat="1">
      <c r="F2450" s="87"/>
    </row>
    <row r="2451" spans="6:6" s="64" customFormat="1">
      <c r="F2451" s="87"/>
    </row>
    <row r="2452" spans="6:6" s="64" customFormat="1">
      <c r="F2452" s="87"/>
    </row>
    <row r="2453" spans="6:6" s="64" customFormat="1">
      <c r="F2453" s="87"/>
    </row>
    <row r="2454" spans="6:6" s="64" customFormat="1">
      <c r="F2454" s="87"/>
    </row>
    <row r="2455" spans="6:6" s="64" customFormat="1">
      <c r="F2455" s="87"/>
    </row>
    <row r="2456" spans="6:6" s="64" customFormat="1">
      <c r="F2456" s="87"/>
    </row>
    <row r="2457" spans="6:6" s="64" customFormat="1">
      <c r="F2457" s="87"/>
    </row>
    <row r="2458" spans="6:6" s="64" customFormat="1">
      <c r="F2458" s="87"/>
    </row>
    <row r="2459" spans="6:6" s="64" customFormat="1">
      <c r="F2459" s="87"/>
    </row>
    <row r="2460" spans="6:6" s="64" customFormat="1">
      <c r="F2460" s="87"/>
    </row>
    <row r="2461" spans="6:6" s="64" customFormat="1">
      <c r="F2461" s="87"/>
    </row>
    <row r="2462" spans="6:6" s="64" customFormat="1">
      <c r="F2462" s="87"/>
    </row>
    <row r="2463" spans="6:6" s="64" customFormat="1">
      <c r="F2463" s="87"/>
    </row>
    <row r="2464" spans="6:6" s="64" customFormat="1">
      <c r="F2464" s="87"/>
    </row>
    <row r="2465" spans="6:6" s="64" customFormat="1">
      <c r="F2465" s="87"/>
    </row>
    <row r="2466" spans="6:6" s="64" customFormat="1">
      <c r="F2466" s="87"/>
    </row>
    <row r="2467" spans="6:6" s="64" customFormat="1">
      <c r="F2467" s="87"/>
    </row>
    <row r="2468" spans="6:6" s="64" customFormat="1">
      <c r="F2468" s="87"/>
    </row>
    <row r="2469" spans="6:6" s="64" customFormat="1">
      <c r="F2469" s="87"/>
    </row>
    <row r="2470" spans="6:6" s="64" customFormat="1">
      <c r="F2470" s="87"/>
    </row>
    <row r="2471" spans="6:6" s="64" customFormat="1">
      <c r="F2471" s="87"/>
    </row>
    <row r="2472" spans="6:6" s="64" customFormat="1">
      <c r="F2472" s="87"/>
    </row>
    <row r="2473" spans="6:6" s="64" customFormat="1">
      <c r="F2473" s="87"/>
    </row>
    <row r="2474" spans="6:6" s="64" customFormat="1">
      <c r="F2474" s="87"/>
    </row>
    <row r="2475" spans="6:6" s="64" customFormat="1">
      <c r="F2475" s="87"/>
    </row>
    <row r="2476" spans="6:6" s="64" customFormat="1">
      <c r="F2476" s="87"/>
    </row>
    <row r="2477" spans="6:6" s="64" customFormat="1">
      <c r="F2477" s="87"/>
    </row>
    <row r="2478" spans="6:6" s="64" customFormat="1">
      <c r="F2478" s="87"/>
    </row>
    <row r="2479" spans="6:6" s="64" customFormat="1">
      <c r="F2479" s="87"/>
    </row>
    <row r="2480" spans="6:6" s="64" customFormat="1">
      <c r="F2480" s="87"/>
    </row>
    <row r="2481" spans="6:6" s="64" customFormat="1">
      <c r="F2481" s="87"/>
    </row>
    <row r="2482" spans="6:6" s="64" customFormat="1">
      <c r="F2482" s="87"/>
    </row>
    <row r="2483" spans="6:6" s="64" customFormat="1">
      <c r="F2483" s="87"/>
    </row>
    <row r="2484" spans="6:6" s="64" customFormat="1">
      <c r="F2484" s="87"/>
    </row>
    <row r="2485" spans="6:6" s="64" customFormat="1">
      <c r="F2485" s="87"/>
    </row>
    <row r="2486" spans="6:6" s="64" customFormat="1">
      <c r="F2486" s="87"/>
    </row>
    <row r="2487" spans="6:6" s="64" customFormat="1">
      <c r="F2487" s="87"/>
    </row>
    <row r="2488" spans="6:6" s="64" customFormat="1">
      <c r="F2488" s="87"/>
    </row>
    <row r="2489" spans="6:6" s="64" customFormat="1">
      <c r="F2489" s="87"/>
    </row>
    <row r="2490" spans="6:6" s="64" customFormat="1">
      <c r="F2490" s="87"/>
    </row>
    <row r="2491" spans="6:6" s="64" customFormat="1">
      <c r="F2491" s="87"/>
    </row>
    <row r="2492" spans="6:6" s="64" customFormat="1">
      <c r="F2492" s="87"/>
    </row>
    <row r="2493" spans="6:6" s="64" customFormat="1">
      <c r="F2493" s="87"/>
    </row>
    <row r="2494" spans="6:6" s="64" customFormat="1">
      <c r="F2494" s="87"/>
    </row>
    <row r="2495" spans="6:6" s="64" customFormat="1">
      <c r="F2495" s="87"/>
    </row>
    <row r="2496" spans="6:6" s="64" customFormat="1">
      <c r="F2496" s="87"/>
    </row>
    <row r="2497" spans="6:6" s="64" customFormat="1">
      <c r="F2497" s="87"/>
    </row>
    <row r="2498" spans="6:6" s="64" customFormat="1">
      <c r="F2498" s="87"/>
    </row>
    <row r="2499" spans="6:6" s="64" customFormat="1">
      <c r="F2499" s="87"/>
    </row>
    <row r="2500" spans="6:6" s="64" customFormat="1">
      <c r="F2500" s="87"/>
    </row>
    <row r="2501" spans="6:6" s="64" customFormat="1">
      <c r="F2501" s="87"/>
    </row>
    <row r="2502" spans="6:6" s="64" customFormat="1">
      <c r="F2502" s="87"/>
    </row>
    <row r="2503" spans="6:6" s="64" customFormat="1">
      <c r="F2503" s="87"/>
    </row>
    <row r="2504" spans="6:6" s="64" customFormat="1">
      <c r="F2504" s="87"/>
    </row>
    <row r="2505" spans="6:6" s="64" customFormat="1">
      <c r="F2505" s="87"/>
    </row>
    <row r="2506" spans="6:6" s="64" customFormat="1">
      <c r="F2506" s="87"/>
    </row>
    <row r="2507" spans="6:6" s="64" customFormat="1">
      <c r="F2507" s="87"/>
    </row>
    <row r="2508" spans="6:6" s="64" customFormat="1">
      <c r="F2508" s="87"/>
    </row>
    <row r="2509" spans="6:6" s="64" customFormat="1">
      <c r="F2509" s="87"/>
    </row>
    <row r="2510" spans="6:6" s="64" customFormat="1">
      <c r="F2510" s="87"/>
    </row>
    <row r="2511" spans="6:6" s="64" customFormat="1">
      <c r="F2511" s="87"/>
    </row>
    <row r="2512" spans="6:6" s="64" customFormat="1">
      <c r="F2512" s="87"/>
    </row>
    <row r="2513" spans="6:6" s="64" customFormat="1">
      <c r="F2513" s="87"/>
    </row>
    <row r="2514" spans="6:6" s="64" customFormat="1">
      <c r="F2514" s="87"/>
    </row>
    <row r="2515" spans="6:6" s="64" customFormat="1">
      <c r="F2515" s="87"/>
    </row>
    <row r="2516" spans="6:6" s="64" customFormat="1">
      <c r="F2516" s="87"/>
    </row>
    <row r="2517" spans="6:6" s="64" customFormat="1">
      <c r="F2517" s="87"/>
    </row>
    <row r="2518" spans="6:6" s="64" customFormat="1">
      <c r="F2518" s="87"/>
    </row>
    <row r="2519" spans="6:6" s="64" customFormat="1">
      <c r="F2519" s="87"/>
    </row>
    <row r="2520" spans="6:6" s="64" customFormat="1">
      <c r="F2520" s="87"/>
    </row>
    <row r="2521" spans="6:6" s="64" customFormat="1">
      <c r="F2521" s="87"/>
    </row>
    <row r="2522" spans="6:6" s="64" customFormat="1">
      <c r="F2522" s="87"/>
    </row>
    <row r="2523" spans="6:6" s="64" customFormat="1">
      <c r="F2523" s="87"/>
    </row>
    <row r="2524" spans="6:6" s="64" customFormat="1">
      <c r="F2524" s="87"/>
    </row>
    <row r="2525" spans="6:6" s="64" customFormat="1">
      <c r="F2525" s="87"/>
    </row>
    <row r="2526" spans="6:6" s="64" customFormat="1">
      <c r="F2526" s="87"/>
    </row>
    <row r="2527" spans="6:6" s="64" customFormat="1">
      <c r="F2527" s="87"/>
    </row>
    <row r="2528" spans="6:6" s="64" customFormat="1">
      <c r="F2528" s="87"/>
    </row>
    <row r="2529" spans="6:6" s="64" customFormat="1">
      <c r="F2529" s="87"/>
    </row>
    <row r="2530" spans="6:6" s="64" customFormat="1">
      <c r="F2530" s="87"/>
    </row>
    <row r="2531" spans="6:6" s="64" customFormat="1">
      <c r="F2531" s="87"/>
    </row>
    <row r="2532" spans="6:6" s="64" customFormat="1">
      <c r="F2532" s="87"/>
    </row>
    <row r="2533" spans="6:6" s="64" customFormat="1">
      <c r="F2533" s="87"/>
    </row>
    <row r="2534" spans="6:6" s="64" customFormat="1">
      <c r="F2534" s="87"/>
    </row>
    <row r="2535" spans="6:6" s="64" customFormat="1">
      <c r="F2535" s="87"/>
    </row>
    <row r="2536" spans="6:6" s="64" customFormat="1">
      <c r="F2536" s="87"/>
    </row>
    <row r="2537" spans="6:6" s="64" customFormat="1">
      <c r="F2537" s="87"/>
    </row>
    <row r="2538" spans="6:6" s="64" customFormat="1">
      <c r="F2538" s="87"/>
    </row>
    <row r="2539" spans="6:6" s="64" customFormat="1">
      <c r="F2539" s="87"/>
    </row>
    <row r="2540" spans="6:6" s="64" customFormat="1">
      <c r="F2540" s="87"/>
    </row>
    <row r="2541" spans="6:6" s="64" customFormat="1">
      <c r="F2541" s="87"/>
    </row>
    <row r="2542" spans="6:6" s="64" customFormat="1">
      <c r="F2542" s="87"/>
    </row>
    <row r="2543" spans="6:6" s="64" customFormat="1">
      <c r="F2543" s="87"/>
    </row>
    <row r="2544" spans="6:6" s="64" customFormat="1">
      <c r="F2544" s="87"/>
    </row>
    <row r="2545" spans="6:6" s="64" customFormat="1">
      <c r="F2545" s="87"/>
    </row>
    <row r="2546" spans="6:6" s="64" customFormat="1">
      <c r="F2546" s="87"/>
    </row>
    <row r="2547" spans="6:6" s="64" customFormat="1">
      <c r="F2547" s="87"/>
    </row>
    <row r="2548" spans="6:6" s="64" customFormat="1">
      <c r="F2548" s="87"/>
    </row>
    <row r="2549" spans="6:6" s="64" customFormat="1">
      <c r="F2549" s="87"/>
    </row>
    <row r="2550" spans="6:6" s="64" customFormat="1">
      <c r="F2550" s="87"/>
    </row>
    <row r="2551" spans="6:6" s="64" customFormat="1">
      <c r="F2551" s="87"/>
    </row>
    <row r="2552" spans="6:6" s="64" customFormat="1">
      <c r="F2552" s="87"/>
    </row>
    <row r="2553" spans="6:6" s="64" customFormat="1">
      <c r="F2553" s="87"/>
    </row>
    <row r="2554" spans="6:6" s="64" customFormat="1">
      <c r="F2554" s="87"/>
    </row>
    <row r="2555" spans="6:6" s="64" customFormat="1">
      <c r="F2555" s="87"/>
    </row>
    <row r="2556" spans="6:6" s="64" customFormat="1">
      <c r="F2556" s="87"/>
    </row>
    <row r="2557" spans="6:6" s="64" customFormat="1">
      <c r="F2557" s="87"/>
    </row>
    <row r="2558" spans="6:6" s="64" customFormat="1">
      <c r="F2558" s="87"/>
    </row>
    <row r="2559" spans="6:6" s="64" customFormat="1">
      <c r="F2559" s="87"/>
    </row>
    <row r="2560" spans="6:6" s="64" customFormat="1">
      <c r="F2560" s="87"/>
    </row>
    <row r="2561" spans="6:6" s="64" customFormat="1">
      <c r="F2561" s="87"/>
    </row>
    <row r="2562" spans="6:6" s="64" customFormat="1">
      <c r="F2562" s="87"/>
    </row>
    <row r="2563" spans="6:6" s="64" customFormat="1">
      <c r="F2563" s="87"/>
    </row>
    <row r="2564" spans="6:6" s="64" customFormat="1">
      <c r="F2564" s="87"/>
    </row>
    <row r="2565" spans="6:6" s="64" customFormat="1">
      <c r="F2565" s="87"/>
    </row>
    <row r="2566" spans="6:6" s="64" customFormat="1">
      <c r="F2566" s="87"/>
    </row>
    <row r="2567" spans="6:6" s="64" customFormat="1">
      <c r="F2567" s="87"/>
    </row>
    <row r="2568" spans="6:6" s="64" customFormat="1">
      <c r="F2568" s="87"/>
    </row>
    <row r="2569" spans="6:6" s="64" customFormat="1">
      <c r="F2569" s="87"/>
    </row>
    <row r="2570" spans="6:6" s="64" customFormat="1">
      <c r="F2570" s="87"/>
    </row>
    <row r="2571" spans="6:6" s="64" customFormat="1">
      <c r="F2571" s="87"/>
    </row>
    <row r="2572" spans="6:6" s="64" customFormat="1">
      <c r="F2572" s="87"/>
    </row>
    <row r="2573" spans="6:6" s="64" customFormat="1">
      <c r="F2573" s="87"/>
    </row>
    <row r="2574" spans="6:6" s="64" customFormat="1">
      <c r="F2574" s="87"/>
    </row>
    <row r="2575" spans="6:6" s="64" customFormat="1">
      <c r="F2575" s="87"/>
    </row>
    <row r="2576" spans="6:6" s="64" customFormat="1">
      <c r="F2576" s="87"/>
    </row>
    <row r="2577" spans="6:6" s="64" customFormat="1">
      <c r="F2577" s="87"/>
    </row>
    <row r="2578" spans="6:6" s="64" customFormat="1">
      <c r="F2578" s="87"/>
    </row>
    <row r="2579" spans="6:6" s="64" customFormat="1">
      <c r="F2579" s="87"/>
    </row>
    <row r="2580" spans="6:6" s="64" customFormat="1">
      <c r="F2580" s="87"/>
    </row>
    <row r="2581" spans="6:6" s="64" customFormat="1">
      <c r="F2581" s="87"/>
    </row>
    <row r="2582" spans="6:6" s="64" customFormat="1">
      <c r="F2582" s="87"/>
    </row>
    <row r="2583" spans="6:6" s="64" customFormat="1">
      <c r="F2583" s="87"/>
    </row>
    <row r="2584" spans="6:6" s="64" customFormat="1">
      <c r="F2584" s="87"/>
    </row>
    <row r="2585" spans="6:6" s="64" customFormat="1">
      <c r="F2585" s="87"/>
    </row>
    <row r="2586" spans="6:6" s="64" customFormat="1">
      <c r="F2586" s="87"/>
    </row>
    <row r="2587" spans="6:6" s="64" customFormat="1">
      <c r="F2587" s="87"/>
    </row>
    <row r="2588" spans="6:6" s="64" customFormat="1">
      <c r="F2588" s="87"/>
    </row>
    <row r="2589" spans="6:6" s="64" customFormat="1">
      <c r="F2589" s="87"/>
    </row>
    <row r="2590" spans="6:6" s="64" customFormat="1">
      <c r="F2590" s="87"/>
    </row>
    <row r="2591" spans="6:6" s="64" customFormat="1">
      <c r="F2591" s="87"/>
    </row>
    <row r="2592" spans="6:6" s="64" customFormat="1">
      <c r="F2592" s="87"/>
    </row>
    <row r="2593" spans="6:6" s="64" customFormat="1">
      <c r="F2593" s="87"/>
    </row>
    <row r="2594" spans="6:6" s="64" customFormat="1">
      <c r="F2594" s="87"/>
    </row>
    <row r="2595" spans="6:6" s="64" customFormat="1">
      <c r="F2595" s="87"/>
    </row>
    <row r="2596" spans="6:6" s="64" customFormat="1">
      <c r="F2596" s="87"/>
    </row>
    <row r="2597" spans="6:6" s="64" customFormat="1">
      <c r="F2597" s="87"/>
    </row>
    <row r="2598" spans="6:6" s="64" customFormat="1">
      <c r="F2598" s="87"/>
    </row>
    <row r="2599" spans="6:6" s="64" customFormat="1">
      <c r="F2599" s="87"/>
    </row>
    <row r="2600" spans="6:6" s="64" customFormat="1">
      <c r="F2600" s="87"/>
    </row>
    <row r="2601" spans="6:6" s="64" customFormat="1">
      <c r="F2601" s="87"/>
    </row>
    <row r="2602" spans="6:6" s="64" customFormat="1">
      <c r="F2602" s="87"/>
    </row>
    <row r="2603" spans="6:6" s="64" customFormat="1">
      <c r="F2603" s="87"/>
    </row>
    <row r="2604" spans="6:6" s="64" customFormat="1">
      <c r="F2604" s="87"/>
    </row>
    <row r="2605" spans="6:6" s="64" customFormat="1">
      <c r="F2605" s="87"/>
    </row>
    <row r="2606" spans="6:6" s="64" customFormat="1">
      <c r="F2606" s="87"/>
    </row>
    <row r="2607" spans="6:6" s="64" customFormat="1">
      <c r="F2607" s="87"/>
    </row>
    <row r="2608" spans="6:6" s="64" customFormat="1">
      <c r="F2608" s="87"/>
    </row>
    <row r="2609" spans="6:6" s="64" customFormat="1">
      <c r="F2609" s="87"/>
    </row>
    <row r="2610" spans="6:6" s="64" customFormat="1">
      <c r="F2610" s="87"/>
    </row>
    <row r="2611" spans="6:6" s="64" customFormat="1">
      <c r="F2611" s="87"/>
    </row>
    <row r="2612" spans="6:6" s="64" customFormat="1">
      <c r="F2612" s="87"/>
    </row>
    <row r="2613" spans="6:6" s="64" customFormat="1">
      <c r="F2613" s="87"/>
    </row>
    <row r="2614" spans="6:6" s="64" customFormat="1">
      <c r="F2614" s="87"/>
    </row>
    <row r="2615" spans="6:6" s="64" customFormat="1">
      <c r="F2615" s="87"/>
    </row>
    <row r="2616" spans="6:6" s="64" customFormat="1">
      <c r="F2616" s="87"/>
    </row>
    <row r="2617" spans="6:6" s="64" customFormat="1">
      <c r="F2617" s="87"/>
    </row>
    <row r="2618" spans="6:6" s="64" customFormat="1">
      <c r="F2618" s="87"/>
    </row>
    <row r="2619" spans="6:6" s="64" customFormat="1">
      <c r="F2619" s="87"/>
    </row>
    <row r="2620" spans="6:6" s="64" customFormat="1">
      <c r="F2620" s="87"/>
    </row>
    <row r="2621" spans="6:6" s="64" customFormat="1">
      <c r="F2621" s="87"/>
    </row>
    <row r="2622" spans="6:6" s="64" customFormat="1">
      <c r="F2622" s="87"/>
    </row>
    <row r="2623" spans="6:6" s="64" customFormat="1">
      <c r="F2623" s="87"/>
    </row>
    <row r="2624" spans="6:6" s="64" customFormat="1">
      <c r="F2624" s="87"/>
    </row>
    <row r="2625" spans="6:6" s="64" customFormat="1">
      <c r="F2625" s="87"/>
    </row>
    <row r="2626" spans="6:6" s="64" customFormat="1">
      <c r="F2626" s="87"/>
    </row>
    <row r="2627" spans="6:6" s="64" customFormat="1">
      <c r="F2627" s="87"/>
    </row>
    <row r="2628" spans="6:6" s="64" customFormat="1">
      <c r="F2628" s="87"/>
    </row>
    <row r="2629" spans="6:6" s="64" customFormat="1">
      <c r="F2629" s="87"/>
    </row>
    <row r="2630" spans="6:6" s="64" customFormat="1">
      <c r="F2630" s="87"/>
    </row>
    <row r="2631" spans="6:6" s="64" customFormat="1">
      <c r="F2631" s="87"/>
    </row>
    <row r="2632" spans="6:6" s="64" customFormat="1">
      <c r="F2632" s="87"/>
    </row>
    <row r="2633" spans="6:6" s="64" customFormat="1">
      <c r="F2633" s="87"/>
    </row>
    <row r="2634" spans="6:6" s="64" customFormat="1">
      <c r="F2634" s="87"/>
    </row>
    <row r="2635" spans="6:6" s="64" customFormat="1">
      <c r="F2635" s="87"/>
    </row>
    <row r="2636" spans="6:6" s="64" customFormat="1">
      <c r="F2636" s="87"/>
    </row>
    <row r="2637" spans="6:6" s="64" customFormat="1">
      <c r="F2637" s="87"/>
    </row>
    <row r="2638" spans="6:6" s="64" customFormat="1">
      <c r="F2638" s="87"/>
    </row>
    <row r="2639" spans="6:6" s="64" customFormat="1">
      <c r="F2639" s="87"/>
    </row>
    <row r="2640" spans="6:6" s="64" customFormat="1">
      <c r="F2640" s="87"/>
    </row>
    <row r="2641" spans="6:6" s="64" customFormat="1">
      <c r="F2641" s="87"/>
    </row>
    <row r="2642" spans="6:6" s="64" customFormat="1">
      <c r="F2642" s="87"/>
    </row>
    <row r="2643" spans="6:6" s="64" customFormat="1">
      <c r="F2643" s="87"/>
    </row>
    <row r="2644" spans="6:6" s="64" customFormat="1">
      <c r="F2644" s="87"/>
    </row>
    <row r="2645" spans="6:6" s="64" customFormat="1">
      <c r="F2645" s="87"/>
    </row>
    <row r="2646" spans="6:6" s="64" customFormat="1">
      <c r="F2646" s="87"/>
    </row>
    <row r="2647" spans="6:6" s="64" customFormat="1">
      <c r="F2647" s="87"/>
    </row>
    <row r="2648" spans="6:6" s="64" customFormat="1">
      <c r="F2648" s="87"/>
    </row>
    <row r="2649" spans="6:6" s="64" customFormat="1">
      <c r="F2649" s="87"/>
    </row>
    <row r="2650" spans="6:6" s="64" customFormat="1">
      <c r="F2650" s="87"/>
    </row>
    <row r="2651" spans="6:6" s="64" customFormat="1">
      <c r="F2651" s="87"/>
    </row>
    <row r="2652" spans="6:6" s="64" customFormat="1">
      <c r="F2652" s="87"/>
    </row>
    <row r="2653" spans="6:6" s="64" customFormat="1">
      <c r="F2653" s="87"/>
    </row>
    <row r="2654" spans="6:6" s="64" customFormat="1">
      <c r="F2654" s="87"/>
    </row>
    <row r="2655" spans="6:6" s="64" customFormat="1">
      <c r="F2655" s="87"/>
    </row>
    <row r="2656" spans="6:6" s="64" customFormat="1">
      <c r="F2656" s="87"/>
    </row>
    <row r="2657" spans="6:6" s="64" customFormat="1">
      <c r="F2657" s="87"/>
    </row>
    <row r="2658" spans="6:6" s="64" customFormat="1">
      <c r="F2658" s="87"/>
    </row>
    <row r="2659" spans="6:6" s="64" customFormat="1">
      <c r="F2659" s="87"/>
    </row>
    <row r="2660" spans="6:6" s="64" customFormat="1">
      <c r="F2660" s="87"/>
    </row>
    <row r="2661" spans="6:6" s="64" customFormat="1">
      <c r="F2661" s="87"/>
    </row>
    <row r="2662" spans="6:6" s="64" customFormat="1">
      <c r="F2662" s="87"/>
    </row>
    <row r="2663" spans="6:6" s="64" customFormat="1">
      <c r="F2663" s="87"/>
    </row>
    <row r="2664" spans="6:6" s="64" customFormat="1">
      <c r="F2664" s="87"/>
    </row>
    <row r="2665" spans="6:6" s="64" customFormat="1">
      <c r="F2665" s="87"/>
    </row>
    <row r="2666" spans="6:6" s="64" customFormat="1">
      <c r="F2666" s="87"/>
    </row>
    <row r="2667" spans="6:6" s="64" customFormat="1">
      <c r="F2667" s="87"/>
    </row>
    <row r="2668" spans="6:6" s="64" customFormat="1">
      <c r="F2668" s="87"/>
    </row>
    <row r="2669" spans="6:6" s="64" customFormat="1">
      <c r="F2669" s="87"/>
    </row>
    <row r="2670" spans="6:6" s="64" customFormat="1">
      <c r="F2670" s="87"/>
    </row>
    <row r="2671" spans="6:6" s="64" customFormat="1">
      <c r="F2671" s="87"/>
    </row>
    <row r="2672" spans="6:6" s="64" customFormat="1">
      <c r="F2672" s="87"/>
    </row>
    <row r="2673" spans="6:6" s="64" customFormat="1">
      <c r="F2673" s="87"/>
    </row>
    <row r="2674" spans="6:6" s="64" customFormat="1">
      <c r="F2674" s="87"/>
    </row>
    <row r="2675" spans="6:6" s="64" customFormat="1">
      <c r="F2675" s="87"/>
    </row>
    <row r="2676" spans="6:6" s="64" customFormat="1">
      <c r="F2676" s="87"/>
    </row>
    <row r="2677" spans="6:6" s="64" customFormat="1">
      <c r="F2677" s="87"/>
    </row>
    <row r="2678" spans="6:6" s="64" customFormat="1">
      <c r="F2678" s="87"/>
    </row>
    <row r="2679" spans="6:6" s="64" customFormat="1">
      <c r="F2679" s="87"/>
    </row>
    <row r="2680" spans="6:6" s="64" customFormat="1">
      <c r="F2680" s="87"/>
    </row>
    <row r="2681" spans="6:6" s="64" customFormat="1">
      <c r="F2681" s="87"/>
    </row>
    <row r="2682" spans="6:6" s="64" customFormat="1">
      <c r="F2682" s="87"/>
    </row>
    <row r="2683" spans="6:6" s="64" customFormat="1">
      <c r="F2683" s="87"/>
    </row>
    <row r="2684" spans="6:6" s="64" customFormat="1">
      <c r="F2684" s="87"/>
    </row>
    <row r="2685" spans="6:6" s="64" customFormat="1">
      <c r="F2685" s="87"/>
    </row>
    <row r="2686" spans="6:6" s="64" customFormat="1">
      <c r="F2686" s="87"/>
    </row>
    <row r="2687" spans="6:6" s="64" customFormat="1">
      <c r="F2687" s="87"/>
    </row>
    <row r="2688" spans="6:6" s="64" customFormat="1">
      <c r="F2688" s="87"/>
    </row>
    <row r="2689" spans="6:6" s="64" customFormat="1">
      <c r="F2689" s="87"/>
    </row>
    <row r="2690" spans="6:6" s="64" customFormat="1">
      <c r="F2690" s="87"/>
    </row>
    <row r="2691" spans="6:6" s="64" customFormat="1">
      <c r="F2691" s="87"/>
    </row>
    <row r="2692" spans="6:6" s="64" customFormat="1">
      <c r="F2692" s="87"/>
    </row>
    <row r="2693" spans="6:6" s="64" customFormat="1">
      <c r="F2693" s="87"/>
    </row>
    <row r="2694" spans="6:6" s="64" customFormat="1">
      <c r="F2694" s="87"/>
    </row>
    <row r="2695" spans="6:6" s="64" customFormat="1">
      <c r="F2695" s="87"/>
    </row>
    <row r="2696" spans="6:6" s="64" customFormat="1">
      <c r="F2696" s="87"/>
    </row>
    <row r="2697" spans="6:6" s="64" customFormat="1">
      <c r="F2697" s="87"/>
    </row>
    <row r="2698" spans="6:6" s="64" customFormat="1">
      <c r="F2698" s="87"/>
    </row>
    <row r="2699" spans="6:6" s="64" customFormat="1">
      <c r="F2699" s="87"/>
    </row>
    <row r="2700" spans="6:6" s="64" customFormat="1">
      <c r="F2700" s="87"/>
    </row>
    <row r="2701" spans="6:6" s="64" customFormat="1">
      <c r="F2701" s="87"/>
    </row>
    <row r="2702" spans="6:6" s="64" customFormat="1">
      <c r="F2702" s="87"/>
    </row>
    <row r="2703" spans="6:6" s="64" customFormat="1">
      <c r="F2703" s="87"/>
    </row>
    <row r="2704" spans="6:6" s="64" customFormat="1">
      <c r="F2704" s="87"/>
    </row>
    <row r="2705" spans="6:6" s="64" customFormat="1">
      <c r="F2705" s="87"/>
    </row>
    <row r="2706" spans="6:6" s="64" customFormat="1">
      <c r="F2706" s="87"/>
    </row>
    <row r="2707" spans="6:6" s="64" customFormat="1">
      <c r="F2707" s="87"/>
    </row>
    <row r="2708" spans="6:6" s="64" customFormat="1">
      <c r="F2708" s="87"/>
    </row>
    <row r="2709" spans="6:6" s="64" customFormat="1">
      <c r="F2709" s="87"/>
    </row>
    <row r="2710" spans="6:6" s="64" customFormat="1">
      <c r="F2710" s="87"/>
    </row>
    <row r="2711" spans="6:6" s="64" customFormat="1">
      <c r="F2711" s="87"/>
    </row>
    <row r="2712" spans="6:6" s="64" customFormat="1">
      <c r="F2712" s="87"/>
    </row>
    <row r="2713" spans="6:6" s="64" customFormat="1">
      <c r="F2713" s="87"/>
    </row>
    <row r="2714" spans="6:6" s="64" customFormat="1">
      <c r="F2714" s="87"/>
    </row>
    <row r="2715" spans="6:6" s="64" customFormat="1">
      <c r="F2715" s="87"/>
    </row>
    <row r="2716" spans="6:6" s="64" customFormat="1">
      <c r="F2716" s="87"/>
    </row>
    <row r="2717" spans="6:6" s="64" customFormat="1">
      <c r="F2717" s="87"/>
    </row>
    <row r="2718" spans="6:6" s="64" customFormat="1">
      <c r="F2718" s="87"/>
    </row>
    <row r="2719" spans="6:6" s="64" customFormat="1">
      <c r="F2719" s="87"/>
    </row>
    <row r="2720" spans="6:6" s="64" customFormat="1">
      <c r="F2720" s="87"/>
    </row>
    <row r="2721" spans="6:6" s="64" customFormat="1">
      <c r="F2721" s="87"/>
    </row>
    <row r="2722" spans="6:6" s="64" customFormat="1">
      <c r="F2722" s="87"/>
    </row>
    <row r="2723" spans="6:6" s="64" customFormat="1">
      <c r="F2723" s="87"/>
    </row>
    <row r="2724" spans="6:6" s="64" customFormat="1">
      <c r="F2724" s="87"/>
    </row>
    <row r="2725" spans="6:6" s="64" customFormat="1">
      <c r="F2725" s="87"/>
    </row>
    <row r="2726" spans="6:6" s="64" customFormat="1">
      <c r="F2726" s="87"/>
    </row>
    <row r="2727" spans="6:6" s="64" customFormat="1">
      <c r="F2727" s="87"/>
    </row>
    <row r="2728" spans="6:6" s="64" customFormat="1">
      <c r="F2728" s="87"/>
    </row>
    <row r="2729" spans="6:6" s="64" customFormat="1">
      <c r="F2729" s="87"/>
    </row>
    <row r="2730" spans="6:6" s="64" customFormat="1">
      <c r="F2730" s="87"/>
    </row>
    <row r="2731" spans="6:6" s="64" customFormat="1">
      <c r="F2731" s="87"/>
    </row>
    <row r="2732" spans="6:6" s="64" customFormat="1">
      <c r="F2732" s="87"/>
    </row>
    <row r="2733" spans="6:6" s="64" customFormat="1">
      <c r="F2733" s="87"/>
    </row>
    <row r="2734" spans="6:6" s="64" customFormat="1">
      <c r="F2734" s="87"/>
    </row>
    <row r="2735" spans="6:6" s="64" customFormat="1">
      <c r="F2735" s="87"/>
    </row>
    <row r="2736" spans="6:6" s="64" customFormat="1">
      <c r="F2736" s="87"/>
    </row>
    <row r="2737" spans="6:6" s="64" customFormat="1">
      <c r="F2737" s="87"/>
    </row>
    <row r="2738" spans="6:6" s="64" customFormat="1">
      <c r="F2738" s="87"/>
    </row>
    <row r="2739" spans="6:6" s="64" customFormat="1">
      <c r="F2739" s="87"/>
    </row>
    <row r="2740" spans="6:6" s="64" customFormat="1">
      <c r="F2740" s="87"/>
    </row>
    <row r="2741" spans="6:6" s="64" customFormat="1">
      <c r="F2741" s="87"/>
    </row>
    <row r="2742" spans="6:6" s="64" customFormat="1">
      <c r="F2742" s="87"/>
    </row>
    <row r="2743" spans="6:6" s="64" customFormat="1">
      <c r="F2743" s="87"/>
    </row>
    <row r="2744" spans="6:6" s="64" customFormat="1">
      <c r="F2744" s="87"/>
    </row>
    <row r="2745" spans="6:6" s="64" customFormat="1">
      <c r="F2745" s="87"/>
    </row>
    <row r="2746" spans="6:6" s="64" customFormat="1">
      <c r="F2746" s="87"/>
    </row>
    <row r="2747" spans="6:6" s="64" customFormat="1">
      <c r="F2747" s="87"/>
    </row>
    <row r="2748" spans="6:6" s="64" customFormat="1">
      <c r="F2748" s="87"/>
    </row>
    <row r="2749" spans="6:6" s="64" customFormat="1">
      <c r="F2749" s="87"/>
    </row>
    <row r="2750" spans="6:6" s="64" customFormat="1">
      <c r="F2750" s="87"/>
    </row>
    <row r="2751" spans="6:6" s="64" customFormat="1">
      <c r="F2751" s="87"/>
    </row>
    <row r="2752" spans="6:6" s="64" customFormat="1">
      <c r="F2752" s="87"/>
    </row>
    <row r="2753" spans="6:6" s="64" customFormat="1">
      <c r="F2753" s="87"/>
    </row>
    <row r="2754" spans="6:6" s="64" customFormat="1">
      <c r="F2754" s="87"/>
    </row>
    <row r="2755" spans="6:6" s="64" customFormat="1">
      <c r="F2755" s="87"/>
    </row>
    <row r="2756" spans="6:6" s="64" customFormat="1">
      <c r="F2756" s="87"/>
    </row>
    <row r="2757" spans="6:6" s="64" customFormat="1">
      <c r="F2757" s="87"/>
    </row>
    <row r="2758" spans="6:6" s="64" customFormat="1">
      <c r="F2758" s="87"/>
    </row>
    <row r="2759" spans="6:6" s="64" customFormat="1">
      <c r="F2759" s="87"/>
    </row>
    <row r="2760" spans="6:6" s="64" customFormat="1">
      <c r="F2760" s="87"/>
    </row>
    <row r="2761" spans="6:6" s="64" customFormat="1">
      <c r="F2761" s="87"/>
    </row>
    <row r="2762" spans="6:6" s="64" customFormat="1">
      <c r="F2762" s="87"/>
    </row>
    <row r="2763" spans="6:6" s="64" customFormat="1">
      <c r="F2763" s="87"/>
    </row>
    <row r="2764" spans="6:6" s="64" customFormat="1">
      <c r="F2764" s="87"/>
    </row>
    <row r="2765" spans="6:6" s="64" customFormat="1">
      <c r="F2765" s="87"/>
    </row>
    <row r="2766" spans="6:6" s="64" customFormat="1">
      <c r="F2766" s="87"/>
    </row>
    <row r="2767" spans="6:6" s="64" customFormat="1">
      <c r="F2767" s="87"/>
    </row>
    <row r="2768" spans="6:6" s="64" customFormat="1">
      <c r="F2768" s="87"/>
    </row>
    <row r="2769" spans="6:6" s="64" customFormat="1">
      <c r="F2769" s="87"/>
    </row>
    <row r="2770" spans="6:6" s="64" customFormat="1">
      <c r="F2770" s="87"/>
    </row>
    <row r="2771" spans="6:6" s="64" customFormat="1">
      <c r="F2771" s="87"/>
    </row>
    <row r="2772" spans="6:6" s="64" customFormat="1">
      <c r="F2772" s="87"/>
    </row>
    <row r="2773" spans="6:6" s="64" customFormat="1">
      <c r="F2773" s="87"/>
    </row>
    <row r="2774" spans="6:6" s="64" customFormat="1">
      <c r="F2774" s="87"/>
    </row>
    <row r="2775" spans="6:6" s="64" customFormat="1">
      <c r="F2775" s="87"/>
    </row>
    <row r="2776" spans="6:6" s="64" customFormat="1">
      <c r="F2776" s="87"/>
    </row>
    <row r="2777" spans="6:6" s="64" customFormat="1">
      <c r="F2777" s="87"/>
    </row>
    <row r="2778" spans="6:6" s="64" customFormat="1">
      <c r="F2778" s="87"/>
    </row>
    <row r="2779" spans="6:6" s="64" customFormat="1">
      <c r="F2779" s="87"/>
    </row>
    <row r="2780" spans="6:6" s="64" customFormat="1">
      <c r="F2780" s="87"/>
    </row>
    <row r="2781" spans="6:6" s="64" customFormat="1">
      <c r="F2781" s="87"/>
    </row>
    <row r="2782" spans="6:6" s="64" customFormat="1">
      <c r="F2782" s="87"/>
    </row>
    <row r="2783" spans="6:6" s="64" customFormat="1">
      <c r="F2783" s="87"/>
    </row>
    <row r="2784" spans="6:6" s="64" customFormat="1">
      <c r="F2784" s="87"/>
    </row>
    <row r="2785" spans="6:6" s="64" customFormat="1">
      <c r="F2785" s="87"/>
    </row>
    <row r="2786" spans="6:6" s="64" customFormat="1">
      <c r="F2786" s="87"/>
    </row>
    <row r="2787" spans="6:6" s="64" customFormat="1">
      <c r="F2787" s="87"/>
    </row>
    <row r="2788" spans="6:6" s="64" customFormat="1">
      <c r="F2788" s="87"/>
    </row>
    <row r="2789" spans="6:6" s="64" customFormat="1">
      <c r="F2789" s="87"/>
    </row>
    <row r="2790" spans="6:6" s="64" customFormat="1">
      <c r="F2790" s="87"/>
    </row>
    <row r="2791" spans="6:6" s="64" customFormat="1">
      <c r="F2791" s="87"/>
    </row>
    <row r="2792" spans="6:6" s="64" customFormat="1">
      <c r="F2792" s="87"/>
    </row>
    <row r="2793" spans="6:6" s="64" customFormat="1">
      <c r="F2793" s="87"/>
    </row>
    <row r="2794" spans="6:6" s="64" customFormat="1">
      <c r="F2794" s="87"/>
    </row>
    <row r="2795" spans="6:6" s="64" customFormat="1">
      <c r="F2795" s="87"/>
    </row>
    <row r="2796" spans="6:6" s="64" customFormat="1">
      <c r="F2796" s="87"/>
    </row>
    <row r="2797" spans="6:6" s="64" customFormat="1">
      <c r="F2797" s="87"/>
    </row>
    <row r="2798" spans="6:6" s="64" customFormat="1">
      <c r="F2798" s="87"/>
    </row>
    <row r="2799" spans="6:6" s="64" customFormat="1">
      <c r="F2799" s="87"/>
    </row>
    <row r="2800" spans="6:6" s="64" customFormat="1">
      <c r="F2800" s="87"/>
    </row>
    <row r="2801" spans="6:6" s="64" customFormat="1">
      <c r="F2801" s="87"/>
    </row>
    <row r="2802" spans="6:6" s="64" customFormat="1">
      <c r="F2802" s="87"/>
    </row>
    <row r="2803" spans="6:6" s="64" customFormat="1">
      <c r="F2803" s="87"/>
    </row>
    <row r="2804" spans="6:6" s="64" customFormat="1">
      <c r="F2804" s="87"/>
    </row>
    <row r="2805" spans="6:6" s="64" customFormat="1">
      <c r="F2805" s="87"/>
    </row>
    <row r="2806" spans="6:6" s="64" customFormat="1">
      <c r="F2806" s="87"/>
    </row>
    <row r="2807" spans="6:6" s="64" customFormat="1">
      <c r="F2807" s="87"/>
    </row>
    <row r="2808" spans="6:6" s="64" customFormat="1">
      <c r="F2808" s="87"/>
    </row>
    <row r="2809" spans="6:6" s="64" customFormat="1">
      <c r="F2809" s="87"/>
    </row>
    <row r="2810" spans="6:6" s="64" customFormat="1">
      <c r="F2810" s="87"/>
    </row>
    <row r="2811" spans="6:6" s="64" customFormat="1">
      <c r="F2811" s="87"/>
    </row>
    <row r="2812" spans="6:6" s="64" customFormat="1">
      <c r="F2812" s="87"/>
    </row>
    <row r="2813" spans="6:6" s="64" customFormat="1">
      <c r="F2813" s="87"/>
    </row>
    <row r="2814" spans="6:6" s="64" customFormat="1">
      <c r="F2814" s="87"/>
    </row>
    <row r="2815" spans="6:6" s="64" customFormat="1">
      <c r="F2815" s="87"/>
    </row>
    <row r="2816" spans="6:6" s="64" customFormat="1">
      <c r="F2816" s="87"/>
    </row>
    <row r="2817" spans="6:6" s="64" customFormat="1">
      <c r="F2817" s="87"/>
    </row>
    <row r="2818" spans="6:6" s="64" customFormat="1">
      <c r="F2818" s="87"/>
    </row>
    <row r="2819" spans="6:6" s="64" customFormat="1">
      <c r="F2819" s="87"/>
    </row>
    <row r="2820" spans="6:6" s="64" customFormat="1">
      <c r="F2820" s="87"/>
    </row>
    <row r="2821" spans="6:6" s="64" customFormat="1">
      <c r="F2821" s="87"/>
    </row>
    <row r="2822" spans="6:6" s="64" customFormat="1">
      <c r="F2822" s="87"/>
    </row>
    <row r="2823" spans="6:6" s="64" customFormat="1">
      <c r="F2823" s="87"/>
    </row>
    <row r="2824" spans="6:6" s="64" customFormat="1">
      <c r="F2824" s="87"/>
    </row>
    <row r="2825" spans="6:6" s="64" customFormat="1">
      <c r="F2825" s="87"/>
    </row>
    <row r="2826" spans="6:6" s="64" customFormat="1">
      <c r="F2826" s="87"/>
    </row>
    <row r="2827" spans="6:6" s="64" customFormat="1">
      <c r="F2827" s="87"/>
    </row>
    <row r="2828" spans="6:6" s="64" customFormat="1">
      <c r="F2828" s="87"/>
    </row>
    <row r="2829" spans="6:6" s="64" customFormat="1">
      <c r="F2829" s="87"/>
    </row>
    <row r="2830" spans="6:6" s="64" customFormat="1">
      <c r="F2830" s="87"/>
    </row>
    <row r="2831" spans="6:6" s="64" customFormat="1">
      <c r="F2831" s="87"/>
    </row>
    <row r="2832" spans="6:6" s="64" customFormat="1">
      <c r="F2832" s="87"/>
    </row>
    <row r="2833" spans="6:6" s="64" customFormat="1">
      <c r="F2833" s="87"/>
    </row>
    <row r="2834" spans="6:6" s="64" customFormat="1">
      <c r="F2834" s="87"/>
    </row>
    <row r="2835" spans="6:6" s="64" customFormat="1">
      <c r="F2835" s="87"/>
    </row>
    <row r="2836" spans="6:6" s="64" customFormat="1">
      <c r="F2836" s="87"/>
    </row>
    <row r="2837" spans="6:6" s="64" customFormat="1">
      <c r="F2837" s="87"/>
    </row>
    <row r="2838" spans="6:6" s="64" customFormat="1">
      <c r="F2838" s="87"/>
    </row>
    <row r="2839" spans="6:6" s="64" customFormat="1">
      <c r="F2839" s="87"/>
    </row>
    <row r="2840" spans="6:6" s="64" customFormat="1">
      <c r="F2840" s="87"/>
    </row>
    <row r="2841" spans="6:6" s="64" customFormat="1">
      <c r="F2841" s="87"/>
    </row>
    <row r="2842" spans="6:6" s="64" customFormat="1">
      <c r="F2842" s="87"/>
    </row>
    <row r="2843" spans="6:6" s="64" customFormat="1">
      <c r="F2843" s="87"/>
    </row>
    <row r="2844" spans="6:6" s="64" customFormat="1">
      <c r="F2844" s="87"/>
    </row>
    <row r="2845" spans="6:6" s="64" customFormat="1">
      <c r="F2845" s="87"/>
    </row>
    <row r="2846" spans="6:6" s="64" customFormat="1">
      <c r="F2846" s="87"/>
    </row>
    <row r="2847" spans="6:6" s="64" customFormat="1">
      <c r="F2847" s="87"/>
    </row>
    <row r="2848" spans="6:6" s="64" customFormat="1">
      <c r="F2848" s="87"/>
    </row>
    <row r="2849" spans="6:6" s="64" customFormat="1">
      <c r="F2849" s="87"/>
    </row>
    <row r="2850" spans="6:6" s="64" customFormat="1">
      <c r="F2850" s="87"/>
    </row>
    <row r="2851" spans="6:6" s="64" customFormat="1">
      <c r="F2851" s="87"/>
    </row>
    <row r="2852" spans="6:6" s="64" customFormat="1">
      <c r="F2852" s="87"/>
    </row>
    <row r="2853" spans="6:6" s="64" customFormat="1">
      <c r="F2853" s="87"/>
    </row>
    <row r="2854" spans="6:6" s="64" customFormat="1">
      <c r="F2854" s="87"/>
    </row>
    <row r="2855" spans="6:6" s="64" customFormat="1">
      <c r="F2855" s="87"/>
    </row>
    <row r="2856" spans="6:6" s="64" customFormat="1">
      <c r="F2856" s="87"/>
    </row>
    <row r="2857" spans="6:6" s="64" customFormat="1">
      <c r="F2857" s="87"/>
    </row>
    <row r="2858" spans="6:6" s="64" customFormat="1">
      <c r="F2858" s="87"/>
    </row>
    <row r="2859" spans="6:6" s="64" customFormat="1">
      <c r="F2859" s="87"/>
    </row>
    <row r="2860" spans="6:6" s="64" customFormat="1">
      <c r="F2860" s="87"/>
    </row>
    <row r="2861" spans="6:6" s="64" customFormat="1">
      <c r="F2861" s="87"/>
    </row>
    <row r="2862" spans="6:6" s="64" customFormat="1">
      <c r="F2862" s="87"/>
    </row>
    <row r="2863" spans="6:6" s="64" customFormat="1">
      <c r="F2863" s="87"/>
    </row>
    <row r="2864" spans="6:6" s="64" customFormat="1">
      <c r="F2864" s="87"/>
    </row>
    <row r="2865" spans="6:6" s="64" customFormat="1">
      <c r="F2865" s="87"/>
    </row>
    <row r="2866" spans="6:6" s="64" customFormat="1">
      <c r="F2866" s="87"/>
    </row>
    <row r="2867" spans="6:6" s="64" customFormat="1">
      <c r="F2867" s="87"/>
    </row>
    <row r="2868" spans="6:6" s="64" customFormat="1">
      <c r="F2868" s="87"/>
    </row>
    <row r="2869" spans="6:6" s="64" customFormat="1">
      <c r="F2869" s="87"/>
    </row>
    <row r="2870" spans="6:6" s="64" customFormat="1">
      <c r="F2870" s="87"/>
    </row>
    <row r="2871" spans="6:6" s="64" customFormat="1">
      <c r="F2871" s="87"/>
    </row>
    <row r="2872" spans="6:6" s="64" customFormat="1">
      <c r="F2872" s="87"/>
    </row>
    <row r="2873" spans="6:6" s="64" customFormat="1">
      <c r="F2873" s="87"/>
    </row>
    <row r="2874" spans="6:6" s="64" customFormat="1">
      <c r="F2874" s="87"/>
    </row>
    <row r="2875" spans="6:6" s="64" customFormat="1">
      <c r="F2875" s="87"/>
    </row>
    <row r="2876" spans="6:6" s="64" customFormat="1">
      <c r="F2876" s="87"/>
    </row>
    <row r="2877" spans="6:6" s="64" customFormat="1">
      <c r="F2877" s="87"/>
    </row>
    <row r="2878" spans="6:6" s="64" customFormat="1">
      <c r="F2878" s="87"/>
    </row>
    <row r="2879" spans="6:6" s="64" customFormat="1">
      <c r="F2879" s="87"/>
    </row>
    <row r="2880" spans="6:6" s="64" customFormat="1">
      <c r="F2880" s="87"/>
    </row>
    <row r="2881" spans="6:6" s="64" customFormat="1">
      <c r="F2881" s="87"/>
    </row>
    <row r="2882" spans="6:6" s="64" customFormat="1">
      <c r="F2882" s="87"/>
    </row>
    <row r="2883" spans="6:6" s="64" customFormat="1">
      <c r="F2883" s="87"/>
    </row>
    <row r="2884" spans="6:6" s="64" customFormat="1">
      <c r="F2884" s="87"/>
    </row>
    <row r="2885" spans="6:6" s="64" customFormat="1">
      <c r="F2885" s="87"/>
    </row>
    <row r="2886" spans="6:6" s="64" customFormat="1">
      <c r="F2886" s="87"/>
    </row>
    <row r="2887" spans="6:6" s="64" customFormat="1">
      <c r="F2887" s="87"/>
    </row>
    <row r="2888" spans="6:6" s="64" customFormat="1">
      <c r="F2888" s="87"/>
    </row>
    <row r="2889" spans="6:6" s="64" customFormat="1">
      <c r="F2889" s="87"/>
    </row>
    <row r="2890" spans="6:6" s="64" customFormat="1">
      <c r="F2890" s="87"/>
    </row>
    <row r="2891" spans="6:6" s="64" customFormat="1">
      <c r="F2891" s="87"/>
    </row>
    <row r="2892" spans="6:6" s="64" customFormat="1">
      <c r="F2892" s="87"/>
    </row>
    <row r="2893" spans="6:6" s="64" customFormat="1">
      <c r="F2893" s="87"/>
    </row>
    <row r="2894" spans="6:6" s="64" customFormat="1">
      <c r="F2894" s="87"/>
    </row>
    <row r="2895" spans="6:6" s="64" customFormat="1">
      <c r="F2895" s="87"/>
    </row>
    <row r="2896" spans="6:6" s="64" customFormat="1">
      <c r="F2896" s="87"/>
    </row>
    <row r="2897" spans="6:6" s="64" customFormat="1">
      <c r="F2897" s="87"/>
    </row>
    <row r="2898" spans="6:6" s="64" customFormat="1">
      <c r="F2898" s="87"/>
    </row>
    <row r="2899" spans="6:6" s="64" customFormat="1">
      <c r="F2899" s="87"/>
    </row>
    <row r="2900" spans="6:6" s="64" customFormat="1">
      <c r="F2900" s="87"/>
    </row>
    <row r="2901" spans="6:6" s="64" customFormat="1">
      <c r="F2901" s="87"/>
    </row>
    <row r="2902" spans="6:6" s="64" customFormat="1">
      <c r="F2902" s="87"/>
    </row>
    <row r="2903" spans="6:6" s="64" customFormat="1">
      <c r="F2903" s="87"/>
    </row>
    <row r="2904" spans="6:6" s="64" customFormat="1">
      <c r="F2904" s="87"/>
    </row>
    <row r="2905" spans="6:6" s="64" customFormat="1">
      <c r="F2905" s="87"/>
    </row>
    <row r="2906" spans="6:6" s="64" customFormat="1">
      <c r="F2906" s="87"/>
    </row>
    <row r="2907" spans="6:6" s="64" customFormat="1">
      <c r="F2907" s="87"/>
    </row>
    <row r="2908" spans="6:6" s="64" customFormat="1">
      <c r="F2908" s="87"/>
    </row>
    <row r="2909" spans="6:6" s="64" customFormat="1">
      <c r="F2909" s="87"/>
    </row>
    <row r="2910" spans="6:6" s="64" customFormat="1">
      <c r="F2910" s="87"/>
    </row>
    <row r="2911" spans="6:6" s="64" customFormat="1">
      <c r="F2911" s="87"/>
    </row>
    <row r="2912" spans="6:6" s="64" customFormat="1">
      <c r="F2912" s="87"/>
    </row>
    <row r="2913" spans="6:6" s="64" customFormat="1">
      <c r="F2913" s="87"/>
    </row>
    <row r="2914" spans="6:6" s="64" customFormat="1">
      <c r="F2914" s="87"/>
    </row>
    <row r="2915" spans="6:6" s="64" customFormat="1">
      <c r="F2915" s="87"/>
    </row>
    <row r="2916" spans="6:6" s="64" customFormat="1">
      <c r="F2916" s="87"/>
    </row>
    <row r="2917" spans="6:6" s="64" customFormat="1">
      <c r="F2917" s="87"/>
    </row>
    <row r="2918" spans="6:6" s="64" customFormat="1">
      <c r="F2918" s="87"/>
    </row>
    <row r="2919" spans="6:6" s="64" customFormat="1">
      <c r="F2919" s="87"/>
    </row>
    <row r="2920" spans="6:6" s="64" customFormat="1">
      <c r="F2920" s="87"/>
    </row>
    <row r="2921" spans="6:6" s="64" customFormat="1">
      <c r="F2921" s="87"/>
    </row>
    <row r="2922" spans="6:6" s="64" customFormat="1">
      <c r="F2922" s="87"/>
    </row>
    <row r="2923" spans="6:6" s="64" customFormat="1">
      <c r="F2923" s="87"/>
    </row>
    <row r="2924" spans="6:6" s="64" customFormat="1">
      <c r="F2924" s="87"/>
    </row>
    <row r="2925" spans="6:6" s="64" customFormat="1">
      <c r="F2925" s="87"/>
    </row>
    <row r="2926" spans="6:6" s="64" customFormat="1">
      <c r="F2926" s="87"/>
    </row>
    <row r="2927" spans="6:6" s="64" customFormat="1">
      <c r="F2927" s="87"/>
    </row>
    <row r="2928" spans="6:6" s="64" customFormat="1">
      <c r="F2928" s="87"/>
    </row>
    <row r="2929" spans="6:6" s="64" customFormat="1">
      <c r="F2929" s="87"/>
    </row>
    <row r="2930" spans="6:6" s="64" customFormat="1">
      <c r="F2930" s="87"/>
    </row>
    <row r="2931" spans="6:6" s="64" customFormat="1">
      <c r="F2931" s="87"/>
    </row>
    <row r="2932" spans="6:6" s="64" customFormat="1">
      <c r="F2932" s="87"/>
    </row>
    <row r="2933" spans="6:6" s="64" customFormat="1">
      <c r="F2933" s="87"/>
    </row>
    <row r="2934" spans="6:6" s="64" customFormat="1">
      <c r="F2934" s="87"/>
    </row>
    <row r="2935" spans="6:6" s="64" customFormat="1">
      <c r="F2935" s="87"/>
    </row>
    <row r="2936" spans="6:6" s="64" customFormat="1">
      <c r="F2936" s="87"/>
    </row>
    <row r="2937" spans="6:6" s="64" customFormat="1">
      <c r="F2937" s="87"/>
    </row>
    <row r="2938" spans="6:6" s="64" customFormat="1">
      <c r="F2938" s="87"/>
    </row>
    <row r="2939" spans="6:6" s="64" customFormat="1">
      <c r="F2939" s="87"/>
    </row>
    <row r="2940" spans="6:6" s="64" customFormat="1">
      <c r="F2940" s="87"/>
    </row>
    <row r="2941" spans="6:6" s="64" customFormat="1">
      <c r="F2941" s="87"/>
    </row>
    <row r="2942" spans="6:6" s="64" customFormat="1">
      <c r="F2942" s="87"/>
    </row>
    <row r="2943" spans="6:6" s="64" customFormat="1">
      <c r="F2943" s="87"/>
    </row>
    <row r="2944" spans="6:6" s="64" customFormat="1">
      <c r="F2944" s="87"/>
    </row>
    <row r="2945" spans="6:6" s="64" customFormat="1">
      <c r="F2945" s="87"/>
    </row>
    <row r="2946" spans="6:6" s="64" customFormat="1">
      <c r="F2946" s="87"/>
    </row>
    <row r="2947" spans="6:6" s="64" customFormat="1">
      <c r="F2947" s="87"/>
    </row>
    <row r="2948" spans="6:6" s="64" customFormat="1">
      <c r="F2948" s="87"/>
    </row>
    <row r="2949" spans="6:6" s="64" customFormat="1">
      <c r="F2949" s="87"/>
    </row>
    <row r="2950" spans="6:6" s="64" customFormat="1">
      <c r="F2950" s="87"/>
    </row>
    <row r="2951" spans="6:6" s="64" customFormat="1">
      <c r="F2951" s="87"/>
    </row>
    <row r="2952" spans="6:6" s="64" customFormat="1">
      <c r="F2952" s="87"/>
    </row>
    <row r="2953" spans="6:6" s="64" customFormat="1">
      <c r="F2953" s="87"/>
    </row>
    <row r="2954" spans="6:6" s="64" customFormat="1">
      <c r="F2954" s="87"/>
    </row>
    <row r="2955" spans="6:6" s="64" customFormat="1">
      <c r="F2955" s="87"/>
    </row>
    <row r="2956" spans="6:6" s="64" customFormat="1">
      <c r="F2956" s="87"/>
    </row>
    <row r="2957" spans="6:6" s="64" customFormat="1">
      <c r="F2957" s="87"/>
    </row>
    <row r="2958" spans="6:6" s="64" customFormat="1">
      <c r="F2958" s="87"/>
    </row>
    <row r="2959" spans="6:6" s="64" customFormat="1">
      <c r="F2959" s="87"/>
    </row>
    <row r="2960" spans="6:6" s="64" customFormat="1">
      <c r="F2960" s="87"/>
    </row>
    <row r="2961" spans="6:6" s="64" customFormat="1">
      <c r="F2961" s="87"/>
    </row>
    <row r="2962" spans="6:6" s="64" customFormat="1">
      <c r="F2962" s="87"/>
    </row>
    <row r="2963" spans="6:6" s="64" customFormat="1">
      <c r="F2963" s="87"/>
    </row>
    <row r="2964" spans="6:6" s="64" customFormat="1">
      <c r="F2964" s="87"/>
    </row>
    <row r="2965" spans="6:6" s="64" customFormat="1">
      <c r="F2965" s="87"/>
    </row>
    <row r="2966" spans="6:6" s="64" customFormat="1">
      <c r="F2966" s="87"/>
    </row>
    <row r="2967" spans="6:6" s="64" customFormat="1">
      <c r="F2967" s="87"/>
    </row>
    <row r="2968" spans="6:6" s="64" customFormat="1">
      <c r="F2968" s="87"/>
    </row>
    <row r="2969" spans="6:6" s="64" customFormat="1">
      <c r="F2969" s="87"/>
    </row>
    <row r="2970" spans="6:6" s="64" customFormat="1">
      <c r="F2970" s="87"/>
    </row>
    <row r="2971" spans="6:6" s="64" customFormat="1">
      <c r="F2971" s="87"/>
    </row>
    <row r="2972" spans="6:6" s="64" customFormat="1">
      <c r="F2972" s="87"/>
    </row>
    <row r="2973" spans="6:6" s="64" customFormat="1">
      <c r="F2973" s="87"/>
    </row>
    <row r="2974" spans="6:6" s="64" customFormat="1">
      <c r="F2974" s="87"/>
    </row>
    <row r="2975" spans="6:6" s="64" customFormat="1">
      <c r="F2975" s="87"/>
    </row>
    <row r="2976" spans="6:6" s="64" customFormat="1">
      <c r="F2976" s="87"/>
    </row>
    <row r="2977" spans="6:6" s="64" customFormat="1">
      <c r="F2977" s="87"/>
    </row>
    <row r="2978" spans="6:6" s="64" customFormat="1">
      <c r="F2978" s="87"/>
    </row>
    <row r="2979" spans="6:6" s="64" customFormat="1">
      <c r="F2979" s="87"/>
    </row>
    <row r="2980" spans="6:6" s="64" customFormat="1">
      <c r="F2980" s="87"/>
    </row>
    <row r="2981" spans="6:6" s="64" customFormat="1">
      <c r="F2981" s="87"/>
    </row>
    <row r="2982" spans="6:6" s="64" customFormat="1">
      <c r="F2982" s="87"/>
    </row>
    <row r="2983" spans="6:6" s="64" customFormat="1">
      <c r="F2983" s="87"/>
    </row>
    <row r="2984" spans="6:6" s="64" customFormat="1">
      <c r="F2984" s="87"/>
    </row>
    <row r="2985" spans="6:6" s="64" customFormat="1">
      <c r="F2985" s="87"/>
    </row>
    <row r="2986" spans="6:6" s="64" customFormat="1">
      <c r="F2986" s="87"/>
    </row>
    <row r="2987" spans="6:6" s="64" customFormat="1">
      <c r="F2987" s="87"/>
    </row>
    <row r="2988" spans="6:6" s="64" customFormat="1">
      <c r="F2988" s="87"/>
    </row>
    <row r="2989" spans="6:6" s="64" customFormat="1">
      <c r="F2989" s="87"/>
    </row>
    <row r="2990" spans="6:6" s="64" customFormat="1">
      <c r="F2990" s="87"/>
    </row>
    <row r="2991" spans="6:6" s="64" customFormat="1">
      <c r="F2991" s="87"/>
    </row>
    <row r="2992" spans="6:6" s="64" customFormat="1">
      <c r="F2992" s="87"/>
    </row>
    <row r="2993" spans="6:6" s="64" customFormat="1">
      <c r="F2993" s="87"/>
    </row>
    <row r="2994" spans="6:6" s="64" customFormat="1">
      <c r="F2994" s="87"/>
    </row>
    <row r="2995" spans="6:6" s="64" customFormat="1">
      <c r="F2995" s="87"/>
    </row>
    <row r="2996" spans="6:6" s="64" customFormat="1">
      <c r="F2996" s="87"/>
    </row>
    <row r="2997" spans="6:6" s="64" customFormat="1">
      <c r="F2997" s="87"/>
    </row>
    <row r="2998" spans="6:6" s="64" customFormat="1">
      <c r="F2998" s="87"/>
    </row>
    <row r="2999" spans="6:6" s="64" customFormat="1">
      <c r="F2999" s="87"/>
    </row>
    <row r="3000" spans="6:6" s="64" customFormat="1">
      <c r="F3000" s="87"/>
    </row>
    <row r="3001" spans="6:6" s="64" customFormat="1">
      <c r="F3001" s="87"/>
    </row>
    <row r="3002" spans="6:6" s="64" customFormat="1">
      <c r="F3002" s="87"/>
    </row>
    <row r="3003" spans="6:6" s="64" customFormat="1">
      <c r="F3003" s="87"/>
    </row>
    <row r="3004" spans="6:6" s="64" customFormat="1">
      <c r="F3004" s="87"/>
    </row>
    <row r="3005" spans="6:6" s="64" customFormat="1">
      <c r="F3005" s="87"/>
    </row>
    <row r="3006" spans="6:6" s="64" customFormat="1">
      <c r="F3006" s="87"/>
    </row>
    <row r="3007" spans="6:6" s="64" customFormat="1">
      <c r="F3007" s="87"/>
    </row>
    <row r="3008" spans="6:6" s="64" customFormat="1">
      <c r="F3008" s="87"/>
    </row>
    <row r="3009" spans="6:6" s="64" customFormat="1">
      <c r="F3009" s="87"/>
    </row>
    <row r="3010" spans="6:6" s="64" customFormat="1">
      <c r="F3010" s="87"/>
    </row>
    <row r="3011" spans="6:6" s="64" customFormat="1">
      <c r="F3011" s="87"/>
    </row>
    <row r="3012" spans="6:6" s="64" customFormat="1">
      <c r="F3012" s="87"/>
    </row>
    <row r="3013" spans="6:6" s="64" customFormat="1">
      <c r="F3013" s="87"/>
    </row>
    <row r="3014" spans="6:6" s="64" customFormat="1">
      <c r="F3014" s="87"/>
    </row>
    <row r="3015" spans="6:6" s="64" customFormat="1">
      <c r="F3015" s="87"/>
    </row>
    <row r="3016" spans="6:6" s="64" customFormat="1">
      <c r="F3016" s="87"/>
    </row>
    <row r="3017" spans="6:6" s="64" customFormat="1">
      <c r="F3017" s="87"/>
    </row>
    <row r="3018" spans="6:6" s="64" customFormat="1">
      <c r="F3018" s="87"/>
    </row>
    <row r="3019" spans="6:6" s="64" customFormat="1">
      <c r="F3019" s="87"/>
    </row>
    <row r="3020" spans="6:6" s="64" customFormat="1">
      <c r="F3020" s="87"/>
    </row>
    <row r="3021" spans="6:6" s="64" customFormat="1">
      <c r="F3021" s="87"/>
    </row>
    <row r="3022" spans="6:6" s="64" customFormat="1">
      <c r="F3022" s="87"/>
    </row>
    <row r="3023" spans="6:6" s="64" customFormat="1">
      <c r="F3023" s="87"/>
    </row>
    <row r="3024" spans="6:6" s="64" customFormat="1">
      <c r="F3024" s="87"/>
    </row>
    <row r="3025" spans="6:6" s="64" customFormat="1">
      <c r="F3025" s="87"/>
    </row>
    <row r="3026" spans="6:6" s="64" customFormat="1">
      <c r="F3026" s="87"/>
    </row>
    <row r="3027" spans="6:6" s="64" customFormat="1">
      <c r="F3027" s="87"/>
    </row>
    <row r="3028" spans="6:6" s="64" customFormat="1">
      <c r="F3028" s="87"/>
    </row>
    <row r="3029" spans="6:6" s="64" customFormat="1">
      <c r="F3029" s="87"/>
    </row>
    <row r="3030" spans="6:6" s="64" customFormat="1">
      <c r="F3030" s="87"/>
    </row>
    <row r="3031" spans="6:6" s="64" customFormat="1">
      <c r="F3031" s="87"/>
    </row>
    <row r="3032" spans="6:6" s="64" customFormat="1">
      <c r="F3032" s="87"/>
    </row>
    <row r="3033" spans="6:6" s="64" customFormat="1">
      <c r="F3033" s="87"/>
    </row>
    <row r="3034" spans="6:6" s="64" customFormat="1">
      <c r="F3034" s="87"/>
    </row>
    <row r="3035" spans="6:6" s="64" customFormat="1">
      <c r="F3035" s="87"/>
    </row>
    <row r="3036" spans="6:6" s="64" customFormat="1">
      <c r="F3036" s="87"/>
    </row>
    <row r="3037" spans="6:6" s="64" customFormat="1">
      <c r="F3037" s="87"/>
    </row>
    <row r="3038" spans="6:6" s="64" customFormat="1">
      <c r="F3038" s="87"/>
    </row>
    <row r="3039" spans="6:6" s="64" customFormat="1">
      <c r="F3039" s="87"/>
    </row>
    <row r="3040" spans="6:6" s="64" customFormat="1">
      <c r="F3040" s="87"/>
    </row>
    <row r="3041" spans="6:6" s="64" customFormat="1">
      <c r="F3041" s="87"/>
    </row>
    <row r="3042" spans="6:6" s="64" customFormat="1">
      <c r="F3042" s="87"/>
    </row>
    <row r="3043" spans="6:6" s="64" customFormat="1">
      <c r="F3043" s="87"/>
    </row>
    <row r="3044" spans="6:6" s="64" customFormat="1">
      <c r="F3044" s="87"/>
    </row>
    <row r="3045" spans="6:6" s="64" customFormat="1">
      <c r="F3045" s="87"/>
    </row>
    <row r="3046" spans="6:6" s="64" customFormat="1">
      <c r="F3046" s="87"/>
    </row>
    <row r="3047" spans="6:6" s="64" customFormat="1">
      <c r="F3047" s="87"/>
    </row>
    <row r="3048" spans="6:6" s="64" customFormat="1">
      <c r="F3048" s="87"/>
    </row>
    <row r="3049" spans="6:6" s="64" customFormat="1">
      <c r="F3049" s="87"/>
    </row>
    <row r="3050" spans="6:6" s="64" customFormat="1">
      <c r="F3050" s="87"/>
    </row>
    <row r="3051" spans="6:6" s="64" customFormat="1">
      <c r="F3051" s="87"/>
    </row>
    <row r="3052" spans="6:6" s="64" customFormat="1">
      <c r="F3052" s="87"/>
    </row>
    <row r="3053" spans="6:6" s="64" customFormat="1">
      <c r="F3053" s="87"/>
    </row>
    <row r="3054" spans="6:6" s="64" customFormat="1">
      <c r="F3054" s="87"/>
    </row>
    <row r="3055" spans="6:6" s="64" customFormat="1">
      <c r="F3055" s="87"/>
    </row>
    <row r="3056" spans="6:6" s="64" customFormat="1">
      <c r="F3056" s="87"/>
    </row>
    <row r="3057" spans="6:6" s="64" customFormat="1">
      <c r="F3057" s="87"/>
    </row>
    <row r="3058" spans="6:6" s="64" customFormat="1">
      <c r="F3058" s="87"/>
    </row>
    <row r="3059" spans="6:6" s="64" customFormat="1">
      <c r="F3059" s="87"/>
    </row>
    <row r="3060" spans="6:6" s="64" customFormat="1">
      <c r="F3060" s="87"/>
    </row>
    <row r="3061" spans="6:6" s="64" customFormat="1">
      <c r="F3061" s="87"/>
    </row>
    <row r="3062" spans="6:6" s="64" customFormat="1">
      <c r="F3062" s="87"/>
    </row>
    <row r="3063" spans="6:6" s="64" customFormat="1">
      <c r="F3063" s="87"/>
    </row>
    <row r="3064" spans="6:6" s="64" customFormat="1">
      <c r="F3064" s="87"/>
    </row>
    <row r="3065" spans="6:6" s="64" customFormat="1">
      <c r="F3065" s="87"/>
    </row>
    <row r="3066" spans="6:6" s="64" customFormat="1">
      <c r="F3066" s="87"/>
    </row>
    <row r="3067" spans="6:6" s="64" customFormat="1">
      <c r="F3067" s="87"/>
    </row>
    <row r="3068" spans="6:6" s="64" customFormat="1">
      <c r="F3068" s="87"/>
    </row>
    <row r="3069" spans="6:6" s="64" customFormat="1">
      <c r="F3069" s="87"/>
    </row>
    <row r="3070" spans="6:6" s="64" customFormat="1">
      <c r="F3070" s="87"/>
    </row>
    <row r="3071" spans="6:6" s="64" customFormat="1">
      <c r="F3071" s="87"/>
    </row>
    <row r="3072" spans="6:6" s="64" customFormat="1">
      <c r="F3072" s="87"/>
    </row>
    <row r="3073" spans="6:6" s="64" customFormat="1">
      <c r="F3073" s="87"/>
    </row>
    <row r="3074" spans="6:6" s="64" customFormat="1">
      <c r="F3074" s="87"/>
    </row>
    <row r="3075" spans="6:6" s="64" customFormat="1">
      <c r="F3075" s="87"/>
    </row>
    <row r="3076" spans="6:6" s="64" customFormat="1">
      <c r="F3076" s="87"/>
    </row>
    <row r="3077" spans="6:6" s="64" customFormat="1">
      <c r="F3077" s="87"/>
    </row>
    <row r="3078" spans="6:6" s="64" customFormat="1">
      <c r="F3078" s="87"/>
    </row>
    <row r="3079" spans="6:6" s="64" customFormat="1">
      <c r="F3079" s="87"/>
    </row>
    <row r="3080" spans="6:6" s="64" customFormat="1">
      <c r="F3080" s="87"/>
    </row>
    <row r="3081" spans="6:6" s="64" customFormat="1">
      <c r="F3081" s="87"/>
    </row>
    <row r="3082" spans="6:6" s="64" customFormat="1">
      <c r="F3082" s="87"/>
    </row>
    <row r="3083" spans="6:6" s="64" customFormat="1">
      <c r="F3083" s="87"/>
    </row>
    <row r="3084" spans="6:6" s="64" customFormat="1">
      <c r="F3084" s="87"/>
    </row>
    <row r="3085" spans="6:6" s="64" customFormat="1">
      <c r="F3085" s="87"/>
    </row>
    <row r="3086" spans="6:6" s="64" customFormat="1">
      <c r="F3086" s="87"/>
    </row>
    <row r="3087" spans="6:6" s="64" customFormat="1">
      <c r="F3087" s="87"/>
    </row>
    <row r="3088" spans="6:6" s="64" customFormat="1">
      <c r="F3088" s="87"/>
    </row>
    <row r="3089" spans="6:6" s="64" customFormat="1">
      <c r="F3089" s="87"/>
    </row>
    <row r="3090" spans="6:6" s="64" customFormat="1">
      <c r="F3090" s="87"/>
    </row>
    <row r="3091" spans="6:6" s="64" customFormat="1">
      <c r="F3091" s="87"/>
    </row>
    <row r="3092" spans="6:6" s="64" customFormat="1">
      <c r="F3092" s="87"/>
    </row>
    <row r="3093" spans="6:6" s="64" customFormat="1">
      <c r="F3093" s="87"/>
    </row>
    <row r="3094" spans="6:6" s="64" customFormat="1">
      <c r="F3094" s="87"/>
    </row>
    <row r="3095" spans="6:6" s="64" customFormat="1">
      <c r="F3095" s="87"/>
    </row>
    <row r="3096" spans="6:6" s="64" customFormat="1">
      <c r="F3096" s="87"/>
    </row>
    <row r="3097" spans="6:6" s="64" customFormat="1">
      <c r="F3097" s="87"/>
    </row>
    <row r="3098" spans="6:6" s="64" customFormat="1">
      <c r="F3098" s="87"/>
    </row>
    <row r="3099" spans="6:6" s="64" customFormat="1">
      <c r="F3099" s="87"/>
    </row>
    <row r="3100" spans="6:6" s="64" customFormat="1">
      <c r="F3100" s="87"/>
    </row>
    <row r="3101" spans="6:6" s="64" customFormat="1">
      <c r="F3101" s="87"/>
    </row>
    <row r="3102" spans="6:6" s="64" customFormat="1">
      <c r="F3102" s="87"/>
    </row>
    <row r="3103" spans="6:6" s="64" customFormat="1">
      <c r="F3103" s="87"/>
    </row>
    <row r="3104" spans="6:6" s="64" customFormat="1">
      <c r="F3104" s="87"/>
    </row>
    <row r="3105" spans="6:6" s="64" customFormat="1">
      <c r="F3105" s="87"/>
    </row>
    <row r="3106" spans="6:6" s="64" customFormat="1">
      <c r="F3106" s="87"/>
    </row>
    <row r="3107" spans="6:6" s="64" customFormat="1">
      <c r="F3107" s="87"/>
    </row>
    <row r="3108" spans="6:6" s="64" customFormat="1">
      <c r="F3108" s="87"/>
    </row>
    <row r="3109" spans="6:6" s="64" customFormat="1">
      <c r="F3109" s="87"/>
    </row>
    <row r="3110" spans="6:6" s="64" customFormat="1">
      <c r="F3110" s="87"/>
    </row>
    <row r="3111" spans="6:6" s="64" customFormat="1">
      <c r="F3111" s="87"/>
    </row>
    <row r="3112" spans="6:6" s="64" customFormat="1">
      <c r="F3112" s="87"/>
    </row>
    <row r="3113" spans="6:6" s="64" customFormat="1">
      <c r="F3113" s="87"/>
    </row>
    <row r="3114" spans="6:6" s="64" customFormat="1">
      <c r="F3114" s="87"/>
    </row>
    <row r="3115" spans="6:6" s="64" customFormat="1">
      <c r="F3115" s="87"/>
    </row>
    <row r="3116" spans="6:6" s="64" customFormat="1">
      <c r="F3116" s="87"/>
    </row>
    <row r="3117" spans="6:6" s="64" customFormat="1">
      <c r="F3117" s="87"/>
    </row>
    <row r="3118" spans="6:6" s="64" customFormat="1">
      <c r="F3118" s="87"/>
    </row>
    <row r="3119" spans="6:6" s="64" customFormat="1">
      <c r="F3119" s="87"/>
    </row>
    <row r="3120" spans="6:6" s="64" customFormat="1">
      <c r="F3120" s="87"/>
    </row>
    <row r="3121" spans="6:6" s="64" customFormat="1">
      <c r="F3121" s="87"/>
    </row>
    <row r="3122" spans="6:6" s="64" customFormat="1">
      <c r="F3122" s="87"/>
    </row>
    <row r="3123" spans="6:6" s="64" customFormat="1">
      <c r="F3123" s="87"/>
    </row>
    <row r="3124" spans="6:6" s="64" customFormat="1">
      <c r="F3124" s="87"/>
    </row>
    <row r="3125" spans="6:6" s="64" customFormat="1">
      <c r="F3125" s="87"/>
    </row>
    <row r="3126" spans="6:6" s="64" customFormat="1">
      <c r="F3126" s="87"/>
    </row>
    <row r="3127" spans="6:6" s="64" customFormat="1">
      <c r="F3127" s="87"/>
    </row>
    <row r="3128" spans="6:6" s="64" customFormat="1">
      <c r="F3128" s="87"/>
    </row>
    <row r="3129" spans="6:6" s="64" customFormat="1">
      <c r="F3129" s="87"/>
    </row>
    <row r="3130" spans="6:6" s="64" customFormat="1">
      <c r="F3130" s="87"/>
    </row>
    <row r="3131" spans="6:6" s="64" customFormat="1">
      <c r="F3131" s="87"/>
    </row>
    <row r="3132" spans="6:6" s="64" customFormat="1">
      <c r="F3132" s="87"/>
    </row>
    <row r="3133" spans="6:6" s="64" customFormat="1">
      <c r="F3133" s="87"/>
    </row>
    <row r="3134" spans="6:6" s="64" customFormat="1">
      <c r="F3134" s="87"/>
    </row>
    <row r="3135" spans="6:6" s="64" customFormat="1">
      <c r="F3135" s="87"/>
    </row>
    <row r="3136" spans="6:6" s="64" customFormat="1">
      <c r="F3136" s="87"/>
    </row>
    <row r="3137" spans="6:6" s="64" customFormat="1">
      <c r="F3137" s="87"/>
    </row>
    <row r="3138" spans="6:6" s="64" customFormat="1">
      <c r="F3138" s="87"/>
    </row>
    <row r="3139" spans="6:6" s="64" customFormat="1">
      <c r="F3139" s="87"/>
    </row>
    <row r="3140" spans="6:6" s="64" customFormat="1">
      <c r="F3140" s="87"/>
    </row>
    <row r="3141" spans="6:6" s="64" customFormat="1">
      <c r="F3141" s="87"/>
    </row>
    <row r="3142" spans="6:6" s="64" customFormat="1">
      <c r="F3142" s="87"/>
    </row>
    <row r="3143" spans="6:6" s="64" customFormat="1">
      <c r="F3143" s="87"/>
    </row>
    <row r="3144" spans="6:6" s="64" customFormat="1">
      <c r="F3144" s="87"/>
    </row>
    <row r="3145" spans="6:6" s="64" customFormat="1">
      <c r="F3145" s="87"/>
    </row>
    <row r="3146" spans="6:6" s="64" customFormat="1">
      <c r="F3146" s="87"/>
    </row>
    <row r="3147" spans="6:6" s="64" customFormat="1">
      <c r="F3147" s="87"/>
    </row>
    <row r="3148" spans="6:6" s="64" customFormat="1">
      <c r="F3148" s="87"/>
    </row>
    <row r="3149" spans="6:6" s="64" customFormat="1">
      <c r="F3149" s="87"/>
    </row>
    <row r="3150" spans="6:6" s="64" customFormat="1">
      <c r="F3150" s="87"/>
    </row>
    <row r="3151" spans="6:6" s="64" customFormat="1">
      <c r="F3151" s="87"/>
    </row>
    <row r="3152" spans="6:6" s="64" customFormat="1">
      <c r="F3152" s="87"/>
    </row>
    <row r="3153" spans="6:6" s="64" customFormat="1">
      <c r="F3153" s="87"/>
    </row>
    <row r="3154" spans="6:6" s="64" customFormat="1">
      <c r="F3154" s="87"/>
    </row>
    <row r="3155" spans="6:6" s="64" customFormat="1">
      <c r="F3155" s="87"/>
    </row>
    <row r="3156" spans="6:6" s="64" customFormat="1">
      <c r="F3156" s="87"/>
    </row>
    <row r="3157" spans="6:6" s="64" customFormat="1">
      <c r="F3157" s="87"/>
    </row>
    <row r="3158" spans="6:6" s="64" customFormat="1">
      <c r="F3158" s="87"/>
    </row>
    <row r="3159" spans="6:6" s="64" customFormat="1">
      <c r="F3159" s="87"/>
    </row>
    <row r="3160" spans="6:6" s="64" customFormat="1">
      <c r="F3160" s="87"/>
    </row>
    <row r="3161" spans="6:6" s="64" customFormat="1">
      <c r="F3161" s="87"/>
    </row>
    <row r="3162" spans="6:6" s="64" customFormat="1">
      <c r="F3162" s="87"/>
    </row>
    <row r="3163" spans="6:6" s="64" customFormat="1">
      <c r="F3163" s="87"/>
    </row>
    <row r="3164" spans="6:6" s="64" customFormat="1">
      <c r="F3164" s="87"/>
    </row>
    <row r="3165" spans="6:6" s="64" customFormat="1">
      <c r="F3165" s="87"/>
    </row>
    <row r="3166" spans="6:6" s="64" customFormat="1">
      <c r="F3166" s="87"/>
    </row>
    <row r="3167" spans="6:6" s="64" customFormat="1">
      <c r="F3167" s="87"/>
    </row>
    <row r="3168" spans="6:6" s="64" customFormat="1">
      <c r="F3168" s="87"/>
    </row>
    <row r="3169" spans="6:6" s="64" customFormat="1">
      <c r="F3169" s="87"/>
    </row>
    <row r="3170" spans="6:6" s="64" customFormat="1">
      <c r="F3170" s="87"/>
    </row>
    <row r="3171" spans="6:6" s="64" customFormat="1">
      <c r="F3171" s="87"/>
    </row>
    <row r="3172" spans="6:6" s="64" customFormat="1">
      <c r="F3172" s="87"/>
    </row>
    <row r="3173" spans="6:6" s="64" customFormat="1">
      <c r="F3173" s="87"/>
    </row>
    <row r="3174" spans="6:6" s="64" customFormat="1">
      <c r="F3174" s="87"/>
    </row>
    <row r="3175" spans="6:6" s="64" customFormat="1">
      <c r="F3175" s="87"/>
    </row>
    <row r="3176" spans="6:6" s="64" customFormat="1">
      <c r="F3176" s="87"/>
    </row>
    <row r="3177" spans="6:6" s="64" customFormat="1">
      <c r="F3177" s="87"/>
    </row>
    <row r="3178" spans="6:6" s="64" customFormat="1">
      <c r="F3178" s="87"/>
    </row>
    <row r="3179" spans="6:6" s="64" customFormat="1">
      <c r="F3179" s="87"/>
    </row>
    <row r="3180" spans="6:6" s="64" customFormat="1">
      <c r="F3180" s="87"/>
    </row>
    <row r="3181" spans="6:6" s="64" customFormat="1">
      <c r="F3181" s="87"/>
    </row>
    <row r="3182" spans="6:6" s="64" customFormat="1">
      <c r="F3182" s="87"/>
    </row>
    <row r="3183" spans="6:6" s="64" customFormat="1">
      <c r="F3183" s="87"/>
    </row>
    <row r="3184" spans="6:6" s="64" customFormat="1">
      <c r="F3184" s="87"/>
    </row>
    <row r="3185" spans="6:6" s="64" customFormat="1">
      <c r="F3185" s="87"/>
    </row>
    <row r="3186" spans="6:6" s="64" customFormat="1">
      <c r="F3186" s="87"/>
    </row>
    <row r="3187" spans="6:6" s="64" customFormat="1">
      <c r="F3187" s="87"/>
    </row>
    <row r="3188" spans="6:6" s="64" customFormat="1">
      <c r="F3188" s="87"/>
    </row>
    <row r="3189" spans="6:6" s="64" customFormat="1">
      <c r="F3189" s="87"/>
    </row>
    <row r="3190" spans="6:6" s="64" customFormat="1">
      <c r="F3190" s="87"/>
    </row>
    <row r="3191" spans="6:6" s="64" customFormat="1">
      <c r="F3191" s="87"/>
    </row>
    <row r="3192" spans="6:6" s="64" customFormat="1">
      <c r="F3192" s="87"/>
    </row>
    <row r="3193" spans="6:6" s="64" customFormat="1">
      <c r="F3193" s="87"/>
    </row>
    <row r="3194" spans="6:6" s="64" customFormat="1">
      <c r="F3194" s="87"/>
    </row>
    <row r="3195" spans="6:6" s="64" customFormat="1">
      <c r="F3195" s="87"/>
    </row>
    <row r="3196" spans="6:6" s="64" customFormat="1">
      <c r="F3196" s="87"/>
    </row>
    <row r="3197" spans="6:6" s="64" customFormat="1">
      <c r="F3197" s="87"/>
    </row>
    <row r="3198" spans="6:6" s="64" customFormat="1">
      <c r="F3198" s="87"/>
    </row>
    <row r="3199" spans="6:6" s="64" customFormat="1">
      <c r="F3199" s="87"/>
    </row>
    <row r="3200" spans="6:6" s="64" customFormat="1">
      <c r="F3200" s="87"/>
    </row>
    <row r="3201" spans="6:6" s="64" customFormat="1">
      <c r="F3201" s="87"/>
    </row>
    <row r="3202" spans="6:6" s="64" customFormat="1">
      <c r="F3202" s="87"/>
    </row>
    <row r="3203" spans="6:6" s="64" customFormat="1">
      <c r="F3203" s="87"/>
    </row>
    <row r="3204" spans="6:6" s="64" customFormat="1">
      <c r="F3204" s="87"/>
    </row>
    <row r="3205" spans="6:6" s="64" customFormat="1">
      <c r="F3205" s="87"/>
    </row>
    <row r="3206" spans="6:6" s="64" customFormat="1">
      <c r="F3206" s="87"/>
    </row>
    <row r="3207" spans="6:6" s="64" customFormat="1">
      <c r="F3207" s="87"/>
    </row>
    <row r="3208" spans="6:6" s="64" customFormat="1">
      <c r="F3208" s="87"/>
    </row>
    <row r="3209" spans="6:6" s="64" customFormat="1">
      <c r="F3209" s="87"/>
    </row>
    <row r="3210" spans="6:6" s="64" customFormat="1">
      <c r="F3210" s="87"/>
    </row>
    <row r="3211" spans="6:6" s="64" customFormat="1">
      <c r="F3211" s="87"/>
    </row>
    <row r="3212" spans="6:6" s="64" customFormat="1">
      <c r="F3212" s="87"/>
    </row>
    <row r="3213" spans="6:6" s="64" customFormat="1">
      <c r="F3213" s="87"/>
    </row>
    <row r="3214" spans="6:6" s="64" customFormat="1">
      <c r="F3214" s="87"/>
    </row>
    <row r="3215" spans="6:6" s="64" customFormat="1">
      <c r="F3215" s="87"/>
    </row>
    <row r="3216" spans="6:6" s="64" customFormat="1">
      <c r="F3216" s="87"/>
    </row>
    <row r="3217" spans="6:6" s="64" customFormat="1">
      <c r="F3217" s="87"/>
    </row>
    <row r="3218" spans="6:6" s="64" customFormat="1">
      <c r="F3218" s="87"/>
    </row>
    <row r="3219" spans="6:6" s="64" customFormat="1">
      <c r="F3219" s="87"/>
    </row>
    <row r="3220" spans="6:6" s="64" customFormat="1">
      <c r="F3220" s="87"/>
    </row>
    <row r="3221" spans="6:6" s="64" customFormat="1">
      <c r="F3221" s="87"/>
    </row>
    <row r="3222" spans="6:6" s="64" customFormat="1">
      <c r="F3222" s="87"/>
    </row>
    <row r="3223" spans="6:6" s="64" customFormat="1">
      <c r="F3223" s="87"/>
    </row>
    <row r="3224" spans="6:6" s="64" customFormat="1">
      <c r="F3224" s="87"/>
    </row>
    <row r="3225" spans="6:6" s="64" customFormat="1">
      <c r="F3225" s="87"/>
    </row>
    <row r="3226" spans="6:6" s="64" customFormat="1">
      <c r="F3226" s="87"/>
    </row>
    <row r="3227" spans="6:6" s="64" customFormat="1">
      <c r="F3227" s="87"/>
    </row>
    <row r="3228" spans="6:6" s="64" customFormat="1">
      <c r="F3228" s="87"/>
    </row>
    <row r="3229" spans="6:6" s="64" customFormat="1">
      <c r="F3229" s="87"/>
    </row>
    <row r="3230" spans="6:6" s="64" customFormat="1">
      <c r="F3230" s="87"/>
    </row>
    <row r="3231" spans="6:6" s="64" customFormat="1">
      <c r="F3231" s="87"/>
    </row>
    <row r="3232" spans="6:6" s="64" customFormat="1">
      <c r="F3232" s="87"/>
    </row>
    <row r="3233" spans="6:6" s="64" customFormat="1">
      <c r="F3233" s="87"/>
    </row>
    <row r="3234" spans="6:6" s="64" customFormat="1">
      <c r="F3234" s="87"/>
    </row>
    <row r="3235" spans="6:6" s="64" customFormat="1">
      <c r="F3235" s="87"/>
    </row>
    <row r="3236" spans="6:6" s="64" customFormat="1">
      <c r="F3236" s="87"/>
    </row>
    <row r="3237" spans="6:6" s="64" customFormat="1">
      <c r="F3237" s="87"/>
    </row>
    <row r="3238" spans="6:6" s="64" customFormat="1">
      <c r="F3238" s="87"/>
    </row>
    <row r="3239" spans="6:6" s="64" customFormat="1">
      <c r="F3239" s="87"/>
    </row>
    <row r="3240" spans="6:6" s="64" customFormat="1">
      <c r="F3240" s="87"/>
    </row>
    <row r="3241" spans="6:6" s="64" customFormat="1">
      <c r="F3241" s="87"/>
    </row>
    <row r="3242" spans="6:6" s="64" customFormat="1">
      <c r="F3242" s="87"/>
    </row>
    <row r="3243" spans="6:6" s="64" customFormat="1">
      <c r="F3243" s="87"/>
    </row>
    <row r="3244" spans="6:6" s="64" customFormat="1">
      <c r="F3244" s="87"/>
    </row>
    <row r="3245" spans="6:6" s="64" customFormat="1">
      <c r="F3245" s="87"/>
    </row>
    <row r="3246" spans="6:6" s="64" customFormat="1">
      <c r="F3246" s="87"/>
    </row>
    <row r="3247" spans="6:6" s="64" customFormat="1">
      <c r="F3247" s="87"/>
    </row>
    <row r="3248" spans="6:6" s="64" customFormat="1">
      <c r="F3248" s="87"/>
    </row>
    <row r="3249" spans="6:6" s="64" customFormat="1">
      <c r="F3249" s="87"/>
    </row>
    <row r="3250" spans="6:6" s="64" customFormat="1">
      <c r="F3250" s="87"/>
    </row>
    <row r="3251" spans="6:6" s="64" customFormat="1">
      <c r="F3251" s="87"/>
    </row>
    <row r="3252" spans="6:6" s="64" customFormat="1">
      <c r="F3252" s="87"/>
    </row>
    <row r="3253" spans="6:6" s="64" customFormat="1">
      <c r="F3253" s="87"/>
    </row>
    <row r="3254" spans="6:6" s="64" customFormat="1">
      <c r="F3254" s="87"/>
    </row>
    <row r="3255" spans="6:6" s="64" customFormat="1">
      <c r="F3255" s="87"/>
    </row>
    <row r="3256" spans="6:6" s="64" customFormat="1">
      <c r="F3256" s="87"/>
    </row>
    <row r="3257" spans="6:6" s="64" customFormat="1">
      <c r="F3257" s="87"/>
    </row>
    <row r="3258" spans="6:6" s="64" customFormat="1">
      <c r="F3258" s="87"/>
    </row>
    <row r="3259" spans="6:6" s="64" customFormat="1">
      <c r="F3259" s="87"/>
    </row>
    <row r="3260" spans="6:6" s="64" customFormat="1">
      <c r="F3260" s="87"/>
    </row>
    <row r="3261" spans="6:6" s="64" customFormat="1">
      <c r="F3261" s="87"/>
    </row>
    <row r="3262" spans="6:6" s="64" customFormat="1">
      <c r="F3262" s="87"/>
    </row>
    <row r="3263" spans="6:6" s="64" customFormat="1">
      <c r="F3263" s="87"/>
    </row>
    <row r="3264" spans="6:6" s="64" customFormat="1">
      <c r="F3264" s="87"/>
    </row>
    <row r="3265" spans="6:6" s="64" customFormat="1">
      <c r="F3265" s="87"/>
    </row>
    <row r="3266" spans="6:6" s="64" customFormat="1">
      <c r="F3266" s="87"/>
    </row>
    <row r="3267" spans="6:6" s="64" customFormat="1">
      <c r="F3267" s="87"/>
    </row>
    <row r="3268" spans="6:6" s="64" customFormat="1">
      <c r="F3268" s="87"/>
    </row>
    <row r="3269" spans="6:6" s="64" customFormat="1">
      <c r="F3269" s="87"/>
    </row>
    <row r="3270" spans="6:6" s="64" customFormat="1">
      <c r="F3270" s="87"/>
    </row>
    <row r="3271" spans="6:6" s="64" customFormat="1">
      <c r="F3271" s="87"/>
    </row>
    <row r="3272" spans="6:6" s="64" customFormat="1">
      <c r="F3272" s="87"/>
    </row>
    <row r="3273" spans="6:6" s="64" customFormat="1">
      <c r="F3273" s="87"/>
    </row>
    <row r="3274" spans="6:6" s="64" customFormat="1">
      <c r="F3274" s="87"/>
    </row>
    <row r="3275" spans="6:6" s="64" customFormat="1">
      <c r="F3275" s="87"/>
    </row>
    <row r="3276" spans="6:6" s="64" customFormat="1">
      <c r="F3276" s="87"/>
    </row>
    <row r="3277" spans="6:6" s="64" customFormat="1">
      <c r="F3277" s="87"/>
    </row>
    <row r="3278" spans="6:6" s="64" customFormat="1">
      <c r="F3278" s="87"/>
    </row>
    <row r="3279" spans="6:6" s="64" customFormat="1">
      <c r="F3279" s="87"/>
    </row>
    <row r="3280" spans="6:6" s="64" customFormat="1">
      <c r="F3280" s="87"/>
    </row>
    <row r="3281" spans="6:6" s="64" customFormat="1">
      <c r="F3281" s="87"/>
    </row>
    <row r="3282" spans="6:6" s="64" customFormat="1">
      <c r="F3282" s="87"/>
    </row>
    <row r="3283" spans="6:6" s="64" customFormat="1">
      <c r="F3283" s="87"/>
    </row>
    <row r="3284" spans="6:6" s="64" customFormat="1">
      <c r="F3284" s="87"/>
    </row>
    <row r="3285" spans="6:6" s="64" customFormat="1">
      <c r="F3285" s="87"/>
    </row>
    <row r="3286" spans="6:6" s="64" customFormat="1">
      <c r="F3286" s="87"/>
    </row>
    <row r="3287" spans="6:6" s="64" customFormat="1">
      <c r="F3287" s="87"/>
    </row>
    <row r="3288" spans="6:6" s="64" customFormat="1">
      <c r="F3288" s="87"/>
    </row>
    <row r="3289" spans="6:6" s="64" customFormat="1">
      <c r="F3289" s="87"/>
    </row>
    <row r="3290" spans="6:6" s="64" customFormat="1">
      <c r="F3290" s="87"/>
    </row>
    <row r="3291" spans="6:6" s="64" customFormat="1">
      <c r="F3291" s="87"/>
    </row>
    <row r="3292" spans="6:6" s="64" customFormat="1">
      <c r="F3292" s="87"/>
    </row>
    <row r="3293" spans="6:6" s="64" customFormat="1">
      <c r="F3293" s="87"/>
    </row>
    <row r="3294" spans="6:6" s="64" customFormat="1">
      <c r="F3294" s="87"/>
    </row>
    <row r="3295" spans="6:6" s="64" customFormat="1">
      <c r="F3295" s="87"/>
    </row>
    <row r="3296" spans="6:6" s="64" customFormat="1">
      <c r="F3296" s="87"/>
    </row>
    <row r="3297" spans="6:6" s="64" customFormat="1">
      <c r="F3297" s="87"/>
    </row>
    <row r="3298" spans="6:6" s="64" customFormat="1">
      <c r="F3298" s="87"/>
    </row>
    <row r="3299" spans="6:6" s="64" customFormat="1">
      <c r="F3299" s="87"/>
    </row>
    <row r="3300" spans="6:6" s="64" customFormat="1">
      <c r="F3300" s="87"/>
    </row>
    <row r="3301" spans="6:6" s="64" customFormat="1">
      <c r="F3301" s="87"/>
    </row>
    <row r="3302" spans="6:6" s="64" customFormat="1">
      <c r="F3302" s="87"/>
    </row>
    <row r="3303" spans="6:6" s="64" customFormat="1">
      <c r="F3303" s="87"/>
    </row>
    <row r="3304" spans="6:6" s="64" customFormat="1">
      <c r="F3304" s="87"/>
    </row>
    <row r="3305" spans="6:6" s="64" customFormat="1">
      <c r="F3305" s="87"/>
    </row>
    <row r="3306" spans="6:6" s="64" customFormat="1">
      <c r="F3306" s="87"/>
    </row>
    <row r="3307" spans="6:6" s="64" customFormat="1">
      <c r="F3307" s="87"/>
    </row>
    <row r="3308" spans="6:6" s="64" customFormat="1">
      <c r="F3308" s="87"/>
    </row>
    <row r="3309" spans="6:6" s="64" customFormat="1">
      <c r="F3309" s="87"/>
    </row>
    <row r="3310" spans="6:6" s="64" customFormat="1">
      <c r="F3310" s="87"/>
    </row>
    <row r="3311" spans="6:6" s="64" customFormat="1">
      <c r="F3311" s="87"/>
    </row>
    <row r="3312" spans="6:6" s="64" customFormat="1">
      <c r="F3312" s="87"/>
    </row>
    <row r="3313" spans="6:6" s="64" customFormat="1">
      <c r="F3313" s="87"/>
    </row>
    <row r="3314" spans="6:6" s="64" customFormat="1">
      <c r="F3314" s="87"/>
    </row>
    <row r="3315" spans="6:6" s="64" customFormat="1">
      <c r="F3315" s="87"/>
    </row>
    <row r="3316" spans="6:6" s="64" customFormat="1">
      <c r="F3316" s="87"/>
    </row>
    <row r="3317" spans="6:6" s="64" customFormat="1">
      <c r="F3317" s="87"/>
    </row>
    <row r="3318" spans="6:6" s="64" customFormat="1">
      <c r="F3318" s="87"/>
    </row>
    <row r="3319" spans="6:6" s="64" customFormat="1">
      <c r="F3319" s="87"/>
    </row>
    <row r="3320" spans="6:6" s="64" customFormat="1">
      <c r="F3320" s="87"/>
    </row>
    <row r="3321" spans="6:6" s="64" customFormat="1">
      <c r="F3321" s="87"/>
    </row>
    <row r="3322" spans="6:6" s="64" customFormat="1">
      <c r="F3322" s="87"/>
    </row>
    <row r="3323" spans="6:6" s="64" customFormat="1">
      <c r="F3323" s="87"/>
    </row>
    <row r="3324" spans="6:6" s="64" customFormat="1">
      <c r="F3324" s="87"/>
    </row>
    <row r="3325" spans="6:6" s="64" customFormat="1">
      <c r="F3325" s="87"/>
    </row>
    <row r="3326" spans="6:6" s="64" customFormat="1">
      <c r="F3326" s="87"/>
    </row>
    <row r="3327" spans="6:6" s="64" customFormat="1">
      <c r="F3327" s="87"/>
    </row>
    <row r="3328" spans="6:6" s="64" customFormat="1">
      <c r="F3328" s="87"/>
    </row>
    <row r="3329" spans="6:6" s="64" customFormat="1">
      <c r="F3329" s="87"/>
    </row>
    <row r="3330" spans="6:6" s="64" customFormat="1">
      <c r="F3330" s="87"/>
    </row>
    <row r="3331" spans="6:6" s="64" customFormat="1">
      <c r="F3331" s="87"/>
    </row>
    <row r="3332" spans="6:6" s="64" customFormat="1">
      <c r="F3332" s="87"/>
    </row>
    <row r="3333" spans="6:6" s="64" customFormat="1">
      <c r="F3333" s="87"/>
    </row>
    <row r="3334" spans="6:6" s="64" customFormat="1">
      <c r="F3334" s="87"/>
    </row>
    <row r="3335" spans="6:6" s="64" customFormat="1">
      <c r="F3335" s="87"/>
    </row>
    <row r="3336" spans="6:6" s="64" customFormat="1">
      <c r="F3336" s="87"/>
    </row>
    <row r="3337" spans="6:6" s="64" customFormat="1">
      <c r="F3337" s="87"/>
    </row>
    <row r="3338" spans="6:6" s="64" customFormat="1">
      <c r="F3338" s="87"/>
    </row>
    <row r="3339" spans="6:6" s="64" customFormat="1">
      <c r="F3339" s="87"/>
    </row>
    <row r="3340" spans="6:6" s="64" customFormat="1">
      <c r="F3340" s="87"/>
    </row>
    <row r="3341" spans="6:6" s="64" customFormat="1">
      <c r="F3341" s="87"/>
    </row>
    <row r="3342" spans="6:6" s="64" customFormat="1">
      <c r="F3342" s="87"/>
    </row>
    <row r="3343" spans="6:6" s="64" customFormat="1">
      <c r="F3343" s="87"/>
    </row>
    <row r="3344" spans="6:6" s="64" customFormat="1">
      <c r="F3344" s="87"/>
    </row>
    <row r="3345" spans="6:6" s="64" customFormat="1">
      <c r="F3345" s="87"/>
    </row>
    <row r="3346" spans="6:6" s="64" customFormat="1">
      <c r="F3346" s="87"/>
    </row>
    <row r="3347" spans="6:6" s="64" customFormat="1">
      <c r="F3347" s="87"/>
    </row>
    <row r="3348" spans="6:6" s="64" customFormat="1">
      <c r="F3348" s="87"/>
    </row>
    <row r="3349" spans="6:6" s="64" customFormat="1">
      <c r="F3349" s="87"/>
    </row>
    <row r="3350" spans="6:6" s="64" customFormat="1">
      <c r="F3350" s="87"/>
    </row>
    <row r="3351" spans="6:6" s="64" customFormat="1">
      <c r="F3351" s="87"/>
    </row>
    <row r="3352" spans="6:6" s="64" customFormat="1">
      <c r="F3352" s="87"/>
    </row>
    <row r="3353" spans="6:6" s="64" customFormat="1">
      <c r="F3353" s="87"/>
    </row>
    <row r="3354" spans="6:6" s="64" customFormat="1">
      <c r="F3354" s="87"/>
    </row>
    <row r="3355" spans="6:6" s="64" customFormat="1">
      <c r="F3355" s="87"/>
    </row>
    <row r="3356" spans="6:6" s="64" customFormat="1">
      <c r="F3356" s="87"/>
    </row>
    <row r="3357" spans="6:6" s="64" customFormat="1">
      <c r="F3357" s="87"/>
    </row>
    <row r="3358" spans="6:6" s="64" customFormat="1">
      <c r="F3358" s="87"/>
    </row>
    <row r="3359" spans="6:6" s="64" customFormat="1">
      <c r="F3359" s="87"/>
    </row>
    <row r="3360" spans="6:6" s="64" customFormat="1">
      <c r="F3360" s="87"/>
    </row>
    <row r="3361" spans="6:6" s="64" customFormat="1">
      <c r="F3361" s="87"/>
    </row>
    <row r="3362" spans="6:6" s="64" customFormat="1">
      <c r="F3362" s="87"/>
    </row>
    <row r="3363" spans="6:6" s="64" customFormat="1">
      <c r="F3363" s="87"/>
    </row>
    <row r="3364" spans="6:6" s="64" customFormat="1">
      <c r="F3364" s="87"/>
    </row>
    <row r="3365" spans="6:6" s="64" customFormat="1">
      <c r="F3365" s="87"/>
    </row>
    <row r="3366" spans="6:6" s="64" customFormat="1">
      <c r="F3366" s="87"/>
    </row>
    <row r="3367" spans="6:6" s="64" customFormat="1">
      <c r="F3367" s="87"/>
    </row>
    <row r="3368" spans="6:6" s="64" customFormat="1">
      <c r="F3368" s="87"/>
    </row>
    <row r="3369" spans="6:6" s="64" customFormat="1">
      <c r="F3369" s="87"/>
    </row>
    <row r="3370" spans="6:6" s="64" customFormat="1">
      <c r="F3370" s="87"/>
    </row>
    <row r="3371" spans="6:6" s="64" customFormat="1">
      <c r="F3371" s="87"/>
    </row>
    <row r="3372" spans="6:6" s="64" customFormat="1">
      <c r="F3372" s="87"/>
    </row>
    <row r="3373" spans="6:6" s="64" customFormat="1">
      <c r="F3373" s="87"/>
    </row>
    <row r="3374" spans="6:6" s="64" customFormat="1">
      <c r="F3374" s="87"/>
    </row>
    <row r="3375" spans="6:6" s="64" customFormat="1">
      <c r="F3375" s="87"/>
    </row>
    <row r="3376" spans="6:6" s="64" customFormat="1">
      <c r="F3376" s="87"/>
    </row>
    <row r="3377" spans="6:6" s="64" customFormat="1">
      <c r="F3377" s="87"/>
    </row>
    <row r="3378" spans="6:6" s="64" customFormat="1">
      <c r="F3378" s="87"/>
    </row>
    <row r="3379" spans="6:6" s="64" customFormat="1">
      <c r="F3379" s="87"/>
    </row>
    <row r="3380" spans="6:6" s="64" customFormat="1">
      <c r="F3380" s="87"/>
    </row>
    <row r="3381" spans="6:6" s="64" customFormat="1">
      <c r="F3381" s="87"/>
    </row>
    <row r="3382" spans="6:6" s="64" customFormat="1">
      <c r="F3382" s="87"/>
    </row>
    <row r="3383" spans="6:6" s="64" customFormat="1">
      <c r="F3383" s="87"/>
    </row>
    <row r="3384" spans="6:6" s="64" customFormat="1">
      <c r="F3384" s="87"/>
    </row>
    <row r="3385" spans="6:6" s="64" customFormat="1">
      <c r="F3385" s="87"/>
    </row>
    <row r="3386" spans="6:6" s="64" customFormat="1">
      <c r="F3386" s="87"/>
    </row>
    <row r="3387" spans="6:6" s="64" customFormat="1">
      <c r="F3387" s="87"/>
    </row>
    <row r="3388" spans="6:6" s="64" customFormat="1">
      <c r="F3388" s="87"/>
    </row>
    <row r="3389" spans="6:6" s="64" customFormat="1">
      <c r="F3389" s="87"/>
    </row>
    <row r="3390" spans="6:6" s="64" customFormat="1">
      <c r="F3390" s="87"/>
    </row>
    <row r="3391" spans="6:6" s="64" customFormat="1">
      <c r="F3391" s="87"/>
    </row>
    <row r="3392" spans="6:6" s="64" customFormat="1">
      <c r="F3392" s="87"/>
    </row>
    <row r="3393" spans="6:6" s="64" customFormat="1">
      <c r="F3393" s="87"/>
    </row>
    <row r="3394" spans="6:6" s="64" customFormat="1">
      <c r="F3394" s="87"/>
    </row>
    <row r="3395" spans="6:6" s="64" customFormat="1">
      <c r="F3395" s="87"/>
    </row>
    <row r="3396" spans="6:6" s="64" customFormat="1">
      <c r="F3396" s="87"/>
    </row>
    <row r="3397" spans="6:6" s="64" customFormat="1">
      <c r="F3397" s="87"/>
    </row>
    <row r="3398" spans="6:6" s="64" customFormat="1">
      <c r="F3398" s="87"/>
    </row>
    <row r="3399" spans="6:6" s="64" customFormat="1">
      <c r="F3399" s="87"/>
    </row>
    <row r="3400" spans="6:6" s="64" customFormat="1">
      <c r="F3400" s="87"/>
    </row>
    <row r="3401" spans="6:6" s="64" customFormat="1">
      <c r="F3401" s="87"/>
    </row>
    <row r="3402" spans="6:6" s="64" customFormat="1">
      <c r="F3402" s="87"/>
    </row>
    <row r="3403" spans="6:6" s="64" customFormat="1">
      <c r="F3403" s="87"/>
    </row>
    <row r="3404" spans="6:6" s="64" customFormat="1">
      <c r="F3404" s="87"/>
    </row>
    <row r="3405" spans="6:6" s="64" customFormat="1">
      <c r="F3405" s="87"/>
    </row>
    <row r="3406" spans="6:6" s="64" customFormat="1">
      <c r="F3406" s="87"/>
    </row>
    <row r="3407" spans="6:6" s="64" customFormat="1">
      <c r="F3407" s="87"/>
    </row>
    <row r="3408" spans="6:6" s="64" customFormat="1">
      <c r="F3408" s="87"/>
    </row>
    <row r="3409" spans="6:6" s="64" customFormat="1">
      <c r="F3409" s="87"/>
    </row>
    <row r="3410" spans="6:6" s="64" customFormat="1">
      <c r="F3410" s="87"/>
    </row>
    <row r="3411" spans="6:6" s="64" customFormat="1">
      <c r="F3411" s="87"/>
    </row>
    <row r="3412" spans="6:6" s="64" customFormat="1">
      <c r="F3412" s="87"/>
    </row>
    <row r="3413" spans="6:6" s="64" customFormat="1">
      <c r="F3413" s="87"/>
    </row>
    <row r="3414" spans="6:6" s="64" customFormat="1">
      <c r="F3414" s="87"/>
    </row>
    <row r="3415" spans="6:6" s="64" customFormat="1">
      <c r="F3415" s="87"/>
    </row>
    <row r="3416" spans="6:6" s="64" customFormat="1">
      <c r="F3416" s="87"/>
    </row>
    <row r="3417" spans="6:6" s="64" customFormat="1">
      <c r="F3417" s="87"/>
    </row>
    <row r="3418" spans="6:6" s="64" customFormat="1">
      <c r="F3418" s="87"/>
    </row>
    <row r="3419" spans="6:6" s="64" customFormat="1">
      <c r="F3419" s="87"/>
    </row>
    <row r="3420" spans="6:6" s="64" customFormat="1">
      <c r="F3420" s="87"/>
    </row>
    <row r="3421" spans="6:6" s="64" customFormat="1">
      <c r="F3421" s="87"/>
    </row>
    <row r="3422" spans="6:6" s="64" customFormat="1">
      <c r="F3422" s="87"/>
    </row>
    <row r="3423" spans="6:6" s="64" customFormat="1">
      <c r="F3423" s="87"/>
    </row>
    <row r="3424" spans="6:6" s="64" customFormat="1">
      <c r="F3424" s="87"/>
    </row>
    <row r="3425" spans="6:6" s="64" customFormat="1">
      <c r="F3425" s="87"/>
    </row>
    <row r="3426" spans="6:6" s="64" customFormat="1">
      <c r="F3426" s="87"/>
    </row>
    <row r="3427" spans="6:6" s="64" customFormat="1">
      <c r="F3427" s="87"/>
    </row>
    <row r="3428" spans="6:6" s="64" customFormat="1">
      <c r="F3428" s="87"/>
    </row>
    <row r="3429" spans="6:6" s="64" customFormat="1">
      <c r="F3429" s="87"/>
    </row>
    <row r="3430" spans="6:6" s="64" customFormat="1">
      <c r="F3430" s="87"/>
    </row>
    <row r="3431" spans="6:6" s="64" customFormat="1">
      <c r="F3431" s="87"/>
    </row>
    <row r="3432" spans="6:6" s="64" customFormat="1">
      <c r="F3432" s="87"/>
    </row>
    <row r="3433" spans="6:6" s="64" customFormat="1">
      <c r="F3433" s="87"/>
    </row>
    <row r="3434" spans="6:6" s="64" customFormat="1">
      <c r="F3434" s="87"/>
    </row>
    <row r="3435" spans="6:6" s="64" customFormat="1">
      <c r="F3435" s="87"/>
    </row>
    <row r="3436" spans="6:6" s="64" customFormat="1">
      <c r="F3436" s="87"/>
    </row>
    <row r="3437" spans="6:6" s="64" customFormat="1">
      <c r="F3437" s="87"/>
    </row>
    <row r="3438" spans="6:6" s="64" customFormat="1">
      <c r="F3438" s="87"/>
    </row>
    <row r="3439" spans="6:6" s="64" customFormat="1">
      <c r="F3439" s="87"/>
    </row>
    <row r="3440" spans="6:6" s="64" customFormat="1">
      <c r="F3440" s="87"/>
    </row>
    <row r="3441" spans="6:6" s="64" customFormat="1">
      <c r="F3441" s="87"/>
    </row>
    <row r="3442" spans="6:6" s="64" customFormat="1">
      <c r="F3442" s="87"/>
    </row>
    <row r="3443" spans="6:6" s="64" customFormat="1">
      <c r="F3443" s="87"/>
    </row>
    <row r="3444" spans="6:6" s="64" customFormat="1">
      <c r="F3444" s="87"/>
    </row>
    <row r="3445" spans="6:6" s="64" customFormat="1">
      <c r="F3445" s="87"/>
    </row>
    <row r="3446" spans="6:6" s="64" customFormat="1">
      <c r="F3446" s="87"/>
    </row>
    <row r="3447" spans="6:6" s="64" customFormat="1">
      <c r="F3447" s="87"/>
    </row>
    <row r="3448" spans="6:6" s="64" customFormat="1">
      <c r="F3448" s="87"/>
    </row>
    <row r="3449" spans="6:6" s="64" customFormat="1">
      <c r="F3449" s="87"/>
    </row>
    <row r="3450" spans="6:6" s="64" customFormat="1">
      <c r="F3450" s="87"/>
    </row>
    <row r="3451" spans="6:6" s="64" customFormat="1">
      <c r="F3451" s="87"/>
    </row>
    <row r="3452" spans="6:6" s="64" customFormat="1">
      <c r="F3452" s="87"/>
    </row>
    <row r="3453" spans="6:6" s="64" customFormat="1">
      <c r="F3453" s="87"/>
    </row>
    <row r="3454" spans="6:6" s="64" customFormat="1">
      <c r="F3454" s="87"/>
    </row>
    <row r="3455" spans="6:6" s="64" customFormat="1">
      <c r="F3455" s="87"/>
    </row>
    <row r="3456" spans="6:6" s="64" customFormat="1">
      <c r="F3456" s="87"/>
    </row>
    <row r="3457" spans="6:6" s="64" customFormat="1">
      <c r="F3457" s="87"/>
    </row>
    <row r="3458" spans="6:6" s="64" customFormat="1">
      <c r="F3458" s="87"/>
    </row>
    <row r="3459" spans="6:6" s="64" customFormat="1">
      <c r="F3459" s="87"/>
    </row>
    <row r="3460" spans="6:6" s="64" customFormat="1">
      <c r="F3460" s="87"/>
    </row>
    <row r="3461" spans="6:6" s="64" customFormat="1">
      <c r="F3461" s="87"/>
    </row>
    <row r="3462" spans="6:6" s="64" customFormat="1">
      <c r="F3462" s="87"/>
    </row>
    <row r="3463" spans="6:6" s="64" customFormat="1">
      <c r="F3463" s="87"/>
    </row>
    <row r="3464" spans="6:6" s="64" customFormat="1">
      <c r="F3464" s="87"/>
    </row>
    <row r="3465" spans="6:6" s="64" customFormat="1">
      <c r="F3465" s="87"/>
    </row>
    <row r="3466" spans="6:6" s="64" customFormat="1">
      <c r="F3466" s="87"/>
    </row>
    <row r="3467" spans="6:6" s="64" customFormat="1">
      <c r="F3467" s="87"/>
    </row>
    <row r="3468" spans="6:6" s="64" customFormat="1">
      <c r="F3468" s="87"/>
    </row>
    <row r="3469" spans="6:6" s="64" customFormat="1">
      <c r="F3469" s="87"/>
    </row>
    <row r="3470" spans="6:6" s="64" customFormat="1">
      <c r="F3470" s="87"/>
    </row>
    <row r="3471" spans="6:6" s="64" customFormat="1">
      <c r="F3471" s="87"/>
    </row>
    <row r="3472" spans="6:6" s="64" customFormat="1">
      <c r="F3472" s="87"/>
    </row>
    <row r="3473" spans="6:6" s="64" customFormat="1">
      <c r="F3473" s="87"/>
    </row>
    <row r="3474" spans="6:6" s="64" customFormat="1">
      <c r="F3474" s="87"/>
    </row>
    <row r="3475" spans="6:6" s="64" customFormat="1">
      <c r="F3475" s="87"/>
    </row>
    <row r="3476" spans="6:6" s="64" customFormat="1">
      <c r="F3476" s="87"/>
    </row>
    <row r="3477" spans="6:6" s="64" customFormat="1">
      <c r="F3477" s="87"/>
    </row>
    <row r="3478" spans="6:6" s="64" customFormat="1">
      <c r="F3478" s="87"/>
    </row>
    <row r="3479" spans="6:6" s="64" customFormat="1">
      <c r="F3479" s="87"/>
    </row>
    <row r="3480" spans="6:6" s="64" customFormat="1">
      <c r="F3480" s="87"/>
    </row>
    <row r="3481" spans="6:6" s="64" customFormat="1">
      <c r="F3481" s="87"/>
    </row>
    <row r="3482" spans="6:6" s="64" customFormat="1">
      <c r="F3482" s="87"/>
    </row>
    <row r="3483" spans="6:6" s="64" customFormat="1">
      <c r="F3483" s="87"/>
    </row>
    <row r="3484" spans="6:6" s="64" customFormat="1">
      <c r="F3484" s="87"/>
    </row>
    <row r="3485" spans="6:6" s="64" customFormat="1">
      <c r="F3485" s="87"/>
    </row>
    <row r="3486" spans="6:6" s="64" customFormat="1">
      <c r="F3486" s="87"/>
    </row>
    <row r="3487" spans="6:6" s="64" customFormat="1">
      <c r="F3487" s="87"/>
    </row>
    <row r="3488" spans="6:6" s="64" customFormat="1">
      <c r="F3488" s="87"/>
    </row>
    <row r="3489" spans="6:6" s="64" customFormat="1">
      <c r="F3489" s="87"/>
    </row>
    <row r="3490" spans="6:6" s="64" customFormat="1">
      <c r="F3490" s="87"/>
    </row>
    <row r="3491" spans="6:6" s="64" customFormat="1">
      <c r="F3491" s="87"/>
    </row>
    <row r="3492" spans="6:6" s="64" customFormat="1">
      <c r="F3492" s="87"/>
    </row>
    <row r="3493" spans="6:6" s="64" customFormat="1">
      <c r="F3493" s="87"/>
    </row>
    <row r="3494" spans="6:6" s="64" customFormat="1">
      <c r="F3494" s="87"/>
    </row>
    <row r="3495" spans="6:6" s="64" customFormat="1">
      <c r="F3495" s="87"/>
    </row>
    <row r="3496" spans="6:6" s="64" customFormat="1">
      <c r="F3496" s="87"/>
    </row>
    <row r="3497" spans="6:6" s="64" customFormat="1">
      <c r="F3497" s="87"/>
    </row>
    <row r="3498" spans="6:6" s="64" customFormat="1">
      <c r="F3498" s="87"/>
    </row>
    <row r="3499" spans="6:6" s="64" customFormat="1">
      <c r="F3499" s="87"/>
    </row>
    <row r="3500" spans="6:6" s="64" customFormat="1">
      <c r="F3500" s="87"/>
    </row>
    <row r="3501" spans="6:6" s="64" customFormat="1">
      <c r="F3501" s="87"/>
    </row>
    <row r="3502" spans="6:6" s="64" customFormat="1">
      <c r="F3502" s="87"/>
    </row>
    <row r="3503" spans="6:6" s="64" customFormat="1">
      <c r="F3503" s="87"/>
    </row>
    <row r="3504" spans="6:6" s="64" customFormat="1">
      <c r="F3504" s="87"/>
    </row>
    <row r="3505" spans="6:6" s="64" customFormat="1">
      <c r="F3505" s="87"/>
    </row>
    <row r="3506" spans="6:6" s="64" customFormat="1">
      <c r="F3506" s="87"/>
    </row>
    <row r="3507" spans="6:6" s="64" customFormat="1">
      <c r="F3507" s="87"/>
    </row>
    <row r="3508" spans="6:6" s="64" customFormat="1">
      <c r="F3508" s="87"/>
    </row>
    <row r="3509" spans="6:6" s="64" customFormat="1">
      <c r="F3509" s="87"/>
    </row>
    <row r="3510" spans="6:6" s="64" customFormat="1">
      <c r="F3510" s="87"/>
    </row>
    <row r="3511" spans="6:6" s="64" customFormat="1">
      <c r="F3511" s="87"/>
    </row>
    <row r="3512" spans="6:6" s="64" customFormat="1">
      <c r="F3512" s="87"/>
    </row>
    <row r="3513" spans="6:6" s="64" customFormat="1">
      <c r="F3513" s="87"/>
    </row>
    <row r="3514" spans="6:6" s="64" customFormat="1">
      <c r="F3514" s="87"/>
    </row>
    <row r="3515" spans="6:6" s="64" customFormat="1">
      <c r="F3515" s="87"/>
    </row>
    <row r="3516" spans="6:6" s="64" customFormat="1">
      <c r="F3516" s="87"/>
    </row>
    <row r="3517" spans="6:6" s="64" customFormat="1">
      <c r="F3517" s="87"/>
    </row>
    <row r="3518" spans="6:6" s="64" customFormat="1">
      <c r="F3518" s="87"/>
    </row>
    <row r="3519" spans="6:6" s="64" customFormat="1">
      <c r="F3519" s="87"/>
    </row>
    <row r="3520" spans="6:6" s="64" customFormat="1">
      <c r="F3520" s="87"/>
    </row>
    <row r="3521" spans="6:6" s="64" customFormat="1">
      <c r="F3521" s="87"/>
    </row>
    <row r="3522" spans="6:6" s="64" customFormat="1">
      <c r="F3522" s="87"/>
    </row>
    <row r="3523" spans="6:6" s="64" customFormat="1">
      <c r="F3523" s="87"/>
    </row>
    <row r="3524" spans="6:6" s="64" customFormat="1">
      <c r="F3524" s="87"/>
    </row>
    <row r="3525" spans="6:6" s="64" customFormat="1">
      <c r="F3525" s="87"/>
    </row>
    <row r="3526" spans="6:6" s="64" customFormat="1">
      <c r="F3526" s="87"/>
    </row>
    <row r="3527" spans="6:6" s="64" customFormat="1">
      <c r="F3527" s="87"/>
    </row>
    <row r="3528" spans="6:6" s="64" customFormat="1">
      <c r="F3528" s="87"/>
    </row>
    <row r="3529" spans="6:6" s="64" customFormat="1">
      <c r="F3529" s="87"/>
    </row>
    <row r="3530" spans="6:6" s="64" customFormat="1">
      <c r="F3530" s="87"/>
    </row>
    <row r="3531" spans="6:6" s="64" customFormat="1">
      <c r="F3531" s="87"/>
    </row>
    <row r="3532" spans="6:6" s="64" customFormat="1">
      <c r="F3532" s="87"/>
    </row>
    <row r="3533" spans="6:6" s="64" customFormat="1">
      <c r="F3533" s="87"/>
    </row>
    <row r="3534" spans="6:6" s="64" customFormat="1">
      <c r="F3534" s="87"/>
    </row>
    <row r="3535" spans="6:6" s="64" customFormat="1">
      <c r="F3535" s="87"/>
    </row>
    <row r="3536" spans="6:6" s="64" customFormat="1">
      <c r="F3536" s="87"/>
    </row>
    <row r="3537" spans="6:6" s="64" customFormat="1">
      <c r="F3537" s="87"/>
    </row>
    <row r="3538" spans="6:6" s="64" customFormat="1">
      <c r="F3538" s="87"/>
    </row>
    <row r="3539" spans="6:6" s="64" customFormat="1">
      <c r="F3539" s="87"/>
    </row>
    <row r="3540" spans="6:6" s="64" customFormat="1">
      <c r="F3540" s="87"/>
    </row>
    <row r="3541" spans="6:6" s="64" customFormat="1">
      <c r="F3541" s="87"/>
    </row>
    <row r="3542" spans="6:6" s="64" customFormat="1">
      <c r="F3542" s="87"/>
    </row>
    <row r="3543" spans="6:6" s="64" customFormat="1">
      <c r="F3543" s="87"/>
    </row>
    <row r="3544" spans="6:6" s="64" customFormat="1">
      <c r="F3544" s="87"/>
    </row>
    <row r="3545" spans="6:6" s="64" customFormat="1">
      <c r="F3545" s="87"/>
    </row>
    <row r="3546" spans="6:6" s="64" customFormat="1">
      <c r="F3546" s="87"/>
    </row>
    <row r="3547" spans="6:6" s="64" customFormat="1">
      <c r="F3547" s="87"/>
    </row>
    <row r="3548" spans="6:6" s="64" customFormat="1">
      <c r="F3548" s="87"/>
    </row>
    <row r="3549" spans="6:6" s="64" customFormat="1">
      <c r="F3549" s="87"/>
    </row>
    <row r="3550" spans="6:6" s="64" customFormat="1">
      <c r="F3550" s="87"/>
    </row>
    <row r="3551" spans="6:6" s="64" customFormat="1">
      <c r="F3551" s="87"/>
    </row>
    <row r="3552" spans="6:6" s="64" customFormat="1">
      <c r="F3552" s="87"/>
    </row>
    <row r="3553" spans="6:6" s="64" customFormat="1">
      <c r="F3553" s="87"/>
    </row>
    <row r="3554" spans="6:6" s="64" customFormat="1">
      <c r="F3554" s="87"/>
    </row>
    <row r="3555" spans="6:6" s="64" customFormat="1">
      <c r="F3555" s="87"/>
    </row>
    <row r="3556" spans="6:6" s="64" customFormat="1">
      <c r="F3556" s="87"/>
    </row>
    <row r="3557" spans="6:6" s="64" customFormat="1">
      <c r="F3557" s="87"/>
    </row>
    <row r="3558" spans="6:6" s="64" customFormat="1">
      <c r="F3558" s="87"/>
    </row>
    <row r="3559" spans="6:6" s="64" customFormat="1">
      <c r="F3559" s="87"/>
    </row>
    <row r="3560" spans="6:6" s="64" customFormat="1">
      <c r="F3560" s="87"/>
    </row>
    <row r="3561" spans="6:6" s="64" customFormat="1">
      <c r="F3561" s="87"/>
    </row>
    <row r="3562" spans="6:6" s="64" customFormat="1">
      <c r="F3562" s="87"/>
    </row>
    <row r="3563" spans="6:6" s="64" customFormat="1">
      <c r="F3563" s="87"/>
    </row>
    <row r="3564" spans="6:6" s="64" customFormat="1">
      <c r="F3564" s="87"/>
    </row>
    <row r="3565" spans="6:6" s="64" customFormat="1">
      <c r="F3565" s="87"/>
    </row>
    <row r="3566" spans="6:6" s="64" customFormat="1">
      <c r="F3566" s="87"/>
    </row>
    <row r="3567" spans="6:6" s="64" customFormat="1">
      <c r="F3567" s="87"/>
    </row>
    <row r="3568" spans="6:6" s="64" customFormat="1">
      <c r="F3568" s="87"/>
    </row>
    <row r="3569" spans="6:6" s="64" customFormat="1">
      <c r="F3569" s="87"/>
    </row>
    <row r="3570" spans="6:6" s="64" customFormat="1">
      <c r="F3570" s="87"/>
    </row>
    <row r="3571" spans="6:6" s="64" customFormat="1">
      <c r="F3571" s="87"/>
    </row>
    <row r="3572" spans="6:6" s="64" customFormat="1">
      <c r="F3572" s="87"/>
    </row>
    <row r="3573" spans="6:6" s="64" customFormat="1">
      <c r="F3573" s="87"/>
    </row>
    <row r="3574" spans="6:6" s="64" customFormat="1">
      <c r="F3574" s="87"/>
    </row>
    <row r="3575" spans="6:6" s="64" customFormat="1">
      <c r="F3575" s="87"/>
    </row>
    <row r="3576" spans="6:6" s="64" customFormat="1">
      <c r="F3576" s="87"/>
    </row>
    <row r="3577" spans="6:6" s="64" customFormat="1">
      <c r="F3577" s="87"/>
    </row>
    <row r="3578" spans="6:6" s="64" customFormat="1">
      <c r="F3578" s="87"/>
    </row>
    <row r="3579" spans="6:6" s="64" customFormat="1">
      <c r="F3579" s="87"/>
    </row>
    <row r="3580" spans="6:6" s="64" customFormat="1">
      <c r="F3580" s="87"/>
    </row>
    <row r="3581" spans="6:6" s="64" customFormat="1">
      <c r="F3581" s="87"/>
    </row>
    <row r="3582" spans="6:6" s="64" customFormat="1">
      <c r="F3582" s="87"/>
    </row>
    <row r="3583" spans="6:6" s="64" customFormat="1">
      <c r="F3583" s="87"/>
    </row>
    <row r="3584" spans="6:6" s="64" customFormat="1">
      <c r="F3584" s="87"/>
    </row>
    <row r="3585" spans="6:6" s="64" customFormat="1">
      <c r="F3585" s="87"/>
    </row>
    <row r="3586" spans="6:6" s="64" customFormat="1">
      <c r="F3586" s="87"/>
    </row>
    <row r="3587" spans="6:6" s="64" customFormat="1">
      <c r="F3587" s="87"/>
    </row>
    <row r="3588" spans="6:6" s="64" customFormat="1">
      <c r="F3588" s="87"/>
    </row>
    <row r="3589" spans="6:6" s="64" customFormat="1">
      <c r="F3589" s="87"/>
    </row>
    <row r="3590" spans="6:6" s="64" customFormat="1">
      <c r="F3590" s="87"/>
    </row>
    <row r="3591" spans="6:6" s="64" customFormat="1">
      <c r="F3591" s="87"/>
    </row>
    <row r="3592" spans="6:6" s="64" customFormat="1">
      <c r="F3592" s="87"/>
    </row>
    <row r="3593" spans="6:6" s="64" customFormat="1">
      <c r="F3593" s="87"/>
    </row>
    <row r="3594" spans="6:6" s="64" customFormat="1">
      <c r="F3594" s="87"/>
    </row>
    <row r="3595" spans="6:6" s="64" customFormat="1">
      <c r="F3595" s="87"/>
    </row>
    <row r="3596" spans="6:6" s="64" customFormat="1">
      <c r="F3596" s="87"/>
    </row>
    <row r="3597" spans="6:6" s="64" customFormat="1">
      <c r="F3597" s="87"/>
    </row>
    <row r="3598" spans="6:6" s="64" customFormat="1">
      <c r="F3598" s="87"/>
    </row>
    <row r="3599" spans="6:6" s="64" customFormat="1">
      <c r="F3599" s="87"/>
    </row>
    <row r="3600" spans="6:6" s="64" customFormat="1">
      <c r="F3600" s="87"/>
    </row>
    <row r="3601" spans="6:6" s="64" customFormat="1">
      <c r="F3601" s="87"/>
    </row>
    <row r="3602" spans="6:6" s="64" customFormat="1">
      <c r="F3602" s="87"/>
    </row>
    <row r="3603" spans="6:6" s="64" customFormat="1">
      <c r="F3603" s="87"/>
    </row>
    <row r="3604" spans="6:6" s="64" customFormat="1">
      <c r="F3604" s="87"/>
    </row>
    <row r="3605" spans="6:6" s="64" customFormat="1">
      <c r="F3605" s="87"/>
    </row>
    <row r="3606" spans="6:6" s="64" customFormat="1">
      <c r="F3606" s="87"/>
    </row>
    <row r="3607" spans="6:6" s="64" customFormat="1">
      <c r="F3607" s="87"/>
    </row>
    <row r="3608" spans="6:6" s="64" customFormat="1">
      <c r="F3608" s="87"/>
    </row>
    <row r="3609" spans="6:6" s="64" customFormat="1">
      <c r="F3609" s="87"/>
    </row>
    <row r="3610" spans="6:6" s="64" customFormat="1">
      <c r="F3610" s="87"/>
    </row>
    <row r="3611" spans="6:6" s="64" customFormat="1">
      <c r="F3611" s="87"/>
    </row>
    <row r="3612" spans="6:6" s="64" customFormat="1">
      <c r="F3612" s="87"/>
    </row>
    <row r="3613" spans="6:6" s="64" customFormat="1">
      <c r="F3613" s="87"/>
    </row>
    <row r="3614" spans="6:6" s="64" customFormat="1">
      <c r="F3614" s="87"/>
    </row>
    <row r="3615" spans="6:6" s="64" customFormat="1">
      <c r="F3615" s="87"/>
    </row>
    <row r="3616" spans="6:6" s="64" customFormat="1">
      <c r="F3616" s="87"/>
    </row>
    <row r="3617" spans="6:6" s="64" customFormat="1">
      <c r="F3617" s="87"/>
    </row>
    <row r="3618" spans="6:6" s="64" customFormat="1">
      <c r="F3618" s="87"/>
    </row>
    <row r="3619" spans="6:6" s="64" customFormat="1">
      <c r="F3619" s="87"/>
    </row>
    <row r="3620" spans="6:6" s="64" customFormat="1">
      <c r="F3620" s="87"/>
    </row>
    <row r="3621" spans="6:6" s="64" customFormat="1">
      <c r="F3621" s="87"/>
    </row>
    <row r="3622" spans="6:6" s="64" customFormat="1">
      <c r="F3622" s="87"/>
    </row>
    <row r="3623" spans="6:6" s="64" customFormat="1">
      <c r="F3623" s="87"/>
    </row>
    <row r="3624" spans="6:6" s="64" customFormat="1">
      <c r="F3624" s="87"/>
    </row>
    <row r="3625" spans="6:6" s="64" customFormat="1">
      <c r="F3625" s="87"/>
    </row>
    <row r="3626" spans="6:6" s="64" customFormat="1">
      <c r="F3626" s="87"/>
    </row>
    <row r="3627" spans="6:6" s="64" customFormat="1">
      <c r="F3627" s="87"/>
    </row>
    <row r="3628" spans="6:6" s="64" customFormat="1">
      <c r="F3628" s="87"/>
    </row>
    <row r="3629" spans="6:6" s="64" customFormat="1">
      <c r="F3629" s="87"/>
    </row>
    <row r="3630" spans="6:6" s="64" customFormat="1">
      <c r="F3630" s="87"/>
    </row>
    <row r="3631" spans="6:6" s="64" customFormat="1">
      <c r="F3631" s="87"/>
    </row>
    <row r="3632" spans="6:6" s="64" customFormat="1">
      <c r="F3632" s="87"/>
    </row>
    <row r="3633" spans="6:6" s="64" customFormat="1">
      <c r="F3633" s="87"/>
    </row>
    <row r="3634" spans="6:6" s="64" customFormat="1">
      <c r="F3634" s="87"/>
    </row>
    <row r="3635" spans="6:6" s="64" customFormat="1">
      <c r="F3635" s="87"/>
    </row>
    <row r="3636" spans="6:6" s="64" customFormat="1">
      <c r="F3636" s="87"/>
    </row>
    <row r="3637" spans="6:6" s="64" customFormat="1">
      <c r="F3637" s="87"/>
    </row>
    <row r="3638" spans="6:6" s="64" customFormat="1">
      <c r="F3638" s="87"/>
    </row>
    <row r="3639" spans="6:6" s="64" customFormat="1">
      <c r="F3639" s="87"/>
    </row>
    <row r="3640" spans="6:6" s="64" customFormat="1">
      <c r="F3640" s="87"/>
    </row>
    <row r="3641" spans="6:6" s="64" customFormat="1">
      <c r="F3641" s="87"/>
    </row>
    <row r="3642" spans="6:6" s="64" customFormat="1">
      <c r="F3642" s="87"/>
    </row>
    <row r="3643" spans="6:6" s="64" customFormat="1">
      <c r="F3643" s="87"/>
    </row>
    <row r="3644" spans="6:6" s="64" customFormat="1">
      <c r="F3644" s="87"/>
    </row>
    <row r="3645" spans="6:6" s="64" customFormat="1">
      <c r="F3645" s="87"/>
    </row>
    <row r="3646" spans="6:6" s="64" customFormat="1">
      <c r="F3646" s="87"/>
    </row>
    <row r="3647" spans="6:6" s="64" customFormat="1">
      <c r="F3647" s="87"/>
    </row>
    <row r="3648" spans="6:6" s="64" customFormat="1">
      <c r="F3648" s="87"/>
    </row>
    <row r="3649" spans="6:6" s="64" customFormat="1">
      <c r="F3649" s="87"/>
    </row>
    <row r="3650" spans="6:6" s="64" customFormat="1">
      <c r="F3650" s="87"/>
    </row>
    <row r="3651" spans="6:6" s="64" customFormat="1">
      <c r="F3651" s="87"/>
    </row>
    <row r="3652" spans="6:6" s="64" customFormat="1">
      <c r="F3652" s="87"/>
    </row>
    <row r="3653" spans="6:6" s="64" customFormat="1">
      <c r="F3653" s="87"/>
    </row>
    <row r="3654" spans="6:6" s="64" customFormat="1">
      <c r="F3654" s="87"/>
    </row>
    <row r="3655" spans="6:6" s="64" customFormat="1">
      <c r="F3655" s="87"/>
    </row>
    <row r="3656" spans="6:6" s="64" customFormat="1">
      <c r="F3656" s="87"/>
    </row>
    <row r="3657" spans="6:6" s="64" customFormat="1">
      <c r="F3657" s="87"/>
    </row>
    <row r="3658" spans="6:6" s="64" customFormat="1">
      <c r="F3658" s="87"/>
    </row>
    <row r="3659" spans="6:6" s="64" customFormat="1">
      <c r="F3659" s="87"/>
    </row>
    <row r="3660" spans="6:6" s="64" customFormat="1">
      <c r="F3660" s="87"/>
    </row>
    <row r="3661" spans="6:6" s="64" customFormat="1">
      <c r="F3661" s="87"/>
    </row>
    <row r="3662" spans="6:6" s="64" customFormat="1">
      <c r="F3662" s="87"/>
    </row>
    <row r="3663" spans="6:6" s="64" customFormat="1">
      <c r="F3663" s="87"/>
    </row>
    <row r="3664" spans="6:6" s="64" customFormat="1">
      <c r="F3664" s="87"/>
    </row>
    <row r="3665" spans="6:6" s="64" customFormat="1">
      <c r="F3665" s="87"/>
    </row>
    <row r="3666" spans="6:6" s="64" customFormat="1">
      <c r="F3666" s="87"/>
    </row>
    <row r="3667" spans="6:6" s="64" customFormat="1">
      <c r="F3667" s="87"/>
    </row>
    <row r="3668" spans="6:6" s="64" customFormat="1">
      <c r="F3668" s="87"/>
    </row>
    <row r="3669" spans="6:6" s="64" customFormat="1">
      <c r="F3669" s="87"/>
    </row>
    <row r="3670" spans="6:6" s="64" customFormat="1">
      <c r="F3670" s="87"/>
    </row>
    <row r="3671" spans="6:6" s="64" customFormat="1">
      <c r="F3671" s="87"/>
    </row>
    <row r="3672" spans="6:6" s="64" customFormat="1">
      <c r="F3672" s="87"/>
    </row>
    <row r="3673" spans="6:6" s="64" customFormat="1">
      <c r="F3673" s="87"/>
    </row>
    <row r="3674" spans="6:6" s="64" customFormat="1">
      <c r="F3674" s="87"/>
    </row>
    <row r="3675" spans="6:6" s="64" customFormat="1">
      <c r="F3675" s="87"/>
    </row>
    <row r="3676" spans="6:6" s="64" customFormat="1">
      <c r="F3676" s="87"/>
    </row>
    <row r="3677" spans="6:6" s="64" customFormat="1">
      <c r="F3677" s="87"/>
    </row>
    <row r="3678" spans="6:6" s="64" customFormat="1">
      <c r="F3678" s="87"/>
    </row>
    <row r="3679" spans="6:6" s="64" customFormat="1">
      <c r="F3679" s="87"/>
    </row>
    <row r="3680" spans="6:6" s="64" customFormat="1">
      <c r="F3680" s="87"/>
    </row>
    <row r="3681" spans="6:6" s="64" customFormat="1">
      <c r="F3681" s="87"/>
    </row>
    <row r="3682" spans="6:6" s="64" customFormat="1">
      <c r="F3682" s="87"/>
    </row>
    <row r="3683" spans="6:6" s="64" customFormat="1">
      <c r="F3683" s="87"/>
    </row>
    <row r="3684" spans="6:6" s="64" customFormat="1">
      <c r="F3684" s="87"/>
    </row>
    <row r="3685" spans="6:6" s="64" customFormat="1">
      <c r="F3685" s="87"/>
    </row>
    <row r="3686" spans="6:6" s="64" customFormat="1">
      <c r="F3686" s="87"/>
    </row>
    <row r="3687" spans="6:6" s="64" customFormat="1">
      <c r="F3687" s="87"/>
    </row>
    <row r="3688" spans="6:6" s="64" customFormat="1">
      <c r="F3688" s="87"/>
    </row>
    <row r="3689" spans="6:6" s="64" customFormat="1">
      <c r="F3689" s="87"/>
    </row>
    <row r="3690" spans="6:6" s="64" customFormat="1">
      <c r="F3690" s="87"/>
    </row>
    <row r="3691" spans="6:6" s="64" customFormat="1">
      <c r="F3691" s="87"/>
    </row>
    <row r="3692" spans="6:6" s="64" customFormat="1">
      <c r="F3692" s="87"/>
    </row>
    <row r="3693" spans="6:6" s="64" customFormat="1">
      <c r="F3693" s="87"/>
    </row>
    <row r="3694" spans="6:6" s="64" customFormat="1">
      <c r="F3694" s="87"/>
    </row>
    <row r="3695" spans="6:6" s="64" customFormat="1">
      <c r="F3695" s="87"/>
    </row>
    <row r="3696" spans="6:6" s="64" customFormat="1">
      <c r="F3696" s="87"/>
    </row>
    <row r="3697" spans="6:6" s="64" customFormat="1">
      <c r="F3697" s="87"/>
    </row>
    <row r="3698" spans="6:6" s="64" customFormat="1">
      <c r="F3698" s="87"/>
    </row>
    <row r="3699" spans="6:6" s="64" customFormat="1">
      <c r="F3699" s="87"/>
    </row>
    <row r="3700" spans="6:6" s="64" customFormat="1">
      <c r="F3700" s="87"/>
    </row>
    <row r="3701" spans="6:6" s="64" customFormat="1">
      <c r="F3701" s="87"/>
    </row>
    <row r="3702" spans="6:6" s="64" customFormat="1">
      <c r="F3702" s="87"/>
    </row>
    <row r="3703" spans="6:6" s="64" customFormat="1">
      <c r="F3703" s="87"/>
    </row>
    <row r="3704" spans="6:6" s="64" customFormat="1">
      <c r="F3704" s="87"/>
    </row>
    <row r="3705" spans="6:6" s="64" customFormat="1">
      <c r="F3705" s="87"/>
    </row>
    <row r="3706" spans="6:6" s="64" customFormat="1">
      <c r="F3706" s="87"/>
    </row>
    <row r="3707" spans="6:6" s="64" customFormat="1">
      <c r="F3707" s="87"/>
    </row>
    <row r="3708" spans="6:6" s="64" customFormat="1">
      <c r="F3708" s="87"/>
    </row>
    <row r="3709" spans="6:6" s="64" customFormat="1">
      <c r="F3709" s="87"/>
    </row>
    <row r="3710" spans="6:6" s="64" customFormat="1">
      <c r="F3710" s="87"/>
    </row>
    <row r="3711" spans="6:6" s="64" customFormat="1">
      <c r="F3711" s="87"/>
    </row>
    <row r="3712" spans="6:6" s="64" customFormat="1">
      <c r="F3712" s="87"/>
    </row>
    <row r="3713" spans="6:6" s="64" customFormat="1">
      <c r="F3713" s="87"/>
    </row>
    <row r="3714" spans="6:6" s="64" customFormat="1">
      <c r="F3714" s="87"/>
    </row>
    <row r="3715" spans="6:6" s="64" customFormat="1">
      <c r="F3715" s="87"/>
    </row>
    <row r="3716" spans="6:6" s="64" customFormat="1">
      <c r="F3716" s="87"/>
    </row>
    <row r="3717" spans="6:6" s="64" customFormat="1">
      <c r="F3717" s="87"/>
    </row>
    <row r="3718" spans="6:6" s="64" customFormat="1">
      <c r="F3718" s="87"/>
    </row>
    <row r="3719" spans="6:6" s="64" customFormat="1">
      <c r="F3719" s="87"/>
    </row>
    <row r="3720" spans="6:6" s="64" customFormat="1">
      <c r="F3720" s="87"/>
    </row>
    <row r="3721" spans="6:6" s="64" customFormat="1">
      <c r="F3721" s="87"/>
    </row>
    <row r="3722" spans="6:6" s="64" customFormat="1">
      <c r="F3722" s="87"/>
    </row>
    <row r="3723" spans="6:6" s="64" customFormat="1">
      <c r="F3723" s="87"/>
    </row>
    <row r="3724" spans="6:6" s="64" customFormat="1">
      <c r="F3724" s="87"/>
    </row>
    <row r="3725" spans="6:6" s="64" customFormat="1">
      <c r="F3725" s="87"/>
    </row>
    <row r="3726" spans="6:6" s="64" customFormat="1">
      <c r="F3726" s="87"/>
    </row>
    <row r="3727" spans="6:6" s="64" customFormat="1">
      <c r="F3727" s="87"/>
    </row>
    <row r="3728" spans="6:6" s="64" customFormat="1">
      <c r="F3728" s="87"/>
    </row>
    <row r="3729" spans="6:6" s="64" customFormat="1">
      <c r="F3729" s="87"/>
    </row>
    <row r="3730" spans="6:6" s="64" customFormat="1">
      <c r="F3730" s="87"/>
    </row>
    <row r="3731" spans="6:6" s="64" customFormat="1">
      <c r="F3731" s="87"/>
    </row>
    <row r="3732" spans="6:6" s="64" customFormat="1">
      <c r="F3732" s="87"/>
    </row>
    <row r="3733" spans="6:6" s="64" customFormat="1">
      <c r="F3733" s="87"/>
    </row>
    <row r="3734" spans="6:6" s="64" customFormat="1">
      <c r="F3734" s="87"/>
    </row>
    <row r="3735" spans="6:6" s="64" customFormat="1">
      <c r="F3735" s="87"/>
    </row>
    <row r="3736" spans="6:6" s="64" customFormat="1">
      <c r="F3736" s="87"/>
    </row>
    <row r="3737" spans="6:6" s="64" customFormat="1">
      <c r="F3737" s="87"/>
    </row>
    <row r="3738" spans="6:6" s="64" customFormat="1">
      <c r="F3738" s="87"/>
    </row>
    <row r="3739" spans="6:6" s="64" customFormat="1">
      <c r="F3739" s="87"/>
    </row>
    <row r="3740" spans="6:6" s="64" customFormat="1">
      <c r="F3740" s="87"/>
    </row>
    <row r="3741" spans="6:6" s="64" customFormat="1">
      <c r="F3741" s="87"/>
    </row>
    <row r="3742" spans="6:6" s="64" customFormat="1">
      <c r="F3742" s="87"/>
    </row>
    <row r="3743" spans="6:6" s="64" customFormat="1">
      <c r="F3743" s="87"/>
    </row>
    <row r="3744" spans="6:6" s="64" customFormat="1">
      <c r="F3744" s="87"/>
    </row>
    <row r="3745" spans="6:6" s="64" customFormat="1">
      <c r="F3745" s="87"/>
    </row>
    <row r="3746" spans="6:6" s="64" customFormat="1">
      <c r="F3746" s="87"/>
    </row>
    <row r="3747" spans="6:6" s="64" customFormat="1">
      <c r="F3747" s="87"/>
    </row>
    <row r="3748" spans="6:6" s="64" customFormat="1">
      <c r="F3748" s="87"/>
    </row>
    <row r="3749" spans="6:6" s="64" customFormat="1">
      <c r="F3749" s="87"/>
    </row>
    <row r="3750" spans="6:6" s="64" customFormat="1">
      <c r="F3750" s="87"/>
    </row>
    <row r="3751" spans="6:6" s="64" customFormat="1">
      <c r="F3751" s="87"/>
    </row>
    <row r="3752" spans="6:6" s="64" customFormat="1">
      <c r="F3752" s="87"/>
    </row>
    <row r="3753" spans="6:6" s="64" customFormat="1">
      <c r="F3753" s="87"/>
    </row>
    <row r="3754" spans="6:6" s="64" customFormat="1">
      <c r="F3754" s="87"/>
    </row>
    <row r="3755" spans="6:6" s="64" customFormat="1">
      <c r="F3755" s="87"/>
    </row>
    <row r="3756" spans="6:6" s="64" customFormat="1">
      <c r="F3756" s="87"/>
    </row>
    <row r="3757" spans="6:6" s="64" customFormat="1">
      <c r="F3757" s="87"/>
    </row>
    <row r="3758" spans="6:6" s="64" customFormat="1">
      <c r="F3758" s="87"/>
    </row>
    <row r="3759" spans="6:6" s="64" customFormat="1">
      <c r="F3759" s="87"/>
    </row>
    <row r="3760" spans="6:6" s="64" customFormat="1">
      <c r="F3760" s="87"/>
    </row>
    <row r="3761" spans="6:6" s="64" customFormat="1">
      <c r="F3761" s="87"/>
    </row>
    <row r="3762" spans="6:6" s="64" customFormat="1">
      <c r="F3762" s="87"/>
    </row>
    <row r="3763" spans="6:6" s="64" customFormat="1">
      <c r="F3763" s="87"/>
    </row>
    <row r="3764" spans="6:6" s="64" customFormat="1">
      <c r="F3764" s="87"/>
    </row>
    <row r="3765" spans="6:6" s="64" customFormat="1">
      <c r="F3765" s="87"/>
    </row>
    <row r="3766" spans="6:6" s="64" customFormat="1">
      <c r="F3766" s="87"/>
    </row>
    <row r="3767" spans="6:6" s="64" customFormat="1">
      <c r="F3767" s="87"/>
    </row>
    <row r="3768" spans="6:6" s="64" customFormat="1">
      <c r="F3768" s="87"/>
    </row>
    <row r="3769" spans="6:6" s="64" customFormat="1">
      <c r="F3769" s="87"/>
    </row>
    <row r="3770" spans="6:6" s="64" customFormat="1">
      <c r="F3770" s="87"/>
    </row>
    <row r="3771" spans="6:6" s="64" customFormat="1">
      <c r="F3771" s="87"/>
    </row>
    <row r="3772" spans="6:6" s="64" customFormat="1">
      <c r="F3772" s="87"/>
    </row>
    <row r="3773" spans="6:6" s="64" customFormat="1">
      <c r="F3773" s="87"/>
    </row>
    <row r="3774" spans="6:6" s="64" customFormat="1">
      <c r="F3774" s="87"/>
    </row>
    <row r="3775" spans="6:6" s="64" customFormat="1">
      <c r="F3775" s="87"/>
    </row>
    <row r="3776" spans="6:6" s="64" customFormat="1">
      <c r="F3776" s="87"/>
    </row>
    <row r="3777" spans="6:6" s="64" customFormat="1">
      <c r="F3777" s="87"/>
    </row>
    <row r="3778" spans="6:6" s="64" customFormat="1">
      <c r="F3778" s="87"/>
    </row>
    <row r="3779" spans="6:6" s="64" customFormat="1">
      <c r="F3779" s="87"/>
    </row>
    <row r="3780" spans="6:6" s="64" customFormat="1">
      <c r="F3780" s="87"/>
    </row>
    <row r="3781" spans="6:6" s="64" customFormat="1">
      <c r="F3781" s="87"/>
    </row>
    <row r="3782" spans="6:6" s="64" customFormat="1">
      <c r="F3782" s="87"/>
    </row>
    <row r="3783" spans="6:6" s="64" customFormat="1">
      <c r="F3783" s="87"/>
    </row>
    <row r="3784" spans="6:6" s="64" customFormat="1">
      <c r="F3784" s="87"/>
    </row>
    <row r="3785" spans="6:6" s="64" customFormat="1">
      <c r="F3785" s="87"/>
    </row>
    <row r="3786" spans="6:6" s="64" customFormat="1">
      <c r="F3786" s="87"/>
    </row>
    <row r="3787" spans="6:6" s="64" customFormat="1">
      <c r="F3787" s="87"/>
    </row>
    <row r="3788" spans="6:6" s="64" customFormat="1">
      <c r="F3788" s="87"/>
    </row>
    <row r="3789" spans="6:6" s="64" customFormat="1">
      <c r="F3789" s="87"/>
    </row>
    <row r="3790" spans="6:6" s="64" customFormat="1">
      <c r="F3790" s="87"/>
    </row>
    <row r="3791" spans="6:6" s="64" customFormat="1">
      <c r="F3791" s="87"/>
    </row>
    <row r="3792" spans="6:6" s="64" customFormat="1">
      <c r="F3792" s="87"/>
    </row>
    <row r="3793" spans="6:6" s="64" customFormat="1">
      <c r="F3793" s="87"/>
    </row>
    <row r="3794" spans="6:6" s="64" customFormat="1">
      <c r="F3794" s="87"/>
    </row>
    <row r="3795" spans="6:6" s="64" customFormat="1">
      <c r="F3795" s="87"/>
    </row>
    <row r="3796" spans="6:6" s="64" customFormat="1">
      <c r="F3796" s="87"/>
    </row>
    <row r="3797" spans="6:6" s="64" customFormat="1">
      <c r="F3797" s="87"/>
    </row>
    <row r="3798" spans="6:6" s="64" customFormat="1">
      <c r="F3798" s="87"/>
    </row>
    <row r="3799" spans="6:6" s="64" customFormat="1">
      <c r="F3799" s="87"/>
    </row>
    <row r="3800" spans="6:6" s="64" customFormat="1">
      <c r="F3800" s="87"/>
    </row>
    <row r="3801" spans="6:6" s="64" customFormat="1">
      <c r="F3801" s="87"/>
    </row>
    <row r="3802" spans="6:6" s="64" customFormat="1">
      <c r="F3802" s="87"/>
    </row>
    <row r="3803" spans="6:6" s="64" customFormat="1">
      <c r="F3803" s="87"/>
    </row>
    <row r="3804" spans="6:6" s="64" customFormat="1">
      <c r="F3804" s="87"/>
    </row>
    <row r="3805" spans="6:6" s="64" customFormat="1">
      <c r="F3805" s="87"/>
    </row>
    <row r="3806" spans="6:6" s="64" customFormat="1">
      <c r="F3806" s="87"/>
    </row>
    <row r="3807" spans="6:6" s="64" customFormat="1">
      <c r="F3807" s="87"/>
    </row>
    <row r="3808" spans="6:6" s="64" customFormat="1">
      <c r="F3808" s="87"/>
    </row>
    <row r="3809" spans="6:6" s="64" customFormat="1">
      <c r="F3809" s="87"/>
    </row>
    <row r="3810" spans="6:6" s="64" customFormat="1">
      <c r="F3810" s="87"/>
    </row>
    <row r="3811" spans="6:6" s="64" customFormat="1">
      <c r="F3811" s="87"/>
    </row>
    <row r="3812" spans="6:6" s="64" customFormat="1">
      <c r="F3812" s="87"/>
    </row>
    <row r="3813" spans="6:6" s="64" customFormat="1">
      <c r="F3813" s="87"/>
    </row>
    <row r="3814" spans="6:6" s="64" customFormat="1">
      <c r="F3814" s="87"/>
    </row>
    <row r="3815" spans="6:6" s="64" customFormat="1">
      <c r="F3815" s="87"/>
    </row>
    <row r="3816" spans="6:6" s="64" customFormat="1">
      <c r="F3816" s="87"/>
    </row>
    <row r="3817" spans="6:6" s="64" customFormat="1">
      <c r="F3817" s="87"/>
    </row>
    <row r="3818" spans="6:6" s="64" customFormat="1">
      <c r="F3818" s="87"/>
    </row>
    <row r="3819" spans="6:6" s="64" customFormat="1">
      <c r="F3819" s="87"/>
    </row>
    <row r="3820" spans="6:6" s="64" customFormat="1">
      <c r="F3820" s="87"/>
    </row>
    <row r="3821" spans="6:6" s="64" customFormat="1">
      <c r="F3821" s="87"/>
    </row>
    <row r="3822" spans="6:6" s="64" customFormat="1">
      <c r="F3822" s="87"/>
    </row>
    <row r="3823" spans="6:6" s="64" customFormat="1">
      <c r="F3823" s="87"/>
    </row>
    <row r="3824" spans="6:6" s="64" customFormat="1">
      <c r="F3824" s="87"/>
    </row>
    <row r="3825" spans="6:6" s="64" customFormat="1">
      <c r="F3825" s="87"/>
    </row>
    <row r="3826" spans="6:6" s="64" customFormat="1">
      <c r="F3826" s="87"/>
    </row>
    <row r="3827" spans="6:6" s="64" customFormat="1">
      <c r="F3827" s="87"/>
    </row>
    <row r="3828" spans="6:6" s="64" customFormat="1">
      <c r="F3828" s="87"/>
    </row>
    <row r="3829" spans="6:6" s="64" customFormat="1">
      <c r="F3829" s="87"/>
    </row>
    <row r="3830" spans="6:6" s="64" customFormat="1">
      <c r="F3830" s="87"/>
    </row>
    <row r="3831" spans="6:6" s="64" customFormat="1">
      <c r="F3831" s="87"/>
    </row>
    <row r="3832" spans="6:6" s="64" customFormat="1">
      <c r="F3832" s="87"/>
    </row>
    <row r="3833" spans="6:6" s="64" customFormat="1">
      <c r="F3833" s="87"/>
    </row>
    <row r="3834" spans="6:6" s="64" customFormat="1">
      <c r="F3834" s="87"/>
    </row>
    <row r="3835" spans="6:6" s="64" customFormat="1">
      <c r="F3835" s="87"/>
    </row>
    <row r="3836" spans="6:6" s="64" customFormat="1">
      <c r="F3836" s="87"/>
    </row>
    <row r="3837" spans="6:6" s="64" customFormat="1">
      <c r="F3837" s="87"/>
    </row>
    <row r="3838" spans="6:6" s="64" customFormat="1">
      <c r="F3838" s="87"/>
    </row>
    <row r="3839" spans="6:6" s="64" customFormat="1">
      <c r="F3839" s="87"/>
    </row>
    <row r="3840" spans="6:6" s="64" customFormat="1">
      <c r="F3840" s="87"/>
    </row>
    <row r="3841" spans="6:6" s="64" customFormat="1">
      <c r="F3841" s="87"/>
    </row>
    <row r="3842" spans="6:6" s="64" customFormat="1">
      <c r="F3842" s="87"/>
    </row>
    <row r="3843" spans="6:6" s="64" customFormat="1">
      <c r="F3843" s="87"/>
    </row>
    <row r="3844" spans="6:6" s="64" customFormat="1">
      <c r="F3844" s="87"/>
    </row>
    <row r="3845" spans="6:6" s="64" customFormat="1">
      <c r="F3845" s="87"/>
    </row>
    <row r="3846" spans="6:6" s="64" customFormat="1">
      <c r="F3846" s="87"/>
    </row>
    <row r="3847" spans="6:6" s="64" customFormat="1">
      <c r="F3847" s="87"/>
    </row>
    <row r="3848" spans="6:6" s="64" customFormat="1">
      <c r="F3848" s="87"/>
    </row>
    <row r="3849" spans="6:6" s="64" customFormat="1">
      <c r="F3849" s="87"/>
    </row>
    <row r="3850" spans="6:6" s="64" customFormat="1">
      <c r="F3850" s="87"/>
    </row>
    <row r="3851" spans="6:6" s="64" customFormat="1">
      <c r="F3851" s="87"/>
    </row>
    <row r="3852" spans="6:6" s="64" customFormat="1">
      <c r="F3852" s="87"/>
    </row>
    <row r="3853" spans="6:6" s="64" customFormat="1">
      <c r="F3853" s="87"/>
    </row>
    <row r="3854" spans="6:6" s="64" customFormat="1">
      <c r="F3854" s="87"/>
    </row>
    <row r="3855" spans="6:6" s="64" customFormat="1">
      <c r="F3855" s="87"/>
    </row>
    <row r="3856" spans="6:6" s="64" customFormat="1">
      <c r="F3856" s="87"/>
    </row>
    <row r="3857" spans="6:6" s="64" customFormat="1">
      <c r="F3857" s="87"/>
    </row>
    <row r="3858" spans="6:6" s="64" customFormat="1">
      <c r="F3858" s="87"/>
    </row>
    <row r="3859" spans="6:6" s="64" customFormat="1">
      <c r="F3859" s="87"/>
    </row>
    <row r="3860" spans="6:6" s="64" customFormat="1">
      <c r="F3860" s="87"/>
    </row>
    <row r="3861" spans="6:6" s="64" customFormat="1">
      <c r="F3861" s="87"/>
    </row>
    <row r="3862" spans="6:6" s="64" customFormat="1">
      <c r="F3862" s="87"/>
    </row>
    <row r="3863" spans="6:6" s="64" customFormat="1">
      <c r="F3863" s="87"/>
    </row>
    <row r="3864" spans="6:6" s="64" customFormat="1">
      <c r="F3864" s="87"/>
    </row>
    <row r="3865" spans="6:6" s="64" customFormat="1">
      <c r="F3865" s="87"/>
    </row>
    <row r="3866" spans="6:6" s="64" customFormat="1">
      <c r="F3866" s="87"/>
    </row>
    <row r="3867" spans="6:6" s="64" customFormat="1">
      <c r="F3867" s="87"/>
    </row>
    <row r="3868" spans="6:6" s="64" customFormat="1">
      <c r="F3868" s="87"/>
    </row>
    <row r="3869" spans="6:6" s="64" customFormat="1">
      <c r="F3869" s="87"/>
    </row>
    <row r="3870" spans="6:6" s="64" customFormat="1">
      <c r="F3870" s="87"/>
    </row>
    <row r="3871" spans="6:6" s="64" customFormat="1">
      <c r="F3871" s="87"/>
    </row>
    <row r="3872" spans="6:6" s="64" customFormat="1">
      <c r="F3872" s="87"/>
    </row>
    <row r="3873" spans="6:6" s="64" customFormat="1">
      <c r="F3873" s="87"/>
    </row>
    <row r="3874" spans="6:6" s="64" customFormat="1">
      <c r="F3874" s="87"/>
    </row>
    <row r="3875" spans="6:6" s="64" customFormat="1">
      <c r="F3875" s="87"/>
    </row>
    <row r="3876" spans="6:6" s="64" customFormat="1">
      <c r="F3876" s="87"/>
    </row>
    <row r="3877" spans="6:6" s="64" customFormat="1">
      <c r="F3877" s="87"/>
    </row>
    <row r="3878" spans="6:6" s="64" customFormat="1">
      <c r="F3878" s="87"/>
    </row>
    <row r="3879" spans="6:6" s="64" customFormat="1">
      <c r="F3879" s="87"/>
    </row>
    <row r="3880" spans="6:6" s="64" customFormat="1">
      <c r="F3880" s="87"/>
    </row>
    <row r="3881" spans="6:6" s="64" customFormat="1">
      <c r="F3881" s="87"/>
    </row>
    <row r="3882" spans="6:6" s="64" customFormat="1">
      <c r="F3882" s="87"/>
    </row>
    <row r="3883" spans="6:6" s="64" customFormat="1">
      <c r="F3883" s="87"/>
    </row>
    <row r="3884" spans="6:6" s="64" customFormat="1">
      <c r="F3884" s="87"/>
    </row>
    <row r="3885" spans="6:6" s="64" customFormat="1">
      <c r="F3885" s="87"/>
    </row>
    <row r="3886" spans="6:6" s="64" customFormat="1">
      <c r="F3886" s="87"/>
    </row>
    <row r="3887" spans="6:6" s="64" customFormat="1">
      <c r="F3887" s="87"/>
    </row>
    <row r="3888" spans="6:6" s="64" customFormat="1">
      <c r="F3888" s="87"/>
    </row>
    <row r="3889" spans="6:6" s="64" customFormat="1">
      <c r="F3889" s="87"/>
    </row>
    <row r="3890" spans="6:6" s="64" customFormat="1">
      <c r="F3890" s="87"/>
    </row>
    <row r="3891" spans="6:6" s="64" customFormat="1">
      <c r="F3891" s="87"/>
    </row>
    <row r="3892" spans="6:6" s="64" customFormat="1">
      <c r="F3892" s="87"/>
    </row>
    <row r="3893" spans="6:6" s="64" customFormat="1">
      <c r="F3893" s="87"/>
    </row>
    <row r="3894" spans="6:6" s="64" customFormat="1">
      <c r="F3894" s="87"/>
    </row>
    <row r="3895" spans="6:6" s="64" customFormat="1">
      <c r="F3895" s="87"/>
    </row>
    <row r="3896" spans="6:6" s="64" customFormat="1">
      <c r="F3896" s="87"/>
    </row>
    <row r="3897" spans="6:6" s="64" customFormat="1">
      <c r="F3897" s="87"/>
    </row>
    <row r="3898" spans="6:6" s="64" customFormat="1">
      <c r="F3898" s="87"/>
    </row>
    <row r="3899" spans="6:6" s="64" customFormat="1">
      <c r="F3899" s="87"/>
    </row>
    <row r="3900" spans="6:6" s="64" customFormat="1">
      <c r="F3900" s="87"/>
    </row>
    <row r="3901" spans="6:6" s="64" customFormat="1">
      <c r="F3901" s="87"/>
    </row>
    <row r="3902" spans="6:6" s="64" customFormat="1">
      <c r="F3902" s="87"/>
    </row>
    <row r="3903" spans="6:6" s="64" customFormat="1">
      <c r="F3903" s="87"/>
    </row>
    <row r="3904" spans="6:6" s="64" customFormat="1">
      <c r="F3904" s="87"/>
    </row>
    <row r="3905" spans="6:6" s="64" customFormat="1">
      <c r="F3905" s="87"/>
    </row>
    <row r="3906" spans="6:6" s="64" customFormat="1">
      <c r="F3906" s="87"/>
    </row>
    <row r="3907" spans="6:6" s="64" customFormat="1">
      <c r="F3907" s="87"/>
    </row>
    <row r="3908" spans="6:6" s="64" customFormat="1">
      <c r="F3908" s="87"/>
    </row>
    <row r="3909" spans="6:6" s="64" customFormat="1">
      <c r="F3909" s="87"/>
    </row>
    <row r="3910" spans="6:6" s="64" customFormat="1">
      <c r="F3910" s="87"/>
    </row>
    <row r="3911" spans="6:6" s="64" customFormat="1">
      <c r="F3911" s="87"/>
    </row>
    <row r="3912" spans="6:6" s="64" customFormat="1">
      <c r="F3912" s="87"/>
    </row>
    <row r="3913" spans="6:6" s="64" customFormat="1">
      <c r="F3913" s="87"/>
    </row>
    <row r="3914" spans="6:6" s="64" customFormat="1">
      <c r="F3914" s="87"/>
    </row>
    <row r="3915" spans="6:6" s="64" customFormat="1">
      <c r="F3915" s="87"/>
    </row>
    <row r="3916" spans="6:6" s="64" customFormat="1">
      <c r="F3916" s="87"/>
    </row>
    <row r="3917" spans="6:6" s="64" customFormat="1">
      <c r="F3917" s="87"/>
    </row>
    <row r="3918" spans="6:6" s="64" customFormat="1">
      <c r="F3918" s="87"/>
    </row>
    <row r="3919" spans="6:6" s="64" customFormat="1">
      <c r="F3919" s="87"/>
    </row>
    <row r="3920" spans="6:6" s="64" customFormat="1">
      <c r="F3920" s="87"/>
    </row>
    <row r="3921" spans="6:6" s="64" customFormat="1">
      <c r="F3921" s="87"/>
    </row>
    <row r="3922" spans="6:6" s="64" customFormat="1">
      <c r="F3922" s="87"/>
    </row>
    <row r="3923" spans="6:6" s="64" customFormat="1">
      <c r="F3923" s="87"/>
    </row>
    <row r="3924" spans="6:6" s="64" customFormat="1">
      <c r="F3924" s="87"/>
    </row>
    <row r="3925" spans="6:6" s="64" customFormat="1">
      <c r="F3925" s="87"/>
    </row>
    <row r="3926" spans="6:6" s="64" customFormat="1">
      <c r="F3926" s="87"/>
    </row>
    <row r="3927" spans="6:6" s="64" customFormat="1">
      <c r="F3927" s="87"/>
    </row>
    <row r="3928" spans="6:6" s="64" customFormat="1">
      <c r="F3928" s="87"/>
    </row>
    <row r="3929" spans="6:6" s="64" customFormat="1">
      <c r="F3929" s="87"/>
    </row>
    <row r="3930" spans="6:6" s="64" customFormat="1">
      <c r="F3930" s="87"/>
    </row>
    <row r="3931" spans="6:6" s="64" customFormat="1">
      <c r="F3931" s="87"/>
    </row>
    <row r="3932" spans="6:6" s="64" customFormat="1">
      <c r="F3932" s="87"/>
    </row>
    <row r="3933" spans="6:6" s="64" customFormat="1">
      <c r="F3933" s="87"/>
    </row>
    <row r="3934" spans="6:6" s="64" customFormat="1">
      <c r="F3934" s="87"/>
    </row>
    <row r="3935" spans="6:6" s="64" customFormat="1">
      <c r="F3935" s="87"/>
    </row>
    <row r="3936" spans="6:6" s="64" customFormat="1">
      <c r="F3936" s="87"/>
    </row>
    <row r="3937" spans="6:6" s="64" customFormat="1">
      <c r="F3937" s="87"/>
    </row>
    <row r="3938" spans="6:6" s="64" customFormat="1">
      <c r="F3938" s="87"/>
    </row>
    <row r="3939" spans="6:6" s="64" customFormat="1">
      <c r="F3939" s="87"/>
    </row>
    <row r="3940" spans="6:6" s="64" customFormat="1">
      <c r="F3940" s="87"/>
    </row>
    <row r="3941" spans="6:6" s="64" customFormat="1">
      <c r="F3941" s="87"/>
    </row>
    <row r="3942" spans="6:6" s="64" customFormat="1">
      <c r="F3942" s="87"/>
    </row>
    <row r="3943" spans="6:6" s="64" customFormat="1">
      <c r="F3943" s="87"/>
    </row>
    <row r="3944" spans="6:6" s="64" customFormat="1">
      <c r="F3944" s="87"/>
    </row>
    <row r="3945" spans="6:6" s="64" customFormat="1">
      <c r="F3945" s="87"/>
    </row>
    <row r="3946" spans="6:6" s="64" customFormat="1">
      <c r="F3946" s="87"/>
    </row>
    <row r="3947" spans="6:6" s="64" customFormat="1">
      <c r="F3947" s="87"/>
    </row>
    <row r="3948" spans="6:6" s="64" customFormat="1">
      <c r="F3948" s="87"/>
    </row>
    <row r="3949" spans="6:6" s="64" customFormat="1">
      <c r="F3949" s="87"/>
    </row>
    <row r="3950" spans="6:6" s="64" customFormat="1">
      <c r="F3950" s="87"/>
    </row>
    <row r="3951" spans="6:6" s="64" customFormat="1">
      <c r="F3951" s="87"/>
    </row>
    <row r="3952" spans="6:6" s="64" customFormat="1">
      <c r="F3952" s="87"/>
    </row>
    <row r="3953" spans="6:6" s="64" customFormat="1">
      <c r="F3953" s="87"/>
    </row>
    <row r="3954" spans="6:6" s="64" customFormat="1">
      <c r="F3954" s="87"/>
    </row>
    <row r="3955" spans="6:6" s="64" customFormat="1">
      <c r="F3955" s="87"/>
    </row>
    <row r="3956" spans="6:6" s="64" customFormat="1">
      <c r="F3956" s="87"/>
    </row>
    <row r="3957" spans="6:6" s="64" customFormat="1">
      <c r="F3957" s="87"/>
    </row>
    <row r="3958" spans="6:6" s="64" customFormat="1">
      <c r="F3958" s="87"/>
    </row>
    <row r="3959" spans="6:6" s="64" customFormat="1">
      <c r="F3959" s="87"/>
    </row>
    <row r="3960" spans="6:6" s="64" customFormat="1">
      <c r="F3960" s="87"/>
    </row>
    <row r="3961" spans="6:6" s="64" customFormat="1">
      <c r="F3961" s="87"/>
    </row>
    <row r="3962" spans="6:6" s="64" customFormat="1">
      <c r="F3962" s="87"/>
    </row>
    <row r="3963" spans="6:6" s="64" customFormat="1">
      <c r="F3963" s="87"/>
    </row>
    <row r="3964" spans="6:6" s="64" customFormat="1">
      <c r="F3964" s="87"/>
    </row>
    <row r="3965" spans="6:6" s="64" customFormat="1">
      <c r="F3965" s="87"/>
    </row>
    <row r="3966" spans="6:6" s="64" customFormat="1">
      <c r="F3966" s="87"/>
    </row>
    <row r="3967" spans="6:6" s="64" customFormat="1">
      <c r="F3967" s="87"/>
    </row>
    <row r="3968" spans="6:6" s="64" customFormat="1">
      <c r="F3968" s="87"/>
    </row>
    <row r="3969" spans="6:6" s="64" customFormat="1">
      <c r="F3969" s="87"/>
    </row>
    <row r="3970" spans="6:6" s="64" customFormat="1">
      <c r="F3970" s="87"/>
    </row>
    <row r="3971" spans="6:6" s="64" customFormat="1">
      <c r="F3971" s="87"/>
    </row>
    <row r="3972" spans="6:6" s="64" customFormat="1">
      <c r="F3972" s="87"/>
    </row>
    <row r="3973" spans="6:6" s="64" customFormat="1">
      <c r="F3973" s="87"/>
    </row>
    <row r="3974" spans="6:6" s="64" customFormat="1">
      <c r="F3974" s="87"/>
    </row>
    <row r="3975" spans="6:6" s="64" customFormat="1">
      <c r="F3975" s="87"/>
    </row>
    <row r="3976" spans="6:6" s="64" customFormat="1">
      <c r="F3976" s="87"/>
    </row>
    <row r="3977" spans="6:6" s="64" customFormat="1">
      <c r="F3977" s="87"/>
    </row>
    <row r="3978" spans="6:6" s="64" customFormat="1">
      <c r="F3978" s="87"/>
    </row>
    <row r="3979" spans="6:6" s="64" customFormat="1">
      <c r="F3979" s="87"/>
    </row>
    <row r="3980" spans="6:6" s="64" customFormat="1">
      <c r="F3980" s="87"/>
    </row>
    <row r="3981" spans="6:6" s="64" customFormat="1">
      <c r="F3981" s="87"/>
    </row>
    <row r="3982" spans="6:6" s="64" customFormat="1">
      <c r="F3982" s="87"/>
    </row>
    <row r="3983" spans="6:6" s="64" customFormat="1">
      <c r="F3983" s="87"/>
    </row>
    <row r="3984" spans="6:6" s="64" customFormat="1">
      <c r="F3984" s="87"/>
    </row>
    <row r="3985" spans="6:6" s="64" customFormat="1">
      <c r="F3985" s="87"/>
    </row>
    <row r="3986" spans="6:6" s="64" customFormat="1">
      <c r="F3986" s="87"/>
    </row>
    <row r="3987" spans="6:6" s="64" customFormat="1">
      <c r="F3987" s="87"/>
    </row>
    <row r="3988" spans="6:6" s="64" customFormat="1">
      <c r="F3988" s="87"/>
    </row>
    <row r="3989" spans="6:6" s="64" customFormat="1">
      <c r="F3989" s="87"/>
    </row>
    <row r="3990" spans="6:6" s="64" customFormat="1">
      <c r="F3990" s="87"/>
    </row>
    <row r="3991" spans="6:6" s="64" customFormat="1">
      <c r="F3991" s="87"/>
    </row>
    <row r="3992" spans="6:6" s="64" customFormat="1">
      <c r="F3992" s="87"/>
    </row>
    <row r="3993" spans="6:6" s="64" customFormat="1">
      <c r="F3993" s="87"/>
    </row>
    <row r="3994" spans="6:6" s="64" customFormat="1">
      <c r="F3994" s="87"/>
    </row>
    <row r="3995" spans="6:6" s="64" customFormat="1">
      <c r="F3995" s="87"/>
    </row>
    <row r="3996" spans="6:6" s="64" customFormat="1">
      <c r="F3996" s="87"/>
    </row>
    <row r="3997" spans="6:6" s="64" customFormat="1">
      <c r="F3997" s="87"/>
    </row>
    <row r="3998" spans="6:6" s="64" customFormat="1">
      <c r="F3998" s="87"/>
    </row>
    <row r="3999" spans="6:6" s="64" customFormat="1">
      <c r="F3999" s="87"/>
    </row>
    <row r="4000" spans="6:6" s="64" customFormat="1">
      <c r="F4000" s="87"/>
    </row>
    <row r="4001" spans="6:6" s="64" customFormat="1">
      <c r="F4001" s="87"/>
    </row>
    <row r="4002" spans="6:6" s="64" customFormat="1">
      <c r="F4002" s="87"/>
    </row>
    <row r="4003" spans="6:6" s="64" customFormat="1">
      <c r="F4003" s="87"/>
    </row>
    <row r="4004" spans="6:6" s="64" customFormat="1">
      <c r="F4004" s="87"/>
    </row>
    <row r="4005" spans="6:6" s="64" customFormat="1">
      <c r="F4005" s="87"/>
    </row>
    <row r="4006" spans="6:6" s="64" customFormat="1">
      <c r="F4006" s="87"/>
    </row>
    <row r="4007" spans="6:6" s="64" customFormat="1">
      <c r="F4007" s="87"/>
    </row>
    <row r="4008" spans="6:6" s="64" customFormat="1">
      <c r="F4008" s="87"/>
    </row>
    <row r="4009" spans="6:6" s="64" customFormat="1">
      <c r="F4009" s="87"/>
    </row>
    <row r="4010" spans="6:6" s="64" customFormat="1">
      <c r="F4010" s="87"/>
    </row>
    <row r="4011" spans="6:6" s="64" customFormat="1">
      <c r="F4011" s="87"/>
    </row>
    <row r="4012" spans="6:6" s="64" customFormat="1">
      <c r="F4012" s="87"/>
    </row>
    <row r="4013" spans="6:6" s="64" customFormat="1">
      <c r="F4013" s="87"/>
    </row>
    <row r="4014" spans="6:6" s="64" customFormat="1">
      <c r="F4014" s="87"/>
    </row>
    <row r="4015" spans="6:6" s="64" customFormat="1">
      <c r="F4015" s="87"/>
    </row>
    <row r="4016" spans="6:6" s="64" customFormat="1">
      <c r="F4016" s="87"/>
    </row>
    <row r="4017" spans="6:6" s="64" customFormat="1">
      <c r="F4017" s="87"/>
    </row>
    <row r="4018" spans="6:6" s="64" customFormat="1">
      <c r="F4018" s="87"/>
    </row>
    <row r="4019" spans="6:6" s="64" customFormat="1">
      <c r="F4019" s="87"/>
    </row>
    <row r="4020" spans="6:6" s="64" customFormat="1">
      <c r="F4020" s="87"/>
    </row>
    <row r="4021" spans="6:6" s="64" customFormat="1">
      <c r="F4021" s="87"/>
    </row>
    <row r="4022" spans="6:6" s="64" customFormat="1">
      <c r="F4022" s="87"/>
    </row>
    <row r="4023" spans="6:6" s="64" customFormat="1">
      <c r="F4023" s="87"/>
    </row>
    <row r="4024" spans="6:6" s="64" customFormat="1">
      <c r="F4024" s="87"/>
    </row>
    <row r="4025" spans="6:6" s="64" customFormat="1">
      <c r="F4025" s="87"/>
    </row>
    <row r="4026" spans="6:6" s="64" customFormat="1">
      <c r="F4026" s="87"/>
    </row>
    <row r="4027" spans="6:6" s="64" customFormat="1">
      <c r="F4027" s="87"/>
    </row>
    <row r="4028" spans="6:6" s="64" customFormat="1">
      <c r="F4028" s="87"/>
    </row>
    <row r="4029" spans="6:6" s="64" customFormat="1">
      <c r="F4029" s="87"/>
    </row>
    <row r="4030" spans="6:6" s="64" customFormat="1">
      <c r="F4030" s="87"/>
    </row>
    <row r="4031" spans="6:6" s="64" customFormat="1">
      <c r="F4031" s="87"/>
    </row>
    <row r="4032" spans="6:6" s="64" customFormat="1">
      <c r="F4032" s="87"/>
    </row>
    <row r="4033" spans="6:6" s="64" customFormat="1">
      <c r="F4033" s="87"/>
    </row>
    <row r="4034" spans="6:6" s="64" customFormat="1">
      <c r="F4034" s="87"/>
    </row>
    <row r="4035" spans="6:6" s="64" customFormat="1">
      <c r="F4035" s="87"/>
    </row>
    <row r="4036" spans="6:6" s="64" customFormat="1">
      <c r="F4036" s="87"/>
    </row>
    <row r="4037" spans="6:6" s="64" customFormat="1">
      <c r="F4037" s="87"/>
    </row>
    <row r="4038" spans="6:6" s="64" customFormat="1">
      <c r="F4038" s="87"/>
    </row>
    <row r="4039" spans="6:6" s="64" customFormat="1">
      <c r="F4039" s="87"/>
    </row>
    <row r="4040" spans="6:6" s="64" customFormat="1">
      <c r="F4040" s="87"/>
    </row>
    <row r="4041" spans="6:6" s="64" customFormat="1">
      <c r="F4041" s="87"/>
    </row>
    <row r="4042" spans="6:6" s="64" customFormat="1">
      <c r="F4042" s="87"/>
    </row>
    <row r="4043" spans="6:6" s="64" customFormat="1">
      <c r="F4043" s="87"/>
    </row>
    <row r="4044" spans="6:6" s="64" customFormat="1">
      <c r="F4044" s="87"/>
    </row>
    <row r="4045" spans="6:6" s="64" customFormat="1">
      <c r="F4045" s="87"/>
    </row>
    <row r="4046" spans="6:6" s="64" customFormat="1">
      <c r="F4046" s="87"/>
    </row>
    <row r="4047" spans="6:6" s="64" customFormat="1">
      <c r="F4047" s="87"/>
    </row>
    <row r="4048" spans="6:6" s="64" customFormat="1">
      <c r="F4048" s="87"/>
    </row>
    <row r="4049" spans="6:6" s="64" customFormat="1">
      <c r="F4049" s="87"/>
    </row>
    <row r="4050" spans="6:6" s="64" customFormat="1">
      <c r="F4050" s="87"/>
    </row>
    <row r="4051" spans="6:6" s="64" customFormat="1">
      <c r="F4051" s="87"/>
    </row>
    <row r="4052" spans="6:6" s="64" customFormat="1">
      <c r="F4052" s="87"/>
    </row>
    <row r="4053" spans="6:6" s="64" customFormat="1">
      <c r="F4053" s="87"/>
    </row>
    <row r="4054" spans="6:6" s="64" customFormat="1">
      <c r="F4054" s="87"/>
    </row>
    <row r="4055" spans="6:6" s="64" customFormat="1">
      <c r="F4055" s="87"/>
    </row>
    <row r="4056" spans="6:6" s="64" customFormat="1">
      <c r="F4056" s="87"/>
    </row>
    <row r="4057" spans="6:6" s="64" customFormat="1">
      <c r="F4057" s="87"/>
    </row>
    <row r="4058" spans="6:6" s="64" customFormat="1">
      <c r="F4058" s="87"/>
    </row>
    <row r="4059" spans="6:6" s="64" customFormat="1">
      <c r="F4059" s="87"/>
    </row>
    <row r="4060" spans="6:6" s="64" customFormat="1">
      <c r="F4060" s="87"/>
    </row>
    <row r="4061" spans="6:6" s="64" customFormat="1">
      <c r="F4061" s="87"/>
    </row>
    <row r="4062" spans="6:6" s="64" customFormat="1">
      <c r="F4062" s="87"/>
    </row>
    <row r="4063" spans="6:6" s="64" customFormat="1">
      <c r="F4063" s="87"/>
    </row>
    <row r="4064" spans="6:6" s="64" customFormat="1">
      <c r="F4064" s="87"/>
    </row>
    <row r="4065" spans="6:6" s="64" customFormat="1">
      <c r="F4065" s="87"/>
    </row>
    <row r="4066" spans="6:6" s="64" customFormat="1">
      <c r="F4066" s="87"/>
    </row>
    <row r="4067" spans="6:6" s="64" customFormat="1">
      <c r="F4067" s="87"/>
    </row>
    <row r="4068" spans="6:6" s="64" customFormat="1">
      <c r="F4068" s="87"/>
    </row>
    <row r="4069" spans="6:6" s="64" customFormat="1">
      <c r="F4069" s="87"/>
    </row>
    <row r="4070" spans="6:6" s="64" customFormat="1">
      <c r="F4070" s="87"/>
    </row>
    <row r="4071" spans="6:6" s="64" customFormat="1">
      <c r="F4071" s="87"/>
    </row>
    <row r="4072" spans="6:6" s="64" customFormat="1">
      <c r="F4072" s="87"/>
    </row>
    <row r="4073" spans="6:6" s="64" customFormat="1">
      <c r="F4073" s="87"/>
    </row>
    <row r="4074" spans="6:6" s="64" customFormat="1">
      <c r="F4074" s="87"/>
    </row>
    <row r="4075" spans="6:6" s="64" customFormat="1">
      <c r="F4075" s="87"/>
    </row>
    <row r="4076" spans="6:6" s="64" customFormat="1">
      <c r="F4076" s="87"/>
    </row>
    <row r="4077" spans="6:6" s="64" customFormat="1">
      <c r="F4077" s="87"/>
    </row>
    <row r="4078" spans="6:6" s="64" customFormat="1">
      <c r="F4078" s="87"/>
    </row>
    <row r="4079" spans="6:6" s="64" customFormat="1">
      <c r="F4079" s="87"/>
    </row>
    <row r="4080" spans="6:6" s="64" customFormat="1">
      <c r="F4080" s="87"/>
    </row>
    <row r="4081" spans="6:6" s="64" customFormat="1">
      <c r="F4081" s="87"/>
    </row>
    <row r="4082" spans="6:6" s="64" customFormat="1">
      <c r="F4082" s="87"/>
    </row>
    <row r="4083" spans="6:6" s="64" customFormat="1">
      <c r="F4083" s="87"/>
    </row>
    <row r="4084" spans="6:6" s="64" customFormat="1">
      <c r="F4084" s="87"/>
    </row>
    <row r="4085" spans="6:6" s="64" customFormat="1">
      <c r="F4085" s="87"/>
    </row>
    <row r="4086" spans="6:6" s="64" customFormat="1">
      <c r="F4086" s="87"/>
    </row>
    <row r="4087" spans="6:6" s="64" customFormat="1">
      <c r="F4087" s="87"/>
    </row>
    <row r="4088" spans="6:6" s="64" customFormat="1">
      <c r="F4088" s="87"/>
    </row>
    <row r="4089" spans="6:6" s="64" customFormat="1">
      <c r="F4089" s="87"/>
    </row>
    <row r="4090" spans="6:6" s="64" customFormat="1">
      <c r="F4090" s="87"/>
    </row>
    <row r="4091" spans="6:6" s="64" customFormat="1">
      <c r="F4091" s="87"/>
    </row>
    <row r="4092" spans="6:6" s="64" customFormat="1">
      <c r="F4092" s="87"/>
    </row>
    <row r="4093" spans="6:6" s="64" customFormat="1">
      <c r="F4093" s="87"/>
    </row>
    <row r="4094" spans="6:6" s="64" customFormat="1">
      <c r="F4094" s="87"/>
    </row>
    <row r="4095" spans="6:6" s="64" customFormat="1">
      <c r="F4095" s="87"/>
    </row>
    <row r="4096" spans="6:6" s="64" customFormat="1">
      <c r="F4096" s="87"/>
    </row>
    <row r="4097" spans="6:6" s="64" customFormat="1">
      <c r="F4097" s="87"/>
    </row>
    <row r="4098" spans="6:6" s="64" customFormat="1">
      <c r="F4098" s="87"/>
    </row>
    <row r="4099" spans="6:6" s="64" customFormat="1">
      <c r="F4099" s="87"/>
    </row>
    <row r="4100" spans="6:6" s="64" customFormat="1">
      <c r="F4100" s="87"/>
    </row>
    <row r="4101" spans="6:6" s="64" customFormat="1">
      <c r="F4101" s="87"/>
    </row>
    <row r="4102" spans="6:6" s="64" customFormat="1">
      <c r="F4102" s="87"/>
    </row>
    <row r="4103" spans="6:6" s="64" customFormat="1">
      <c r="F4103" s="87"/>
    </row>
    <row r="4104" spans="6:6" s="64" customFormat="1">
      <c r="F4104" s="87"/>
    </row>
    <row r="4105" spans="6:6" s="64" customFormat="1">
      <c r="F4105" s="87"/>
    </row>
    <row r="4106" spans="6:6" s="64" customFormat="1">
      <c r="F4106" s="87"/>
    </row>
    <row r="4107" spans="6:6" s="64" customFormat="1">
      <c r="F4107" s="87"/>
    </row>
    <row r="4108" spans="6:6" s="64" customFormat="1">
      <c r="F4108" s="87"/>
    </row>
    <row r="4109" spans="6:6" s="64" customFormat="1">
      <c r="F4109" s="87"/>
    </row>
    <row r="4110" spans="6:6" s="64" customFormat="1">
      <c r="F4110" s="87"/>
    </row>
    <row r="4111" spans="6:6" s="64" customFormat="1">
      <c r="F4111" s="87"/>
    </row>
    <row r="4112" spans="6:6" s="64" customFormat="1">
      <c r="F4112" s="87"/>
    </row>
    <row r="4113" spans="6:6" s="64" customFormat="1">
      <c r="F4113" s="87"/>
    </row>
    <row r="4114" spans="6:6" s="64" customFormat="1">
      <c r="F4114" s="87"/>
    </row>
    <row r="4115" spans="6:6" s="64" customFormat="1">
      <c r="F4115" s="87"/>
    </row>
    <row r="4116" spans="6:6" s="64" customFormat="1">
      <c r="F4116" s="87"/>
    </row>
    <row r="4117" spans="6:6" s="64" customFormat="1">
      <c r="F4117" s="87"/>
    </row>
    <row r="4118" spans="6:6" s="64" customFormat="1">
      <c r="F4118" s="87"/>
    </row>
    <row r="4119" spans="6:6" s="64" customFormat="1">
      <c r="F4119" s="87"/>
    </row>
    <row r="4120" spans="6:6" s="64" customFormat="1">
      <c r="F4120" s="87"/>
    </row>
    <row r="4121" spans="6:6" s="64" customFormat="1">
      <c r="F4121" s="87"/>
    </row>
    <row r="4122" spans="6:6" s="64" customFormat="1">
      <c r="F4122" s="87"/>
    </row>
    <row r="4123" spans="6:6" s="64" customFormat="1">
      <c r="F4123" s="87"/>
    </row>
    <row r="4124" spans="6:6" s="64" customFormat="1">
      <c r="F4124" s="87"/>
    </row>
    <row r="4125" spans="6:6" s="64" customFormat="1">
      <c r="F4125" s="87"/>
    </row>
    <row r="4126" spans="6:6" s="64" customFormat="1">
      <c r="F4126" s="87"/>
    </row>
    <row r="4127" spans="6:6" s="64" customFormat="1">
      <c r="F4127" s="87"/>
    </row>
    <row r="4128" spans="6:6" s="64" customFormat="1">
      <c r="F4128" s="87"/>
    </row>
    <row r="4129" spans="6:6" s="64" customFormat="1">
      <c r="F4129" s="87"/>
    </row>
    <row r="4130" spans="6:6" s="64" customFormat="1">
      <c r="F4130" s="87"/>
    </row>
    <row r="4131" spans="6:6" s="64" customFormat="1">
      <c r="F4131" s="87"/>
    </row>
    <row r="4132" spans="6:6" s="64" customFormat="1">
      <c r="F4132" s="87"/>
    </row>
    <row r="4133" spans="6:6" s="64" customFormat="1">
      <c r="F4133" s="87"/>
    </row>
    <row r="4134" spans="6:6" s="64" customFormat="1">
      <c r="F4134" s="87"/>
    </row>
    <row r="4135" spans="6:6" s="64" customFormat="1">
      <c r="F4135" s="87"/>
    </row>
    <row r="4136" spans="6:6" s="64" customFormat="1">
      <c r="F4136" s="87"/>
    </row>
    <row r="4137" spans="6:6" s="64" customFormat="1">
      <c r="F4137" s="87"/>
    </row>
    <row r="4138" spans="6:6" s="64" customFormat="1">
      <c r="F4138" s="87"/>
    </row>
    <row r="4139" spans="6:6" s="64" customFormat="1">
      <c r="F4139" s="87"/>
    </row>
    <row r="4140" spans="6:6" s="64" customFormat="1">
      <c r="F4140" s="87"/>
    </row>
    <row r="4141" spans="6:6" s="64" customFormat="1">
      <c r="F4141" s="87"/>
    </row>
    <row r="4142" spans="6:6" s="64" customFormat="1">
      <c r="F4142" s="87"/>
    </row>
    <row r="4143" spans="6:6" s="64" customFormat="1">
      <c r="F4143" s="87"/>
    </row>
    <row r="4144" spans="6:6" s="64" customFormat="1">
      <c r="F4144" s="87"/>
    </row>
    <row r="4145" spans="6:6" s="64" customFormat="1">
      <c r="F4145" s="87"/>
    </row>
    <row r="4146" spans="6:6" s="64" customFormat="1">
      <c r="F4146" s="87"/>
    </row>
    <row r="4147" spans="6:6" s="64" customFormat="1">
      <c r="F4147" s="87"/>
    </row>
    <row r="4148" spans="6:6" s="64" customFormat="1">
      <c r="F4148" s="87"/>
    </row>
    <row r="4149" spans="6:6" s="64" customFormat="1">
      <c r="F4149" s="87"/>
    </row>
    <row r="4150" spans="6:6" s="64" customFormat="1">
      <c r="F4150" s="87"/>
    </row>
    <row r="4151" spans="6:6" s="64" customFormat="1">
      <c r="F4151" s="87"/>
    </row>
    <row r="4152" spans="6:6" s="64" customFormat="1">
      <c r="F4152" s="87"/>
    </row>
    <row r="4153" spans="6:6" s="64" customFormat="1">
      <c r="F4153" s="87"/>
    </row>
    <row r="4154" spans="6:6" s="64" customFormat="1">
      <c r="F4154" s="87"/>
    </row>
    <row r="4155" spans="6:6" s="64" customFormat="1">
      <c r="F4155" s="87"/>
    </row>
    <row r="4156" spans="6:6" s="64" customFormat="1">
      <c r="F4156" s="87"/>
    </row>
    <row r="4157" spans="6:6" s="64" customFormat="1">
      <c r="F4157" s="87"/>
    </row>
    <row r="4158" spans="6:6" s="64" customFormat="1">
      <c r="F4158" s="87"/>
    </row>
    <row r="4159" spans="6:6" s="64" customFormat="1">
      <c r="F4159" s="87"/>
    </row>
    <row r="4160" spans="6:6" s="64" customFormat="1">
      <c r="F4160" s="87"/>
    </row>
    <row r="4161" spans="6:10" s="64" customFormat="1">
      <c r="F4161" s="87"/>
    </row>
    <row r="4162" spans="6:10" s="64" customFormat="1">
      <c r="F4162" s="87"/>
    </row>
    <row r="4163" spans="6:10" s="64" customFormat="1">
      <c r="F4163" s="87"/>
    </row>
    <row r="4164" spans="6:10" s="64" customFormat="1">
      <c r="F4164" s="87"/>
    </row>
    <row r="4165" spans="6:10" s="64" customFormat="1">
      <c r="F4165" s="87"/>
    </row>
    <row r="4166" spans="6:10" s="64" customFormat="1">
      <c r="F4166" s="87"/>
    </row>
    <row r="4167" spans="6:10" s="64" customFormat="1">
      <c r="F4167" s="87"/>
      <c r="J4167"/>
    </row>
    <row r="4168" spans="6:10" s="64" customFormat="1">
      <c r="F4168" s="87"/>
      <c r="J4168"/>
    </row>
    <row r="4169" spans="6:10" s="64" customFormat="1">
      <c r="F4169" s="87"/>
      <c r="J4169"/>
    </row>
    <row r="4170" spans="6:10" s="64" customFormat="1">
      <c r="F4170" s="87"/>
      <c r="J4170"/>
    </row>
    <row r="4171" spans="6:10" s="64" customFormat="1">
      <c r="F4171" s="87"/>
      <c r="J4171"/>
    </row>
    <row r="4172" spans="6:10" s="64" customFormat="1">
      <c r="F4172" s="87"/>
      <c r="J4172"/>
    </row>
    <row r="4173" spans="6:10" s="64" customFormat="1">
      <c r="F4173" s="87"/>
      <c r="J4173"/>
    </row>
    <row r="4174" spans="6:10" s="64" customFormat="1">
      <c r="F4174" s="87"/>
      <c r="J4174"/>
    </row>
    <row r="4175" spans="6:10" s="64" customFormat="1">
      <c r="F4175" s="87"/>
      <c r="J4175"/>
    </row>
  </sheetData>
  <sheetProtection algorithmName="SHA-512" hashValue="lAaUzpseEzkkgu5X49yD8p8brv/+FvMKs4gQF4qcdiBDuFF8uF9+vxjcsB3JxKVrD6/KLX8vVGN/bctE6rdYZw==" saltValue="ymnkGFbrfz2IFBPbSQt8tw==" spinCount="100000" sheet="1" formatCells="0" formatColumns="0" formatRows="0" insertColumns="0" insertRows="0" insertHyperlinks="0" deleteColumns="0" deleteRows="0" sort="0" autoFilter="0" pivotTables="0"/>
  <mergeCells count="3">
    <mergeCell ref="B1:F1"/>
    <mergeCell ref="C2:D2"/>
    <mergeCell ref="E2:F2"/>
  </mergeCells>
  <conditionalFormatting sqref="B3">
    <cfRule type="containsText" dxfId="34" priority="2" operator="containsText" text="Please fill">
      <formula>NOT(ISERROR(SEARCH("Please fill",B3)))</formula>
    </cfRule>
    <cfRule type="cellIs" dxfId="33" priority="3" operator="equal">
      <formula>"No"</formula>
    </cfRule>
    <cfRule type="cellIs" dxfId="32" priority="4" operator="equal">
      <formula>"Yes"</formula>
    </cfRule>
  </conditionalFormatting>
  <conditionalFormatting sqref="B7:F7">
    <cfRule type="containsText" dxfId="31" priority="8" operator="containsText" text="ERROR">
      <formula>NOT(ISERROR(SEARCH("ERROR",B7)))</formula>
    </cfRule>
  </conditionalFormatting>
  <conditionalFormatting sqref="B9:F9">
    <cfRule type="expression" dxfId="30" priority="19">
      <formula>MOD(ROW(),2)=0</formula>
    </cfRule>
  </conditionalFormatting>
  <conditionalFormatting sqref="C3">
    <cfRule type="containsText" dxfId="29" priority="1" operator="containsText" text="should be">
      <formula>NOT(ISERROR(SEARCH("should be",C3)))</formula>
    </cfRule>
  </conditionalFormatting>
  <conditionalFormatting sqref="D3:F3">
    <cfRule type="containsText" dxfId="28" priority="16" operator="containsText" text="Please note that">
      <formula>NOT(ISERROR(SEARCH("Please note that",D3)))</formula>
    </cfRule>
  </conditionalFormatting>
  <conditionalFormatting sqref="F999">
    <cfRule type="expression" dxfId="27" priority="20">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0E3EF95-3DFE-420F-A971-ACC33F8987B4}">
          <x14:formula1>
            <xm:f>Lists!$P$2:$P$3</xm:f>
          </x14:formula1>
          <xm:sqref>B8:E8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4221E-1ECE-43DD-9A03-B0BA222506F1}">
  <sheetPr codeName="Sheet8"/>
  <dimension ref="A1:AJ4175"/>
  <sheetViews>
    <sheetView showGridLines="0" topLeftCell="A5" zoomScaleNormal="100" workbookViewId="0">
      <selection activeCell="D11" sqref="D11"/>
    </sheetView>
  </sheetViews>
  <sheetFormatPr defaultColWidth="9.140625" defaultRowHeight="15"/>
  <cols>
    <col min="1" max="1" width="39.5703125" style="64" bestFit="1" customWidth="1"/>
    <col min="2" max="2" width="33" bestFit="1" customWidth="1"/>
    <col min="3" max="5" width="30.140625" customWidth="1"/>
    <col min="6" max="6" width="26.42578125" style="2" customWidth="1"/>
    <col min="7" max="7" width="30.85546875" style="2" customWidth="1"/>
  </cols>
  <sheetData>
    <row r="1" spans="1:36" s="64" customFormat="1" ht="39.950000000000003" customHeight="1">
      <c r="B1" s="118"/>
      <c r="C1" s="118"/>
      <c r="D1" s="118"/>
      <c r="E1" s="118"/>
      <c r="F1" s="118"/>
      <c r="G1" s="118"/>
      <c r="H1"/>
      <c r="I1"/>
      <c r="J1"/>
      <c r="K1"/>
      <c r="L1"/>
      <c r="M1"/>
      <c r="N1"/>
      <c r="O1"/>
      <c r="P1"/>
      <c r="Q1"/>
      <c r="R1"/>
      <c r="S1"/>
      <c r="T1"/>
      <c r="U1"/>
      <c r="V1"/>
      <c r="W1"/>
      <c r="X1"/>
      <c r="Y1"/>
      <c r="Z1"/>
      <c r="AA1"/>
      <c r="AB1"/>
      <c r="AC1"/>
      <c r="AD1"/>
      <c r="AE1"/>
      <c r="AF1"/>
      <c r="AG1"/>
      <c r="AH1"/>
      <c r="AI1"/>
      <c r="AJ1"/>
    </row>
    <row r="2" spans="1:36" ht="40.5" customHeight="1">
      <c r="A2" s="68" t="s">
        <v>9</v>
      </c>
      <c r="B2" s="69" t="s">
        <v>94</v>
      </c>
      <c r="C2" s="121" t="s">
        <v>95</v>
      </c>
      <c r="D2" s="121"/>
      <c r="E2" s="121"/>
      <c r="F2" s="121"/>
      <c r="G2" s="10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row>
    <row r="3" spans="1:36" ht="37.5" customHeight="1">
      <c r="A3" s="66" t="s">
        <v>12</v>
      </c>
      <c r="B3" s="72" t="str">
        <f>DataQualityDashboard!D14</f>
        <v>Yes</v>
      </c>
      <c r="C3" s="107" t="str">
        <f>IF(AND(B3="No",COUNTA(8:8)&gt;1),"ERROR: Template should be empty, as it is not applicable to you.","" )</f>
        <v/>
      </c>
      <c r="D3" s="98"/>
      <c r="E3" s="98"/>
      <c r="F3" s="98"/>
      <c r="G3" s="98"/>
    </row>
    <row r="4" spans="1:36" s="99" customFormat="1" ht="119.25" customHeight="1">
      <c r="A4" s="54" t="s">
        <v>13</v>
      </c>
      <c r="B4" s="76" t="s">
        <v>96</v>
      </c>
      <c r="C4" s="102" t="s">
        <v>97</v>
      </c>
      <c r="D4" s="102" t="s">
        <v>98</v>
      </c>
      <c r="E4" s="102" t="s">
        <v>99</v>
      </c>
      <c r="F4" s="102" t="s">
        <v>100</v>
      </c>
      <c r="G4" s="102" t="s">
        <v>101</v>
      </c>
      <c r="H4" s="9"/>
      <c r="I4" s="9"/>
      <c r="J4" s="9"/>
      <c r="K4" s="9"/>
      <c r="L4" s="9"/>
      <c r="M4" s="9"/>
      <c r="N4" s="9"/>
      <c r="O4" s="9"/>
      <c r="P4" s="9"/>
      <c r="Q4" s="9"/>
      <c r="R4" s="9"/>
      <c r="S4" s="9"/>
      <c r="T4" s="9"/>
      <c r="U4" s="9"/>
      <c r="V4" s="9"/>
      <c r="W4" s="9"/>
      <c r="X4" s="9"/>
      <c r="Y4" s="9"/>
      <c r="Z4" s="9"/>
    </row>
    <row r="5" spans="1:36" ht="23.25" customHeight="1">
      <c r="A5" s="54" t="s">
        <v>26</v>
      </c>
      <c r="B5" s="77" t="s">
        <v>102</v>
      </c>
      <c r="C5" s="77" t="s">
        <v>103</v>
      </c>
      <c r="D5" s="77" t="s">
        <v>104</v>
      </c>
      <c r="E5" s="77" t="s">
        <v>105</v>
      </c>
      <c r="F5" s="77" t="s">
        <v>106</v>
      </c>
      <c r="G5" s="77" t="s">
        <v>107</v>
      </c>
    </row>
    <row r="6" spans="1:36" ht="18.75">
      <c r="A6" s="54" t="s">
        <v>39</v>
      </c>
      <c r="B6" s="78" t="s">
        <v>40</v>
      </c>
      <c r="C6" s="78" t="s">
        <v>40</v>
      </c>
      <c r="D6" s="78" t="s">
        <v>40</v>
      </c>
      <c r="E6" s="78" t="s">
        <v>40</v>
      </c>
      <c r="F6" s="78" t="s">
        <v>44</v>
      </c>
      <c r="G6" s="78" t="s">
        <v>42</v>
      </c>
      <c r="K6" s="64"/>
    </row>
    <row r="7" spans="1:36" s="71" customFormat="1" ht="159"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c r="I7"/>
      <c r="J7"/>
      <c r="K7" s="64"/>
      <c r="L7"/>
      <c r="M7"/>
      <c r="N7"/>
      <c r="O7"/>
      <c r="P7"/>
      <c r="Q7"/>
      <c r="R7"/>
      <c r="S7"/>
      <c r="T7"/>
      <c r="U7"/>
      <c r="V7"/>
      <c r="W7"/>
      <c r="X7"/>
      <c r="Y7"/>
      <c r="Z7"/>
      <c r="AA7"/>
      <c r="AB7"/>
      <c r="AC7"/>
    </row>
    <row r="8" spans="1:36" ht="17.25" customHeight="1">
      <c r="A8" s="81" t="s">
        <v>46</v>
      </c>
      <c r="B8" s="18" t="s">
        <v>108</v>
      </c>
      <c r="C8" s="11" t="s">
        <v>109</v>
      </c>
      <c r="D8" s="12" t="s">
        <v>110</v>
      </c>
      <c r="E8" s="11"/>
      <c r="F8" s="11" t="s">
        <v>52</v>
      </c>
      <c r="G8" s="11" t="s">
        <v>50</v>
      </c>
      <c r="K8" s="64"/>
    </row>
    <row r="9" spans="1:36" ht="18.75">
      <c r="A9" s="100"/>
      <c r="B9" s="85" t="s">
        <v>53</v>
      </c>
      <c r="C9" s="85" t="s">
        <v>53</v>
      </c>
      <c r="D9" s="85" t="s">
        <v>53</v>
      </c>
      <c r="E9" s="85" t="s">
        <v>53</v>
      </c>
      <c r="F9" s="85" t="s">
        <v>53</v>
      </c>
      <c r="G9" s="85" t="s">
        <v>53</v>
      </c>
      <c r="K9" s="64"/>
    </row>
    <row r="10" spans="1:36" s="64" customFormat="1"/>
    <row r="11" spans="1:36" s="64" customFormat="1"/>
    <row r="12" spans="1:36" s="64" customFormat="1"/>
    <row r="13" spans="1:36" s="64" customFormat="1"/>
    <row r="14" spans="1:36" s="64" customFormat="1"/>
    <row r="15" spans="1:36" s="64" customFormat="1"/>
    <row r="16" spans="1:36"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7" s="64" customFormat="1"/>
    <row r="994" spans="6:7" s="64" customFormat="1"/>
    <row r="995" spans="6:7" s="64" customFormat="1"/>
    <row r="996" spans="6:7" s="64" customFormat="1"/>
    <row r="997" spans="6:7" s="64" customFormat="1"/>
    <row r="998" spans="6:7" s="64" customFormat="1"/>
    <row r="999" spans="6:7" s="64" customFormat="1">
      <c r="F999" s="64" t="s">
        <v>53</v>
      </c>
      <c r="G999" s="64" t="s">
        <v>53</v>
      </c>
    </row>
    <row r="1000" spans="6:7" s="64" customFormat="1">
      <c r="F1000" s="87"/>
      <c r="G1000" s="87"/>
    </row>
    <row r="1001" spans="6:7" s="64" customFormat="1">
      <c r="F1001" s="87"/>
      <c r="G1001" s="87"/>
    </row>
    <row r="1002" spans="6:7" s="64" customFormat="1">
      <c r="F1002" s="87"/>
      <c r="G1002" s="87"/>
    </row>
    <row r="1003" spans="6:7" s="64" customFormat="1">
      <c r="F1003" s="87"/>
      <c r="G1003" s="87"/>
    </row>
    <row r="1004" spans="6:7" s="64" customFormat="1">
      <c r="F1004" s="87"/>
      <c r="G1004" s="87"/>
    </row>
    <row r="1005" spans="6:7" s="64" customFormat="1">
      <c r="F1005" s="87"/>
      <c r="G1005" s="87"/>
    </row>
    <row r="1006" spans="6:7" s="64" customFormat="1">
      <c r="F1006" s="87"/>
      <c r="G1006" s="87"/>
    </row>
    <row r="1007" spans="6:7" s="64" customFormat="1">
      <c r="F1007" s="87"/>
      <c r="G1007" s="87"/>
    </row>
    <row r="1008" spans="6:7" s="64" customFormat="1">
      <c r="F1008" s="87"/>
      <c r="G1008" s="87"/>
    </row>
    <row r="1009" spans="6:7" s="64" customFormat="1">
      <c r="F1009" s="87"/>
      <c r="G1009" s="87"/>
    </row>
    <row r="1010" spans="6:7" s="64" customFormat="1">
      <c r="F1010" s="87"/>
      <c r="G1010" s="87"/>
    </row>
    <row r="1011" spans="6:7" s="64" customFormat="1">
      <c r="F1011" s="87"/>
      <c r="G1011" s="87"/>
    </row>
    <row r="1012" spans="6:7" s="64" customFormat="1">
      <c r="F1012" s="87"/>
      <c r="G1012" s="87"/>
    </row>
    <row r="1013" spans="6:7" s="64" customFormat="1">
      <c r="F1013" s="87"/>
      <c r="G1013" s="87"/>
    </row>
    <row r="1014" spans="6:7" s="64" customFormat="1">
      <c r="F1014" s="87"/>
      <c r="G1014" s="87"/>
    </row>
    <row r="1015" spans="6:7" s="64" customFormat="1">
      <c r="F1015" s="87"/>
      <c r="G1015" s="87"/>
    </row>
    <row r="1016" spans="6:7" s="64" customFormat="1">
      <c r="F1016" s="87"/>
      <c r="G1016" s="87"/>
    </row>
    <row r="1017" spans="6:7" s="64" customFormat="1">
      <c r="F1017" s="87"/>
      <c r="G1017" s="87"/>
    </row>
    <row r="1018" spans="6:7" s="64" customFormat="1">
      <c r="F1018" s="87"/>
      <c r="G1018" s="87"/>
    </row>
    <row r="1019" spans="6:7" s="64" customFormat="1">
      <c r="F1019" s="87"/>
      <c r="G1019" s="87"/>
    </row>
    <row r="1020" spans="6:7" s="64" customFormat="1">
      <c r="F1020" s="87"/>
      <c r="G1020" s="87"/>
    </row>
    <row r="1021" spans="6:7" s="64" customFormat="1">
      <c r="F1021" s="87"/>
      <c r="G1021" s="87"/>
    </row>
    <row r="1022" spans="6:7" s="64" customFormat="1">
      <c r="F1022" s="87"/>
      <c r="G1022" s="87"/>
    </row>
    <row r="1023" spans="6:7" s="64" customFormat="1">
      <c r="F1023" s="87"/>
      <c r="G1023" s="87"/>
    </row>
    <row r="1024" spans="6:7" s="64" customFormat="1">
      <c r="F1024" s="87"/>
      <c r="G1024" s="87"/>
    </row>
    <row r="1025" spans="6:7" s="64" customFormat="1">
      <c r="F1025" s="87"/>
      <c r="G1025" s="87"/>
    </row>
    <row r="1026" spans="6:7" s="64" customFormat="1">
      <c r="F1026" s="87"/>
      <c r="G1026" s="87"/>
    </row>
    <row r="1027" spans="6:7" s="64" customFormat="1">
      <c r="F1027" s="87"/>
      <c r="G1027" s="87"/>
    </row>
    <row r="1028" spans="6:7" s="64" customFormat="1">
      <c r="F1028" s="87"/>
      <c r="G1028" s="87"/>
    </row>
    <row r="1029" spans="6:7" s="64" customFormat="1">
      <c r="F1029" s="87"/>
      <c r="G1029" s="87"/>
    </row>
    <row r="1030" spans="6:7" s="64" customFormat="1">
      <c r="F1030" s="87"/>
      <c r="G1030" s="87"/>
    </row>
    <row r="1031" spans="6:7" s="64" customFormat="1">
      <c r="F1031" s="87"/>
      <c r="G1031" s="87"/>
    </row>
    <row r="1032" spans="6:7" s="64" customFormat="1">
      <c r="F1032" s="87"/>
      <c r="G1032" s="87"/>
    </row>
    <row r="1033" spans="6:7" s="64" customFormat="1">
      <c r="F1033" s="87"/>
      <c r="G1033" s="87"/>
    </row>
    <row r="1034" spans="6:7" s="64" customFormat="1">
      <c r="F1034" s="87"/>
      <c r="G1034" s="87"/>
    </row>
    <row r="1035" spans="6:7" s="64" customFormat="1">
      <c r="F1035" s="87"/>
      <c r="G1035" s="87"/>
    </row>
    <row r="1036" spans="6:7" s="64" customFormat="1">
      <c r="F1036" s="87"/>
      <c r="G1036" s="87"/>
    </row>
    <row r="1037" spans="6:7" s="64" customFormat="1">
      <c r="F1037" s="87"/>
      <c r="G1037" s="87"/>
    </row>
    <row r="1038" spans="6:7" s="64" customFormat="1">
      <c r="F1038" s="87"/>
      <c r="G1038" s="87"/>
    </row>
    <row r="1039" spans="6:7" s="64" customFormat="1">
      <c r="F1039" s="87"/>
      <c r="G1039" s="87"/>
    </row>
    <row r="1040" spans="6:7" s="64" customFormat="1">
      <c r="F1040" s="87"/>
      <c r="G1040" s="87"/>
    </row>
    <row r="1041" spans="6:7" s="64" customFormat="1">
      <c r="F1041" s="87"/>
      <c r="G1041" s="87"/>
    </row>
    <row r="1042" spans="6:7" s="64" customFormat="1">
      <c r="F1042" s="87"/>
      <c r="G1042" s="87"/>
    </row>
    <row r="1043" spans="6:7" s="64" customFormat="1">
      <c r="F1043" s="87"/>
      <c r="G1043" s="87"/>
    </row>
    <row r="1044" spans="6:7" s="64" customFormat="1">
      <c r="F1044" s="87"/>
      <c r="G1044" s="87"/>
    </row>
    <row r="1045" spans="6:7" s="64" customFormat="1">
      <c r="F1045" s="87"/>
      <c r="G1045" s="87"/>
    </row>
    <row r="1046" spans="6:7" s="64" customFormat="1">
      <c r="F1046" s="87"/>
      <c r="G1046" s="87"/>
    </row>
    <row r="1047" spans="6:7" s="64" customFormat="1">
      <c r="F1047" s="87"/>
      <c r="G1047" s="87"/>
    </row>
    <row r="1048" spans="6:7" s="64" customFormat="1">
      <c r="F1048" s="87"/>
      <c r="G1048" s="87"/>
    </row>
    <row r="1049" spans="6:7" s="64" customFormat="1">
      <c r="F1049" s="87"/>
      <c r="G1049" s="87"/>
    </row>
    <row r="1050" spans="6:7" s="64" customFormat="1">
      <c r="F1050" s="87"/>
      <c r="G1050" s="87"/>
    </row>
    <row r="1051" spans="6:7" s="64" customFormat="1">
      <c r="F1051" s="87"/>
      <c r="G1051" s="87"/>
    </row>
    <row r="1052" spans="6:7" s="64" customFormat="1">
      <c r="F1052" s="87"/>
      <c r="G1052" s="87"/>
    </row>
    <row r="1053" spans="6:7" s="64" customFormat="1">
      <c r="F1053" s="87"/>
      <c r="G1053" s="87"/>
    </row>
    <row r="1054" spans="6:7" s="64" customFormat="1">
      <c r="F1054" s="87"/>
      <c r="G1054" s="87"/>
    </row>
    <row r="1055" spans="6:7" s="64" customFormat="1">
      <c r="F1055" s="87"/>
      <c r="G1055" s="87"/>
    </row>
    <row r="1056" spans="6:7" s="64" customFormat="1">
      <c r="F1056" s="87"/>
      <c r="G1056" s="87"/>
    </row>
    <row r="1057" spans="6:7" s="64" customFormat="1">
      <c r="F1057" s="87"/>
      <c r="G1057" s="87"/>
    </row>
    <row r="1058" spans="6:7" s="64" customFormat="1">
      <c r="F1058" s="87"/>
      <c r="G1058" s="87"/>
    </row>
    <row r="1059" spans="6:7" s="64" customFormat="1">
      <c r="F1059" s="87"/>
      <c r="G1059" s="87"/>
    </row>
    <row r="1060" spans="6:7" s="64" customFormat="1">
      <c r="F1060" s="87"/>
      <c r="G1060" s="87"/>
    </row>
    <row r="1061" spans="6:7" s="64" customFormat="1">
      <c r="F1061" s="87"/>
      <c r="G1061" s="87"/>
    </row>
    <row r="1062" spans="6:7" s="64" customFormat="1">
      <c r="F1062" s="87"/>
      <c r="G1062" s="87"/>
    </row>
    <row r="1063" spans="6:7" s="64" customFormat="1">
      <c r="F1063" s="87"/>
      <c r="G1063" s="87"/>
    </row>
    <row r="1064" spans="6:7" s="64" customFormat="1">
      <c r="F1064" s="87"/>
      <c r="G1064" s="87"/>
    </row>
    <row r="1065" spans="6:7" s="64" customFormat="1">
      <c r="F1065" s="87"/>
      <c r="G1065" s="87"/>
    </row>
    <row r="1066" spans="6:7" s="64" customFormat="1">
      <c r="F1066" s="87"/>
      <c r="G1066" s="87"/>
    </row>
    <row r="1067" spans="6:7" s="64" customFormat="1">
      <c r="F1067" s="87"/>
      <c r="G1067" s="87"/>
    </row>
    <row r="1068" spans="6:7" s="64" customFormat="1">
      <c r="F1068" s="87"/>
      <c r="G1068" s="87"/>
    </row>
    <row r="1069" spans="6:7" s="64" customFormat="1">
      <c r="F1069" s="87"/>
      <c r="G1069" s="87"/>
    </row>
    <row r="1070" spans="6:7" s="64" customFormat="1">
      <c r="F1070" s="87"/>
      <c r="G1070" s="87"/>
    </row>
    <row r="1071" spans="6:7" s="64" customFormat="1">
      <c r="F1071" s="87"/>
      <c r="G1071" s="87"/>
    </row>
    <row r="1072" spans="6:7" s="64" customFormat="1">
      <c r="F1072" s="87"/>
      <c r="G1072" s="87"/>
    </row>
    <row r="1073" spans="6:7" s="64" customFormat="1">
      <c r="F1073" s="87"/>
      <c r="G1073" s="87"/>
    </row>
    <row r="1074" spans="6:7" s="64" customFormat="1">
      <c r="F1074" s="87"/>
      <c r="G1074" s="87"/>
    </row>
    <row r="1075" spans="6:7" s="64" customFormat="1">
      <c r="F1075" s="87"/>
      <c r="G1075" s="87"/>
    </row>
    <row r="1076" spans="6:7" s="64" customFormat="1">
      <c r="F1076" s="87"/>
      <c r="G1076" s="87"/>
    </row>
    <row r="1077" spans="6:7" s="64" customFormat="1">
      <c r="F1077" s="87"/>
      <c r="G1077" s="87"/>
    </row>
    <row r="1078" spans="6:7" s="64" customFormat="1">
      <c r="F1078" s="87"/>
      <c r="G1078" s="87"/>
    </row>
    <row r="1079" spans="6:7" s="64" customFormat="1">
      <c r="F1079" s="87"/>
      <c r="G1079" s="87"/>
    </row>
    <row r="1080" spans="6:7" s="64" customFormat="1">
      <c r="F1080" s="87"/>
      <c r="G1080" s="87"/>
    </row>
    <row r="1081" spans="6:7" s="64" customFormat="1">
      <c r="F1081" s="87"/>
      <c r="G1081" s="87"/>
    </row>
    <row r="1082" spans="6:7" s="64" customFormat="1">
      <c r="F1082" s="87"/>
      <c r="G1082" s="87"/>
    </row>
    <row r="1083" spans="6:7" s="64" customFormat="1">
      <c r="F1083" s="87"/>
      <c r="G1083" s="87"/>
    </row>
    <row r="1084" spans="6:7" s="64" customFormat="1">
      <c r="F1084" s="87"/>
      <c r="G1084" s="87"/>
    </row>
    <row r="1085" spans="6:7" s="64" customFormat="1">
      <c r="F1085" s="87"/>
      <c r="G1085" s="87"/>
    </row>
    <row r="1086" spans="6:7" s="64" customFormat="1">
      <c r="F1086" s="87"/>
      <c r="G1086" s="87"/>
    </row>
    <row r="1087" spans="6:7" s="64" customFormat="1">
      <c r="F1087" s="87"/>
      <c r="G1087" s="87"/>
    </row>
    <row r="1088" spans="6:7" s="64" customFormat="1">
      <c r="F1088" s="87"/>
      <c r="G1088" s="87"/>
    </row>
    <row r="1089" spans="6:7" s="64" customFormat="1">
      <c r="F1089" s="87"/>
      <c r="G1089" s="87"/>
    </row>
    <row r="1090" spans="6:7" s="64" customFormat="1">
      <c r="F1090" s="87"/>
      <c r="G1090" s="87"/>
    </row>
    <row r="1091" spans="6:7" s="64" customFormat="1">
      <c r="F1091" s="87"/>
      <c r="G1091" s="87"/>
    </row>
    <row r="1092" spans="6:7" s="64" customFormat="1">
      <c r="F1092" s="87"/>
      <c r="G1092" s="87"/>
    </row>
    <row r="1093" spans="6:7" s="64" customFormat="1">
      <c r="F1093" s="87"/>
      <c r="G1093" s="87"/>
    </row>
    <row r="1094" spans="6:7" s="64" customFormat="1">
      <c r="F1094" s="87"/>
      <c r="G1094" s="87"/>
    </row>
    <row r="1095" spans="6:7" s="64" customFormat="1">
      <c r="F1095" s="87"/>
      <c r="G1095" s="87"/>
    </row>
    <row r="1096" spans="6:7" s="64" customFormat="1">
      <c r="F1096" s="87"/>
      <c r="G1096" s="87"/>
    </row>
    <row r="1097" spans="6:7" s="64" customFormat="1">
      <c r="F1097" s="87"/>
      <c r="G1097" s="87"/>
    </row>
    <row r="1098" spans="6:7" s="64" customFormat="1">
      <c r="F1098" s="87"/>
      <c r="G1098" s="87"/>
    </row>
    <row r="1099" spans="6:7" s="64" customFormat="1">
      <c r="F1099" s="87"/>
      <c r="G1099" s="87"/>
    </row>
    <row r="1100" spans="6:7" s="64" customFormat="1">
      <c r="F1100" s="87"/>
      <c r="G1100" s="87"/>
    </row>
    <row r="1101" spans="6:7" s="64" customFormat="1">
      <c r="F1101" s="87"/>
      <c r="G1101" s="87"/>
    </row>
    <row r="1102" spans="6:7" s="64" customFormat="1">
      <c r="F1102" s="87"/>
      <c r="G1102" s="87"/>
    </row>
    <row r="1103" spans="6:7" s="64" customFormat="1">
      <c r="F1103" s="87"/>
      <c r="G1103" s="87"/>
    </row>
    <row r="1104" spans="6:7" s="64" customFormat="1">
      <c r="F1104" s="87"/>
      <c r="G1104" s="87"/>
    </row>
    <row r="1105" spans="6:7" s="64" customFormat="1">
      <c r="F1105" s="87"/>
      <c r="G1105" s="87"/>
    </row>
    <row r="1106" spans="6:7" s="64" customFormat="1">
      <c r="F1106" s="87"/>
      <c r="G1106" s="87"/>
    </row>
    <row r="1107" spans="6:7" s="64" customFormat="1">
      <c r="F1107" s="87"/>
      <c r="G1107" s="87"/>
    </row>
    <row r="1108" spans="6:7" s="64" customFormat="1">
      <c r="F1108" s="87"/>
      <c r="G1108" s="87"/>
    </row>
    <row r="1109" spans="6:7" s="64" customFormat="1">
      <c r="F1109" s="87"/>
      <c r="G1109" s="87"/>
    </row>
    <row r="1110" spans="6:7" s="64" customFormat="1">
      <c r="F1110" s="87"/>
      <c r="G1110" s="87"/>
    </row>
    <row r="1111" spans="6:7" s="64" customFormat="1">
      <c r="F1111" s="87"/>
      <c r="G1111" s="87"/>
    </row>
    <row r="1112" spans="6:7" s="64" customFormat="1">
      <c r="F1112" s="87"/>
      <c r="G1112" s="87"/>
    </row>
    <row r="1113" spans="6:7" s="64" customFormat="1">
      <c r="F1113" s="87"/>
      <c r="G1113" s="87"/>
    </row>
    <row r="1114" spans="6:7" s="64" customFormat="1">
      <c r="F1114" s="87"/>
      <c r="G1114" s="87"/>
    </row>
    <row r="1115" spans="6:7" s="64" customFormat="1">
      <c r="F1115" s="87"/>
      <c r="G1115" s="87"/>
    </row>
    <row r="1116" spans="6:7" s="64" customFormat="1">
      <c r="F1116" s="87"/>
      <c r="G1116" s="87"/>
    </row>
    <row r="1117" spans="6:7" s="64" customFormat="1">
      <c r="F1117" s="87"/>
      <c r="G1117" s="87"/>
    </row>
    <row r="1118" spans="6:7" s="64" customFormat="1">
      <c r="F1118" s="87"/>
      <c r="G1118" s="87"/>
    </row>
    <row r="1119" spans="6:7" s="64" customFormat="1">
      <c r="F1119" s="87"/>
      <c r="G1119" s="87"/>
    </row>
    <row r="1120" spans="6:7" s="64" customFormat="1">
      <c r="F1120" s="87"/>
      <c r="G1120" s="87"/>
    </row>
    <row r="1121" spans="6:7" s="64" customFormat="1">
      <c r="F1121" s="87"/>
      <c r="G1121" s="87"/>
    </row>
    <row r="1122" spans="6:7" s="64" customFormat="1">
      <c r="F1122" s="87"/>
      <c r="G1122" s="87"/>
    </row>
    <row r="1123" spans="6:7" s="64" customFormat="1">
      <c r="F1123" s="87"/>
      <c r="G1123" s="87"/>
    </row>
    <row r="1124" spans="6:7" s="64" customFormat="1">
      <c r="F1124" s="87"/>
      <c r="G1124" s="87"/>
    </row>
    <row r="1125" spans="6:7" s="64" customFormat="1">
      <c r="F1125" s="87"/>
      <c r="G1125" s="87"/>
    </row>
    <row r="1126" spans="6:7" s="64" customFormat="1">
      <c r="F1126" s="87"/>
      <c r="G1126" s="87"/>
    </row>
    <row r="1127" spans="6:7" s="64" customFormat="1">
      <c r="F1127" s="87"/>
      <c r="G1127" s="87"/>
    </row>
    <row r="1128" spans="6:7" s="64" customFormat="1">
      <c r="F1128" s="87"/>
      <c r="G1128" s="87"/>
    </row>
    <row r="1129" spans="6:7" s="64" customFormat="1">
      <c r="F1129" s="87"/>
      <c r="G1129" s="87"/>
    </row>
    <row r="1130" spans="6:7" s="64" customFormat="1">
      <c r="F1130" s="87"/>
      <c r="G1130" s="87"/>
    </row>
    <row r="1131" spans="6:7" s="64" customFormat="1">
      <c r="F1131" s="87"/>
      <c r="G1131" s="87"/>
    </row>
    <row r="1132" spans="6:7" s="64" customFormat="1">
      <c r="F1132" s="87"/>
      <c r="G1132" s="87"/>
    </row>
    <row r="1133" spans="6:7" s="64" customFormat="1">
      <c r="F1133" s="87"/>
      <c r="G1133" s="87"/>
    </row>
    <row r="1134" spans="6:7" s="64" customFormat="1">
      <c r="F1134" s="87"/>
      <c r="G1134" s="87"/>
    </row>
    <row r="1135" spans="6:7" s="64" customFormat="1">
      <c r="F1135" s="87"/>
      <c r="G1135" s="87"/>
    </row>
    <row r="1136" spans="6:7" s="64" customFormat="1">
      <c r="F1136" s="87"/>
      <c r="G1136" s="87"/>
    </row>
    <row r="1137" spans="6:7" s="64" customFormat="1">
      <c r="F1137" s="87"/>
      <c r="G1137" s="87"/>
    </row>
    <row r="1138" spans="6:7" s="64" customFormat="1">
      <c r="F1138" s="87"/>
      <c r="G1138" s="87"/>
    </row>
    <row r="1139" spans="6:7" s="64" customFormat="1">
      <c r="F1139" s="87"/>
      <c r="G1139" s="87"/>
    </row>
    <row r="1140" spans="6:7" s="64" customFormat="1">
      <c r="F1140" s="87"/>
      <c r="G1140" s="87"/>
    </row>
    <row r="1141" spans="6:7" s="64" customFormat="1">
      <c r="F1141" s="87"/>
      <c r="G1141" s="87"/>
    </row>
    <row r="1142" spans="6:7" s="64" customFormat="1">
      <c r="F1142" s="87"/>
      <c r="G1142" s="87"/>
    </row>
    <row r="1143" spans="6:7" s="64" customFormat="1">
      <c r="F1143" s="87"/>
      <c r="G1143" s="87"/>
    </row>
    <row r="1144" spans="6:7" s="64" customFormat="1">
      <c r="F1144" s="87"/>
      <c r="G1144" s="87"/>
    </row>
    <row r="1145" spans="6:7" s="64" customFormat="1">
      <c r="F1145" s="87"/>
      <c r="G1145" s="87"/>
    </row>
    <row r="1146" spans="6:7" s="64" customFormat="1">
      <c r="F1146" s="87"/>
      <c r="G1146" s="87"/>
    </row>
    <row r="1147" spans="6:7" s="64" customFormat="1">
      <c r="F1147" s="87"/>
      <c r="G1147" s="87"/>
    </row>
    <row r="1148" spans="6:7" s="64" customFormat="1">
      <c r="F1148" s="87"/>
      <c r="G1148" s="87"/>
    </row>
    <row r="1149" spans="6:7" s="64" customFormat="1">
      <c r="F1149" s="87"/>
      <c r="G1149" s="87"/>
    </row>
    <row r="1150" spans="6:7" s="64" customFormat="1">
      <c r="F1150" s="87"/>
      <c r="G1150" s="87"/>
    </row>
    <row r="1151" spans="6:7" s="64" customFormat="1">
      <c r="F1151" s="87"/>
      <c r="G1151" s="87"/>
    </row>
    <row r="1152" spans="6:7" s="64" customFormat="1">
      <c r="F1152" s="87"/>
      <c r="G1152" s="87"/>
    </row>
    <row r="1153" spans="6:7" s="64" customFormat="1">
      <c r="F1153" s="87"/>
      <c r="G1153" s="87"/>
    </row>
    <row r="1154" spans="6:7" s="64" customFormat="1">
      <c r="F1154" s="87"/>
      <c r="G1154" s="87"/>
    </row>
    <row r="1155" spans="6:7" s="64" customFormat="1">
      <c r="F1155" s="87"/>
      <c r="G1155" s="87"/>
    </row>
    <row r="1156" spans="6:7" s="64" customFormat="1">
      <c r="F1156" s="87"/>
      <c r="G1156" s="87"/>
    </row>
    <row r="1157" spans="6:7" s="64" customFormat="1">
      <c r="F1157" s="87"/>
      <c r="G1157" s="87"/>
    </row>
    <row r="1158" spans="6:7" s="64" customFormat="1">
      <c r="F1158" s="87"/>
      <c r="G1158" s="87"/>
    </row>
    <row r="1159" spans="6:7" s="64" customFormat="1">
      <c r="F1159" s="87"/>
      <c r="G1159" s="87"/>
    </row>
    <row r="1160" spans="6:7" s="64" customFormat="1">
      <c r="F1160" s="87"/>
      <c r="G1160" s="87"/>
    </row>
    <row r="1161" spans="6:7" s="64" customFormat="1">
      <c r="F1161" s="87"/>
      <c r="G1161" s="87"/>
    </row>
    <row r="1162" spans="6:7" s="64" customFormat="1">
      <c r="F1162" s="87"/>
      <c r="G1162" s="87"/>
    </row>
    <row r="1163" spans="6:7" s="64" customFormat="1">
      <c r="F1163" s="87"/>
      <c r="G1163" s="87"/>
    </row>
    <row r="1164" spans="6:7" s="64" customFormat="1">
      <c r="F1164" s="87"/>
      <c r="G1164" s="87"/>
    </row>
    <row r="1165" spans="6:7" s="64" customFormat="1">
      <c r="F1165" s="87"/>
      <c r="G1165" s="87"/>
    </row>
    <row r="1166" spans="6:7" s="64" customFormat="1">
      <c r="F1166" s="87"/>
      <c r="G1166" s="87"/>
    </row>
    <row r="1167" spans="6:7" s="64" customFormat="1">
      <c r="F1167" s="87"/>
      <c r="G1167" s="87"/>
    </row>
    <row r="1168" spans="6:7" s="64" customFormat="1">
      <c r="F1168" s="87"/>
      <c r="G1168" s="87"/>
    </row>
    <row r="1169" spans="6:7" s="64" customFormat="1">
      <c r="F1169" s="87"/>
      <c r="G1169" s="87"/>
    </row>
    <row r="1170" spans="6:7" s="64" customFormat="1">
      <c r="F1170" s="87"/>
      <c r="G1170" s="87"/>
    </row>
    <row r="1171" spans="6:7" s="64" customFormat="1">
      <c r="F1171" s="87"/>
      <c r="G1171" s="87"/>
    </row>
    <row r="1172" spans="6:7" s="64" customFormat="1">
      <c r="F1172" s="87"/>
      <c r="G1172" s="87"/>
    </row>
    <row r="1173" spans="6:7" s="64" customFormat="1">
      <c r="F1173" s="87"/>
      <c r="G1173" s="87"/>
    </row>
    <row r="1174" spans="6:7" s="64" customFormat="1">
      <c r="F1174" s="87"/>
      <c r="G1174" s="87"/>
    </row>
    <row r="1175" spans="6:7" s="64" customFormat="1">
      <c r="F1175" s="87"/>
      <c r="G1175" s="87"/>
    </row>
    <row r="1176" spans="6:7" s="64" customFormat="1">
      <c r="F1176" s="87"/>
      <c r="G1176" s="87"/>
    </row>
    <row r="1177" spans="6:7" s="64" customFormat="1">
      <c r="F1177" s="87"/>
      <c r="G1177" s="87"/>
    </row>
    <row r="1178" spans="6:7" s="64" customFormat="1">
      <c r="F1178" s="87"/>
      <c r="G1178" s="87"/>
    </row>
    <row r="1179" spans="6:7" s="64" customFormat="1">
      <c r="F1179" s="87"/>
      <c r="G1179" s="87"/>
    </row>
    <row r="1180" spans="6:7" s="64" customFormat="1">
      <c r="F1180" s="87"/>
      <c r="G1180" s="87"/>
    </row>
    <row r="1181" spans="6:7" s="64" customFormat="1">
      <c r="F1181" s="87"/>
      <c r="G1181" s="87"/>
    </row>
    <row r="1182" spans="6:7" s="64" customFormat="1">
      <c r="F1182" s="87"/>
      <c r="G1182" s="87"/>
    </row>
    <row r="1183" spans="6:7" s="64" customFormat="1">
      <c r="F1183" s="87"/>
      <c r="G1183" s="87"/>
    </row>
    <row r="1184" spans="6:7" s="64" customFormat="1">
      <c r="F1184" s="87"/>
      <c r="G1184" s="87"/>
    </row>
    <row r="1185" spans="6:7" s="64" customFormat="1">
      <c r="F1185" s="87"/>
      <c r="G1185" s="87"/>
    </row>
    <row r="1186" spans="6:7" s="64" customFormat="1">
      <c r="F1186" s="87"/>
      <c r="G1186" s="87"/>
    </row>
    <row r="1187" spans="6:7" s="64" customFormat="1">
      <c r="F1187" s="87"/>
      <c r="G1187" s="87"/>
    </row>
    <row r="1188" spans="6:7" s="64" customFormat="1">
      <c r="F1188" s="87"/>
      <c r="G1188" s="87"/>
    </row>
    <row r="1189" spans="6:7" s="64" customFormat="1">
      <c r="F1189" s="87"/>
      <c r="G1189" s="87"/>
    </row>
    <row r="1190" spans="6:7" s="64" customFormat="1">
      <c r="F1190" s="87"/>
      <c r="G1190" s="87"/>
    </row>
    <row r="1191" spans="6:7" s="64" customFormat="1">
      <c r="F1191" s="87"/>
      <c r="G1191" s="87"/>
    </row>
    <row r="1192" spans="6:7" s="64" customFormat="1">
      <c r="F1192" s="87"/>
      <c r="G1192" s="87"/>
    </row>
    <row r="1193" spans="6:7" s="64" customFormat="1">
      <c r="F1193" s="87"/>
      <c r="G1193" s="87"/>
    </row>
    <row r="1194" spans="6:7" s="64" customFormat="1">
      <c r="F1194" s="87"/>
      <c r="G1194" s="87"/>
    </row>
    <row r="1195" spans="6:7" s="64" customFormat="1">
      <c r="F1195" s="87"/>
      <c r="G1195" s="87"/>
    </row>
    <row r="1196" spans="6:7" s="64" customFormat="1">
      <c r="F1196" s="87"/>
      <c r="G1196" s="87"/>
    </row>
    <row r="1197" spans="6:7" s="64" customFormat="1">
      <c r="F1197" s="87"/>
      <c r="G1197" s="87"/>
    </row>
    <row r="1198" spans="6:7" s="64" customFormat="1">
      <c r="F1198" s="87"/>
      <c r="G1198" s="87"/>
    </row>
    <row r="1199" spans="6:7" s="64" customFormat="1">
      <c r="F1199" s="87"/>
      <c r="G1199" s="87"/>
    </row>
    <row r="1200" spans="6:7" s="64" customFormat="1">
      <c r="F1200" s="87"/>
      <c r="G1200" s="87"/>
    </row>
    <row r="1201" spans="6:7" s="64" customFormat="1">
      <c r="F1201" s="87"/>
      <c r="G1201" s="87"/>
    </row>
    <row r="1202" spans="6:7" s="64" customFormat="1">
      <c r="F1202" s="87"/>
      <c r="G1202" s="87"/>
    </row>
    <row r="1203" spans="6:7" s="64" customFormat="1">
      <c r="F1203" s="87"/>
      <c r="G1203" s="87"/>
    </row>
    <row r="1204" spans="6:7" s="64" customFormat="1">
      <c r="F1204" s="87"/>
      <c r="G1204" s="87"/>
    </row>
    <row r="1205" spans="6:7" s="64" customFormat="1">
      <c r="F1205" s="87"/>
      <c r="G1205" s="87"/>
    </row>
    <row r="1206" spans="6:7" s="64" customFormat="1">
      <c r="F1206" s="87"/>
      <c r="G1206" s="87"/>
    </row>
    <row r="1207" spans="6:7" s="64" customFormat="1">
      <c r="F1207" s="87"/>
      <c r="G1207" s="87"/>
    </row>
    <row r="1208" spans="6:7" s="64" customFormat="1">
      <c r="F1208" s="87"/>
      <c r="G1208" s="87"/>
    </row>
    <row r="1209" spans="6:7" s="64" customFormat="1">
      <c r="F1209" s="87"/>
      <c r="G1209" s="87"/>
    </row>
    <row r="1210" spans="6:7" s="64" customFormat="1">
      <c r="F1210" s="87"/>
      <c r="G1210" s="87"/>
    </row>
    <row r="1211" spans="6:7" s="64" customFormat="1">
      <c r="F1211" s="87"/>
      <c r="G1211" s="87"/>
    </row>
    <row r="1212" spans="6:7" s="64" customFormat="1">
      <c r="F1212" s="87"/>
      <c r="G1212" s="87"/>
    </row>
    <row r="1213" spans="6:7" s="64" customFormat="1">
      <c r="F1213" s="87"/>
      <c r="G1213" s="87"/>
    </row>
    <row r="1214" spans="6:7" s="64" customFormat="1">
      <c r="F1214" s="87"/>
      <c r="G1214" s="87"/>
    </row>
    <row r="1215" spans="6:7" s="64" customFormat="1">
      <c r="F1215" s="87"/>
      <c r="G1215" s="87"/>
    </row>
    <row r="1216" spans="6:7" s="64" customFormat="1">
      <c r="F1216" s="87"/>
      <c r="G1216" s="87"/>
    </row>
    <row r="1217" spans="6:7" s="64" customFormat="1">
      <c r="F1217" s="87"/>
      <c r="G1217" s="87"/>
    </row>
    <row r="1218" spans="6:7" s="64" customFormat="1">
      <c r="F1218" s="87"/>
      <c r="G1218" s="87"/>
    </row>
    <row r="1219" spans="6:7" s="64" customFormat="1">
      <c r="F1219" s="87"/>
      <c r="G1219" s="87"/>
    </row>
    <row r="1220" spans="6:7" s="64" customFormat="1">
      <c r="F1220" s="87"/>
      <c r="G1220" s="87"/>
    </row>
    <row r="1221" spans="6:7" s="64" customFormat="1">
      <c r="F1221" s="87"/>
      <c r="G1221" s="87"/>
    </row>
    <row r="1222" spans="6:7" s="64" customFormat="1">
      <c r="F1222" s="87"/>
      <c r="G1222" s="87"/>
    </row>
    <row r="1223" spans="6:7" s="64" customFormat="1">
      <c r="F1223" s="87"/>
      <c r="G1223" s="87"/>
    </row>
    <row r="1224" spans="6:7" s="64" customFormat="1">
      <c r="F1224" s="87"/>
      <c r="G1224" s="87"/>
    </row>
    <row r="1225" spans="6:7" s="64" customFormat="1">
      <c r="F1225" s="87"/>
      <c r="G1225" s="87"/>
    </row>
    <row r="1226" spans="6:7" s="64" customFormat="1">
      <c r="F1226" s="87"/>
      <c r="G1226" s="87"/>
    </row>
    <row r="1227" spans="6:7" s="64" customFormat="1">
      <c r="F1227" s="87"/>
      <c r="G1227" s="87"/>
    </row>
    <row r="1228" spans="6:7" s="64" customFormat="1">
      <c r="F1228" s="87"/>
      <c r="G1228" s="87"/>
    </row>
    <row r="1229" spans="6:7" s="64" customFormat="1">
      <c r="F1229" s="87"/>
      <c r="G1229" s="87"/>
    </row>
    <row r="1230" spans="6:7" s="64" customFormat="1">
      <c r="F1230" s="87"/>
      <c r="G1230" s="87"/>
    </row>
    <row r="1231" spans="6:7" s="64" customFormat="1">
      <c r="F1231" s="87"/>
      <c r="G1231" s="87"/>
    </row>
    <row r="1232" spans="6:7" s="64" customFormat="1">
      <c r="F1232" s="87"/>
      <c r="G1232" s="87"/>
    </row>
    <row r="1233" spans="6:7" s="64" customFormat="1">
      <c r="F1233" s="87"/>
      <c r="G1233" s="87"/>
    </row>
    <row r="1234" spans="6:7" s="64" customFormat="1">
      <c r="F1234" s="87"/>
      <c r="G1234" s="87"/>
    </row>
    <row r="1235" spans="6:7" s="64" customFormat="1">
      <c r="F1235" s="87"/>
      <c r="G1235" s="87"/>
    </row>
    <row r="1236" spans="6:7" s="64" customFormat="1">
      <c r="F1236" s="87"/>
      <c r="G1236" s="87"/>
    </row>
    <row r="1237" spans="6:7" s="64" customFormat="1">
      <c r="F1237" s="87"/>
      <c r="G1237" s="87"/>
    </row>
    <row r="1238" spans="6:7" s="64" customFormat="1">
      <c r="F1238" s="87"/>
      <c r="G1238" s="87"/>
    </row>
    <row r="1239" spans="6:7" s="64" customFormat="1">
      <c r="F1239" s="87"/>
      <c r="G1239" s="87"/>
    </row>
    <row r="1240" spans="6:7" s="64" customFormat="1">
      <c r="F1240" s="87"/>
      <c r="G1240" s="87"/>
    </row>
    <row r="1241" spans="6:7" s="64" customFormat="1">
      <c r="F1241" s="87"/>
      <c r="G1241" s="87"/>
    </row>
    <row r="1242" spans="6:7" s="64" customFormat="1">
      <c r="F1242" s="87"/>
      <c r="G1242" s="87"/>
    </row>
    <row r="1243" spans="6:7" s="64" customFormat="1">
      <c r="F1243" s="87"/>
      <c r="G1243" s="87"/>
    </row>
    <row r="1244" spans="6:7" s="64" customFormat="1">
      <c r="F1244" s="87"/>
      <c r="G1244" s="87"/>
    </row>
    <row r="1245" spans="6:7" s="64" customFormat="1">
      <c r="F1245" s="87"/>
      <c r="G1245" s="87"/>
    </row>
    <row r="1246" spans="6:7" s="64" customFormat="1">
      <c r="F1246" s="87"/>
      <c r="G1246" s="87"/>
    </row>
    <row r="1247" spans="6:7" s="64" customFormat="1">
      <c r="F1247" s="87"/>
      <c r="G1247" s="87"/>
    </row>
    <row r="1248" spans="6:7" s="64" customFormat="1">
      <c r="F1248" s="87"/>
      <c r="G1248" s="87"/>
    </row>
    <row r="1249" spans="6:7" s="64" customFormat="1">
      <c r="F1249" s="87"/>
      <c r="G1249" s="87"/>
    </row>
    <row r="1250" spans="6:7" s="64" customFormat="1">
      <c r="F1250" s="87"/>
      <c r="G1250" s="87"/>
    </row>
    <row r="1251" spans="6:7" s="64" customFormat="1">
      <c r="F1251" s="87"/>
      <c r="G1251" s="87"/>
    </row>
    <row r="1252" spans="6:7" s="64" customFormat="1">
      <c r="F1252" s="87"/>
      <c r="G1252" s="87"/>
    </row>
    <row r="1253" spans="6:7" s="64" customFormat="1">
      <c r="F1253" s="87"/>
      <c r="G1253" s="87"/>
    </row>
    <row r="1254" spans="6:7" s="64" customFormat="1">
      <c r="F1254" s="87"/>
      <c r="G1254" s="87"/>
    </row>
    <row r="1255" spans="6:7" s="64" customFormat="1">
      <c r="F1255" s="87"/>
      <c r="G1255" s="87"/>
    </row>
    <row r="1256" spans="6:7" s="64" customFormat="1">
      <c r="F1256" s="87"/>
      <c r="G1256" s="87"/>
    </row>
    <row r="1257" spans="6:7" s="64" customFormat="1">
      <c r="F1257" s="87"/>
      <c r="G1257" s="87"/>
    </row>
    <row r="1258" spans="6:7" s="64" customFormat="1">
      <c r="F1258" s="87"/>
      <c r="G1258" s="87"/>
    </row>
    <row r="1259" spans="6:7" s="64" customFormat="1">
      <c r="F1259" s="87"/>
      <c r="G1259" s="87"/>
    </row>
    <row r="1260" spans="6:7" s="64" customFormat="1">
      <c r="F1260" s="87"/>
      <c r="G1260" s="87"/>
    </row>
    <row r="1261" spans="6:7" s="64" customFormat="1">
      <c r="F1261" s="87"/>
      <c r="G1261" s="87"/>
    </row>
    <row r="1262" spans="6:7" s="64" customFormat="1">
      <c r="F1262" s="87"/>
      <c r="G1262" s="87"/>
    </row>
    <row r="1263" spans="6:7" s="64" customFormat="1">
      <c r="F1263" s="87"/>
      <c r="G1263" s="87"/>
    </row>
    <row r="1264" spans="6:7" s="64" customFormat="1">
      <c r="F1264" s="87"/>
      <c r="G1264" s="87"/>
    </row>
    <row r="1265" spans="6:7" s="64" customFormat="1">
      <c r="F1265" s="87"/>
      <c r="G1265" s="87"/>
    </row>
    <row r="1266" spans="6:7" s="64" customFormat="1">
      <c r="F1266" s="87"/>
      <c r="G1266" s="87"/>
    </row>
    <row r="1267" spans="6:7" s="64" customFormat="1">
      <c r="F1267" s="87"/>
      <c r="G1267" s="87"/>
    </row>
    <row r="1268" spans="6:7" s="64" customFormat="1">
      <c r="F1268" s="87"/>
      <c r="G1268" s="87"/>
    </row>
    <row r="1269" spans="6:7" s="64" customFormat="1">
      <c r="F1269" s="87"/>
      <c r="G1269" s="87"/>
    </row>
    <row r="1270" spans="6:7" s="64" customFormat="1">
      <c r="F1270" s="87"/>
      <c r="G1270" s="87"/>
    </row>
    <row r="1271" spans="6:7" s="64" customFormat="1">
      <c r="F1271" s="87"/>
      <c r="G1271" s="87"/>
    </row>
    <row r="1272" spans="6:7" s="64" customFormat="1">
      <c r="F1272" s="87"/>
      <c r="G1272" s="87"/>
    </row>
    <row r="1273" spans="6:7" s="64" customFormat="1">
      <c r="F1273" s="87"/>
      <c r="G1273" s="87"/>
    </row>
    <row r="1274" spans="6:7" s="64" customFormat="1">
      <c r="F1274" s="87"/>
      <c r="G1274" s="87"/>
    </row>
    <row r="1275" spans="6:7" s="64" customFormat="1">
      <c r="F1275" s="87"/>
      <c r="G1275" s="87"/>
    </row>
    <row r="1276" spans="6:7" s="64" customFormat="1">
      <c r="F1276" s="87"/>
      <c r="G1276" s="87"/>
    </row>
    <row r="1277" spans="6:7" s="64" customFormat="1">
      <c r="F1277" s="87"/>
      <c r="G1277" s="87"/>
    </row>
    <row r="1278" spans="6:7" s="64" customFormat="1">
      <c r="F1278" s="87"/>
      <c r="G1278" s="87"/>
    </row>
    <row r="1279" spans="6:7" s="64" customFormat="1">
      <c r="F1279" s="87"/>
      <c r="G1279" s="87"/>
    </row>
    <row r="1280" spans="6:7" s="64" customFormat="1">
      <c r="F1280" s="87"/>
      <c r="G1280" s="87"/>
    </row>
    <row r="1281" spans="6:7" s="64" customFormat="1">
      <c r="F1281" s="87"/>
      <c r="G1281" s="87"/>
    </row>
    <row r="1282" spans="6:7" s="64" customFormat="1">
      <c r="F1282" s="87"/>
      <c r="G1282" s="87"/>
    </row>
    <row r="1283" spans="6:7" s="64" customFormat="1">
      <c r="F1283" s="87"/>
      <c r="G1283" s="87"/>
    </row>
    <row r="1284" spans="6:7" s="64" customFormat="1">
      <c r="F1284" s="87"/>
      <c r="G1284" s="87"/>
    </row>
    <row r="1285" spans="6:7" s="64" customFormat="1">
      <c r="F1285" s="87"/>
      <c r="G1285" s="87"/>
    </row>
    <row r="1286" spans="6:7" s="64" customFormat="1">
      <c r="F1286" s="87"/>
      <c r="G1286" s="87"/>
    </row>
    <row r="1287" spans="6:7" s="64" customFormat="1">
      <c r="F1287" s="87"/>
      <c r="G1287" s="87"/>
    </row>
    <row r="1288" spans="6:7" s="64" customFormat="1">
      <c r="F1288" s="87"/>
      <c r="G1288" s="87"/>
    </row>
    <row r="1289" spans="6:7" s="64" customFormat="1">
      <c r="F1289" s="87"/>
      <c r="G1289" s="87"/>
    </row>
    <row r="1290" spans="6:7" s="64" customFormat="1">
      <c r="F1290" s="87"/>
      <c r="G1290" s="87"/>
    </row>
    <row r="1291" spans="6:7" s="64" customFormat="1">
      <c r="F1291" s="87"/>
      <c r="G1291" s="87"/>
    </row>
    <row r="1292" spans="6:7" s="64" customFormat="1">
      <c r="F1292" s="87"/>
      <c r="G1292" s="87"/>
    </row>
    <row r="1293" spans="6:7" s="64" customFormat="1">
      <c r="F1293" s="87"/>
      <c r="G1293" s="87"/>
    </row>
    <row r="1294" spans="6:7" s="64" customFormat="1">
      <c r="F1294" s="87"/>
      <c r="G1294" s="87"/>
    </row>
    <row r="1295" spans="6:7" s="64" customFormat="1">
      <c r="F1295" s="87"/>
      <c r="G1295" s="87"/>
    </row>
    <row r="1296" spans="6:7" s="64" customFormat="1">
      <c r="F1296" s="87"/>
      <c r="G1296" s="87"/>
    </row>
    <row r="1297" spans="6:7" s="64" customFormat="1">
      <c r="F1297" s="87"/>
      <c r="G1297" s="87"/>
    </row>
    <row r="1298" spans="6:7" s="64" customFormat="1">
      <c r="F1298" s="87"/>
      <c r="G1298" s="87"/>
    </row>
    <row r="1299" spans="6:7" s="64" customFormat="1">
      <c r="F1299" s="87"/>
      <c r="G1299" s="87"/>
    </row>
    <row r="1300" spans="6:7" s="64" customFormat="1">
      <c r="F1300" s="87"/>
      <c r="G1300" s="87"/>
    </row>
    <row r="1301" spans="6:7" s="64" customFormat="1">
      <c r="F1301" s="87"/>
      <c r="G1301" s="87"/>
    </row>
    <row r="1302" spans="6:7" s="64" customFormat="1">
      <c r="F1302" s="87"/>
      <c r="G1302" s="87"/>
    </row>
    <row r="1303" spans="6:7" s="64" customFormat="1">
      <c r="F1303" s="87"/>
      <c r="G1303" s="87"/>
    </row>
    <row r="1304" spans="6:7" s="64" customFormat="1">
      <c r="F1304" s="87"/>
      <c r="G1304" s="87"/>
    </row>
    <row r="1305" spans="6:7" s="64" customFormat="1">
      <c r="F1305" s="87"/>
      <c r="G1305" s="87"/>
    </row>
    <row r="1306" spans="6:7" s="64" customFormat="1">
      <c r="F1306" s="87"/>
      <c r="G1306" s="87"/>
    </row>
    <row r="1307" spans="6:7" s="64" customFormat="1">
      <c r="F1307" s="87"/>
      <c r="G1307" s="87"/>
    </row>
    <row r="1308" spans="6:7" s="64" customFormat="1">
      <c r="F1308" s="87"/>
      <c r="G1308" s="87"/>
    </row>
    <row r="1309" spans="6:7" s="64" customFormat="1">
      <c r="F1309" s="87"/>
      <c r="G1309" s="87"/>
    </row>
    <row r="1310" spans="6:7" s="64" customFormat="1">
      <c r="F1310" s="87"/>
      <c r="G1310" s="87"/>
    </row>
    <row r="1311" spans="6:7" s="64" customFormat="1">
      <c r="F1311" s="87"/>
      <c r="G1311" s="87"/>
    </row>
    <row r="1312" spans="6:7" s="64" customFormat="1">
      <c r="F1312" s="87"/>
      <c r="G1312" s="87"/>
    </row>
    <row r="1313" spans="6:7" s="64" customFormat="1">
      <c r="F1313" s="87"/>
      <c r="G1313" s="87"/>
    </row>
    <row r="1314" spans="6:7" s="64" customFormat="1">
      <c r="F1314" s="87"/>
      <c r="G1314" s="87"/>
    </row>
    <row r="1315" spans="6:7" s="64" customFormat="1">
      <c r="F1315" s="87"/>
      <c r="G1315" s="87"/>
    </row>
    <row r="1316" spans="6:7" s="64" customFormat="1">
      <c r="F1316" s="87"/>
      <c r="G1316" s="87"/>
    </row>
    <row r="1317" spans="6:7" s="64" customFormat="1">
      <c r="F1317" s="87"/>
      <c r="G1317" s="87"/>
    </row>
    <row r="1318" spans="6:7" s="64" customFormat="1">
      <c r="F1318" s="87"/>
      <c r="G1318" s="87"/>
    </row>
    <row r="1319" spans="6:7" s="64" customFormat="1">
      <c r="F1319" s="87"/>
      <c r="G1319" s="87"/>
    </row>
    <row r="1320" spans="6:7" s="64" customFormat="1">
      <c r="F1320" s="87"/>
      <c r="G1320" s="87"/>
    </row>
    <row r="1321" spans="6:7" s="64" customFormat="1">
      <c r="F1321" s="87"/>
      <c r="G1321" s="87"/>
    </row>
    <row r="1322" spans="6:7" s="64" customFormat="1">
      <c r="F1322" s="87"/>
      <c r="G1322" s="87"/>
    </row>
    <row r="1323" spans="6:7" s="64" customFormat="1">
      <c r="F1323" s="87"/>
      <c r="G1323" s="87"/>
    </row>
    <row r="1324" spans="6:7" s="64" customFormat="1">
      <c r="F1324" s="87"/>
      <c r="G1324" s="87"/>
    </row>
    <row r="1325" spans="6:7" s="64" customFormat="1">
      <c r="F1325" s="87"/>
      <c r="G1325" s="87"/>
    </row>
    <row r="1326" spans="6:7" s="64" customFormat="1">
      <c r="F1326" s="87"/>
      <c r="G1326" s="87"/>
    </row>
    <row r="1327" spans="6:7" s="64" customFormat="1">
      <c r="F1327" s="87"/>
      <c r="G1327" s="87"/>
    </row>
    <row r="1328" spans="6:7" s="64" customFormat="1">
      <c r="F1328" s="87"/>
      <c r="G1328" s="87"/>
    </row>
    <row r="1329" spans="6:7" s="64" customFormat="1">
      <c r="F1329" s="87"/>
      <c r="G1329" s="87"/>
    </row>
    <row r="1330" spans="6:7" s="64" customFormat="1">
      <c r="F1330" s="87"/>
      <c r="G1330" s="87"/>
    </row>
    <row r="1331" spans="6:7" s="64" customFormat="1">
      <c r="F1331" s="87"/>
      <c r="G1331" s="87"/>
    </row>
    <row r="1332" spans="6:7" s="64" customFormat="1">
      <c r="F1332" s="87"/>
      <c r="G1332" s="87"/>
    </row>
    <row r="1333" spans="6:7" s="64" customFormat="1">
      <c r="F1333" s="87"/>
      <c r="G1333" s="87"/>
    </row>
    <row r="1334" spans="6:7" s="64" customFormat="1">
      <c r="F1334" s="87"/>
      <c r="G1334" s="87"/>
    </row>
    <row r="1335" spans="6:7" s="64" customFormat="1">
      <c r="F1335" s="87"/>
      <c r="G1335" s="87"/>
    </row>
    <row r="1336" spans="6:7" s="64" customFormat="1">
      <c r="F1336" s="87"/>
      <c r="G1336" s="87"/>
    </row>
    <row r="1337" spans="6:7" s="64" customFormat="1">
      <c r="F1337" s="87"/>
      <c r="G1337" s="87"/>
    </row>
    <row r="1338" spans="6:7" s="64" customFormat="1">
      <c r="F1338" s="87"/>
      <c r="G1338" s="87"/>
    </row>
    <row r="1339" spans="6:7" s="64" customFormat="1">
      <c r="F1339" s="87"/>
      <c r="G1339" s="87"/>
    </row>
    <row r="1340" spans="6:7" s="64" customFormat="1">
      <c r="F1340" s="87"/>
      <c r="G1340" s="87"/>
    </row>
    <row r="1341" spans="6:7" s="64" customFormat="1">
      <c r="F1341" s="87"/>
      <c r="G1341" s="87"/>
    </row>
    <row r="1342" spans="6:7" s="64" customFormat="1">
      <c r="F1342" s="87"/>
      <c r="G1342" s="87"/>
    </row>
    <row r="1343" spans="6:7" s="64" customFormat="1">
      <c r="F1343" s="87"/>
      <c r="G1343" s="87"/>
    </row>
    <row r="1344" spans="6:7" s="64" customFormat="1">
      <c r="F1344" s="87"/>
      <c r="G1344" s="87"/>
    </row>
    <row r="1345" spans="6:7" s="64" customFormat="1">
      <c r="F1345" s="87"/>
      <c r="G1345" s="87"/>
    </row>
    <row r="1346" spans="6:7" s="64" customFormat="1">
      <c r="F1346" s="87"/>
      <c r="G1346" s="87"/>
    </row>
    <row r="1347" spans="6:7" s="64" customFormat="1">
      <c r="F1347" s="87"/>
      <c r="G1347" s="87"/>
    </row>
    <row r="1348" spans="6:7" s="64" customFormat="1">
      <c r="F1348" s="87"/>
      <c r="G1348" s="87"/>
    </row>
    <row r="1349" spans="6:7" s="64" customFormat="1">
      <c r="F1349" s="87"/>
      <c r="G1349" s="87"/>
    </row>
    <row r="1350" spans="6:7" s="64" customFormat="1">
      <c r="F1350" s="87"/>
      <c r="G1350" s="87"/>
    </row>
    <row r="1351" spans="6:7" s="64" customFormat="1">
      <c r="F1351" s="87"/>
      <c r="G1351" s="87"/>
    </row>
    <row r="1352" spans="6:7" s="64" customFormat="1">
      <c r="F1352" s="87"/>
      <c r="G1352" s="87"/>
    </row>
    <row r="1353" spans="6:7" s="64" customFormat="1">
      <c r="F1353" s="87"/>
      <c r="G1353" s="87"/>
    </row>
    <row r="1354" spans="6:7" s="64" customFormat="1">
      <c r="F1354" s="87"/>
      <c r="G1354" s="87"/>
    </row>
    <row r="1355" spans="6:7" s="64" customFormat="1">
      <c r="F1355" s="87"/>
      <c r="G1355" s="87"/>
    </row>
    <row r="1356" spans="6:7" s="64" customFormat="1">
      <c r="F1356" s="87"/>
      <c r="G1356" s="87"/>
    </row>
    <row r="1357" spans="6:7" s="64" customFormat="1">
      <c r="F1357" s="87"/>
      <c r="G1357" s="87"/>
    </row>
    <row r="1358" spans="6:7" s="64" customFormat="1">
      <c r="F1358" s="87"/>
      <c r="G1358" s="87"/>
    </row>
    <row r="1359" spans="6:7" s="64" customFormat="1">
      <c r="F1359" s="87"/>
      <c r="G1359" s="87"/>
    </row>
    <row r="1360" spans="6:7" s="64" customFormat="1">
      <c r="F1360" s="87"/>
      <c r="G1360" s="87"/>
    </row>
    <row r="1361" spans="6:7" s="64" customFormat="1">
      <c r="F1361" s="87"/>
      <c r="G1361" s="87"/>
    </row>
    <row r="1362" spans="6:7" s="64" customFormat="1">
      <c r="F1362" s="87"/>
      <c r="G1362" s="87"/>
    </row>
    <row r="1363" spans="6:7" s="64" customFormat="1">
      <c r="F1363" s="87"/>
      <c r="G1363" s="87"/>
    </row>
    <row r="1364" spans="6:7" s="64" customFormat="1">
      <c r="F1364" s="87"/>
      <c r="G1364" s="87"/>
    </row>
    <row r="1365" spans="6:7" s="64" customFormat="1">
      <c r="F1365" s="87"/>
      <c r="G1365" s="87"/>
    </row>
    <row r="1366" spans="6:7" s="64" customFormat="1">
      <c r="F1366" s="87"/>
      <c r="G1366" s="87"/>
    </row>
    <row r="1367" spans="6:7" s="64" customFormat="1">
      <c r="F1367" s="87"/>
      <c r="G1367" s="87"/>
    </row>
    <row r="1368" spans="6:7" s="64" customFormat="1">
      <c r="F1368" s="87"/>
      <c r="G1368" s="87"/>
    </row>
    <row r="1369" spans="6:7" s="64" customFormat="1">
      <c r="F1369" s="87"/>
      <c r="G1369" s="87"/>
    </row>
    <row r="1370" spans="6:7" s="64" customFormat="1">
      <c r="F1370" s="87"/>
      <c r="G1370" s="87"/>
    </row>
    <row r="1371" spans="6:7" s="64" customFormat="1">
      <c r="F1371" s="87"/>
      <c r="G1371" s="87"/>
    </row>
    <row r="1372" spans="6:7" s="64" customFormat="1">
      <c r="F1372" s="87"/>
      <c r="G1372" s="87"/>
    </row>
    <row r="1373" spans="6:7" s="64" customFormat="1">
      <c r="F1373" s="87"/>
      <c r="G1373" s="87"/>
    </row>
    <row r="1374" spans="6:7" s="64" customFormat="1">
      <c r="F1374" s="87"/>
      <c r="G1374" s="87"/>
    </row>
    <row r="1375" spans="6:7" s="64" customFormat="1">
      <c r="F1375" s="87"/>
      <c r="G1375" s="87"/>
    </row>
    <row r="1376" spans="6:7" s="64" customFormat="1">
      <c r="F1376" s="87"/>
      <c r="G1376" s="87"/>
    </row>
    <row r="1377" spans="6:7" s="64" customFormat="1">
      <c r="F1377" s="87"/>
      <c r="G1377" s="87"/>
    </row>
    <row r="1378" spans="6:7" s="64" customFormat="1">
      <c r="F1378" s="87"/>
      <c r="G1378" s="87"/>
    </row>
    <row r="1379" spans="6:7" s="64" customFormat="1">
      <c r="F1379" s="87"/>
      <c r="G1379" s="87"/>
    </row>
    <row r="1380" spans="6:7" s="64" customFormat="1">
      <c r="F1380" s="87"/>
      <c r="G1380" s="87"/>
    </row>
    <row r="1381" spans="6:7" s="64" customFormat="1">
      <c r="F1381" s="87"/>
      <c r="G1381" s="87"/>
    </row>
    <row r="1382" spans="6:7" s="64" customFormat="1">
      <c r="F1382" s="87"/>
      <c r="G1382" s="87"/>
    </row>
    <row r="1383" spans="6:7" s="64" customFormat="1">
      <c r="F1383" s="87"/>
      <c r="G1383" s="87"/>
    </row>
    <row r="1384" spans="6:7" s="64" customFormat="1">
      <c r="F1384" s="87"/>
      <c r="G1384" s="87"/>
    </row>
    <row r="1385" spans="6:7" s="64" customFormat="1">
      <c r="F1385" s="87"/>
      <c r="G1385" s="87"/>
    </row>
    <row r="1386" spans="6:7" s="64" customFormat="1">
      <c r="F1386" s="87"/>
      <c r="G1386" s="87"/>
    </row>
    <row r="1387" spans="6:7" s="64" customFormat="1">
      <c r="F1387" s="87"/>
      <c r="G1387" s="87"/>
    </row>
    <row r="1388" spans="6:7" s="64" customFormat="1">
      <c r="F1388" s="87"/>
      <c r="G1388" s="87"/>
    </row>
    <row r="1389" spans="6:7" s="64" customFormat="1">
      <c r="F1389" s="87"/>
      <c r="G1389" s="87"/>
    </row>
    <row r="1390" spans="6:7" s="64" customFormat="1">
      <c r="F1390" s="87"/>
      <c r="G1390" s="87"/>
    </row>
    <row r="1391" spans="6:7" s="64" customFormat="1">
      <c r="F1391" s="87"/>
      <c r="G1391" s="87"/>
    </row>
    <row r="1392" spans="6:7" s="64" customFormat="1">
      <c r="F1392" s="87"/>
      <c r="G1392" s="87"/>
    </row>
    <row r="1393" spans="6:7" s="64" customFormat="1">
      <c r="F1393" s="87"/>
      <c r="G1393" s="87"/>
    </row>
    <row r="1394" spans="6:7" s="64" customFormat="1">
      <c r="F1394" s="87"/>
      <c r="G1394" s="87"/>
    </row>
    <row r="1395" spans="6:7" s="64" customFormat="1">
      <c r="F1395" s="87"/>
      <c r="G1395" s="87"/>
    </row>
    <row r="1396" spans="6:7" s="64" customFormat="1">
      <c r="F1396" s="87"/>
      <c r="G1396" s="87"/>
    </row>
    <row r="1397" spans="6:7" s="64" customFormat="1">
      <c r="F1397" s="87"/>
      <c r="G1397" s="87"/>
    </row>
    <row r="1398" spans="6:7" s="64" customFormat="1">
      <c r="F1398" s="87"/>
      <c r="G1398" s="87"/>
    </row>
    <row r="1399" spans="6:7" s="64" customFormat="1">
      <c r="F1399" s="87"/>
      <c r="G1399" s="87"/>
    </row>
    <row r="1400" spans="6:7" s="64" customFormat="1">
      <c r="F1400" s="87"/>
      <c r="G1400" s="87"/>
    </row>
    <row r="1401" spans="6:7" s="64" customFormat="1">
      <c r="F1401" s="87"/>
      <c r="G1401" s="87"/>
    </row>
    <row r="1402" spans="6:7" s="64" customFormat="1">
      <c r="F1402" s="87"/>
      <c r="G1402" s="87"/>
    </row>
    <row r="1403" spans="6:7" s="64" customFormat="1">
      <c r="F1403" s="87"/>
      <c r="G1403" s="87"/>
    </row>
    <row r="1404" spans="6:7" s="64" customFormat="1">
      <c r="F1404" s="87"/>
      <c r="G1404" s="87"/>
    </row>
    <row r="1405" spans="6:7" s="64" customFormat="1">
      <c r="F1405" s="87"/>
      <c r="G1405" s="87"/>
    </row>
    <row r="1406" spans="6:7" s="64" customFormat="1">
      <c r="F1406" s="87"/>
      <c r="G1406" s="87"/>
    </row>
    <row r="1407" spans="6:7" s="64" customFormat="1">
      <c r="F1407" s="87"/>
      <c r="G1407" s="87"/>
    </row>
    <row r="1408" spans="6:7" s="64" customFormat="1">
      <c r="F1408" s="87"/>
      <c r="G1408" s="87"/>
    </row>
    <row r="1409" spans="6:7" s="64" customFormat="1">
      <c r="F1409" s="87"/>
      <c r="G1409" s="87"/>
    </row>
    <row r="1410" spans="6:7" s="64" customFormat="1">
      <c r="F1410" s="87"/>
      <c r="G1410" s="87"/>
    </row>
    <row r="1411" spans="6:7" s="64" customFormat="1">
      <c r="F1411" s="87"/>
      <c r="G1411" s="87"/>
    </row>
    <row r="1412" spans="6:7" s="64" customFormat="1">
      <c r="F1412" s="87"/>
      <c r="G1412" s="87"/>
    </row>
    <row r="1413" spans="6:7" s="64" customFormat="1">
      <c r="F1413" s="87"/>
      <c r="G1413" s="87"/>
    </row>
    <row r="1414" spans="6:7" s="64" customFormat="1">
      <c r="F1414" s="87"/>
      <c r="G1414" s="87"/>
    </row>
    <row r="1415" spans="6:7" s="64" customFormat="1">
      <c r="F1415" s="87"/>
      <c r="G1415" s="87"/>
    </row>
    <row r="1416" spans="6:7" s="64" customFormat="1">
      <c r="F1416" s="87"/>
      <c r="G1416" s="87"/>
    </row>
    <row r="1417" spans="6:7" s="64" customFormat="1">
      <c r="F1417" s="87"/>
      <c r="G1417" s="87"/>
    </row>
    <row r="1418" spans="6:7" s="64" customFormat="1">
      <c r="F1418" s="87"/>
      <c r="G1418" s="87"/>
    </row>
    <row r="1419" spans="6:7" s="64" customFormat="1">
      <c r="F1419" s="87"/>
      <c r="G1419" s="87"/>
    </row>
    <row r="1420" spans="6:7" s="64" customFormat="1">
      <c r="F1420" s="87"/>
      <c r="G1420" s="87"/>
    </row>
    <row r="1421" spans="6:7" s="64" customFormat="1">
      <c r="F1421" s="87"/>
      <c r="G1421" s="87"/>
    </row>
    <row r="1422" spans="6:7" s="64" customFormat="1">
      <c r="F1422" s="87"/>
      <c r="G1422" s="87"/>
    </row>
    <row r="1423" spans="6:7" s="64" customFormat="1">
      <c r="F1423" s="87"/>
      <c r="G1423" s="87"/>
    </row>
    <row r="1424" spans="6:7" s="64" customFormat="1">
      <c r="F1424" s="87"/>
      <c r="G1424" s="87"/>
    </row>
    <row r="1425" spans="6:7" s="64" customFormat="1">
      <c r="F1425" s="87"/>
      <c r="G1425" s="87"/>
    </row>
    <row r="1426" spans="6:7" s="64" customFormat="1">
      <c r="F1426" s="87"/>
      <c r="G1426" s="87"/>
    </row>
    <row r="1427" spans="6:7" s="64" customFormat="1">
      <c r="F1427" s="87"/>
      <c r="G1427" s="87"/>
    </row>
    <row r="1428" spans="6:7" s="64" customFormat="1">
      <c r="F1428" s="87"/>
      <c r="G1428" s="87"/>
    </row>
    <row r="1429" spans="6:7" s="64" customFormat="1">
      <c r="F1429" s="87"/>
      <c r="G1429" s="87"/>
    </row>
    <row r="1430" spans="6:7" s="64" customFormat="1">
      <c r="F1430" s="87"/>
      <c r="G1430" s="87"/>
    </row>
    <row r="1431" spans="6:7" s="64" customFormat="1">
      <c r="F1431" s="87"/>
      <c r="G1431" s="87"/>
    </row>
    <row r="1432" spans="6:7" s="64" customFormat="1">
      <c r="F1432" s="87"/>
      <c r="G1432" s="87"/>
    </row>
    <row r="1433" spans="6:7" s="64" customFormat="1">
      <c r="F1433" s="87"/>
      <c r="G1433" s="87"/>
    </row>
    <row r="1434" spans="6:7" s="64" customFormat="1">
      <c r="F1434" s="87"/>
      <c r="G1434" s="87"/>
    </row>
    <row r="1435" spans="6:7" s="64" customFormat="1">
      <c r="F1435" s="87"/>
      <c r="G1435" s="87"/>
    </row>
    <row r="1436" spans="6:7" s="64" customFormat="1">
      <c r="F1436" s="87"/>
      <c r="G1436" s="87"/>
    </row>
    <row r="1437" spans="6:7" s="64" customFormat="1">
      <c r="F1437" s="87"/>
      <c r="G1437" s="87"/>
    </row>
    <row r="1438" spans="6:7" s="64" customFormat="1">
      <c r="F1438" s="87"/>
      <c r="G1438" s="87"/>
    </row>
    <row r="1439" spans="6:7" s="64" customFormat="1">
      <c r="F1439" s="87"/>
      <c r="G1439" s="87"/>
    </row>
    <row r="1440" spans="6:7" s="64" customFormat="1">
      <c r="F1440" s="87"/>
      <c r="G1440" s="87"/>
    </row>
    <row r="1441" spans="6:7" s="64" customFormat="1">
      <c r="F1441" s="87"/>
      <c r="G1441" s="87"/>
    </row>
    <row r="1442" spans="6:7" s="64" customFormat="1">
      <c r="F1442" s="87"/>
      <c r="G1442" s="87"/>
    </row>
    <row r="1443" spans="6:7" s="64" customFormat="1">
      <c r="F1443" s="87"/>
      <c r="G1443" s="87"/>
    </row>
    <row r="1444" spans="6:7" s="64" customFormat="1">
      <c r="F1444" s="87"/>
      <c r="G1444" s="87"/>
    </row>
    <row r="1445" spans="6:7" s="64" customFormat="1">
      <c r="F1445" s="87"/>
      <c r="G1445" s="87"/>
    </row>
    <row r="1446" spans="6:7" s="64" customFormat="1">
      <c r="F1446" s="87"/>
      <c r="G1446" s="87"/>
    </row>
    <row r="1447" spans="6:7" s="64" customFormat="1">
      <c r="F1447" s="87"/>
      <c r="G1447" s="87"/>
    </row>
    <row r="1448" spans="6:7" s="64" customFormat="1">
      <c r="F1448" s="87"/>
      <c r="G1448" s="87"/>
    </row>
    <row r="1449" spans="6:7" s="64" customFormat="1">
      <c r="F1449" s="87"/>
      <c r="G1449" s="87"/>
    </row>
    <row r="1450" spans="6:7" s="64" customFormat="1">
      <c r="F1450" s="87"/>
      <c r="G1450" s="87"/>
    </row>
    <row r="1451" spans="6:7" s="64" customFormat="1">
      <c r="F1451" s="87"/>
      <c r="G1451" s="87"/>
    </row>
    <row r="1452" spans="6:7" s="64" customFormat="1">
      <c r="F1452" s="87"/>
      <c r="G1452" s="87"/>
    </row>
    <row r="1453" spans="6:7" s="64" customFormat="1">
      <c r="F1453" s="87"/>
      <c r="G1453" s="87"/>
    </row>
    <row r="1454" spans="6:7" s="64" customFormat="1">
      <c r="F1454" s="87"/>
      <c r="G1454" s="87"/>
    </row>
    <row r="1455" spans="6:7" s="64" customFormat="1">
      <c r="F1455" s="87"/>
      <c r="G1455" s="87"/>
    </row>
    <row r="1456" spans="6:7" s="64" customFormat="1">
      <c r="F1456" s="87"/>
      <c r="G1456" s="87"/>
    </row>
    <row r="1457" spans="6:7" s="64" customFormat="1">
      <c r="F1457" s="87"/>
      <c r="G1457" s="87"/>
    </row>
    <row r="1458" spans="6:7" s="64" customFormat="1">
      <c r="F1458" s="87"/>
      <c r="G1458" s="87"/>
    </row>
    <row r="1459" spans="6:7" s="64" customFormat="1">
      <c r="F1459" s="87"/>
      <c r="G1459" s="87"/>
    </row>
    <row r="1460" spans="6:7" s="64" customFormat="1">
      <c r="F1460" s="87"/>
      <c r="G1460" s="87"/>
    </row>
    <row r="1461" spans="6:7" s="64" customFormat="1">
      <c r="F1461" s="87"/>
      <c r="G1461" s="87"/>
    </row>
    <row r="1462" spans="6:7" s="64" customFormat="1">
      <c r="F1462" s="87"/>
      <c r="G1462" s="87"/>
    </row>
    <row r="1463" spans="6:7" s="64" customFormat="1">
      <c r="F1463" s="87"/>
      <c r="G1463" s="87"/>
    </row>
    <row r="1464" spans="6:7" s="64" customFormat="1">
      <c r="F1464" s="87"/>
      <c r="G1464" s="87"/>
    </row>
    <row r="1465" spans="6:7" s="64" customFormat="1">
      <c r="F1465" s="87"/>
      <c r="G1465" s="87"/>
    </row>
    <row r="1466" spans="6:7" s="64" customFormat="1">
      <c r="F1466" s="87"/>
      <c r="G1466" s="87"/>
    </row>
    <row r="1467" spans="6:7" s="64" customFormat="1">
      <c r="F1467" s="87"/>
      <c r="G1467" s="87"/>
    </row>
    <row r="1468" spans="6:7" s="64" customFormat="1">
      <c r="F1468" s="87"/>
      <c r="G1468" s="87"/>
    </row>
    <row r="1469" spans="6:7" s="64" customFormat="1">
      <c r="F1469" s="87"/>
      <c r="G1469" s="87"/>
    </row>
    <row r="1470" spans="6:7" s="64" customFormat="1">
      <c r="F1470" s="87"/>
      <c r="G1470" s="87"/>
    </row>
    <row r="1471" spans="6:7" s="64" customFormat="1">
      <c r="F1471" s="87"/>
      <c r="G1471" s="87"/>
    </row>
    <row r="1472" spans="6:7" s="64" customFormat="1">
      <c r="F1472" s="87"/>
      <c r="G1472" s="87"/>
    </row>
    <row r="1473" spans="6:7" s="64" customFormat="1">
      <c r="F1473" s="87"/>
      <c r="G1473" s="87"/>
    </row>
    <row r="1474" spans="6:7" s="64" customFormat="1">
      <c r="F1474" s="87"/>
      <c r="G1474" s="87"/>
    </row>
    <row r="1475" spans="6:7" s="64" customFormat="1">
      <c r="F1475" s="87"/>
      <c r="G1475" s="87"/>
    </row>
    <row r="1476" spans="6:7" s="64" customFormat="1">
      <c r="F1476" s="87"/>
      <c r="G1476" s="87"/>
    </row>
    <row r="1477" spans="6:7" s="64" customFormat="1">
      <c r="F1477" s="87"/>
      <c r="G1477" s="87"/>
    </row>
    <row r="1478" spans="6:7" s="64" customFormat="1">
      <c r="F1478" s="87"/>
      <c r="G1478" s="87"/>
    </row>
    <row r="1479" spans="6:7" s="64" customFormat="1">
      <c r="F1479" s="87"/>
      <c r="G1479" s="87"/>
    </row>
    <row r="1480" spans="6:7" s="64" customFormat="1">
      <c r="F1480" s="87"/>
      <c r="G1480" s="87"/>
    </row>
    <row r="1481" spans="6:7" s="64" customFormat="1">
      <c r="F1481" s="87"/>
      <c r="G1481" s="87"/>
    </row>
    <row r="1482" spans="6:7" s="64" customFormat="1">
      <c r="F1482" s="87"/>
      <c r="G1482" s="87"/>
    </row>
    <row r="1483" spans="6:7" s="64" customFormat="1">
      <c r="F1483" s="87"/>
      <c r="G1483" s="87"/>
    </row>
    <row r="1484" spans="6:7" s="64" customFormat="1">
      <c r="F1484" s="87"/>
      <c r="G1484" s="87"/>
    </row>
    <row r="1485" spans="6:7" s="64" customFormat="1">
      <c r="F1485" s="87"/>
      <c r="G1485" s="87"/>
    </row>
    <row r="1486" spans="6:7" s="64" customFormat="1">
      <c r="F1486" s="87"/>
      <c r="G1486" s="87"/>
    </row>
    <row r="1487" spans="6:7" s="64" customFormat="1">
      <c r="F1487" s="87"/>
      <c r="G1487" s="87"/>
    </row>
    <row r="1488" spans="6:7" s="64" customFormat="1">
      <c r="F1488" s="87"/>
      <c r="G1488" s="87"/>
    </row>
    <row r="1489" spans="6:7" s="64" customFormat="1">
      <c r="F1489" s="87"/>
      <c r="G1489" s="87"/>
    </row>
    <row r="1490" spans="6:7" s="64" customFormat="1">
      <c r="F1490" s="87"/>
      <c r="G1490" s="87"/>
    </row>
    <row r="1491" spans="6:7" s="64" customFormat="1">
      <c r="F1491" s="87"/>
      <c r="G1491" s="87"/>
    </row>
    <row r="1492" spans="6:7" s="64" customFormat="1">
      <c r="F1492" s="87"/>
      <c r="G1492" s="87"/>
    </row>
    <row r="1493" spans="6:7" s="64" customFormat="1">
      <c r="F1493" s="87"/>
      <c r="G1493" s="87"/>
    </row>
    <row r="1494" spans="6:7" s="64" customFormat="1">
      <c r="F1494" s="87"/>
      <c r="G1494" s="87"/>
    </row>
    <row r="1495" spans="6:7" s="64" customFormat="1">
      <c r="F1495" s="87"/>
      <c r="G1495" s="87"/>
    </row>
    <row r="1496" spans="6:7" s="64" customFormat="1">
      <c r="F1496" s="87"/>
      <c r="G1496" s="87"/>
    </row>
    <row r="1497" spans="6:7" s="64" customFormat="1">
      <c r="F1497" s="87"/>
      <c r="G1497" s="87"/>
    </row>
    <row r="1498" spans="6:7" s="64" customFormat="1">
      <c r="F1498" s="87"/>
      <c r="G1498" s="87"/>
    </row>
    <row r="1499" spans="6:7" s="64" customFormat="1">
      <c r="F1499" s="87"/>
      <c r="G1499" s="87"/>
    </row>
    <row r="1500" spans="6:7" s="64" customFormat="1">
      <c r="F1500" s="87"/>
      <c r="G1500" s="87"/>
    </row>
    <row r="1501" spans="6:7" s="64" customFormat="1">
      <c r="F1501" s="87"/>
      <c r="G1501" s="87"/>
    </row>
    <row r="1502" spans="6:7" s="64" customFormat="1">
      <c r="F1502" s="87"/>
      <c r="G1502" s="87"/>
    </row>
    <row r="1503" spans="6:7" s="64" customFormat="1">
      <c r="F1503" s="87"/>
      <c r="G1503" s="87"/>
    </row>
    <row r="1504" spans="6:7" s="64" customFormat="1">
      <c r="F1504" s="87"/>
      <c r="G1504" s="87"/>
    </row>
    <row r="1505" spans="6:7" s="64" customFormat="1">
      <c r="F1505" s="87"/>
      <c r="G1505" s="87"/>
    </row>
    <row r="1506" spans="6:7" s="64" customFormat="1">
      <c r="F1506" s="87"/>
      <c r="G1506" s="87"/>
    </row>
    <row r="1507" spans="6:7" s="64" customFormat="1">
      <c r="F1507" s="87"/>
      <c r="G1507" s="87"/>
    </row>
    <row r="1508" spans="6:7" s="64" customFormat="1">
      <c r="F1508" s="87"/>
      <c r="G1508" s="87"/>
    </row>
    <row r="1509" spans="6:7" s="64" customFormat="1">
      <c r="F1509" s="87"/>
      <c r="G1509" s="87"/>
    </row>
    <row r="1510" spans="6:7" s="64" customFormat="1">
      <c r="F1510" s="87"/>
      <c r="G1510" s="87"/>
    </row>
    <row r="1511" spans="6:7" s="64" customFormat="1">
      <c r="F1511" s="87"/>
      <c r="G1511" s="87"/>
    </row>
    <row r="1512" spans="6:7" s="64" customFormat="1">
      <c r="F1512" s="87"/>
      <c r="G1512" s="87"/>
    </row>
    <row r="1513" spans="6:7" s="64" customFormat="1">
      <c r="F1513" s="87"/>
      <c r="G1513" s="87"/>
    </row>
    <row r="1514" spans="6:7" s="64" customFormat="1">
      <c r="F1514" s="87"/>
      <c r="G1514" s="87"/>
    </row>
    <row r="1515" spans="6:7" s="64" customFormat="1">
      <c r="F1515" s="87"/>
      <c r="G1515" s="87"/>
    </row>
    <row r="1516" spans="6:7" s="64" customFormat="1">
      <c r="F1516" s="87"/>
      <c r="G1516" s="87"/>
    </row>
    <row r="1517" spans="6:7" s="64" customFormat="1">
      <c r="F1517" s="87"/>
      <c r="G1517" s="87"/>
    </row>
    <row r="1518" spans="6:7" s="64" customFormat="1">
      <c r="F1518" s="87"/>
      <c r="G1518" s="87"/>
    </row>
    <row r="1519" spans="6:7" s="64" customFormat="1">
      <c r="F1519" s="87"/>
      <c r="G1519" s="87"/>
    </row>
    <row r="1520" spans="6:7" s="64" customFormat="1">
      <c r="F1520" s="87"/>
      <c r="G1520" s="87"/>
    </row>
    <row r="1521" spans="6:7" s="64" customFormat="1">
      <c r="F1521" s="87"/>
      <c r="G1521" s="87"/>
    </row>
    <row r="1522" spans="6:7" s="64" customFormat="1">
      <c r="F1522" s="87"/>
      <c r="G1522" s="87"/>
    </row>
    <row r="1523" spans="6:7" s="64" customFormat="1">
      <c r="F1523" s="87"/>
      <c r="G1523" s="87"/>
    </row>
    <row r="1524" spans="6:7" s="64" customFormat="1">
      <c r="F1524" s="87"/>
      <c r="G1524" s="87"/>
    </row>
    <row r="1525" spans="6:7" s="64" customFormat="1">
      <c r="F1525" s="87"/>
      <c r="G1525" s="87"/>
    </row>
    <row r="1526" spans="6:7" s="64" customFormat="1">
      <c r="F1526" s="87"/>
      <c r="G1526" s="87"/>
    </row>
    <row r="1527" spans="6:7" s="64" customFormat="1">
      <c r="F1527" s="87"/>
      <c r="G1527" s="87"/>
    </row>
    <row r="1528" spans="6:7" s="64" customFormat="1">
      <c r="F1528" s="87"/>
      <c r="G1528" s="87"/>
    </row>
    <row r="1529" spans="6:7" s="64" customFormat="1">
      <c r="F1529" s="87"/>
      <c r="G1529" s="87"/>
    </row>
    <row r="1530" spans="6:7" s="64" customFormat="1">
      <c r="F1530" s="87"/>
      <c r="G1530" s="87"/>
    </row>
    <row r="1531" spans="6:7" s="64" customFormat="1">
      <c r="F1531" s="87"/>
      <c r="G1531" s="87"/>
    </row>
    <row r="1532" spans="6:7" s="64" customFormat="1">
      <c r="F1532" s="87"/>
      <c r="G1532" s="87"/>
    </row>
    <row r="1533" spans="6:7" s="64" customFormat="1">
      <c r="F1533" s="87"/>
      <c r="G1533" s="87"/>
    </row>
    <row r="1534" spans="6:7" s="64" customFormat="1">
      <c r="F1534" s="87"/>
      <c r="G1534" s="87"/>
    </row>
    <row r="1535" spans="6:7" s="64" customFormat="1">
      <c r="F1535" s="87"/>
      <c r="G1535" s="87"/>
    </row>
    <row r="1536" spans="6:7" s="64" customFormat="1">
      <c r="F1536" s="87"/>
      <c r="G1536" s="87"/>
    </row>
    <row r="1537" spans="6:7" s="64" customFormat="1">
      <c r="F1537" s="87"/>
      <c r="G1537" s="87"/>
    </row>
    <row r="1538" spans="6:7" s="64" customFormat="1">
      <c r="F1538" s="87"/>
      <c r="G1538" s="87"/>
    </row>
    <row r="1539" spans="6:7" s="64" customFormat="1">
      <c r="F1539" s="87"/>
      <c r="G1539" s="87"/>
    </row>
    <row r="1540" spans="6:7" s="64" customFormat="1">
      <c r="F1540" s="87"/>
      <c r="G1540" s="87"/>
    </row>
    <row r="1541" spans="6:7" s="64" customFormat="1">
      <c r="F1541" s="87"/>
      <c r="G1541" s="87"/>
    </row>
    <row r="1542" spans="6:7" s="64" customFormat="1">
      <c r="F1542" s="87"/>
      <c r="G1542" s="87"/>
    </row>
    <row r="1543" spans="6:7" s="64" customFormat="1">
      <c r="F1543" s="87"/>
      <c r="G1543" s="87"/>
    </row>
    <row r="1544" spans="6:7" s="64" customFormat="1">
      <c r="F1544" s="87"/>
      <c r="G1544" s="87"/>
    </row>
    <row r="1545" spans="6:7" s="64" customFormat="1">
      <c r="F1545" s="87"/>
      <c r="G1545" s="87"/>
    </row>
    <row r="1546" spans="6:7" s="64" customFormat="1">
      <c r="F1546" s="87"/>
      <c r="G1546" s="87"/>
    </row>
    <row r="1547" spans="6:7" s="64" customFormat="1">
      <c r="F1547" s="87"/>
      <c r="G1547" s="87"/>
    </row>
    <row r="1548" spans="6:7" s="64" customFormat="1">
      <c r="F1548" s="87"/>
      <c r="G1548" s="87"/>
    </row>
    <row r="1549" spans="6:7" s="64" customFormat="1">
      <c r="F1549" s="87"/>
      <c r="G1549" s="87"/>
    </row>
    <row r="1550" spans="6:7" s="64" customFormat="1">
      <c r="F1550" s="87"/>
      <c r="G1550" s="87"/>
    </row>
    <row r="1551" spans="6:7" s="64" customFormat="1">
      <c r="F1551" s="87"/>
      <c r="G1551" s="87"/>
    </row>
    <row r="1552" spans="6:7" s="64" customFormat="1">
      <c r="F1552" s="87"/>
      <c r="G1552" s="87"/>
    </row>
    <row r="1553" spans="6:7" s="64" customFormat="1">
      <c r="F1553" s="87"/>
      <c r="G1553" s="87"/>
    </row>
    <row r="1554" spans="6:7" s="64" customFormat="1">
      <c r="F1554" s="87"/>
      <c r="G1554" s="87"/>
    </row>
    <row r="1555" spans="6:7" s="64" customFormat="1">
      <c r="F1555" s="87"/>
      <c r="G1555" s="87"/>
    </row>
    <row r="1556" spans="6:7" s="64" customFormat="1">
      <c r="F1556" s="87"/>
      <c r="G1556" s="87"/>
    </row>
    <row r="1557" spans="6:7" s="64" customFormat="1">
      <c r="F1557" s="87"/>
      <c r="G1557" s="87"/>
    </row>
    <row r="1558" spans="6:7" s="64" customFormat="1">
      <c r="F1558" s="87"/>
      <c r="G1558" s="87"/>
    </row>
    <row r="1559" spans="6:7" s="64" customFormat="1">
      <c r="F1559" s="87"/>
      <c r="G1559" s="87"/>
    </row>
    <row r="1560" spans="6:7" s="64" customFormat="1">
      <c r="F1560" s="87"/>
      <c r="G1560" s="87"/>
    </row>
    <row r="1561" spans="6:7" s="64" customFormat="1">
      <c r="F1561" s="87"/>
      <c r="G1561" s="87"/>
    </row>
    <row r="1562" spans="6:7" s="64" customFormat="1">
      <c r="F1562" s="87"/>
      <c r="G1562" s="87"/>
    </row>
    <row r="1563" spans="6:7" s="64" customFormat="1">
      <c r="F1563" s="87"/>
      <c r="G1563" s="87"/>
    </row>
    <row r="1564" spans="6:7" s="64" customFormat="1">
      <c r="F1564" s="87"/>
      <c r="G1564" s="87"/>
    </row>
    <row r="1565" spans="6:7" s="64" customFormat="1">
      <c r="F1565" s="87"/>
      <c r="G1565" s="87"/>
    </row>
    <row r="1566" spans="6:7" s="64" customFormat="1">
      <c r="F1566" s="87"/>
      <c r="G1566" s="87"/>
    </row>
    <row r="1567" spans="6:7" s="64" customFormat="1">
      <c r="F1567" s="87"/>
      <c r="G1567" s="87"/>
    </row>
    <row r="1568" spans="6:7" s="64" customFormat="1">
      <c r="F1568" s="87"/>
      <c r="G1568" s="87"/>
    </row>
    <row r="1569" spans="6:7" s="64" customFormat="1">
      <c r="F1569" s="87"/>
      <c r="G1569" s="87"/>
    </row>
    <row r="1570" spans="6:7" s="64" customFormat="1">
      <c r="F1570" s="87"/>
      <c r="G1570" s="87"/>
    </row>
    <row r="1571" spans="6:7" s="64" customFormat="1">
      <c r="F1571" s="87"/>
      <c r="G1571" s="87"/>
    </row>
    <row r="1572" spans="6:7" s="64" customFormat="1">
      <c r="F1572" s="87"/>
      <c r="G1572" s="87"/>
    </row>
    <row r="1573" spans="6:7" s="64" customFormat="1">
      <c r="F1573" s="87"/>
      <c r="G1573" s="87"/>
    </row>
    <row r="1574" spans="6:7" s="64" customFormat="1">
      <c r="F1574" s="87"/>
      <c r="G1574" s="87"/>
    </row>
    <row r="1575" spans="6:7" s="64" customFormat="1">
      <c r="F1575" s="87"/>
      <c r="G1575" s="87"/>
    </row>
    <row r="1576" spans="6:7" s="64" customFormat="1">
      <c r="F1576" s="87"/>
      <c r="G1576" s="87"/>
    </row>
    <row r="1577" spans="6:7" s="64" customFormat="1">
      <c r="F1577" s="87"/>
      <c r="G1577" s="87"/>
    </row>
    <row r="1578" spans="6:7" s="64" customFormat="1">
      <c r="F1578" s="87"/>
      <c r="G1578" s="87"/>
    </row>
    <row r="1579" spans="6:7" s="64" customFormat="1">
      <c r="F1579" s="87"/>
      <c r="G1579" s="87"/>
    </row>
    <row r="1580" spans="6:7" s="64" customFormat="1">
      <c r="F1580" s="87"/>
      <c r="G1580" s="87"/>
    </row>
    <row r="1581" spans="6:7" s="64" customFormat="1">
      <c r="F1581" s="87"/>
      <c r="G1581" s="87"/>
    </row>
    <row r="1582" spans="6:7" s="64" customFormat="1">
      <c r="F1582" s="87"/>
      <c r="G1582" s="87"/>
    </row>
    <row r="1583" spans="6:7" s="64" customFormat="1">
      <c r="F1583" s="87"/>
      <c r="G1583" s="87"/>
    </row>
    <row r="1584" spans="6:7" s="64" customFormat="1">
      <c r="F1584" s="87"/>
      <c r="G1584" s="87"/>
    </row>
    <row r="1585" spans="6:7" s="64" customFormat="1">
      <c r="F1585" s="87"/>
      <c r="G1585" s="87"/>
    </row>
    <row r="1586" spans="6:7" s="64" customFormat="1">
      <c r="F1586" s="87"/>
      <c r="G1586" s="87"/>
    </row>
    <row r="1587" spans="6:7" s="64" customFormat="1">
      <c r="F1587" s="87"/>
      <c r="G1587" s="87"/>
    </row>
    <row r="1588" spans="6:7" s="64" customFormat="1">
      <c r="F1588" s="87"/>
      <c r="G1588" s="87"/>
    </row>
    <row r="1589" spans="6:7" s="64" customFormat="1">
      <c r="F1589" s="87"/>
      <c r="G1589" s="87"/>
    </row>
    <row r="1590" spans="6:7" s="64" customFormat="1">
      <c r="F1590" s="87"/>
      <c r="G1590" s="87"/>
    </row>
    <row r="1591" spans="6:7" s="64" customFormat="1">
      <c r="F1591" s="87"/>
      <c r="G1591" s="87"/>
    </row>
    <row r="1592" spans="6:7" s="64" customFormat="1">
      <c r="F1592" s="87"/>
      <c r="G1592" s="87"/>
    </row>
    <row r="1593" spans="6:7" s="64" customFormat="1">
      <c r="F1593" s="87"/>
      <c r="G1593" s="87"/>
    </row>
    <row r="1594" spans="6:7" s="64" customFormat="1">
      <c r="F1594" s="87"/>
      <c r="G1594" s="87"/>
    </row>
    <row r="1595" spans="6:7" s="64" customFormat="1">
      <c r="F1595" s="87"/>
      <c r="G1595" s="87"/>
    </row>
    <row r="1596" spans="6:7" s="64" customFormat="1">
      <c r="F1596" s="87"/>
      <c r="G1596" s="87"/>
    </row>
    <row r="1597" spans="6:7" s="64" customFormat="1">
      <c r="F1597" s="87"/>
      <c r="G1597" s="87"/>
    </row>
    <row r="1598" spans="6:7" s="64" customFormat="1">
      <c r="F1598" s="87"/>
      <c r="G1598" s="87"/>
    </row>
    <row r="1599" spans="6:7" s="64" customFormat="1">
      <c r="F1599" s="87"/>
      <c r="G1599" s="87"/>
    </row>
    <row r="1600" spans="6:7" s="64" customFormat="1">
      <c r="F1600" s="87"/>
      <c r="G1600" s="87"/>
    </row>
    <row r="1601" spans="6:7" s="64" customFormat="1">
      <c r="F1601" s="87"/>
      <c r="G1601" s="87"/>
    </row>
    <row r="1602" spans="6:7" s="64" customFormat="1">
      <c r="F1602" s="87"/>
      <c r="G1602" s="87"/>
    </row>
    <row r="1603" spans="6:7" s="64" customFormat="1">
      <c r="F1603" s="87"/>
      <c r="G1603" s="87"/>
    </row>
    <row r="1604" spans="6:7" s="64" customFormat="1">
      <c r="F1604" s="87"/>
      <c r="G1604" s="87"/>
    </row>
    <row r="1605" spans="6:7" s="64" customFormat="1">
      <c r="F1605" s="87"/>
      <c r="G1605" s="87"/>
    </row>
    <row r="1606" spans="6:7" s="64" customFormat="1">
      <c r="F1606" s="87"/>
      <c r="G1606" s="87"/>
    </row>
    <row r="1607" spans="6:7" s="64" customFormat="1">
      <c r="F1607" s="87"/>
      <c r="G1607" s="87"/>
    </row>
    <row r="1608" spans="6:7" s="64" customFormat="1">
      <c r="F1608" s="87"/>
      <c r="G1608" s="87"/>
    </row>
    <row r="1609" spans="6:7" s="64" customFormat="1">
      <c r="F1609" s="87"/>
      <c r="G1609" s="87"/>
    </row>
    <row r="1610" spans="6:7" s="64" customFormat="1">
      <c r="F1610" s="87"/>
      <c r="G1610" s="87"/>
    </row>
    <row r="1611" spans="6:7" s="64" customFormat="1">
      <c r="F1611" s="87"/>
      <c r="G1611" s="87"/>
    </row>
    <row r="1612" spans="6:7" s="64" customFormat="1">
      <c r="F1612" s="87"/>
      <c r="G1612" s="87"/>
    </row>
    <row r="1613" spans="6:7" s="64" customFormat="1">
      <c r="F1613" s="87"/>
      <c r="G1613" s="87"/>
    </row>
    <row r="1614" spans="6:7" s="64" customFormat="1">
      <c r="F1614" s="87"/>
      <c r="G1614" s="87"/>
    </row>
    <row r="1615" spans="6:7" s="64" customFormat="1">
      <c r="F1615" s="87"/>
      <c r="G1615" s="87"/>
    </row>
    <row r="1616" spans="6:7" s="64" customFormat="1">
      <c r="F1616" s="87"/>
      <c r="G1616" s="87"/>
    </row>
    <row r="1617" spans="6:7" s="64" customFormat="1">
      <c r="F1617" s="87"/>
      <c r="G1617" s="87"/>
    </row>
    <row r="1618" spans="6:7" s="64" customFormat="1">
      <c r="F1618" s="87"/>
      <c r="G1618" s="87"/>
    </row>
    <row r="1619" spans="6:7" s="64" customFormat="1">
      <c r="F1619" s="87"/>
      <c r="G1619" s="87"/>
    </row>
    <row r="1620" spans="6:7" s="64" customFormat="1">
      <c r="F1620" s="87"/>
      <c r="G1620" s="87"/>
    </row>
    <row r="1621" spans="6:7" s="64" customFormat="1">
      <c r="F1621" s="87"/>
      <c r="G1621" s="87"/>
    </row>
    <row r="1622" spans="6:7" s="64" customFormat="1">
      <c r="F1622" s="87"/>
      <c r="G1622" s="87"/>
    </row>
    <row r="1623" spans="6:7" s="64" customFormat="1">
      <c r="F1623" s="87"/>
      <c r="G1623" s="87"/>
    </row>
    <row r="1624" spans="6:7" s="64" customFormat="1">
      <c r="F1624" s="87"/>
      <c r="G1624" s="87"/>
    </row>
    <row r="1625" spans="6:7" s="64" customFormat="1">
      <c r="F1625" s="87"/>
      <c r="G1625" s="87"/>
    </row>
    <row r="1626" spans="6:7" s="64" customFormat="1">
      <c r="F1626" s="87"/>
      <c r="G1626" s="87"/>
    </row>
    <row r="1627" spans="6:7" s="64" customFormat="1">
      <c r="F1627" s="87"/>
      <c r="G1627" s="87"/>
    </row>
    <row r="1628" spans="6:7" s="64" customFormat="1">
      <c r="F1628" s="87"/>
      <c r="G1628" s="87"/>
    </row>
    <row r="1629" spans="6:7" s="64" customFormat="1">
      <c r="F1629" s="87"/>
      <c r="G1629" s="87"/>
    </row>
    <row r="1630" spans="6:7" s="64" customFormat="1">
      <c r="F1630" s="87"/>
      <c r="G1630" s="87"/>
    </row>
    <row r="1631" spans="6:7" s="64" customFormat="1">
      <c r="F1631" s="87"/>
      <c r="G1631" s="87"/>
    </row>
    <row r="1632" spans="6:7" s="64" customFormat="1">
      <c r="F1632" s="87"/>
      <c r="G1632" s="87"/>
    </row>
    <row r="1633" spans="6:7" s="64" customFormat="1">
      <c r="F1633" s="87"/>
      <c r="G1633" s="87"/>
    </row>
    <row r="1634" spans="6:7" s="64" customFormat="1">
      <c r="F1634" s="87"/>
      <c r="G1634" s="87"/>
    </row>
    <row r="1635" spans="6:7" s="64" customFormat="1">
      <c r="F1635" s="87"/>
      <c r="G1635" s="87"/>
    </row>
    <row r="1636" spans="6:7" s="64" customFormat="1">
      <c r="F1636" s="87"/>
      <c r="G1636" s="87"/>
    </row>
    <row r="1637" spans="6:7" s="64" customFormat="1">
      <c r="F1637" s="87"/>
      <c r="G1637" s="87"/>
    </row>
    <row r="1638" spans="6:7" s="64" customFormat="1">
      <c r="F1638" s="87"/>
      <c r="G1638" s="87"/>
    </row>
    <row r="1639" spans="6:7" s="64" customFormat="1">
      <c r="F1639" s="87"/>
      <c r="G1639" s="87"/>
    </row>
    <row r="1640" spans="6:7" s="64" customFormat="1">
      <c r="F1640" s="87"/>
      <c r="G1640" s="87"/>
    </row>
    <row r="1641" spans="6:7" s="64" customFormat="1">
      <c r="F1641" s="87"/>
      <c r="G1641" s="87"/>
    </row>
    <row r="1642" spans="6:7" s="64" customFormat="1">
      <c r="F1642" s="87"/>
      <c r="G1642" s="87"/>
    </row>
    <row r="1643" spans="6:7" s="64" customFormat="1">
      <c r="F1643" s="87"/>
      <c r="G1643" s="87"/>
    </row>
    <row r="1644" spans="6:7" s="64" customFormat="1">
      <c r="F1644" s="87"/>
      <c r="G1644" s="87"/>
    </row>
    <row r="1645" spans="6:7" s="64" customFormat="1">
      <c r="F1645" s="87"/>
      <c r="G1645" s="87"/>
    </row>
    <row r="1646" spans="6:7" s="64" customFormat="1">
      <c r="F1646" s="87"/>
      <c r="G1646" s="87"/>
    </row>
    <row r="1647" spans="6:7" s="64" customFormat="1">
      <c r="F1647" s="87"/>
      <c r="G1647" s="87"/>
    </row>
    <row r="1648" spans="6:7" s="64" customFormat="1">
      <c r="F1648" s="87"/>
      <c r="G1648" s="87"/>
    </row>
    <row r="1649" spans="6:7" s="64" customFormat="1">
      <c r="F1649" s="87"/>
      <c r="G1649" s="87"/>
    </row>
    <row r="1650" spans="6:7" s="64" customFormat="1">
      <c r="F1650" s="87"/>
      <c r="G1650" s="87"/>
    </row>
    <row r="1651" spans="6:7" s="64" customFormat="1">
      <c r="F1651" s="87"/>
      <c r="G1651" s="87"/>
    </row>
    <row r="1652" spans="6:7" s="64" customFormat="1">
      <c r="F1652" s="87"/>
      <c r="G1652" s="87"/>
    </row>
    <row r="1653" spans="6:7" s="64" customFormat="1">
      <c r="F1653" s="87"/>
      <c r="G1653" s="87"/>
    </row>
    <row r="1654" spans="6:7" s="64" customFormat="1">
      <c r="F1654" s="87"/>
      <c r="G1654" s="87"/>
    </row>
    <row r="1655" spans="6:7" s="64" customFormat="1">
      <c r="F1655" s="87"/>
      <c r="G1655" s="87"/>
    </row>
    <row r="1656" spans="6:7" s="64" customFormat="1">
      <c r="F1656" s="87"/>
      <c r="G1656" s="87"/>
    </row>
    <row r="1657" spans="6:7" s="64" customFormat="1">
      <c r="F1657" s="87"/>
      <c r="G1657" s="87"/>
    </row>
    <row r="1658" spans="6:7" s="64" customFormat="1">
      <c r="F1658" s="87"/>
      <c r="G1658" s="87"/>
    </row>
    <row r="1659" spans="6:7" s="64" customFormat="1">
      <c r="F1659" s="87"/>
      <c r="G1659" s="87"/>
    </row>
    <row r="1660" spans="6:7" s="64" customFormat="1">
      <c r="F1660" s="87"/>
      <c r="G1660" s="87"/>
    </row>
    <row r="1661" spans="6:7" s="64" customFormat="1">
      <c r="F1661" s="87"/>
      <c r="G1661" s="87"/>
    </row>
    <row r="1662" spans="6:7" s="64" customFormat="1">
      <c r="F1662" s="87"/>
      <c r="G1662" s="87"/>
    </row>
    <row r="1663" spans="6:7" s="64" customFormat="1">
      <c r="F1663" s="87"/>
      <c r="G1663" s="87"/>
    </row>
    <row r="1664" spans="6:7" s="64" customFormat="1">
      <c r="F1664" s="87"/>
      <c r="G1664" s="87"/>
    </row>
    <row r="1665" spans="6:7" s="64" customFormat="1">
      <c r="F1665" s="87"/>
      <c r="G1665" s="87"/>
    </row>
    <row r="1666" spans="6:7" s="64" customFormat="1">
      <c r="F1666" s="87"/>
      <c r="G1666" s="87"/>
    </row>
    <row r="1667" spans="6:7" s="64" customFormat="1">
      <c r="F1667" s="87"/>
      <c r="G1667" s="87"/>
    </row>
    <row r="1668" spans="6:7" s="64" customFormat="1">
      <c r="F1668" s="87"/>
      <c r="G1668" s="87"/>
    </row>
    <row r="1669" spans="6:7" s="64" customFormat="1">
      <c r="F1669" s="87"/>
      <c r="G1669" s="87"/>
    </row>
    <row r="1670" spans="6:7" s="64" customFormat="1">
      <c r="F1670" s="87"/>
      <c r="G1670" s="87"/>
    </row>
    <row r="1671" spans="6:7" s="64" customFormat="1">
      <c r="F1671" s="87"/>
      <c r="G1671" s="87"/>
    </row>
    <row r="1672" spans="6:7" s="64" customFormat="1">
      <c r="F1672" s="87"/>
      <c r="G1672" s="87"/>
    </row>
    <row r="1673" spans="6:7" s="64" customFormat="1">
      <c r="F1673" s="87"/>
      <c r="G1673" s="87"/>
    </row>
    <row r="1674" spans="6:7" s="64" customFormat="1">
      <c r="F1674" s="87"/>
      <c r="G1674" s="87"/>
    </row>
    <row r="1675" spans="6:7" s="64" customFormat="1">
      <c r="F1675" s="87"/>
      <c r="G1675" s="87"/>
    </row>
    <row r="1676" spans="6:7" s="64" customFormat="1">
      <c r="F1676" s="87"/>
      <c r="G1676" s="87"/>
    </row>
    <row r="1677" spans="6:7" s="64" customFormat="1">
      <c r="F1677" s="87"/>
      <c r="G1677" s="87"/>
    </row>
    <row r="1678" spans="6:7" s="64" customFormat="1">
      <c r="F1678" s="87"/>
      <c r="G1678" s="87"/>
    </row>
    <row r="1679" spans="6:7" s="64" customFormat="1">
      <c r="F1679" s="87"/>
      <c r="G1679" s="87"/>
    </row>
    <row r="1680" spans="6:7" s="64" customFormat="1">
      <c r="F1680" s="87"/>
      <c r="G1680" s="87"/>
    </row>
    <row r="1681" spans="6:7" s="64" customFormat="1">
      <c r="F1681" s="87"/>
      <c r="G1681" s="87"/>
    </row>
    <row r="1682" spans="6:7" s="64" customFormat="1">
      <c r="F1682" s="87"/>
      <c r="G1682" s="87"/>
    </row>
    <row r="1683" spans="6:7" s="64" customFormat="1">
      <c r="F1683" s="87"/>
      <c r="G1683" s="87"/>
    </row>
    <row r="1684" spans="6:7" s="64" customFormat="1">
      <c r="F1684" s="87"/>
      <c r="G1684" s="87"/>
    </row>
    <row r="1685" spans="6:7" s="64" customFormat="1">
      <c r="F1685" s="87"/>
      <c r="G1685" s="87"/>
    </row>
    <row r="1686" spans="6:7" s="64" customFormat="1">
      <c r="F1686" s="87"/>
      <c r="G1686" s="87"/>
    </row>
    <row r="1687" spans="6:7" s="64" customFormat="1">
      <c r="F1687" s="87"/>
      <c r="G1687" s="87"/>
    </row>
    <row r="1688" spans="6:7" s="64" customFormat="1">
      <c r="F1688" s="87"/>
      <c r="G1688" s="87"/>
    </row>
    <row r="1689" spans="6:7" s="64" customFormat="1">
      <c r="F1689" s="87"/>
      <c r="G1689" s="87"/>
    </row>
    <row r="1690" spans="6:7" s="64" customFormat="1">
      <c r="F1690" s="87"/>
      <c r="G1690" s="87"/>
    </row>
    <row r="1691" spans="6:7" s="64" customFormat="1">
      <c r="F1691" s="87"/>
      <c r="G1691" s="87"/>
    </row>
    <row r="1692" spans="6:7" s="64" customFormat="1">
      <c r="F1692" s="87"/>
      <c r="G1692" s="87"/>
    </row>
    <row r="1693" spans="6:7" s="64" customFormat="1">
      <c r="F1693" s="87"/>
      <c r="G1693" s="87"/>
    </row>
    <row r="1694" spans="6:7" s="64" customFormat="1">
      <c r="F1694" s="87"/>
      <c r="G1694" s="87"/>
    </row>
    <row r="1695" spans="6:7" s="64" customFormat="1">
      <c r="F1695" s="87"/>
      <c r="G1695" s="87"/>
    </row>
    <row r="1696" spans="6:7" s="64" customFormat="1">
      <c r="F1696" s="87"/>
      <c r="G1696" s="87"/>
    </row>
    <row r="1697" spans="6:7" s="64" customFormat="1">
      <c r="F1697" s="87"/>
      <c r="G1697" s="87"/>
    </row>
    <row r="1698" spans="6:7" s="64" customFormat="1">
      <c r="F1698" s="87"/>
      <c r="G1698" s="87"/>
    </row>
    <row r="1699" spans="6:7" s="64" customFormat="1">
      <c r="F1699" s="87"/>
      <c r="G1699" s="87"/>
    </row>
    <row r="1700" spans="6:7" s="64" customFormat="1">
      <c r="F1700" s="87"/>
      <c r="G1700" s="87"/>
    </row>
    <row r="1701" spans="6:7" s="64" customFormat="1">
      <c r="F1701" s="87"/>
      <c r="G1701" s="87"/>
    </row>
    <row r="1702" spans="6:7" s="64" customFormat="1">
      <c r="F1702" s="87"/>
      <c r="G1702" s="87"/>
    </row>
    <row r="1703" spans="6:7" s="64" customFormat="1">
      <c r="F1703" s="87"/>
      <c r="G1703" s="87"/>
    </row>
    <row r="1704" spans="6:7" s="64" customFormat="1">
      <c r="F1704" s="87"/>
      <c r="G1704" s="87"/>
    </row>
    <row r="1705" spans="6:7" s="64" customFormat="1">
      <c r="F1705" s="87"/>
      <c r="G1705" s="87"/>
    </row>
    <row r="1706" spans="6:7" s="64" customFormat="1">
      <c r="F1706" s="87"/>
      <c r="G1706" s="87"/>
    </row>
    <row r="1707" spans="6:7" s="64" customFormat="1">
      <c r="F1707" s="87"/>
      <c r="G1707" s="87"/>
    </row>
    <row r="1708" spans="6:7" s="64" customFormat="1">
      <c r="F1708" s="87"/>
      <c r="G1708" s="87"/>
    </row>
    <row r="1709" spans="6:7" s="64" customFormat="1">
      <c r="F1709" s="87"/>
      <c r="G1709" s="87"/>
    </row>
    <row r="1710" spans="6:7" s="64" customFormat="1">
      <c r="F1710" s="87"/>
      <c r="G1710" s="87"/>
    </row>
    <row r="1711" spans="6:7" s="64" customFormat="1">
      <c r="F1711" s="87"/>
      <c r="G1711" s="87"/>
    </row>
    <row r="1712" spans="6:7" s="64" customFormat="1">
      <c r="F1712" s="87"/>
      <c r="G1712" s="87"/>
    </row>
    <row r="1713" spans="6:7" s="64" customFormat="1">
      <c r="F1713" s="87"/>
      <c r="G1713" s="87"/>
    </row>
    <row r="1714" spans="6:7" s="64" customFormat="1">
      <c r="F1714" s="87"/>
      <c r="G1714" s="87"/>
    </row>
    <row r="1715" spans="6:7" s="64" customFormat="1">
      <c r="F1715" s="87"/>
      <c r="G1715" s="87"/>
    </row>
    <row r="1716" spans="6:7" s="64" customFormat="1">
      <c r="F1716" s="87"/>
      <c r="G1716" s="87"/>
    </row>
    <row r="1717" spans="6:7" s="64" customFormat="1">
      <c r="F1717" s="87"/>
      <c r="G1717" s="87"/>
    </row>
    <row r="1718" spans="6:7" s="64" customFormat="1">
      <c r="F1718" s="87"/>
      <c r="G1718" s="87"/>
    </row>
    <row r="1719" spans="6:7" s="64" customFormat="1">
      <c r="F1719" s="87"/>
      <c r="G1719" s="87"/>
    </row>
    <row r="1720" spans="6:7" s="64" customFormat="1">
      <c r="F1720" s="87"/>
      <c r="G1720" s="87"/>
    </row>
    <row r="1721" spans="6:7" s="64" customFormat="1">
      <c r="F1721" s="87"/>
      <c r="G1721" s="87"/>
    </row>
    <row r="1722" spans="6:7" s="64" customFormat="1">
      <c r="F1722" s="87"/>
      <c r="G1722" s="87"/>
    </row>
    <row r="1723" spans="6:7" s="64" customFormat="1">
      <c r="F1723" s="87"/>
      <c r="G1723" s="87"/>
    </row>
    <row r="1724" spans="6:7" s="64" customFormat="1">
      <c r="F1724" s="87"/>
      <c r="G1724" s="87"/>
    </row>
    <row r="1725" spans="6:7" s="64" customFormat="1">
      <c r="F1725" s="87"/>
      <c r="G1725" s="87"/>
    </row>
    <row r="1726" spans="6:7" s="64" customFormat="1">
      <c r="F1726" s="87"/>
      <c r="G1726" s="87"/>
    </row>
    <row r="1727" spans="6:7" s="64" customFormat="1">
      <c r="F1727" s="87"/>
      <c r="G1727" s="87"/>
    </row>
    <row r="1728" spans="6:7" s="64" customFormat="1">
      <c r="F1728" s="87"/>
      <c r="G1728" s="87"/>
    </row>
    <row r="1729" spans="6:7" s="64" customFormat="1">
      <c r="F1729" s="87"/>
      <c r="G1729" s="87"/>
    </row>
    <row r="1730" spans="6:7" s="64" customFormat="1">
      <c r="F1730" s="87"/>
      <c r="G1730" s="87"/>
    </row>
    <row r="1731" spans="6:7" s="64" customFormat="1">
      <c r="F1731" s="87"/>
      <c r="G1731" s="87"/>
    </row>
    <row r="1732" spans="6:7" s="64" customFormat="1">
      <c r="F1732" s="87"/>
      <c r="G1732" s="87"/>
    </row>
    <row r="1733" spans="6:7" s="64" customFormat="1">
      <c r="F1733" s="87"/>
      <c r="G1733" s="87"/>
    </row>
    <row r="1734" spans="6:7" s="64" customFormat="1">
      <c r="F1734" s="87"/>
      <c r="G1734" s="87"/>
    </row>
    <row r="1735" spans="6:7" s="64" customFormat="1">
      <c r="F1735" s="87"/>
      <c r="G1735" s="87"/>
    </row>
    <row r="1736" spans="6:7" s="64" customFormat="1">
      <c r="F1736" s="87"/>
      <c r="G1736" s="87"/>
    </row>
    <row r="1737" spans="6:7" s="64" customFormat="1">
      <c r="F1737" s="87"/>
      <c r="G1737" s="87"/>
    </row>
    <row r="1738" spans="6:7" s="64" customFormat="1">
      <c r="F1738" s="87"/>
      <c r="G1738" s="87"/>
    </row>
    <row r="1739" spans="6:7" s="64" customFormat="1">
      <c r="F1739" s="87"/>
      <c r="G1739" s="87"/>
    </row>
    <row r="1740" spans="6:7" s="64" customFormat="1">
      <c r="F1740" s="87"/>
      <c r="G1740" s="87"/>
    </row>
    <row r="1741" spans="6:7" s="64" customFormat="1">
      <c r="F1741" s="87"/>
      <c r="G1741" s="87"/>
    </row>
    <row r="1742" spans="6:7" s="64" customFormat="1">
      <c r="F1742" s="87"/>
      <c r="G1742" s="87"/>
    </row>
    <row r="1743" spans="6:7" s="64" customFormat="1">
      <c r="F1743" s="87"/>
      <c r="G1743" s="87"/>
    </row>
    <row r="1744" spans="6:7" s="64" customFormat="1">
      <c r="F1744" s="87"/>
      <c r="G1744" s="87"/>
    </row>
    <row r="1745" spans="6:7" s="64" customFormat="1">
      <c r="F1745" s="87"/>
      <c r="G1745" s="87"/>
    </row>
    <row r="1746" spans="6:7" s="64" customFormat="1">
      <c r="F1746" s="87"/>
      <c r="G1746" s="87"/>
    </row>
    <row r="1747" spans="6:7" s="64" customFormat="1">
      <c r="F1747" s="87"/>
      <c r="G1747" s="87"/>
    </row>
    <row r="1748" spans="6:7" s="64" customFormat="1">
      <c r="F1748" s="87"/>
      <c r="G1748" s="87"/>
    </row>
    <row r="1749" spans="6:7" s="64" customFormat="1">
      <c r="F1749" s="87"/>
      <c r="G1749" s="87"/>
    </row>
    <row r="1750" spans="6:7" s="64" customFormat="1">
      <c r="F1750" s="87"/>
      <c r="G1750" s="87"/>
    </row>
    <row r="1751" spans="6:7" s="64" customFormat="1">
      <c r="F1751" s="87"/>
      <c r="G1751" s="87"/>
    </row>
    <row r="1752" spans="6:7" s="64" customFormat="1">
      <c r="F1752" s="87"/>
      <c r="G1752" s="87"/>
    </row>
    <row r="1753" spans="6:7" s="64" customFormat="1">
      <c r="F1753" s="87"/>
      <c r="G1753" s="87"/>
    </row>
    <row r="1754" spans="6:7" s="64" customFormat="1">
      <c r="F1754" s="87"/>
      <c r="G1754" s="87"/>
    </row>
    <row r="1755" spans="6:7" s="64" customFormat="1">
      <c r="F1755" s="87"/>
      <c r="G1755" s="87"/>
    </row>
    <row r="1756" spans="6:7" s="64" customFormat="1">
      <c r="F1756" s="87"/>
      <c r="G1756" s="87"/>
    </row>
    <row r="1757" spans="6:7" s="64" customFormat="1">
      <c r="F1757" s="87"/>
      <c r="G1757" s="87"/>
    </row>
    <row r="1758" spans="6:7" s="64" customFormat="1">
      <c r="F1758" s="87"/>
      <c r="G1758" s="87"/>
    </row>
    <row r="1759" spans="6:7" s="64" customFormat="1">
      <c r="F1759" s="87"/>
      <c r="G1759" s="87"/>
    </row>
    <row r="1760" spans="6:7" s="64" customFormat="1">
      <c r="F1760" s="87"/>
      <c r="G1760" s="87"/>
    </row>
    <row r="1761" spans="6:7" s="64" customFormat="1">
      <c r="F1761" s="87"/>
      <c r="G1761" s="87"/>
    </row>
    <row r="1762" spans="6:7" s="64" customFormat="1">
      <c r="F1762" s="87"/>
      <c r="G1762" s="87"/>
    </row>
    <row r="1763" spans="6:7" s="64" customFormat="1">
      <c r="F1763" s="87"/>
      <c r="G1763" s="87"/>
    </row>
    <row r="1764" spans="6:7" s="64" customFormat="1">
      <c r="F1764" s="87"/>
      <c r="G1764" s="87"/>
    </row>
    <row r="1765" spans="6:7" s="64" customFormat="1">
      <c r="F1765" s="87"/>
      <c r="G1765" s="87"/>
    </row>
    <row r="1766" spans="6:7" s="64" customFormat="1">
      <c r="F1766" s="87"/>
      <c r="G1766" s="87"/>
    </row>
    <row r="1767" spans="6:7" s="64" customFormat="1">
      <c r="F1767" s="87"/>
      <c r="G1767" s="87"/>
    </row>
    <row r="1768" spans="6:7" s="64" customFormat="1">
      <c r="F1768" s="87"/>
      <c r="G1768" s="87"/>
    </row>
    <row r="1769" spans="6:7" s="64" customFormat="1">
      <c r="F1769" s="87"/>
      <c r="G1769" s="87"/>
    </row>
    <row r="1770" spans="6:7" s="64" customFormat="1">
      <c r="F1770" s="87"/>
      <c r="G1770" s="87"/>
    </row>
    <row r="1771" spans="6:7" s="64" customFormat="1">
      <c r="F1771" s="87"/>
      <c r="G1771" s="87"/>
    </row>
    <row r="1772" spans="6:7" s="64" customFormat="1">
      <c r="F1772" s="87"/>
      <c r="G1772" s="87"/>
    </row>
    <row r="1773" spans="6:7" s="64" customFormat="1">
      <c r="F1773" s="87"/>
      <c r="G1773" s="87"/>
    </row>
    <row r="1774" spans="6:7" s="64" customFormat="1">
      <c r="F1774" s="87"/>
      <c r="G1774" s="87"/>
    </row>
    <row r="1775" spans="6:7" s="64" customFormat="1">
      <c r="F1775" s="87"/>
      <c r="G1775" s="87"/>
    </row>
    <row r="1776" spans="6:7" s="64" customFormat="1">
      <c r="F1776" s="87"/>
      <c r="G1776" s="87"/>
    </row>
    <row r="1777" spans="6:7" s="64" customFormat="1">
      <c r="F1777" s="87"/>
      <c r="G1777" s="87"/>
    </row>
    <row r="1778" spans="6:7" s="64" customFormat="1">
      <c r="F1778" s="87"/>
      <c r="G1778" s="87"/>
    </row>
    <row r="1779" spans="6:7" s="64" customFormat="1">
      <c r="F1779" s="87"/>
      <c r="G1779" s="87"/>
    </row>
    <row r="1780" spans="6:7" s="64" customFormat="1">
      <c r="F1780" s="87"/>
      <c r="G1780" s="87"/>
    </row>
    <row r="1781" spans="6:7" s="64" customFormat="1">
      <c r="F1781" s="87"/>
      <c r="G1781" s="87"/>
    </row>
    <row r="1782" spans="6:7" s="64" customFormat="1">
      <c r="F1782" s="87"/>
      <c r="G1782" s="87"/>
    </row>
    <row r="1783" spans="6:7" s="64" customFormat="1">
      <c r="F1783" s="87"/>
      <c r="G1783" s="87"/>
    </row>
    <row r="1784" spans="6:7" s="64" customFormat="1">
      <c r="F1784" s="87"/>
      <c r="G1784" s="87"/>
    </row>
    <row r="1785" spans="6:7" s="64" customFormat="1">
      <c r="F1785" s="87"/>
      <c r="G1785" s="87"/>
    </row>
    <row r="1786" spans="6:7" s="64" customFormat="1">
      <c r="F1786" s="87"/>
      <c r="G1786" s="87"/>
    </row>
    <row r="1787" spans="6:7" s="64" customFormat="1">
      <c r="F1787" s="87"/>
      <c r="G1787" s="87"/>
    </row>
    <row r="1788" spans="6:7" s="64" customFormat="1">
      <c r="F1788" s="87"/>
      <c r="G1788" s="87"/>
    </row>
    <row r="1789" spans="6:7" s="64" customFormat="1">
      <c r="F1789" s="87"/>
      <c r="G1789" s="87"/>
    </row>
    <row r="1790" spans="6:7" s="64" customFormat="1">
      <c r="F1790" s="87"/>
      <c r="G1790" s="87"/>
    </row>
    <row r="1791" spans="6:7" s="64" customFormat="1">
      <c r="F1791" s="87"/>
      <c r="G1791" s="87"/>
    </row>
    <row r="1792" spans="6:7" s="64" customFormat="1">
      <c r="F1792" s="87"/>
      <c r="G1792" s="87"/>
    </row>
    <row r="1793" spans="6:7" s="64" customFormat="1">
      <c r="F1793" s="87"/>
      <c r="G1793" s="87"/>
    </row>
    <row r="1794" spans="6:7" s="64" customFormat="1">
      <c r="F1794" s="87"/>
      <c r="G1794" s="87"/>
    </row>
    <row r="1795" spans="6:7" s="64" customFormat="1">
      <c r="F1795" s="87"/>
      <c r="G1795" s="87"/>
    </row>
    <row r="1796" spans="6:7" s="64" customFormat="1">
      <c r="F1796" s="87"/>
      <c r="G1796" s="87"/>
    </row>
    <row r="1797" spans="6:7" s="64" customFormat="1">
      <c r="F1797" s="87"/>
      <c r="G1797" s="87"/>
    </row>
    <row r="1798" spans="6:7" s="64" customFormat="1">
      <c r="F1798" s="87"/>
      <c r="G1798" s="87"/>
    </row>
    <row r="1799" spans="6:7" s="64" customFormat="1">
      <c r="F1799" s="87"/>
      <c r="G1799" s="87"/>
    </row>
    <row r="1800" spans="6:7" s="64" customFormat="1">
      <c r="F1800" s="87"/>
      <c r="G1800" s="87"/>
    </row>
    <row r="1801" spans="6:7" s="64" customFormat="1">
      <c r="F1801" s="87"/>
      <c r="G1801" s="87"/>
    </row>
    <row r="1802" spans="6:7" s="64" customFormat="1">
      <c r="F1802" s="87"/>
      <c r="G1802" s="87"/>
    </row>
    <row r="1803" spans="6:7" s="64" customFormat="1">
      <c r="F1803" s="87"/>
      <c r="G1803" s="87"/>
    </row>
    <row r="1804" spans="6:7" s="64" customFormat="1">
      <c r="F1804" s="87"/>
      <c r="G1804" s="87"/>
    </row>
    <row r="1805" spans="6:7" s="64" customFormat="1">
      <c r="F1805" s="87"/>
      <c r="G1805" s="87"/>
    </row>
    <row r="1806" spans="6:7" s="64" customFormat="1">
      <c r="F1806" s="87"/>
      <c r="G1806" s="87"/>
    </row>
    <row r="1807" spans="6:7" s="64" customFormat="1">
      <c r="F1807" s="87"/>
      <c r="G1807" s="87"/>
    </row>
    <row r="1808" spans="6:7" s="64" customFormat="1">
      <c r="F1808" s="87"/>
      <c r="G1808" s="87"/>
    </row>
    <row r="1809" spans="6:7" s="64" customFormat="1">
      <c r="F1809" s="87"/>
      <c r="G1809" s="87"/>
    </row>
    <row r="1810" spans="6:7" s="64" customFormat="1">
      <c r="F1810" s="87"/>
      <c r="G1810" s="87"/>
    </row>
    <row r="1811" spans="6:7" s="64" customFormat="1">
      <c r="F1811" s="87"/>
      <c r="G1811" s="87"/>
    </row>
    <row r="1812" spans="6:7" s="64" customFormat="1">
      <c r="F1812" s="87"/>
      <c r="G1812" s="87"/>
    </row>
    <row r="1813" spans="6:7" s="64" customFormat="1">
      <c r="F1813" s="87"/>
      <c r="G1813" s="87"/>
    </row>
    <row r="1814" spans="6:7" s="64" customFormat="1">
      <c r="F1814" s="87"/>
      <c r="G1814" s="87"/>
    </row>
    <row r="1815" spans="6:7" s="64" customFormat="1">
      <c r="F1815" s="87"/>
      <c r="G1815" s="87"/>
    </row>
    <row r="1816" spans="6:7" s="64" customFormat="1">
      <c r="F1816" s="87"/>
      <c r="G1816" s="87"/>
    </row>
    <row r="1817" spans="6:7" s="64" customFormat="1">
      <c r="F1817" s="87"/>
      <c r="G1817" s="87"/>
    </row>
    <row r="1818" spans="6:7" s="64" customFormat="1">
      <c r="F1818" s="87"/>
      <c r="G1818" s="87"/>
    </row>
    <row r="1819" spans="6:7" s="64" customFormat="1">
      <c r="F1819" s="87"/>
      <c r="G1819" s="87"/>
    </row>
    <row r="1820" spans="6:7" s="64" customFormat="1">
      <c r="F1820" s="87"/>
      <c r="G1820" s="87"/>
    </row>
    <row r="1821" spans="6:7" s="64" customFormat="1">
      <c r="F1821" s="87"/>
      <c r="G1821" s="87"/>
    </row>
    <row r="1822" spans="6:7" s="64" customFormat="1">
      <c r="F1822" s="87"/>
      <c r="G1822" s="87"/>
    </row>
    <row r="1823" spans="6:7" s="64" customFormat="1">
      <c r="F1823" s="87"/>
      <c r="G1823" s="87"/>
    </row>
    <row r="1824" spans="6:7" s="64" customFormat="1">
      <c r="F1824" s="87"/>
      <c r="G1824" s="87"/>
    </row>
    <row r="1825" spans="6:7" s="64" customFormat="1">
      <c r="F1825" s="87"/>
      <c r="G1825" s="87"/>
    </row>
    <row r="1826" spans="6:7" s="64" customFormat="1">
      <c r="F1826" s="87"/>
      <c r="G1826" s="87"/>
    </row>
    <row r="1827" spans="6:7" s="64" customFormat="1">
      <c r="F1827" s="87"/>
      <c r="G1827" s="87"/>
    </row>
    <row r="1828" spans="6:7" s="64" customFormat="1">
      <c r="F1828" s="87"/>
      <c r="G1828" s="87"/>
    </row>
    <row r="1829" spans="6:7" s="64" customFormat="1">
      <c r="F1829" s="87"/>
      <c r="G1829" s="87"/>
    </row>
    <row r="1830" spans="6:7" s="64" customFormat="1">
      <c r="F1830" s="87"/>
      <c r="G1830" s="87"/>
    </row>
    <row r="1831" spans="6:7" s="64" customFormat="1">
      <c r="F1831" s="87"/>
      <c r="G1831" s="87"/>
    </row>
    <row r="1832" spans="6:7" s="64" customFormat="1">
      <c r="F1832" s="87"/>
      <c r="G1832" s="87"/>
    </row>
    <row r="1833" spans="6:7" s="64" customFormat="1">
      <c r="F1833" s="87"/>
      <c r="G1833" s="87"/>
    </row>
    <row r="1834" spans="6:7" s="64" customFormat="1">
      <c r="F1834" s="87"/>
      <c r="G1834" s="87"/>
    </row>
    <row r="1835" spans="6:7" s="64" customFormat="1">
      <c r="F1835" s="87"/>
      <c r="G1835" s="87"/>
    </row>
    <row r="1836" spans="6:7" s="64" customFormat="1">
      <c r="F1836" s="87"/>
      <c r="G1836" s="87"/>
    </row>
    <row r="1837" spans="6:7" s="64" customFormat="1">
      <c r="F1837" s="87"/>
      <c r="G1837" s="87"/>
    </row>
    <row r="1838" spans="6:7" s="64" customFormat="1">
      <c r="F1838" s="87"/>
      <c r="G1838" s="87"/>
    </row>
    <row r="1839" spans="6:7" s="64" customFormat="1">
      <c r="F1839" s="87"/>
      <c r="G1839" s="87"/>
    </row>
    <row r="1840" spans="6:7" s="64" customFormat="1">
      <c r="F1840" s="87"/>
      <c r="G1840" s="87"/>
    </row>
    <row r="1841" spans="6:7" s="64" customFormat="1">
      <c r="F1841" s="87"/>
      <c r="G1841" s="87"/>
    </row>
    <row r="1842" spans="6:7" s="64" customFormat="1">
      <c r="F1842" s="87"/>
      <c r="G1842" s="87"/>
    </row>
    <row r="1843" spans="6:7" s="64" customFormat="1">
      <c r="F1843" s="87"/>
      <c r="G1843" s="87"/>
    </row>
    <row r="1844" spans="6:7" s="64" customFormat="1">
      <c r="F1844" s="87"/>
      <c r="G1844" s="87"/>
    </row>
    <row r="1845" spans="6:7" s="64" customFormat="1">
      <c r="F1845" s="87"/>
      <c r="G1845" s="87"/>
    </row>
    <row r="1846" spans="6:7" s="64" customFormat="1">
      <c r="F1846" s="87"/>
      <c r="G1846" s="87"/>
    </row>
    <row r="1847" spans="6:7" s="64" customFormat="1">
      <c r="F1847" s="87"/>
      <c r="G1847" s="87"/>
    </row>
    <row r="1848" spans="6:7" s="64" customFormat="1">
      <c r="F1848" s="87"/>
      <c r="G1848" s="87"/>
    </row>
    <row r="1849" spans="6:7" s="64" customFormat="1">
      <c r="F1849" s="87"/>
      <c r="G1849" s="87"/>
    </row>
    <row r="1850" spans="6:7" s="64" customFormat="1">
      <c r="F1850" s="87"/>
      <c r="G1850" s="87"/>
    </row>
    <row r="1851" spans="6:7" s="64" customFormat="1">
      <c r="F1851" s="87"/>
      <c r="G1851" s="87"/>
    </row>
    <row r="1852" spans="6:7" s="64" customFormat="1">
      <c r="F1852" s="87"/>
      <c r="G1852" s="87"/>
    </row>
    <row r="1853" spans="6:7" s="64" customFormat="1">
      <c r="F1853" s="87"/>
      <c r="G1853" s="87"/>
    </row>
    <row r="1854" spans="6:7" s="64" customFormat="1">
      <c r="F1854" s="87"/>
      <c r="G1854" s="87"/>
    </row>
    <row r="1855" spans="6:7" s="64" customFormat="1">
      <c r="F1855" s="87"/>
      <c r="G1855" s="87"/>
    </row>
    <row r="1856" spans="6:7" s="64" customFormat="1">
      <c r="F1856" s="87"/>
      <c r="G1856" s="87"/>
    </row>
    <row r="1857" spans="6:7" s="64" customFormat="1">
      <c r="F1857" s="87"/>
      <c r="G1857" s="87"/>
    </row>
    <row r="1858" spans="6:7" s="64" customFormat="1">
      <c r="F1858" s="87"/>
      <c r="G1858" s="87"/>
    </row>
    <row r="1859" spans="6:7" s="64" customFormat="1">
      <c r="F1859" s="87"/>
      <c r="G1859" s="87"/>
    </row>
    <row r="1860" spans="6:7" s="64" customFormat="1">
      <c r="F1860" s="87"/>
      <c r="G1860" s="87"/>
    </row>
    <row r="1861" spans="6:7" s="64" customFormat="1">
      <c r="F1861" s="87"/>
      <c r="G1861" s="87"/>
    </row>
    <row r="1862" spans="6:7" s="64" customFormat="1">
      <c r="F1862" s="87"/>
      <c r="G1862" s="87"/>
    </row>
    <row r="1863" spans="6:7" s="64" customFormat="1">
      <c r="F1863" s="87"/>
      <c r="G1863" s="87"/>
    </row>
    <row r="1864" spans="6:7" s="64" customFormat="1">
      <c r="F1864" s="87"/>
      <c r="G1864" s="87"/>
    </row>
    <row r="1865" spans="6:7" s="64" customFormat="1">
      <c r="F1865" s="87"/>
      <c r="G1865" s="87"/>
    </row>
    <row r="1866" spans="6:7" s="64" customFormat="1">
      <c r="F1866" s="87"/>
      <c r="G1866" s="87"/>
    </row>
    <row r="1867" spans="6:7" s="64" customFormat="1">
      <c r="F1867" s="87"/>
      <c r="G1867" s="87"/>
    </row>
    <row r="1868" spans="6:7" s="64" customFormat="1">
      <c r="F1868" s="87"/>
      <c r="G1868" s="87"/>
    </row>
    <row r="1869" spans="6:7" s="64" customFormat="1">
      <c r="F1869" s="87"/>
      <c r="G1869" s="87"/>
    </row>
    <row r="1870" spans="6:7" s="64" customFormat="1">
      <c r="F1870" s="87"/>
      <c r="G1870" s="87"/>
    </row>
    <row r="1871" spans="6:7" s="64" customFormat="1">
      <c r="F1871" s="87"/>
      <c r="G1871" s="87"/>
    </row>
    <row r="1872" spans="6:7" s="64" customFormat="1">
      <c r="F1872" s="87"/>
      <c r="G1872" s="87"/>
    </row>
    <row r="1873" spans="6:7" s="64" customFormat="1">
      <c r="F1873" s="87"/>
      <c r="G1873" s="87"/>
    </row>
    <row r="1874" spans="6:7" s="64" customFormat="1">
      <c r="F1874" s="87"/>
      <c r="G1874" s="87"/>
    </row>
    <row r="1875" spans="6:7" s="64" customFormat="1">
      <c r="F1875" s="87"/>
      <c r="G1875" s="87"/>
    </row>
    <row r="1876" spans="6:7" s="64" customFormat="1">
      <c r="F1876" s="87"/>
      <c r="G1876" s="87"/>
    </row>
    <row r="1877" spans="6:7" s="64" customFormat="1">
      <c r="F1877" s="87"/>
      <c r="G1877" s="87"/>
    </row>
    <row r="1878" spans="6:7" s="64" customFormat="1">
      <c r="F1878" s="87"/>
      <c r="G1878" s="87"/>
    </row>
    <row r="1879" spans="6:7" s="64" customFormat="1">
      <c r="F1879" s="87"/>
      <c r="G1879" s="87"/>
    </row>
    <row r="1880" spans="6:7" s="64" customFormat="1">
      <c r="F1880" s="87"/>
      <c r="G1880" s="87"/>
    </row>
    <row r="1881" spans="6:7" s="64" customFormat="1">
      <c r="F1881" s="87"/>
      <c r="G1881" s="87"/>
    </row>
    <row r="1882" spans="6:7" s="64" customFormat="1">
      <c r="F1882" s="87"/>
      <c r="G1882" s="87"/>
    </row>
    <row r="1883" spans="6:7" s="64" customFormat="1">
      <c r="F1883" s="87"/>
      <c r="G1883" s="87"/>
    </row>
    <row r="1884" spans="6:7" s="64" customFormat="1">
      <c r="F1884" s="87"/>
      <c r="G1884" s="87"/>
    </row>
    <row r="1885" spans="6:7" s="64" customFormat="1">
      <c r="F1885" s="87"/>
      <c r="G1885" s="87"/>
    </row>
    <row r="1886" spans="6:7" s="64" customFormat="1">
      <c r="F1886" s="87"/>
      <c r="G1886" s="87"/>
    </row>
    <row r="1887" spans="6:7" s="64" customFormat="1">
      <c r="F1887" s="87"/>
      <c r="G1887" s="87"/>
    </row>
    <row r="1888" spans="6:7" s="64" customFormat="1">
      <c r="F1888" s="87"/>
      <c r="G1888" s="87"/>
    </row>
    <row r="1889" spans="6:7" s="64" customFormat="1">
      <c r="F1889" s="87"/>
      <c r="G1889" s="87"/>
    </row>
    <row r="1890" spans="6:7" s="64" customFormat="1">
      <c r="F1890" s="87"/>
      <c r="G1890" s="87"/>
    </row>
    <row r="1891" spans="6:7" s="64" customFormat="1">
      <c r="F1891" s="87"/>
      <c r="G1891" s="87"/>
    </row>
    <row r="1892" spans="6:7" s="64" customFormat="1">
      <c r="F1892" s="87"/>
      <c r="G1892" s="87"/>
    </row>
    <row r="1893" spans="6:7" s="64" customFormat="1">
      <c r="F1893" s="87"/>
      <c r="G1893" s="87"/>
    </row>
    <row r="1894" spans="6:7" s="64" customFormat="1">
      <c r="F1894" s="87"/>
      <c r="G1894" s="87"/>
    </row>
    <row r="1895" spans="6:7" s="64" customFormat="1">
      <c r="F1895" s="87"/>
      <c r="G1895" s="87"/>
    </row>
    <row r="1896" spans="6:7" s="64" customFormat="1">
      <c r="F1896" s="87"/>
      <c r="G1896" s="87"/>
    </row>
    <row r="1897" spans="6:7" s="64" customFormat="1">
      <c r="F1897" s="87"/>
      <c r="G1897" s="87"/>
    </row>
    <row r="1898" spans="6:7" s="64" customFormat="1">
      <c r="F1898" s="87"/>
      <c r="G1898" s="87"/>
    </row>
    <row r="1899" spans="6:7" s="64" customFormat="1">
      <c r="F1899" s="87"/>
      <c r="G1899" s="87"/>
    </row>
    <row r="1900" spans="6:7" s="64" customFormat="1">
      <c r="F1900" s="87"/>
      <c r="G1900" s="87"/>
    </row>
    <row r="1901" spans="6:7" s="64" customFormat="1">
      <c r="F1901" s="87"/>
      <c r="G1901" s="87"/>
    </row>
    <row r="1902" spans="6:7" s="64" customFormat="1">
      <c r="F1902" s="87"/>
      <c r="G1902" s="87"/>
    </row>
    <row r="1903" spans="6:7" s="64" customFormat="1">
      <c r="F1903" s="87"/>
      <c r="G1903" s="87"/>
    </row>
    <row r="1904" spans="6:7" s="64" customFormat="1">
      <c r="F1904" s="87"/>
      <c r="G1904" s="87"/>
    </row>
    <row r="1905" spans="6:7" s="64" customFormat="1">
      <c r="F1905" s="87"/>
      <c r="G1905" s="87"/>
    </row>
    <row r="1906" spans="6:7" s="64" customFormat="1">
      <c r="F1906" s="87"/>
      <c r="G1906" s="87"/>
    </row>
    <row r="1907" spans="6:7" s="64" customFormat="1">
      <c r="F1907" s="87"/>
      <c r="G1907" s="87"/>
    </row>
    <row r="1908" spans="6:7" s="64" customFormat="1">
      <c r="F1908" s="87"/>
      <c r="G1908" s="87"/>
    </row>
    <row r="1909" spans="6:7" s="64" customFormat="1">
      <c r="F1909" s="87"/>
      <c r="G1909" s="87"/>
    </row>
    <row r="1910" spans="6:7" s="64" customFormat="1">
      <c r="F1910" s="87"/>
      <c r="G1910" s="87"/>
    </row>
    <row r="1911" spans="6:7" s="64" customFormat="1">
      <c r="F1911" s="87"/>
      <c r="G1911" s="87"/>
    </row>
    <row r="1912" spans="6:7" s="64" customFormat="1">
      <c r="F1912" s="87"/>
      <c r="G1912" s="87"/>
    </row>
    <row r="1913" spans="6:7" s="64" customFormat="1">
      <c r="F1913" s="87"/>
      <c r="G1913" s="87"/>
    </row>
    <row r="1914" spans="6:7" s="64" customFormat="1">
      <c r="F1914" s="87"/>
      <c r="G1914" s="87"/>
    </row>
    <row r="1915" spans="6:7" s="64" customFormat="1">
      <c r="F1915" s="87"/>
      <c r="G1915" s="87"/>
    </row>
    <row r="1916" spans="6:7" s="64" customFormat="1">
      <c r="F1916" s="87"/>
      <c r="G1916" s="87"/>
    </row>
    <row r="1917" spans="6:7" s="64" customFormat="1">
      <c r="F1917" s="87"/>
      <c r="G1917" s="87"/>
    </row>
    <row r="1918" spans="6:7" s="64" customFormat="1">
      <c r="F1918" s="87"/>
      <c r="G1918" s="87"/>
    </row>
    <row r="1919" spans="6:7" s="64" customFormat="1">
      <c r="F1919" s="87"/>
      <c r="G1919" s="87"/>
    </row>
    <row r="1920" spans="6:7" s="64" customFormat="1">
      <c r="F1920" s="87"/>
      <c r="G1920" s="87"/>
    </row>
    <row r="1921" spans="6:7" s="64" customFormat="1">
      <c r="F1921" s="87"/>
      <c r="G1921" s="87"/>
    </row>
    <row r="1922" spans="6:7" s="64" customFormat="1">
      <c r="F1922" s="87"/>
      <c r="G1922" s="87"/>
    </row>
    <row r="1923" spans="6:7" s="64" customFormat="1">
      <c r="F1923" s="87"/>
      <c r="G1923" s="87"/>
    </row>
    <row r="1924" spans="6:7" s="64" customFormat="1">
      <c r="F1924" s="87"/>
      <c r="G1924" s="87"/>
    </row>
    <row r="1925" spans="6:7" s="64" customFormat="1">
      <c r="F1925" s="87"/>
      <c r="G1925" s="87"/>
    </row>
    <row r="1926" spans="6:7" s="64" customFormat="1">
      <c r="F1926" s="87"/>
      <c r="G1926" s="87"/>
    </row>
    <row r="1927" spans="6:7" s="64" customFormat="1">
      <c r="F1927" s="87"/>
      <c r="G1927" s="87"/>
    </row>
    <row r="1928" spans="6:7" s="64" customFormat="1">
      <c r="F1928" s="87"/>
      <c r="G1928" s="87"/>
    </row>
    <row r="1929" spans="6:7" s="64" customFormat="1">
      <c r="F1929" s="87"/>
      <c r="G1929" s="87"/>
    </row>
    <row r="1930" spans="6:7" s="64" customFormat="1">
      <c r="F1930" s="87"/>
      <c r="G1930" s="87"/>
    </row>
    <row r="1931" spans="6:7" s="64" customFormat="1">
      <c r="F1931" s="87"/>
      <c r="G1931" s="87"/>
    </row>
    <row r="1932" spans="6:7" s="64" customFormat="1">
      <c r="F1932" s="87"/>
      <c r="G1932" s="87"/>
    </row>
    <row r="1933" spans="6:7" s="64" customFormat="1">
      <c r="F1933" s="87"/>
      <c r="G1933" s="87"/>
    </row>
    <row r="1934" spans="6:7" s="64" customFormat="1">
      <c r="F1934" s="87"/>
      <c r="G1934" s="87"/>
    </row>
    <row r="1935" spans="6:7" s="64" customFormat="1">
      <c r="F1935" s="87"/>
      <c r="G1935" s="87"/>
    </row>
    <row r="1936" spans="6:7" s="64" customFormat="1">
      <c r="F1936" s="87"/>
      <c r="G1936" s="87"/>
    </row>
    <row r="1937" spans="6:7" s="64" customFormat="1">
      <c r="F1937" s="87"/>
      <c r="G1937" s="87"/>
    </row>
    <row r="1938" spans="6:7" s="64" customFormat="1">
      <c r="F1938" s="87"/>
      <c r="G1938" s="87"/>
    </row>
    <row r="1939" spans="6:7" s="64" customFormat="1">
      <c r="F1939" s="87"/>
      <c r="G1939" s="87"/>
    </row>
    <row r="1940" spans="6:7" s="64" customFormat="1">
      <c r="F1940" s="87"/>
      <c r="G1940" s="87"/>
    </row>
    <row r="1941" spans="6:7" s="64" customFormat="1">
      <c r="F1941" s="87"/>
      <c r="G1941" s="87"/>
    </row>
    <row r="1942" spans="6:7" s="64" customFormat="1">
      <c r="F1942" s="87"/>
      <c r="G1942" s="87"/>
    </row>
    <row r="1943" spans="6:7" s="64" customFormat="1">
      <c r="F1943" s="87"/>
      <c r="G1943" s="87"/>
    </row>
    <row r="1944" spans="6:7" s="64" customFormat="1">
      <c r="F1944" s="87"/>
      <c r="G1944" s="87"/>
    </row>
    <row r="1945" spans="6:7" s="64" customFormat="1">
      <c r="F1945" s="87"/>
      <c r="G1945" s="87"/>
    </row>
    <row r="1946" spans="6:7" s="64" customFormat="1">
      <c r="F1946" s="87"/>
      <c r="G1946" s="87"/>
    </row>
    <row r="1947" spans="6:7" s="64" customFormat="1">
      <c r="F1947" s="87"/>
      <c r="G1947" s="87"/>
    </row>
    <row r="1948" spans="6:7" s="64" customFormat="1">
      <c r="F1948" s="87"/>
      <c r="G1948" s="87"/>
    </row>
    <row r="1949" spans="6:7" s="64" customFormat="1">
      <c r="F1949" s="87"/>
      <c r="G1949" s="87"/>
    </row>
    <row r="1950" spans="6:7" s="64" customFormat="1">
      <c r="F1950" s="87"/>
      <c r="G1950" s="87"/>
    </row>
    <row r="1951" spans="6:7" s="64" customFormat="1">
      <c r="F1951" s="87"/>
      <c r="G1951" s="87"/>
    </row>
    <row r="1952" spans="6:7" s="64" customFormat="1">
      <c r="F1952" s="87"/>
      <c r="G1952" s="87"/>
    </row>
    <row r="1953" spans="6:7" s="64" customFormat="1">
      <c r="F1953" s="87"/>
      <c r="G1953" s="87"/>
    </row>
    <row r="1954" spans="6:7" s="64" customFormat="1">
      <c r="F1954" s="87"/>
      <c r="G1954" s="87"/>
    </row>
    <row r="1955" spans="6:7" s="64" customFormat="1">
      <c r="F1955" s="87"/>
      <c r="G1955" s="87"/>
    </row>
    <row r="1956" spans="6:7" s="64" customFormat="1">
      <c r="F1956" s="87"/>
      <c r="G1956" s="87"/>
    </row>
    <row r="1957" spans="6:7" s="64" customFormat="1">
      <c r="F1957" s="87"/>
      <c r="G1957" s="87"/>
    </row>
    <row r="1958" spans="6:7" s="64" customFormat="1">
      <c r="F1958" s="87"/>
      <c r="G1958" s="87"/>
    </row>
    <row r="1959" spans="6:7" s="64" customFormat="1">
      <c r="F1959" s="87"/>
      <c r="G1959" s="87"/>
    </row>
    <row r="1960" spans="6:7" s="64" customFormat="1">
      <c r="F1960" s="87"/>
      <c r="G1960" s="87"/>
    </row>
    <row r="1961" spans="6:7" s="64" customFormat="1">
      <c r="F1961" s="87"/>
      <c r="G1961" s="87"/>
    </row>
    <row r="1962" spans="6:7" s="64" customFormat="1">
      <c r="F1962" s="87"/>
      <c r="G1962" s="87"/>
    </row>
    <row r="1963" spans="6:7" s="64" customFormat="1">
      <c r="F1963" s="87"/>
      <c r="G1963" s="87"/>
    </row>
    <row r="1964" spans="6:7" s="64" customFormat="1">
      <c r="F1964" s="87"/>
      <c r="G1964" s="87"/>
    </row>
    <row r="1965" spans="6:7" s="64" customFormat="1">
      <c r="F1965" s="87"/>
      <c r="G1965" s="87"/>
    </row>
    <row r="1966" spans="6:7" s="64" customFormat="1">
      <c r="F1966" s="87"/>
      <c r="G1966" s="87"/>
    </row>
    <row r="1967" spans="6:7" s="64" customFormat="1">
      <c r="F1967" s="87"/>
      <c r="G1967" s="87"/>
    </row>
    <row r="1968" spans="6:7" s="64" customFormat="1">
      <c r="F1968" s="87"/>
      <c r="G1968" s="87"/>
    </row>
    <row r="1969" spans="6:7" s="64" customFormat="1">
      <c r="F1969" s="87"/>
      <c r="G1969" s="87"/>
    </row>
    <row r="1970" spans="6:7" s="64" customFormat="1">
      <c r="F1970" s="87"/>
      <c r="G1970" s="87"/>
    </row>
    <row r="1971" spans="6:7" s="64" customFormat="1">
      <c r="F1971" s="87"/>
      <c r="G1971" s="87"/>
    </row>
    <row r="1972" spans="6:7" s="64" customFormat="1">
      <c r="F1972" s="87"/>
      <c r="G1972" s="87"/>
    </row>
    <row r="1973" spans="6:7" s="64" customFormat="1">
      <c r="F1973" s="87"/>
      <c r="G1973" s="87"/>
    </row>
    <row r="1974" spans="6:7" s="64" customFormat="1">
      <c r="F1974" s="87"/>
      <c r="G1974" s="87"/>
    </row>
    <row r="1975" spans="6:7" s="64" customFormat="1">
      <c r="F1975" s="87"/>
      <c r="G1975" s="87"/>
    </row>
    <row r="1976" spans="6:7" s="64" customFormat="1">
      <c r="F1976" s="87"/>
      <c r="G1976" s="87"/>
    </row>
    <row r="1977" spans="6:7" s="64" customFormat="1">
      <c r="F1977" s="87"/>
      <c r="G1977" s="87"/>
    </row>
    <row r="1978" spans="6:7" s="64" customFormat="1">
      <c r="F1978" s="87"/>
      <c r="G1978" s="87"/>
    </row>
    <row r="1979" spans="6:7" s="64" customFormat="1">
      <c r="F1979" s="87"/>
      <c r="G1979" s="87"/>
    </row>
    <row r="1980" spans="6:7" s="64" customFormat="1">
      <c r="F1980" s="87"/>
      <c r="G1980" s="87"/>
    </row>
    <row r="1981" spans="6:7" s="64" customFormat="1">
      <c r="F1981" s="87"/>
      <c r="G1981" s="87"/>
    </row>
    <row r="1982" spans="6:7" s="64" customFormat="1">
      <c r="F1982" s="87"/>
      <c r="G1982" s="87"/>
    </row>
    <row r="1983" spans="6:7" s="64" customFormat="1">
      <c r="F1983" s="87"/>
      <c r="G1983" s="87"/>
    </row>
    <row r="1984" spans="6:7" s="64" customFormat="1">
      <c r="F1984" s="87"/>
      <c r="G1984" s="87"/>
    </row>
    <row r="1985" spans="6:7" s="64" customFormat="1">
      <c r="F1985" s="87"/>
      <c r="G1985" s="87"/>
    </row>
    <row r="1986" spans="6:7" s="64" customFormat="1">
      <c r="F1986" s="87"/>
      <c r="G1986" s="87"/>
    </row>
    <row r="1987" spans="6:7" s="64" customFormat="1">
      <c r="F1987" s="87"/>
      <c r="G1987" s="87"/>
    </row>
    <row r="1988" spans="6:7" s="64" customFormat="1">
      <c r="F1988" s="87"/>
      <c r="G1988" s="87"/>
    </row>
    <row r="1989" spans="6:7" s="64" customFormat="1">
      <c r="F1989" s="87"/>
      <c r="G1989" s="87"/>
    </row>
    <row r="1990" spans="6:7" s="64" customFormat="1">
      <c r="F1990" s="87"/>
      <c r="G1990" s="87"/>
    </row>
    <row r="1991" spans="6:7" s="64" customFormat="1">
      <c r="F1991" s="87"/>
      <c r="G1991" s="87"/>
    </row>
    <row r="1992" spans="6:7" s="64" customFormat="1">
      <c r="F1992" s="87"/>
      <c r="G1992" s="87"/>
    </row>
    <row r="1993" spans="6:7" s="64" customFormat="1">
      <c r="F1993" s="87"/>
      <c r="G1993" s="87"/>
    </row>
    <row r="1994" spans="6:7" s="64" customFormat="1">
      <c r="F1994" s="87"/>
      <c r="G1994" s="87"/>
    </row>
    <row r="1995" spans="6:7" s="64" customFormat="1">
      <c r="F1995" s="87"/>
      <c r="G1995" s="87"/>
    </row>
    <row r="1996" spans="6:7" s="64" customFormat="1">
      <c r="F1996" s="87"/>
      <c r="G1996" s="87"/>
    </row>
    <row r="1997" spans="6:7" s="64" customFormat="1">
      <c r="F1997" s="87"/>
      <c r="G1997" s="87"/>
    </row>
    <row r="1998" spans="6:7" s="64" customFormat="1">
      <c r="F1998" s="87"/>
      <c r="G1998" s="87"/>
    </row>
    <row r="1999" spans="6:7" s="64" customFormat="1">
      <c r="F1999" s="87"/>
      <c r="G1999" s="87"/>
    </row>
    <row r="2000" spans="6:7" s="64" customFormat="1">
      <c r="F2000" s="87"/>
      <c r="G2000" s="87"/>
    </row>
    <row r="2001" spans="6:7" s="64" customFormat="1">
      <c r="F2001" s="87"/>
      <c r="G2001" s="87"/>
    </row>
    <row r="2002" spans="6:7" s="64" customFormat="1">
      <c r="F2002" s="87"/>
      <c r="G2002" s="87"/>
    </row>
    <row r="2003" spans="6:7" s="64" customFormat="1">
      <c r="F2003" s="87"/>
      <c r="G2003" s="87"/>
    </row>
    <row r="2004" spans="6:7" s="64" customFormat="1">
      <c r="F2004" s="87"/>
      <c r="G2004" s="87"/>
    </row>
    <row r="2005" spans="6:7" s="64" customFormat="1">
      <c r="F2005" s="87"/>
      <c r="G2005" s="87"/>
    </row>
    <row r="2006" spans="6:7" s="64" customFormat="1">
      <c r="F2006" s="87"/>
      <c r="G2006" s="87"/>
    </row>
    <row r="2007" spans="6:7" s="64" customFormat="1">
      <c r="F2007" s="87"/>
      <c r="G2007" s="87"/>
    </row>
    <row r="2008" spans="6:7" s="64" customFormat="1">
      <c r="F2008" s="87"/>
      <c r="G2008" s="87"/>
    </row>
    <row r="2009" spans="6:7" s="64" customFormat="1">
      <c r="F2009" s="87"/>
      <c r="G2009" s="87"/>
    </row>
    <row r="2010" spans="6:7" s="64" customFormat="1">
      <c r="F2010" s="87"/>
      <c r="G2010" s="87"/>
    </row>
    <row r="2011" spans="6:7" s="64" customFormat="1">
      <c r="F2011" s="87"/>
      <c r="G2011" s="87"/>
    </row>
    <row r="2012" spans="6:7" s="64" customFormat="1">
      <c r="F2012" s="87"/>
      <c r="G2012" s="87"/>
    </row>
    <row r="2013" spans="6:7" s="64" customFormat="1">
      <c r="F2013" s="87"/>
      <c r="G2013" s="87"/>
    </row>
    <row r="2014" spans="6:7" s="64" customFormat="1">
      <c r="F2014" s="87"/>
      <c r="G2014" s="87"/>
    </row>
    <row r="2015" spans="6:7" s="64" customFormat="1">
      <c r="F2015" s="87"/>
      <c r="G2015" s="87"/>
    </row>
    <row r="2016" spans="6:7" s="64" customFormat="1">
      <c r="F2016" s="87"/>
      <c r="G2016" s="87"/>
    </row>
    <row r="2017" spans="6:7" s="64" customFormat="1">
      <c r="F2017" s="87"/>
      <c r="G2017" s="87"/>
    </row>
    <row r="2018" spans="6:7" s="64" customFormat="1">
      <c r="F2018" s="87"/>
      <c r="G2018" s="87"/>
    </row>
    <row r="2019" spans="6:7" s="64" customFormat="1">
      <c r="F2019" s="87"/>
      <c r="G2019" s="87"/>
    </row>
    <row r="2020" spans="6:7" s="64" customFormat="1">
      <c r="F2020" s="87"/>
      <c r="G2020" s="87"/>
    </row>
    <row r="2021" spans="6:7" s="64" customFormat="1">
      <c r="F2021" s="87"/>
      <c r="G2021" s="87"/>
    </row>
    <row r="2022" spans="6:7" s="64" customFormat="1">
      <c r="F2022" s="87"/>
      <c r="G2022" s="87"/>
    </row>
    <row r="2023" spans="6:7" s="64" customFormat="1">
      <c r="F2023" s="87"/>
      <c r="G2023" s="87"/>
    </row>
    <row r="2024" spans="6:7" s="64" customFormat="1">
      <c r="F2024" s="87"/>
      <c r="G2024" s="87"/>
    </row>
    <row r="2025" spans="6:7" s="64" customFormat="1">
      <c r="F2025" s="87"/>
      <c r="G2025" s="87"/>
    </row>
    <row r="2026" spans="6:7" s="64" customFormat="1">
      <c r="F2026" s="87"/>
      <c r="G2026" s="87"/>
    </row>
    <row r="2027" spans="6:7" s="64" customFormat="1">
      <c r="F2027" s="87"/>
      <c r="G2027" s="87"/>
    </row>
    <row r="2028" spans="6:7" s="64" customFormat="1">
      <c r="F2028" s="87"/>
      <c r="G2028" s="87"/>
    </row>
    <row r="2029" spans="6:7" s="64" customFormat="1">
      <c r="F2029" s="87"/>
      <c r="G2029" s="87"/>
    </row>
    <row r="2030" spans="6:7" s="64" customFormat="1">
      <c r="F2030" s="87"/>
      <c r="G2030" s="87"/>
    </row>
    <row r="2031" spans="6:7" s="64" customFormat="1">
      <c r="F2031" s="87"/>
      <c r="G2031" s="87"/>
    </row>
    <row r="2032" spans="6:7" s="64" customFormat="1">
      <c r="F2032" s="87"/>
      <c r="G2032" s="87"/>
    </row>
    <row r="2033" spans="6:7" s="64" customFormat="1">
      <c r="F2033" s="87"/>
      <c r="G2033" s="87"/>
    </row>
    <row r="2034" spans="6:7" s="64" customFormat="1">
      <c r="F2034" s="87"/>
      <c r="G2034" s="87"/>
    </row>
    <row r="2035" spans="6:7" s="64" customFormat="1">
      <c r="F2035" s="87"/>
      <c r="G2035" s="87"/>
    </row>
    <row r="2036" spans="6:7" s="64" customFormat="1">
      <c r="F2036" s="87"/>
      <c r="G2036" s="87"/>
    </row>
    <row r="2037" spans="6:7" s="64" customFormat="1">
      <c r="F2037" s="87"/>
      <c r="G2037" s="87"/>
    </row>
    <row r="2038" spans="6:7" s="64" customFormat="1">
      <c r="F2038" s="87"/>
      <c r="G2038" s="87"/>
    </row>
    <row r="2039" spans="6:7" s="64" customFormat="1">
      <c r="F2039" s="87"/>
      <c r="G2039" s="87"/>
    </row>
    <row r="2040" spans="6:7" s="64" customFormat="1">
      <c r="F2040" s="87"/>
      <c r="G2040" s="87"/>
    </row>
    <row r="2041" spans="6:7" s="64" customFormat="1">
      <c r="F2041" s="87"/>
      <c r="G2041" s="87"/>
    </row>
    <row r="2042" spans="6:7" s="64" customFormat="1">
      <c r="F2042" s="87"/>
      <c r="G2042" s="87"/>
    </row>
    <row r="2043" spans="6:7" s="64" customFormat="1">
      <c r="F2043" s="87"/>
      <c r="G2043" s="87"/>
    </row>
    <row r="2044" spans="6:7" s="64" customFormat="1">
      <c r="F2044" s="87"/>
      <c r="G2044" s="87"/>
    </row>
    <row r="2045" spans="6:7" s="64" customFormat="1">
      <c r="F2045" s="87"/>
      <c r="G2045" s="87"/>
    </row>
    <row r="2046" spans="6:7" s="64" customFormat="1">
      <c r="F2046" s="87"/>
      <c r="G2046" s="87"/>
    </row>
    <row r="2047" spans="6:7" s="64" customFormat="1">
      <c r="F2047" s="87"/>
      <c r="G2047" s="87"/>
    </row>
    <row r="2048" spans="6:7" s="64" customFormat="1">
      <c r="F2048" s="87"/>
      <c r="G2048" s="87"/>
    </row>
    <row r="2049" spans="6:7" s="64" customFormat="1">
      <c r="F2049" s="87"/>
      <c r="G2049" s="87"/>
    </row>
    <row r="2050" spans="6:7" s="64" customFormat="1">
      <c r="F2050" s="87"/>
      <c r="G2050" s="87"/>
    </row>
    <row r="2051" spans="6:7" s="64" customFormat="1">
      <c r="F2051" s="87"/>
      <c r="G2051" s="87"/>
    </row>
    <row r="2052" spans="6:7" s="64" customFormat="1">
      <c r="F2052" s="87"/>
      <c r="G2052" s="87"/>
    </row>
    <row r="2053" spans="6:7" s="64" customFormat="1">
      <c r="F2053" s="87"/>
      <c r="G2053" s="87"/>
    </row>
    <row r="2054" spans="6:7" s="64" customFormat="1">
      <c r="F2054" s="87"/>
      <c r="G2054" s="87"/>
    </row>
    <row r="2055" spans="6:7" s="64" customFormat="1">
      <c r="F2055" s="87"/>
      <c r="G2055" s="87"/>
    </row>
    <row r="2056" spans="6:7" s="64" customFormat="1">
      <c r="F2056" s="87"/>
      <c r="G2056" s="87"/>
    </row>
    <row r="2057" spans="6:7" s="64" customFormat="1">
      <c r="F2057" s="87"/>
      <c r="G2057" s="87"/>
    </row>
    <row r="2058" spans="6:7" s="64" customFormat="1">
      <c r="F2058" s="87"/>
      <c r="G2058" s="87"/>
    </row>
    <row r="2059" spans="6:7" s="64" customFormat="1">
      <c r="F2059" s="87"/>
      <c r="G2059" s="87"/>
    </row>
    <row r="2060" spans="6:7" s="64" customFormat="1">
      <c r="F2060" s="87"/>
      <c r="G2060" s="87"/>
    </row>
    <row r="2061" spans="6:7" s="64" customFormat="1">
      <c r="F2061" s="87"/>
      <c r="G2061" s="87"/>
    </row>
    <row r="2062" spans="6:7" s="64" customFormat="1">
      <c r="F2062" s="87"/>
      <c r="G2062" s="87"/>
    </row>
    <row r="2063" spans="6:7" s="64" customFormat="1">
      <c r="F2063" s="87"/>
      <c r="G2063" s="87"/>
    </row>
    <row r="2064" spans="6:7" s="64" customFormat="1">
      <c r="F2064" s="87"/>
      <c r="G2064" s="87"/>
    </row>
    <row r="2065" spans="6:7" s="64" customFormat="1">
      <c r="F2065" s="87"/>
      <c r="G2065" s="87"/>
    </row>
    <row r="2066" spans="6:7" s="64" customFormat="1">
      <c r="F2066" s="87"/>
      <c r="G2066" s="87"/>
    </row>
    <row r="2067" spans="6:7" s="64" customFormat="1">
      <c r="F2067" s="87"/>
      <c r="G2067" s="87"/>
    </row>
    <row r="2068" spans="6:7" s="64" customFormat="1">
      <c r="F2068" s="87"/>
      <c r="G2068" s="87"/>
    </row>
    <row r="2069" spans="6:7" s="64" customFormat="1">
      <c r="F2069" s="87"/>
      <c r="G2069" s="87"/>
    </row>
    <row r="2070" spans="6:7" s="64" customFormat="1">
      <c r="F2070" s="87"/>
      <c r="G2070" s="87"/>
    </row>
    <row r="2071" spans="6:7" s="64" customFormat="1">
      <c r="F2071" s="87"/>
      <c r="G2071" s="87"/>
    </row>
    <row r="2072" spans="6:7" s="64" customFormat="1">
      <c r="F2072" s="87"/>
      <c r="G2072" s="87"/>
    </row>
    <row r="2073" spans="6:7" s="64" customFormat="1">
      <c r="F2073" s="87"/>
      <c r="G2073" s="87"/>
    </row>
    <row r="2074" spans="6:7" s="64" customFormat="1">
      <c r="F2074" s="87"/>
      <c r="G2074" s="87"/>
    </row>
    <row r="2075" spans="6:7" s="64" customFormat="1">
      <c r="F2075" s="87"/>
      <c r="G2075" s="87"/>
    </row>
    <row r="2076" spans="6:7" s="64" customFormat="1">
      <c r="F2076" s="87"/>
      <c r="G2076" s="87"/>
    </row>
    <row r="2077" spans="6:7" s="64" customFormat="1">
      <c r="F2077" s="87"/>
      <c r="G2077" s="87"/>
    </row>
    <row r="2078" spans="6:7" s="64" customFormat="1">
      <c r="F2078" s="87"/>
      <c r="G2078" s="87"/>
    </row>
    <row r="2079" spans="6:7" s="64" customFormat="1">
      <c r="F2079" s="87"/>
      <c r="G2079" s="87"/>
    </row>
    <row r="2080" spans="6:7" s="64" customFormat="1">
      <c r="F2080" s="87"/>
      <c r="G2080" s="87"/>
    </row>
    <row r="2081" spans="6:7" s="64" customFormat="1">
      <c r="F2081" s="87"/>
      <c r="G2081" s="87"/>
    </row>
    <row r="2082" spans="6:7" s="64" customFormat="1">
      <c r="F2082" s="87"/>
      <c r="G2082" s="87"/>
    </row>
    <row r="2083" spans="6:7" s="64" customFormat="1">
      <c r="F2083" s="87"/>
      <c r="G2083" s="87"/>
    </row>
    <row r="2084" spans="6:7" s="64" customFormat="1">
      <c r="F2084" s="87"/>
      <c r="G2084" s="87"/>
    </row>
    <row r="2085" spans="6:7" s="64" customFormat="1">
      <c r="F2085" s="87"/>
      <c r="G2085" s="87"/>
    </row>
    <row r="2086" spans="6:7" s="64" customFormat="1">
      <c r="F2086" s="87"/>
      <c r="G2086" s="87"/>
    </row>
    <row r="2087" spans="6:7" s="64" customFormat="1">
      <c r="F2087" s="87"/>
      <c r="G2087" s="87"/>
    </row>
    <row r="2088" spans="6:7" s="64" customFormat="1">
      <c r="F2088" s="87"/>
      <c r="G2088" s="87"/>
    </row>
    <row r="2089" spans="6:7" s="64" customFormat="1">
      <c r="F2089" s="87"/>
      <c r="G2089" s="87"/>
    </row>
    <row r="2090" spans="6:7" s="64" customFormat="1">
      <c r="F2090" s="87"/>
      <c r="G2090" s="87"/>
    </row>
    <row r="2091" spans="6:7" s="64" customFormat="1">
      <c r="F2091" s="87"/>
      <c r="G2091" s="87"/>
    </row>
    <row r="2092" spans="6:7" s="64" customFormat="1">
      <c r="F2092" s="87"/>
      <c r="G2092" s="87"/>
    </row>
    <row r="2093" spans="6:7" s="64" customFormat="1">
      <c r="F2093" s="87"/>
      <c r="G2093" s="87"/>
    </row>
    <row r="2094" spans="6:7" s="64" customFormat="1">
      <c r="F2094" s="87"/>
      <c r="G2094" s="87"/>
    </row>
    <row r="2095" spans="6:7" s="64" customFormat="1">
      <c r="F2095" s="87"/>
      <c r="G2095" s="87"/>
    </row>
    <row r="2096" spans="6:7" s="64" customFormat="1">
      <c r="F2096" s="87"/>
      <c r="G2096" s="87"/>
    </row>
    <row r="2097" spans="6:7" s="64" customFormat="1">
      <c r="F2097" s="87"/>
      <c r="G2097" s="87"/>
    </row>
    <row r="2098" spans="6:7" s="64" customFormat="1">
      <c r="F2098" s="87"/>
      <c r="G2098" s="87"/>
    </row>
    <row r="2099" spans="6:7" s="64" customFormat="1">
      <c r="F2099" s="87"/>
      <c r="G2099" s="87"/>
    </row>
    <row r="2100" spans="6:7" s="64" customFormat="1">
      <c r="F2100" s="87"/>
      <c r="G2100" s="87"/>
    </row>
    <row r="2101" spans="6:7" s="64" customFormat="1">
      <c r="F2101" s="87"/>
      <c r="G2101" s="87"/>
    </row>
    <row r="2102" spans="6:7" s="64" customFormat="1">
      <c r="F2102" s="87"/>
      <c r="G2102" s="87"/>
    </row>
    <row r="2103" spans="6:7" s="64" customFormat="1">
      <c r="F2103" s="87"/>
      <c r="G2103" s="87"/>
    </row>
    <row r="2104" spans="6:7" s="64" customFormat="1">
      <c r="F2104" s="87"/>
      <c r="G2104" s="87"/>
    </row>
    <row r="2105" spans="6:7" s="64" customFormat="1">
      <c r="F2105" s="87"/>
      <c r="G2105" s="87"/>
    </row>
    <row r="2106" spans="6:7" s="64" customFormat="1">
      <c r="F2106" s="87"/>
      <c r="G2106" s="87"/>
    </row>
    <row r="2107" spans="6:7" s="64" customFormat="1">
      <c r="F2107" s="87"/>
      <c r="G2107" s="87"/>
    </row>
    <row r="2108" spans="6:7" s="64" customFormat="1">
      <c r="F2108" s="87"/>
      <c r="G2108" s="87"/>
    </row>
    <row r="2109" spans="6:7" s="64" customFormat="1">
      <c r="F2109" s="87"/>
      <c r="G2109" s="87"/>
    </row>
    <row r="2110" spans="6:7" s="64" customFormat="1">
      <c r="F2110" s="87"/>
      <c r="G2110" s="87"/>
    </row>
    <row r="2111" spans="6:7" s="64" customFormat="1">
      <c r="F2111" s="87"/>
      <c r="G2111" s="87"/>
    </row>
    <row r="2112" spans="6:7" s="64" customFormat="1">
      <c r="F2112" s="87"/>
      <c r="G2112" s="87"/>
    </row>
    <row r="2113" spans="6:7" s="64" customFormat="1">
      <c r="F2113" s="87"/>
      <c r="G2113" s="87"/>
    </row>
    <row r="2114" spans="6:7" s="64" customFormat="1">
      <c r="F2114" s="87"/>
      <c r="G2114" s="87"/>
    </row>
    <row r="2115" spans="6:7" s="64" customFormat="1">
      <c r="F2115" s="87"/>
      <c r="G2115" s="87"/>
    </row>
    <row r="2116" spans="6:7" s="64" customFormat="1">
      <c r="F2116" s="87"/>
      <c r="G2116" s="87"/>
    </row>
    <row r="2117" spans="6:7" s="64" customFormat="1">
      <c r="F2117" s="87"/>
      <c r="G2117" s="87"/>
    </row>
    <row r="2118" spans="6:7" s="64" customFormat="1">
      <c r="F2118" s="87"/>
      <c r="G2118" s="87"/>
    </row>
    <row r="2119" spans="6:7" s="64" customFormat="1">
      <c r="F2119" s="87"/>
      <c r="G2119" s="87"/>
    </row>
    <row r="2120" spans="6:7" s="64" customFormat="1">
      <c r="F2120" s="87"/>
      <c r="G2120" s="87"/>
    </row>
    <row r="2121" spans="6:7" s="64" customFormat="1">
      <c r="F2121" s="87"/>
      <c r="G2121" s="87"/>
    </row>
    <row r="2122" spans="6:7" s="64" customFormat="1">
      <c r="F2122" s="87"/>
      <c r="G2122" s="87"/>
    </row>
    <row r="2123" spans="6:7" s="64" customFormat="1">
      <c r="F2123" s="87"/>
      <c r="G2123" s="87"/>
    </row>
    <row r="2124" spans="6:7" s="64" customFormat="1">
      <c r="F2124" s="87"/>
      <c r="G2124" s="87"/>
    </row>
    <row r="2125" spans="6:7" s="64" customFormat="1">
      <c r="F2125" s="87"/>
      <c r="G2125" s="87"/>
    </row>
    <row r="2126" spans="6:7" s="64" customFormat="1">
      <c r="F2126" s="87"/>
      <c r="G2126" s="87"/>
    </row>
    <row r="2127" spans="6:7" s="64" customFormat="1">
      <c r="F2127" s="87"/>
      <c r="G2127" s="87"/>
    </row>
    <row r="2128" spans="6:7" s="64" customFormat="1">
      <c r="F2128" s="87"/>
      <c r="G2128" s="87"/>
    </row>
    <row r="2129" spans="6:7" s="64" customFormat="1">
      <c r="F2129" s="87"/>
      <c r="G2129" s="87"/>
    </row>
    <row r="2130" spans="6:7" s="64" customFormat="1">
      <c r="F2130" s="87"/>
      <c r="G2130" s="87"/>
    </row>
    <row r="2131" spans="6:7" s="64" customFormat="1">
      <c r="F2131" s="87"/>
      <c r="G2131" s="87"/>
    </row>
    <row r="2132" spans="6:7" s="64" customFormat="1">
      <c r="F2132" s="87"/>
      <c r="G2132" s="87"/>
    </row>
    <row r="2133" spans="6:7" s="64" customFormat="1">
      <c r="F2133" s="87"/>
      <c r="G2133" s="87"/>
    </row>
    <row r="2134" spans="6:7" s="64" customFormat="1">
      <c r="F2134" s="87"/>
      <c r="G2134" s="87"/>
    </row>
    <row r="2135" spans="6:7" s="64" customFormat="1">
      <c r="F2135" s="87"/>
      <c r="G2135" s="87"/>
    </row>
    <row r="2136" spans="6:7" s="64" customFormat="1">
      <c r="F2136" s="87"/>
      <c r="G2136" s="87"/>
    </row>
    <row r="2137" spans="6:7" s="64" customFormat="1">
      <c r="F2137" s="87"/>
      <c r="G2137" s="87"/>
    </row>
    <row r="2138" spans="6:7" s="64" customFormat="1">
      <c r="F2138" s="87"/>
      <c r="G2138" s="87"/>
    </row>
    <row r="2139" spans="6:7" s="64" customFormat="1">
      <c r="F2139" s="87"/>
      <c r="G2139" s="87"/>
    </row>
    <row r="2140" spans="6:7" s="64" customFormat="1">
      <c r="F2140" s="87"/>
      <c r="G2140" s="87"/>
    </row>
    <row r="2141" spans="6:7" s="64" customFormat="1">
      <c r="F2141" s="87"/>
      <c r="G2141" s="87"/>
    </row>
    <row r="2142" spans="6:7" s="64" customFormat="1">
      <c r="F2142" s="87"/>
      <c r="G2142" s="87"/>
    </row>
    <row r="2143" spans="6:7" s="64" customFormat="1">
      <c r="F2143" s="87"/>
      <c r="G2143" s="87"/>
    </row>
    <row r="2144" spans="6:7" s="64" customFormat="1">
      <c r="F2144" s="87"/>
      <c r="G2144" s="87"/>
    </row>
    <row r="2145" spans="6:7" s="64" customFormat="1">
      <c r="F2145" s="87"/>
      <c r="G2145" s="87"/>
    </row>
    <row r="2146" spans="6:7" s="64" customFormat="1">
      <c r="F2146" s="87"/>
      <c r="G2146" s="87"/>
    </row>
    <row r="2147" spans="6:7" s="64" customFormat="1">
      <c r="F2147" s="87"/>
      <c r="G2147" s="87"/>
    </row>
    <row r="2148" spans="6:7" s="64" customFormat="1">
      <c r="F2148" s="87"/>
      <c r="G2148" s="87"/>
    </row>
    <row r="2149" spans="6:7" s="64" customFormat="1">
      <c r="F2149" s="87"/>
      <c r="G2149" s="87"/>
    </row>
    <row r="2150" spans="6:7" s="64" customFormat="1">
      <c r="F2150" s="87"/>
      <c r="G2150" s="87"/>
    </row>
    <row r="2151" spans="6:7" s="64" customFormat="1">
      <c r="F2151" s="87"/>
      <c r="G2151" s="87"/>
    </row>
    <row r="2152" spans="6:7" s="64" customFormat="1">
      <c r="F2152" s="87"/>
      <c r="G2152" s="87"/>
    </row>
    <row r="2153" spans="6:7" s="64" customFormat="1">
      <c r="F2153" s="87"/>
      <c r="G2153" s="87"/>
    </row>
    <row r="2154" spans="6:7" s="64" customFormat="1">
      <c r="F2154" s="87"/>
      <c r="G2154" s="87"/>
    </row>
    <row r="2155" spans="6:7" s="64" customFormat="1">
      <c r="F2155" s="87"/>
      <c r="G2155" s="87"/>
    </row>
    <row r="2156" spans="6:7" s="64" customFormat="1">
      <c r="F2156" s="87"/>
      <c r="G2156" s="87"/>
    </row>
    <row r="2157" spans="6:7" s="64" customFormat="1">
      <c r="F2157" s="87"/>
      <c r="G2157" s="87"/>
    </row>
    <row r="2158" spans="6:7" s="64" customFormat="1">
      <c r="F2158" s="87"/>
      <c r="G2158" s="87"/>
    </row>
    <row r="2159" spans="6:7" s="64" customFormat="1">
      <c r="F2159" s="87"/>
      <c r="G2159" s="87"/>
    </row>
    <row r="2160" spans="6:7" s="64" customFormat="1">
      <c r="F2160" s="87"/>
      <c r="G2160" s="87"/>
    </row>
    <row r="2161" spans="6:7" s="64" customFormat="1">
      <c r="F2161" s="87"/>
      <c r="G2161" s="87"/>
    </row>
    <row r="2162" spans="6:7" s="64" customFormat="1">
      <c r="F2162" s="87"/>
      <c r="G2162" s="87"/>
    </row>
    <row r="2163" spans="6:7" s="64" customFormat="1">
      <c r="F2163" s="87"/>
      <c r="G2163" s="87"/>
    </row>
    <row r="2164" spans="6:7" s="64" customFormat="1">
      <c r="F2164" s="87"/>
      <c r="G2164" s="87"/>
    </row>
    <row r="2165" spans="6:7" s="64" customFormat="1">
      <c r="F2165" s="87"/>
      <c r="G2165" s="87"/>
    </row>
    <row r="2166" spans="6:7" s="64" customFormat="1">
      <c r="F2166" s="87"/>
      <c r="G2166" s="87"/>
    </row>
    <row r="2167" spans="6:7" s="64" customFormat="1">
      <c r="F2167" s="87"/>
      <c r="G2167" s="87"/>
    </row>
    <row r="2168" spans="6:7" s="64" customFormat="1">
      <c r="F2168" s="87"/>
      <c r="G2168" s="87"/>
    </row>
    <row r="2169" spans="6:7" s="64" customFormat="1">
      <c r="F2169" s="87"/>
      <c r="G2169" s="87"/>
    </row>
    <row r="2170" spans="6:7" s="64" customFormat="1">
      <c r="F2170" s="87"/>
      <c r="G2170" s="87"/>
    </row>
    <row r="2171" spans="6:7" s="64" customFormat="1">
      <c r="F2171" s="87"/>
      <c r="G2171" s="87"/>
    </row>
    <row r="2172" spans="6:7" s="64" customFormat="1">
      <c r="F2172" s="87"/>
      <c r="G2172" s="87"/>
    </row>
    <row r="2173" spans="6:7" s="64" customFormat="1">
      <c r="F2173" s="87"/>
      <c r="G2173" s="87"/>
    </row>
    <row r="2174" spans="6:7" s="64" customFormat="1">
      <c r="F2174" s="87"/>
      <c r="G2174" s="87"/>
    </row>
    <row r="2175" spans="6:7" s="64" customFormat="1">
      <c r="F2175" s="87"/>
      <c r="G2175" s="87"/>
    </row>
    <row r="2176" spans="6:7" s="64" customFormat="1">
      <c r="F2176" s="87"/>
      <c r="G2176" s="87"/>
    </row>
    <row r="2177" spans="6:7" s="64" customFormat="1">
      <c r="F2177" s="87"/>
      <c r="G2177" s="87"/>
    </row>
    <row r="2178" spans="6:7" s="64" customFormat="1">
      <c r="F2178" s="87"/>
      <c r="G2178" s="87"/>
    </row>
    <row r="2179" spans="6:7" s="64" customFormat="1">
      <c r="F2179" s="87"/>
      <c r="G2179" s="87"/>
    </row>
    <row r="2180" spans="6:7" s="64" customFormat="1">
      <c r="F2180" s="87"/>
      <c r="G2180" s="87"/>
    </row>
    <row r="2181" spans="6:7" s="64" customFormat="1">
      <c r="F2181" s="87"/>
      <c r="G2181" s="87"/>
    </row>
    <row r="2182" spans="6:7" s="64" customFormat="1">
      <c r="F2182" s="87"/>
      <c r="G2182" s="87"/>
    </row>
    <row r="2183" spans="6:7" s="64" customFormat="1">
      <c r="F2183" s="87"/>
      <c r="G2183" s="87"/>
    </row>
    <row r="2184" spans="6:7" s="64" customFormat="1">
      <c r="F2184" s="87"/>
      <c r="G2184" s="87"/>
    </row>
    <row r="2185" spans="6:7" s="64" customFormat="1">
      <c r="F2185" s="87"/>
      <c r="G2185" s="87"/>
    </row>
    <row r="2186" spans="6:7" s="64" customFormat="1">
      <c r="F2186" s="87"/>
      <c r="G2186" s="87"/>
    </row>
    <row r="2187" spans="6:7" s="64" customFormat="1">
      <c r="F2187" s="87"/>
      <c r="G2187" s="87"/>
    </row>
    <row r="2188" spans="6:7" s="64" customFormat="1">
      <c r="F2188" s="87"/>
      <c r="G2188" s="87"/>
    </row>
    <row r="2189" spans="6:7" s="64" customFormat="1">
      <c r="F2189" s="87"/>
      <c r="G2189" s="87"/>
    </row>
    <row r="2190" spans="6:7" s="64" customFormat="1">
      <c r="F2190" s="87"/>
      <c r="G2190" s="87"/>
    </row>
    <row r="2191" spans="6:7" s="64" customFormat="1">
      <c r="F2191" s="87"/>
      <c r="G2191" s="87"/>
    </row>
    <row r="2192" spans="6:7" s="64" customFormat="1">
      <c r="F2192" s="87"/>
      <c r="G2192" s="87"/>
    </row>
    <row r="2193" spans="6:7" s="64" customFormat="1">
      <c r="F2193" s="87"/>
      <c r="G2193" s="87"/>
    </row>
    <row r="2194" spans="6:7" s="64" customFormat="1">
      <c r="F2194" s="87"/>
      <c r="G2194" s="87"/>
    </row>
    <row r="2195" spans="6:7" s="64" customFormat="1">
      <c r="F2195" s="87"/>
      <c r="G2195" s="87"/>
    </row>
    <row r="2196" spans="6:7" s="64" customFormat="1">
      <c r="F2196" s="87"/>
      <c r="G2196" s="87"/>
    </row>
    <row r="2197" spans="6:7" s="64" customFormat="1">
      <c r="F2197" s="87"/>
      <c r="G2197" s="87"/>
    </row>
    <row r="2198" spans="6:7" s="64" customFormat="1">
      <c r="F2198" s="87"/>
      <c r="G2198" s="87"/>
    </row>
    <row r="2199" spans="6:7" s="64" customFormat="1">
      <c r="F2199" s="87"/>
      <c r="G2199" s="87"/>
    </row>
    <row r="2200" spans="6:7" s="64" customFormat="1">
      <c r="F2200" s="87"/>
      <c r="G2200" s="87"/>
    </row>
    <row r="2201" spans="6:7" s="64" customFormat="1">
      <c r="F2201" s="87"/>
      <c r="G2201" s="87"/>
    </row>
    <row r="2202" spans="6:7" s="64" customFormat="1">
      <c r="F2202" s="87"/>
      <c r="G2202" s="87"/>
    </row>
    <row r="2203" spans="6:7" s="64" customFormat="1">
      <c r="F2203" s="87"/>
      <c r="G2203" s="87"/>
    </row>
    <row r="2204" spans="6:7" s="64" customFormat="1">
      <c r="F2204" s="87"/>
      <c r="G2204" s="87"/>
    </row>
    <row r="2205" spans="6:7" s="64" customFormat="1">
      <c r="F2205" s="87"/>
      <c r="G2205" s="87"/>
    </row>
    <row r="2206" spans="6:7" s="64" customFormat="1">
      <c r="F2206" s="87"/>
      <c r="G2206" s="87"/>
    </row>
    <row r="2207" spans="6:7" s="64" customFormat="1">
      <c r="F2207" s="87"/>
      <c r="G2207" s="87"/>
    </row>
    <row r="2208" spans="6:7" s="64" customFormat="1">
      <c r="F2208" s="87"/>
      <c r="G2208" s="87"/>
    </row>
    <row r="2209" spans="6:7" s="64" customFormat="1">
      <c r="F2209" s="87"/>
      <c r="G2209" s="87"/>
    </row>
    <row r="2210" spans="6:7" s="64" customFormat="1">
      <c r="F2210" s="87"/>
      <c r="G2210" s="87"/>
    </row>
    <row r="2211" spans="6:7" s="64" customFormat="1">
      <c r="F2211" s="87"/>
      <c r="G2211" s="87"/>
    </row>
    <row r="2212" spans="6:7" s="64" customFormat="1">
      <c r="F2212" s="87"/>
      <c r="G2212" s="87"/>
    </row>
    <row r="2213" spans="6:7" s="64" customFormat="1">
      <c r="F2213" s="87"/>
      <c r="G2213" s="87"/>
    </row>
    <row r="2214" spans="6:7" s="64" customFormat="1">
      <c r="F2214" s="87"/>
      <c r="G2214" s="87"/>
    </row>
    <row r="2215" spans="6:7" s="64" customFormat="1">
      <c r="F2215" s="87"/>
      <c r="G2215" s="87"/>
    </row>
    <row r="2216" spans="6:7" s="64" customFormat="1">
      <c r="F2216" s="87"/>
      <c r="G2216" s="87"/>
    </row>
    <row r="2217" spans="6:7" s="64" customFormat="1">
      <c r="F2217" s="87"/>
      <c r="G2217" s="87"/>
    </row>
    <row r="2218" spans="6:7" s="64" customFormat="1">
      <c r="F2218" s="87"/>
      <c r="G2218" s="87"/>
    </row>
    <row r="2219" spans="6:7" s="64" customFormat="1">
      <c r="F2219" s="87"/>
      <c r="G2219" s="87"/>
    </row>
    <row r="2220" spans="6:7" s="64" customFormat="1">
      <c r="F2220" s="87"/>
      <c r="G2220" s="87"/>
    </row>
    <row r="2221" spans="6:7" s="64" customFormat="1">
      <c r="F2221" s="87"/>
      <c r="G2221" s="87"/>
    </row>
    <row r="2222" spans="6:7" s="64" customFormat="1">
      <c r="F2222" s="87"/>
      <c r="G2222" s="87"/>
    </row>
    <row r="2223" spans="6:7" s="64" customFormat="1">
      <c r="F2223" s="87"/>
      <c r="G2223" s="87"/>
    </row>
    <row r="2224" spans="6:7" s="64" customFormat="1">
      <c r="F2224" s="87"/>
      <c r="G2224" s="87"/>
    </row>
    <row r="2225" spans="6:7" s="64" customFormat="1">
      <c r="F2225" s="87"/>
      <c r="G2225" s="87"/>
    </row>
    <row r="2226" spans="6:7" s="64" customFormat="1">
      <c r="F2226" s="87"/>
      <c r="G2226" s="87"/>
    </row>
    <row r="2227" spans="6:7" s="64" customFormat="1">
      <c r="F2227" s="87"/>
      <c r="G2227" s="87"/>
    </row>
    <row r="2228" spans="6:7" s="64" customFormat="1">
      <c r="F2228" s="87"/>
      <c r="G2228" s="87"/>
    </row>
    <row r="2229" spans="6:7" s="64" customFormat="1">
      <c r="F2229" s="87"/>
      <c r="G2229" s="87"/>
    </row>
    <row r="2230" spans="6:7" s="64" customFormat="1">
      <c r="F2230" s="87"/>
      <c r="G2230" s="87"/>
    </row>
    <row r="2231" spans="6:7" s="64" customFormat="1">
      <c r="F2231" s="87"/>
      <c r="G2231" s="87"/>
    </row>
    <row r="2232" spans="6:7" s="64" customFormat="1">
      <c r="F2232" s="87"/>
      <c r="G2232" s="87"/>
    </row>
    <row r="2233" spans="6:7" s="64" customFormat="1">
      <c r="F2233" s="87"/>
      <c r="G2233" s="87"/>
    </row>
    <row r="2234" spans="6:7" s="64" customFormat="1">
      <c r="F2234" s="87"/>
      <c r="G2234" s="87"/>
    </row>
    <row r="2235" spans="6:7" s="64" customFormat="1">
      <c r="F2235" s="87"/>
      <c r="G2235" s="87"/>
    </row>
    <row r="2236" spans="6:7" s="64" customFormat="1">
      <c r="F2236" s="87"/>
      <c r="G2236" s="87"/>
    </row>
    <row r="2237" spans="6:7" s="64" customFormat="1">
      <c r="F2237" s="87"/>
      <c r="G2237" s="87"/>
    </row>
    <row r="2238" spans="6:7" s="64" customFormat="1">
      <c r="F2238" s="87"/>
      <c r="G2238" s="87"/>
    </row>
    <row r="2239" spans="6:7" s="64" customFormat="1">
      <c r="F2239" s="87"/>
      <c r="G2239" s="87"/>
    </row>
    <row r="2240" spans="6:7" s="64" customFormat="1">
      <c r="F2240" s="87"/>
      <c r="G2240" s="87"/>
    </row>
    <row r="2241" spans="6:7" s="64" customFormat="1">
      <c r="F2241" s="87"/>
      <c r="G2241" s="87"/>
    </row>
    <row r="2242" spans="6:7" s="64" customFormat="1">
      <c r="F2242" s="87"/>
      <c r="G2242" s="87"/>
    </row>
    <row r="2243" spans="6:7" s="64" customFormat="1">
      <c r="F2243" s="87"/>
      <c r="G2243" s="87"/>
    </row>
    <row r="2244" spans="6:7" s="64" customFormat="1">
      <c r="F2244" s="87"/>
      <c r="G2244" s="87"/>
    </row>
    <row r="2245" spans="6:7" s="64" customFormat="1">
      <c r="F2245" s="87"/>
      <c r="G2245" s="87"/>
    </row>
    <row r="2246" spans="6:7" s="64" customFormat="1">
      <c r="F2246" s="87"/>
      <c r="G2246" s="87"/>
    </row>
    <row r="2247" spans="6:7" s="64" customFormat="1">
      <c r="F2247" s="87"/>
      <c r="G2247" s="87"/>
    </row>
    <row r="2248" spans="6:7" s="64" customFormat="1">
      <c r="F2248" s="87"/>
      <c r="G2248" s="87"/>
    </row>
    <row r="2249" spans="6:7" s="64" customFormat="1">
      <c r="F2249" s="87"/>
      <c r="G2249" s="87"/>
    </row>
    <row r="2250" spans="6:7" s="64" customFormat="1">
      <c r="F2250" s="87"/>
      <c r="G2250" s="87"/>
    </row>
    <row r="2251" spans="6:7" s="64" customFormat="1">
      <c r="F2251" s="87"/>
      <c r="G2251" s="87"/>
    </row>
    <row r="2252" spans="6:7" s="64" customFormat="1">
      <c r="F2252" s="87"/>
      <c r="G2252" s="87"/>
    </row>
    <row r="2253" spans="6:7" s="64" customFormat="1">
      <c r="F2253" s="87"/>
      <c r="G2253" s="87"/>
    </row>
    <row r="2254" spans="6:7" s="64" customFormat="1">
      <c r="F2254" s="87"/>
      <c r="G2254" s="87"/>
    </row>
    <row r="2255" spans="6:7" s="64" customFormat="1">
      <c r="F2255" s="87"/>
      <c r="G2255" s="87"/>
    </row>
    <row r="2256" spans="6:7" s="64" customFormat="1">
      <c r="F2256" s="87"/>
      <c r="G2256" s="87"/>
    </row>
    <row r="2257" spans="6:7" s="64" customFormat="1">
      <c r="F2257" s="87"/>
      <c r="G2257" s="87"/>
    </row>
    <row r="2258" spans="6:7" s="64" customFormat="1">
      <c r="F2258" s="87"/>
      <c r="G2258" s="87"/>
    </row>
    <row r="2259" spans="6:7" s="64" customFormat="1">
      <c r="F2259" s="87"/>
      <c r="G2259" s="87"/>
    </row>
    <row r="2260" spans="6:7" s="64" customFormat="1">
      <c r="F2260" s="87"/>
      <c r="G2260" s="87"/>
    </row>
    <row r="2261" spans="6:7" s="64" customFormat="1">
      <c r="F2261" s="87"/>
      <c r="G2261" s="87"/>
    </row>
    <row r="2262" spans="6:7" s="64" customFormat="1">
      <c r="F2262" s="87"/>
      <c r="G2262" s="87"/>
    </row>
    <row r="2263" spans="6:7" s="64" customFormat="1">
      <c r="F2263" s="87"/>
      <c r="G2263" s="87"/>
    </row>
    <row r="2264" spans="6:7" s="64" customFormat="1">
      <c r="F2264" s="87"/>
      <c r="G2264" s="87"/>
    </row>
    <row r="2265" spans="6:7" s="64" customFormat="1">
      <c r="F2265" s="87"/>
      <c r="G2265" s="87"/>
    </row>
    <row r="2266" spans="6:7" s="64" customFormat="1">
      <c r="F2266" s="87"/>
      <c r="G2266" s="87"/>
    </row>
    <row r="2267" spans="6:7" s="64" customFormat="1">
      <c r="F2267" s="87"/>
      <c r="G2267" s="87"/>
    </row>
    <row r="2268" spans="6:7" s="64" customFormat="1">
      <c r="F2268" s="87"/>
      <c r="G2268" s="87"/>
    </row>
    <row r="2269" spans="6:7" s="64" customFormat="1">
      <c r="F2269" s="87"/>
      <c r="G2269" s="87"/>
    </row>
    <row r="2270" spans="6:7" s="64" customFormat="1">
      <c r="F2270" s="87"/>
      <c r="G2270" s="87"/>
    </row>
    <row r="2271" spans="6:7" s="64" customFormat="1">
      <c r="F2271" s="87"/>
      <c r="G2271" s="87"/>
    </row>
    <row r="2272" spans="6:7" s="64" customFormat="1">
      <c r="F2272" s="87"/>
      <c r="G2272" s="87"/>
    </row>
    <row r="2273" spans="6:7" s="64" customFormat="1">
      <c r="F2273" s="87"/>
      <c r="G2273" s="87"/>
    </row>
    <row r="2274" spans="6:7" s="64" customFormat="1">
      <c r="F2274" s="87"/>
      <c r="G2274" s="87"/>
    </row>
    <row r="2275" spans="6:7" s="64" customFormat="1">
      <c r="F2275" s="87"/>
      <c r="G2275" s="87"/>
    </row>
    <row r="2276" spans="6:7" s="64" customFormat="1">
      <c r="F2276" s="87"/>
      <c r="G2276" s="87"/>
    </row>
    <row r="2277" spans="6:7" s="64" customFormat="1">
      <c r="F2277" s="87"/>
      <c r="G2277" s="87"/>
    </row>
    <row r="2278" spans="6:7" s="64" customFormat="1">
      <c r="F2278" s="87"/>
      <c r="G2278" s="87"/>
    </row>
    <row r="2279" spans="6:7" s="64" customFormat="1">
      <c r="F2279" s="87"/>
      <c r="G2279" s="87"/>
    </row>
    <row r="2280" spans="6:7" s="64" customFormat="1">
      <c r="F2280" s="87"/>
      <c r="G2280" s="87"/>
    </row>
    <row r="2281" spans="6:7" s="64" customFormat="1">
      <c r="F2281" s="87"/>
      <c r="G2281" s="87"/>
    </row>
    <row r="2282" spans="6:7" s="64" customFormat="1">
      <c r="F2282" s="87"/>
      <c r="G2282" s="87"/>
    </row>
    <row r="2283" spans="6:7" s="64" customFormat="1">
      <c r="F2283" s="87"/>
      <c r="G2283" s="87"/>
    </row>
    <row r="2284" spans="6:7" s="64" customFormat="1">
      <c r="F2284" s="87"/>
      <c r="G2284" s="87"/>
    </row>
    <row r="2285" spans="6:7" s="64" customFormat="1">
      <c r="F2285" s="87"/>
      <c r="G2285" s="87"/>
    </row>
    <row r="2286" spans="6:7" s="64" customFormat="1">
      <c r="F2286" s="87"/>
      <c r="G2286" s="87"/>
    </row>
    <row r="2287" spans="6:7" s="64" customFormat="1">
      <c r="F2287" s="87"/>
      <c r="G2287" s="87"/>
    </row>
    <row r="2288" spans="6:7" s="64" customFormat="1">
      <c r="F2288" s="87"/>
      <c r="G2288" s="87"/>
    </row>
    <row r="2289" spans="6:7" s="64" customFormat="1">
      <c r="F2289" s="87"/>
      <c r="G2289" s="87"/>
    </row>
    <row r="2290" spans="6:7" s="64" customFormat="1">
      <c r="F2290" s="87"/>
      <c r="G2290" s="87"/>
    </row>
    <row r="2291" spans="6:7" s="64" customFormat="1">
      <c r="F2291" s="87"/>
      <c r="G2291" s="87"/>
    </row>
    <row r="2292" spans="6:7" s="64" customFormat="1">
      <c r="F2292" s="87"/>
      <c r="G2292" s="87"/>
    </row>
    <row r="2293" spans="6:7" s="64" customFormat="1">
      <c r="F2293" s="87"/>
      <c r="G2293" s="87"/>
    </row>
    <row r="2294" spans="6:7" s="64" customFormat="1">
      <c r="F2294" s="87"/>
      <c r="G2294" s="87"/>
    </row>
    <row r="2295" spans="6:7" s="64" customFormat="1">
      <c r="F2295" s="87"/>
      <c r="G2295" s="87"/>
    </row>
    <row r="2296" spans="6:7" s="64" customFormat="1">
      <c r="F2296" s="87"/>
      <c r="G2296" s="87"/>
    </row>
    <row r="2297" spans="6:7" s="64" customFormat="1">
      <c r="F2297" s="87"/>
      <c r="G2297" s="87"/>
    </row>
    <row r="2298" spans="6:7" s="64" customFormat="1">
      <c r="F2298" s="87"/>
      <c r="G2298" s="87"/>
    </row>
    <row r="2299" spans="6:7" s="64" customFormat="1">
      <c r="F2299" s="87"/>
      <c r="G2299" s="87"/>
    </row>
    <row r="2300" spans="6:7" s="64" customFormat="1">
      <c r="F2300" s="87"/>
      <c r="G2300" s="87"/>
    </row>
    <row r="2301" spans="6:7" s="64" customFormat="1">
      <c r="F2301" s="87"/>
      <c r="G2301" s="87"/>
    </row>
    <row r="2302" spans="6:7" s="64" customFormat="1">
      <c r="F2302" s="87"/>
      <c r="G2302" s="87"/>
    </row>
    <row r="2303" spans="6:7" s="64" customFormat="1">
      <c r="F2303" s="87"/>
      <c r="G2303" s="87"/>
    </row>
    <row r="2304" spans="6:7" s="64" customFormat="1">
      <c r="F2304" s="87"/>
      <c r="G2304" s="87"/>
    </row>
    <row r="2305" spans="6:7" s="64" customFormat="1">
      <c r="F2305" s="87"/>
      <c r="G2305" s="87"/>
    </row>
    <row r="2306" spans="6:7" s="64" customFormat="1">
      <c r="F2306" s="87"/>
      <c r="G2306" s="87"/>
    </row>
    <row r="2307" spans="6:7" s="64" customFormat="1">
      <c r="F2307" s="87"/>
      <c r="G2307" s="87"/>
    </row>
    <row r="2308" spans="6:7" s="64" customFormat="1">
      <c r="F2308" s="87"/>
      <c r="G2308" s="87"/>
    </row>
    <row r="2309" spans="6:7" s="64" customFormat="1">
      <c r="F2309" s="87"/>
      <c r="G2309" s="87"/>
    </row>
    <row r="2310" spans="6:7" s="64" customFormat="1">
      <c r="F2310" s="87"/>
      <c r="G2310" s="87"/>
    </row>
    <row r="2311" spans="6:7" s="64" customFormat="1">
      <c r="F2311" s="87"/>
      <c r="G2311" s="87"/>
    </row>
    <row r="2312" spans="6:7" s="64" customFormat="1">
      <c r="F2312" s="87"/>
      <c r="G2312" s="87"/>
    </row>
    <row r="2313" spans="6:7" s="64" customFormat="1">
      <c r="F2313" s="87"/>
      <c r="G2313" s="87"/>
    </row>
    <row r="2314" spans="6:7" s="64" customFormat="1">
      <c r="F2314" s="87"/>
      <c r="G2314" s="87"/>
    </row>
    <row r="2315" spans="6:7" s="64" customFormat="1">
      <c r="F2315" s="87"/>
      <c r="G2315" s="87"/>
    </row>
    <row r="2316" spans="6:7" s="64" customFormat="1">
      <c r="F2316" s="87"/>
      <c r="G2316" s="87"/>
    </row>
    <row r="2317" spans="6:7" s="64" customFormat="1">
      <c r="F2317" s="87"/>
      <c r="G2317" s="87"/>
    </row>
    <row r="2318" spans="6:7" s="64" customFormat="1">
      <c r="F2318" s="87"/>
      <c r="G2318" s="87"/>
    </row>
    <row r="2319" spans="6:7" s="64" customFormat="1">
      <c r="F2319" s="87"/>
      <c r="G2319" s="87"/>
    </row>
    <row r="2320" spans="6:7" s="64" customFormat="1">
      <c r="F2320" s="87"/>
      <c r="G2320" s="87"/>
    </row>
    <row r="2321" spans="6:7" s="64" customFormat="1">
      <c r="F2321" s="87"/>
      <c r="G2321" s="87"/>
    </row>
    <row r="2322" spans="6:7" s="64" customFormat="1">
      <c r="F2322" s="87"/>
      <c r="G2322" s="87"/>
    </row>
    <row r="2323" spans="6:7" s="64" customFormat="1">
      <c r="F2323" s="87"/>
      <c r="G2323" s="87"/>
    </row>
    <row r="2324" spans="6:7" s="64" customFormat="1">
      <c r="F2324" s="87"/>
      <c r="G2324" s="87"/>
    </row>
    <row r="2325" spans="6:7" s="64" customFormat="1">
      <c r="F2325" s="87"/>
      <c r="G2325" s="87"/>
    </row>
    <row r="2326" spans="6:7" s="64" customFormat="1">
      <c r="F2326" s="87"/>
      <c r="G2326" s="87"/>
    </row>
    <row r="2327" spans="6:7" s="64" customFormat="1">
      <c r="F2327" s="87"/>
      <c r="G2327" s="87"/>
    </row>
    <row r="2328" spans="6:7" s="64" customFormat="1">
      <c r="F2328" s="87"/>
      <c r="G2328" s="87"/>
    </row>
    <row r="2329" spans="6:7" s="64" customFormat="1">
      <c r="F2329" s="87"/>
      <c r="G2329" s="87"/>
    </row>
    <row r="2330" spans="6:7" s="64" customFormat="1">
      <c r="F2330" s="87"/>
      <c r="G2330" s="87"/>
    </row>
    <row r="2331" spans="6:7" s="64" customFormat="1">
      <c r="F2331" s="87"/>
      <c r="G2331" s="87"/>
    </row>
    <row r="2332" spans="6:7" s="64" customFormat="1">
      <c r="F2332" s="87"/>
      <c r="G2332" s="87"/>
    </row>
    <row r="2333" spans="6:7" s="64" customFormat="1">
      <c r="F2333" s="87"/>
      <c r="G2333" s="87"/>
    </row>
    <row r="2334" spans="6:7" s="64" customFormat="1">
      <c r="F2334" s="87"/>
      <c r="G2334" s="87"/>
    </row>
    <row r="2335" spans="6:7" s="64" customFormat="1">
      <c r="F2335" s="87"/>
      <c r="G2335" s="87"/>
    </row>
    <row r="2336" spans="6:7" s="64" customFormat="1">
      <c r="F2336" s="87"/>
      <c r="G2336" s="87"/>
    </row>
    <row r="2337" spans="6:7" s="64" customFormat="1">
      <c r="F2337" s="87"/>
      <c r="G2337" s="87"/>
    </row>
    <row r="2338" spans="6:7" s="64" customFormat="1">
      <c r="F2338" s="87"/>
      <c r="G2338" s="87"/>
    </row>
    <row r="2339" spans="6:7" s="64" customFormat="1">
      <c r="F2339" s="87"/>
      <c r="G2339" s="87"/>
    </row>
    <row r="2340" spans="6:7" s="64" customFormat="1">
      <c r="F2340" s="87"/>
      <c r="G2340" s="87"/>
    </row>
    <row r="2341" spans="6:7" s="64" customFormat="1">
      <c r="F2341" s="87"/>
      <c r="G2341" s="87"/>
    </row>
    <row r="2342" spans="6:7" s="64" customFormat="1">
      <c r="F2342" s="87"/>
      <c r="G2342" s="87"/>
    </row>
    <row r="2343" spans="6:7" s="64" customFormat="1">
      <c r="F2343" s="87"/>
      <c r="G2343" s="87"/>
    </row>
    <row r="2344" spans="6:7" s="64" customFormat="1">
      <c r="F2344" s="87"/>
      <c r="G2344" s="87"/>
    </row>
    <row r="2345" spans="6:7" s="64" customFormat="1">
      <c r="F2345" s="87"/>
      <c r="G2345" s="87"/>
    </row>
    <row r="2346" spans="6:7" s="64" customFormat="1">
      <c r="F2346" s="87"/>
      <c r="G2346" s="87"/>
    </row>
    <row r="2347" spans="6:7" s="64" customFormat="1">
      <c r="F2347" s="87"/>
      <c r="G2347" s="87"/>
    </row>
    <row r="2348" spans="6:7" s="64" customFormat="1">
      <c r="F2348" s="87"/>
      <c r="G2348" s="87"/>
    </row>
    <row r="2349" spans="6:7" s="64" customFormat="1">
      <c r="F2349" s="87"/>
      <c r="G2349" s="87"/>
    </row>
    <row r="2350" spans="6:7" s="64" customFormat="1">
      <c r="F2350" s="87"/>
      <c r="G2350" s="87"/>
    </row>
    <row r="2351" spans="6:7" s="64" customFormat="1">
      <c r="F2351" s="87"/>
      <c r="G2351" s="87"/>
    </row>
    <row r="2352" spans="6:7" s="64" customFormat="1">
      <c r="F2352" s="87"/>
      <c r="G2352" s="87"/>
    </row>
    <row r="2353" spans="6:7" s="64" customFormat="1">
      <c r="F2353" s="87"/>
      <c r="G2353" s="87"/>
    </row>
    <row r="2354" spans="6:7" s="64" customFormat="1">
      <c r="F2354" s="87"/>
      <c r="G2354" s="87"/>
    </row>
    <row r="2355" spans="6:7" s="64" customFormat="1">
      <c r="F2355" s="87"/>
      <c r="G2355" s="87"/>
    </row>
    <row r="2356" spans="6:7" s="64" customFormat="1">
      <c r="F2356" s="87"/>
      <c r="G2356" s="87"/>
    </row>
    <row r="2357" spans="6:7" s="64" customFormat="1">
      <c r="F2357" s="87"/>
      <c r="G2357" s="87"/>
    </row>
    <row r="2358" spans="6:7" s="64" customFormat="1">
      <c r="F2358" s="87"/>
      <c r="G2358" s="87"/>
    </row>
    <row r="2359" spans="6:7" s="64" customFormat="1">
      <c r="F2359" s="87"/>
      <c r="G2359" s="87"/>
    </row>
    <row r="2360" spans="6:7" s="64" customFormat="1">
      <c r="F2360" s="87"/>
      <c r="G2360" s="87"/>
    </row>
    <row r="2361" spans="6:7" s="64" customFormat="1">
      <c r="F2361" s="87"/>
      <c r="G2361" s="87"/>
    </row>
    <row r="2362" spans="6:7" s="64" customFormat="1">
      <c r="F2362" s="87"/>
      <c r="G2362" s="87"/>
    </row>
    <row r="2363" spans="6:7" s="64" customFormat="1">
      <c r="F2363" s="87"/>
      <c r="G2363" s="87"/>
    </row>
    <row r="2364" spans="6:7" s="64" customFormat="1">
      <c r="F2364" s="87"/>
      <c r="G2364" s="87"/>
    </row>
    <row r="2365" spans="6:7" s="64" customFormat="1">
      <c r="F2365" s="87"/>
      <c r="G2365" s="87"/>
    </row>
    <row r="2366" spans="6:7" s="64" customFormat="1">
      <c r="F2366" s="87"/>
      <c r="G2366" s="87"/>
    </row>
    <row r="2367" spans="6:7" s="64" customFormat="1">
      <c r="F2367" s="87"/>
      <c r="G2367" s="87"/>
    </row>
    <row r="2368" spans="6:7" s="64" customFormat="1">
      <c r="F2368" s="87"/>
      <c r="G2368" s="87"/>
    </row>
    <row r="2369" spans="6:7" s="64" customFormat="1">
      <c r="F2369" s="87"/>
      <c r="G2369" s="87"/>
    </row>
    <row r="2370" spans="6:7" s="64" customFormat="1">
      <c r="F2370" s="87"/>
      <c r="G2370" s="87"/>
    </row>
    <row r="2371" spans="6:7" s="64" customFormat="1">
      <c r="F2371" s="87"/>
      <c r="G2371" s="87"/>
    </row>
    <row r="2372" spans="6:7" s="64" customFormat="1">
      <c r="F2372" s="87"/>
      <c r="G2372" s="87"/>
    </row>
    <row r="2373" spans="6:7" s="64" customFormat="1">
      <c r="F2373" s="87"/>
      <c r="G2373" s="87"/>
    </row>
    <row r="2374" spans="6:7" s="64" customFormat="1">
      <c r="F2374" s="87"/>
      <c r="G2374" s="87"/>
    </row>
    <row r="2375" spans="6:7" s="64" customFormat="1">
      <c r="F2375" s="87"/>
      <c r="G2375" s="87"/>
    </row>
    <row r="2376" spans="6:7" s="64" customFormat="1">
      <c r="F2376" s="87"/>
      <c r="G2376" s="87"/>
    </row>
    <row r="2377" spans="6:7" s="64" customFormat="1">
      <c r="F2377" s="87"/>
      <c r="G2377" s="87"/>
    </row>
    <row r="2378" spans="6:7" s="64" customFormat="1">
      <c r="F2378" s="87"/>
      <c r="G2378" s="87"/>
    </row>
    <row r="2379" spans="6:7" s="64" customFormat="1">
      <c r="F2379" s="87"/>
      <c r="G2379" s="87"/>
    </row>
    <row r="2380" spans="6:7" s="64" customFormat="1">
      <c r="F2380" s="87"/>
      <c r="G2380" s="87"/>
    </row>
    <row r="2381" spans="6:7" s="64" customFormat="1">
      <c r="F2381" s="87"/>
      <c r="G2381" s="87"/>
    </row>
    <row r="2382" spans="6:7" s="64" customFormat="1">
      <c r="F2382" s="87"/>
      <c r="G2382" s="87"/>
    </row>
    <row r="2383" spans="6:7" s="64" customFormat="1">
      <c r="F2383" s="87"/>
      <c r="G2383" s="87"/>
    </row>
    <row r="2384" spans="6:7" s="64" customFormat="1">
      <c r="F2384" s="87"/>
      <c r="G2384" s="87"/>
    </row>
    <row r="2385" spans="6:7" s="64" customFormat="1">
      <c r="F2385" s="87"/>
      <c r="G2385" s="87"/>
    </row>
    <row r="2386" spans="6:7" s="64" customFormat="1">
      <c r="F2386" s="87"/>
      <c r="G2386" s="87"/>
    </row>
    <row r="2387" spans="6:7" s="64" customFormat="1">
      <c r="F2387" s="87"/>
      <c r="G2387" s="87"/>
    </row>
    <row r="2388" spans="6:7" s="64" customFormat="1">
      <c r="F2388" s="87"/>
      <c r="G2388" s="87"/>
    </row>
    <row r="2389" spans="6:7" s="64" customFormat="1">
      <c r="F2389" s="87"/>
      <c r="G2389" s="87"/>
    </row>
    <row r="2390" spans="6:7" s="64" customFormat="1">
      <c r="F2390" s="87"/>
      <c r="G2390" s="87"/>
    </row>
    <row r="2391" spans="6:7" s="64" customFormat="1">
      <c r="F2391" s="87"/>
      <c r="G2391" s="87"/>
    </row>
    <row r="2392" spans="6:7" s="64" customFormat="1">
      <c r="F2392" s="87"/>
      <c r="G2392" s="87"/>
    </row>
    <row r="2393" spans="6:7" s="64" customFormat="1">
      <c r="F2393" s="87"/>
      <c r="G2393" s="87"/>
    </row>
    <row r="2394" spans="6:7" s="64" customFormat="1">
      <c r="F2394" s="87"/>
      <c r="G2394" s="87"/>
    </row>
    <row r="2395" spans="6:7" s="64" customFormat="1">
      <c r="F2395" s="87"/>
      <c r="G2395" s="87"/>
    </row>
    <row r="2396" spans="6:7" s="64" customFormat="1">
      <c r="F2396" s="87"/>
      <c r="G2396" s="87"/>
    </row>
    <row r="2397" spans="6:7" s="64" customFormat="1">
      <c r="F2397" s="87"/>
      <c r="G2397" s="87"/>
    </row>
    <row r="2398" spans="6:7" s="64" customFormat="1">
      <c r="F2398" s="87"/>
      <c r="G2398" s="87"/>
    </row>
    <row r="2399" spans="6:7" s="64" customFormat="1">
      <c r="F2399" s="87"/>
      <c r="G2399" s="87"/>
    </row>
    <row r="2400" spans="6:7" s="64" customFormat="1">
      <c r="F2400" s="87"/>
      <c r="G2400" s="87"/>
    </row>
    <row r="2401" spans="6:7" s="64" customFormat="1">
      <c r="F2401" s="87"/>
      <c r="G2401" s="87"/>
    </row>
    <row r="2402" spans="6:7" s="64" customFormat="1">
      <c r="F2402" s="87"/>
      <c r="G2402" s="87"/>
    </row>
    <row r="2403" spans="6:7" s="64" customFormat="1">
      <c r="F2403" s="87"/>
      <c r="G2403" s="87"/>
    </row>
    <row r="2404" spans="6:7" s="64" customFormat="1">
      <c r="F2404" s="87"/>
      <c r="G2404" s="87"/>
    </row>
    <row r="2405" spans="6:7" s="64" customFormat="1">
      <c r="F2405" s="87"/>
      <c r="G2405" s="87"/>
    </row>
    <row r="2406" spans="6:7" s="64" customFormat="1">
      <c r="F2406" s="87"/>
      <c r="G2406" s="87"/>
    </row>
    <row r="2407" spans="6:7" s="64" customFormat="1">
      <c r="F2407" s="87"/>
      <c r="G2407" s="87"/>
    </row>
    <row r="2408" spans="6:7" s="64" customFormat="1">
      <c r="F2408" s="87"/>
      <c r="G2408" s="87"/>
    </row>
    <row r="2409" spans="6:7" s="64" customFormat="1">
      <c r="F2409" s="87"/>
      <c r="G2409" s="87"/>
    </row>
    <row r="2410" spans="6:7" s="64" customFormat="1">
      <c r="F2410" s="87"/>
      <c r="G2410" s="87"/>
    </row>
    <row r="2411" spans="6:7" s="64" customFormat="1">
      <c r="F2411" s="87"/>
      <c r="G2411" s="87"/>
    </row>
    <row r="2412" spans="6:7" s="64" customFormat="1">
      <c r="F2412" s="87"/>
      <c r="G2412" s="87"/>
    </row>
    <row r="2413" spans="6:7" s="64" customFormat="1">
      <c r="F2413" s="87"/>
      <c r="G2413" s="87"/>
    </row>
    <row r="2414" spans="6:7" s="64" customFormat="1">
      <c r="F2414" s="87"/>
      <c r="G2414" s="87"/>
    </row>
    <row r="2415" spans="6:7" s="64" customFormat="1">
      <c r="F2415" s="87"/>
      <c r="G2415" s="87"/>
    </row>
    <row r="2416" spans="6:7" s="64" customFormat="1">
      <c r="F2416" s="87"/>
      <c r="G2416" s="87"/>
    </row>
    <row r="2417" spans="6:7" s="64" customFormat="1">
      <c r="F2417" s="87"/>
      <c r="G2417" s="87"/>
    </row>
    <row r="2418" spans="6:7" s="64" customFormat="1">
      <c r="F2418" s="87"/>
      <c r="G2418" s="87"/>
    </row>
    <row r="2419" spans="6:7" s="64" customFormat="1">
      <c r="F2419" s="87"/>
      <c r="G2419" s="87"/>
    </row>
    <row r="2420" spans="6:7" s="64" customFormat="1">
      <c r="F2420" s="87"/>
      <c r="G2420" s="87"/>
    </row>
    <row r="2421" spans="6:7" s="64" customFormat="1">
      <c r="F2421" s="87"/>
      <c r="G2421" s="87"/>
    </row>
    <row r="2422" spans="6:7" s="64" customFormat="1">
      <c r="F2422" s="87"/>
      <c r="G2422" s="87"/>
    </row>
    <row r="2423" spans="6:7" s="64" customFormat="1">
      <c r="F2423" s="87"/>
      <c r="G2423" s="87"/>
    </row>
    <row r="2424" spans="6:7" s="64" customFormat="1">
      <c r="F2424" s="87"/>
      <c r="G2424" s="87"/>
    </row>
    <row r="2425" spans="6:7" s="64" customFormat="1">
      <c r="F2425" s="87"/>
      <c r="G2425" s="87"/>
    </row>
    <row r="2426" spans="6:7" s="64" customFormat="1">
      <c r="F2426" s="87"/>
      <c r="G2426" s="87"/>
    </row>
    <row r="2427" spans="6:7" s="64" customFormat="1">
      <c r="F2427" s="87"/>
      <c r="G2427" s="87"/>
    </row>
    <row r="2428" spans="6:7" s="64" customFormat="1">
      <c r="F2428" s="87"/>
      <c r="G2428" s="87"/>
    </row>
    <row r="2429" spans="6:7" s="64" customFormat="1">
      <c r="F2429" s="87"/>
      <c r="G2429" s="87"/>
    </row>
    <row r="2430" spans="6:7" s="64" customFormat="1">
      <c r="F2430" s="87"/>
      <c r="G2430" s="87"/>
    </row>
    <row r="2431" spans="6:7" s="64" customFormat="1">
      <c r="F2431" s="87"/>
      <c r="G2431" s="87"/>
    </row>
    <row r="2432" spans="6:7" s="64" customFormat="1">
      <c r="F2432" s="87"/>
      <c r="G2432" s="87"/>
    </row>
    <row r="2433" spans="6:7" s="64" customFormat="1">
      <c r="F2433" s="87"/>
      <c r="G2433" s="87"/>
    </row>
    <row r="2434" spans="6:7" s="64" customFormat="1">
      <c r="F2434" s="87"/>
      <c r="G2434" s="87"/>
    </row>
    <row r="2435" spans="6:7" s="64" customFormat="1">
      <c r="F2435" s="87"/>
      <c r="G2435" s="87"/>
    </row>
    <row r="2436" spans="6:7" s="64" customFormat="1">
      <c r="F2436" s="87"/>
      <c r="G2436" s="87"/>
    </row>
    <row r="2437" spans="6:7" s="64" customFormat="1">
      <c r="F2437" s="87"/>
      <c r="G2437" s="87"/>
    </row>
    <row r="2438" spans="6:7" s="64" customFormat="1">
      <c r="F2438" s="87"/>
      <c r="G2438" s="87"/>
    </row>
    <row r="2439" spans="6:7" s="64" customFormat="1">
      <c r="F2439" s="87"/>
      <c r="G2439" s="87"/>
    </row>
    <row r="2440" spans="6:7" s="64" customFormat="1">
      <c r="F2440" s="87"/>
      <c r="G2440" s="87"/>
    </row>
    <row r="2441" spans="6:7" s="64" customFormat="1">
      <c r="F2441" s="87"/>
      <c r="G2441" s="87"/>
    </row>
    <row r="2442" spans="6:7" s="64" customFormat="1">
      <c r="F2442" s="87"/>
      <c r="G2442" s="87"/>
    </row>
    <row r="2443" spans="6:7" s="64" customFormat="1">
      <c r="F2443" s="87"/>
      <c r="G2443" s="87"/>
    </row>
    <row r="2444" spans="6:7" s="64" customFormat="1">
      <c r="F2444" s="87"/>
      <c r="G2444" s="87"/>
    </row>
    <row r="2445" spans="6:7" s="64" customFormat="1">
      <c r="F2445" s="87"/>
      <c r="G2445" s="87"/>
    </row>
    <row r="2446" spans="6:7" s="64" customFormat="1">
      <c r="F2446" s="87"/>
      <c r="G2446" s="87"/>
    </row>
    <row r="2447" spans="6:7" s="64" customFormat="1">
      <c r="F2447" s="87"/>
      <c r="G2447" s="87"/>
    </row>
    <row r="2448" spans="6:7" s="64" customFormat="1">
      <c r="F2448" s="87"/>
      <c r="G2448" s="87"/>
    </row>
    <row r="2449" spans="6:7" s="64" customFormat="1">
      <c r="F2449" s="87"/>
      <c r="G2449" s="87"/>
    </row>
    <row r="2450" spans="6:7" s="64" customFormat="1">
      <c r="F2450" s="87"/>
      <c r="G2450" s="87"/>
    </row>
    <row r="2451" spans="6:7" s="64" customFormat="1">
      <c r="F2451" s="87"/>
      <c r="G2451" s="87"/>
    </row>
    <row r="2452" spans="6:7" s="64" customFormat="1">
      <c r="F2452" s="87"/>
      <c r="G2452" s="87"/>
    </row>
    <row r="2453" spans="6:7" s="64" customFormat="1">
      <c r="F2453" s="87"/>
      <c r="G2453" s="87"/>
    </row>
    <row r="2454" spans="6:7" s="64" customFormat="1">
      <c r="F2454" s="87"/>
      <c r="G2454" s="87"/>
    </row>
    <row r="2455" spans="6:7" s="64" customFormat="1">
      <c r="F2455" s="87"/>
      <c r="G2455" s="87"/>
    </row>
    <row r="2456" spans="6:7" s="64" customFormat="1">
      <c r="F2456" s="87"/>
      <c r="G2456" s="87"/>
    </row>
    <row r="2457" spans="6:7" s="64" customFormat="1">
      <c r="F2457" s="87"/>
      <c r="G2457" s="87"/>
    </row>
    <row r="2458" spans="6:7" s="64" customFormat="1">
      <c r="F2458" s="87"/>
      <c r="G2458" s="87"/>
    </row>
    <row r="2459" spans="6:7" s="64" customFormat="1">
      <c r="F2459" s="87"/>
      <c r="G2459" s="87"/>
    </row>
    <row r="2460" spans="6:7" s="64" customFormat="1">
      <c r="F2460" s="87"/>
      <c r="G2460" s="87"/>
    </row>
    <row r="2461" spans="6:7" s="64" customFormat="1">
      <c r="F2461" s="87"/>
      <c r="G2461" s="87"/>
    </row>
    <row r="2462" spans="6:7" s="64" customFormat="1">
      <c r="F2462" s="87"/>
      <c r="G2462" s="87"/>
    </row>
    <row r="2463" spans="6:7" s="64" customFormat="1">
      <c r="F2463" s="87"/>
      <c r="G2463" s="87"/>
    </row>
    <row r="2464" spans="6:7" s="64" customFormat="1">
      <c r="F2464" s="87"/>
      <c r="G2464" s="87"/>
    </row>
    <row r="2465" spans="6:7" s="64" customFormat="1">
      <c r="F2465" s="87"/>
      <c r="G2465" s="87"/>
    </row>
    <row r="2466" spans="6:7" s="64" customFormat="1">
      <c r="F2466" s="87"/>
      <c r="G2466" s="87"/>
    </row>
    <row r="2467" spans="6:7" s="64" customFormat="1">
      <c r="F2467" s="87"/>
      <c r="G2467" s="87"/>
    </row>
    <row r="2468" spans="6:7" s="64" customFormat="1">
      <c r="F2468" s="87"/>
      <c r="G2468" s="87"/>
    </row>
    <row r="2469" spans="6:7" s="64" customFormat="1">
      <c r="F2469" s="87"/>
      <c r="G2469" s="87"/>
    </row>
    <row r="2470" spans="6:7" s="64" customFormat="1">
      <c r="F2470" s="87"/>
      <c r="G2470" s="87"/>
    </row>
    <row r="2471" spans="6:7" s="64" customFormat="1">
      <c r="F2471" s="87"/>
      <c r="G2471" s="87"/>
    </row>
    <row r="2472" spans="6:7" s="64" customFormat="1">
      <c r="F2472" s="87"/>
      <c r="G2472" s="87"/>
    </row>
    <row r="2473" spans="6:7" s="64" customFormat="1">
      <c r="F2473" s="87"/>
      <c r="G2473" s="87"/>
    </row>
    <row r="2474" spans="6:7" s="64" customFormat="1">
      <c r="F2474" s="87"/>
      <c r="G2474" s="87"/>
    </row>
    <row r="2475" spans="6:7" s="64" customFormat="1">
      <c r="F2475" s="87"/>
      <c r="G2475" s="87"/>
    </row>
    <row r="2476" spans="6:7" s="64" customFormat="1">
      <c r="F2476" s="87"/>
      <c r="G2476" s="87"/>
    </row>
    <row r="2477" spans="6:7" s="64" customFormat="1">
      <c r="F2477" s="87"/>
      <c r="G2477" s="87"/>
    </row>
    <row r="2478" spans="6:7" s="64" customFormat="1">
      <c r="F2478" s="87"/>
      <c r="G2478" s="87"/>
    </row>
    <row r="2479" spans="6:7" s="64" customFormat="1">
      <c r="F2479" s="87"/>
      <c r="G2479" s="87"/>
    </row>
    <row r="2480" spans="6:7" s="64" customFormat="1">
      <c r="F2480" s="87"/>
      <c r="G2480" s="87"/>
    </row>
    <row r="2481" spans="6:7" s="64" customFormat="1">
      <c r="F2481" s="87"/>
      <c r="G2481" s="87"/>
    </row>
    <row r="2482" spans="6:7" s="64" customFormat="1">
      <c r="F2482" s="87"/>
      <c r="G2482" s="87"/>
    </row>
    <row r="2483" spans="6:7" s="64" customFormat="1">
      <c r="F2483" s="87"/>
      <c r="G2483" s="87"/>
    </row>
    <row r="2484" spans="6:7" s="64" customFormat="1">
      <c r="F2484" s="87"/>
      <c r="G2484" s="87"/>
    </row>
    <row r="2485" spans="6:7" s="64" customFormat="1">
      <c r="F2485" s="87"/>
      <c r="G2485" s="87"/>
    </row>
    <row r="2486" spans="6:7" s="64" customFormat="1">
      <c r="F2486" s="87"/>
      <c r="G2486" s="87"/>
    </row>
    <row r="2487" spans="6:7" s="64" customFormat="1">
      <c r="F2487" s="87"/>
      <c r="G2487" s="87"/>
    </row>
    <row r="2488" spans="6:7" s="64" customFormat="1">
      <c r="F2488" s="87"/>
      <c r="G2488" s="87"/>
    </row>
    <row r="2489" spans="6:7" s="64" customFormat="1">
      <c r="F2489" s="87"/>
      <c r="G2489" s="87"/>
    </row>
    <row r="2490" spans="6:7" s="64" customFormat="1">
      <c r="F2490" s="87"/>
      <c r="G2490" s="87"/>
    </row>
    <row r="2491" spans="6:7" s="64" customFormat="1">
      <c r="F2491" s="87"/>
      <c r="G2491" s="87"/>
    </row>
    <row r="2492" spans="6:7" s="64" customFormat="1">
      <c r="F2492" s="87"/>
      <c r="G2492" s="87"/>
    </row>
    <row r="2493" spans="6:7" s="64" customFormat="1">
      <c r="F2493" s="87"/>
      <c r="G2493" s="87"/>
    </row>
    <row r="2494" spans="6:7" s="64" customFormat="1">
      <c r="F2494" s="87"/>
      <c r="G2494" s="87"/>
    </row>
    <row r="2495" spans="6:7" s="64" customFormat="1">
      <c r="F2495" s="87"/>
      <c r="G2495" s="87"/>
    </row>
    <row r="2496" spans="6:7" s="64" customFormat="1">
      <c r="F2496" s="87"/>
      <c r="G2496" s="87"/>
    </row>
    <row r="2497" spans="6:7" s="64" customFormat="1">
      <c r="F2497" s="87"/>
      <c r="G2497" s="87"/>
    </row>
    <row r="2498" spans="6:7" s="64" customFormat="1">
      <c r="F2498" s="87"/>
      <c r="G2498" s="87"/>
    </row>
    <row r="2499" spans="6:7" s="64" customFormat="1">
      <c r="F2499" s="87"/>
      <c r="G2499" s="87"/>
    </row>
    <row r="2500" spans="6:7" s="64" customFormat="1">
      <c r="F2500" s="87"/>
      <c r="G2500" s="87"/>
    </row>
    <row r="2501" spans="6:7" s="64" customFormat="1">
      <c r="F2501" s="87"/>
      <c r="G2501" s="87"/>
    </row>
    <row r="2502" spans="6:7" s="64" customFormat="1">
      <c r="F2502" s="87"/>
      <c r="G2502" s="87"/>
    </row>
    <row r="2503" spans="6:7" s="64" customFormat="1">
      <c r="F2503" s="87"/>
      <c r="G2503" s="87"/>
    </row>
    <row r="2504" spans="6:7" s="64" customFormat="1">
      <c r="F2504" s="87"/>
      <c r="G2504" s="87"/>
    </row>
    <row r="2505" spans="6:7" s="64" customFormat="1">
      <c r="F2505" s="87"/>
      <c r="G2505" s="87"/>
    </row>
    <row r="2506" spans="6:7" s="64" customFormat="1">
      <c r="F2506" s="87"/>
      <c r="G2506" s="87"/>
    </row>
    <row r="2507" spans="6:7" s="64" customFormat="1">
      <c r="F2507" s="87"/>
      <c r="G2507" s="87"/>
    </row>
    <row r="2508" spans="6:7" s="64" customFormat="1">
      <c r="F2508" s="87"/>
      <c r="G2508" s="87"/>
    </row>
    <row r="2509" spans="6:7" s="64" customFormat="1">
      <c r="F2509" s="87"/>
      <c r="G2509" s="87"/>
    </row>
    <row r="2510" spans="6:7" s="64" customFormat="1">
      <c r="F2510" s="87"/>
      <c r="G2510" s="87"/>
    </row>
    <row r="2511" spans="6:7" s="64" customFormat="1">
      <c r="F2511" s="87"/>
      <c r="G2511" s="87"/>
    </row>
    <row r="2512" spans="6:7" s="64" customFormat="1">
      <c r="F2512" s="87"/>
      <c r="G2512" s="87"/>
    </row>
    <row r="2513" spans="6:7" s="64" customFormat="1">
      <c r="F2513" s="87"/>
      <c r="G2513" s="87"/>
    </row>
    <row r="2514" spans="6:7" s="64" customFormat="1">
      <c r="F2514" s="87"/>
      <c r="G2514" s="87"/>
    </row>
    <row r="2515" spans="6:7" s="64" customFormat="1">
      <c r="F2515" s="87"/>
      <c r="G2515" s="87"/>
    </row>
    <row r="2516" spans="6:7" s="64" customFormat="1">
      <c r="F2516" s="87"/>
      <c r="G2516" s="87"/>
    </row>
    <row r="2517" spans="6:7" s="64" customFormat="1">
      <c r="F2517" s="87"/>
      <c r="G2517" s="87"/>
    </row>
    <row r="2518" spans="6:7" s="64" customFormat="1">
      <c r="F2518" s="87"/>
      <c r="G2518" s="87"/>
    </row>
    <row r="2519" spans="6:7" s="64" customFormat="1">
      <c r="F2519" s="87"/>
      <c r="G2519" s="87"/>
    </row>
    <row r="2520" spans="6:7" s="64" customFormat="1">
      <c r="F2520" s="87"/>
      <c r="G2520" s="87"/>
    </row>
    <row r="2521" spans="6:7" s="64" customFormat="1">
      <c r="F2521" s="87"/>
      <c r="G2521" s="87"/>
    </row>
    <row r="2522" spans="6:7" s="64" customFormat="1">
      <c r="F2522" s="87"/>
      <c r="G2522" s="87"/>
    </row>
    <row r="2523" spans="6:7" s="64" customFormat="1">
      <c r="F2523" s="87"/>
      <c r="G2523" s="87"/>
    </row>
    <row r="2524" spans="6:7" s="64" customFormat="1">
      <c r="F2524" s="87"/>
      <c r="G2524" s="87"/>
    </row>
    <row r="2525" spans="6:7" s="64" customFormat="1">
      <c r="F2525" s="87"/>
      <c r="G2525" s="87"/>
    </row>
    <row r="2526" spans="6:7" s="64" customFormat="1">
      <c r="F2526" s="87"/>
      <c r="G2526" s="87"/>
    </row>
    <row r="2527" spans="6:7" s="64" customFormat="1">
      <c r="F2527" s="87"/>
      <c r="G2527" s="87"/>
    </row>
    <row r="2528" spans="6:7" s="64" customFormat="1">
      <c r="F2528" s="87"/>
      <c r="G2528" s="87"/>
    </row>
    <row r="2529" spans="6:7" s="64" customFormat="1">
      <c r="F2529" s="87"/>
      <c r="G2529" s="87"/>
    </row>
    <row r="2530" spans="6:7" s="64" customFormat="1">
      <c r="F2530" s="87"/>
      <c r="G2530" s="87"/>
    </row>
    <row r="2531" spans="6:7" s="64" customFormat="1">
      <c r="F2531" s="87"/>
      <c r="G2531" s="87"/>
    </row>
    <row r="2532" spans="6:7" s="64" customFormat="1">
      <c r="F2532" s="87"/>
      <c r="G2532" s="87"/>
    </row>
    <row r="2533" spans="6:7" s="64" customFormat="1">
      <c r="F2533" s="87"/>
      <c r="G2533" s="87"/>
    </row>
    <row r="2534" spans="6:7" s="64" customFormat="1">
      <c r="F2534" s="87"/>
      <c r="G2534" s="87"/>
    </row>
    <row r="2535" spans="6:7" s="64" customFormat="1">
      <c r="F2535" s="87"/>
      <c r="G2535" s="87"/>
    </row>
    <row r="2536" spans="6:7" s="64" customFormat="1">
      <c r="F2536" s="87"/>
      <c r="G2536" s="87"/>
    </row>
    <row r="2537" spans="6:7" s="64" customFormat="1">
      <c r="F2537" s="87"/>
      <c r="G2537" s="87"/>
    </row>
    <row r="2538" spans="6:7" s="64" customFormat="1">
      <c r="F2538" s="87"/>
      <c r="G2538" s="87"/>
    </row>
    <row r="2539" spans="6:7" s="64" customFormat="1">
      <c r="F2539" s="87"/>
      <c r="G2539" s="87"/>
    </row>
    <row r="2540" spans="6:7" s="64" customFormat="1">
      <c r="F2540" s="87"/>
      <c r="G2540" s="87"/>
    </row>
    <row r="2541" spans="6:7" s="64" customFormat="1">
      <c r="F2541" s="87"/>
      <c r="G2541" s="87"/>
    </row>
    <row r="2542" spans="6:7" s="64" customFormat="1">
      <c r="F2542" s="87"/>
      <c r="G2542" s="87"/>
    </row>
    <row r="2543" spans="6:7" s="64" customFormat="1">
      <c r="F2543" s="87"/>
      <c r="G2543" s="87"/>
    </row>
    <row r="2544" spans="6:7" s="64" customFormat="1">
      <c r="F2544" s="87"/>
      <c r="G2544" s="87"/>
    </row>
    <row r="2545" spans="6:7" s="64" customFormat="1">
      <c r="F2545" s="87"/>
      <c r="G2545" s="87"/>
    </row>
    <row r="2546" spans="6:7" s="64" customFormat="1">
      <c r="F2546" s="87"/>
      <c r="G2546" s="87"/>
    </row>
    <row r="2547" spans="6:7" s="64" customFormat="1">
      <c r="F2547" s="87"/>
      <c r="G2547" s="87"/>
    </row>
    <row r="2548" spans="6:7" s="64" customFormat="1">
      <c r="F2548" s="87"/>
      <c r="G2548" s="87"/>
    </row>
    <row r="2549" spans="6:7" s="64" customFormat="1">
      <c r="F2549" s="87"/>
      <c r="G2549" s="87"/>
    </row>
    <row r="2550" spans="6:7" s="64" customFormat="1">
      <c r="F2550" s="87"/>
      <c r="G2550" s="87"/>
    </row>
    <row r="2551" spans="6:7" s="64" customFormat="1">
      <c r="F2551" s="87"/>
      <c r="G2551" s="87"/>
    </row>
    <row r="2552" spans="6:7" s="64" customFormat="1">
      <c r="F2552" s="87"/>
      <c r="G2552" s="87"/>
    </row>
    <row r="2553" spans="6:7" s="64" customFormat="1">
      <c r="F2553" s="87"/>
      <c r="G2553" s="87"/>
    </row>
    <row r="2554" spans="6:7" s="64" customFormat="1">
      <c r="F2554" s="87"/>
      <c r="G2554" s="87"/>
    </row>
    <row r="2555" spans="6:7" s="64" customFormat="1">
      <c r="F2555" s="87"/>
      <c r="G2555" s="87"/>
    </row>
    <row r="2556" spans="6:7" s="64" customFormat="1">
      <c r="F2556" s="87"/>
      <c r="G2556" s="87"/>
    </row>
    <row r="2557" spans="6:7" s="64" customFormat="1">
      <c r="F2557" s="87"/>
      <c r="G2557" s="87"/>
    </row>
    <row r="2558" spans="6:7" s="64" customFormat="1">
      <c r="F2558" s="87"/>
      <c r="G2558" s="87"/>
    </row>
    <row r="2559" spans="6:7" s="64" customFormat="1">
      <c r="F2559" s="87"/>
      <c r="G2559" s="87"/>
    </row>
    <row r="2560" spans="6:7" s="64" customFormat="1">
      <c r="F2560" s="87"/>
      <c r="G2560" s="87"/>
    </row>
    <row r="2561" spans="6:7" s="64" customFormat="1">
      <c r="F2561" s="87"/>
      <c r="G2561" s="87"/>
    </row>
    <row r="2562" spans="6:7" s="64" customFormat="1">
      <c r="F2562" s="87"/>
      <c r="G2562" s="87"/>
    </row>
    <row r="2563" spans="6:7" s="64" customFormat="1">
      <c r="F2563" s="87"/>
      <c r="G2563" s="87"/>
    </row>
    <row r="2564" spans="6:7" s="64" customFormat="1">
      <c r="F2564" s="87"/>
      <c r="G2564" s="87"/>
    </row>
    <row r="2565" spans="6:7" s="64" customFormat="1">
      <c r="F2565" s="87"/>
      <c r="G2565" s="87"/>
    </row>
    <row r="2566" spans="6:7" s="64" customFormat="1">
      <c r="F2566" s="87"/>
      <c r="G2566" s="87"/>
    </row>
    <row r="2567" spans="6:7" s="64" customFormat="1">
      <c r="F2567" s="87"/>
      <c r="G2567" s="87"/>
    </row>
    <row r="2568" spans="6:7" s="64" customFormat="1">
      <c r="F2568" s="87"/>
      <c r="G2568" s="87"/>
    </row>
    <row r="2569" spans="6:7" s="64" customFormat="1">
      <c r="F2569" s="87"/>
      <c r="G2569" s="87"/>
    </row>
    <row r="2570" spans="6:7" s="64" customFormat="1">
      <c r="F2570" s="87"/>
      <c r="G2570" s="87"/>
    </row>
    <row r="2571" spans="6:7" s="64" customFormat="1">
      <c r="F2571" s="87"/>
      <c r="G2571" s="87"/>
    </row>
    <row r="2572" spans="6:7" s="64" customFormat="1">
      <c r="F2572" s="87"/>
      <c r="G2572" s="87"/>
    </row>
    <row r="2573" spans="6:7" s="64" customFormat="1">
      <c r="F2573" s="87"/>
      <c r="G2573" s="87"/>
    </row>
    <row r="2574" spans="6:7" s="64" customFormat="1">
      <c r="F2574" s="87"/>
      <c r="G2574" s="87"/>
    </row>
    <row r="2575" spans="6:7" s="64" customFormat="1">
      <c r="F2575" s="87"/>
      <c r="G2575" s="87"/>
    </row>
    <row r="2576" spans="6:7" s="64" customFormat="1">
      <c r="F2576" s="87"/>
      <c r="G2576" s="87"/>
    </row>
    <row r="2577" spans="6:7" s="64" customFormat="1">
      <c r="F2577" s="87"/>
      <c r="G2577" s="87"/>
    </row>
    <row r="2578" spans="6:7" s="64" customFormat="1">
      <c r="F2578" s="87"/>
      <c r="G2578" s="87"/>
    </row>
    <row r="2579" spans="6:7" s="64" customFormat="1">
      <c r="F2579" s="87"/>
      <c r="G2579" s="87"/>
    </row>
    <row r="2580" spans="6:7" s="64" customFormat="1">
      <c r="F2580" s="87"/>
      <c r="G2580" s="87"/>
    </row>
    <row r="2581" spans="6:7" s="64" customFormat="1">
      <c r="F2581" s="87"/>
      <c r="G2581" s="87"/>
    </row>
    <row r="2582" spans="6:7" s="64" customFormat="1">
      <c r="F2582" s="87"/>
      <c r="G2582" s="87"/>
    </row>
    <row r="2583" spans="6:7" s="64" customFormat="1">
      <c r="F2583" s="87"/>
      <c r="G2583" s="87"/>
    </row>
    <row r="2584" spans="6:7" s="64" customFormat="1">
      <c r="F2584" s="87"/>
      <c r="G2584" s="87"/>
    </row>
    <row r="2585" spans="6:7" s="64" customFormat="1">
      <c r="F2585" s="87"/>
      <c r="G2585" s="87"/>
    </row>
    <row r="2586" spans="6:7" s="64" customFormat="1">
      <c r="F2586" s="87"/>
      <c r="G2586" s="87"/>
    </row>
    <row r="2587" spans="6:7" s="64" customFormat="1">
      <c r="F2587" s="87"/>
      <c r="G2587" s="87"/>
    </row>
    <row r="2588" spans="6:7" s="64" customFormat="1">
      <c r="F2588" s="87"/>
      <c r="G2588" s="87"/>
    </row>
    <row r="2589" spans="6:7" s="64" customFormat="1">
      <c r="F2589" s="87"/>
      <c r="G2589" s="87"/>
    </row>
    <row r="2590" spans="6:7" s="64" customFormat="1">
      <c r="F2590" s="87"/>
      <c r="G2590" s="87"/>
    </row>
    <row r="2591" spans="6:7" s="64" customFormat="1">
      <c r="F2591" s="87"/>
      <c r="G2591" s="87"/>
    </row>
    <row r="2592" spans="6:7" s="64" customFormat="1">
      <c r="F2592" s="87"/>
      <c r="G2592" s="87"/>
    </row>
    <row r="2593" spans="6:7" s="64" customFormat="1">
      <c r="F2593" s="87"/>
      <c r="G2593" s="87"/>
    </row>
    <row r="2594" spans="6:7" s="64" customFormat="1">
      <c r="F2594" s="87"/>
      <c r="G2594" s="87"/>
    </row>
    <row r="2595" spans="6:7" s="64" customFormat="1">
      <c r="F2595" s="87"/>
      <c r="G2595" s="87"/>
    </row>
    <row r="2596" spans="6:7" s="64" customFormat="1">
      <c r="F2596" s="87"/>
      <c r="G2596" s="87"/>
    </row>
    <row r="2597" spans="6:7" s="64" customFormat="1">
      <c r="F2597" s="87"/>
      <c r="G2597" s="87"/>
    </row>
    <row r="2598" spans="6:7" s="64" customFormat="1">
      <c r="F2598" s="87"/>
      <c r="G2598" s="87"/>
    </row>
    <row r="2599" spans="6:7" s="64" customFormat="1">
      <c r="F2599" s="87"/>
      <c r="G2599" s="87"/>
    </row>
    <row r="2600" spans="6:7" s="64" customFormat="1">
      <c r="F2600" s="87"/>
      <c r="G2600" s="87"/>
    </row>
    <row r="2601" spans="6:7" s="64" customFormat="1">
      <c r="F2601" s="87"/>
      <c r="G2601" s="87"/>
    </row>
    <row r="2602" spans="6:7" s="64" customFormat="1">
      <c r="F2602" s="87"/>
      <c r="G2602" s="87"/>
    </row>
    <row r="2603" spans="6:7" s="64" customFormat="1">
      <c r="F2603" s="87"/>
      <c r="G2603" s="87"/>
    </row>
    <row r="2604" spans="6:7" s="64" customFormat="1">
      <c r="F2604" s="87"/>
      <c r="G2604" s="87"/>
    </row>
    <row r="2605" spans="6:7" s="64" customFormat="1">
      <c r="F2605" s="87"/>
      <c r="G2605" s="87"/>
    </row>
    <row r="2606" spans="6:7" s="64" customFormat="1">
      <c r="F2606" s="87"/>
      <c r="G2606" s="87"/>
    </row>
    <row r="2607" spans="6:7" s="64" customFormat="1">
      <c r="F2607" s="87"/>
      <c r="G2607" s="87"/>
    </row>
    <row r="2608" spans="6:7" s="64" customFormat="1">
      <c r="F2608" s="87"/>
      <c r="G2608" s="87"/>
    </row>
    <row r="2609" spans="6:7" s="64" customFormat="1">
      <c r="F2609" s="87"/>
      <c r="G2609" s="87"/>
    </row>
    <row r="2610" spans="6:7" s="64" customFormat="1">
      <c r="F2610" s="87"/>
      <c r="G2610" s="87"/>
    </row>
    <row r="2611" spans="6:7" s="64" customFormat="1">
      <c r="F2611" s="87"/>
      <c r="G2611" s="87"/>
    </row>
    <row r="2612" spans="6:7" s="64" customFormat="1">
      <c r="F2612" s="87"/>
      <c r="G2612" s="87"/>
    </row>
    <row r="2613" spans="6:7" s="64" customFormat="1">
      <c r="F2613" s="87"/>
      <c r="G2613" s="87"/>
    </row>
    <row r="2614" spans="6:7" s="64" customFormat="1">
      <c r="F2614" s="87"/>
      <c r="G2614" s="87"/>
    </row>
    <row r="2615" spans="6:7" s="64" customFormat="1">
      <c r="F2615" s="87"/>
      <c r="G2615" s="87"/>
    </row>
    <row r="2616" spans="6:7" s="64" customFormat="1">
      <c r="F2616" s="87"/>
      <c r="G2616" s="87"/>
    </row>
    <row r="2617" spans="6:7" s="64" customFormat="1">
      <c r="F2617" s="87"/>
      <c r="G2617" s="87"/>
    </row>
    <row r="2618" spans="6:7" s="64" customFormat="1">
      <c r="F2618" s="87"/>
      <c r="G2618" s="87"/>
    </row>
    <row r="2619" spans="6:7" s="64" customFormat="1">
      <c r="F2619" s="87"/>
      <c r="G2619" s="87"/>
    </row>
    <row r="2620" spans="6:7" s="64" customFormat="1">
      <c r="F2620" s="87"/>
      <c r="G2620" s="87"/>
    </row>
    <row r="2621" spans="6:7" s="64" customFormat="1">
      <c r="F2621" s="87"/>
      <c r="G2621" s="87"/>
    </row>
    <row r="2622" spans="6:7" s="64" customFormat="1">
      <c r="F2622" s="87"/>
      <c r="G2622" s="87"/>
    </row>
    <row r="2623" spans="6:7" s="64" customFormat="1">
      <c r="F2623" s="87"/>
      <c r="G2623" s="87"/>
    </row>
    <row r="2624" spans="6:7" s="64" customFormat="1">
      <c r="F2624" s="87"/>
      <c r="G2624" s="87"/>
    </row>
    <row r="2625" spans="6:7" s="64" customFormat="1">
      <c r="F2625" s="87"/>
      <c r="G2625" s="87"/>
    </row>
    <row r="2626" spans="6:7" s="64" customFormat="1">
      <c r="F2626" s="87"/>
      <c r="G2626" s="87"/>
    </row>
    <row r="2627" spans="6:7" s="64" customFormat="1">
      <c r="F2627" s="87"/>
      <c r="G2627" s="87"/>
    </row>
    <row r="2628" spans="6:7" s="64" customFormat="1">
      <c r="F2628" s="87"/>
      <c r="G2628" s="87"/>
    </row>
    <row r="2629" spans="6:7" s="64" customFormat="1">
      <c r="F2629" s="87"/>
      <c r="G2629" s="87"/>
    </row>
    <row r="2630" spans="6:7" s="64" customFormat="1">
      <c r="F2630" s="87"/>
      <c r="G2630" s="87"/>
    </row>
    <row r="2631" spans="6:7" s="64" customFormat="1">
      <c r="F2631" s="87"/>
      <c r="G2631" s="87"/>
    </row>
    <row r="2632" spans="6:7" s="64" customFormat="1">
      <c r="F2632" s="87"/>
      <c r="G2632" s="87"/>
    </row>
    <row r="2633" spans="6:7" s="64" customFormat="1">
      <c r="F2633" s="87"/>
      <c r="G2633" s="87"/>
    </row>
    <row r="2634" spans="6:7" s="64" customFormat="1">
      <c r="F2634" s="87"/>
      <c r="G2634" s="87"/>
    </row>
    <row r="2635" spans="6:7" s="64" customFormat="1">
      <c r="F2635" s="87"/>
      <c r="G2635" s="87"/>
    </row>
    <row r="2636" spans="6:7" s="64" customFormat="1">
      <c r="F2636" s="87"/>
      <c r="G2636" s="87"/>
    </row>
    <row r="2637" spans="6:7" s="64" customFormat="1">
      <c r="F2637" s="87"/>
      <c r="G2637" s="87"/>
    </row>
    <row r="2638" spans="6:7" s="64" customFormat="1">
      <c r="F2638" s="87"/>
      <c r="G2638" s="87"/>
    </row>
    <row r="2639" spans="6:7" s="64" customFormat="1">
      <c r="F2639" s="87"/>
      <c r="G2639" s="87"/>
    </row>
    <row r="2640" spans="6:7" s="64" customFormat="1">
      <c r="F2640" s="87"/>
      <c r="G2640" s="87"/>
    </row>
    <row r="2641" spans="6:7" s="64" customFormat="1">
      <c r="F2641" s="87"/>
      <c r="G2641" s="87"/>
    </row>
    <row r="2642" spans="6:7" s="64" customFormat="1">
      <c r="F2642" s="87"/>
      <c r="G2642" s="87"/>
    </row>
    <row r="2643" spans="6:7" s="64" customFormat="1">
      <c r="F2643" s="87"/>
      <c r="G2643" s="87"/>
    </row>
    <row r="2644" spans="6:7" s="64" customFormat="1">
      <c r="F2644" s="87"/>
      <c r="G2644" s="87"/>
    </row>
    <row r="2645" spans="6:7" s="64" customFormat="1">
      <c r="F2645" s="87"/>
      <c r="G2645" s="87"/>
    </row>
    <row r="2646" spans="6:7" s="64" customFormat="1">
      <c r="F2646" s="87"/>
      <c r="G2646" s="87"/>
    </row>
    <row r="2647" spans="6:7" s="64" customFormat="1">
      <c r="F2647" s="87"/>
      <c r="G2647" s="87"/>
    </row>
    <row r="2648" spans="6:7" s="64" customFormat="1">
      <c r="F2648" s="87"/>
      <c r="G2648" s="87"/>
    </row>
    <row r="2649" spans="6:7" s="64" customFormat="1">
      <c r="F2649" s="87"/>
      <c r="G2649" s="87"/>
    </row>
    <row r="2650" spans="6:7" s="64" customFormat="1">
      <c r="F2650" s="87"/>
      <c r="G2650" s="87"/>
    </row>
    <row r="2651" spans="6:7" s="64" customFormat="1">
      <c r="F2651" s="87"/>
      <c r="G2651" s="87"/>
    </row>
    <row r="2652" spans="6:7" s="64" customFormat="1">
      <c r="F2652" s="87"/>
      <c r="G2652" s="87"/>
    </row>
    <row r="2653" spans="6:7" s="64" customFormat="1">
      <c r="F2653" s="87"/>
      <c r="G2653" s="87"/>
    </row>
    <row r="2654" spans="6:7" s="64" customFormat="1">
      <c r="F2654" s="87"/>
      <c r="G2654" s="87"/>
    </row>
    <row r="2655" spans="6:7" s="64" customFormat="1">
      <c r="F2655" s="87"/>
      <c r="G2655" s="87"/>
    </row>
    <row r="2656" spans="6:7" s="64" customFormat="1">
      <c r="F2656" s="87"/>
      <c r="G2656" s="87"/>
    </row>
    <row r="2657" spans="6:7" s="64" customFormat="1">
      <c r="F2657" s="87"/>
      <c r="G2657" s="87"/>
    </row>
    <row r="2658" spans="6:7" s="64" customFormat="1">
      <c r="F2658" s="87"/>
      <c r="G2658" s="87"/>
    </row>
    <row r="2659" spans="6:7" s="64" customFormat="1">
      <c r="F2659" s="87"/>
      <c r="G2659" s="87"/>
    </row>
    <row r="2660" spans="6:7" s="64" customFormat="1">
      <c r="F2660" s="87"/>
      <c r="G2660" s="87"/>
    </row>
    <row r="2661" spans="6:7" s="64" customFormat="1">
      <c r="F2661" s="87"/>
      <c r="G2661" s="87"/>
    </row>
    <row r="2662" spans="6:7" s="64" customFormat="1">
      <c r="F2662" s="87"/>
      <c r="G2662" s="87"/>
    </row>
    <row r="2663" spans="6:7" s="64" customFormat="1">
      <c r="F2663" s="87"/>
      <c r="G2663" s="87"/>
    </row>
    <row r="2664" spans="6:7" s="64" customFormat="1">
      <c r="F2664" s="87"/>
      <c r="G2664" s="87"/>
    </row>
    <row r="2665" spans="6:7" s="64" customFormat="1">
      <c r="F2665" s="87"/>
      <c r="G2665" s="87"/>
    </row>
    <row r="2666" spans="6:7" s="64" customFormat="1">
      <c r="F2666" s="87"/>
      <c r="G2666" s="87"/>
    </row>
    <row r="2667" spans="6:7" s="64" customFormat="1">
      <c r="F2667" s="87"/>
      <c r="G2667" s="87"/>
    </row>
    <row r="2668" spans="6:7" s="64" customFormat="1">
      <c r="F2668" s="87"/>
      <c r="G2668" s="87"/>
    </row>
    <row r="2669" spans="6:7" s="64" customFormat="1">
      <c r="F2669" s="87"/>
      <c r="G2669" s="87"/>
    </row>
    <row r="2670" spans="6:7" s="64" customFormat="1">
      <c r="F2670" s="87"/>
      <c r="G2670" s="87"/>
    </row>
    <row r="2671" spans="6:7" s="64" customFormat="1">
      <c r="F2671" s="87"/>
      <c r="G2671" s="87"/>
    </row>
    <row r="2672" spans="6:7" s="64" customFormat="1">
      <c r="F2672" s="87"/>
      <c r="G2672" s="87"/>
    </row>
    <row r="2673" spans="6:7" s="64" customFormat="1">
      <c r="F2673" s="87"/>
      <c r="G2673" s="87"/>
    </row>
    <row r="2674" spans="6:7" s="64" customFormat="1">
      <c r="F2674" s="87"/>
      <c r="G2674" s="87"/>
    </row>
    <row r="2675" spans="6:7" s="64" customFormat="1">
      <c r="F2675" s="87"/>
      <c r="G2675" s="87"/>
    </row>
    <row r="2676" spans="6:7" s="64" customFormat="1">
      <c r="F2676" s="87"/>
      <c r="G2676" s="87"/>
    </row>
    <row r="2677" spans="6:7" s="64" customFormat="1">
      <c r="F2677" s="87"/>
      <c r="G2677" s="87"/>
    </row>
    <row r="2678" spans="6:7" s="64" customFormat="1">
      <c r="F2678" s="87"/>
      <c r="G2678" s="87"/>
    </row>
    <row r="2679" spans="6:7" s="64" customFormat="1">
      <c r="F2679" s="87"/>
      <c r="G2679" s="87"/>
    </row>
    <row r="2680" spans="6:7" s="64" customFormat="1">
      <c r="F2680" s="87"/>
      <c r="G2680" s="87"/>
    </row>
    <row r="2681" spans="6:7" s="64" customFormat="1">
      <c r="F2681" s="87"/>
      <c r="G2681" s="87"/>
    </row>
    <row r="2682" spans="6:7" s="64" customFormat="1">
      <c r="F2682" s="87"/>
      <c r="G2682" s="87"/>
    </row>
    <row r="2683" spans="6:7" s="64" customFormat="1">
      <c r="F2683" s="87"/>
      <c r="G2683" s="87"/>
    </row>
    <row r="2684" spans="6:7" s="64" customFormat="1">
      <c r="F2684" s="87"/>
      <c r="G2684" s="87"/>
    </row>
    <row r="2685" spans="6:7" s="64" customFormat="1">
      <c r="F2685" s="87"/>
      <c r="G2685" s="87"/>
    </row>
    <row r="2686" spans="6:7" s="64" customFormat="1">
      <c r="F2686" s="87"/>
      <c r="G2686" s="87"/>
    </row>
    <row r="2687" spans="6:7" s="64" customFormat="1">
      <c r="F2687" s="87"/>
      <c r="G2687" s="87"/>
    </row>
    <row r="2688" spans="6:7" s="64" customFormat="1">
      <c r="F2688" s="87"/>
      <c r="G2688" s="87"/>
    </row>
    <row r="2689" spans="6:7" s="64" customFormat="1">
      <c r="F2689" s="87"/>
      <c r="G2689" s="87"/>
    </row>
    <row r="2690" spans="6:7" s="64" customFormat="1">
      <c r="F2690" s="87"/>
      <c r="G2690" s="87"/>
    </row>
    <row r="2691" spans="6:7" s="64" customFormat="1">
      <c r="F2691" s="87"/>
      <c r="G2691" s="87"/>
    </row>
    <row r="2692" spans="6:7" s="64" customFormat="1">
      <c r="F2692" s="87"/>
      <c r="G2692" s="87"/>
    </row>
    <row r="2693" spans="6:7" s="64" customFormat="1">
      <c r="F2693" s="87"/>
      <c r="G2693" s="87"/>
    </row>
    <row r="2694" spans="6:7" s="64" customFormat="1">
      <c r="F2694" s="87"/>
      <c r="G2694" s="87"/>
    </row>
    <row r="2695" spans="6:7" s="64" customFormat="1">
      <c r="F2695" s="87"/>
      <c r="G2695" s="87"/>
    </row>
    <row r="2696" spans="6:7" s="64" customFormat="1">
      <c r="F2696" s="87"/>
      <c r="G2696" s="87"/>
    </row>
    <row r="2697" spans="6:7" s="64" customFormat="1">
      <c r="F2697" s="87"/>
      <c r="G2697" s="87"/>
    </row>
    <row r="2698" spans="6:7" s="64" customFormat="1">
      <c r="F2698" s="87"/>
      <c r="G2698" s="87"/>
    </row>
    <row r="2699" spans="6:7" s="64" customFormat="1">
      <c r="F2699" s="87"/>
      <c r="G2699" s="87"/>
    </row>
    <row r="2700" spans="6:7" s="64" customFormat="1">
      <c r="F2700" s="87"/>
      <c r="G2700" s="87"/>
    </row>
    <row r="2701" spans="6:7" s="64" customFormat="1">
      <c r="F2701" s="87"/>
      <c r="G2701" s="87"/>
    </row>
    <row r="2702" spans="6:7" s="64" customFormat="1">
      <c r="F2702" s="87"/>
      <c r="G2702" s="87"/>
    </row>
    <row r="2703" spans="6:7" s="64" customFormat="1">
      <c r="F2703" s="87"/>
      <c r="G2703" s="87"/>
    </row>
    <row r="2704" spans="6:7" s="64" customFormat="1">
      <c r="F2704" s="87"/>
      <c r="G2704" s="87"/>
    </row>
    <row r="2705" spans="6:7" s="64" customFormat="1">
      <c r="F2705" s="87"/>
      <c r="G2705" s="87"/>
    </row>
    <row r="2706" spans="6:7" s="64" customFormat="1">
      <c r="F2706" s="87"/>
      <c r="G2706" s="87"/>
    </row>
    <row r="2707" spans="6:7" s="64" customFormat="1">
      <c r="F2707" s="87"/>
      <c r="G2707" s="87"/>
    </row>
    <row r="2708" spans="6:7" s="64" customFormat="1">
      <c r="F2708" s="87"/>
      <c r="G2708" s="87"/>
    </row>
    <row r="2709" spans="6:7" s="64" customFormat="1">
      <c r="F2709" s="87"/>
      <c r="G2709" s="87"/>
    </row>
    <row r="2710" spans="6:7" s="64" customFormat="1">
      <c r="F2710" s="87"/>
      <c r="G2710" s="87"/>
    </row>
    <row r="2711" spans="6:7" s="64" customFormat="1">
      <c r="F2711" s="87"/>
      <c r="G2711" s="87"/>
    </row>
    <row r="2712" spans="6:7" s="64" customFormat="1">
      <c r="F2712" s="87"/>
      <c r="G2712" s="87"/>
    </row>
    <row r="2713" spans="6:7" s="64" customFormat="1">
      <c r="F2713" s="87"/>
      <c r="G2713" s="87"/>
    </row>
    <row r="2714" spans="6:7" s="64" customFormat="1">
      <c r="F2714" s="87"/>
      <c r="G2714" s="87"/>
    </row>
    <row r="2715" spans="6:7" s="64" customFormat="1">
      <c r="F2715" s="87"/>
      <c r="G2715" s="87"/>
    </row>
    <row r="2716" spans="6:7" s="64" customFormat="1">
      <c r="F2716" s="87"/>
      <c r="G2716" s="87"/>
    </row>
    <row r="2717" spans="6:7" s="64" customFormat="1">
      <c r="F2717" s="87"/>
      <c r="G2717" s="87"/>
    </row>
    <row r="2718" spans="6:7" s="64" customFormat="1">
      <c r="F2718" s="87"/>
      <c r="G2718" s="87"/>
    </row>
    <row r="2719" spans="6:7" s="64" customFormat="1">
      <c r="F2719" s="87"/>
      <c r="G2719" s="87"/>
    </row>
    <row r="2720" spans="6:7" s="64" customFormat="1">
      <c r="F2720" s="87"/>
      <c r="G2720" s="87"/>
    </row>
    <row r="2721" spans="6:7" s="64" customFormat="1">
      <c r="F2721" s="87"/>
      <c r="G2721" s="87"/>
    </row>
    <row r="2722" spans="6:7" s="64" customFormat="1">
      <c r="F2722" s="87"/>
      <c r="G2722" s="87"/>
    </row>
    <row r="2723" spans="6:7" s="64" customFormat="1">
      <c r="F2723" s="87"/>
      <c r="G2723" s="87"/>
    </row>
    <row r="2724" spans="6:7" s="64" customFormat="1">
      <c r="F2724" s="87"/>
      <c r="G2724" s="87"/>
    </row>
    <row r="2725" spans="6:7" s="64" customFormat="1">
      <c r="F2725" s="87"/>
      <c r="G2725" s="87"/>
    </row>
    <row r="2726" spans="6:7" s="64" customFormat="1">
      <c r="F2726" s="87"/>
      <c r="G2726" s="87"/>
    </row>
    <row r="2727" spans="6:7" s="64" customFormat="1">
      <c r="F2727" s="87"/>
      <c r="G2727" s="87"/>
    </row>
    <row r="2728" spans="6:7" s="64" customFormat="1">
      <c r="F2728" s="87"/>
      <c r="G2728" s="87"/>
    </row>
    <row r="2729" spans="6:7" s="64" customFormat="1">
      <c r="F2729" s="87"/>
      <c r="G2729" s="87"/>
    </row>
    <row r="2730" spans="6:7" s="64" customFormat="1">
      <c r="F2730" s="87"/>
      <c r="G2730" s="87"/>
    </row>
    <row r="2731" spans="6:7" s="64" customFormat="1">
      <c r="F2731" s="87"/>
      <c r="G2731" s="87"/>
    </row>
    <row r="2732" spans="6:7" s="64" customFormat="1">
      <c r="F2732" s="87"/>
      <c r="G2732" s="87"/>
    </row>
    <row r="2733" spans="6:7" s="64" customFormat="1">
      <c r="F2733" s="87"/>
      <c r="G2733" s="87"/>
    </row>
    <row r="2734" spans="6:7" s="64" customFormat="1">
      <c r="F2734" s="87"/>
      <c r="G2734" s="87"/>
    </row>
    <row r="2735" spans="6:7" s="64" customFormat="1">
      <c r="F2735" s="87"/>
      <c r="G2735" s="87"/>
    </row>
    <row r="2736" spans="6:7" s="64" customFormat="1">
      <c r="F2736" s="87"/>
      <c r="G2736" s="87"/>
    </row>
    <row r="2737" spans="6:7" s="64" customFormat="1">
      <c r="F2737" s="87"/>
      <c r="G2737" s="87"/>
    </row>
    <row r="2738" spans="6:7" s="64" customFormat="1">
      <c r="F2738" s="87"/>
      <c r="G2738" s="87"/>
    </row>
    <row r="2739" spans="6:7" s="64" customFormat="1">
      <c r="F2739" s="87"/>
      <c r="G2739" s="87"/>
    </row>
    <row r="2740" spans="6:7" s="64" customFormat="1">
      <c r="F2740" s="87"/>
      <c r="G2740" s="87"/>
    </row>
    <row r="2741" spans="6:7" s="64" customFormat="1">
      <c r="F2741" s="87"/>
      <c r="G2741" s="87"/>
    </row>
    <row r="2742" spans="6:7" s="64" customFormat="1">
      <c r="F2742" s="87"/>
      <c r="G2742" s="87"/>
    </row>
    <row r="2743" spans="6:7" s="64" customFormat="1">
      <c r="F2743" s="87"/>
      <c r="G2743" s="87"/>
    </row>
    <row r="2744" spans="6:7" s="64" customFormat="1">
      <c r="F2744" s="87"/>
      <c r="G2744" s="87"/>
    </row>
    <row r="2745" spans="6:7" s="64" customFormat="1">
      <c r="F2745" s="87"/>
      <c r="G2745" s="87"/>
    </row>
    <row r="2746" spans="6:7" s="64" customFormat="1">
      <c r="F2746" s="87"/>
      <c r="G2746" s="87"/>
    </row>
    <row r="2747" spans="6:7" s="64" customFormat="1">
      <c r="F2747" s="87"/>
      <c r="G2747" s="87"/>
    </row>
    <row r="2748" spans="6:7" s="64" customFormat="1">
      <c r="F2748" s="87"/>
      <c r="G2748" s="87"/>
    </row>
    <row r="2749" spans="6:7" s="64" customFormat="1">
      <c r="F2749" s="87"/>
      <c r="G2749" s="87"/>
    </row>
    <row r="2750" spans="6:7" s="64" customFormat="1">
      <c r="F2750" s="87"/>
      <c r="G2750" s="87"/>
    </row>
    <row r="2751" spans="6:7" s="64" customFormat="1">
      <c r="F2751" s="87"/>
      <c r="G2751" s="87"/>
    </row>
    <row r="2752" spans="6:7" s="64" customFormat="1">
      <c r="F2752" s="87"/>
      <c r="G2752" s="87"/>
    </row>
    <row r="2753" spans="6:7" s="64" customFormat="1">
      <c r="F2753" s="87"/>
      <c r="G2753" s="87"/>
    </row>
    <row r="2754" spans="6:7" s="64" customFormat="1">
      <c r="F2754" s="87"/>
      <c r="G2754" s="87"/>
    </row>
    <row r="2755" spans="6:7" s="64" customFormat="1">
      <c r="F2755" s="87"/>
      <c r="G2755" s="87"/>
    </row>
    <row r="2756" spans="6:7" s="64" customFormat="1">
      <c r="F2756" s="87"/>
      <c r="G2756" s="87"/>
    </row>
    <row r="2757" spans="6:7" s="64" customFormat="1">
      <c r="F2757" s="87"/>
      <c r="G2757" s="87"/>
    </row>
    <row r="2758" spans="6:7" s="64" customFormat="1">
      <c r="F2758" s="87"/>
      <c r="G2758" s="87"/>
    </row>
    <row r="2759" spans="6:7" s="64" customFormat="1">
      <c r="F2759" s="87"/>
      <c r="G2759" s="87"/>
    </row>
    <row r="2760" spans="6:7" s="64" customFormat="1">
      <c r="F2760" s="87"/>
      <c r="G2760" s="87"/>
    </row>
    <row r="2761" spans="6:7" s="64" customFormat="1">
      <c r="F2761" s="87"/>
      <c r="G2761" s="87"/>
    </row>
    <row r="2762" spans="6:7" s="64" customFormat="1">
      <c r="F2762" s="87"/>
      <c r="G2762" s="87"/>
    </row>
    <row r="2763" spans="6:7" s="64" customFormat="1">
      <c r="F2763" s="87"/>
      <c r="G2763" s="87"/>
    </row>
    <row r="2764" spans="6:7" s="64" customFormat="1">
      <c r="F2764" s="87"/>
      <c r="G2764" s="87"/>
    </row>
    <row r="2765" spans="6:7" s="64" customFormat="1">
      <c r="F2765" s="87"/>
      <c r="G2765" s="87"/>
    </row>
    <row r="2766" spans="6:7" s="64" customFormat="1">
      <c r="F2766" s="87"/>
      <c r="G2766" s="87"/>
    </row>
    <row r="2767" spans="6:7" s="64" customFormat="1">
      <c r="F2767" s="87"/>
      <c r="G2767" s="87"/>
    </row>
    <row r="2768" spans="6:7" s="64" customFormat="1">
      <c r="F2768" s="87"/>
      <c r="G2768" s="87"/>
    </row>
    <row r="2769" spans="6:7" s="64" customFormat="1">
      <c r="F2769" s="87"/>
      <c r="G2769" s="87"/>
    </row>
    <row r="2770" spans="6:7" s="64" customFormat="1">
      <c r="F2770" s="87"/>
      <c r="G2770" s="87"/>
    </row>
    <row r="2771" spans="6:7" s="64" customFormat="1">
      <c r="F2771" s="87"/>
      <c r="G2771" s="87"/>
    </row>
    <row r="2772" spans="6:7" s="64" customFormat="1">
      <c r="F2772" s="87"/>
      <c r="G2772" s="87"/>
    </row>
    <row r="2773" spans="6:7" s="64" customFormat="1">
      <c r="F2773" s="87"/>
      <c r="G2773" s="87"/>
    </row>
    <row r="2774" spans="6:7" s="64" customFormat="1">
      <c r="F2774" s="87"/>
      <c r="G2774" s="87"/>
    </row>
    <row r="2775" spans="6:7" s="64" customFormat="1">
      <c r="F2775" s="87"/>
      <c r="G2775" s="87"/>
    </row>
    <row r="2776" spans="6:7" s="64" customFormat="1">
      <c r="F2776" s="87"/>
      <c r="G2776" s="87"/>
    </row>
    <row r="2777" spans="6:7" s="64" customFormat="1">
      <c r="F2777" s="87"/>
      <c r="G2777" s="87"/>
    </row>
    <row r="2778" spans="6:7" s="64" customFormat="1">
      <c r="F2778" s="87"/>
      <c r="G2778" s="87"/>
    </row>
    <row r="2779" spans="6:7" s="64" customFormat="1">
      <c r="F2779" s="87"/>
      <c r="G2779" s="87"/>
    </row>
    <row r="2780" spans="6:7" s="64" customFormat="1">
      <c r="F2780" s="87"/>
      <c r="G2780" s="87"/>
    </row>
    <row r="2781" spans="6:7" s="64" customFormat="1">
      <c r="F2781" s="87"/>
      <c r="G2781" s="87"/>
    </row>
    <row r="2782" spans="6:7" s="64" customFormat="1">
      <c r="F2782" s="87"/>
      <c r="G2782" s="87"/>
    </row>
    <row r="2783" spans="6:7" s="64" customFormat="1">
      <c r="F2783" s="87"/>
      <c r="G2783" s="87"/>
    </row>
    <row r="2784" spans="6:7" s="64" customFormat="1">
      <c r="F2784" s="87"/>
      <c r="G2784" s="87"/>
    </row>
    <row r="2785" spans="6:7" s="64" customFormat="1">
      <c r="F2785" s="87"/>
      <c r="G2785" s="87"/>
    </row>
    <row r="2786" spans="6:7" s="64" customFormat="1">
      <c r="F2786" s="87"/>
      <c r="G2786" s="87"/>
    </row>
    <row r="2787" spans="6:7" s="64" customFormat="1">
      <c r="F2787" s="87"/>
      <c r="G2787" s="87"/>
    </row>
    <row r="2788" spans="6:7" s="64" customFormat="1">
      <c r="F2788" s="87"/>
      <c r="G2788" s="87"/>
    </row>
    <row r="2789" spans="6:7" s="64" customFormat="1">
      <c r="F2789" s="87"/>
      <c r="G2789" s="87"/>
    </row>
    <row r="2790" spans="6:7" s="64" customFormat="1">
      <c r="F2790" s="87"/>
      <c r="G2790" s="87"/>
    </row>
    <row r="2791" spans="6:7" s="64" customFormat="1">
      <c r="F2791" s="87"/>
      <c r="G2791" s="87"/>
    </row>
    <row r="2792" spans="6:7" s="64" customFormat="1">
      <c r="F2792" s="87"/>
      <c r="G2792" s="87"/>
    </row>
    <row r="2793" spans="6:7" s="64" customFormat="1">
      <c r="F2793" s="87"/>
      <c r="G2793" s="87"/>
    </row>
    <row r="2794" spans="6:7" s="64" customFormat="1">
      <c r="F2794" s="87"/>
      <c r="G2794" s="87"/>
    </row>
    <row r="2795" spans="6:7" s="64" customFormat="1">
      <c r="F2795" s="87"/>
      <c r="G2795" s="87"/>
    </row>
    <row r="2796" spans="6:7" s="64" customFormat="1">
      <c r="F2796" s="87"/>
      <c r="G2796" s="87"/>
    </row>
    <row r="2797" spans="6:7" s="64" customFormat="1">
      <c r="F2797" s="87"/>
      <c r="G2797" s="87"/>
    </row>
    <row r="2798" spans="6:7" s="64" customFormat="1">
      <c r="F2798" s="87"/>
      <c r="G2798" s="87"/>
    </row>
    <row r="2799" spans="6:7" s="64" customFormat="1">
      <c r="F2799" s="87"/>
      <c r="G2799" s="87"/>
    </row>
    <row r="2800" spans="6:7" s="64" customFormat="1">
      <c r="F2800" s="87"/>
      <c r="G2800" s="87"/>
    </row>
    <row r="2801" spans="6:7" s="64" customFormat="1">
      <c r="F2801" s="87"/>
      <c r="G2801" s="87"/>
    </row>
    <row r="2802" spans="6:7" s="64" customFormat="1">
      <c r="F2802" s="87"/>
      <c r="G2802" s="87"/>
    </row>
    <row r="2803" spans="6:7" s="64" customFormat="1">
      <c r="F2803" s="87"/>
      <c r="G2803" s="87"/>
    </row>
    <row r="2804" spans="6:7" s="64" customFormat="1">
      <c r="F2804" s="87"/>
      <c r="G2804" s="87"/>
    </row>
    <row r="2805" spans="6:7" s="64" customFormat="1">
      <c r="F2805" s="87"/>
      <c r="G2805" s="87"/>
    </row>
    <row r="2806" spans="6:7" s="64" customFormat="1">
      <c r="F2806" s="87"/>
      <c r="G2806" s="87"/>
    </row>
    <row r="2807" spans="6:7" s="64" customFormat="1">
      <c r="F2807" s="87"/>
      <c r="G2807" s="87"/>
    </row>
    <row r="2808" spans="6:7" s="64" customFormat="1">
      <c r="F2808" s="87"/>
      <c r="G2808" s="87"/>
    </row>
    <row r="2809" spans="6:7" s="64" customFormat="1">
      <c r="F2809" s="87"/>
      <c r="G2809" s="87"/>
    </row>
    <row r="2810" spans="6:7" s="64" customFormat="1">
      <c r="F2810" s="87"/>
      <c r="G2810" s="87"/>
    </row>
    <row r="2811" spans="6:7" s="64" customFormat="1">
      <c r="F2811" s="87"/>
      <c r="G2811" s="87"/>
    </row>
    <row r="2812" spans="6:7" s="64" customFormat="1">
      <c r="F2812" s="87"/>
      <c r="G2812" s="87"/>
    </row>
    <row r="2813" spans="6:7" s="64" customFormat="1">
      <c r="F2813" s="87"/>
      <c r="G2813" s="87"/>
    </row>
    <row r="2814" spans="6:7" s="64" customFormat="1">
      <c r="F2814" s="87"/>
      <c r="G2814" s="87"/>
    </row>
    <row r="2815" spans="6:7" s="64" customFormat="1">
      <c r="F2815" s="87"/>
      <c r="G2815" s="87"/>
    </row>
    <row r="2816" spans="6:7" s="64" customFormat="1">
      <c r="F2816" s="87"/>
      <c r="G2816" s="87"/>
    </row>
    <row r="2817" spans="6:7" s="64" customFormat="1">
      <c r="F2817" s="87"/>
      <c r="G2817" s="87"/>
    </row>
    <row r="2818" spans="6:7" s="64" customFormat="1">
      <c r="F2818" s="87"/>
      <c r="G2818" s="87"/>
    </row>
    <row r="2819" spans="6:7" s="64" customFormat="1">
      <c r="F2819" s="87"/>
      <c r="G2819" s="87"/>
    </row>
    <row r="2820" spans="6:7" s="64" customFormat="1">
      <c r="F2820" s="87"/>
      <c r="G2820" s="87"/>
    </row>
    <row r="2821" spans="6:7" s="64" customFormat="1">
      <c r="F2821" s="87"/>
      <c r="G2821" s="87"/>
    </row>
    <row r="2822" spans="6:7" s="64" customFormat="1">
      <c r="F2822" s="87"/>
      <c r="G2822" s="87"/>
    </row>
    <row r="2823" spans="6:7" s="64" customFormat="1">
      <c r="F2823" s="87"/>
      <c r="G2823" s="87"/>
    </row>
    <row r="2824" spans="6:7" s="64" customFormat="1">
      <c r="F2824" s="87"/>
      <c r="G2824" s="87"/>
    </row>
    <row r="2825" spans="6:7" s="64" customFormat="1">
      <c r="F2825" s="87"/>
      <c r="G2825" s="87"/>
    </row>
    <row r="2826" spans="6:7" s="64" customFormat="1">
      <c r="F2826" s="87"/>
      <c r="G2826" s="87"/>
    </row>
    <row r="2827" spans="6:7" s="64" customFormat="1">
      <c r="F2827" s="87"/>
      <c r="G2827" s="87"/>
    </row>
    <row r="2828" spans="6:7" s="64" customFormat="1">
      <c r="F2828" s="87"/>
      <c r="G2828" s="87"/>
    </row>
    <row r="2829" spans="6:7" s="64" customFormat="1">
      <c r="F2829" s="87"/>
      <c r="G2829" s="87"/>
    </row>
    <row r="2830" spans="6:7" s="64" customFormat="1">
      <c r="F2830" s="87"/>
      <c r="G2830" s="87"/>
    </row>
    <row r="2831" spans="6:7" s="64" customFormat="1">
      <c r="F2831" s="87"/>
      <c r="G2831" s="87"/>
    </row>
    <row r="2832" spans="6:7" s="64" customFormat="1">
      <c r="F2832" s="87"/>
      <c r="G2832" s="87"/>
    </row>
    <row r="2833" spans="6:7" s="64" customFormat="1">
      <c r="F2833" s="87"/>
      <c r="G2833" s="87"/>
    </row>
    <row r="2834" spans="6:7" s="64" customFormat="1">
      <c r="F2834" s="87"/>
      <c r="G2834" s="87"/>
    </row>
    <row r="2835" spans="6:7" s="64" customFormat="1">
      <c r="F2835" s="87"/>
      <c r="G2835" s="87"/>
    </row>
    <row r="2836" spans="6:7" s="64" customFormat="1">
      <c r="F2836" s="87"/>
      <c r="G2836" s="87"/>
    </row>
    <row r="2837" spans="6:7" s="64" customFormat="1">
      <c r="F2837" s="87"/>
      <c r="G2837" s="87"/>
    </row>
    <row r="2838" spans="6:7" s="64" customFormat="1">
      <c r="F2838" s="87"/>
      <c r="G2838" s="87"/>
    </row>
    <row r="2839" spans="6:7" s="64" customFormat="1">
      <c r="F2839" s="87"/>
      <c r="G2839" s="87"/>
    </row>
    <row r="2840" spans="6:7" s="64" customFormat="1">
      <c r="F2840" s="87"/>
      <c r="G2840" s="87"/>
    </row>
    <row r="2841" spans="6:7" s="64" customFormat="1">
      <c r="F2841" s="87"/>
      <c r="G2841" s="87"/>
    </row>
    <row r="2842" spans="6:7" s="64" customFormat="1">
      <c r="F2842" s="87"/>
      <c r="G2842" s="87"/>
    </row>
    <row r="2843" spans="6:7" s="64" customFormat="1">
      <c r="F2843" s="87"/>
      <c r="G2843" s="87"/>
    </row>
    <row r="2844" spans="6:7" s="64" customFormat="1">
      <c r="F2844" s="87"/>
      <c r="G2844" s="87"/>
    </row>
    <row r="2845" spans="6:7" s="64" customFormat="1">
      <c r="F2845" s="87"/>
      <c r="G2845" s="87"/>
    </row>
    <row r="2846" spans="6:7" s="64" customFormat="1">
      <c r="F2846" s="87"/>
      <c r="G2846" s="87"/>
    </row>
    <row r="2847" spans="6:7" s="64" customFormat="1">
      <c r="F2847" s="87"/>
      <c r="G2847" s="87"/>
    </row>
    <row r="2848" spans="6:7" s="64" customFormat="1">
      <c r="F2848" s="87"/>
      <c r="G2848" s="87"/>
    </row>
    <row r="2849" spans="6:7" s="64" customFormat="1">
      <c r="F2849" s="87"/>
      <c r="G2849" s="87"/>
    </row>
    <row r="2850" spans="6:7" s="64" customFormat="1">
      <c r="F2850" s="87"/>
      <c r="G2850" s="87"/>
    </row>
    <row r="2851" spans="6:7" s="64" customFormat="1">
      <c r="F2851" s="87"/>
      <c r="G2851" s="87"/>
    </row>
    <row r="2852" spans="6:7" s="64" customFormat="1">
      <c r="F2852" s="87"/>
      <c r="G2852" s="87"/>
    </row>
    <row r="2853" spans="6:7" s="64" customFormat="1">
      <c r="F2853" s="87"/>
      <c r="G2853" s="87"/>
    </row>
    <row r="2854" spans="6:7" s="64" customFormat="1">
      <c r="F2854" s="87"/>
      <c r="G2854" s="87"/>
    </row>
    <row r="2855" spans="6:7" s="64" customFormat="1">
      <c r="F2855" s="87"/>
      <c r="G2855" s="87"/>
    </row>
    <row r="2856" spans="6:7" s="64" customFormat="1">
      <c r="F2856" s="87"/>
      <c r="G2856" s="87"/>
    </row>
    <row r="2857" spans="6:7" s="64" customFormat="1">
      <c r="F2857" s="87"/>
      <c r="G2857" s="87"/>
    </row>
    <row r="2858" spans="6:7" s="64" customFormat="1">
      <c r="F2858" s="87"/>
      <c r="G2858" s="87"/>
    </row>
    <row r="2859" spans="6:7" s="64" customFormat="1">
      <c r="F2859" s="87"/>
      <c r="G2859" s="87"/>
    </row>
    <row r="2860" spans="6:7" s="64" customFormat="1">
      <c r="F2860" s="87"/>
      <c r="G2860" s="87"/>
    </row>
    <row r="2861" spans="6:7" s="64" customFormat="1">
      <c r="F2861" s="87"/>
      <c r="G2861" s="87"/>
    </row>
    <row r="2862" spans="6:7" s="64" customFormat="1">
      <c r="F2862" s="87"/>
      <c r="G2862" s="87"/>
    </row>
    <row r="2863" spans="6:7" s="64" customFormat="1">
      <c r="F2863" s="87"/>
      <c r="G2863" s="87"/>
    </row>
    <row r="2864" spans="6:7" s="64" customFormat="1">
      <c r="F2864" s="87"/>
      <c r="G2864" s="87"/>
    </row>
    <row r="2865" spans="6:7" s="64" customFormat="1">
      <c r="F2865" s="87"/>
      <c r="G2865" s="87"/>
    </row>
    <row r="2866" spans="6:7" s="64" customFormat="1">
      <c r="F2866" s="87"/>
      <c r="G2866" s="87"/>
    </row>
    <row r="2867" spans="6:7" s="64" customFormat="1">
      <c r="F2867" s="87"/>
      <c r="G2867" s="87"/>
    </row>
    <row r="2868" spans="6:7" s="64" customFormat="1">
      <c r="F2868" s="87"/>
      <c r="G2868" s="87"/>
    </row>
    <row r="2869" spans="6:7" s="64" customFormat="1">
      <c r="F2869" s="87"/>
      <c r="G2869" s="87"/>
    </row>
    <row r="2870" spans="6:7" s="64" customFormat="1">
      <c r="F2870" s="87"/>
      <c r="G2870" s="87"/>
    </row>
    <row r="2871" spans="6:7" s="64" customFormat="1">
      <c r="F2871" s="87"/>
      <c r="G2871" s="87"/>
    </row>
    <row r="2872" spans="6:7" s="64" customFormat="1">
      <c r="F2872" s="87"/>
      <c r="G2872" s="87"/>
    </row>
    <row r="2873" spans="6:7" s="64" customFormat="1">
      <c r="F2873" s="87"/>
      <c r="G2873" s="87"/>
    </row>
    <row r="2874" spans="6:7" s="64" customFormat="1">
      <c r="F2874" s="87"/>
      <c r="G2874" s="87"/>
    </row>
    <row r="2875" spans="6:7" s="64" customFormat="1">
      <c r="F2875" s="87"/>
      <c r="G2875" s="87"/>
    </row>
    <row r="2876" spans="6:7" s="64" customFormat="1">
      <c r="F2876" s="87"/>
      <c r="G2876" s="87"/>
    </row>
    <row r="2877" spans="6:7" s="64" customFormat="1">
      <c r="F2877" s="87"/>
      <c r="G2877" s="87"/>
    </row>
    <row r="2878" spans="6:7" s="64" customFormat="1">
      <c r="F2878" s="87"/>
      <c r="G2878" s="87"/>
    </row>
    <row r="2879" spans="6:7" s="64" customFormat="1">
      <c r="F2879" s="87"/>
      <c r="G2879" s="87"/>
    </row>
    <row r="2880" spans="6:7" s="64" customFormat="1">
      <c r="F2880" s="87"/>
      <c r="G2880" s="87"/>
    </row>
    <row r="2881" spans="6:7" s="64" customFormat="1">
      <c r="F2881" s="87"/>
      <c r="G2881" s="87"/>
    </row>
    <row r="2882" spans="6:7" s="64" customFormat="1">
      <c r="F2882" s="87"/>
      <c r="G2882" s="87"/>
    </row>
    <row r="2883" spans="6:7" s="64" customFormat="1">
      <c r="F2883" s="87"/>
      <c r="G2883" s="87"/>
    </row>
    <row r="2884" spans="6:7" s="64" customFormat="1">
      <c r="F2884" s="87"/>
      <c r="G2884" s="87"/>
    </row>
    <row r="2885" spans="6:7" s="64" customFormat="1">
      <c r="F2885" s="87"/>
      <c r="G2885" s="87"/>
    </row>
    <row r="2886" spans="6:7" s="64" customFormat="1">
      <c r="F2886" s="87"/>
      <c r="G2886" s="87"/>
    </row>
    <row r="2887" spans="6:7" s="64" customFormat="1">
      <c r="F2887" s="87"/>
      <c r="G2887" s="87"/>
    </row>
    <row r="2888" spans="6:7" s="64" customFormat="1">
      <c r="F2888" s="87"/>
      <c r="G2888" s="87"/>
    </row>
    <row r="2889" spans="6:7" s="64" customFormat="1">
      <c r="F2889" s="87"/>
      <c r="G2889" s="87"/>
    </row>
    <row r="2890" spans="6:7" s="64" customFormat="1">
      <c r="F2890" s="87"/>
      <c r="G2890" s="87"/>
    </row>
    <row r="2891" spans="6:7" s="64" customFormat="1">
      <c r="F2891" s="87"/>
      <c r="G2891" s="87"/>
    </row>
    <row r="2892" spans="6:7" s="64" customFormat="1">
      <c r="F2892" s="87"/>
      <c r="G2892" s="87"/>
    </row>
    <row r="2893" spans="6:7" s="64" customFormat="1">
      <c r="F2893" s="87"/>
      <c r="G2893" s="87"/>
    </row>
    <row r="2894" spans="6:7" s="64" customFormat="1">
      <c r="F2894" s="87"/>
      <c r="G2894" s="87"/>
    </row>
    <row r="2895" spans="6:7" s="64" customFormat="1">
      <c r="F2895" s="87"/>
      <c r="G2895" s="87"/>
    </row>
    <row r="2896" spans="6:7" s="64" customFormat="1">
      <c r="F2896" s="87"/>
      <c r="G2896" s="87"/>
    </row>
    <row r="2897" spans="6:7" s="64" customFormat="1">
      <c r="F2897" s="87"/>
      <c r="G2897" s="87"/>
    </row>
    <row r="2898" spans="6:7" s="64" customFormat="1">
      <c r="F2898" s="87"/>
      <c r="G2898" s="87"/>
    </row>
    <row r="2899" spans="6:7" s="64" customFormat="1">
      <c r="F2899" s="87"/>
      <c r="G2899" s="87"/>
    </row>
    <row r="2900" spans="6:7" s="64" customFormat="1">
      <c r="F2900" s="87"/>
      <c r="G2900" s="87"/>
    </row>
    <row r="2901" spans="6:7" s="64" customFormat="1">
      <c r="F2901" s="87"/>
      <c r="G2901" s="87"/>
    </row>
    <row r="2902" spans="6:7" s="64" customFormat="1">
      <c r="F2902" s="87"/>
      <c r="G2902" s="87"/>
    </row>
    <row r="2903" spans="6:7" s="64" customFormat="1">
      <c r="F2903" s="87"/>
      <c r="G2903" s="87"/>
    </row>
    <row r="2904" spans="6:7" s="64" customFormat="1">
      <c r="F2904" s="87"/>
      <c r="G2904" s="87"/>
    </row>
    <row r="2905" spans="6:7" s="64" customFormat="1">
      <c r="F2905" s="87"/>
      <c r="G2905" s="87"/>
    </row>
    <row r="2906" spans="6:7" s="64" customFormat="1">
      <c r="F2906" s="87"/>
      <c r="G2906" s="87"/>
    </row>
    <row r="2907" spans="6:7" s="64" customFormat="1">
      <c r="F2907" s="87"/>
      <c r="G2907" s="87"/>
    </row>
    <row r="2908" spans="6:7" s="64" customFormat="1">
      <c r="F2908" s="87"/>
      <c r="G2908" s="87"/>
    </row>
    <row r="2909" spans="6:7" s="64" customFormat="1">
      <c r="F2909" s="87"/>
      <c r="G2909" s="87"/>
    </row>
    <row r="2910" spans="6:7" s="64" customFormat="1">
      <c r="F2910" s="87"/>
      <c r="G2910" s="87"/>
    </row>
    <row r="2911" spans="6:7" s="64" customFormat="1">
      <c r="F2911" s="87"/>
      <c r="G2911" s="87"/>
    </row>
    <row r="2912" spans="6:7" s="64" customFormat="1">
      <c r="F2912" s="87"/>
      <c r="G2912" s="87"/>
    </row>
    <row r="2913" spans="6:7" s="64" customFormat="1">
      <c r="F2913" s="87"/>
      <c r="G2913" s="87"/>
    </row>
    <row r="2914" spans="6:7" s="64" customFormat="1">
      <c r="F2914" s="87"/>
      <c r="G2914" s="87"/>
    </row>
    <row r="2915" spans="6:7" s="64" customFormat="1">
      <c r="F2915" s="87"/>
      <c r="G2915" s="87"/>
    </row>
    <row r="2916" spans="6:7" s="64" customFormat="1">
      <c r="F2916" s="87"/>
      <c r="G2916" s="87"/>
    </row>
    <row r="2917" spans="6:7" s="64" customFormat="1">
      <c r="F2917" s="87"/>
      <c r="G2917" s="87"/>
    </row>
    <row r="2918" spans="6:7" s="64" customFormat="1">
      <c r="F2918" s="87"/>
      <c r="G2918" s="87"/>
    </row>
    <row r="2919" spans="6:7" s="64" customFormat="1">
      <c r="F2919" s="87"/>
      <c r="G2919" s="87"/>
    </row>
    <row r="2920" spans="6:7" s="64" customFormat="1">
      <c r="F2920" s="87"/>
      <c r="G2920" s="87"/>
    </row>
    <row r="2921" spans="6:7" s="64" customFormat="1">
      <c r="F2921" s="87"/>
      <c r="G2921" s="87"/>
    </row>
    <row r="2922" spans="6:7" s="64" customFormat="1">
      <c r="F2922" s="87"/>
      <c r="G2922" s="87"/>
    </row>
    <row r="2923" spans="6:7" s="64" customFormat="1">
      <c r="F2923" s="87"/>
      <c r="G2923" s="87"/>
    </row>
    <row r="2924" spans="6:7" s="64" customFormat="1">
      <c r="F2924" s="87"/>
      <c r="G2924" s="87"/>
    </row>
    <row r="2925" spans="6:7" s="64" customFormat="1">
      <c r="F2925" s="87"/>
      <c r="G2925" s="87"/>
    </row>
    <row r="2926" spans="6:7" s="64" customFormat="1">
      <c r="F2926" s="87"/>
      <c r="G2926" s="87"/>
    </row>
    <row r="2927" spans="6:7" s="64" customFormat="1">
      <c r="F2927" s="87"/>
      <c r="G2927" s="87"/>
    </row>
    <row r="2928" spans="6:7" s="64" customFormat="1">
      <c r="F2928" s="87"/>
      <c r="G2928" s="87"/>
    </row>
    <row r="2929" spans="6:7" s="64" customFormat="1">
      <c r="F2929" s="87"/>
      <c r="G2929" s="87"/>
    </row>
    <row r="2930" spans="6:7" s="64" customFormat="1">
      <c r="F2930" s="87"/>
      <c r="G2930" s="87"/>
    </row>
    <row r="2931" spans="6:7" s="64" customFormat="1">
      <c r="F2931" s="87"/>
      <c r="G2931" s="87"/>
    </row>
    <row r="2932" spans="6:7" s="64" customFormat="1">
      <c r="F2932" s="87"/>
      <c r="G2932" s="87"/>
    </row>
    <row r="2933" spans="6:7" s="64" customFormat="1">
      <c r="F2933" s="87"/>
      <c r="G2933" s="87"/>
    </row>
    <row r="2934" spans="6:7" s="64" customFormat="1">
      <c r="F2934" s="87"/>
      <c r="G2934" s="87"/>
    </row>
    <row r="2935" spans="6:7" s="64" customFormat="1">
      <c r="F2935" s="87"/>
      <c r="G2935" s="87"/>
    </row>
    <row r="2936" spans="6:7" s="64" customFormat="1">
      <c r="F2936" s="87"/>
      <c r="G2936" s="87"/>
    </row>
    <row r="2937" spans="6:7" s="64" customFormat="1">
      <c r="F2937" s="87"/>
      <c r="G2937" s="87"/>
    </row>
    <row r="2938" spans="6:7" s="64" customFormat="1">
      <c r="F2938" s="87"/>
      <c r="G2938" s="87"/>
    </row>
    <row r="2939" spans="6:7" s="64" customFormat="1">
      <c r="F2939" s="87"/>
      <c r="G2939" s="87"/>
    </row>
    <row r="2940" spans="6:7" s="64" customFormat="1">
      <c r="F2940" s="87"/>
      <c r="G2940" s="87"/>
    </row>
    <row r="2941" spans="6:7" s="64" customFormat="1">
      <c r="F2941" s="87"/>
      <c r="G2941" s="87"/>
    </row>
    <row r="2942" spans="6:7" s="64" customFormat="1">
      <c r="F2942" s="87"/>
      <c r="G2942" s="87"/>
    </row>
    <row r="2943" spans="6:7" s="64" customFormat="1">
      <c r="F2943" s="87"/>
      <c r="G2943" s="87"/>
    </row>
    <row r="2944" spans="6:7" s="64" customFormat="1">
      <c r="F2944" s="87"/>
      <c r="G2944" s="87"/>
    </row>
    <row r="2945" spans="6:7" s="64" customFormat="1">
      <c r="F2945" s="87"/>
      <c r="G2945" s="87"/>
    </row>
    <row r="2946" spans="6:7" s="64" customFormat="1">
      <c r="F2946" s="87"/>
      <c r="G2946" s="87"/>
    </row>
    <row r="2947" spans="6:7" s="64" customFormat="1">
      <c r="F2947" s="87"/>
      <c r="G2947" s="87"/>
    </row>
    <row r="2948" spans="6:7" s="64" customFormat="1">
      <c r="F2948" s="87"/>
      <c r="G2948" s="87"/>
    </row>
    <row r="2949" spans="6:7" s="64" customFormat="1">
      <c r="F2949" s="87"/>
      <c r="G2949" s="87"/>
    </row>
    <row r="2950" spans="6:7" s="64" customFormat="1">
      <c r="F2950" s="87"/>
      <c r="G2950" s="87"/>
    </row>
    <row r="2951" spans="6:7" s="64" customFormat="1">
      <c r="F2951" s="87"/>
      <c r="G2951" s="87"/>
    </row>
    <row r="2952" spans="6:7" s="64" customFormat="1">
      <c r="F2952" s="87"/>
      <c r="G2952" s="87"/>
    </row>
    <row r="2953" spans="6:7" s="64" customFormat="1">
      <c r="F2953" s="87"/>
      <c r="G2953" s="87"/>
    </row>
    <row r="2954" spans="6:7" s="64" customFormat="1">
      <c r="F2954" s="87"/>
      <c r="G2954" s="87"/>
    </row>
    <row r="2955" spans="6:7" s="64" customFormat="1">
      <c r="F2955" s="87"/>
      <c r="G2955" s="87"/>
    </row>
    <row r="2956" spans="6:7" s="64" customFormat="1">
      <c r="F2956" s="87"/>
      <c r="G2956" s="87"/>
    </row>
    <row r="2957" spans="6:7" s="64" customFormat="1">
      <c r="F2957" s="87"/>
      <c r="G2957" s="87"/>
    </row>
    <row r="2958" spans="6:7" s="64" customFormat="1">
      <c r="F2958" s="87"/>
      <c r="G2958" s="87"/>
    </row>
    <row r="2959" spans="6:7" s="64" customFormat="1">
      <c r="F2959" s="87"/>
      <c r="G2959" s="87"/>
    </row>
    <row r="2960" spans="6:7" s="64" customFormat="1">
      <c r="F2960" s="87"/>
      <c r="G2960" s="87"/>
    </row>
    <row r="2961" spans="6:7" s="64" customFormat="1">
      <c r="F2961" s="87"/>
      <c r="G2961" s="87"/>
    </row>
    <row r="2962" spans="6:7" s="64" customFormat="1">
      <c r="F2962" s="87"/>
      <c r="G2962" s="87"/>
    </row>
    <row r="2963" spans="6:7" s="64" customFormat="1">
      <c r="F2963" s="87"/>
      <c r="G2963" s="87"/>
    </row>
    <row r="2964" spans="6:7" s="64" customFormat="1">
      <c r="F2964" s="87"/>
      <c r="G2964" s="87"/>
    </row>
    <row r="2965" spans="6:7" s="64" customFormat="1">
      <c r="F2965" s="87"/>
      <c r="G2965" s="87"/>
    </row>
    <row r="2966" spans="6:7" s="64" customFormat="1">
      <c r="F2966" s="87"/>
      <c r="G2966" s="87"/>
    </row>
    <row r="2967" spans="6:7" s="64" customFormat="1">
      <c r="F2967" s="87"/>
      <c r="G2967" s="87"/>
    </row>
    <row r="2968" spans="6:7" s="64" customFormat="1">
      <c r="F2968" s="87"/>
      <c r="G2968" s="87"/>
    </row>
    <row r="2969" spans="6:7" s="64" customFormat="1">
      <c r="F2969" s="87"/>
      <c r="G2969" s="87"/>
    </row>
    <row r="2970" spans="6:7" s="64" customFormat="1">
      <c r="F2970" s="87"/>
      <c r="G2970" s="87"/>
    </row>
    <row r="2971" spans="6:7" s="64" customFormat="1">
      <c r="F2971" s="87"/>
      <c r="G2971" s="87"/>
    </row>
    <row r="2972" spans="6:7" s="64" customFormat="1">
      <c r="F2972" s="87"/>
      <c r="G2972" s="87"/>
    </row>
    <row r="2973" spans="6:7" s="64" customFormat="1">
      <c r="F2973" s="87"/>
      <c r="G2973" s="87"/>
    </row>
    <row r="2974" spans="6:7" s="64" customFormat="1">
      <c r="F2974" s="87"/>
      <c r="G2974" s="87"/>
    </row>
    <row r="2975" spans="6:7" s="64" customFormat="1">
      <c r="F2975" s="87"/>
      <c r="G2975" s="87"/>
    </row>
    <row r="2976" spans="6:7" s="64" customFormat="1">
      <c r="F2976" s="87"/>
      <c r="G2976" s="87"/>
    </row>
    <row r="2977" spans="6:7" s="64" customFormat="1">
      <c r="F2977" s="87"/>
      <c r="G2977" s="87"/>
    </row>
    <row r="2978" spans="6:7" s="64" customFormat="1">
      <c r="F2978" s="87"/>
      <c r="G2978" s="87"/>
    </row>
    <row r="2979" spans="6:7" s="64" customFormat="1">
      <c r="F2979" s="87"/>
      <c r="G2979" s="87"/>
    </row>
    <row r="2980" spans="6:7" s="64" customFormat="1">
      <c r="F2980" s="87"/>
      <c r="G2980" s="87"/>
    </row>
    <row r="2981" spans="6:7" s="64" customFormat="1">
      <c r="F2981" s="87"/>
      <c r="G2981" s="87"/>
    </row>
    <row r="2982" spans="6:7" s="64" customFormat="1">
      <c r="F2982" s="87"/>
      <c r="G2982" s="87"/>
    </row>
    <row r="2983" spans="6:7" s="64" customFormat="1">
      <c r="F2983" s="87"/>
      <c r="G2983" s="87"/>
    </row>
    <row r="2984" spans="6:7" s="64" customFormat="1">
      <c r="F2984" s="87"/>
      <c r="G2984" s="87"/>
    </row>
    <row r="2985" spans="6:7" s="64" customFormat="1">
      <c r="F2985" s="87"/>
      <c r="G2985" s="87"/>
    </row>
    <row r="2986" spans="6:7" s="64" customFormat="1">
      <c r="F2986" s="87"/>
      <c r="G2986" s="87"/>
    </row>
    <row r="2987" spans="6:7" s="64" customFormat="1">
      <c r="F2987" s="87"/>
      <c r="G2987" s="87"/>
    </row>
    <row r="2988" spans="6:7" s="64" customFormat="1">
      <c r="F2988" s="87"/>
      <c r="G2988" s="87"/>
    </row>
    <row r="2989" spans="6:7" s="64" customFormat="1">
      <c r="F2989" s="87"/>
      <c r="G2989" s="87"/>
    </row>
    <row r="2990" spans="6:7" s="64" customFormat="1">
      <c r="F2990" s="87"/>
      <c r="G2990" s="87"/>
    </row>
    <row r="2991" spans="6:7" s="64" customFormat="1">
      <c r="F2991" s="87"/>
      <c r="G2991" s="87"/>
    </row>
    <row r="2992" spans="6:7" s="64" customFormat="1">
      <c r="F2992" s="87"/>
      <c r="G2992" s="87"/>
    </row>
    <row r="2993" spans="6:7" s="64" customFormat="1">
      <c r="F2993" s="87"/>
      <c r="G2993" s="87"/>
    </row>
    <row r="2994" spans="6:7" s="64" customFormat="1">
      <c r="F2994" s="87"/>
      <c r="G2994" s="87"/>
    </row>
    <row r="2995" spans="6:7" s="64" customFormat="1">
      <c r="F2995" s="87"/>
      <c r="G2995" s="87"/>
    </row>
    <row r="2996" spans="6:7" s="64" customFormat="1">
      <c r="F2996" s="87"/>
      <c r="G2996" s="87"/>
    </row>
    <row r="2997" spans="6:7" s="64" customFormat="1">
      <c r="F2997" s="87"/>
      <c r="G2997" s="87"/>
    </row>
    <row r="2998" spans="6:7" s="64" customFormat="1">
      <c r="F2998" s="87"/>
      <c r="G2998" s="87"/>
    </row>
    <row r="2999" spans="6:7" s="64" customFormat="1">
      <c r="F2999" s="87"/>
      <c r="G2999" s="87"/>
    </row>
    <row r="3000" spans="6:7" s="64" customFormat="1">
      <c r="F3000" s="87"/>
      <c r="G3000" s="87"/>
    </row>
    <row r="3001" spans="6:7" s="64" customFormat="1">
      <c r="F3001" s="87"/>
      <c r="G3001" s="87"/>
    </row>
    <row r="3002" spans="6:7" s="64" customFormat="1">
      <c r="F3002" s="87"/>
      <c r="G3002" s="87"/>
    </row>
    <row r="3003" spans="6:7" s="64" customFormat="1">
      <c r="F3003" s="87"/>
      <c r="G3003" s="87"/>
    </row>
    <row r="3004" spans="6:7" s="64" customFormat="1">
      <c r="F3004" s="87"/>
      <c r="G3004" s="87"/>
    </row>
    <row r="3005" spans="6:7" s="64" customFormat="1">
      <c r="F3005" s="87"/>
      <c r="G3005" s="87"/>
    </row>
    <row r="3006" spans="6:7" s="64" customFormat="1">
      <c r="F3006" s="87"/>
      <c r="G3006" s="87"/>
    </row>
    <row r="3007" spans="6:7" s="64" customFormat="1">
      <c r="F3007" s="87"/>
      <c r="G3007" s="87"/>
    </row>
    <row r="3008" spans="6:7" s="64" customFormat="1">
      <c r="F3008" s="87"/>
      <c r="G3008" s="87"/>
    </row>
    <row r="3009" spans="6:7" s="64" customFormat="1">
      <c r="F3009" s="87"/>
      <c r="G3009" s="87"/>
    </row>
    <row r="3010" spans="6:7" s="64" customFormat="1">
      <c r="F3010" s="87"/>
      <c r="G3010" s="87"/>
    </row>
    <row r="3011" spans="6:7" s="64" customFormat="1">
      <c r="F3011" s="87"/>
      <c r="G3011" s="87"/>
    </row>
    <row r="3012" spans="6:7" s="64" customFormat="1">
      <c r="F3012" s="87"/>
      <c r="G3012" s="87"/>
    </row>
    <row r="3013" spans="6:7" s="64" customFormat="1">
      <c r="F3013" s="87"/>
      <c r="G3013" s="87"/>
    </row>
    <row r="3014" spans="6:7" s="64" customFormat="1">
      <c r="F3014" s="87"/>
      <c r="G3014" s="87"/>
    </row>
    <row r="3015" spans="6:7" s="64" customFormat="1">
      <c r="F3015" s="87"/>
      <c r="G3015" s="87"/>
    </row>
    <row r="3016" spans="6:7" s="64" customFormat="1">
      <c r="F3016" s="87"/>
      <c r="G3016" s="87"/>
    </row>
    <row r="3017" spans="6:7" s="64" customFormat="1">
      <c r="F3017" s="87"/>
      <c r="G3017" s="87"/>
    </row>
    <row r="3018" spans="6:7" s="64" customFormat="1">
      <c r="F3018" s="87"/>
      <c r="G3018" s="87"/>
    </row>
    <row r="3019" spans="6:7" s="64" customFormat="1">
      <c r="F3019" s="87"/>
      <c r="G3019" s="87"/>
    </row>
    <row r="3020" spans="6:7" s="64" customFormat="1">
      <c r="F3020" s="87"/>
      <c r="G3020" s="87"/>
    </row>
    <row r="3021" spans="6:7" s="64" customFormat="1">
      <c r="F3021" s="87"/>
      <c r="G3021" s="87"/>
    </row>
    <row r="3022" spans="6:7" s="64" customFormat="1">
      <c r="F3022" s="87"/>
      <c r="G3022" s="87"/>
    </row>
    <row r="3023" spans="6:7" s="64" customFormat="1">
      <c r="F3023" s="87"/>
      <c r="G3023" s="87"/>
    </row>
    <row r="3024" spans="6:7" s="64" customFormat="1">
      <c r="F3024" s="87"/>
      <c r="G3024" s="87"/>
    </row>
    <row r="3025" spans="6:7" s="64" customFormat="1">
      <c r="F3025" s="87"/>
      <c r="G3025" s="87"/>
    </row>
    <row r="3026" spans="6:7" s="64" customFormat="1">
      <c r="F3026" s="87"/>
      <c r="G3026" s="87"/>
    </row>
    <row r="3027" spans="6:7" s="64" customFormat="1">
      <c r="F3027" s="87"/>
      <c r="G3027" s="87"/>
    </row>
    <row r="3028" spans="6:7" s="64" customFormat="1">
      <c r="F3028" s="87"/>
      <c r="G3028" s="87"/>
    </row>
    <row r="3029" spans="6:7" s="64" customFormat="1">
      <c r="F3029" s="87"/>
      <c r="G3029" s="87"/>
    </row>
    <row r="3030" spans="6:7" s="64" customFormat="1">
      <c r="F3030" s="87"/>
      <c r="G3030" s="87"/>
    </row>
    <row r="3031" spans="6:7" s="64" customFormat="1">
      <c r="F3031" s="87"/>
      <c r="G3031" s="87"/>
    </row>
    <row r="3032" spans="6:7" s="64" customFormat="1">
      <c r="F3032" s="87"/>
      <c r="G3032" s="87"/>
    </row>
    <row r="3033" spans="6:7" s="64" customFormat="1">
      <c r="F3033" s="87"/>
      <c r="G3033" s="87"/>
    </row>
    <row r="3034" spans="6:7" s="64" customFormat="1">
      <c r="F3034" s="87"/>
      <c r="G3034" s="87"/>
    </row>
    <row r="3035" spans="6:7" s="64" customFormat="1">
      <c r="F3035" s="87"/>
      <c r="G3035" s="87"/>
    </row>
    <row r="3036" spans="6:7" s="64" customFormat="1">
      <c r="F3036" s="87"/>
      <c r="G3036" s="87"/>
    </row>
    <row r="3037" spans="6:7" s="64" customFormat="1">
      <c r="F3037" s="87"/>
      <c r="G3037" s="87"/>
    </row>
    <row r="3038" spans="6:7" s="64" customFormat="1">
      <c r="F3038" s="87"/>
      <c r="G3038" s="87"/>
    </row>
    <row r="3039" spans="6:7" s="64" customFormat="1">
      <c r="F3039" s="87"/>
      <c r="G3039" s="87"/>
    </row>
    <row r="3040" spans="6:7" s="64" customFormat="1">
      <c r="F3040" s="87"/>
      <c r="G3040" s="87"/>
    </row>
    <row r="3041" spans="6:7" s="64" customFormat="1">
      <c r="F3041" s="87"/>
      <c r="G3041" s="87"/>
    </row>
    <row r="3042" spans="6:7" s="64" customFormat="1">
      <c r="F3042" s="87"/>
      <c r="G3042" s="87"/>
    </row>
    <row r="3043" spans="6:7" s="64" customFormat="1">
      <c r="F3043" s="87"/>
      <c r="G3043" s="87"/>
    </row>
    <row r="3044" spans="6:7" s="64" customFormat="1">
      <c r="F3044" s="87"/>
      <c r="G3044" s="87"/>
    </row>
    <row r="3045" spans="6:7" s="64" customFormat="1">
      <c r="F3045" s="87"/>
      <c r="G3045" s="87"/>
    </row>
    <row r="3046" spans="6:7" s="64" customFormat="1">
      <c r="F3046" s="87"/>
      <c r="G3046" s="87"/>
    </row>
    <row r="3047" spans="6:7" s="64" customFormat="1">
      <c r="F3047" s="87"/>
      <c r="G3047" s="87"/>
    </row>
    <row r="3048" spans="6:7" s="64" customFormat="1">
      <c r="F3048" s="87"/>
      <c r="G3048" s="87"/>
    </row>
    <row r="3049" spans="6:7" s="64" customFormat="1">
      <c r="F3049" s="87"/>
      <c r="G3049" s="87"/>
    </row>
    <row r="3050" spans="6:7" s="64" customFormat="1">
      <c r="F3050" s="87"/>
      <c r="G3050" s="87"/>
    </row>
    <row r="3051" spans="6:7" s="64" customFormat="1">
      <c r="F3051" s="87"/>
      <c r="G3051" s="87"/>
    </row>
    <row r="3052" spans="6:7" s="64" customFormat="1">
      <c r="F3052" s="87"/>
      <c r="G3052" s="87"/>
    </row>
    <row r="3053" spans="6:7" s="64" customFormat="1">
      <c r="F3053" s="87"/>
      <c r="G3053" s="87"/>
    </row>
    <row r="3054" spans="6:7" s="64" customFormat="1">
      <c r="F3054" s="87"/>
      <c r="G3054" s="87"/>
    </row>
    <row r="3055" spans="6:7" s="64" customFormat="1">
      <c r="F3055" s="87"/>
      <c r="G3055" s="87"/>
    </row>
    <row r="3056" spans="6:7" s="64" customFormat="1">
      <c r="F3056" s="87"/>
      <c r="G3056" s="87"/>
    </row>
    <row r="3057" spans="6:7" s="64" customFormat="1">
      <c r="F3057" s="87"/>
      <c r="G3057" s="87"/>
    </row>
    <row r="3058" spans="6:7" s="64" customFormat="1">
      <c r="F3058" s="87"/>
      <c r="G3058" s="87"/>
    </row>
    <row r="3059" spans="6:7" s="64" customFormat="1">
      <c r="F3059" s="87"/>
      <c r="G3059" s="87"/>
    </row>
    <row r="3060" spans="6:7" s="64" customFormat="1">
      <c r="F3060" s="87"/>
      <c r="G3060" s="87"/>
    </row>
    <row r="3061" spans="6:7" s="64" customFormat="1">
      <c r="F3061" s="87"/>
      <c r="G3061" s="87"/>
    </row>
    <row r="3062" spans="6:7" s="64" customFormat="1">
      <c r="F3062" s="87"/>
      <c r="G3062" s="87"/>
    </row>
    <row r="3063" spans="6:7" s="64" customFormat="1">
      <c r="F3063" s="87"/>
      <c r="G3063" s="87"/>
    </row>
    <row r="3064" spans="6:7" s="64" customFormat="1">
      <c r="F3064" s="87"/>
      <c r="G3064" s="87"/>
    </row>
    <row r="3065" spans="6:7" s="64" customFormat="1">
      <c r="F3065" s="87"/>
      <c r="G3065" s="87"/>
    </row>
    <row r="3066" spans="6:7" s="64" customFormat="1">
      <c r="F3066" s="87"/>
      <c r="G3066" s="87"/>
    </row>
    <row r="3067" spans="6:7" s="64" customFormat="1">
      <c r="F3067" s="87"/>
      <c r="G3067" s="87"/>
    </row>
    <row r="3068" spans="6:7" s="64" customFormat="1">
      <c r="F3068" s="87"/>
      <c r="G3068" s="87"/>
    </row>
    <row r="3069" spans="6:7" s="64" customFormat="1">
      <c r="F3069" s="87"/>
      <c r="G3069" s="87"/>
    </row>
    <row r="3070" spans="6:7" s="64" customFormat="1">
      <c r="F3070" s="87"/>
      <c r="G3070" s="87"/>
    </row>
    <row r="3071" spans="6:7" s="64" customFormat="1">
      <c r="F3071" s="87"/>
      <c r="G3071" s="87"/>
    </row>
    <row r="3072" spans="6:7" s="64" customFormat="1">
      <c r="F3072" s="87"/>
      <c r="G3072" s="87"/>
    </row>
    <row r="3073" spans="6:7" s="64" customFormat="1">
      <c r="F3073" s="87"/>
      <c r="G3073" s="87"/>
    </row>
    <row r="3074" spans="6:7" s="64" customFormat="1">
      <c r="F3074" s="87"/>
      <c r="G3074" s="87"/>
    </row>
    <row r="3075" spans="6:7" s="64" customFormat="1">
      <c r="F3075" s="87"/>
      <c r="G3075" s="87"/>
    </row>
    <row r="3076" spans="6:7" s="64" customFormat="1">
      <c r="F3076" s="87"/>
      <c r="G3076" s="87"/>
    </row>
    <row r="3077" spans="6:7" s="64" customFormat="1">
      <c r="F3077" s="87"/>
      <c r="G3077" s="87"/>
    </row>
    <row r="3078" spans="6:7" s="64" customFormat="1">
      <c r="F3078" s="87"/>
      <c r="G3078" s="87"/>
    </row>
    <row r="3079" spans="6:7" s="64" customFormat="1">
      <c r="F3079" s="87"/>
      <c r="G3079" s="87"/>
    </row>
    <row r="3080" spans="6:7" s="64" customFormat="1">
      <c r="F3080" s="87"/>
      <c r="G3080" s="87"/>
    </row>
    <row r="3081" spans="6:7" s="64" customFormat="1">
      <c r="F3081" s="87"/>
      <c r="G3081" s="87"/>
    </row>
    <row r="3082" spans="6:7" s="64" customFormat="1">
      <c r="F3082" s="87"/>
      <c r="G3082" s="87"/>
    </row>
    <row r="3083" spans="6:7" s="64" customFormat="1">
      <c r="F3083" s="87"/>
      <c r="G3083" s="87"/>
    </row>
    <row r="3084" spans="6:7" s="64" customFormat="1">
      <c r="F3084" s="87"/>
      <c r="G3084" s="87"/>
    </row>
    <row r="3085" spans="6:7" s="64" customFormat="1">
      <c r="F3085" s="87"/>
      <c r="G3085" s="87"/>
    </row>
    <row r="3086" spans="6:7" s="64" customFormat="1">
      <c r="F3086" s="87"/>
      <c r="G3086" s="87"/>
    </row>
    <row r="3087" spans="6:7" s="64" customFormat="1">
      <c r="F3087" s="87"/>
      <c r="G3087" s="87"/>
    </row>
    <row r="3088" spans="6:7" s="64" customFormat="1">
      <c r="F3088" s="87"/>
      <c r="G3088" s="87"/>
    </row>
    <row r="3089" spans="6:7" s="64" customFormat="1">
      <c r="F3089" s="87"/>
      <c r="G3089" s="87"/>
    </row>
    <row r="3090" spans="6:7" s="64" customFormat="1">
      <c r="F3090" s="87"/>
      <c r="G3090" s="87"/>
    </row>
    <row r="3091" spans="6:7" s="64" customFormat="1">
      <c r="F3091" s="87"/>
      <c r="G3091" s="87"/>
    </row>
    <row r="3092" spans="6:7" s="64" customFormat="1">
      <c r="F3092" s="87"/>
      <c r="G3092" s="87"/>
    </row>
    <row r="3093" spans="6:7" s="64" customFormat="1">
      <c r="F3093" s="87"/>
      <c r="G3093" s="87"/>
    </row>
    <row r="3094" spans="6:7" s="64" customFormat="1">
      <c r="F3094" s="87"/>
      <c r="G3094" s="87"/>
    </row>
    <row r="3095" spans="6:7" s="64" customFormat="1">
      <c r="F3095" s="87"/>
      <c r="G3095" s="87"/>
    </row>
    <row r="3096" spans="6:7" s="64" customFormat="1">
      <c r="F3096" s="87"/>
      <c r="G3096" s="87"/>
    </row>
    <row r="3097" spans="6:7" s="64" customFormat="1">
      <c r="F3097" s="87"/>
      <c r="G3097" s="87"/>
    </row>
    <row r="3098" spans="6:7" s="64" customFormat="1">
      <c r="F3098" s="87"/>
      <c r="G3098" s="87"/>
    </row>
    <row r="3099" spans="6:7" s="64" customFormat="1">
      <c r="F3099" s="87"/>
      <c r="G3099" s="87"/>
    </row>
    <row r="3100" spans="6:7" s="64" customFormat="1">
      <c r="F3100" s="87"/>
      <c r="G3100" s="87"/>
    </row>
    <row r="3101" spans="6:7" s="64" customFormat="1">
      <c r="F3101" s="87"/>
      <c r="G3101" s="87"/>
    </row>
    <row r="3102" spans="6:7" s="64" customFormat="1">
      <c r="F3102" s="87"/>
      <c r="G3102" s="87"/>
    </row>
    <row r="3103" spans="6:7" s="64" customFormat="1">
      <c r="F3103" s="87"/>
      <c r="G3103" s="87"/>
    </row>
    <row r="3104" spans="6:7" s="64" customFormat="1">
      <c r="F3104" s="87"/>
      <c r="G3104" s="87"/>
    </row>
    <row r="3105" spans="6:7" s="64" customFormat="1">
      <c r="F3105" s="87"/>
      <c r="G3105" s="87"/>
    </row>
    <row r="3106" spans="6:7" s="64" customFormat="1">
      <c r="F3106" s="87"/>
      <c r="G3106" s="87"/>
    </row>
    <row r="3107" spans="6:7" s="64" customFormat="1">
      <c r="F3107" s="87"/>
      <c r="G3107" s="87"/>
    </row>
    <row r="3108" spans="6:7" s="64" customFormat="1">
      <c r="F3108" s="87"/>
      <c r="G3108" s="87"/>
    </row>
    <row r="3109" spans="6:7" s="64" customFormat="1">
      <c r="F3109" s="87"/>
      <c r="G3109" s="87"/>
    </row>
    <row r="3110" spans="6:7" s="64" customFormat="1">
      <c r="F3110" s="87"/>
      <c r="G3110" s="87"/>
    </row>
    <row r="3111" spans="6:7" s="64" customFormat="1">
      <c r="F3111" s="87"/>
      <c r="G3111" s="87"/>
    </row>
    <row r="3112" spans="6:7" s="64" customFormat="1">
      <c r="F3112" s="87"/>
      <c r="G3112" s="87"/>
    </row>
    <row r="3113" spans="6:7" s="64" customFormat="1">
      <c r="F3113" s="87"/>
      <c r="G3113" s="87"/>
    </row>
    <row r="3114" spans="6:7" s="64" customFormat="1">
      <c r="F3114" s="87"/>
      <c r="G3114" s="87"/>
    </row>
    <row r="3115" spans="6:7" s="64" customFormat="1">
      <c r="F3115" s="87"/>
      <c r="G3115" s="87"/>
    </row>
    <row r="3116" spans="6:7" s="64" customFormat="1">
      <c r="F3116" s="87"/>
      <c r="G3116" s="87"/>
    </row>
    <row r="3117" spans="6:7" s="64" customFormat="1">
      <c r="F3117" s="87"/>
      <c r="G3117" s="87"/>
    </row>
    <row r="3118" spans="6:7" s="64" customFormat="1">
      <c r="F3118" s="87"/>
      <c r="G3118" s="87"/>
    </row>
    <row r="3119" spans="6:7" s="64" customFormat="1">
      <c r="F3119" s="87"/>
      <c r="G3119" s="87"/>
    </row>
    <row r="3120" spans="6:7" s="64" customFormat="1">
      <c r="F3120" s="87"/>
      <c r="G3120" s="87"/>
    </row>
    <row r="3121" spans="6:7" s="64" customFormat="1">
      <c r="F3121" s="87"/>
      <c r="G3121" s="87"/>
    </row>
    <row r="3122" spans="6:7" s="64" customFormat="1">
      <c r="F3122" s="87"/>
      <c r="G3122" s="87"/>
    </row>
    <row r="3123" spans="6:7" s="64" customFormat="1">
      <c r="F3123" s="87"/>
      <c r="G3123" s="87"/>
    </row>
    <row r="3124" spans="6:7" s="64" customFormat="1">
      <c r="F3124" s="87"/>
      <c r="G3124" s="87"/>
    </row>
    <row r="3125" spans="6:7" s="64" customFormat="1">
      <c r="F3125" s="87"/>
      <c r="G3125" s="87"/>
    </row>
    <row r="3126" spans="6:7" s="64" customFormat="1">
      <c r="F3126" s="87"/>
      <c r="G3126" s="87"/>
    </row>
    <row r="3127" spans="6:7" s="64" customFormat="1">
      <c r="F3127" s="87"/>
      <c r="G3127" s="87"/>
    </row>
    <row r="3128" spans="6:7" s="64" customFormat="1">
      <c r="F3128" s="87"/>
      <c r="G3128" s="87"/>
    </row>
    <row r="3129" spans="6:7" s="64" customFormat="1">
      <c r="F3129" s="87"/>
      <c r="G3129" s="87"/>
    </row>
    <row r="3130" spans="6:7" s="64" customFormat="1">
      <c r="F3130" s="87"/>
      <c r="G3130" s="87"/>
    </row>
    <row r="3131" spans="6:7" s="64" customFormat="1">
      <c r="F3131" s="87"/>
      <c r="G3131" s="87"/>
    </row>
    <row r="3132" spans="6:7" s="64" customFormat="1">
      <c r="F3132" s="87"/>
      <c r="G3132" s="87"/>
    </row>
    <row r="3133" spans="6:7" s="64" customFormat="1">
      <c r="F3133" s="87"/>
      <c r="G3133" s="87"/>
    </row>
    <row r="3134" spans="6:7" s="64" customFormat="1">
      <c r="F3134" s="87"/>
      <c r="G3134" s="87"/>
    </row>
    <row r="3135" spans="6:7" s="64" customFormat="1">
      <c r="F3135" s="87"/>
      <c r="G3135" s="87"/>
    </row>
    <row r="3136" spans="6:7" s="64" customFormat="1">
      <c r="F3136" s="87"/>
      <c r="G3136" s="87"/>
    </row>
    <row r="3137" spans="6:7" s="64" customFormat="1">
      <c r="F3137" s="87"/>
      <c r="G3137" s="87"/>
    </row>
    <row r="3138" spans="6:7" s="64" customFormat="1">
      <c r="F3138" s="87"/>
      <c r="G3138" s="87"/>
    </row>
    <row r="3139" spans="6:7" s="64" customFormat="1">
      <c r="F3139" s="87"/>
      <c r="G3139" s="87"/>
    </row>
    <row r="3140" spans="6:7" s="64" customFormat="1">
      <c r="F3140" s="87"/>
      <c r="G3140" s="87"/>
    </row>
    <row r="3141" spans="6:7" s="64" customFormat="1">
      <c r="F3141" s="87"/>
      <c r="G3141" s="87"/>
    </row>
    <row r="3142" spans="6:7" s="64" customFormat="1">
      <c r="F3142" s="87"/>
      <c r="G3142" s="87"/>
    </row>
    <row r="3143" spans="6:7" s="64" customFormat="1">
      <c r="F3143" s="87"/>
      <c r="G3143" s="87"/>
    </row>
    <row r="3144" spans="6:7" s="64" customFormat="1">
      <c r="F3144" s="87"/>
      <c r="G3144" s="87"/>
    </row>
    <row r="3145" spans="6:7" s="64" customFormat="1">
      <c r="F3145" s="87"/>
      <c r="G3145" s="87"/>
    </row>
    <row r="3146" spans="6:7" s="64" customFormat="1">
      <c r="F3146" s="87"/>
      <c r="G3146" s="87"/>
    </row>
    <row r="3147" spans="6:7" s="64" customFormat="1">
      <c r="F3147" s="87"/>
      <c r="G3147" s="87"/>
    </row>
    <row r="3148" spans="6:7" s="64" customFormat="1">
      <c r="F3148" s="87"/>
      <c r="G3148" s="87"/>
    </row>
    <row r="3149" spans="6:7" s="64" customFormat="1">
      <c r="F3149" s="87"/>
      <c r="G3149" s="87"/>
    </row>
    <row r="3150" spans="6:7" s="64" customFormat="1">
      <c r="F3150" s="87"/>
      <c r="G3150" s="87"/>
    </row>
    <row r="3151" spans="6:7" s="64" customFormat="1">
      <c r="F3151" s="87"/>
      <c r="G3151" s="87"/>
    </row>
    <row r="3152" spans="6:7" s="64" customFormat="1">
      <c r="F3152" s="87"/>
      <c r="G3152" s="87"/>
    </row>
    <row r="3153" spans="6:7" s="64" customFormat="1">
      <c r="F3153" s="87"/>
      <c r="G3153" s="87"/>
    </row>
    <row r="3154" spans="6:7" s="64" customFormat="1">
      <c r="F3154" s="87"/>
      <c r="G3154" s="87"/>
    </row>
    <row r="3155" spans="6:7" s="64" customFormat="1">
      <c r="F3155" s="87"/>
      <c r="G3155" s="87"/>
    </row>
    <row r="3156" spans="6:7" s="64" customFormat="1">
      <c r="F3156" s="87"/>
      <c r="G3156" s="87"/>
    </row>
    <row r="3157" spans="6:7" s="64" customFormat="1">
      <c r="F3157" s="87"/>
      <c r="G3157" s="87"/>
    </row>
    <row r="3158" spans="6:7" s="64" customFormat="1">
      <c r="F3158" s="87"/>
      <c r="G3158" s="87"/>
    </row>
    <row r="3159" spans="6:7" s="64" customFormat="1">
      <c r="F3159" s="87"/>
      <c r="G3159" s="87"/>
    </row>
    <row r="3160" spans="6:7" s="64" customFormat="1">
      <c r="F3160" s="87"/>
      <c r="G3160" s="87"/>
    </row>
    <row r="3161" spans="6:7" s="64" customFormat="1">
      <c r="F3161" s="87"/>
      <c r="G3161" s="87"/>
    </row>
    <row r="3162" spans="6:7" s="64" customFormat="1">
      <c r="F3162" s="87"/>
      <c r="G3162" s="87"/>
    </row>
    <row r="3163" spans="6:7" s="64" customFormat="1">
      <c r="F3163" s="87"/>
      <c r="G3163" s="87"/>
    </row>
    <row r="3164" spans="6:7" s="64" customFormat="1">
      <c r="F3164" s="87"/>
      <c r="G3164" s="87"/>
    </row>
    <row r="3165" spans="6:7" s="64" customFormat="1">
      <c r="F3165" s="87"/>
      <c r="G3165" s="87"/>
    </row>
    <row r="3166" spans="6:7" s="64" customFormat="1">
      <c r="F3166" s="87"/>
      <c r="G3166" s="87"/>
    </row>
    <row r="3167" spans="6:7" s="64" customFormat="1">
      <c r="F3167" s="87"/>
      <c r="G3167" s="87"/>
    </row>
    <row r="3168" spans="6:7" s="64" customFormat="1">
      <c r="F3168" s="87"/>
      <c r="G3168" s="87"/>
    </row>
    <row r="3169" spans="6:7" s="64" customFormat="1">
      <c r="F3169" s="87"/>
      <c r="G3169" s="87"/>
    </row>
    <row r="3170" spans="6:7" s="64" customFormat="1">
      <c r="F3170" s="87"/>
      <c r="G3170" s="87"/>
    </row>
    <row r="3171" spans="6:7" s="64" customFormat="1">
      <c r="F3171" s="87"/>
      <c r="G3171" s="87"/>
    </row>
    <row r="3172" spans="6:7" s="64" customFormat="1">
      <c r="F3172" s="87"/>
      <c r="G3172" s="87"/>
    </row>
    <row r="3173" spans="6:7" s="64" customFormat="1">
      <c r="F3173" s="87"/>
      <c r="G3173" s="87"/>
    </row>
    <row r="3174" spans="6:7" s="64" customFormat="1">
      <c r="F3174" s="87"/>
      <c r="G3174" s="87"/>
    </row>
    <row r="3175" spans="6:7" s="64" customFormat="1">
      <c r="F3175" s="87"/>
      <c r="G3175" s="87"/>
    </row>
    <row r="3176" spans="6:7" s="64" customFormat="1">
      <c r="F3176" s="87"/>
      <c r="G3176" s="87"/>
    </row>
    <row r="3177" spans="6:7" s="64" customFormat="1">
      <c r="F3177" s="87"/>
      <c r="G3177" s="87"/>
    </row>
    <row r="3178" spans="6:7" s="64" customFormat="1">
      <c r="F3178" s="87"/>
      <c r="G3178" s="87"/>
    </row>
    <row r="3179" spans="6:7" s="64" customFormat="1">
      <c r="F3179" s="87"/>
      <c r="G3179" s="87"/>
    </row>
    <row r="3180" spans="6:7" s="64" customFormat="1">
      <c r="F3180" s="87"/>
      <c r="G3180" s="87"/>
    </row>
    <row r="3181" spans="6:7" s="64" customFormat="1">
      <c r="F3181" s="87"/>
      <c r="G3181" s="87"/>
    </row>
    <row r="3182" spans="6:7" s="64" customFormat="1">
      <c r="F3182" s="87"/>
      <c r="G3182" s="87"/>
    </row>
    <row r="3183" spans="6:7" s="64" customFormat="1">
      <c r="F3183" s="87"/>
      <c r="G3183" s="87"/>
    </row>
    <row r="3184" spans="6:7" s="64" customFormat="1">
      <c r="F3184" s="87"/>
      <c r="G3184" s="87"/>
    </row>
    <row r="3185" spans="6:7" s="64" customFormat="1">
      <c r="F3185" s="87"/>
      <c r="G3185" s="87"/>
    </row>
    <row r="3186" spans="6:7" s="64" customFormat="1">
      <c r="F3186" s="87"/>
      <c r="G3186" s="87"/>
    </row>
    <row r="3187" spans="6:7" s="64" customFormat="1">
      <c r="F3187" s="87"/>
      <c r="G3187" s="87"/>
    </row>
    <row r="3188" spans="6:7" s="64" customFormat="1">
      <c r="F3188" s="87"/>
      <c r="G3188" s="87"/>
    </row>
    <row r="3189" spans="6:7" s="64" customFormat="1">
      <c r="F3189" s="87"/>
      <c r="G3189" s="87"/>
    </row>
    <row r="3190" spans="6:7" s="64" customFormat="1">
      <c r="F3190" s="87"/>
      <c r="G3190" s="87"/>
    </row>
    <row r="3191" spans="6:7" s="64" customFormat="1">
      <c r="F3191" s="87"/>
      <c r="G3191" s="87"/>
    </row>
    <row r="3192" spans="6:7" s="64" customFormat="1">
      <c r="F3192" s="87"/>
      <c r="G3192" s="87"/>
    </row>
    <row r="3193" spans="6:7" s="64" customFormat="1">
      <c r="F3193" s="87"/>
      <c r="G3193" s="87"/>
    </row>
    <row r="3194" spans="6:7" s="64" customFormat="1">
      <c r="F3194" s="87"/>
      <c r="G3194" s="87"/>
    </row>
    <row r="3195" spans="6:7" s="64" customFormat="1">
      <c r="F3195" s="87"/>
      <c r="G3195" s="87"/>
    </row>
    <row r="3196" spans="6:7" s="64" customFormat="1">
      <c r="F3196" s="87"/>
      <c r="G3196" s="87"/>
    </row>
    <row r="3197" spans="6:7" s="64" customFormat="1">
      <c r="F3197" s="87"/>
      <c r="G3197" s="87"/>
    </row>
    <row r="3198" spans="6:7" s="64" customFormat="1">
      <c r="F3198" s="87"/>
      <c r="G3198" s="87"/>
    </row>
    <row r="3199" spans="6:7" s="64" customFormat="1">
      <c r="F3199" s="87"/>
      <c r="G3199" s="87"/>
    </row>
    <row r="3200" spans="6:7" s="64" customFormat="1">
      <c r="F3200" s="87"/>
      <c r="G3200" s="87"/>
    </row>
    <row r="3201" spans="6:7" s="64" customFormat="1">
      <c r="F3201" s="87"/>
      <c r="G3201" s="87"/>
    </row>
    <row r="3202" spans="6:7" s="64" customFormat="1">
      <c r="F3202" s="87"/>
      <c r="G3202" s="87"/>
    </row>
    <row r="3203" spans="6:7" s="64" customFormat="1">
      <c r="F3203" s="87"/>
      <c r="G3203" s="87"/>
    </row>
    <row r="3204" spans="6:7" s="64" customFormat="1">
      <c r="F3204" s="87"/>
      <c r="G3204" s="87"/>
    </row>
    <row r="3205" spans="6:7" s="64" customFormat="1">
      <c r="F3205" s="87"/>
      <c r="G3205" s="87"/>
    </row>
    <row r="3206" spans="6:7" s="64" customFormat="1">
      <c r="F3206" s="87"/>
      <c r="G3206" s="87"/>
    </row>
    <row r="3207" spans="6:7" s="64" customFormat="1">
      <c r="F3207" s="87"/>
      <c r="G3207" s="87"/>
    </row>
    <row r="3208" spans="6:7" s="64" customFormat="1">
      <c r="F3208" s="87"/>
      <c r="G3208" s="87"/>
    </row>
    <row r="3209" spans="6:7" s="64" customFormat="1">
      <c r="F3209" s="87"/>
      <c r="G3209" s="87"/>
    </row>
    <row r="3210" spans="6:7" s="64" customFormat="1">
      <c r="F3210" s="87"/>
      <c r="G3210" s="87"/>
    </row>
    <row r="3211" spans="6:7" s="64" customFormat="1">
      <c r="F3211" s="87"/>
      <c r="G3211" s="87"/>
    </row>
    <row r="3212" spans="6:7" s="64" customFormat="1">
      <c r="F3212" s="87"/>
      <c r="G3212" s="87"/>
    </row>
    <row r="3213" spans="6:7" s="64" customFormat="1">
      <c r="F3213" s="87"/>
      <c r="G3213" s="87"/>
    </row>
    <row r="3214" spans="6:7" s="64" customFormat="1">
      <c r="F3214" s="87"/>
      <c r="G3214" s="87"/>
    </row>
    <row r="3215" spans="6:7" s="64" customFormat="1">
      <c r="F3215" s="87"/>
      <c r="G3215" s="87"/>
    </row>
    <row r="3216" spans="6:7" s="64" customFormat="1">
      <c r="F3216" s="87"/>
      <c r="G3216" s="87"/>
    </row>
    <row r="3217" spans="6:7" s="64" customFormat="1">
      <c r="F3217" s="87"/>
      <c r="G3217" s="87"/>
    </row>
    <row r="3218" spans="6:7" s="64" customFormat="1">
      <c r="F3218" s="87"/>
      <c r="G3218" s="87"/>
    </row>
    <row r="3219" spans="6:7" s="64" customFormat="1">
      <c r="F3219" s="87"/>
      <c r="G3219" s="87"/>
    </row>
    <row r="3220" spans="6:7" s="64" customFormat="1">
      <c r="F3220" s="87"/>
      <c r="G3220" s="87"/>
    </row>
    <row r="3221" spans="6:7" s="64" customFormat="1">
      <c r="F3221" s="87"/>
      <c r="G3221" s="87"/>
    </row>
    <row r="3222" spans="6:7" s="64" customFormat="1">
      <c r="F3222" s="87"/>
      <c r="G3222" s="87"/>
    </row>
    <row r="3223" spans="6:7" s="64" customFormat="1">
      <c r="F3223" s="87"/>
      <c r="G3223" s="87"/>
    </row>
    <row r="3224" spans="6:7" s="64" customFormat="1">
      <c r="F3224" s="87"/>
      <c r="G3224" s="87"/>
    </row>
    <row r="3225" spans="6:7" s="64" customFormat="1">
      <c r="F3225" s="87"/>
      <c r="G3225" s="87"/>
    </row>
    <row r="3226" spans="6:7" s="64" customFormat="1">
      <c r="F3226" s="87"/>
      <c r="G3226" s="87"/>
    </row>
    <row r="3227" spans="6:7" s="64" customFormat="1">
      <c r="F3227" s="87"/>
      <c r="G3227" s="87"/>
    </row>
    <row r="3228" spans="6:7" s="64" customFormat="1">
      <c r="F3228" s="87"/>
      <c r="G3228" s="87"/>
    </row>
    <row r="3229" spans="6:7" s="64" customFormat="1">
      <c r="F3229" s="87"/>
      <c r="G3229" s="87"/>
    </row>
    <row r="3230" spans="6:7" s="64" customFormat="1">
      <c r="F3230" s="87"/>
      <c r="G3230" s="87"/>
    </row>
    <row r="3231" spans="6:7" s="64" customFormat="1">
      <c r="F3231" s="87"/>
      <c r="G3231" s="87"/>
    </row>
    <row r="3232" spans="6:7" s="64" customFormat="1">
      <c r="F3232" s="87"/>
      <c r="G3232" s="87"/>
    </row>
    <row r="3233" spans="6:7" s="64" customFormat="1">
      <c r="F3233" s="87"/>
      <c r="G3233" s="87"/>
    </row>
    <row r="3234" spans="6:7" s="64" customFormat="1">
      <c r="F3234" s="87"/>
      <c r="G3234" s="87"/>
    </row>
    <row r="3235" spans="6:7" s="64" customFormat="1">
      <c r="F3235" s="87"/>
      <c r="G3235" s="87"/>
    </row>
    <row r="3236" spans="6:7" s="64" customFormat="1">
      <c r="F3236" s="87"/>
      <c r="G3236" s="87"/>
    </row>
    <row r="3237" spans="6:7" s="64" customFormat="1">
      <c r="F3237" s="87"/>
      <c r="G3237" s="87"/>
    </row>
    <row r="3238" spans="6:7" s="64" customFormat="1">
      <c r="F3238" s="87"/>
      <c r="G3238" s="87"/>
    </row>
    <row r="3239" spans="6:7" s="64" customFormat="1">
      <c r="F3239" s="87"/>
      <c r="G3239" s="87"/>
    </row>
    <row r="3240" spans="6:7" s="64" customFormat="1">
      <c r="F3240" s="87"/>
      <c r="G3240" s="87"/>
    </row>
    <row r="3241" spans="6:7" s="64" customFormat="1">
      <c r="F3241" s="87"/>
      <c r="G3241" s="87"/>
    </row>
    <row r="3242" spans="6:7" s="64" customFormat="1">
      <c r="F3242" s="87"/>
      <c r="G3242" s="87"/>
    </row>
    <row r="3243" spans="6:7" s="64" customFormat="1">
      <c r="F3243" s="87"/>
      <c r="G3243" s="87"/>
    </row>
    <row r="3244" spans="6:7" s="64" customFormat="1">
      <c r="F3244" s="87"/>
      <c r="G3244" s="87"/>
    </row>
    <row r="3245" spans="6:7" s="64" customFormat="1">
      <c r="F3245" s="87"/>
      <c r="G3245" s="87"/>
    </row>
    <row r="3246" spans="6:7" s="64" customFormat="1">
      <c r="F3246" s="87"/>
      <c r="G3246" s="87"/>
    </row>
    <row r="3247" spans="6:7" s="64" customFormat="1">
      <c r="F3247" s="87"/>
      <c r="G3247" s="87"/>
    </row>
    <row r="3248" spans="6:7" s="64" customFormat="1">
      <c r="F3248" s="87"/>
      <c r="G3248" s="87"/>
    </row>
    <row r="3249" spans="6:7" s="64" customFormat="1">
      <c r="F3249" s="87"/>
      <c r="G3249" s="87"/>
    </row>
    <row r="3250" spans="6:7" s="64" customFormat="1">
      <c r="F3250" s="87"/>
      <c r="G3250" s="87"/>
    </row>
    <row r="3251" spans="6:7" s="64" customFormat="1">
      <c r="F3251" s="87"/>
      <c r="G3251" s="87"/>
    </row>
    <row r="3252" spans="6:7" s="64" customFormat="1">
      <c r="F3252" s="87"/>
      <c r="G3252" s="87"/>
    </row>
    <row r="3253" spans="6:7" s="64" customFormat="1">
      <c r="F3253" s="87"/>
      <c r="G3253" s="87"/>
    </row>
    <row r="3254" spans="6:7" s="64" customFormat="1">
      <c r="F3254" s="87"/>
      <c r="G3254" s="87"/>
    </row>
    <row r="3255" spans="6:7" s="64" customFormat="1">
      <c r="F3255" s="87"/>
      <c r="G3255" s="87"/>
    </row>
    <row r="3256" spans="6:7" s="64" customFormat="1">
      <c r="F3256" s="87"/>
      <c r="G3256" s="87"/>
    </row>
    <row r="3257" spans="6:7" s="64" customFormat="1">
      <c r="F3257" s="87"/>
      <c r="G3257" s="87"/>
    </row>
    <row r="3258" spans="6:7" s="64" customFormat="1">
      <c r="F3258" s="87"/>
      <c r="G3258" s="87"/>
    </row>
    <row r="3259" spans="6:7" s="64" customFormat="1">
      <c r="F3259" s="87"/>
      <c r="G3259" s="87"/>
    </row>
    <row r="3260" spans="6:7" s="64" customFormat="1">
      <c r="F3260" s="87"/>
      <c r="G3260" s="87"/>
    </row>
    <row r="3261" spans="6:7" s="64" customFormat="1">
      <c r="F3261" s="87"/>
      <c r="G3261" s="87"/>
    </row>
    <row r="3262" spans="6:7" s="64" customFormat="1">
      <c r="F3262" s="87"/>
      <c r="G3262" s="87"/>
    </row>
    <row r="3263" spans="6:7" s="64" customFormat="1">
      <c r="F3263" s="87"/>
      <c r="G3263" s="87"/>
    </row>
    <row r="3264" spans="6:7" s="64" customFormat="1">
      <c r="F3264" s="87"/>
      <c r="G3264" s="87"/>
    </row>
    <row r="3265" spans="6:7" s="64" customFormat="1">
      <c r="F3265" s="87"/>
      <c r="G3265" s="87"/>
    </row>
    <row r="3266" spans="6:7" s="64" customFormat="1">
      <c r="F3266" s="87"/>
      <c r="G3266" s="87"/>
    </row>
    <row r="3267" spans="6:7" s="64" customFormat="1">
      <c r="F3267" s="87"/>
      <c r="G3267" s="87"/>
    </row>
    <row r="3268" spans="6:7" s="64" customFormat="1">
      <c r="F3268" s="87"/>
      <c r="G3268" s="87"/>
    </row>
    <row r="3269" spans="6:7" s="64" customFormat="1">
      <c r="F3269" s="87"/>
      <c r="G3269" s="87"/>
    </row>
    <row r="3270" spans="6:7" s="64" customFormat="1">
      <c r="F3270" s="87"/>
      <c r="G3270" s="87"/>
    </row>
    <row r="3271" spans="6:7" s="64" customFormat="1">
      <c r="F3271" s="87"/>
      <c r="G3271" s="87"/>
    </row>
    <row r="3272" spans="6:7" s="64" customFormat="1">
      <c r="F3272" s="87"/>
      <c r="G3272" s="87"/>
    </row>
    <row r="3273" spans="6:7" s="64" customFormat="1">
      <c r="F3273" s="87"/>
      <c r="G3273" s="87"/>
    </row>
    <row r="3274" spans="6:7" s="64" customFormat="1">
      <c r="F3274" s="87"/>
      <c r="G3274" s="87"/>
    </row>
    <row r="3275" spans="6:7" s="64" customFormat="1">
      <c r="F3275" s="87"/>
      <c r="G3275" s="87"/>
    </row>
    <row r="3276" spans="6:7" s="64" customFormat="1">
      <c r="F3276" s="87"/>
      <c r="G3276" s="87"/>
    </row>
    <row r="3277" spans="6:7" s="64" customFormat="1">
      <c r="F3277" s="87"/>
      <c r="G3277" s="87"/>
    </row>
    <row r="3278" spans="6:7" s="64" customFormat="1">
      <c r="F3278" s="87"/>
      <c r="G3278" s="87"/>
    </row>
    <row r="3279" spans="6:7" s="64" customFormat="1">
      <c r="F3279" s="87"/>
      <c r="G3279" s="87"/>
    </row>
    <row r="3280" spans="6:7" s="64" customFormat="1">
      <c r="F3280" s="87"/>
      <c r="G3280" s="87"/>
    </row>
    <row r="3281" spans="6:7" s="64" customFormat="1">
      <c r="F3281" s="87"/>
      <c r="G3281" s="87"/>
    </row>
    <row r="3282" spans="6:7" s="64" customFormat="1">
      <c r="F3282" s="87"/>
      <c r="G3282" s="87"/>
    </row>
    <row r="3283" spans="6:7" s="64" customFormat="1">
      <c r="F3283" s="87"/>
      <c r="G3283" s="87"/>
    </row>
    <row r="3284" spans="6:7" s="64" customFormat="1">
      <c r="F3284" s="87"/>
      <c r="G3284" s="87"/>
    </row>
    <row r="3285" spans="6:7" s="64" customFormat="1">
      <c r="F3285" s="87"/>
      <c r="G3285" s="87"/>
    </row>
    <row r="3286" spans="6:7" s="64" customFormat="1">
      <c r="F3286" s="87"/>
      <c r="G3286" s="87"/>
    </row>
    <row r="3287" spans="6:7" s="64" customFormat="1">
      <c r="F3287" s="87"/>
      <c r="G3287" s="87"/>
    </row>
    <row r="3288" spans="6:7" s="64" customFormat="1">
      <c r="F3288" s="87"/>
      <c r="G3288" s="87"/>
    </row>
    <row r="3289" spans="6:7" s="64" customFormat="1">
      <c r="F3289" s="87"/>
      <c r="G3289" s="87"/>
    </row>
    <row r="3290" spans="6:7" s="64" customFormat="1">
      <c r="F3290" s="87"/>
      <c r="G3290" s="87"/>
    </row>
    <row r="3291" spans="6:7" s="64" customFormat="1">
      <c r="F3291" s="87"/>
      <c r="G3291" s="87"/>
    </row>
    <row r="3292" spans="6:7" s="64" customFormat="1">
      <c r="F3292" s="87"/>
      <c r="G3292" s="87"/>
    </row>
    <row r="3293" spans="6:7" s="64" customFormat="1">
      <c r="F3293" s="87"/>
      <c r="G3293" s="87"/>
    </row>
    <row r="3294" spans="6:7" s="64" customFormat="1">
      <c r="F3294" s="87"/>
      <c r="G3294" s="87"/>
    </row>
    <row r="3295" spans="6:7" s="64" customFormat="1">
      <c r="F3295" s="87"/>
      <c r="G3295" s="87"/>
    </row>
    <row r="3296" spans="6:7" s="64" customFormat="1">
      <c r="F3296" s="87"/>
      <c r="G3296" s="87"/>
    </row>
    <row r="3297" spans="6:7" s="64" customFormat="1">
      <c r="F3297" s="87"/>
      <c r="G3297" s="87"/>
    </row>
    <row r="3298" spans="6:7" s="64" customFormat="1">
      <c r="F3298" s="87"/>
      <c r="G3298" s="87"/>
    </row>
    <row r="3299" spans="6:7" s="64" customFormat="1">
      <c r="F3299" s="87"/>
      <c r="G3299" s="87"/>
    </row>
    <row r="3300" spans="6:7" s="64" customFormat="1">
      <c r="F3300" s="87"/>
      <c r="G3300" s="87"/>
    </row>
    <row r="3301" spans="6:7" s="64" customFormat="1">
      <c r="F3301" s="87"/>
      <c r="G3301" s="87"/>
    </row>
    <row r="3302" spans="6:7" s="64" customFormat="1">
      <c r="F3302" s="87"/>
      <c r="G3302" s="87"/>
    </row>
    <row r="3303" spans="6:7" s="64" customFormat="1">
      <c r="F3303" s="87"/>
      <c r="G3303" s="87"/>
    </row>
    <row r="3304" spans="6:7" s="64" customFormat="1">
      <c r="F3304" s="87"/>
      <c r="G3304" s="87"/>
    </row>
    <row r="3305" spans="6:7" s="64" customFormat="1">
      <c r="F3305" s="87"/>
      <c r="G3305" s="87"/>
    </row>
    <row r="3306" spans="6:7" s="64" customFormat="1">
      <c r="F3306" s="87"/>
      <c r="G3306" s="87"/>
    </row>
    <row r="3307" spans="6:7" s="64" customFormat="1">
      <c r="F3307" s="87"/>
      <c r="G3307" s="87"/>
    </row>
    <row r="3308" spans="6:7" s="64" customFormat="1">
      <c r="F3308" s="87"/>
      <c r="G3308" s="87"/>
    </row>
    <row r="3309" spans="6:7" s="64" customFormat="1">
      <c r="F3309" s="87"/>
      <c r="G3309" s="87"/>
    </row>
    <row r="3310" spans="6:7" s="64" customFormat="1">
      <c r="F3310" s="87"/>
      <c r="G3310" s="87"/>
    </row>
    <row r="3311" spans="6:7" s="64" customFormat="1">
      <c r="F3311" s="87"/>
      <c r="G3311" s="87"/>
    </row>
    <row r="3312" spans="6:7" s="64" customFormat="1">
      <c r="F3312" s="87"/>
      <c r="G3312" s="87"/>
    </row>
    <row r="3313" spans="6:7" s="64" customFormat="1">
      <c r="F3313" s="87"/>
      <c r="G3313" s="87"/>
    </row>
    <row r="3314" spans="6:7" s="64" customFormat="1">
      <c r="F3314" s="87"/>
      <c r="G3314" s="87"/>
    </row>
    <row r="3315" spans="6:7" s="64" customFormat="1">
      <c r="F3315" s="87"/>
      <c r="G3315" s="87"/>
    </row>
    <row r="3316" spans="6:7" s="64" customFormat="1">
      <c r="F3316" s="87"/>
      <c r="G3316" s="87"/>
    </row>
    <row r="3317" spans="6:7" s="64" customFormat="1">
      <c r="F3317" s="87"/>
      <c r="G3317" s="87"/>
    </row>
    <row r="3318" spans="6:7" s="64" customFormat="1">
      <c r="F3318" s="87"/>
      <c r="G3318" s="87"/>
    </row>
    <row r="3319" spans="6:7" s="64" customFormat="1">
      <c r="F3319" s="87"/>
      <c r="G3319" s="87"/>
    </row>
    <row r="3320" spans="6:7" s="64" customFormat="1">
      <c r="F3320" s="87"/>
      <c r="G3320" s="87"/>
    </row>
    <row r="3321" spans="6:7" s="64" customFormat="1">
      <c r="F3321" s="87"/>
      <c r="G3321" s="87"/>
    </row>
    <row r="3322" spans="6:7" s="64" customFormat="1">
      <c r="F3322" s="87"/>
      <c r="G3322" s="87"/>
    </row>
    <row r="3323" spans="6:7" s="64" customFormat="1">
      <c r="F3323" s="87"/>
      <c r="G3323" s="87"/>
    </row>
    <row r="3324" spans="6:7" s="64" customFormat="1">
      <c r="F3324" s="87"/>
      <c r="G3324" s="87"/>
    </row>
    <row r="3325" spans="6:7" s="64" customFormat="1">
      <c r="F3325" s="87"/>
      <c r="G3325" s="87"/>
    </row>
    <row r="3326" spans="6:7" s="64" customFormat="1">
      <c r="F3326" s="87"/>
      <c r="G3326" s="87"/>
    </row>
    <row r="3327" spans="6:7" s="64" customFormat="1">
      <c r="F3327" s="87"/>
      <c r="G3327" s="87"/>
    </row>
    <row r="3328" spans="6:7" s="64" customFormat="1">
      <c r="F3328" s="87"/>
      <c r="G3328" s="87"/>
    </row>
    <row r="3329" spans="6:7" s="64" customFormat="1">
      <c r="F3329" s="87"/>
      <c r="G3329" s="87"/>
    </row>
    <row r="3330" spans="6:7" s="64" customFormat="1">
      <c r="F3330" s="87"/>
      <c r="G3330" s="87"/>
    </row>
    <row r="3331" spans="6:7" s="64" customFormat="1">
      <c r="F3331" s="87"/>
      <c r="G3331" s="87"/>
    </row>
    <row r="3332" spans="6:7" s="64" customFormat="1">
      <c r="F3332" s="87"/>
      <c r="G3332" s="87"/>
    </row>
    <row r="3333" spans="6:7" s="64" customFormat="1">
      <c r="F3333" s="87"/>
      <c r="G3333" s="87"/>
    </row>
    <row r="3334" spans="6:7" s="64" customFormat="1">
      <c r="F3334" s="87"/>
      <c r="G3334" s="87"/>
    </row>
    <row r="3335" spans="6:7" s="64" customFormat="1">
      <c r="F3335" s="87"/>
      <c r="G3335" s="87"/>
    </row>
    <row r="3336" spans="6:7" s="64" customFormat="1">
      <c r="F3336" s="87"/>
      <c r="G3336" s="87"/>
    </row>
    <row r="3337" spans="6:7" s="64" customFormat="1">
      <c r="F3337" s="87"/>
      <c r="G3337" s="87"/>
    </row>
    <row r="3338" spans="6:7" s="64" customFormat="1">
      <c r="F3338" s="87"/>
      <c r="G3338" s="87"/>
    </row>
    <row r="3339" spans="6:7" s="64" customFormat="1">
      <c r="F3339" s="87"/>
      <c r="G3339" s="87"/>
    </row>
    <row r="3340" spans="6:7" s="64" customFormat="1">
      <c r="F3340" s="87"/>
      <c r="G3340" s="87"/>
    </row>
    <row r="3341" spans="6:7" s="64" customFormat="1">
      <c r="F3341" s="87"/>
      <c r="G3341" s="87"/>
    </row>
    <row r="3342" spans="6:7" s="64" customFormat="1">
      <c r="F3342" s="87"/>
      <c r="G3342" s="87"/>
    </row>
    <row r="3343" spans="6:7" s="64" customFormat="1">
      <c r="F3343" s="87"/>
      <c r="G3343" s="87"/>
    </row>
    <row r="3344" spans="6:7" s="64" customFormat="1">
      <c r="F3344" s="87"/>
      <c r="G3344" s="87"/>
    </row>
    <row r="3345" spans="6:7" s="64" customFormat="1">
      <c r="F3345" s="87"/>
      <c r="G3345" s="87"/>
    </row>
    <row r="3346" spans="6:7" s="64" customFormat="1">
      <c r="F3346" s="87"/>
      <c r="G3346" s="87"/>
    </row>
    <row r="3347" spans="6:7" s="64" customFormat="1">
      <c r="F3347" s="87"/>
      <c r="G3347" s="87"/>
    </row>
    <row r="3348" spans="6:7" s="64" customFormat="1">
      <c r="F3348" s="87"/>
      <c r="G3348" s="87"/>
    </row>
    <row r="3349" spans="6:7" s="64" customFormat="1">
      <c r="F3349" s="87"/>
      <c r="G3349" s="87"/>
    </row>
    <row r="3350" spans="6:7" s="64" customFormat="1">
      <c r="F3350" s="87"/>
      <c r="G3350" s="87"/>
    </row>
    <row r="3351" spans="6:7" s="64" customFormat="1">
      <c r="F3351" s="87"/>
      <c r="G3351" s="87"/>
    </row>
    <row r="3352" spans="6:7" s="64" customFormat="1">
      <c r="F3352" s="87"/>
      <c r="G3352" s="87"/>
    </row>
    <row r="3353" spans="6:7" s="64" customFormat="1">
      <c r="F3353" s="87"/>
      <c r="G3353" s="87"/>
    </row>
    <row r="3354" spans="6:7" s="64" customFormat="1">
      <c r="F3354" s="87"/>
      <c r="G3354" s="87"/>
    </row>
    <row r="3355" spans="6:7" s="64" customFormat="1">
      <c r="F3355" s="87"/>
      <c r="G3355" s="87"/>
    </row>
    <row r="3356" spans="6:7" s="64" customFormat="1">
      <c r="F3356" s="87"/>
      <c r="G3356" s="87"/>
    </row>
    <row r="3357" spans="6:7" s="64" customFormat="1">
      <c r="F3357" s="87"/>
      <c r="G3357" s="87"/>
    </row>
    <row r="3358" spans="6:7" s="64" customFormat="1">
      <c r="F3358" s="87"/>
      <c r="G3358" s="87"/>
    </row>
    <row r="3359" spans="6:7" s="64" customFormat="1">
      <c r="F3359" s="87"/>
      <c r="G3359" s="87"/>
    </row>
    <row r="3360" spans="6:7" s="64" customFormat="1">
      <c r="F3360" s="87"/>
      <c r="G3360" s="87"/>
    </row>
    <row r="3361" spans="6:7" s="64" customFormat="1">
      <c r="F3361" s="87"/>
      <c r="G3361" s="87"/>
    </row>
    <row r="3362" spans="6:7" s="64" customFormat="1">
      <c r="F3362" s="87"/>
      <c r="G3362" s="87"/>
    </row>
    <row r="3363" spans="6:7" s="64" customFormat="1">
      <c r="F3363" s="87"/>
      <c r="G3363" s="87"/>
    </row>
    <row r="3364" spans="6:7" s="64" customFormat="1">
      <c r="F3364" s="87"/>
      <c r="G3364" s="87"/>
    </row>
    <row r="3365" spans="6:7" s="64" customFormat="1">
      <c r="F3365" s="87"/>
      <c r="G3365" s="87"/>
    </row>
    <row r="3366" spans="6:7" s="64" customFormat="1">
      <c r="F3366" s="87"/>
      <c r="G3366" s="87"/>
    </row>
    <row r="3367" spans="6:7" s="64" customFormat="1">
      <c r="F3367" s="87"/>
      <c r="G3367" s="87"/>
    </row>
    <row r="3368" spans="6:7" s="64" customFormat="1">
      <c r="F3368" s="87"/>
      <c r="G3368" s="87"/>
    </row>
    <row r="3369" spans="6:7" s="64" customFormat="1">
      <c r="F3369" s="87"/>
      <c r="G3369" s="87"/>
    </row>
    <row r="3370" spans="6:7" s="64" customFormat="1">
      <c r="F3370" s="87"/>
      <c r="G3370" s="87"/>
    </row>
    <row r="3371" spans="6:7" s="64" customFormat="1">
      <c r="F3371" s="87"/>
      <c r="G3371" s="87"/>
    </row>
    <row r="3372" spans="6:7" s="64" customFormat="1">
      <c r="F3372" s="87"/>
      <c r="G3372" s="87"/>
    </row>
    <row r="3373" spans="6:7" s="64" customFormat="1">
      <c r="F3373" s="87"/>
      <c r="G3373" s="87"/>
    </row>
    <row r="3374" spans="6:7" s="64" customFormat="1">
      <c r="F3374" s="87"/>
      <c r="G3374" s="87"/>
    </row>
    <row r="3375" spans="6:7" s="64" customFormat="1">
      <c r="F3375" s="87"/>
      <c r="G3375" s="87"/>
    </row>
    <row r="3376" spans="6:7" s="64" customFormat="1">
      <c r="F3376" s="87"/>
      <c r="G3376" s="87"/>
    </row>
    <row r="3377" spans="6:7" s="64" customFormat="1">
      <c r="F3377" s="87"/>
      <c r="G3377" s="87"/>
    </row>
    <row r="3378" spans="6:7" s="64" customFormat="1">
      <c r="F3378" s="87"/>
      <c r="G3378" s="87"/>
    </row>
    <row r="3379" spans="6:7" s="64" customFormat="1">
      <c r="F3379" s="87"/>
      <c r="G3379" s="87"/>
    </row>
    <row r="3380" spans="6:7" s="64" customFormat="1">
      <c r="F3380" s="87"/>
      <c r="G3380" s="87"/>
    </row>
    <row r="3381" spans="6:7" s="64" customFormat="1">
      <c r="F3381" s="87"/>
      <c r="G3381" s="87"/>
    </row>
    <row r="3382" spans="6:7" s="64" customFormat="1">
      <c r="F3382" s="87"/>
      <c r="G3382" s="87"/>
    </row>
    <row r="3383" spans="6:7" s="64" customFormat="1">
      <c r="F3383" s="87"/>
      <c r="G3383" s="87"/>
    </row>
    <row r="3384" spans="6:7" s="64" customFormat="1">
      <c r="F3384" s="87"/>
      <c r="G3384" s="87"/>
    </row>
    <row r="3385" spans="6:7" s="64" customFormat="1">
      <c r="F3385" s="87"/>
      <c r="G3385" s="87"/>
    </row>
    <row r="3386" spans="6:7" s="64" customFormat="1">
      <c r="F3386" s="87"/>
      <c r="G3386" s="87"/>
    </row>
    <row r="3387" spans="6:7" s="64" customFormat="1">
      <c r="F3387" s="87"/>
      <c r="G3387" s="87"/>
    </row>
    <row r="3388" spans="6:7" s="64" customFormat="1">
      <c r="F3388" s="87"/>
      <c r="G3388" s="87"/>
    </row>
    <row r="3389" spans="6:7" s="64" customFormat="1">
      <c r="F3389" s="87"/>
      <c r="G3389" s="87"/>
    </row>
    <row r="3390" spans="6:7" s="64" customFormat="1">
      <c r="F3390" s="87"/>
      <c r="G3390" s="87"/>
    </row>
    <row r="3391" spans="6:7" s="64" customFormat="1">
      <c r="F3391" s="87"/>
      <c r="G3391" s="87"/>
    </row>
    <row r="3392" spans="6:7" s="64" customFormat="1">
      <c r="F3392" s="87"/>
      <c r="G3392" s="87"/>
    </row>
    <row r="3393" spans="6:7" s="64" customFormat="1">
      <c r="F3393" s="87"/>
      <c r="G3393" s="87"/>
    </row>
    <row r="3394" spans="6:7" s="64" customFormat="1">
      <c r="F3394" s="87"/>
      <c r="G3394" s="87"/>
    </row>
    <row r="3395" spans="6:7" s="64" customFormat="1">
      <c r="F3395" s="87"/>
      <c r="G3395" s="87"/>
    </row>
    <row r="3396" spans="6:7" s="64" customFormat="1">
      <c r="F3396" s="87"/>
      <c r="G3396" s="87"/>
    </row>
    <row r="3397" spans="6:7" s="64" customFormat="1">
      <c r="F3397" s="87"/>
      <c r="G3397" s="87"/>
    </row>
    <row r="3398" spans="6:7" s="64" customFormat="1">
      <c r="F3398" s="87"/>
      <c r="G3398" s="87"/>
    </row>
    <row r="3399" spans="6:7" s="64" customFormat="1">
      <c r="F3399" s="87"/>
      <c r="G3399" s="87"/>
    </row>
    <row r="3400" spans="6:7" s="64" customFormat="1">
      <c r="F3400" s="87"/>
      <c r="G3400" s="87"/>
    </row>
    <row r="3401" spans="6:7" s="64" customFormat="1">
      <c r="F3401" s="87"/>
      <c r="G3401" s="87"/>
    </row>
    <row r="3402" spans="6:7" s="64" customFormat="1">
      <c r="F3402" s="87"/>
      <c r="G3402" s="87"/>
    </row>
    <row r="3403" spans="6:7" s="64" customFormat="1">
      <c r="F3403" s="87"/>
      <c r="G3403" s="87"/>
    </row>
    <row r="3404" spans="6:7" s="64" customFormat="1">
      <c r="F3404" s="87"/>
      <c r="G3404" s="87"/>
    </row>
    <row r="3405" spans="6:7" s="64" customFormat="1">
      <c r="F3405" s="87"/>
      <c r="G3405" s="87"/>
    </row>
    <row r="3406" spans="6:7" s="64" customFormat="1">
      <c r="F3406" s="87"/>
      <c r="G3406" s="87"/>
    </row>
    <row r="3407" spans="6:7" s="64" customFormat="1">
      <c r="F3407" s="87"/>
      <c r="G3407" s="87"/>
    </row>
    <row r="3408" spans="6:7" s="64" customFormat="1">
      <c r="F3408" s="87"/>
      <c r="G3408" s="87"/>
    </row>
    <row r="3409" spans="6:7" s="64" customFormat="1">
      <c r="F3409" s="87"/>
      <c r="G3409" s="87"/>
    </row>
    <row r="3410" spans="6:7" s="64" customFormat="1">
      <c r="F3410" s="87"/>
      <c r="G3410" s="87"/>
    </row>
    <row r="3411" spans="6:7" s="64" customFormat="1">
      <c r="F3411" s="87"/>
      <c r="G3411" s="87"/>
    </row>
    <row r="3412" spans="6:7" s="64" customFormat="1">
      <c r="F3412" s="87"/>
      <c r="G3412" s="87"/>
    </row>
    <row r="3413" spans="6:7" s="64" customFormat="1">
      <c r="F3413" s="87"/>
      <c r="G3413" s="87"/>
    </row>
    <row r="3414" spans="6:7" s="64" customFormat="1">
      <c r="F3414" s="87"/>
      <c r="G3414" s="87"/>
    </row>
    <row r="3415" spans="6:7" s="64" customFormat="1">
      <c r="F3415" s="87"/>
      <c r="G3415" s="87"/>
    </row>
    <row r="3416" spans="6:7" s="64" customFormat="1">
      <c r="F3416" s="87"/>
      <c r="G3416" s="87"/>
    </row>
    <row r="3417" spans="6:7" s="64" customFormat="1">
      <c r="F3417" s="87"/>
      <c r="G3417" s="87"/>
    </row>
    <row r="3418" spans="6:7" s="64" customFormat="1">
      <c r="F3418" s="87"/>
      <c r="G3418" s="87"/>
    </row>
    <row r="3419" spans="6:7" s="64" customFormat="1">
      <c r="F3419" s="87"/>
      <c r="G3419" s="87"/>
    </row>
    <row r="3420" spans="6:7" s="64" customFormat="1">
      <c r="F3420" s="87"/>
      <c r="G3420" s="87"/>
    </row>
    <row r="3421" spans="6:7" s="64" customFormat="1">
      <c r="F3421" s="87"/>
      <c r="G3421" s="87"/>
    </row>
    <row r="3422" spans="6:7" s="64" customFormat="1">
      <c r="F3422" s="87"/>
      <c r="G3422" s="87"/>
    </row>
    <row r="3423" spans="6:7" s="64" customFormat="1">
      <c r="F3423" s="87"/>
      <c r="G3423" s="87"/>
    </row>
    <row r="3424" spans="6:7" s="64" customFormat="1">
      <c r="F3424" s="87"/>
      <c r="G3424" s="87"/>
    </row>
    <row r="3425" spans="6:7" s="64" customFormat="1">
      <c r="F3425" s="87"/>
      <c r="G3425" s="87"/>
    </row>
    <row r="3426" spans="6:7" s="64" customFormat="1">
      <c r="F3426" s="87"/>
      <c r="G3426" s="87"/>
    </row>
    <row r="3427" spans="6:7" s="64" customFormat="1">
      <c r="F3427" s="87"/>
      <c r="G3427" s="87"/>
    </row>
    <row r="3428" spans="6:7" s="64" customFormat="1">
      <c r="F3428" s="87"/>
      <c r="G3428" s="87"/>
    </row>
    <row r="3429" spans="6:7" s="64" customFormat="1">
      <c r="F3429" s="87"/>
      <c r="G3429" s="87"/>
    </row>
    <row r="3430" spans="6:7" s="64" customFormat="1">
      <c r="F3430" s="87"/>
      <c r="G3430" s="87"/>
    </row>
    <row r="3431" spans="6:7" s="64" customFormat="1">
      <c r="F3431" s="87"/>
      <c r="G3431" s="87"/>
    </row>
    <row r="3432" spans="6:7" s="64" customFormat="1">
      <c r="F3432" s="87"/>
      <c r="G3432" s="87"/>
    </row>
    <row r="3433" spans="6:7" s="64" customFormat="1">
      <c r="F3433" s="87"/>
      <c r="G3433" s="87"/>
    </row>
    <row r="3434" spans="6:7" s="64" customFormat="1">
      <c r="F3434" s="87"/>
      <c r="G3434" s="87"/>
    </row>
    <row r="3435" spans="6:7" s="64" customFormat="1">
      <c r="F3435" s="87"/>
      <c r="G3435" s="87"/>
    </row>
    <row r="3436" spans="6:7" s="64" customFormat="1">
      <c r="F3436" s="87"/>
      <c r="G3436" s="87"/>
    </row>
    <row r="3437" spans="6:7" s="64" customFormat="1">
      <c r="F3437" s="87"/>
      <c r="G3437" s="87"/>
    </row>
    <row r="3438" spans="6:7" s="64" customFormat="1">
      <c r="F3438" s="87"/>
      <c r="G3438" s="87"/>
    </row>
    <row r="3439" spans="6:7" s="64" customFormat="1">
      <c r="F3439" s="87"/>
      <c r="G3439" s="87"/>
    </row>
    <row r="3440" spans="6:7" s="64" customFormat="1">
      <c r="F3440" s="87"/>
      <c r="G3440" s="87"/>
    </row>
    <row r="3441" spans="6:7" s="64" customFormat="1">
      <c r="F3441" s="87"/>
      <c r="G3441" s="87"/>
    </row>
    <row r="3442" spans="6:7" s="64" customFormat="1">
      <c r="F3442" s="87"/>
      <c r="G3442" s="87"/>
    </row>
    <row r="3443" spans="6:7" s="64" customFormat="1">
      <c r="F3443" s="87"/>
      <c r="G3443" s="87"/>
    </row>
    <row r="3444" spans="6:7" s="64" customFormat="1">
      <c r="F3444" s="87"/>
      <c r="G3444" s="87"/>
    </row>
    <row r="3445" spans="6:7" s="64" customFormat="1">
      <c r="F3445" s="87"/>
      <c r="G3445" s="87"/>
    </row>
    <row r="3446" spans="6:7" s="64" customFormat="1">
      <c r="F3446" s="87"/>
      <c r="G3446" s="87"/>
    </row>
    <row r="3447" spans="6:7" s="64" customFormat="1">
      <c r="F3447" s="87"/>
      <c r="G3447" s="87"/>
    </row>
    <row r="3448" spans="6:7" s="64" customFormat="1">
      <c r="F3448" s="87"/>
      <c r="G3448" s="87"/>
    </row>
    <row r="3449" spans="6:7" s="64" customFormat="1">
      <c r="F3449" s="87"/>
      <c r="G3449" s="87"/>
    </row>
    <row r="3450" spans="6:7" s="64" customFormat="1">
      <c r="F3450" s="87"/>
      <c r="G3450" s="87"/>
    </row>
    <row r="3451" spans="6:7" s="64" customFormat="1">
      <c r="F3451" s="87"/>
      <c r="G3451" s="87"/>
    </row>
    <row r="3452" spans="6:7" s="64" customFormat="1">
      <c r="F3452" s="87"/>
      <c r="G3452" s="87"/>
    </row>
    <row r="3453" spans="6:7" s="64" customFormat="1">
      <c r="F3453" s="87"/>
      <c r="G3453" s="87"/>
    </row>
    <row r="3454" spans="6:7" s="64" customFormat="1">
      <c r="F3454" s="87"/>
      <c r="G3454" s="87"/>
    </row>
    <row r="3455" spans="6:7" s="64" customFormat="1">
      <c r="F3455" s="87"/>
      <c r="G3455" s="87"/>
    </row>
    <row r="3456" spans="6:7" s="64" customFormat="1">
      <c r="F3456" s="87"/>
      <c r="G3456" s="87"/>
    </row>
    <row r="3457" spans="6:7" s="64" customFormat="1">
      <c r="F3457" s="87"/>
      <c r="G3457" s="87"/>
    </row>
    <row r="3458" spans="6:7" s="64" customFormat="1">
      <c r="F3458" s="87"/>
      <c r="G3458" s="87"/>
    </row>
    <row r="3459" spans="6:7" s="64" customFormat="1">
      <c r="F3459" s="87"/>
      <c r="G3459" s="87"/>
    </row>
    <row r="3460" spans="6:7" s="64" customFormat="1">
      <c r="F3460" s="87"/>
      <c r="G3460" s="87"/>
    </row>
    <row r="3461" spans="6:7" s="64" customFormat="1">
      <c r="F3461" s="87"/>
      <c r="G3461" s="87"/>
    </row>
    <row r="3462" spans="6:7" s="64" customFormat="1">
      <c r="F3462" s="87"/>
      <c r="G3462" s="87"/>
    </row>
    <row r="3463" spans="6:7" s="64" customFormat="1">
      <c r="F3463" s="87"/>
      <c r="G3463" s="87"/>
    </row>
    <row r="3464" spans="6:7" s="64" customFormat="1">
      <c r="F3464" s="87"/>
      <c r="G3464" s="87"/>
    </row>
    <row r="3465" spans="6:7" s="64" customFormat="1">
      <c r="F3465" s="87"/>
      <c r="G3465" s="87"/>
    </row>
    <row r="3466" spans="6:7" s="64" customFormat="1">
      <c r="F3466" s="87"/>
      <c r="G3466" s="87"/>
    </row>
    <row r="3467" spans="6:7" s="64" customFormat="1">
      <c r="F3467" s="87"/>
      <c r="G3467" s="87"/>
    </row>
    <row r="3468" spans="6:7" s="64" customFormat="1">
      <c r="F3468" s="87"/>
      <c r="G3468" s="87"/>
    </row>
    <row r="3469" spans="6:7" s="64" customFormat="1">
      <c r="F3469" s="87"/>
      <c r="G3469" s="87"/>
    </row>
    <row r="3470" spans="6:7" s="64" customFormat="1">
      <c r="F3470" s="87"/>
      <c r="G3470" s="87"/>
    </row>
    <row r="3471" spans="6:7" s="64" customFormat="1">
      <c r="F3471" s="87"/>
      <c r="G3471" s="87"/>
    </row>
    <row r="3472" spans="6:7" s="64" customFormat="1">
      <c r="F3472" s="87"/>
      <c r="G3472" s="87"/>
    </row>
    <row r="3473" spans="6:7" s="64" customFormat="1">
      <c r="F3473" s="87"/>
      <c r="G3473" s="87"/>
    </row>
    <row r="3474" spans="6:7" s="64" customFormat="1">
      <c r="F3474" s="87"/>
      <c r="G3474" s="87"/>
    </row>
    <row r="3475" spans="6:7" s="64" customFormat="1">
      <c r="F3475" s="87"/>
      <c r="G3475" s="87"/>
    </row>
    <row r="3476" spans="6:7" s="64" customFormat="1">
      <c r="F3476" s="87"/>
      <c r="G3476" s="87"/>
    </row>
    <row r="3477" spans="6:7" s="64" customFormat="1">
      <c r="F3477" s="87"/>
      <c r="G3477" s="87"/>
    </row>
    <row r="3478" spans="6:7" s="64" customFormat="1">
      <c r="F3478" s="87"/>
      <c r="G3478" s="87"/>
    </row>
    <row r="3479" spans="6:7" s="64" customFormat="1">
      <c r="F3479" s="87"/>
      <c r="G3479" s="87"/>
    </row>
    <row r="3480" spans="6:7" s="64" customFormat="1">
      <c r="F3480" s="87"/>
      <c r="G3480" s="87"/>
    </row>
    <row r="3481" spans="6:7" s="64" customFormat="1">
      <c r="F3481" s="87"/>
      <c r="G3481" s="87"/>
    </row>
    <row r="3482" spans="6:7" s="64" customFormat="1">
      <c r="F3482" s="87"/>
      <c r="G3482" s="87"/>
    </row>
    <row r="3483" spans="6:7" s="64" customFormat="1">
      <c r="F3483" s="87"/>
      <c r="G3483" s="87"/>
    </row>
    <row r="3484" spans="6:7" s="64" customFormat="1">
      <c r="F3484" s="87"/>
      <c r="G3484" s="87"/>
    </row>
    <row r="3485" spans="6:7" s="64" customFormat="1">
      <c r="F3485" s="87"/>
      <c r="G3485" s="87"/>
    </row>
    <row r="3486" spans="6:7" s="64" customFormat="1">
      <c r="F3486" s="87"/>
      <c r="G3486" s="87"/>
    </row>
    <row r="3487" spans="6:7" s="64" customFormat="1">
      <c r="F3487" s="87"/>
      <c r="G3487" s="87"/>
    </row>
    <row r="3488" spans="6:7" s="64" customFormat="1">
      <c r="F3488" s="87"/>
      <c r="G3488" s="87"/>
    </row>
    <row r="3489" spans="6:7" s="64" customFormat="1">
      <c r="F3489" s="87"/>
      <c r="G3489" s="87"/>
    </row>
    <row r="3490" spans="6:7" s="64" customFormat="1">
      <c r="F3490" s="87"/>
      <c r="G3490" s="87"/>
    </row>
    <row r="3491" spans="6:7" s="64" customFormat="1">
      <c r="F3491" s="87"/>
      <c r="G3491" s="87"/>
    </row>
    <row r="3492" spans="6:7" s="64" customFormat="1">
      <c r="F3492" s="87"/>
      <c r="G3492" s="87"/>
    </row>
    <row r="3493" spans="6:7" s="64" customFormat="1">
      <c r="F3493" s="87"/>
      <c r="G3493" s="87"/>
    </row>
    <row r="3494" spans="6:7" s="64" customFormat="1">
      <c r="F3494" s="87"/>
      <c r="G3494" s="87"/>
    </row>
    <row r="3495" spans="6:7" s="64" customFormat="1">
      <c r="F3495" s="87"/>
      <c r="G3495" s="87"/>
    </row>
    <row r="3496" spans="6:7" s="64" customFormat="1">
      <c r="F3496" s="87"/>
      <c r="G3496" s="87"/>
    </row>
    <row r="3497" spans="6:7" s="64" customFormat="1">
      <c r="F3497" s="87"/>
      <c r="G3497" s="87"/>
    </row>
    <row r="3498" spans="6:7" s="64" customFormat="1">
      <c r="F3498" s="87"/>
      <c r="G3498" s="87"/>
    </row>
    <row r="3499" spans="6:7" s="64" customFormat="1">
      <c r="F3499" s="87"/>
      <c r="G3499" s="87"/>
    </row>
    <row r="3500" spans="6:7" s="64" customFormat="1">
      <c r="F3500" s="87"/>
      <c r="G3500" s="87"/>
    </row>
    <row r="3501" spans="6:7" s="64" customFormat="1">
      <c r="F3501" s="87"/>
      <c r="G3501" s="87"/>
    </row>
    <row r="3502" spans="6:7" s="64" customFormat="1">
      <c r="F3502" s="87"/>
      <c r="G3502" s="87"/>
    </row>
    <row r="3503" spans="6:7" s="64" customFormat="1">
      <c r="F3503" s="87"/>
      <c r="G3503" s="87"/>
    </row>
    <row r="3504" spans="6:7" s="64" customFormat="1">
      <c r="F3504" s="87"/>
      <c r="G3504" s="87"/>
    </row>
    <row r="3505" spans="6:7" s="64" customFormat="1">
      <c r="F3505" s="87"/>
      <c r="G3505" s="87"/>
    </row>
    <row r="3506" spans="6:7" s="64" customFormat="1">
      <c r="F3506" s="87"/>
      <c r="G3506" s="87"/>
    </row>
    <row r="3507" spans="6:7" s="64" customFormat="1">
      <c r="F3507" s="87"/>
      <c r="G3507" s="87"/>
    </row>
    <row r="3508" spans="6:7" s="64" customFormat="1">
      <c r="F3508" s="87"/>
      <c r="G3508" s="87"/>
    </row>
    <row r="3509" spans="6:7" s="64" customFormat="1">
      <c r="F3509" s="87"/>
      <c r="G3509" s="87"/>
    </row>
    <row r="3510" spans="6:7" s="64" customFormat="1">
      <c r="F3510" s="87"/>
      <c r="G3510" s="87"/>
    </row>
    <row r="3511" spans="6:7" s="64" customFormat="1">
      <c r="F3511" s="87"/>
      <c r="G3511" s="87"/>
    </row>
    <row r="3512" spans="6:7" s="64" customFormat="1">
      <c r="F3512" s="87"/>
      <c r="G3512" s="87"/>
    </row>
    <row r="3513" spans="6:7" s="64" customFormat="1">
      <c r="F3513" s="87"/>
      <c r="G3513" s="87"/>
    </row>
    <row r="3514" spans="6:7" s="64" customFormat="1">
      <c r="F3514" s="87"/>
      <c r="G3514" s="87"/>
    </row>
    <row r="3515" spans="6:7" s="64" customFormat="1">
      <c r="F3515" s="87"/>
      <c r="G3515" s="87"/>
    </row>
    <row r="3516" spans="6:7" s="64" customFormat="1">
      <c r="F3516" s="87"/>
      <c r="G3516" s="87"/>
    </row>
    <row r="3517" spans="6:7" s="64" customFormat="1">
      <c r="F3517" s="87"/>
      <c r="G3517" s="87"/>
    </row>
    <row r="3518" spans="6:7" s="64" customFormat="1">
      <c r="F3518" s="87"/>
      <c r="G3518" s="87"/>
    </row>
    <row r="3519" spans="6:7" s="64" customFormat="1">
      <c r="F3519" s="87"/>
      <c r="G3519" s="87"/>
    </row>
    <row r="3520" spans="6:7" s="64" customFormat="1">
      <c r="F3520" s="87"/>
      <c r="G3520" s="87"/>
    </row>
    <row r="3521" spans="6:7" s="64" customFormat="1">
      <c r="F3521" s="87"/>
      <c r="G3521" s="87"/>
    </row>
    <row r="3522" spans="6:7" s="64" customFormat="1">
      <c r="F3522" s="87"/>
      <c r="G3522" s="87"/>
    </row>
    <row r="3523" spans="6:7" s="64" customFormat="1">
      <c r="F3523" s="87"/>
      <c r="G3523" s="87"/>
    </row>
    <row r="3524" spans="6:7" s="64" customFormat="1">
      <c r="F3524" s="87"/>
      <c r="G3524" s="87"/>
    </row>
    <row r="3525" spans="6:7" s="64" customFormat="1">
      <c r="F3525" s="87"/>
      <c r="G3525" s="87"/>
    </row>
    <row r="3526" spans="6:7" s="64" customFormat="1">
      <c r="F3526" s="87"/>
      <c r="G3526" s="87"/>
    </row>
    <row r="3527" spans="6:7" s="64" customFormat="1">
      <c r="F3527" s="87"/>
      <c r="G3527" s="87"/>
    </row>
    <row r="3528" spans="6:7" s="64" customFormat="1">
      <c r="F3528" s="87"/>
      <c r="G3528" s="87"/>
    </row>
    <row r="3529" spans="6:7" s="64" customFormat="1">
      <c r="F3529" s="87"/>
      <c r="G3529" s="87"/>
    </row>
    <row r="3530" spans="6:7" s="64" customFormat="1">
      <c r="F3530" s="87"/>
      <c r="G3530" s="87"/>
    </row>
    <row r="3531" spans="6:7" s="64" customFormat="1">
      <c r="F3531" s="87"/>
      <c r="G3531" s="87"/>
    </row>
    <row r="3532" spans="6:7" s="64" customFormat="1">
      <c r="F3532" s="87"/>
      <c r="G3532" s="87"/>
    </row>
    <row r="3533" spans="6:7" s="64" customFormat="1">
      <c r="F3533" s="87"/>
      <c r="G3533" s="87"/>
    </row>
    <row r="3534" spans="6:7" s="64" customFormat="1">
      <c r="F3534" s="87"/>
      <c r="G3534" s="87"/>
    </row>
    <row r="3535" spans="6:7" s="64" customFormat="1">
      <c r="F3535" s="87"/>
      <c r="G3535" s="87"/>
    </row>
    <row r="3536" spans="6:7" s="64" customFormat="1">
      <c r="F3536" s="87"/>
      <c r="G3536" s="87"/>
    </row>
    <row r="3537" spans="6:7" s="64" customFormat="1">
      <c r="F3537" s="87"/>
      <c r="G3537" s="87"/>
    </row>
    <row r="3538" spans="6:7" s="64" customFormat="1">
      <c r="F3538" s="87"/>
      <c r="G3538" s="87"/>
    </row>
    <row r="3539" spans="6:7" s="64" customFormat="1">
      <c r="F3539" s="87"/>
      <c r="G3539" s="87"/>
    </row>
    <row r="3540" spans="6:7" s="64" customFormat="1">
      <c r="F3540" s="87"/>
      <c r="G3540" s="87"/>
    </row>
    <row r="3541" spans="6:7" s="64" customFormat="1">
      <c r="F3541" s="87"/>
      <c r="G3541" s="87"/>
    </row>
    <row r="3542" spans="6:7" s="64" customFormat="1">
      <c r="F3542" s="87"/>
      <c r="G3542" s="87"/>
    </row>
    <row r="3543" spans="6:7" s="64" customFormat="1">
      <c r="F3543" s="87"/>
      <c r="G3543" s="87"/>
    </row>
    <row r="3544" spans="6:7" s="64" customFormat="1">
      <c r="F3544" s="87"/>
      <c r="G3544" s="87"/>
    </row>
    <row r="3545" spans="6:7" s="64" customFormat="1">
      <c r="F3545" s="87"/>
      <c r="G3545" s="87"/>
    </row>
    <row r="3546" spans="6:7" s="64" customFormat="1">
      <c r="F3546" s="87"/>
      <c r="G3546" s="87"/>
    </row>
    <row r="3547" spans="6:7" s="64" customFormat="1">
      <c r="F3547" s="87"/>
      <c r="G3547" s="87"/>
    </row>
    <row r="3548" spans="6:7" s="64" customFormat="1">
      <c r="F3548" s="87"/>
      <c r="G3548" s="87"/>
    </row>
    <row r="3549" spans="6:7" s="64" customFormat="1">
      <c r="F3549" s="87"/>
      <c r="G3549" s="87"/>
    </row>
    <row r="3550" spans="6:7" s="64" customFormat="1">
      <c r="F3550" s="87"/>
      <c r="G3550" s="87"/>
    </row>
    <row r="3551" spans="6:7" s="64" customFormat="1">
      <c r="F3551" s="87"/>
      <c r="G3551" s="87"/>
    </row>
    <row r="3552" spans="6:7" s="64" customFormat="1">
      <c r="F3552" s="87"/>
      <c r="G3552" s="87"/>
    </row>
    <row r="3553" spans="6:7" s="64" customFormat="1">
      <c r="F3553" s="87"/>
      <c r="G3553" s="87"/>
    </row>
    <row r="3554" spans="6:7" s="64" customFormat="1">
      <c r="F3554" s="87"/>
      <c r="G3554" s="87"/>
    </row>
    <row r="3555" spans="6:7" s="64" customFormat="1">
      <c r="F3555" s="87"/>
      <c r="G3555" s="87"/>
    </row>
    <row r="3556" spans="6:7" s="64" customFormat="1">
      <c r="F3556" s="87"/>
      <c r="G3556" s="87"/>
    </row>
    <row r="3557" spans="6:7" s="64" customFormat="1">
      <c r="F3557" s="87"/>
      <c r="G3557" s="87"/>
    </row>
    <row r="3558" spans="6:7" s="64" customFormat="1">
      <c r="F3558" s="87"/>
      <c r="G3558" s="87"/>
    </row>
    <row r="3559" spans="6:7" s="64" customFormat="1">
      <c r="F3559" s="87"/>
      <c r="G3559" s="87"/>
    </row>
    <row r="3560" spans="6:7" s="64" customFormat="1">
      <c r="F3560" s="87"/>
      <c r="G3560" s="87"/>
    </row>
    <row r="3561" spans="6:7" s="64" customFormat="1">
      <c r="F3561" s="87"/>
      <c r="G3561" s="87"/>
    </row>
    <row r="3562" spans="6:7" s="64" customFormat="1">
      <c r="F3562" s="87"/>
      <c r="G3562" s="87"/>
    </row>
    <row r="3563" spans="6:7" s="64" customFormat="1">
      <c r="F3563" s="87"/>
      <c r="G3563" s="87"/>
    </row>
    <row r="3564" spans="6:7" s="64" customFormat="1">
      <c r="F3564" s="87"/>
      <c r="G3564" s="87"/>
    </row>
    <row r="3565" spans="6:7" s="64" customFormat="1">
      <c r="F3565" s="87"/>
      <c r="G3565" s="87"/>
    </row>
    <row r="3566" spans="6:7" s="64" customFormat="1">
      <c r="F3566" s="87"/>
      <c r="G3566" s="87"/>
    </row>
    <row r="3567" spans="6:7" s="64" customFormat="1">
      <c r="F3567" s="87"/>
      <c r="G3567" s="87"/>
    </row>
    <row r="3568" spans="6:7" s="64" customFormat="1">
      <c r="F3568" s="87"/>
      <c r="G3568" s="87"/>
    </row>
    <row r="3569" spans="6:7" s="64" customFormat="1">
      <c r="F3569" s="87"/>
      <c r="G3569" s="87"/>
    </row>
    <row r="3570" spans="6:7" s="64" customFormat="1">
      <c r="F3570" s="87"/>
      <c r="G3570" s="87"/>
    </row>
    <row r="3571" spans="6:7" s="64" customFormat="1">
      <c r="F3571" s="87"/>
      <c r="G3571" s="87"/>
    </row>
    <row r="3572" spans="6:7" s="64" customFormat="1">
      <c r="F3572" s="87"/>
      <c r="G3572" s="87"/>
    </row>
    <row r="3573" spans="6:7" s="64" customFormat="1">
      <c r="F3573" s="87"/>
      <c r="G3573" s="87"/>
    </row>
    <row r="3574" spans="6:7" s="64" customFormat="1">
      <c r="F3574" s="87"/>
      <c r="G3574" s="87"/>
    </row>
    <row r="3575" spans="6:7" s="64" customFormat="1">
      <c r="F3575" s="87"/>
      <c r="G3575" s="87"/>
    </row>
    <row r="3576" spans="6:7" s="64" customFormat="1">
      <c r="F3576" s="87"/>
      <c r="G3576" s="87"/>
    </row>
    <row r="3577" spans="6:7" s="64" customFormat="1">
      <c r="F3577" s="87"/>
      <c r="G3577" s="87"/>
    </row>
    <row r="3578" spans="6:7" s="64" customFormat="1">
      <c r="F3578" s="87"/>
      <c r="G3578" s="87"/>
    </row>
    <row r="3579" spans="6:7" s="64" customFormat="1">
      <c r="F3579" s="87"/>
      <c r="G3579" s="87"/>
    </row>
    <row r="3580" spans="6:7" s="64" customFormat="1">
      <c r="F3580" s="87"/>
      <c r="G3580" s="87"/>
    </row>
    <row r="3581" spans="6:7" s="64" customFormat="1">
      <c r="F3581" s="87"/>
      <c r="G3581" s="87"/>
    </row>
    <row r="3582" spans="6:7" s="64" customFormat="1">
      <c r="F3582" s="87"/>
      <c r="G3582" s="87"/>
    </row>
    <row r="3583" spans="6:7" s="64" customFormat="1">
      <c r="F3583" s="87"/>
      <c r="G3583" s="87"/>
    </row>
    <row r="3584" spans="6:7" s="64" customFormat="1">
      <c r="F3584" s="87"/>
      <c r="G3584" s="87"/>
    </row>
    <row r="3585" spans="6:7" s="64" customFormat="1">
      <c r="F3585" s="87"/>
      <c r="G3585" s="87"/>
    </row>
    <row r="3586" spans="6:7" s="64" customFormat="1">
      <c r="F3586" s="87"/>
      <c r="G3586" s="87"/>
    </row>
    <row r="3587" spans="6:7" s="64" customFormat="1">
      <c r="F3587" s="87"/>
      <c r="G3587" s="87"/>
    </row>
    <row r="3588" spans="6:7" s="64" customFormat="1">
      <c r="F3588" s="87"/>
      <c r="G3588" s="87"/>
    </row>
    <row r="3589" spans="6:7" s="64" customFormat="1">
      <c r="F3589" s="87"/>
      <c r="G3589" s="87"/>
    </row>
    <row r="3590" spans="6:7" s="64" customFormat="1">
      <c r="F3590" s="87"/>
      <c r="G3590" s="87"/>
    </row>
    <row r="3591" spans="6:7" s="64" customFormat="1">
      <c r="F3591" s="87"/>
      <c r="G3591" s="87"/>
    </row>
    <row r="3592" spans="6:7" s="64" customFormat="1">
      <c r="F3592" s="87"/>
      <c r="G3592" s="87"/>
    </row>
    <row r="3593" spans="6:7" s="64" customFormat="1">
      <c r="F3593" s="87"/>
      <c r="G3593" s="87"/>
    </row>
    <row r="3594" spans="6:7" s="64" customFormat="1">
      <c r="F3594" s="87"/>
      <c r="G3594" s="87"/>
    </row>
    <row r="3595" spans="6:7" s="64" customFormat="1">
      <c r="F3595" s="87"/>
      <c r="G3595" s="87"/>
    </row>
    <row r="3596" spans="6:7" s="64" customFormat="1">
      <c r="F3596" s="87"/>
      <c r="G3596" s="87"/>
    </row>
    <row r="3597" spans="6:7" s="64" customFormat="1">
      <c r="F3597" s="87"/>
      <c r="G3597" s="87"/>
    </row>
    <row r="3598" spans="6:7" s="64" customFormat="1">
      <c r="F3598" s="87"/>
      <c r="G3598" s="87"/>
    </row>
    <row r="3599" spans="6:7" s="64" customFormat="1">
      <c r="F3599" s="87"/>
      <c r="G3599" s="87"/>
    </row>
    <row r="3600" spans="6:7" s="64" customFormat="1">
      <c r="F3600" s="87"/>
      <c r="G3600" s="87"/>
    </row>
    <row r="3601" spans="6:7" s="64" customFormat="1">
      <c r="F3601" s="87"/>
      <c r="G3601" s="87"/>
    </row>
    <row r="3602" spans="6:7" s="64" customFormat="1">
      <c r="F3602" s="87"/>
      <c r="G3602" s="87"/>
    </row>
    <row r="3603" spans="6:7" s="64" customFormat="1">
      <c r="F3603" s="87"/>
      <c r="G3603" s="87"/>
    </row>
    <row r="3604" spans="6:7" s="64" customFormat="1">
      <c r="F3604" s="87"/>
      <c r="G3604" s="87"/>
    </row>
    <row r="3605" spans="6:7" s="64" customFormat="1">
      <c r="F3605" s="87"/>
      <c r="G3605" s="87"/>
    </row>
    <row r="3606" spans="6:7" s="64" customFormat="1">
      <c r="F3606" s="87"/>
      <c r="G3606" s="87"/>
    </row>
    <row r="3607" spans="6:7" s="64" customFormat="1">
      <c r="F3607" s="87"/>
      <c r="G3607" s="87"/>
    </row>
    <row r="3608" spans="6:7" s="64" customFormat="1">
      <c r="F3608" s="87"/>
      <c r="G3608" s="87"/>
    </row>
    <row r="3609" spans="6:7" s="64" customFormat="1">
      <c r="F3609" s="87"/>
      <c r="G3609" s="87"/>
    </row>
    <row r="3610" spans="6:7" s="64" customFormat="1">
      <c r="F3610" s="87"/>
      <c r="G3610" s="87"/>
    </row>
    <row r="3611" spans="6:7" s="64" customFormat="1">
      <c r="F3611" s="87"/>
      <c r="G3611" s="87"/>
    </row>
    <row r="3612" spans="6:7" s="64" customFormat="1">
      <c r="F3612" s="87"/>
      <c r="G3612" s="87"/>
    </row>
    <row r="3613" spans="6:7" s="64" customFormat="1">
      <c r="F3613" s="87"/>
      <c r="G3613" s="87"/>
    </row>
    <row r="3614" spans="6:7" s="64" customFormat="1">
      <c r="F3614" s="87"/>
      <c r="G3614" s="87"/>
    </row>
    <row r="3615" spans="6:7" s="64" customFormat="1">
      <c r="F3615" s="87"/>
      <c r="G3615" s="87"/>
    </row>
    <row r="3616" spans="6:7" s="64" customFormat="1">
      <c r="F3616" s="87"/>
      <c r="G3616" s="87"/>
    </row>
    <row r="3617" spans="6:7" s="64" customFormat="1">
      <c r="F3617" s="87"/>
      <c r="G3617" s="87"/>
    </row>
    <row r="3618" spans="6:7" s="64" customFormat="1">
      <c r="F3618" s="87"/>
      <c r="G3618" s="87"/>
    </row>
    <row r="3619" spans="6:7" s="64" customFormat="1">
      <c r="F3619" s="87"/>
      <c r="G3619" s="87"/>
    </row>
    <row r="3620" spans="6:7" s="64" customFormat="1">
      <c r="F3620" s="87"/>
      <c r="G3620" s="87"/>
    </row>
    <row r="3621" spans="6:7" s="64" customFormat="1">
      <c r="F3621" s="87"/>
      <c r="G3621" s="87"/>
    </row>
    <row r="3622" spans="6:7" s="64" customFormat="1">
      <c r="F3622" s="87"/>
      <c r="G3622" s="87"/>
    </row>
    <row r="3623" spans="6:7" s="64" customFormat="1">
      <c r="F3623" s="87"/>
      <c r="G3623" s="87"/>
    </row>
    <row r="3624" spans="6:7" s="64" customFormat="1">
      <c r="F3624" s="87"/>
      <c r="G3624" s="87"/>
    </row>
    <row r="3625" spans="6:7" s="64" customFormat="1">
      <c r="F3625" s="87"/>
      <c r="G3625" s="87"/>
    </row>
    <row r="3626" spans="6:7" s="64" customFormat="1">
      <c r="F3626" s="87"/>
      <c r="G3626" s="87"/>
    </row>
    <row r="3627" spans="6:7" s="64" customFormat="1">
      <c r="F3627" s="87"/>
      <c r="G3627" s="87"/>
    </row>
    <row r="3628" spans="6:7" s="64" customFormat="1">
      <c r="F3628" s="87"/>
      <c r="G3628" s="87"/>
    </row>
    <row r="3629" spans="6:7" s="64" customFormat="1">
      <c r="F3629" s="87"/>
      <c r="G3629" s="87"/>
    </row>
    <row r="3630" spans="6:7" s="64" customFormat="1">
      <c r="F3630" s="87"/>
      <c r="G3630" s="87"/>
    </row>
    <row r="3631" spans="6:7" s="64" customFormat="1">
      <c r="F3631" s="87"/>
      <c r="G3631" s="87"/>
    </row>
    <row r="3632" spans="6:7" s="64" customFormat="1">
      <c r="F3632" s="87"/>
      <c r="G3632" s="87"/>
    </row>
    <row r="3633" spans="6:7" s="64" customFormat="1">
      <c r="F3633" s="87"/>
      <c r="G3633" s="87"/>
    </row>
    <row r="3634" spans="6:7" s="64" customFormat="1">
      <c r="F3634" s="87"/>
      <c r="G3634" s="87"/>
    </row>
    <row r="3635" spans="6:7" s="64" customFormat="1">
      <c r="F3635" s="87"/>
      <c r="G3635" s="87"/>
    </row>
    <row r="3636" spans="6:7" s="64" customFormat="1">
      <c r="F3636" s="87"/>
      <c r="G3636" s="87"/>
    </row>
    <row r="3637" spans="6:7" s="64" customFormat="1">
      <c r="F3637" s="87"/>
      <c r="G3637" s="87"/>
    </row>
    <row r="3638" spans="6:7" s="64" customFormat="1">
      <c r="F3638" s="87"/>
      <c r="G3638" s="87"/>
    </row>
    <row r="3639" spans="6:7" s="64" customFormat="1">
      <c r="F3639" s="87"/>
      <c r="G3639" s="87"/>
    </row>
    <row r="3640" spans="6:7" s="64" customFormat="1">
      <c r="F3640" s="87"/>
      <c r="G3640" s="87"/>
    </row>
    <row r="3641" spans="6:7" s="64" customFormat="1">
      <c r="F3641" s="87"/>
      <c r="G3641" s="87"/>
    </row>
    <row r="3642" spans="6:7" s="64" customFormat="1">
      <c r="F3642" s="87"/>
      <c r="G3642" s="87"/>
    </row>
    <row r="3643" spans="6:7" s="64" customFormat="1">
      <c r="F3643" s="87"/>
      <c r="G3643" s="87"/>
    </row>
    <row r="3644" spans="6:7" s="64" customFormat="1">
      <c r="F3644" s="87"/>
      <c r="G3644" s="87"/>
    </row>
    <row r="3645" spans="6:7" s="64" customFormat="1">
      <c r="F3645" s="87"/>
      <c r="G3645" s="87"/>
    </row>
    <row r="3646" spans="6:7" s="64" customFormat="1">
      <c r="F3646" s="87"/>
      <c r="G3646" s="87"/>
    </row>
    <row r="3647" spans="6:7" s="64" customFormat="1">
      <c r="F3647" s="87"/>
      <c r="G3647" s="87"/>
    </row>
    <row r="3648" spans="6:7" s="64" customFormat="1">
      <c r="F3648" s="87"/>
      <c r="G3648" s="87"/>
    </row>
    <row r="3649" spans="6:7" s="64" customFormat="1">
      <c r="F3649" s="87"/>
      <c r="G3649" s="87"/>
    </row>
    <row r="3650" spans="6:7" s="64" customFormat="1">
      <c r="F3650" s="87"/>
      <c r="G3650" s="87"/>
    </row>
    <row r="3651" spans="6:7" s="64" customFormat="1">
      <c r="F3651" s="87"/>
      <c r="G3651" s="87"/>
    </row>
    <row r="3652" spans="6:7" s="64" customFormat="1">
      <c r="F3652" s="87"/>
      <c r="G3652" s="87"/>
    </row>
    <row r="3653" spans="6:7" s="64" customFormat="1">
      <c r="F3653" s="87"/>
      <c r="G3653" s="87"/>
    </row>
    <row r="3654" spans="6:7" s="64" customFormat="1">
      <c r="F3654" s="87"/>
      <c r="G3654" s="87"/>
    </row>
    <row r="3655" spans="6:7" s="64" customFormat="1">
      <c r="F3655" s="87"/>
      <c r="G3655" s="87"/>
    </row>
    <row r="3656" spans="6:7" s="64" customFormat="1">
      <c r="F3656" s="87"/>
      <c r="G3656" s="87"/>
    </row>
    <row r="3657" spans="6:7" s="64" customFormat="1">
      <c r="F3657" s="87"/>
      <c r="G3657" s="87"/>
    </row>
    <row r="3658" spans="6:7" s="64" customFormat="1">
      <c r="F3658" s="87"/>
      <c r="G3658" s="87"/>
    </row>
    <row r="3659" spans="6:7" s="64" customFormat="1">
      <c r="F3659" s="87"/>
      <c r="G3659" s="87"/>
    </row>
    <row r="3660" spans="6:7" s="64" customFormat="1">
      <c r="F3660" s="87"/>
      <c r="G3660" s="87"/>
    </row>
    <row r="3661" spans="6:7" s="64" customFormat="1">
      <c r="F3661" s="87"/>
      <c r="G3661" s="87"/>
    </row>
    <row r="3662" spans="6:7" s="64" customFormat="1">
      <c r="F3662" s="87"/>
      <c r="G3662" s="87"/>
    </row>
    <row r="3663" spans="6:7" s="64" customFormat="1">
      <c r="F3663" s="87"/>
      <c r="G3663" s="87"/>
    </row>
    <row r="3664" spans="6:7" s="64" customFormat="1">
      <c r="F3664" s="87"/>
      <c r="G3664" s="87"/>
    </row>
    <row r="3665" spans="6:7" s="64" customFormat="1">
      <c r="F3665" s="87"/>
      <c r="G3665" s="87"/>
    </row>
    <row r="3666" spans="6:7" s="64" customFormat="1">
      <c r="F3666" s="87"/>
      <c r="G3666" s="87"/>
    </row>
    <row r="3667" spans="6:7" s="64" customFormat="1">
      <c r="F3667" s="87"/>
      <c r="G3667" s="87"/>
    </row>
    <row r="3668" spans="6:7" s="64" customFormat="1">
      <c r="F3668" s="87"/>
      <c r="G3668" s="87"/>
    </row>
    <row r="3669" spans="6:7" s="64" customFormat="1">
      <c r="F3669" s="87"/>
      <c r="G3669" s="87"/>
    </row>
    <row r="3670" spans="6:7" s="64" customFormat="1">
      <c r="F3670" s="87"/>
      <c r="G3670" s="87"/>
    </row>
    <row r="3671" spans="6:7" s="64" customFormat="1">
      <c r="F3671" s="87"/>
      <c r="G3671" s="87"/>
    </row>
    <row r="3672" spans="6:7" s="64" customFormat="1">
      <c r="F3672" s="87"/>
      <c r="G3672" s="87"/>
    </row>
    <row r="3673" spans="6:7" s="64" customFormat="1">
      <c r="F3673" s="87"/>
      <c r="G3673" s="87"/>
    </row>
    <row r="3674" spans="6:7" s="64" customFormat="1">
      <c r="F3674" s="87"/>
      <c r="G3674" s="87"/>
    </row>
    <row r="3675" spans="6:7" s="64" customFormat="1">
      <c r="F3675" s="87"/>
      <c r="G3675" s="87"/>
    </row>
    <row r="3676" spans="6:7" s="64" customFormat="1">
      <c r="F3676" s="87"/>
      <c r="G3676" s="87"/>
    </row>
    <row r="3677" spans="6:7" s="64" customFormat="1">
      <c r="F3677" s="87"/>
      <c r="G3677" s="87"/>
    </row>
    <row r="3678" spans="6:7" s="64" customFormat="1">
      <c r="F3678" s="87"/>
      <c r="G3678" s="87"/>
    </row>
    <row r="3679" spans="6:7" s="64" customFormat="1">
      <c r="F3679" s="87"/>
      <c r="G3679" s="87"/>
    </row>
    <row r="3680" spans="6:7" s="64" customFormat="1">
      <c r="F3680" s="87"/>
      <c r="G3680" s="87"/>
    </row>
    <row r="3681" spans="6:7" s="64" customFormat="1">
      <c r="F3681" s="87"/>
      <c r="G3681" s="87"/>
    </row>
    <row r="3682" spans="6:7" s="64" customFormat="1">
      <c r="F3682" s="87"/>
      <c r="G3682" s="87"/>
    </row>
    <row r="3683" spans="6:7" s="64" customFormat="1">
      <c r="F3683" s="87"/>
      <c r="G3683" s="87"/>
    </row>
    <row r="3684" spans="6:7" s="64" customFormat="1">
      <c r="F3684" s="87"/>
      <c r="G3684" s="87"/>
    </row>
    <row r="3685" spans="6:7" s="64" customFormat="1">
      <c r="F3685" s="87"/>
      <c r="G3685" s="87"/>
    </row>
    <row r="3686" spans="6:7" s="64" customFormat="1">
      <c r="F3686" s="87"/>
      <c r="G3686" s="87"/>
    </row>
    <row r="3687" spans="6:7" s="64" customFormat="1">
      <c r="F3687" s="87"/>
      <c r="G3687" s="87"/>
    </row>
    <row r="3688" spans="6:7" s="64" customFormat="1">
      <c r="F3688" s="87"/>
      <c r="G3688" s="87"/>
    </row>
    <row r="3689" spans="6:7" s="64" customFormat="1">
      <c r="F3689" s="87"/>
      <c r="G3689" s="87"/>
    </row>
    <row r="3690" spans="6:7" s="64" customFormat="1">
      <c r="F3690" s="87"/>
      <c r="G3690" s="87"/>
    </row>
    <row r="3691" spans="6:7" s="64" customFormat="1">
      <c r="F3691" s="87"/>
      <c r="G3691" s="87"/>
    </row>
    <row r="3692" spans="6:7" s="64" customFormat="1">
      <c r="F3692" s="87"/>
      <c r="G3692" s="87"/>
    </row>
    <row r="3693" spans="6:7" s="64" customFormat="1">
      <c r="F3693" s="87"/>
      <c r="G3693" s="87"/>
    </row>
    <row r="3694" spans="6:7" s="64" customFormat="1">
      <c r="F3694" s="87"/>
      <c r="G3694" s="87"/>
    </row>
    <row r="3695" spans="6:7" s="64" customFormat="1">
      <c r="F3695" s="87"/>
      <c r="G3695" s="87"/>
    </row>
    <row r="3696" spans="6:7" s="64" customFormat="1">
      <c r="F3696" s="87"/>
      <c r="G3696" s="87"/>
    </row>
    <row r="3697" spans="6:7" s="64" customFormat="1">
      <c r="F3697" s="87"/>
      <c r="G3697" s="87"/>
    </row>
    <row r="3698" spans="6:7" s="64" customFormat="1">
      <c r="F3698" s="87"/>
      <c r="G3698" s="87"/>
    </row>
    <row r="3699" spans="6:7" s="64" customFormat="1">
      <c r="F3699" s="87"/>
      <c r="G3699" s="87"/>
    </row>
    <row r="3700" spans="6:7" s="64" customFormat="1">
      <c r="F3700" s="87"/>
      <c r="G3700" s="87"/>
    </row>
    <row r="3701" spans="6:7" s="64" customFormat="1">
      <c r="F3701" s="87"/>
      <c r="G3701" s="87"/>
    </row>
    <row r="3702" spans="6:7" s="64" customFormat="1">
      <c r="F3702" s="87"/>
      <c r="G3702" s="87"/>
    </row>
    <row r="3703" spans="6:7" s="64" customFormat="1">
      <c r="F3703" s="87"/>
      <c r="G3703" s="87"/>
    </row>
    <row r="3704" spans="6:7" s="64" customFormat="1">
      <c r="F3704" s="87"/>
      <c r="G3704" s="87"/>
    </row>
    <row r="3705" spans="6:7" s="64" customFormat="1">
      <c r="F3705" s="87"/>
      <c r="G3705" s="87"/>
    </row>
    <row r="3706" spans="6:7" s="64" customFormat="1">
      <c r="F3706" s="87"/>
      <c r="G3706" s="87"/>
    </row>
    <row r="3707" spans="6:7" s="64" customFormat="1">
      <c r="F3707" s="87"/>
      <c r="G3707" s="87"/>
    </row>
    <row r="3708" spans="6:7" s="64" customFormat="1">
      <c r="F3708" s="87"/>
      <c r="G3708" s="87"/>
    </row>
    <row r="3709" spans="6:7" s="64" customFormat="1">
      <c r="F3709" s="87"/>
      <c r="G3709" s="87"/>
    </row>
    <row r="3710" spans="6:7" s="64" customFormat="1">
      <c r="F3710" s="87"/>
      <c r="G3710" s="87"/>
    </row>
    <row r="3711" spans="6:7" s="64" customFormat="1">
      <c r="F3711" s="87"/>
      <c r="G3711" s="87"/>
    </row>
    <row r="3712" spans="6:7" s="64" customFormat="1">
      <c r="F3712" s="87"/>
      <c r="G3712" s="87"/>
    </row>
    <row r="3713" spans="6:7" s="64" customFormat="1">
      <c r="F3713" s="87"/>
      <c r="G3713" s="87"/>
    </row>
    <row r="3714" spans="6:7" s="64" customFormat="1">
      <c r="F3714" s="87"/>
      <c r="G3714" s="87"/>
    </row>
    <row r="3715" spans="6:7" s="64" customFormat="1">
      <c r="F3715" s="87"/>
      <c r="G3715" s="87"/>
    </row>
    <row r="3716" spans="6:7" s="64" customFormat="1">
      <c r="F3716" s="87"/>
      <c r="G3716" s="87"/>
    </row>
    <row r="3717" spans="6:7" s="64" customFormat="1">
      <c r="F3717" s="87"/>
      <c r="G3717" s="87"/>
    </row>
    <row r="3718" spans="6:7" s="64" customFormat="1">
      <c r="F3718" s="87"/>
      <c r="G3718" s="87"/>
    </row>
    <row r="3719" spans="6:7" s="64" customFormat="1">
      <c r="F3719" s="87"/>
      <c r="G3719" s="87"/>
    </row>
    <row r="3720" spans="6:7" s="64" customFormat="1">
      <c r="F3720" s="87"/>
      <c r="G3720" s="87"/>
    </row>
    <row r="3721" spans="6:7" s="64" customFormat="1">
      <c r="F3721" s="87"/>
      <c r="G3721" s="87"/>
    </row>
    <row r="3722" spans="6:7" s="64" customFormat="1">
      <c r="F3722" s="87"/>
      <c r="G3722" s="87"/>
    </row>
    <row r="3723" spans="6:7" s="64" customFormat="1">
      <c r="F3723" s="87"/>
      <c r="G3723" s="87"/>
    </row>
    <row r="3724" spans="6:7" s="64" customFormat="1">
      <c r="F3724" s="87"/>
      <c r="G3724" s="87"/>
    </row>
    <row r="3725" spans="6:7" s="64" customFormat="1">
      <c r="F3725" s="87"/>
      <c r="G3725" s="87"/>
    </row>
    <row r="3726" spans="6:7" s="64" customFormat="1">
      <c r="F3726" s="87"/>
      <c r="G3726" s="87"/>
    </row>
    <row r="3727" spans="6:7" s="64" customFormat="1">
      <c r="F3727" s="87"/>
      <c r="G3727" s="87"/>
    </row>
    <row r="3728" spans="6:7" s="64" customFormat="1">
      <c r="F3728" s="87"/>
      <c r="G3728" s="87"/>
    </row>
    <row r="3729" spans="6:7" s="64" customFormat="1">
      <c r="F3729" s="87"/>
      <c r="G3729" s="87"/>
    </row>
    <row r="3730" spans="6:7" s="64" customFormat="1">
      <c r="F3730" s="87"/>
      <c r="G3730" s="87"/>
    </row>
    <row r="3731" spans="6:7" s="64" customFormat="1">
      <c r="F3731" s="87"/>
      <c r="G3731" s="87"/>
    </row>
    <row r="3732" spans="6:7" s="64" customFormat="1">
      <c r="F3732" s="87"/>
      <c r="G3732" s="87"/>
    </row>
    <row r="3733" spans="6:7" s="64" customFormat="1">
      <c r="F3733" s="87"/>
      <c r="G3733" s="87"/>
    </row>
    <row r="3734" spans="6:7" s="64" customFormat="1">
      <c r="F3734" s="87"/>
      <c r="G3734" s="87"/>
    </row>
    <row r="3735" spans="6:7" s="64" customFormat="1">
      <c r="F3735" s="87"/>
      <c r="G3735" s="87"/>
    </row>
    <row r="3736" spans="6:7" s="64" customFormat="1">
      <c r="F3736" s="87"/>
      <c r="G3736" s="87"/>
    </row>
    <row r="3737" spans="6:7" s="64" customFormat="1">
      <c r="F3737" s="87"/>
      <c r="G3737" s="87"/>
    </row>
    <row r="3738" spans="6:7" s="64" customFormat="1">
      <c r="F3738" s="87"/>
      <c r="G3738" s="87"/>
    </row>
    <row r="3739" spans="6:7" s="64" customFormat="1">
      <c r="F3739" s="87"/>
      <c r="G3739" s="87"/>
    </row>
    <row r="3740" spans="6:7" s="64" customFormat="1">
      <c r="F3740" s="87"/>
      <c r="G3740" s="87"/>
    </row>
    <row r="3741" spans="6:7" s="64" customFormat="1">
      <c r="F3741" s="87"/>
      <c r="G3741" s="87"/>
    </row>
    <row r="3742" spans="6:7" s="64" customFormat="1">
      <c r="F3742" s="87"/>
      <c r="G3742" s="87"/>
    </row>
    <row r="3743" spans="6:7" s="64" customFormat="1">
      <c r="F3743" s="87"/>
      <c r="G3743" s="87"/>
    </row>
    <row r="3744" spans="6:7" s="64" customFormat="1">
      <c r="F3744" s="87"/>
      <c r="G3744" s="87"/>
    </row>
    <row r="3745" spans="6:7" s="64" customFormat="1">
      <c r="F3745" s="87"/>
      <c r="G3745" s="87"/>
    </row>
    <row r="3746" spans="6:7" s="64" customFormat="1">
      <c r="F3746" s="87"/>
      <c r="G3746" s="87"/>
    </row>
    <row r="3747" spans="6:7" s="64" customFormat="1">
      <c r="F3747" s="87"/>
      <c r="G3747" s="87"/>
    </row>
    <row r="3748" spans="6:7" s="64" customFormat="1">
      <c r="F3748" s="87"/>
      <c r="G3748" s="87"/>
    </row>
    <row r="3749" spans="6:7" s="64" customFormat="1">
      <c r="F3749" s="87"/>
      <c r="G3749" s="87"/>
    </row>
    <row r="3750" spans="6:7" s="64" customFormat="1">
      <c r="F3750" s="87"/>
      <c r="G3750" s="87"/>
    </row>
    <row r="3751" spans="6:7" s="64" customFormat="1">
      <c r="F3751" s="87"/>
      <c r="G3751" s="87"/>
    </row>
    <row r="3752" spans="6:7" s="64" customFormat="1">
      <c r="F3752" s="87"/>
      <c r="G3752" s="87"/>
    </row>
    <row r="3753" spans="6:7" s="64" customFormat="1">
      <c r="F3753" s="87"/>
      <c r="G3753" s="87"/>
    </row>
    <row r="3754" spans="6:7" s="64" customFormat="1">
      <c r="F3754" s="87"/>
      <c r="G3754" s="87"/>
    </row>
    <row r="3755" spans="6:7" s="64" customFormat="1">
      <c r="F3755" s="87"/>
      <c r="G3755" s="87"/>
    </row>
    <row r="3756" spans="6:7" s="64" customFormat="1">
      <c r="F3756" s="87"/>
      <c r="G3756" s="87"/>
    </row>
    <row r="3757" spans="6:7" s="64" customFormat="1">
      <c r="F3757" s="87"/>
      <c r="G3757" s="87"/>
    </row>
    <row r="3758" spans="6:7" s="64" customFormat="1">
      <c r="F3758" s="87"/>
      <c r="G3758" s="87"/>
    </row>
    <row r="3759" spans="6:7" s="64" customFormat="1">
      <c r="F3759" s="87"/>
      <c r="G3759" s="87"/>
    </row>
    <row r="3760" spans="6:7" s="64" customFormat="1">
      <c r="F3760" s="87"/>
      <c r="G3760" s="87"/>
    </row>
    <row r="3761" spans="6:7" s="64" customFormat="1">
      <c r="F3761" s="87"/>
      <c r="G3761" s="87"/>
    </row>
    <row r="3762" spans="6:7" s="64" customFormat="1">
      <c r="F3762" s="87"/>
      <c r="G3762" s="87"/>
    </row>
    <row r="3763" spans="6:7" s="64" customFormat="1">
      <c r="F3763" s="87"/>
      <c r="G3763" s="87"/>
    </row>
    <row r="3764" spans="6:7" s="64" customFormat="1">
      <c r="F3764" s="87"/>
      <c r="G3764" s="87"/>
    </row>
    <row r="3765" spans="6:7" s="64" customFormat="1">
      <c r="F3765" s="87"/>
      <c r="G3765" s="87"/>
    </row>
    <row r="3766" spans="6:7" s="64" customFormat="1">
      <c r="F3766" s="87"/>
      <c r="G3766" s="87"/>
    </row>
    <row r="3767" spans="6:7" s="64" customFormat="1">
      <c r="F3767" s="87"/>
      <c r="G3767" s="87"/>
    </row>
    <row r="3768" spans="6:7" s="64" customFormat="1">
      <c r="F3768" s="87"/>
      <c r="G3768" s="87"/>
    </row>
    <row r="3769" spans="6:7" s="64" customFormat="1">
      <c r="F3769" s="87"/>
      <c r="G3769" s="87"/>
    </row>
    <row r="3770" spans="6:7" s="64" customFormat="1">
      <c r="F3770" s="87"/>
      <c r="G3770" s="87"/>
    </row>
    <row r="3771" spans="6:7" s="64" customFormat="1">
      <c r="F3771" s="87"/>
      <c r="G3771" s="87"/>
    </row>
    <row r="3772" spans="6:7" s="64" customFormat="1">
      <c r="F3772" s="87"/>
      <c r="G3772" s="87"/>
    </row>
    <row r="3773" spans="6:7" s="64" customFormat="1">
      <c r="F3773" s="87"/>
      <c r="G3773" s="87"/>
    </row>
    <row r="3774" spans="6:7" s="64" customFormat="1">
      <c r="F3774" s="87"/>
      <c r="G3774" s="87"/>
    </row>
    <row r="3775" spans="6:7" s="64" customFormat="1">
      <c r="F3775" s="87"/>
      <c r="G3775" s="87"/>
    </row>
    <row r="3776" spans="6:7" s="64" customFormat="1">
      <c r="F3776" s="87"/>
      <c r="G3776" s="87"/>
    </row>
    <row r="3777" spans="6:7" s="64" customFormat="1">
      <c r="F3777" s="87"/>
      <c r="G3777" s="87"/>
    </row>
    <row r="3778" spans="6:7" s="64" customFormat="1">
      <c r="F3778" s="87"/>
      <c r="G3778" s="87"/>
    </row>
    <row r="3779" spans="6:7" s="64" customFormat="1">
      <c r="F3779" s="87"/>
      <c r="G3779" s="87"/>
    </row>
    <row r="3780" spans="6:7" s="64" customFormat="1">
      <c r="F3780" s="87"/>
      <c r="G3780" s="87"/>
    </row>
    <row r="3781" spans="6:7" s="64" customFormat="1">
      <c r="F3781" s="87"/>
      <c r="G3781" s="87"/>
    </row>
    <row r="3782" spans="6:7" s="64" customFormat="1">
      <c r="F3782" s="87"/>
      <c r="G3782" s="87"/>
    </row>
    <row r="3783" spans="6:7" s="64" customFormat="1">
      <c r="F3783" s="87"/>
      <c r="G3783" s="87"/>
    </row>
    <row r="3784" spans="6:7" s="64" customFormat="1">
      <c r="F3784" s="87"/>
      <c r="G3784" s="87"/>
    </row>
    <row r="3785" spans="6:7" s="64" customFormat="1">
      <c r="F3785" s="87"/>
      <c r="G3785" s="87"/>
    </row>
    <row r="3786" spans="6:7" s="64" customFormat="1">
      <c r="F3786" s="87"/>
      <c r="G3786" s="87"/>
    </row>
    <row r="3787" spans="6:7" s="64" customFormat="1">
      <c r="F3787" s="87"/>
      <c r="G3787" s="87"/>
    </row>
    <row r="3788" spans="6:7" s="64" customFormat="1">
      <c r="F3788" s="87"/>
      <c r="G3788" s="87"/>
    </row>
    <row r="3789" spans="6:7" s="64" customFormat="1">
      <c r="F3789" s="87"/>
      <c r="G3789" s="87"/>
    </row>
    <row r="3790" spans="6:7" s="64" customFormat="1">
      <c r="F3790" s="87"/>
      <c r="G3790" s="87"/>
    </row>
    <row r="3791" spans="6:7" s="64" customFormat="1">
      <c r="F3791" s="87"/>
      <c r="G3791" s="87"/>
    </row>
    <row r="3792" spans="6:7" s="64" customFormat="1">
      <c r="F3792" s="87"/>
      <c r="G3792" s="87"/>
    </row>
    <row r="3793" spans="6:7" s="64" customFormat="1">
      <c r="F3793" s="87"/>
      <c r="G3793" s="87"/>
    </row>
    <row r="3794" spans="6:7" s="64" customFormat="1">
      <c r="F3794" s="87"/>
      <c r="G3794" s="87"/>
    </row>
    <row r="3795" spans="6:7" s="64" customFormat="1">
      <c r="F3795" s="87"/>
      <c r="G3795" s="87"/>
    </row>
    <row r="3796" spans="6:7" s="64" customFormat="1">
      <c r="F3796" s="87"/>
      <c r="G3796" s="87"/>
    </row>
    <row r="3797" spans="6:7" s="64" customFormat="1">
      <c r="F3797" s="87"/>
      <c r="G3797" s="87"/>
    </row>
    <row r="3798" spans="6:7" s="64" customFormat="1">
      <c r="F3798" s="87"/>
      <c r="G3798" s="87"/>
    </row>
    <row r="3799" spans="6:7" s="64" customFormat="1">
      <c r="F3799" s="87"/>
      <c r="G3799" s="87"/>
    </row>
    <row r="3800" spans="6:7" s="64" customFormat="1">
      <c r="F3800" s="87"/>
      <c r="G3800" s="87"/>
    </row>
    <row r="3801" spans="6:7" s="64" customFormat="1">
      <c r="F3801" s="87"/>
      <c r="G3801" s="87"/>
    </row>
    <row r="3802" spans="6:7" s="64" customFormat="1">
      <c r="F3802" s="87"/>
      <c r="G3802" s="87"/>
    </row>
    <row r="3803" spans="6:7" s="64" customFormat="1">
      <c r="F3803" s="87"/>
      <c r="G3803" s="87"/>
    </row>
    <row r="3804" spans="6:7" s="64" customFormat="1">
      <c r="F3804" s="87"/>
      <c r="G3804" s="87"/>
    </row>
    <row r="3805" spans="6:7" s="64" customFormat="1">
      <c r="F3805" s="87"/>
      <c r="G3805" s="87"/>
    </row>
    <row r="3806" spans="6:7" s="64" customFormat="1">
      <c r="F3806" s="87"/>
      <c r="G3806" s="87"/>
    </row>
    <row r="3807" spans="6:7" s="64" customFormat="1">
      <c r="F3807" s="87"/>
      <c r="G3807" s="87"/>
    </row>
    <row r="3808" spans="6:7" s="64" customFormat="1">
      <c r="F3808" s="87"/>
      <c r="G3808" s="87"/>
    </row>
    <row r="3809" spans="6:7" s="64" customFormat="1">
      <c r="F3809" s="87"/>
      <c r="G3809" s="87"/>
    </row>
    <row r="3810" spans="6:7" s="64" customFormat="1">
      <c r="F3810" s="87"/>
      <c r="G3810" s="87"/>
    </row>
    <row r="3811" spans="6:7" s="64" customFormat="1">
      <c r="F3811" s="87"/>
      <c r="G3811" s="87"/>
    </row>
    <row r="3812" spans="6:7" s="64" customFormat="1">
      <c r="F3812" s="87"/>
      <c r="G3812" s="87"/>
    </row>
    <row r="3813" spans="6:7" s="64" customFormat="1">
      <c r="F3813" s="87"/>
      <c r="G3813" s="87"/>
    </row>
    <row r="3814" spans="6:7" s="64" customFormat="1">
      <c r="F3814" s="87"/>
      <c r="G3814" s="87"/>
    </row>
    <row r="3815" spans="6:7" s="64" customFormat="1">
      <c r="F3815" s="87"/>
      <c r="G3815" s="87"/>
    </row>
    <row r="3816" spans="6:7" s="64" customFormat="1">
      <c r="F3816" s="87"/>
      <c r="G3816" s="87"/>
    </row>
    <row r="3817" spans="6:7" s="64" customFormat="1">
      <c r="F3817" s="87"/>
      <c r="G3817" s="87"/>
    </row>
    <row r="3818" spans="6:7" s="64" customFormat="1">
      <c r="F3818" s="87"/>
      <c r="G3818" s="87"/>
    </row>
    <row r="3819" spans="6:7" s="64" customFormat="1">
      <c r="F3819" s="87"/>
      <c r="G3819" s="87"/>
    </row>
    <row r="3820" spans="6:7" s="64" customFormat="1">
      <c r="F3820" s="87"/>
      <c r="G3820" s="87"/>
    </row>
    <row r="3821" spans="6:7" s="64" customFormat="1">
      <c r="F3821" s="87"/>
      <c r="G3821" s="87"/>
    </row>
    <row r="3822" spans="6:7" s="64" customFormat="1">
      <c r="F3822" s="87"/>
      <c r="G3822" s="87"/>
    </row>
    <row r="3823" spans="6:7" s="64" customFormat="1">
      <c r="F3823" s="87"/>
      <c r="G3823" s="87"/>
    </row>
    <row r="3824" spans="6:7" s="64" customFormat="1">
      <c r="F3824" s="87"/>
      <c r="G3824" s="87"/>
    </row>
    <row r="3825" spans="6:7" s="64" customFormat="1">
      <c r="F3825" s="87"/>
      <c r="G3825" s="87"/>
    </row>
    <row r="3826" spans="6:7" s="64" customFormat="1">
      <c r="F3826" s="87"/>
      <c r="G3826" s="87"/>
    </row>
    <row r="3827" spans="6:7" s="64" customFormat="1">
      <c r="F3827" s="87"/>
      <c r="G3827" s="87"/>
    </row>
    <row r="3828" spans="6:7" s="64" customFormat="1">
      <c r="F3828" s="87"/>
      <c r="G3828" s="87"/>
    </row>
    <row r="3829" spans="6:7" s="64" customFormat="1">
      <c r="F3829" s="87"/>
      <c r="G3829" s="87"/>
    </row>
    <row r="3830" spans="6:7" s="64" customFormat="1">
      <c r="F3830" s="87"/>
      <c r="G3830" s="87"/>
    </row>
    <row r="3831" spans="6:7" s="64" customFormat="1">
      <c r="F3831" s="87"/>
      <c r="G3831" s="87"/>
    </row>
    <row r="3832" spans="6:7" s="64" customFormat="1">
      <c r="F3832" s="87"/>
      <c r="G3832" s="87"/>
    </row>
    <row r="3833" spans="6:7" s="64" customFormat="1">
      <c r="F3833" s="87"/>
      <c r="G3833" s="87"/>
    </row>
    <row r="3834" spans="6:7" s="64" customFormat="1">
      <c r="F3834" s="87"/>
      <c r="G3834" s="87"/>
    </row>
    <row r="3835" spans="6:7" s="64" customFormat="1">
      <c r="F3835" s="87"/>
      <c r="G3835" s="87"/>
    </row>
    <row r="3836" spans="6:7" s="64" customFormat="1">
      <c r="F3836" s="87"/>
      <c r="G3836" s="87"/>
    </row>
    <row r="3837" spans="6:7" s="64" customFormat="1">
      <c r="F3837" s="87"/>
      <c r="G3837" s="87"/>
    </row>
    <row r="3838" spans="6:7" s="64" customFormat="1">
      <c r="F3838" s="87"/>
      <c r="G3838" s="87"/>
    </row>
    <row r="3839" spans="6:7" s="64" customFormat="1">
      <c r="F3839" s="87"/>
      <c r="G3839" s="87"/>
    </row>
    <row r="3840" spans="6:7" s="64" customFormat="1">
      <c r="F3840" s="87"/>
      <c r="G3840" s="87"/>
    </row>
    <row r="3841" spans="6:7" s="64" customFormat="1">
      <c r="F3841" s="87"/>
      <c r="G3841" s="87"/>
    </row>
    <row r="3842" spans="6:7" s="64" customFormat="1">
      <c r="F3842" s="87"/>
      <c r="G3842" s="87"/>
    </row>
    <row r="3843" spans="6:7" s="64" customFormat="1">
      <c r="F3843" s="87"/>
      <c r="G3843" s="87"/>
    </row>
    <row r="3844" spans="6:7" s="64" customFormat="1">
      <c r="F3844" s="87"/>
      <c r="G3844" s="87"/>
    </row>
    <row r="3845" spans="6:7" s="64" customFormat="1">
      <c r="F3845" s="87"/>
      <c r="G3845" s="87"/>
    </row>
    <row r="3846" spans="6:7" s="64" customFormat="1">
      <c r="F3846" s="87"/>
      <c r="G3846" s="87"/>
    </row>
    <row r="3847" spans="6:7" s="64" customFormat="1">
      <c r="F3847" s="87"/>
      <c r="G3847" s="87"/>
    </row>
    <row r="3848" spans="6:7" s="64" customFormat="1">
      <c r="F3848" s="87"/>
      <c r="G3848" s="87"/>
    </row>
    <row r="3849" spans="6:7" s="64" customFormat="1">
      <c r="F3849" s="87"/>
      <c r="G3849" s="87"/>
    </row>
    <row r="3850" spans="6:7" s="64" customFormat="1">
      <c r="F3850" s="87"/>
      <c r="G3850" s="87"/>
    </row>
    <row r="3851" spans="6:7" s="64" customFormat="1">
      <c r="F3851" s="87"/>
      <c r="G3851" s="87"/>
    </row>
    <row r="3852" spans="6:7" s="64" customFormat="1">
      <c r="F3852" s="87"/>
      <c r="G3852" s="87"/>
    </row>
    <row r="3853" spans="6:7" s="64" customFormat="1">
      <c r="F3853" s="87"/>
      <c r="G3853" s="87"/>
    </row>
    <row r="3854" spans="6:7" s="64" customFormat="1">
      <c r="F3854" s="87"/>
      <c r="G3854" s="87"/>
    </row>
    <row r="3855" spans="6:7" s="64" customFormat="1">
      <c r="F3855" s="87"/>
      <c r="G3855" s="87"/>
    </row>
    <row r="3856" spans="6:7" s="64" customFormat="1">
      <c r="F3856" s="87"/>
      <c r="G3856" s="87"/>
    </row>
    <row r="3857" spans="6:7" s="64" customFormat="1">
      <c r="F3857" s="87"/>
      <c r="G3857" s="87"/>
    </row>
    <row r="3858" spans="6:7" s="64" customFormat="1">
      <c r="F3858" s="87"/>
      <c r="G3858" s="87"/>
    </row>
    <row r="3859" spans="6:7" s="64" customFormat="1">
      <c r="F3859" s="87"/>
      <c r="G3859" s="87"/>
    </row>
    <row r="3860" spans="6:7" s="64" customFormat="1">
      <c r="F3860" s="87"/>
      <c r="G3860" s="87"/>
    </row>
    <row r="3861" spans="6:7" s="64" customFormat="1">
      <c r="F3861" s="87"/>
      <c r="G3861" s="87"/>
    </row>
    <row r="3862" spans="6:7" s="64" customFormat="1">
      <c r="F3862" s="87"/>
      <c r="G3862" s="87"/>
    </row>
    <row r="3863" spans="6:7" s="64" customFormat="1">
      <c r="F3863" s="87"/>
      <c r="G3863" s="87"/>
    </row>
    <row r="3864" spans="6:7" s="64" customFormat="1">
      <c r="F3864" s="87"/>
      <c r="G3864" s="87"/>
    </row>
    <row r="3865" spans="6:7" s="64" customFormat="1">
      <c r="F3865" s="87"/>
      <c r="G3865" s="87"/>
    </row>
    <row r="3866" spans="6:7" s="64" customFormat="1">
      <c r="F3866" s="87"/>
      <c r="G3866" s="87"/>
    </row>
    <row r="3867" spans="6:7" s="64" customFormat="1">
      <c r="F3867" s="87"/>
      <c r="G3867" s="87"/>
    </row>
    <row r="3868" spans="6:7" s="64" customFormat="1">
      <c r="F3868" s="87"/>
      <c r="G3868" s="87"/>
    </row>
    <row r="3869" spans="6:7" s="64" customFormat="1">
      <c r="F3869" s="87"/>
      <c r="G3869" s="87"/>
    </row>
    <row r="3870" spans="6:7" s="64" customFormat="1">
      <c r="F3870" s="87"/>
      <c r="G3870" s="87"/>
    </row>
    <row r="3871" spans="6:7" s="64" customFormat="1">
      <c r="F3871" s="87"/>
      <c r="G3871" s="87"/>
    </row>
    <row r="3872" spans="6:7" s="64" customFormat="1">
      <c r="F3872" s="87"/>
      <c r="G3872" s="87"/>
    </row>
    <row r="3873" spans="6:7" s="64" customFormat="1">
      <c r="F3873" s="87"/>
      <c r="G3873" s="87"/>
    </row>
    <row r="3874" spans="6:7" s="64" customFormat="1">
      <c r="F3874" s="87"/>
      <c r="G3874" s="87"/>
    </row>
    <row r="3875" spans="6:7" s="64" customFormat="1">
      <c r="F3875" s="87"/>
      <c r="G3875" s="87"/>
    </row>
    <row r="3876" spans="6:7" s="64" customFormat="1">
      <c r="F3876" s="87"/>
      <c r="G3876" s="87"/>
    </row>
    <row r="3877" spans="6:7" s="64" customFormat="1">
      <c r="F3877" s="87"/>
      <c r="G3877" s="87"/>
    </row>
    <row r="3878" spans="6:7" s="64" customFormat="1">
      <c r="F3878" s="87"/>
      <c r="G3878" s="87"/>
    </row>
    <row r="3879" spans="6:7" s="64" customFormat="1">
      <c r="F3879" s="87"/>
      <c r="G3879" s="87"/>
    </row>
    <row r="3880" spans="6:7" s="64" customFormat="1">
      <c r="F3880" s="87"/>
      <c r="G3880" s="87"/>
    </row>
    <row r="3881" spans="6:7" s="64" customFormat="1">
      <c r="F3881" s="87"/>
      <c r="G3881" s="87"/>
    </row>
    <row r="3882" spans="6:7" s="64" customFormat="1">
      <c r="F3882" s="87"/>
      <c r="G3882" s="87"/>
    </row>
    <row r="3883" spans="6:7" s="64" customFormat="1">
      <c r="F3883" s="87"/>
      <c r="G3883" s="87"/>
    </row>
    <row r="3884" spans="6:7" s="64" customFormat="1">
      <c r="F3884" s="87"/>
      <c r="G3884" s="87"/>
    </row>
    <row r="3885" spans="6:7" s="64" customFormat="1">
      <c r="F3885" s="87"/>
      <c r="G3885" s="87"/>
    </row>
    <row r="3886" spans="6:7" s="64" customFormat="1">
      <c r="F3886" s="87"/>
      <c r="G3886" s="87"/>
    </row>
    <row r="3887" spans="6:7" s="64" customFormat="1">
      <c r="F3887" s="87"/>
      <c r="G3887" s="87"/>
    </row>
    <row r="3888" spans="6:7" s="64" customFormat="1">
      <c r="F3888" s="87"/>
      <c r="G3888" s="87"/>
    </row>
    <row r="3889" spans="6:7" s="64" customFormat="1">
      <c r="F3889" s="87"/>
      <c r="G3889" s="87"/>
    </row>
    <row r="3890" spans="6:7" s="64" customFormat="1">
      <c r="F3890" s="87"/>
      <c r="G3890" s="87"/>
    </row>
    <row r="3891" spans="6:7" s="64" customFormat="1">
      <c r="F3891" s="87"/>
      <c r="G3891" s="87"/>
    </row>
    <row r="3892" spans="6:7" s="64" customFormat="1">
      <c r="F3892" s="87"/>
      <c r="G3892" s="87"/>
    </row>
    <row r="3893" spans="6:7" s="64" customFormat="1">
      <c r="F3893" s="87"/>
      <c r="G3893" s="87"/>
    </row>
    <row r="3894" spans="6:7" s="64" customFormat="1">
      <c r="F3894" s="87"/>
      <c r="G3894" s="87"/>
    </row>
    <row r="3895" spans="6:7" s="64" customFormat="1">
      <c r="F3895" s="87"/>
      <c r="G3895" s="87"/>
    </row>
    <row r="3896" spans="6:7" s="64" customFormat="1">
      <c r="F3896" s="87"/>
      <c r="G3896" s="87"/>
    </row>
    <row r="3897" spans="6:7" s="64" customFormat="1">
      <c r="F3897" s="87"/>
      <c r="G3897" s="87"/>
    </row>
    <row r="3898" spans="6:7" s="64" customFormat="1">
      <c r="F3898" s="87"/>
      <c r="G3898" s="87"/>
    </row>
    <row r="3899" spans="6:7" s="64" customFormat="1">
      <c r="F3899" s="87"/>
      <c r="G3899" s="87"/>
    </row>
    <row r="3900" spans="6:7" s="64" customFormat="1">
      <c r="F3900" s="87"/>
      <c r="G3900" s="87"/>
    </row>
    <row r="3901" spans="6:7" s="64" customFormat="1">
      <c r="F3901" s="87"/>
      <c r="G3901" s="87"/>
    </row>
    <row r="3902" spans="6:7" s="64" customFormat="1">
      <c r="F3902" s="87"/>
      <c r="G3902" s="87"/>
    </row>
    <row r="3903" spans="6:7" s="64" customFormat="1">
      <c r="F3903" s="87"/>
      <c r="G3903" s="87"/>
    </row>
    <row r="3904" spans="6:7" s="64" customFormat="1">
      <c r="F3904" s="87"/>
      <c r="G3904" s="87"/>
    </row>
    <row r="3905" spans="6:7" s="64" customFormat="1">
      <c r="F3905" s="87"/>
      <c r="G3905" s="87"/>
    </row>
    <row r="3906" spans="6:7" s="64" customFormat="1">
      <c r="F3906" s="87"/>
      <c r="G3906" s="87"/>
    </row>
    <row r="3907" spans="6:7" s="64" customFormat="1">
      <c r="F3907" s="87"/>
      <c r="G3907" s="87"/>
    </row>
    <row r="3908" spans="6:7" s="64" customFormat="1">
      <c r="F3908" s="87"/>
      <c r="G3908" s="87"/>
    </row>
    <row r="3909" spans="6:7" s="64" customFormat="1">
      <c r="F3909" s="87"/>
      <c r="G3909" s="87"/>
    </row>
    <row r="3910" spans="6:7" s="64" customFormat="1">
      <c r="F3910" s="87"/>
      <c r="G3910" s="87"/>
    </row>
    <row r="3911" spans="6:7" s="64" customFormat="1">
      <c r="F3911" s="87"/>
      <c r="G3911" s="87"/>
    </row>
    <row r="3912" spans="6:7" s="64" customFormat="1">
      <c r="F3912" s="87"/>
      <c r="G3912" s="87"/>
    </row>
    <row r="3913" spans="6:7" s="64" customFormat="1">
      <c r="F3913" s="87"/>
      <c r="G3913" s="87"/>
    </row>
    <row r="3914" spans="6:7" s="64" customFormat="1">
      <c r="F3914" s="87"/>
      <c r="G3914" s="87"/>
    </row>
    <row r="3915" spans="6:7" s="64" customFormat="1">
      <c r="F3915" s="87"/>
      <c r="G3915" s="87"/>
    </row>
    <row r="3916" spans="6:7" s="64" customFormat="1">
      <c r="F3916" s="87"/>
      <c r="G3916" s="87"/>
    </row>
    <row r="3917" spans="6:7" s="64" customFormat="1">
      <c r="F3917" s="87"/>
      <c r="G3917" s="87"/>
    </row>
    <row r="3918" spans="6:7" s="64" customFormat="1">
      <c r="F3918" s="87"/>
      <c r="G3918" s="87"/>
    </row>
    <row r="3919" spans="6:7" s="64" customFormat="1">
      <c r="F3919" s="87"/>
      <c r="G3919" s="87"/>
    </row>
    <row r="3920" spans="6:7" s="64" customFormat="1">
      <c r="F3920" s="87"/>
      <c r="G3920" s="87"/>
    </row>
    <row r="3921" spans="6:7" s="64" customFormat="1">
      <c r="F3921" s="87"/>
      <c r="G3921" s="87"/>
    </row>
    <row r="3922" spans="6:7" s="64" customFormat="1">
      <c r="F3922" s="87"/>
      <c r="G3922" s="87"/>
    </row>
    <row r="3923" spans="6:7" s="64" customFormat="1">
      <c r="F3923" s="87"/>
      <c r="G3923" s="87"/>
    </row>
    <row r="3924" spans="6:7" s="64" customFormat="1">
      <c r="F3924" s="87"/>
      <c r="G3924" s="87"/>
    </row>
    <row r="3925" spans="6:7" s="64" customFormat="1">
      <c r="F3925" s="87"/>
      <c r="G3925" s="87"/>
    </row>
    <row r="3926" spans="6:7" s="64" customFormat="1">
      <c r="F3926" s="87"/>
      <c r="G3926" s="87"/>
    </row>
    <row r="3927" spans="6:7" s="64" customFormat="1">
      <c r="F3927" s="87"/>
      <c r="G3927" s="87"/>
    </row>
    <row r="3928" spans="6:7" s="64" customFormat="1">
      <c r="F3928" s="87"/>
      <c r="G3928" s="87"/>
    </row>
    <row r="3929" spans="6:7" s="64" customFormat="1">
      <c r="F3929" s="87"/>
      <c r="G3929" s="87"/>
    </row>
    <row r="3930" spans="6:7" s="64" customFormat="1">
      <c r="F3930" s="87"/>
      <c r="G3930" s="87"/>
    </row>
    <row r="3931" spans="6:7" s="64" customFormat="1">
      <c r="F3931" s="87"/>
      <c r="G3931" s="87"/>
    </row>
    <row r="3932" spans="6:7" s="64" customFormat="1">
      <c r="F3932" s="87"/>
      <c r="G3932" s="87"/>
    </row>
    <row r="3933" spans="6:7" s="64" customFormat="1">
      <c r="F3933" s="87"/>
      <c r="G3933" s="87"/>
    </row>
    <row r="3934" spans="6:7" s="64" customFormat="1">
      <c r="F3934" s="87"/>
      <c r="G3934" s="87"/>
    </row>
    <row r="3935" spans="6:7" s="64" customFormat="1">
      <c r="F3935" s="87"/>
      <c r="G3935" s="87"/>
    </row>
    <row r="3936" spans="6:7" s="64" customFormat="1">
      <c r="F3936" s="87"/>
      <c r="G3936" s="87"/>
    </row>
    <row r="3937" spans="6:7" s="64" customFormat="1">
      <c r="F3937" s="87"/>
      <c r="G3937" s="87"/>
    </row>
    <row r="3938" spans="6:7" s="64" customFormat="1">
      <c r="F3938" s="87"/>
      <c r="G3938" s="87"/>
    </row>
    <row r="3939" spans="6:7" s="64" customFormat="1">
      <c r="F3939" s="87"/>
      <c r="G3939" s="87"/>
    </row>
    <row r="3940" spans="6:7" s="64" customFormat="1">
      <c r="F3940" s="87"/>
      <c r="G3940" s="87"/>
    </row>
    <row r="3941" spans="6:7" s="64" customFormat="1">
      <c r="F3941" s="87"/>
      <c r="G3941" s="87"/>
    </row>
    <row r="3942" spans="6:7" s="64" customFormat="1">
      <c r="F3942" s="87"/>
      <c r="G3942" s="87"/>
    </row>
    <row r="3943" spans="6:7" s="64" customFormat="1">
      <c r="F3943" s="87"/>
      <c r="G3943" s="87"/>
    </row>
    <row r="3944" spans="6:7" s="64" customFormat="1">
      <c r="F3944" s="87"/>
      <c r="G3944" s="87"/>
    </row>
    <row r="3945" spans="6:7" s="64" customFormat="1">
      <c r="F3945" s="87"/>
      <c r="G3945" s="87"/>
    </row>
    <row r="3946" spans="6:7" s="64" customFormat="1">
      <c r="F3946" s="87"/>
      <c r="G3946" s="87"/>
    </row>
    <row r="3947" spans="6:7" s="64" customFormat="1">
      <c r="F3947" s="87"/>
      <c r="G3947" s="87"/>
    </row>
    <row r="3948" spans="6:7" s="64" customFormat="1">
      <c r="F3948" s="87"/>
      <c r="G3948" s="87"/>
    </row>
    <row r="3949" spans="6:7" s="64" customFormat="1">
      <c r="F3949" s="87"/>
      <c r="G3949" s="87"/>
    </row>
    <row r="3950" spans="6:7" s="64" customFormat="1">
      <c r="F3950" s="87"/>
      <c r="G3950" s="87"/>
    </row>
    <row r="3951" spans="6:7" s="64" customFormat="1">
      <c r="F3951" s="87"/>
      <c r="G3951" s="87"/>
    </row>
    <row r="3952" spans="6:7" s="64" customFormat="1">
      <c r="F3952" s="87"/>
      <c r="G3952" s="87"/>
    </row>
    <row r="3953" spans="6:7" s="64" customFormat="1">
      <c r="F3953" s="87"/>
      <c r="G3953" s="87"/>
    </row>
    <row r="3954" spans="6:7" s="64" customFormat="1">
      <c r="F3954" s="87"/>
      <c r="G3954" s="87"/>
    </row>
    <row r="3955" spans="6:7" s="64" customFormat="1">
      <c r="F3955" s="87"/>
      <c r="G3955" s="87"/>
    </row>
    <row r="3956" spans="6:7" s="64" customFormat="1">
      <c r="F3956" s="87"/>
      <c r="G3956" s="87"/>
    </row>
    <row r="3957" spans="6:7" s="64" customFormat="1">
      <c r="F3957" s="87"/>
      <c r="G3957" s="87"/>
    </row>
    <row r="3958" spans="6:7" s="64" customFormat="1">
      <c r="F3958" s="87"/>
      <c r="G3958" s="87"/>
    </row>
    <row r="3959" spans="6:7" s="64" customFormat="1">
      <c r="F3959" s="87"/>
      <c r="G3959" s="87"/>
    </row>
    <row r="3960" spans="6:7" s="64" customFormat="1">
      <c r="F3960" s="87"/>
      <c r="G3960" s="87"/>
    </row>
    <row r="3961" spans="6:7" s="64" customFormat="1">
      <c r="F3961" s="87"/>
      <c r="G3961" s="87"/>
    </row>
    <row r="3962" spans="6:7" s="64" customFormat="1">
      <c r="F3962" s="87"/>
      <c r="G3962" s="87"/>
    </row>
    <row r="3963" spans="6:7" s="64" customFormat="1">
      <c r="F3963" s="87"/>
      <c r="G3963" s="87"/>
    </row>
    <row r="3964" spans="6:7" s="64" customFormat="1">
      <c r="F3964" s="87"/>
      <c r="G3964" s="87"/>
    </row>
    <row r="3965" spans="6:7" s="64" customFormat="1">
      <c r="F3965" s="87"/>
      <c r="G3965" s="87"/>
    </row>
    <row r="3966" spans="6:7" s="64" customFormat="1">
      <c r="F3966" s="87"/>
      <c r="G3966" s="87"/>
    </row>
    <row r="3967" spans="6:7" s="64" customFormat="1">
      <c r="F3967" s="87"/>
      <c r="G3967" s="87"/>
    </row>
    <row r="3968" spans="6:7" s="64" customFormat="1">
      <c r="F3968" s="87"/>
      <c r="G3968" s="87"/>
    </row>
    <row r="3969" spans="6:7" s="64" customFormat="1">
      <c r="F3969" s="87"/>
      <c r="G3969" s="87"/>
    </row>
    <row r="3970" spans="6:7" s="64" customFormat="1">
      <c r="F3970" s="87"/>
      <c r="G3970" s="87"/>
    </row>
    <row r="3971" spans="6:7" s="64" customFormat="1">
      <c r="F3971" s="87"/>
      <c r="G3971" s="87"/>
    </row>
    <row r="3972" spans="6:7" s="64" customFormat="1">
      <c r="F3972" s="87"/>
      <c r="G3972" s="87"/>
    </row>
    <row r="3973" spans="6:7" s="64" customFormat="1">
      <c r="F3973" s="87"/>
      <c r="G3973" s="87"/>
    </row>
    <row r="3974" spans="6:7" s="64" customFormat="1">
      <c r="F3974" s="87"/>
      <c r="G3974" s="87"/>
    </row>
    <row r="3975" spans="6:7" s="64" customFormat="1">
      <c r="F3975" s="87"/>
      <c r="G3975" s="87"/>
    </row>
    <row r="3976" spans="6:7" s="64" customFormat="1">
      <c r="F3976" s="87"/>
      <c r="G3976" s="87"/>
    </row>
    <row r="3977" spans="6:7" s="64" customFormat="1">
      <c r="F3977" s="87"/>
      <c r="G3977" s="87"/>
    </row>
    <row r="3978" spans="6:7" s="64" customFormat="1">
      <c r="F3978" s="87"/>
      <c r="G3978" s="87"/>
    </row>
    <row r="3979" spans="6:7" s="64" customFormat="1">
      <c r="F3979" s="87"/>
      <c r="G3979" s="87"/>
    </row>
    <row r="3980" spans="6:7" s="64" customFormat="1">
      <c r="F3980" s="87"/>
      <c r="G3980" s="87"/>
    </row>
    <row r="3981" spans="6:7" s="64" customFormat="1">
      <c r="F3981" s="87"/>
      <c r="G3981" s="87"/>
    </row>
    <row r="3982" spans="6:7" s="64" customFormat="1">
      <c r="F3982" s="87"/>
      <c r="G3982" s="87"/>
    </row>
    <row r="3983" spans="6:7" s="64" customFormat="1">
      <c r="F3983" s="87"/>
      <c r="G3983" s="87"/>
    </row>
    <row r="3984" spans="6:7" s="64" customFormat="1">
      <c r="F3984" s="87"/>
      <c r="G3984" s="87"/>
    </row>
    <row r="3985" spans="6:7" s="64" customFormat="1">
      <c r="F3985" s="87"/>
      <c r="G3985" s="87"/>
    </row>
    <row r="3986" spans="6:7" s="64" customFormat="1">
      <c r="F3986" s="87"/>
      <c r="G3986" s="87"/>
    </row>
    <row r="3987" spans="6:7" s="64" customFormat="1">
      <c r="F3987" s="87"/>
      <c r="G3987" s="87"/>
    </row>
    <row r="3988" spans="6:7" s="64" customFormat="1">
      <c r="F3988" s="87"/>
      <c r="G3988" s="87"/>
    </row>
    <row r="3989" spans="6:7" s="64" customFormat="1">
      <c r="F3989" s="87"/>
      <c r="G3989" s="87"/>
    </row>
    <row r="3990" spans="6:7" s="64" customFormat="1">
      <c r="F3990" s="87"/>
      <c r="G3990" s="87"/>
    </row>
    <row r="3991" spans="6:7" s="64" customFormat="1">
      <c r="F3991" s="87"/>
      <c r="G3991" s="87"/>
    </row>
    <row r="3992" spans="6:7" s="64" customFormat="1">
      <c r="F3992" s="87"/>
      <c r="G3992" s="87"/>
    </row>
    <row r="3993" spans="6:7" s="64" customFormat="1">
      <c r="F3993" s="87"/>
      <c r="G3993" s="87"/>
    </row>
    <row r="3994" spans="6:7" s="64" customFormat="1">
      <c r="F3994" s="87"/>
      <c r="G3994" s="87"/>
    </row>
    <row r="3995" spans="6:7" s="64" customFormat="1">
      <c r="F3995" s="87"/>
      <c r="G3995" s="87"/>
    </row>
    <row r="3996" spans="6:7" s="64" customFormat="1">
      <c r="F3996" s="87"/>
      <c r="G3996" s="87"/>
    </row>
    <row r="3997" spans="6:7" s="64" customFormat="1">
      <c r="F3997" s="87"/>
      <c r="G3997" s="87"/>
    </row>
    <row r="3998" spans="6:7" s="64" customFormat="1">
      <c r="F3998" s="87"/>
      <c r="G3998" s="87"/>
    </row>
    <row r="3999" spans="6:7" s="64" customFormat="1">
      <c r="F3999" s="87"/>
      <c r="G3999" s="87"/>
    </row>
    <row r="4000" spans="6:7" s="64" customFormat="1">
      <c r="F4000" s="87"/>
      <c r="G4000" s="87"/>
    </row>
    <row r="4001" spans="6:7" s="64" customFormat="1">
      <c r="F4001" s="87"/>
      <c r="G4001" s="87"/>
    </row>
    <row r="4002" spans="6:7" s="64" customFormat="1">
      <c r="F4002" s="87"/>
      <c r="G4002" s="87"/>
    </row>
    <row r="4003" spans="6:7" s="64" customFormat="1">
      <c r="F4003" s="87"/>
      <c r="G4003" s="87"/>
    </row>
    <row r="4004" spans="6:7" s="64" customFormat="1">
      <c r="F4004" s="87"/>
      <c r="G4004" s="87"/>
    </row>
    <row r="4005" spans="6:7" s="64" customFormat="1">
      <c r="F4005" s="87"/>
      <c r="G4005" s="87"/>
    </row>
    <row r="4006" spans="6:7" s="64" customFormat="1">
      <c r="F4006" s="87"/>
      <c r="G4006" s="87"/>
    </row>
    <row r="4007" spans="6:7" s="64" customFormat="1">
      <c r="F4007" s="87"/>
      <c r="G4007" s="87"/>
    </row>
    <row r="4008" spans="6:7" s="64" customFormat="1">
      <c r="F4008" s="87"/>
      <c r="G4008" s="87"/>
    </row>
    <row r="4009" spans="6:7" s="64" customFormat="1">
      <c r="F4009" s="87"/>
      <c r="G4009" s="87"/>
    </row>
    <row r="4010" spans="6:7" s="64" customFormat="1">
      <c r="F4010" s="87"/>
      <c r="G4010" s="87"/>
    </row>
    <row r="4011" spans="6:7" s="64" customFormat="1">
      <c r="F4011" s="87"/>
      <c r="G4011" s="87"/>
    </row>
    <row r="4012" spans="6:7" s="64" customFormat="1">
      <c r="F4012" s="87"/>
      <c r="G4012" s="87"/>
    </row>
    <row r="4013" spans="6:7" s="64" customFormat="1">
      <c r="F4013" s="87"/>
      <c r="G4013" s="87"/>
    </row>
    <row r="4014" spans="6:7" s="64" customFormat="1">
      <c r="F4014" s="87"/>
      <c r="G4014" s="87"/>
    </row>
    <row r="4015" spans="6:7" s="64" customFormat="1">
      <c r="F4015" s="87"/>
      <c r="G4015" s="87"/>
    </row>
    <row r="4016" spans="6:7" s="64" customFormat="1">
      <c r="F4016" s="87"/>
      <c r="G4016" s="87"/>
    </row>
    <row r="4017" spans="6:7" s="64" customFormat="1">
      <c r="F4017" s="87"/>
      <c r="G4017" s="87"/>
    </row>
    <row r="4018" spans="6:7" s="64" customFormat="1">
      <c r="F4018" s="87"/>
      <c r="G4018" s="87"/>
    </row>
    <row r="4019" spans="6:7" s="64" customFormat="1">
      <c r="F4019" s="87"/>
      <c r="G4019" s="87"/>
    </row>
    <row r="4020" spans="6:7" s="64" customFormat="1">
      <c r="F4020" s="87"/>
      <c r="G4020" s="87"/>
    </row>
    <row r="4021" spans="6:7" s="64" customFormat="1">
      <c r="F4021" s="87"/>
      <c r="G4021" s="87"/>
    </row>
    <row r="4022" spans="6:7" s="64" customFormat="1">
      <c r="F4022" s="87"/>
      <c r="G4022" s="87"/>
    </row>
    <row r="4023" spans="6:7" s="64" customFormat="1">
      <c r="F4023" s="87"/>
      <c r="G4023" s="87"/>
    </row>
    <row r="4024" spans="6:7" s="64" customFormat="1">
      <c r="F4024" s="87"/>
      <c r="G4024" s="87"/>
    </row>
    <row r="4025" spans="6:7" s="64" customFormat="1">
      <c r="F4025" s="87"/>
      <c r="G4025" s="87"/>
    </row>
    <row r="4026" spans="6:7" s="64" customFormat="1">
      <c r="F4026" s="87"/>
      <c r="G4026" s="87"/>
    </row>
    <row r="4027" spans="6:7" s="64" customFormat="1">
      <c r="F4027" s="87"/>
      <c r="G4027" s="87"/>
    </row>
    <row r="4028" spans="6:7" s="64" customFormat="1">
      <c r="F4028" s="87"/>
      <c r="G4028" s="87"/>
    </row>
    <row r="4029" spans="6:7" s="64" customFormat="1">
      <c r="F4029" s="87"/>
      <c r="G4029" s="87"/>
    </row>
    <row r="4030" spans="6:7" s="64" customFormat="1">
      <c r="F4030" s="87"/>
      <c r="G4030" s="87"/>
    </row>
    <row r="4031" spans="6:7" s="64" customFormat="1">
      <c r="F4031" s="87"/>
      <c r="G4031" s="87"/>
    </row>
    <row r="4032" spans="6:7" s="64" customFormat="1">
      <c r="F4032" s="87"/>
      <c r="G4032" s="87"/>
    </row>
    <row r="4033" spans="6:7" s="64" customFormat="1">
      <c r="F4033" s="87"/>
      <c r="G4033" s="87"/>
    </row>
    <row r="4034" spans="6:7" s="64" customFormat="1">
      <c r="F4034" s="87"/>
      <c r="G4034" s="87"/>
    </row>
    <row r="4035" spans="6:7" s="64" customFormat="1">
      <c r="F4035" s="87"/>
      <c r="G4035" s="87"/>
    </row>
    <row r="4036" spans="6:7" s="64" customFormat="1">
      <c r="F4036" s="87"/>
      <c r="G4036" s="87"/>
    </row>
    <row r="4037" spans="6:7" s="64" customFormat="1">
      <c r="F4037" s="87"/>
      <c r="G4037" s="87"/>
    </row>
    <row r="4038" spans="6:7" s="64" customFormat="1">
      <c r="F4038" s="87"/>
      <c r="G4038" s="87"/>
    </row>
    <row r="4039" spans="6:7" s="64" customFormat="1">
      <c r="F4039" s="87"/>
      <c r="G4039" s="87"/>
    </row>
    <row r="4040" spans="6:7" s="64" customFormat="1">
      <c r="F4040" s="87"/>
      <c r="G4040" s="87"/>
    </row>
    <row r="4041" spans="6:7" s="64" customFormat="1">
      <c r="F4041" s="87"/>
      <c r="G4041" s="87"/>
    </row>
    <row r="4042" spans="6:7" s="64" customFormat="1">
      <c r="F4042" s="87"/>
      <c r="G4042" s="87"/>
    </row>
    <row r="4043" spans="6:7" s="64" customFormat="1">
      <c r="F4043" s="87"/>
      <c r="G4043" s="87"/>
    </row>
    <row r="4044" spans="6:7" s="64" customFormat="1">
      <c r="F4044" s="87"/>
      <c r="G4044" s="87"/>
    </row>
    <row r="4045" spans="6:7" s="64" customFormat="1">
      <c r="F4045" s="87"/>
      <c r="G4045" s="87"/>
    </row>
    <row r="4046" spans="6:7" s="64" customFormat="1">
      <c r="F4046" s="87"/>
      <c r="G4046" s="87"/>
    </row>
    <row r="4047" spans="6:7" s="64" customFormat="1">
      <c r="F4047" s="87"/>
      <c r="G4047" s="87"/>
    </row>
    <row r="4048" spans="6:7" s="64" customFormat="1">
      <c r="F4048" s="87"/>
      <c r="G4048" s="87"/>
    </row>
    <row r="4049" spans="6:7" s="64" customFormat="1">
      <c r="F4049" s="87"/>
      <c r="G4049" s="87"/>
    </row>
    <row r="4050" spans="6:7" s="64" customFormat="1">
      <c r="F4050" s="87"/>
      <c r="G4050" s="87"/>
    </row>
    <row r="4051" spans="6:7" s="64" customFormat="1">
      <c r="F4051" s="87"/>
      <c r="G4051" s="87"/>
    </row>
    <row r="4052" spans="6:7" s="64" customFormat="1">
      <c r="F4052" s="87"/>
      <c r="G4052" s="87"/>
    </row>
    <row r="4053" spans="6:7" s="64" customFormat="1">
      <c r="F4053" s="87"/>
      <c r="G4053" s="87"/>
    </row>
    <row r="4054" spans="6:7" s="64" customFormat="1">
      <c r="F4054" s="87"/>
      <c r="G4054" s="87"/>
    </row>
    <row r="4055" spans="6:7" s="64" customFormat="1">
      <c r="F4055" s="87"/>
      <c r="G4055" s="87"/>
    </row>
    <row r="4056" spans="6:7" s="64" customFormat="1">
      <c r="F4056" s="87"/>
      <c r="G4056" s="87"/>
    </row>
    <row r="4057" spans="6:7" s="64" customFormat="1">
      <c r="F4057" s="87"/>
      <c r="G4057" s="87"/>
    </row>
    <row r="4058" spans="6:7" s="64" customFormat="1">
      <c r="F4058" s="87"/>
      <c r="G4058" s="87"/>
    </row>
    <row r="4059" spans="6:7" s="64" customFormat="1">
      <c r="F4059" s="87"/>
      <c r="G4059" s="87"/>
    </row>
    <row r="4060" spans="6:7" s="64" customFormat="1">
      <c r="F4060" s="87"/>
      <c r="G4060" s="87"/>
    </row>
    <row r="4061" spans="6:7" s="64" customFormat="1">
      <c r="F4061" s="87"/>
      <c r="G4061" s="87"/>
    </row>
    <row r="4062" spans="6:7" s="64" customFormat="1">
      <c r="F4062" s="87"/>
      <c r="G4062" s="87"/>
    </row>
    <row r="4063" spans="6:7" s="64" customFormat="1">
      <c r="F4063" s="87"/>
      <c r="G4063" s="87"/>
    </row>
    <row r="4064" spans="6:7" s="64" customFormat="1">
      <c r="F4064" s="87"/>
      <c r="G4064" s="87"/>
    </row>
    <row r="4065" spans="6:7" s="64" customFormat="1">
      <c r="F4065" s="87"/>
      <c r="G4065" s="87"/>
    </row>
    <row r="4066" spans="6:7" s="64" customFormat="1">
      <c r="F4066" s="87"/>
      <c r="G4066" s="87"/>
    </row>
    <row r="4067" spans="6:7" s="64" customFormat="1">
      <c r="F4067" s="87"/>
      <c r="G4067" s="87"/>
    </row>
    <row r="4068" spans="6:7" s="64" customFormat="1">
      <c r="F4068" s="87"/>
      <c r="G4068" s="87"/>
    </row>
    <row r="4069" spans="6:7" s="64" customFormat="1">
      <c r="F4069" s="87"/>
      <c r="G4069" s="87"/>
    </row>
    <row r="4070" spans="6:7" s="64" customFormat="1">
      <c r="F4070" s="87"/>
      <c r="G4070" s="87"/>
    </row>
    <row r="4071" spans="6:7" s="64" customFormat="1">
      <c r="F4071" s="87"/>
      <c r="G4071" s="87"/>
    </row>
    <row r="4072" spans="6:7" s="64" customFormat="1">
      <c r="F4072" s="87"/>
      <c r="G4072" s="87"/>
    </row>
    <row r="4073" spans="6:7" s="64" customFormat="1">
      <c r="F4073" s="87"/>
      <c r="G4073" s="87"/>
    </row>
    <row r="4074" spans="6:7" s="64" customFormat="1">
      <c r="F4074" s="87"/>
      <c r="G4074" s="87"/>
    </row>
    <row r="4075" spans="6:7" s="64" customFormat="1">
      <c r="F4075" s="87"/>
      <c r="G4075" s="87"/>
    </row>
    <row r="4076" spans="6:7" s="64" customFormat="1">
      <c r="F4076" s="87"/>
      <c r="G4076" s="87"/>
    </row>
    <row r="4077" spans="6:7" s="64" customFormat="1">
      <c r="F4077" s="87"/>
      <c r="G4077" s="87"/>
    </row>
    <row r="4078" spans="6:7" s="64" customFormat="1">
      <c r="F4078" s="87"/>
      <c r="G4078" s="87"/>
    </row>
    <row r="4079" spans="6:7" s="64" customFormat="1">
      <c r="F4079" s="87"/>
      <c r="G4079" s="87"/>
    </row>
    <row r="4080" spans="6:7" s="64" customFormat="1">
      <c r="F4080" s="87"/>
      <c r="G4080" s="87"/>
    </row>
    <row r="4081" spans="6:7" s="64" customFormat="1">
      <c r="F4081" s="87"/>
      <c r="G4081" s="87"/>
    </row>
    <row r="4082" spans="6:7" s="64" customFormat="1">
      <c r="F4082" s="87"/>
      <c r="G4082" s="87"/>
    </row>
    <row r="4083" spans="6:7" s="64" customFormat="1">
      <c r="F4083" s="87"/>
      <c r="G4083" s="87"/>
    </row>
    <row r="4084" spans="6:7" s="64" customFormat="1">
      <c r="F4084" s="87"/>
      <c r="G4084" s="87"/>
    </row>
    <row r="4085" spans="6:7" s="64" customFormat="1">
      <c r="F4085" s="87"/>
      <c r="G4085" s="87"/>
    </row>
    <row r="4086" spans="6:7" s="64" customFormat="1">
      <c r="F4086" s="87"/>
      <c r="G4086" s="87"/>
    </row>
    <row r="4087" spans="6:7" s="64" customFormat="1">
      <c r="F4087" s="87"/>
      <c r="G4087" s="87"/>
    </row>
    <row r="4088" spans="6:7" s="64" customFormat="1">
      <c r="F4088" s="87"/>
      <c r="G4088" s="87"/>
    </row>
    <row r="4089" spans="6:7" s="64" customFormat="1">
      <c r="F4089" s="87"/>
      <c r="G4089" s="87"/>
    </row>
    <row r="4090" spans="6:7" s="64" customFormat="1">
      <c r="F4090" s="87"/>
      <c r="G4090" s="87"/>
    </row>
    <row r="4091" spans="6:7" s="64" customFormat="1">
      <c r="F4091" s="87"/>
      <c r="G4091" s="87"/>
    </row>
    <row r="4092" spans="6:7" s="64" customFormat="1">
      <c r="F4092" s="87"/>
      <c r="G4092" s="87"/>
    </row>
    <row r="4093" spans="6:7" s="64" customFormat="1">
      <c r="F4093" s="87"/>
      <c r="G4093" s="87"/>
    </row>
    <row r="4094" spans="6:7" s="64" customFormat="1">
      <c r="F4094" s="87"/>
      <c r="G4094" s="87"/>
    </row>
    <row r="4095" spans="6:7" s="64" customFormat="1">
      <c r="F4095" s="87"/>
      <c r="G4095" s="87"/>
    </row>
    <row r="4096" spans="6:7" s="64" customFormat="1">
      <c r="F4096" s="87"/>
      <c r="G4096" s="87"/>
    </row>
    <row r="4097" spans="6:7" s="64" customFormat="1">
      <c r="F4097" s="87"/>
      <c r="G4097" s="87"/>
    </row>
    <row r="4098" spans="6:7" s="64" customFormat="1">
      <c r="F4098" s="87"/>
      <c r="G4098" s="87"/>
    </row>
    <row r="4099" spans="6:7" s="64" customFormat="1">
      <c r="F4099" s="87"/>
      <c r="G4099" s="87"/>
    </row>
    <row r="4100" spans="6:7" s="64" customFormat="1">
      <c r="F4100" s="87"/>
      <c r="G4100" s="87"/>
    </row>
    <row r="4101" spans="6:7" s="64" customFormat="1">
      <c r="F4101" s="87"/>
      <c r="G4101" s="87"/>
    </row>
    <row r="4102" spans="6:7" s="64" customFormat="1">
      <c r="F4102" s="87"/>
      <c r="G4102" s="87"/>
    </row>
    <row r="4103" spans="6:7" s="64" customFormat="1">
      <c r="F4103" s="87"/>
      <c r="G4103" s="87"/>
    </row>
    <row r="4104" spans="6:7" s="64" customFormat="1">
      <c r="F4104" s="87"/>
      <c r="G4104" s="87"/>
    </row>
    <row r="4105" spans="6:7" s="64" customFormat="1">
      <c r="F4105" s="87"/>
      <c r="G4105" s="87"/>
    </row>
    <row r="4106" spans="6:7" s="64" customFormat="1">
      <c r="F4106" s="87"/>
      <c r="G4106" s="87"/>
    </row>
    <row r="4107" spans="6:7" s="64" customFormat="1">
      <c r="F4107" s="87"/>
      <c r="G4107" s="87"/>
    </row>
    <row r="4108" spans="6:7" s="64" customFormat="1">
      <c r="F4108" s="87"/>
      <c r="G4108" s="87"/>
    </row>
    <row r="4109" spans="6:7" s="64" customFormat="1">
      <c r="F4109" s="87"/>
      <c r="G4109" s="87"/>
    </row>
    <row r="4110" spans="6:7" s="64" customFormat="1">
      <c r="F4110" s="87"/>
      <c r="G4110" s="87"/>
    </row>
    <row r="4111" spans="6:7" s="64" customFormat="1">
      <c r="F4111" s="87"/>
      <c r="G4111" s="87"/>
    </row>
    <row r="4112" spans="6:7" s="64" customFormat="1">
      <c r="F4112" s="87"/>
      <c r="G4112" s="87"/>
    </row>
    <row r="4113" spans="6:7" s="64" customFormat="1">
      <c r="F4113" s="87"/>
      <c r="G4113" s="87"/>
    </row>
    <row r="4114" spans="6:7" s="64" customFormat="1">
      <c r="F4114" s="87"/>
      <c r="G4114" s="87"/>
    </row>
    <row r="4115" spans="6:7" s="64" customFormat="1">
      <c r="F4115" s="87"/>
      <c r="G4115" s="87"/>
    </row>
    <row r="4116" spans="6:7" s="64" customFormat="1">
      <c r="F4116" s="87"/>
      <c r="G4116" s="87"/>
    </row>
    <row r="4117" spans="6:7" s="64" customFormat="1">
      <c r="F4117" s="87"/>
      <c r="G4117" s="87"/>
    </row>
    <row r="4118" spans="6:7" s="64" customFormat="1">
      <c r="F4118" s="87"/>
      <c r="G4118" s="87"/>
    </row>
    <row r="4119" spans="6:7" s="64" customFormat="1">
      <c r="F4119" s="87"/>
      <c r="G4119" s="87"/>
    </row>
    <row r="4120" spans="6:7" s="64" customFormat="1">
      <c r="F4120" s="87"/>
      <c r="G4120" s="87"/>
    </row>
    <row r="4121" spans="6:7" s="64" customFormat="1">
      <c r="F4121" s="87"/>
      <c r="G4121" s="87"/>
    </row>
    <row r="4122" spans="6:7" s="64" customFormat="1">
      <c r="F4122" s="87"/>
      <c r="G4122" s="87"/>
    </row>
    <row r="4123" spans="6:7" s="64" customFormat="1">
      <c r="F4123" s="87"/>
      <c r="G4123" s="87"/>
    </row>
    <row r="4124" spans="6:7" s="64" customFormat="1">
      <c r="F4124" s="87"/>
      <c r="G4124" s="87"/>
    </row>
    <row r="4125" spans="6:7" s="64" customFormat="1">
      <c r="F4125" s="87"/>
      <c r="G4125" s="87"/>
    </row>
    <row r="4126" spans="6:7" s="64" customFormat="1">
      <c r="F4126" s="87"/>
      <c r="G4126" s="87"/>
    </row>
    <row r="4127" spans="6:7" s="64" customFormat="1">
      <c r="F4127" s="87"/>
      <c r="G4127" s="87"/>
    </row>
    <row r="4128" spans="6:7" s="64" customFormat="1">
      <c r="F4128" s="87"/>
      <c r="G4128" s="87"/>
    </row>
    <row r="4129" spans="6:7" s="64" customFormat="1">
      <c r="F4129" s="87"/>
      <c r="G4129" s="87"/>
    </row>
    <row r="4130" spans="6:7" s="64" customFormat="1">
      <c r="F4130" s="87"/>
      <c r="G4130" s="87"/>
    </row>
    <row r="4131" spans="6:7" s="64" customFormat="1">
      <c r="F4131" s="87"/>
      <c r="G4131" s="87"/>
    </row>
    <row r="4132" spans="6:7" s="64" customFormat="1">
      <c r="F4132" s="87"/>
      <c r="G4132" s="87"/>
    </row>
    <row r="4133" spans="6:7" s="64" customFormat="1">
      <c r="F4133" s="87"/>
      <c r="G4133" s="87"/>
    </row>
    <row r="4134" spans="6:7" s="64" customFormat="1">
      <c r="F4134" s="87"/>
      <c r="G4134" s="87"/>
    </row>
    <row r="4135" spans="6:7" s="64" customFormat="1">
      <c r="F4135" s="87"/>
      <c r="G4135" s="87"/>
    </row>
    <row r="4136" spans="6:7" s="64" customFormat="1">
      <c r="F4136" s="87"/>
      <c r="G4136" s="87"/>
    </row>
    <row r="4137" spans="6:7" s="64" customFormat="1">
      <c r="F4137" s="87"/>
      <c r="G4137" s="87"/>
    </row>
    <row r="4138" spans="6:7" s="64" customFormat="1">
      <c r="F4138" s="87"/>
      <c r="G4138" s="87"/>
    </row>
    <row r="4139" spans="6:7" s="64" customFormat="1">
      <c r="F4139" s="87"/>
      <c r="G4139" s="87"/>
    </row>
    <row r="4140" spans="6:7" s="64" customFormat="1">
      <c r="F4140" s="87"/>
      <c r="G4140" s="87"/>
    </row>
    <row r="4141" spans="6:7" s="64" customFormat="1">
      <c r="F4141" s="87"/>
      <c r="G4141" s="87"/>
    </row>
    <row r="4142" spans="6:7" s="64" customFormat="1">
      <c r="F4142" s="87"/>
      <c r="G4142" s="87"/>
    </row>
    <row r="4143" spans="6:7" s="64" customFormat="1">
      <c r="F4143" s="87"/>
      <c r="G4143" s="87"/>
    </row>
    <row r="4144" spans="6:7" s="64" customFormat="1">
      <c r="F4144" s="87"/>
      <c r="G4144" s="87"/>
    </row>
    <row r="4145" spans="6:7" s="64" customFormat="1">
      <c r="F4145" s="87"/>
      <c r="G4145" s="87"/>
    </row>
    <row r="4146" spans="6:7" s="64" customFormat="1">
      <c r="F4146" s="87"/>
      <c r="G4146" s="87"/>
    </row>
    <row r="4147" spans="6:7" s="64" customFormat="1">
      <c r="F4147" s="87"/>
      <c r="G4147" s="87"/>
    </row>
    <row r="4148" spans="6:7" s="64" customFormat="1">
      <c r="F4148" s="87"/>
      <c r="G4148" s="87"/>
    </row>
    <row r="4149" spans="6:7" s="64" customFormat="1">
      <c r="F4149" s="87"/>
      <c r="G4149" s="87"/>
    </row>
    <row r="4150" spans="6:7" s="64" customFormat="1">
      <c r="F4150" s="87"/>
      <c r="G4150" s="87"/>
    </row>
    <row r="4151" spans="6:7" s="64" customFormat="1">
      <c r="F4151" s="87"/>
      <c r="G4151" s="87"/>
    </row>
    <row r="4152" spans="6:7" s="64" customFormat="1">
      <c r="F4152" s="87"/>
      <c r="G4152" s="87"/>
    </row>
    <row r="4153" spans="6:7" s="64" customFormat="1">
      <c r="F4153" s="87"/>
      <c r="G4153" s="87"/>
    </row>
    <row r="4154" spans="6:7" s="64" customFormat="1">
      <c r="F4154" s="87"/>
      <c r="G4154" s="87"/>
    </row>
    <row r="4155" spans="6:7" s="64" customFormat="1">
      <c r="F4155" s="87"/>
      <c r="G4155" s="87"/>
    </row>
    <row r="4156" spans="6:7" s="64" customFormat="1">
      <c r="F4156" s="87"/>
      <c r="G4156" s="87"/>
    </row>
    <row r="4157" spans="6:7" s="64" customFormat="1">
      <c r="F4157" s="87"/>
      <c r="G4157" s="87"/>
    </row>
    <row r="4158" spans="6:7" s="64" customFormat="1">
      <c r="F4158" s="87"/>
      <c r="G4158" s="87"/>
    </row>
    <row r="4159" spans="6:7" s="64" customFormat="1">
      <c r="F4159" s="87"/>
      <c r="G4159" s="87"/>
    </row>
    <row r="4160" spans="6:7" s="64" customFormat="1">
      <c r="F4160" s="87"/>
      <c r="G4160" s="87"/>
    </row>
    <row r="4161" spans="6:11" s="64" customFormat="1">
      <c r="F4161" s="87"/>
      <c r="G4161" s="87"/>
    </row>
    <row r="4162" spans="6:11" s="64" customFormat="1">
      <c r="F4162" s="87"/>
      <c r="G4162" s="87"/>
    </row>
    <row r="4163" spans="6:11" s="64" customFormat="1">
      <c r="F4163" s="87"/>
      <c r="G4163" s="87"/>
    </row>
    <row r="4164" spans="6:11" s="64" customFormat="1">
      <c r="F4164" s="87"/>
      <c r="G4164" s="87"/>
    </row>
    <row r="4165" spans="6:11" s="64" customFormat="1">
      <c r="F4165" s="87"/>
      <c r="G4165" s="87"/>
    </row>
    <row r="4166" spans="6:11" s="64" customFormat="1">
      <c r="F4166" s="87"/>
      <c r="G4166" s="87"/>
    </row>
    <row r="4167" spans="6:11" s="64" customFormat="1">
      <c r="F4167" s="87"/>
      <c r="G4167" s="87"/>
      <c r="K4167"/>
    </row>
    <row r="4168" spans="6:11" s="64" customFormat="1">
      <c r="F4168" s="87"/>
      <c r="G4168" s="87"/>
      <c r="K4168"/>
    </row>
    <row r="4169" spans="6:11" s="64" customFormat="1">
      <c r="F4169" s="87"/>
      <c r="G4169" s="87"/>
      <c r="K4169"/>
    </row>
    <row r="4170" spans="6:11" s="64" customFormat="1">
      <c r="F4170" s="87"/>
      <c r="G4170" s="87"/>
      <c r="K4170"/>
    </row>
    <row r="4171" spans="6:11" s="64" customFormat="1">
      <c r="F4171" s="87"/>
      <c r="G4171" s="87"/>
      <c r="K4171"/>
    </row>
    <row r="4172" spans="6:11" s="64" customFormat="1">
      <c r="F4172" s="87"/>
      <c r="G4172" s="87"/>
      <c r="K4172"/>
    </row>
    <row r="4173" spans="6:11" s="64" customFormat="1">
      <c r="F4173" s="87"/>
      <c r="G4173" s="87"/>
      <c r="K4173"/>
    </row>
    <row r="4174" spans="6:11" s="64" customFormat="1">
      <c r="F4174" s="87"/>
      <c r="G4174" s="87"/>
      <c r="K4174"/>
    </row>
    <row r="4175" spans="6:11" s="64" customFormat="1">
      <c r="F4175" s="87"/>
      <c r="G4175" s="87"/>
      <c r="K4175"/>
    </row>
  </sheetData>
  <sheetProtection algorithmName="SHA-512" hashValue="rgVBxBFsj57r2talQKnHlKI9HJtpE8YRIdJB9RuIs/zdzXJeqV4gKhQbeBtyj+zC0+lExsqjEp+fs3XFb3wr/Q==" saltValue="q87zlZRkSOVxX+64YkL53A==" spinCount="100000" sheet="1" formatCells="0" formatColumns="0" formatRows="0" insertColumns="0" insertRows="0" insertHyperlinks="0" deleteColumns="0" deleteRows="0" sort="0" autoFilter="0" pivotTables="0"/>
  <mergeCells count="3">
    <mergeCell ref="B1:G1"/>
    <mergeCell ref="C2:D2"/>
    <mergeCell ref="E2:F2"/>
  </mergeCells>
  <phoneticPr fontId="15" type="noConversion"/>
  <conditionalFormatting sqref="B3">
    <cfRule type="containsText" dxfId="26" priority="2" operator="containsText" text="Please fill">
      <formula>NOT(ISERROR(SEARCH("Please fill",B3)))</formula>
    </cfRule>
    <cfRule type="cellIs" dxfId="25" priority="3" operator="equal">
      <formula>"No"</formula>
    </cfRule>
    <cfRule type="cellIs" dxfId="24" priority="4" operator="equal">
      <formula>"Yes"</formula>
    </cfRule>
  </conditionalFormatting>
  <conditionalFormatting sqref="B7:G7">
    <cfRule type="containsText" dxfId="23" priority="8" operator="containsText" text="ERROR">
      <formula>NOT(ISERROR(SEARCH("ERROR",B7)))</formula>
    </cfRule>
  </conditionalFormatting>
  <conditionalFormatting sqref="B9:G9">
    <cfRule type="expression" dxfId="22" priority="18">
      <formula>MOD(ROW(),2)=0</formula>
    </cfRule>
  </conditionalFormatting>
  <conditionalFormatting sqref="C3">
    <cfRule type="containsText" dxfId="21" priority="1" operator="containsText" text="should be">
      <formula>NOT(ISERROR(SEARCH("should be",C3)))</formula>
    </cfRule>
  </conditionalFormatting>
  <conditionalFormatting sqref="D3:G3">
    <cfRule type="containsText" dxfId="20" priority="14" operator="containsText" text="Please note that">
      <formula>NOT(ISERROR(SEARCH("Please note that",D3)))</formula>
    </cfRule>
  </conditionalFormatting>
  <conditionalFormatting sqref="F999:G999">
    <cfRule type="expression" dxfId="19" priority="20">
      <formula>MOD(ROW(),2)=0</formula>
    </cfRule>
  </conditionalFormatting>
  <dataValidations count="1">
    <dataValidation type="textLength" operator="equal" allowBlank="1" showInputMessage="1" showErrorMessage="1" sqref="B8" xr:uid="{8CB32ED1-408E-4E9D-90BC-DF98CB16F095}">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912A9ED-1ABE-4F88-8BB2-584BDA063F4F}">
          <x14:formula1>
            <xm:f>Lists!$P$2:$P$3</xm:f>
          </x14:formula1>
          <xm:sqref>F8</xm:sqref>
        </x14:dataValidation>
        <x14:dataValidation type="list" allowBlank="1" showInputMessage="1" showErrorMessage="1" xr:uid="{4F959CD9-5F93-4CAB-A6BB-63EBAF68BB3E}">
          <x14:formula1>
            <xm:f>Lists!$G$2:$G$28</xm:f>
          </x14:formula1>
          <xm:sqref>G8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7677-1FF6-479D-B6D0-18D3ADA7F75F}">
  <sheetPr codeName="Sheet9"/>
  <dimension ref="A1:AG4175"/>
  <sheetViews>
    <sheetView showGridLines="0" topLeftCell="A7" zoomScale="80" zoomScaleNormal="80" workbookViewId="0">
      <selection activeCell="B8" sqref="B8"/>
    </sheetView>
  </sheetViews>
  <sheetFormatPr defaultColWidth="9.140625" defaultRowHeight="15"/>
  <cols>
    <col min="1" max="1" width="39.5703125" style="64" bestFit="1" customWidth="1"/>
    <col min="2" max="2" width="33" bestFit="1" customWidth="1"/>
    <col min="3" max="4" width="30.140625" customWidth="1"/>
    <col min="5" max="5" width="26.42578125" style="2" customWidth="1"/>
    <col min="6" max="6" width="32.140625" style="2" customWidth="1"/>
  </cols>
  <sheetData>
    <row r="1" spans="1:33" s="64" customFormat="1" ht="39.950000000000003" customHeight="1">
      <c r="C1"/>
      <c r="D1"/>
      <c r="E1"/>
      <c r="F1"/>
      <c r="G1"/>
      <c r="H1"/>
      <c r="I1"/>
      <c r="J1"/>
      <c r="K1"/>
      <c r="L1"/>
      <c r="M1"/>
      <c r="N1"/>
      <c r="O1"/>
      <c r="P1"/>
      <c r="Q1"/>
      <c r="R1"/>
      <c r="S1"/>
      <c r="T1"/>
      <c r="U1"/>
      <c r="V1"/>
      <c r="W1"/>
      <c r="X1"/>
      <c r="Y1"/>
      <c r="Z1"/>
      <c r="AA1"/>
      <c r="AB1"/>
      <c r="AC1"/>
      <c r="AD1"/>
    </row>
    <row r="2" spans="1:33" ht="40.5" customHeight="1">
      <c r="A2" s="68" t="s">
        <v>9</v>
      </c>
      <c r="B2" s="69" t="s">
        <v>111</v>
      </c>
      <c r="C2" s="121" t="s">
        <v>112</v>
      </c>
      <c r="D2" s="121"/>
      <c r="E2" s="70"/>
      <c r="F2"/>
      <c r="G2" s="71"/>
      <c r="H2" s="71"/>
      <c r="I2" s="71"/>
      <c r="J2" s="71"/>
      <c r="K2" s="71"/>
      <c r="L2" s="71"/>
      <c r="M2" s="71"/>
      <c r="N2" s="71"/>
      <c r="O2" s="71"/>
      <c r="P2" s="71"/>
      <c r="Q2" s="71"/>
      <c r="R2" s="71"/>
      <c r="S2" s="71"/>
      <c r="T2" s="71"/>
      <c r="U2" s="71"/>
      <c r="V2" s="71"/>
      <c r="W2" s="71"/>
      <c r="X2" s="71"/>
      <c r="Y2" s="71"/>
      <c r="Z2" s="71"/>
      <c r="AA2" s="71"/>
      <c r="AB2" s="71"/>
      <c r="AC2" s="71"/>
      <c r="AD2" s="71"/>
      <c r="AE2" s="71"/>
      <c r="AF2" s="71"/>
      <c r="AG2" s="71"/>
    </row>
    <row r="3" spans="1:33" ht="37.5" customHeight="1">
      <c r="A3" s="66" t="s">
        <v>12</v>
      </c>
      <c r="B3" s="72" t="str">
        <f>DataQualityDashboard!D15</f>
        <v>No</v>
      </c>
      <c r="C3" s="73" t="str">
        <f>IF(AND(B3="No",COUNTA(8:8)&gt;1),"ERROR: Template should be empty, as it is not applicable to you.","" )</f>
        <v/>
      </c>
      <c r="D3" s="2"/>
      <c r="E3"/>
      <c r="F3"/>
    </row>
    <row r="4" spans="1:33" s="71" customFormat="1" ht="130.5" customHeight="1">
      <c r="A4" s="54" t="s">
        <v>13</v>
      </c>
      <c r="B4" s="76" t="s">
        <v>113</v>
      </c>
      <c r="C4" s="76" t="s">
        <v>114</v>
      </c>
      <c r="D4" s="76" t="s">
        <v>115</v>
      </c>
      <c r="E4" s="76" t="s">
        <v>116</v>
      </c>
      <c r="G4"/>
      <c r="H4"/>
      <c r="I4"/>
      <c r="J4"/>
      <c r="K4"/>
      <c r="L4"/>
      <c r="M4"/>
      <c r="N4"/>
      <c r="O4"/>
      <c r="P4"/>
      <c r="Q4"/>
      <c r="R4"/>
      <c r="S4"/>
      <c r="T4"/>
      <c r="U4"/>
      <c r="V4"/>
      <c r="W4"/>
      <c r="X4"/>
    </row>
    <row r="5" spans="1:33" ht="23.25" customHeight="1">
      <c r="A5" s="54" t="s">
        <v>26</v>
      </c>
      <c r="B5" s="77" t="s">
        <v>117</v>
      </c>
      <c r="C5" s="77" t="s">
        <v>118</v>
      </c>
      <c r="D5" s="77" t="s">
        <v>119</v>
      </c>
      <c r="E5" s="77" t="s">
        <v>120</v>
      </c>
    </row>
    <row r="6" spans="1:33" ht="18.75">
      <c r="A6" s="54" t="s">
        <v>39</v>
      </c>
      <c r="B6" s="78" t="s">
        <v>40</v>
      </c>
      <c r="C6" s="78" t="s">
        <v>40</v>
      </c>
      <c r="D6" s="78" t="s">
        <v>40</v>
      </c>
      <c r="E6" s="78" t="s">
        <v>121</v>
      </c>
    </row>
    <row r="7" spans="1:33" s="71" customFormat="1" ht="164.25" customHeight="1" thickBot="1">
      <c r="A7" s="57" t="s">
        <v>45</v>
      </c>
      <c r="B7" s="79" t="str" cm="1">
        <f t="array" ref="B7">IFERROR(LOOKUP(2, 1/((Validations!$A$2:$A$1927=$B$2)*(Validations!$D$2:$D$1927=B5)), Validations!$K$2:$K$1927), "OK")</f>
        <v>OK</v>
      </c>
      <c r="C7" s="79" t="str" cm="1">
        <f t="array" aca="1" ref="C7" ca="1">IFERROR(LOOKUP(2, 1/((Validations!$A$2:$A$1927=$B$2)*(Validations!$D$2:$D$1927=C5)), Validations!$K$2:$K$1927), "OK")</f>
        <v>OK</v>
      </c>
      <c r="D7" s="79" t="str" cm="1">
        <f t="array" ref="D7">IFERROR(LOOKUP(2, 1/((Validations!$A$2:$A$1927=$B$2)*(Validations!$D$2:$D$1927=D5)), Validations!$K$2:$K$1927), "OK")</f>
        <v>OK</v>
      </c>
      <c r="E7" s="79" t="str" cm="1">
        <f t="array" ref="E7">IFERROR(LOOKUP(2, 1/((Validations!$A$2:$A$1927=$B$2)*(Validations!$D$2:$D$1927=E5)), Validations!$K$2:$K$1927), "OK")</f>
        <v>OK</v>
      </c>
      <c r="G7"/>
      <c r="H7"/>
      <c r="I7"/>
      <c r="J7"/>
      <c r="K7"/>
      <c r="L7"/>
      <c r="M7"/>
      <c r="N7"/>
      <c r="O7"/>
      <c r="P7"/>
      <c r="Q7"/>
      <c r="R7"/>
      <c r="S7"/>
      <c r="T7"/>
      <c r="U7"/>
      <c r="V7"/>
      <c r="W7"/>
      <c r="X7"/>
      <c r="Y7"/>
      <c r="Z7"/>
      <c r="AA7"/>
    </row>
    <row r="8" spans="1:33" ht="17.25" customHeight="1" thickTop="1">
      <c r="A8" s="81" t="s">
        <v>46</v>
      </c>
      <c r="B8" s="18"/>
      <c r="C8" s="12"/>
      <c r="D8" s="12"/>
      <c r="E8" s="11"/>
    </row>
    <row r="9" spans="1:33" ht="18.75">
      <c r="A9" s="100"/>
      <c r="B9" s="85" t="s">
        <v>53</v>
      </c>
      <c r="C9" s="85" t="s">
        <v>53</v>
      </c>
      <c r="D9" s="85" t="s">
        <v>53</v>
      </c>
      <c r="E9" s="85" t="s">
        <v>53</v>
      </c>
    </row>
    <row r="10" spans="1:33" s="64" customFormat="1"/>
    <row r="11" spans="1:33" s="64" customFormat="1"/>
    <row r="12" spans="1:33" s="64" customFormat="1"/>
    <row r="13" spans="1:33" s="64" customFormat="1"/>
    <row r="14" spans="1:33" s="64" customFormat="1"/>
    <row r="15" spans="1:33" s="64" customFormat="1"/>
    <row r="16" spans="1:33"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5:6" s="64" customFormat="1"/>
    <row r="994" spans="5:6" s="64" customFormat="1"/>
    <row r="995" spans="5:6" s="64" customFormat="1"/>
    <row r="996" spans="5:6" s="64" customFormat="1"/>
    <row r="997" spans="5:6" s="64" customFormat="1"/>
    <row r="998" spans="5:6" s="64" customFormat="1"/>
    <row r="999" spans="5:6" s="64" customFormat="1">
      <c r="E999" s="64" t="s">
        <v>53</v>
      </c>
      <c r="F999" s="64" t="s">
        <v>53</v>
      </c>
    </row>
    <row r="1000" spans="5:6" s="64" customFormat="1">
      <c r="E1000" s="87"/>
      <c r="F1000" s="87"/>
    </row>
    <row r="1001" spans="5:6" s="64" customFormat="1">
      <c r="E1001" s="87"/>
      <c r="F1001" s="87"/>
    </row>
    <row r="1002" spans="5:6" s="64" customFormat="1">
      <c r="E1002" s="87"/>
      <c r="F1002" s="87"/>
    </row>
    <row r="1003" spans="5:6" s="64" customFormat="1">
      <c r="E1003" s="87"/>
      <c r="F1003" s="87"/>
    </row>
    <row r="1004" spans="5:6" s="64" customFormat="1">
      <c r="E1004" s="87"/>
      <c r="F1004" s="87"/>
    </row>
    <row r="1005" spans="5:6" s="64" customFormat="1">
      <c r="E1005" s="87"/>
      <c r="F1005" s="87"/>
    </row>
    <row r="1006" spans="5:6" s="64" customFormat="1">
      <c r="E1006" s="87"/>
      <c r="F1006" s="87"/>
    </row>
    <row r="1007" spans="5:6" s="64" customFormat="1">
      <c r="E1007" s="87"/>
      <c r="F1007" s="87"/>
    </row>
    <row r="1008" spans="5:6" s="64" customFormat="1">
      <c r="E1008" s="87"/>
      <c r="F1008" s="87"/>
    </row>
    <row r="1009" spans="5:6" s="64" customFormat="1">
      <c r="E1009" s="87"/>
      <c r="F1009" s="87"/>
    </row>
    <row r="1010" spans="5:6" s="64" customFormat="1">
      <c r="E1010" s="87"/>
      <c r="F1010" s="87"/>
    </row>
    <row r="1011" spans="5:6" s="64" customFormat="1">
      <c r="E1011" s="87"/>
      <c r="F1011" s="87"/>
    </row>
    <row r="1012" spans="5:6" s="64" customFormat="1">
      <c r="E1012" s="87"/>
      <c r="F1012" s="87"/>
    </row>
    <row r="1013" spans="5:6" s="64" customFormat="1">
      <c r="E1013" s="87"/>
      <c r="F1013" s="87"/>
    </row>
    <row r="1014" spans="5:6" s="64" customFormat="1">
      <c r="E1014" s="87"/>
      <c r="F1014" s="87"/>
    </row>
    <row r="1015" spans="5:6" s="64" customFormat="1">
      <c r="E1015" s="87"/>
      <c r="F1015" s="87"/>
    </row>
    <row r="1016" spans="5:6" s="64" customFormat="1">
      <c r="E1016" s="87"/>
      <c r="F1016" s="87"/>
    </row>
    <row r="1017" spans="5:6" s="64" customFormat="1">
      <c r="E1017" s="87"/>
      <c r="F1017" s="87"/>
    </row>
    <row r="1018" spans="5:6" s="64" customFormat="1">
      <c r="E1018" s="87"/>
      <c r="F1018" s="87"/>
    </row>
    <row r="1019" spans="5:6" s="64" customFormat="1">
      <c r="E1019" s="87"/>
      <c r="F1019" s="87"/>
    </row>
    <row r="1020" spans="5:6" s="64" customFormat="1">
      <c r="E1020" s="87"/>
      <c r="F1020" s="87"/>
    </row>
    <row r="1021" spans="5:6" s="64" customFormat="1">
      <c r="E1021" s="87"/>
      <c r="F1021" s="87"/>
    </row>
    <row r="1022" spans="5:6" s="64" customFormat="1">
      <c r="E1022" s="87"/>
      <c r="F1022" s="87"/>
    </row>
    <row r="1023" spans="5:6" s="64" customFormat="1">
      <c r="E1023" s="87"/>
      <c r="F1023" s="87"/>
    </row>
    <row r="1024" spans="5:6" s="64" customFormat="1">
      <c r="E1024" s="87"/>
      <c r="F1024" s="87"/>
    </row>
    <row r="1025" spans="5:6" s="64" customFormat="1">
      <c r="E1025" s="87"/>
      <c r="F1025" s="87"/>
    </row>
    <row r="1026" spans="5:6" s="64" customFormat="1">
      <c r="E1026" s="87"/>
      <c r="F1026" s="87"/>
    </row>
    <row r="1027" spans="5:6" s="64" customFormat="1">
      <c r="E1027" s="87"/>
      <c r="F1027" s="87"/>
    </row>
    <row r="1028" spans="5:6" s="64" customFormat="1">
      <c r="E1028" s="87"/>
      <c r="F1028" s="87"/>
    </row>
    <row r="1029" spans="5:6" s="64" customFormat="1">
      <c r="E1029" s="87"/>
      <c r="F1029" s="87"/>
    </row>
    <row r="1030" spans="5:6" s="64" customFormat="1">
      <c r="E1030" s="87"/>
      <c r="F1030" s="87"/>
    </row>
    <row r="1031" spans="5:6" s="64" customFormat="1">
      <c r="E1031" s="87"/>
      <c r="F1031" s="87"/>
    </row>
    <row r="1032" spans="5:6" s="64" customFormat="1">
      <c r="E1032" s="87"/>
      <c r="F1032" s="87"/>
    </row>
    <row r="1033" spans="5:6" s="64" customFormat="1">
      <c r="E1033" s="87"/>
      <c r="F1033" s="87"/>
    </row>
    <row r="1034" spans="5:6" s="64" customFormat="1">
      <c r="E1034" s="87"/>
      <c r="F1034" s="87"/>
    </row>
    <row r="1035" spans="5:6" s="64" customFormat="1">
      <c r="E1035" s="87"/>
      <c r="F1035" s="87"/>
    </row>
    <row r="1036" spans="5:6" s="64" customFormat="1">
      <c r="E1036" s="87"/>
      <c r="F1036" s="87"/>
    </row>
    <row r="1037" spans="5:6" s="64" customFormat="1">
      <c r="E1037" s="87"/>
      <c r="F1037" s="87"/>
    </row>
    <row r="1038" spans="5:6" s="64" customFormat="1">
      <c r="E1038" s="87"/>
      <c r="F1038" s="87"/>
    </row>
    <row r="1039" spans="5:6" s="64" customFormat="1">
      <c r="E1039" s="87"/>
      <c r="F1039" s="87"/>
    </row>
    <row r="1040" spans="5:6" s="64" customFormat="1">
      <c r="E1040" s="87"/>
      <c r="F1040" s="87"/>
    </row>
    <row r="1041" spans="5:6" s="64" customFormat="1">
      <c r="E1041" s="87"/>
      <c r="F1041" s="87"/>
    </row>
    <row r="1042" spans="5:6" s="64" customFormat="1">
      <c r="E1042" s="87"/>
      <c r="F1042" s="87"/>
    </row>
    <row r="1043" spans="5:6" s="64" customFormat="1">
      <c r="E1043" s="87"/>
      <c r="F1043" s="87"/>
    </row>
    <row r="1044" spans="5:6" s="64" customFormat="1">
      <c r="E1044" s="87"/>
      <c r="F1044" s="87"/>
    </row>
    <row r="1045" spans="5:6" s="64" customFormat="1">
      <c r="E1045" s="87"/>
      <c r="F1045" s="87"/>
    </row>
    <row r="1046" spans="5:6" s="64" customFormat="1">
      <c r="E1046" s="87"/>
      <c r="F1046" s="87"/>
    </row>
    <row r="1047" spans="5:6" s="64" customFormat="1">
      <c r="E1047" s="87"/>
      <c r="F1047" s="87"/>
    </row>
    <row r="1048" spans="5:6" s="64" customFormat="1">
      <c r="E1048" s="87"/>
      <c r="F1048" s="87"/>
    </row>
    <row r="1049" spans="5:6" s="64" customFormat="1">
      <c r="E1049" s="87"/>
      <c r="F1049" s="87"/>
    </row>
    <row r="1050" spans="5:6" s="64" customFormat="1">
      <c r="E1050" s="87"/>
      <c r="F1050" s="87"/>
    </row>
    <row r="1051" spans="5:6" s="64" customFormat="1">
      <c r="E1051" s="87"/>
      <c r="F1051" s="87"/>
    </row>
    <row r="1052" spans="5:6" s="64" customFormat="1">
      <c r="E1052" s="87"/>
      <c r="F1052" s="87"/>
    </row>
    <row r="1053" spans="5:6" s="64" customFormat="1">
      <c r="E1053" s="87"/>
      <c r="F1053" s="87"/>
    </row>
    <row r="1054" spans="5:6" s="64" customFormat="1">
      <c r="E1054" s="87"/>
      <c r="F1054" s="87"/>
    </row>
    <row r="1055" spans="5:6" s="64" customFormat="1">
      <c r="E1055" s="87"/>
      <c r="F1055" s="87"/>
    </row>
    <row r="1056" spans="5:6" s="64" customFormat="1">
      <c r="E1056" s="87"/>
      <c r="F1056" s="87"/>
    </row>
    <row r="1057" spans="5:6" s="64" customFormat="1">
      <c r="E1057" s="87"/>
      <c r="F1057" s="87"/>
    </row>
    <row r="1058" spans="5:6" s="64" customFormat="1">
      <c r="E1058" s="87"/>
      <c r="F1058" s="87"/>
    </row>
    <row r="1059" spans="5:6" s="64" customFormat="1">
      <c r="E1059" s="87"/>
      <c r="F1059" s="87"/>
    </row>
    <row r="1060" spans="5:6" s="64" customFormat="1">
      <c r="E1060" s="87"/>
      <c r="F1060" s="87"/>
    </row>
    <row r="1061" spans="5:6" s="64" customFormat="1">
      <c r="E1061" s="87"/>
      <c r="F1061" s="87"/>
    </row>
    <row r="1062" spans="5:6" s="64" customFormat="1">
      <c r="E1062" s="87"/>
      <c r="F1062" s="87"/>
    </row>
    <row r="1063" spans="5:6" s="64" customFormat="1">
      <c r="E1063" s="87"/>
      <c r="F1063" s="87"/>
    </row>
    <row r="1064" spans="5:6" s="64" customFormat="1">
      <c r="E1064" s="87"/>
      <c r="F1064" s="87"/>
    </row>
    <row r="1065" spans="5:6" s="64" customFormat="1">
      <c r="E1065" s="87"/>
      <c r="F1065" s="87"/>
    </row>
    <row r="1066" spans="5:6" s="64" customFormat="1">
      <c r="E1066" s="87"/>
      <c r="F1066" s="87"/>
    </row>
    <row r="1067" spans="5:6" s="64" customFormat="1">
      <c r="E1067" s="87"/>
      <c r="F1067" s="87"/>
    </row>
    <row r="1068" spans="5:6" s="64" customFormat="1">
      <c r="E1068" s="87"/>
      <c r="F1068" s="87"/>
    </row>
    <row r="1069" spans="5:6" s="64" customFormat="1">
      <c r="E1069" s="87"/>
      <c r="F1069" s="87"/>
    </row>
    <row r="1070" spans="5:6" s="64" customFormat="1">
      <c r="E1070" s="87"/>
      <c r="F1070" s="87"/>
    </row>
    <row r="1071" spans="5:6" s="64" customFormat="1">
      <c r="E1071" s="87"/>
      <c r="F1071" s="87"/>
    </row>
    <row r="1072" spans="5:6" s="64" customFormat="1">
      <c r="E1072" s="87"/>
      <c r="F1072" s="87"/>
    </row>
    <row r="1073" spans="5:6" s="64" customFormat="1">
      <c r="E1073" s="87"/>
      <c r="F1073" s="87"/>
    </row>
    <row r="1074" spans="5:6" s="64" customFormat="1">
      <c r="E1074" s="87"/>
      <c r="F1074" s="87"/>
    </row>
    <row r="1075" spans="5:6" s="64" customFormat="1">
      <c r="E1075" s="87"/>
      <c r="F1075" s="87"/>
    </row>
    <row r="1076" spans="5:6" s="64" customFormat="1">
      <c r="E1076" s="87"/>
      <c r="F1076" s="87"/>
    </row>
    <row r="1077" spans="5:6" s="64" customFormat="1">
      <c r="E1077" s="87"/>
      <c r="F1077" s="87"/>
    </row>
    <row r="1078" spans="5:6" s="64" customFormat="1">
      <c r="E1078" s="87"/>
      <c r="F1078" s="87"/>
    </row>
    <row r="1079" spans="5:6" s="64" customFormat="1">
      <c r="E1079" s="87"/>
      <c r="F1079" s="87"/>
    </row>
    <row r="1080" spans="5:6" s="64" customFormat="1">
      <c r="E1080" s="87"/>
      <c r="F1080" s="87"/>
    </row>
    <row r="1081" spans="5:6" s="64" customFormat="1">
      <c r="E1081" s="87"/>
      <c r="F1081" s="87"/>
    </row>
    <row r="1082" spans="5:6" s="64" customFormat="1">
      <c r="E1082" s="87"/>
      <c r="F1082" s="87"/>
    </row>
    <row r="1083" spans="5:6" s="64" customFormat="1">
      <c r="E1083" s="87"/>
      <c r="F1083" s="87"/>
    </row>
    <row r="1084" spans="5:6" s="64" customFormat="1">
      <c r="E1084" s="87"/>
      <c r="F1084" s="87"/>
    </row>
    <row r="1085" spans="5:6" s="64" customFormat="1">
      <c r="E1085" s="87"/>
      <c r="F1085" s="87"/>
    </row>
    <row r="1086" spans="5:6" s="64" customFormat="1">
      <c r="E1086" s="87"/>
      <c r="F1086" s="87"/>
    </row>
    <row r="1087" spans="5:6" s="64" customFormat="1">
      <c r="E1087" s="87"/>
      <c r="F1087" s="87"/>
    </row>
    <row r="1088" spans="5:6" s="64" customFormat="1">
      <c r="E1088" s="87"/>
      <c r="F1088" s="87"/>
    </row>
    <row r="1089" spans="5:6" s="64" customFormat="1">
      <c r="E1089" s="87"/>
      <c r="F1089" s="87"/>
    </row>
    <row r="1090" spans="5:6" s="64" customFormat="1">
      <c r="E1090" s="87"/>
      <c r="F1090" s="87"/>
    </row>
    <row r="1091" spans="5:6" s="64" customFormat="1">
      <c r="E1091" s="87"/>
      <c r="F1091" s="87"/>
    </row>
    <row r="1092" spans="5:6" s="64" customFormat="1">
      <c r="E1092" s="87"/>
      <c r="F1092" s="87"/>
    </row>
    <row r="1093" spans="5:6" s="64" customFormat="1">
      <c r="E1093" s="87"/>
      <c r="F1093" s="87"/>
    </row>
    <row r="1094" spans="5:6" s="64" customFormat="1">
      <c r="E1094" s="87"/>
      <c r="F1094" s="87"/>
    </row>
    <row r="1095" spans="5:6" s="64" customFormat="1">
      <c r="E1095" s="87"/>
      <c r="F1095" s="87"/>
    </row>
    <row r="1096" spans="5:6" s="64" customFormat="1">
      <c r="E1096" s="87"/>
      <c r="F1096" s="87"/>
    </row>
    <row r="1097" spans="5:6" s="64" customFormat="1">
      <c r="E1097" s="87"/>
      <c r="F1097" s="87"/>
    </row>
    <row r="1098" spans="5:6" s="64" customFormat="1">
      <c r="E1098" s="87"/>
      <c r="F1098" s="87"/>
    </row>
    <row r="1099" spans="5:6" s="64" customFormat="1">
      <c r="E1099" s="87"/>
      <c r="F1099" s="87"/>
    </row>
    <row r="1100" spans="5:6" s="64" customFormat="1">
      <c r="E1100" s="87"/>
      <c r="F1100" s="87"/>
    </row>
    <row r="1101" spans="5:6" s="64" customFormat="1">
      <c r="E1101" s="87"/>
      <c r="F1101" s="87"/>
    </row>
    <row r="1102" spans="5:6" s="64" customFormat="1">
      <c r="E1102" s="87"/>
      <c r="F1102" s="87"/>
    </row>
    <row r="1103" spans="5:6" s="64" customFormat="1">
      <c r="E1103" s="87"/>
      <c r="F1103" s="87"/>
    </row>
    <row r="1104" spans="5:6" s="64" customFormat="1">
      <c r="E1104" s="87"/>
      <c r="F1104" s="87"/>
    </row>
    <row r="1105" spans="5:6" s="64" customFormat="1">
      <c r="E1105" s="87"/>
      <c r="F1105" s="87"/>
    </row>
    <row r="1106" spans="5:6" s="64" customFormat="1">
      <c r="E1106" s="87"/>
      <c r="F1106" s="87"/>
    </row>
    <row r="1107" spans="5:6" s="64" customFormat="1">
      <c r="E1107" s="87"/>
      <c r="F1107" s="87"/>
    </row>
    <row r="1108" spans="5:6" s="64" customFormat="1">
      <c r="E1108" s="87"/>
      <c r="F1108" s="87"/>
    </row>
    <row r="1109" spans="5:6" s="64" customFormat="1">
      <c r="E1109" s="87"/>
      <c r="F1109" s="87"/>
    </row>
    <row r="1110" spans="5:6" s="64" customFormat="1">
      <c r="E1110" s="87"/>
      <c r="F1110" s="87"/>
    </row>
    <row r="1111" spans="5:6" s="64" customFormat="1">
      <c r="E1111" s="87"/>
      <c r="F1111" s="87"/>
    </row>
    <row r="1112" spans="5:6" s="64" customFormat="1">
      <c r="E1112" s="87"/>
      <c r="F1112" s="87"/>
    </row>
    <row r="1113" spans="5:6" s="64" customFormat="1">
      <c r="E1113" s="87"/>
      <c r="F1113" s="87"/>
    </row>
    <row r="1114" spans="5:6" s="64" customFormat="1">
      <c r="E1114" s="87"/>
      <c r="F1114" s="87"/>
    </row>
    <row r="1115" spans="5:6" s="64" customFormat="1">
      <c r="E1115" s="87"/>
      <c r="F1115" s="87"/>
    </row>
    <row r="1116" spans="5:6" s="64" customFormat="1">
      <c r="E1116" s="87"/>
      <c r="F1116" s="87"/>
    </row>
    <row r="1117" spans="5:6" s="64" customFormat="1">
      <c r="E1117" s="87"/>
      <c r="F1117" s="87"/>
    </row>
    <row r="1118" spans="5:6" s="64" customFormat="1">
      <c r="E1118" s="87"/>
      <c r="F1118" s="87"/>
    </row>
    <row r="1119" spans="5:6" s="64" customFormat="1">
      <c r="E1119" s="87"/>
      <c r="F1119" s="87"/>
    </row>
    <row r="1120" spans="5:6" s="64" customFormat="1">
      <c r="E1120" s="87"/>
      <c r="F1120" s="87"/>
    </row>
    <row r="1121" spans="5:6" s="64" customFormat="1">
      <c r="E1121" s="87"/>
      <c r="F1121" s="87"/>
    </row>
    <row r="1122" spans="5:6" s="64" customFormat="1">
      <c r="E1122" s="87"/>
      <c r="F1122" s="87"/>
    </row>
    <row r="1123" spans="5:6" s="64" customFormat="1">
      <c r="E1123" s="87"/>
      <c r="F1123" s="87"/>
    </row>
    <row r="1124" spans="5:6" s="64" customFormat="1">
      <c r="E1124" s="87"/>
      <c r="F1124" s="87"/>
    </row>
    <row r="1125" spans="5:6" s="64" customFormat="1">
      <c r="E1125" s="87"/>
      <c r="F1125" s="87"/>
    </row>
    <row r="1126" spans="5:6" s="64" customFormat="1">
      <c r="E1126" s="87"/>
      <c r="F1126" s="87"/>
    </row>
    <row r="1127" spans="5:6" s="64" customFormat="1">
      <c r="E1127" s="87"/>
      <c r="F1127" s="87"/>
    </row>
    <row r="1128" spans="5:6" s="64" customFormat="1">
      <c r="E1128" s="87"/>
      <c r="F1128" s="87"/>
    </row>
    <row r="1129" spans="5:6" s="64" customFormat="1">
      <c r="E1129" s="87"/>
      <c r="F1129" s="87"/>
    </row>
    <row r="1130" spans="5:6" s="64" customFormat="1">
      <c r="E1130" s="87"/>
      <c r="F1130" s="87"/>
    </row>
    <row r="1131" spans="5:6" s="64" customFormat="1">
      <c r="E1131" s="87"/>
      <c r="F1131" s="87"/>
    </row>
    <row r="1132" spans="5:6" s="64" customFormat="1">
      <c r="E1132" s="87"/>
      <c r="F1132" s="87"/>
    </row>
    <row r="1133" spans="5:6" s="64" customFormat="1">
      <c r="E1133" s="87"/>
      <c r="F1133" s="87"/>
    </row>
    <row r="1134" spans="5:6" s="64" customFormat="1">
      <c r="E1134" s="87"/>
      <c r="F1134" s="87"/>
    </row>
    <row r="1135" spans="5:6" s="64" customFormat="1">
      <c r="E1135" s="87"/>
      <c r="F1135" s="87"/>
    </row>
    <row r="1136" spans="5:6" s="64" customFormat="1">
      <c r="E1136" s="87"/>
      <c r="F1136" s="87"/>
    </row>
    <row r="1137" spans="5:6" s="64" customFormat="1">
      <c r="E1137" s="87"/>
      <c r="F1137" s="87"/>
    </row>
    <row r="1138" spans="5:6" s="64" customFormat="1">
      <c r="E1138" s="87"/>
      <c r="F1138" s="87"/>
    </row>
    <row r="1139" spans="5:6" s="64" customFormat="1">
      <c r="E1139" s="87"/>
      <c r="F1139" s="87"/>
    </row>
    <row r="1140" spans="5:6" s="64" customFormat="1">
      <c r="E1140" s="87"/>
      <c r="F1140" s="87"/>
    </row>
    <row r="1141" spans="5:6" s="64" customFormat="1">
      <c r="E1141" s="87"/>
      <c r="F1141" s="87"/>
    </row>
    <row r="1142" spans="5:6" s="64" customFormat="1">
      <c r="E1142" s="87"/>
      <c r="F1142" s="87"/>
    </row>
    <row r="1143" spans="5:6" s="64" customFormat="1">
      <c r="E1143" s="87"/>
      <c r="F1143" s="87"/>
    </row>
    <row r="1144" spans="5:6" s="64" customFormat="1">
      <c r="E1144" s="87"/>
      <c r="F1144" s="87"/>
    </row>
    <row r="1145" spans="5:6" s="64" customFormat="1">
      <c r="E1145" s="87"/>
      <c r="F1145" s="87"/>
    </row>
    <row r="1146" spans="5:6" s="64" customFormat="1">
      <c r="E1146" s="87"/>
      <c r="F1146" s="87"/>
    </row>
    <row r="1147" spans="5:6" s="64" customFormat="1">
      <c r="E1147" s="87"/>
      <c r="F1147" s="87"/>
    </row>
    <row r="1148" spans="5:6" s="64" customFormat="1">
      <c r="E1148" s="87"/>
      <c r="F1148" s="87"/>
    </row>
    <row r="1149" spans="5:6" s="64" customFormat="1">
      <c r="E1149" s="87"/>
      <c r="F1149" s="87"/>
    </row>
    <row r="1150" spans="5:6" s="64" customFormat="1">
      <c r="E1150" s="87"/>
      <c r="F1150" s="87"/>
    </row>
    <row r="1151" spans="5:6" s="64" customFormat="1">
      <c r="E1151" s="87"/>
      <c r="F1151" s="87"/>
    </row>
    <row r="1152" spans="5:6" s="64" customFormat="1">
      <c r="E1152" s="87"/>
      <c r="F1152" s="87"/>
    </row>
    <row r="1153" spans="5:6" s="64" customFormat="1">
      <c r="E1153" s="87"/>
      <c r="F1153" s="87"/>
    </row>
    <row r="1154" spans="5:6" s="64" customFormat="1">
      <c r="E1154" s="87"/>
      <c r="F1154" s="87"/>
    </row>
    <row r="1155" spans="5:6" s="64" customFormat="1">
      <c r="E1155" s="87"/>
      <c r="F1155" s="87"/>
    </row>
    <row r="1156" spans="5:6" s="64" customFormat="1">
      <c r="E1156" s="87"/>
      <c r="F1156" s="87"/>
    </row>
    <row r="1157" spans="5:6" s="64" customFormat="1">
      <c r="E1157" s="87"/>
      <c r="F1157" s="87"/>
    </row>
    <row r="1158" spans="5:6" s="64" customFormat="1">
      <c r="E1158" s="87"/>
      <c r="F1158" s="87"/>
    </row>
    <row r="1159" spans="5:6" s="64" customFormat="1">
      <c r="E1159" s="87"/>
      <c r="F1159" s="87"/>
    </row>
    <row r="1160" spans="5:6" s="64" customFormat="1">
      <c r="E1160" s="87"/>
      <c r="F1160" s="87"/>
    </row>
    <row r="1161" spans="5:6" s="64" customFormat="1">
      <c r="E1161" s="87"/>
      <c r="F1161" s="87"/>
    </row>
    <row r="1162" spans="5:6" s="64" customFormat="1">
      <c r="E1162" s="87"/>
      <c r="F1162" s="87"/>
    </row>
    <row r="1163" spans="5:6" s="64" customFormat="1">
      <c r="E1163" s="87"/>
      <c r="F1163" s="87"/>
    </row>
    <row r="1164" spans="5:6" s="64" customFormat="1">
      <c r="E1164" s="87"/>
      <c r="F1164" s="87"/>
    </row>
    <row r="1165" spans="5:6" s="64" customFormat="1">
      <c r="E1165" s="87"/>
      <c r="F1165" s="87"/>
    </row>
    <row r="1166" spans="5:6" s="64" customFormat="1">
      <c r="E1166" s="87"/>
      <c r="F1166" s="87"/>
    </row>
    <row r="1167" spans="5:6" s="64" customFormat="1">
      <c r="E1167" s="87"/>
      <c r="F1167" s="87"/>
    </row>
    <row r="1168" spans="5:6" s="64" customFormat="1">
      <c r="E1168" s="87"/>
      <c r="F1168" s="87"/>
    </row>
    <row r="1169" spans="5:6" s="64" customFormat="1">
      <c r="E1169" s="87"/>
      <c r="F1169" s="87"/>
    </row>
    <row r="1170" spans="5:6" s="64" customFormat="1">
      <c r="E1170" s="87"/>
      <c r="F1170" s="87"/>
    </row>
    <row r="1171" spans="5:6" s="64" customFormat="1">
      <c r="E1171" s="87"/>
      <c r="F1171" s="87"/>
    </row>
    <row r="1172" spans="5:6" s="64" customFormat="1">
      <c r="E1172" s="87"/>
      <c r="F1172" s="87"/>
    </row>
    <row r="1173" spans="5:6" s="64" customFormat="1">
      <c r="E1173" s="87"/>
      <c r="F1173" s="87"/>
    </row>
    <row r="1174" spans="5:6" s="64" customFormat="1">
      <c r="E1174" s="87"/>
      <c r="F1174" s="87"/>
    </row>
    <row r="1175" spans="5:6" s="64" customFormat="1">
      <c r="E1175" s="87"/>
      <c r="F1175" s="87"/>
    </row>
    <row r="1176" spans="5:6" s="64" customFormat="1">
      <c r="E1176" s="87"/>
      <c r="F1176" s="87"/>
    </row>
    <row r="1177" spans="5:6" s="64" customFormat="1">
      <c r="E1177" s="87"/>
      <c r="F1177" s="87"/>
    </row>
    <row r="1178" spans="5:6" s="64" customFormat="1">
      <c r="E1178" s="87"/>
      <c r="F1178" s="87"/>
    </row>
    <row r="1179" spans="5:6" s="64" customFormat="1">
      <c r="E1179" s="87"/>
      <c r="F1179" s="87"/>
    </row>
    <row r="1180" spans="5:6" s="64" customFormat="1">
      <c r="E1180" s="87"/>
      <c r="F1180" s="87"/>
    </row>
    <row r="1181" spans="5:6" s="64" customFormat="1">
      <c r="E1181" s="87"/>
      <c r="F1181" s="87"/>
    </row>
    <row r="1182" spans="5:6" s="64" customFormat="1">
      <c r="E1182" s="87"/>
      <c r="F1182" s="87"/>
    </row>
    <row r="1183" spans="5:6" s="64" customFormat="1">
      <c r="E1183" s="87"/>
      <c r="F1183" s="87"/>
    </row>
    <row r="1184" spans="5:6" s="64" customFormat="1">
      <c r="E1184" s="87"/>
      <c r="F1184" s="87"/>
    </row>
    <row r="1185" spans="5:6" s="64" customFormat="1">
      <c r="E1185" s="87"/>
      <c r="F1185" s="87"/>
    </row>
    <row r="1186" spans="5:6" s="64" customFormat="1">
      <c r="E1186" s="87"/>
      <c r="F1186" s="87"/>
    </row>
    <row r="1187" spans="5:6" s="64" customFormat="1">
      <c r="E1187" s="87"/>
      <c r="F1187" s="87"/>
    </row>
    <row r="1188" spans="5:6" s="64" customFormat="1">
      <c r="E1188" s="87"/>
      <c r="F1188" s="87"/>
    </row>
    <row r="1189" spans="5:6" s="64" customFormat="1">
      <c r="E1189" s="87"/>
      <c r="F1189" s="87"/>
    </row>
    <row r="1190" spans="5:6" s="64" customFormat="1">
      <c r="E1190" s="87"/>
      <c r="F1190" s="87"/>
    </row>
    <row r="1191" spans="5:6" s="64" customFormat="1">
      <c r="E1191" s="87"/>
      <c r="F1191" s="87"/>
    </row>
    <row r="1192" spans="5:6" s="64" customFormat="1">
      <c r="E1192" s="87"/>
      <c r="F1192" s="87"/>
    </row>
    <row r="1193" spans="5:6" s="64" customFormat="1">
      <c r="E1193" s="87"/>
      <c r="F1193" s="87"/>
    </row>
    <row r="1194" spans="5:6" s="64" customFormat="1">
      <c r="E1194" s="87"/>
      <c r="F1194" s="87"/>
    </row>
    <row r="1195" spans="5:6" s="64" customFormat="1">
      <c r="E1195" s="87"/>
      <c r="F1195" s="87"/>
    </row>
    <row r="1196" spans="5:6" s="64" customFormat="1">
      <c r="E1196" s="87"/>
      <c r="F1196" s="87"/>
    </row>
    <row r="1197" spans="5:6" s="64" customFormat="1">
      <c r="E1197" s="87"/>
      <c r="F1197" s="87"/>
    </row>
    <row r="1198" spans="5:6" s="64" customFormat="1">
      <c r="E1198" s="87"/>
      <c r="F1198" s="87"/>
    </row>
    <row r="1199" spans="5:6" s="64" customFormat="1">
      <c r="E1199" s="87"/>
      <c r="F1199" s="87"/>
    </row>
    <row r="1200" spans="5:6" s="64" customFormat="1">
      <c r="E1200" s="87"/>
      <c r="F1200" s="87"/>
    </row>
    <row r="1201" spans="5:6" s="64" customFormat="1">
      <c r="E1201" s="87"/>
      <c r="F1201" s="87"/>
    </row>
    <row r="1202" spans="5:6" s="64" customFormat="1">
      <c r="E1202" s="87"/>
      <c r="F1202" s="87"/>
    </row>
    <row r="1203" spans="5:6" s="64" customFormat="1">
      <c r="E1203" s="87"/>
      <c r="F1203" s="87"/>
    </row>
    <row r="1204" spans="5:6" s="64" customFormat="1">
      <c r="E1204" s="87"/>
      <c r="F1204" s="87"/>
    </row>
    <row r="1205" spans="5:6" s="64" customFormat="1">
      <c r="E1205" s="87"/>
      <c r="F1205" s="87"/>
    </row>
    <row r="1206" spans="5:6" s="64" customFormat="1">
      <c r="E1206" s="87"/>
      <c r="F1206" s="87"/>
    </row>
    <row r="1207" spans="5:6" s="64" customFormat="1">
      <c r="E1207" s="87"/>
      <c r="F1207" s="87"/>
    </row>
    <row r="1208" spans="5:6" s="64" customFormat="1">
      <c r="E1208" s="87"/>
      <c r="F1208" s="87"/>
    </row>
    <row r="1209" spans="5:6" s="64" customFormat="1">
      <c r="E1209" s="87"/>
      <c r="F1209" s="87"/>
    </row>
    <row r="1210" spans="5:6" s="64" customFormat="1">
      <c r="E1210" s="87"/>
      <c r="F1210" s="87"/>
    </row>
    <row r="1211" spans="5:6" s="64" customFormat="1">
      <c r="E1211" s="87"/>
      <c r="F1211" s="87"/>
    </row>
    <row r="1212" spans="5:6" s="64" customFormat="1">
      <c r="E1212" s="87"/>
      <c r="F1212" s="87"/>
    </row>
    <row r="1213" spans="5:6" s="64" customFormat="1">
      <c r="E1213" s="87"/>
      <c r="F1213" s="87"/>
    </row>
    <row r="1214" spans="5:6" s="64" customFormat="1">
      <c r="E1214" s="87"/>
      <c r="F1214" s="87"/>
    </row>
    <row r="1215" spans="5:6" s="64" customFormat="1">
      <c r="E1215" s="87"/>
      <c r="F1215" s="87"/>
    </row>
    <row r="1216" spans="5:6" s="64" customFormat="1">
      <c r="E1216" s="87"/>
      <c r="F1216" s="87"/>
    </row>
    <row r="1217" spans="5:6" s="64" customFormat="1">
      <c r="E1217" s="87"/>
      <c r="F1217" s="87"/>
    </row>
    <row r="1218" spans="5:6" s="64" customFormat="1">
      <c r="E1218" s="87"/>
      <c r="F1218" s="87"/>
    </row>
    <row r="1219" spans="5:6" s="64" customFormat="1">
      <c r="E1219" s="87"/>
      <c r="F1219" s="87"/>
    </row>
    <row r="1220" spans="5:6" s="64" customFormat="1">
      <c r="E1220" s="87"/>
      <c r="F1220" s="87"/>
    </row>
    <row r="1221" spans="5:6" s="64" customFormat="1">
      <c r="E1221" s="87"/>
      <c r="F1221" s="87"/>
    </row>
    <row r="1222" spans="5:6" s="64" customFormat="1">
      <c r="E1222" s="87"/>
      <c r="F1222" s="87"/>
    </row>
    <row r="1223" spans="5:6" s="64" customFormat="1">
      <c r="E1223" s="87"/>
      <c r="F1223" s="87"/>
    </row>
    <row r="1224" spans="5:6" s="64" customFormat="1">
      <c r="E1224" s="87"/>
      <c r="F1224" s="87"/>
    </row>
    <row r="1225" spans="5:6" s="64" customFormat="1">
      <c r="E1225" s="87"/>
      <c r="F1225" s="87"/>
    </row>
    <row r="1226" spans="5:6" s="64" customFormat="1">
      <c r="E1226" s="87"/>
      <c r="F1226" s="87"/>
    </row>
    <row r="1227" spans="5:6" s="64" customFormat="1">
      <c r="E1227" s="87"/>
      <c r="F1227" s="87"/>
    </row>
    <row r="1228" spans="5:6" s="64" customFormat="1">
      <c r="E1228" s="87"/>
      <c r="F1228" s="87"/>
    </row>
    <row r="1229" spans="5:6" s="64" customFormat="1">
      <c r="E1229" s="87"/>
      <c r="F1229" s="87"/>
    </row>
    <row r="1230" spans="5:6" s="64" customFormat="1">
      <c r="E1230" s="87"/>
      <c r="F1230" s="87"/>
    </row>
    <row r="1231" spans="5:6" s="64" customFormat="1">
      <c r="E1231" s="87"/>
      <c r="F1231" s="87"/>
    </row>
    <row r="1232" spans="5:6" s="64" customFormat="1">
      <c r="E1232" s="87"/>
      <c r="F1232" s="87"/>
    </row>
    <row r="1233" spans="5:6" s="64" customFormat="1">
      <c r="E1233" s="87"/>
      <c r="F1233" s="87"/>
    </row>
    <row r="1234" spans="5:6" s="64" customFormat="1">
      <c r="E1234" s="87"/>
      <c r="F1234" s="87"/>
    </row>
    <row r="1235" spans="5:6" s="64" customFormat="1">
      <c r="E1235" s="87"/>
      <c r="F1235" s="87"/>
    </row>
    <row r="1236" spans="5:6" s="64" customFormat="1">
      <c r="E1236" s="87"/>
      <c r="F1236" s="87"/>
    </row>
    <row r="1237" spans="5:6" s="64" customFormat="1">
      <c r="E1237" s="87"/>
      <c r="F1237" s="87"/>
    </row>
    <row r="1238" spans="5:6" s="64" customFormat="1">
      <c r="E1238" s="87"/>
      <c r="F1238" s="87"/>
    </row>
    <row r="1239" spans="5:6" s="64" customFormat="1">
      <c r="E1239" s="87"/>
      <c r="F1239" s="87"/>
    </row>
    <row r="1240" spans="5:6" s="64" customFormat="1">
      <c r="E1240" s="87"/>
      <c r="F1240" s="87"/>
    </row>
    <row r="1241" spans="5:6" s="64" customFormat="1">
      <c r="E1241" s="87"/>
      <c r="F1241" s="87"/>
    </row>
    <row r="1242" spans="5:6" s="64" customFormat="1">
      <c r="E1242" s="87"/>
      <c r="F1242" s="87"/>
    </row>
    <row r="1243" spans="5:6" s="64" customFormat="1">
      <c r="E1243" s="87"/>
      <c r="F1243" s="87"/>
    </row>
    <row r="1244" spans="5:6" s="64" customFormat="1">
      <c r="E1244" s="87"/>
      <c r="F1244" s="87"/>
    </row>
    <row r="1245" spans="5:6" s="64" customFormat="1">
      <c r="E1245" s="87"/>
      <c r="F1245" s="87"/>
    </row>
    <row r="1246" spans="5:6" s="64" customFormat="1">
      <c r="E1246" s="87"/>
      <c r="F1246" s="87"/>
    </row>
    <row r="1247" spans="5:6" s="64" customFormat="1">
      <c r="E1247" s="87"/>
      <c r="F1247" s="87"/>
    </row>
    <row r="1248" spans="5:6" s="64" customFormat="1">
      <c r="E1248" s="87"/>
      <c r="F1248" s="87"/>
    </row>
    <row r="1249" spans="5:6" s="64" customFormat="1">
      <c r="E1249" s="87"/>
      <c r="F1249" s="87"/>
    </row>
    <row r="1250" spans="5:6" s="64" customFormat="1">
      <c r="E1250" s="87"/>
      <c r="F1250" s="87"/>
    </row>
    <row r="1251" spans="5:6" s="64" customFormat="1">
      <c r="E1251" s="87"/>
      <c r="F1251" s="87"/>
    </row>
    <row r="1252" spans="5:6" s="64" customFormat="1">
      <c r="E1252" s="87"/>
      <c r="F1252" s="87"/>
    </row>
    <row r="1253" spans="5:6" s="64" customFormat="1">
      <c r="E1253" s="87"/>
      <c r="F1253" s="87"/>
    </row>
    <row r="1254" spans="5:6" s="64" customFormat="1">
      <c r="E1254" s="87"/>
      <c r="F1254" s="87"/>
    </row>
    <row r="1255" spans="5:6" s="64" customFormat="1">
      <c r="E1255" s="87"/>
      <c r="F1255" s="87"/>
    </row>
    <row r="1256" spans="5:6" s="64" customFormat="1">
      <c r="E1256" s="87"/>
      <c r="F1256" s="87"/>
    </row>
    <row r="1257" spans="5:6" s="64" customFormat="1">
      <c r="E1257" s="87"/>
      <c r="F1257" s="87"/>
    </row>
    <row r="1258" spans="5:6" s="64" customFormat="1">
      <c r="E1258" s="87"/>
      <c r="F1258" s="87"/>
    </row>
    <row r="1259" spans="5:6" s="64" customFormat="1">
      <c r="E1259" s="87"/>
      <c r="F1259" s="87"/>
    </row>
    <row r="1260" spans="5:6" s="64" customFormat="1">
      <c r="E1260" s="87"/>
      <c r="F1260" s="87"/>
    </row>
    <row r="1261" spans="5:6" s="64" customFormat="1">
      <c r="E1261" s="87"/>
      <c r="F1261" s="87"/>
    </row>
    <row r="1262" spans="5:6" s="64" customFormat="1">
      <c r="E1262" s="87"/>
      <c r="F1262" s="87"/>
    </row>
    <row r="1263" spans="5:6" s="64" customFormat="1">
      <c r="E1263" s="87"/>
      <c r="F1263" s="87"/>
    </row>
    <row r="1264" spans="5:6" s="64" customFormat="1">
      <c r="E1264" s="87"/>
      <c r="F1264" s="87"/>
    </row>
    <row r="1265" spans="5:6" s="64" customFormat="1">
      <c r="E1265" s="87"/>
      <c r="F1265" s="87"/>
    </row>
    <row r="1266" spans="5:6" s="64" customFormat="1">
      <c r="E1266" s="87"/>
      <c r="F1266" s="87"/>
    </row>
    <row r="1267" spans="5:6" s="64" customFormat="1">
      <c r="E1267" s="87"/>
      <c r="F1267" s="87"/>
    </row>
    <row r="1268" spans="5:6" s="64" customFormat="1">
      <c r="E1268" s="87"/>
      <c r="F1268" s="87"/>
    </row>
    <row r="1269" spans="5:6" s="64" customFormat="1">
      <c r="E1269" s="87"/>
      <c r="F1269" s="87"/>
    </row>
    <row r="1270" spans="5:6" s="64" customFormat="1">
      <c r="E1270" s="87"/>
      <c r="F1270" s="87"/>
    </row>
    <row r="1271" spans="5:6" s="64" customFormat="1">
      <c r="E1271" s="87"/>
      <c r="F1271" s="87"/>
    </row>
    <row r="1272" spans="5:6" s="64" customFormat="1">
      <c r="E1272" s="87"/>
      <c r="F1272" s="87"/>
    </row>
    <row r="1273" spans="5:6" s="64" customFormat="1">
      <c r="E1273" s="87"/>
      <c r="F1273" s="87"/>
    </row>
    <row r="1274" spans="5:6" s="64" customFormat="1">
      <c r="E1274" s="87"/>
      <c r="F1274" s="87"/>
    </row>
    <row r="1275" spans="5:6" s="64" customFormat="1">
      <c r="E1275" s="87"/>
      <c r="F1275" s="87"/>
    </row>
    <row r="1276" spans="5:6" s="64" customFormat="1">
      <c r="E1276" s="87"/>
      <c r="F1276" s="87"/>
    </row>
    <row r="1277" spans="5:6" s="64" customFormat="1">
      <c r="E1277" s="87"/>
      <c r="F1277" s="87"/>
    </row>
    <row r="1278" spans="5:6" s="64" customFormat="1">
      <c r="E1278" s="87"/>
      <c r="F1278" s="87"/>
    </row>
    <row r="1279" spans="5:6" s="64" customFormat="1">
      <c r="E1279" s="87"/>
      <c r="F1279" s="87"/>
    </row>
    <row r="1280" spans="5:6" s="64" customFormat="1">
      <c r="E1280" s="87"/>
      <c r="F1280" s="87"/>
    </row>
    <row r="1281" spans="5:6" s="64" customFormat="1">
      <c r="E1281" s="87"/>
      <c r="F1281" s="87"/>
    </row>
    <row r="1282" spans="5:6" s="64" customFormat="1">
      <c r="E1282" s="87"/>
      <c r="F1282" s="87"/>
    </row>
    <row r="1283" spans="5:6" s="64" customFormat="1">
      <c r="E1283" s="87"/>
      <c r="F1283" s="87"/>
    </row>
    <row r="1284" spans="5:6" s="64" customFormat="1">
      <c r="E1284" s="87"/>
      <c r="F1284" s="87"/>
    </row>
    <row r="1285" spans="5:6" s="64" customFormat="1">
      <c r="E1285" s="87"/>
      <c r="F1285" s="87"/>
    </row>
    <row r="1286" spans="5:6" s="64" customFormat="1">
      <c r="E1286" s="87"/>
      <c r="F1286" s="87"/>
    </row>
    <row r="1287" spans="5:6" s="64" customFormat="1">
      <c r="E1287" s="87"/>
      <c r="F1287" s="87"/>
    </row>
    <row r="1288" spans="5:6" s="64" customFormat="1">
      <c r="E1288" s="87"/>
      <c r="F1288" s="87"/>
    </row>
    <row r="1289" spans="5:6" s="64" customFormat="1">
      <c r="E1289" s="87"/>
      <c r="F1289" s="87"/>
    </row>
    <row r="1290" spans="5:6" s="64" customFormat="1">
      <c r="E1290" s="87"/>
      <c r="F1290" s="87"/>
    </row>
    <row r="1291" spans="5:6" s="64" customFormat="1">
      <c r="E1291" s="87"/>
      <c r="F1291" s="87"/>
    </row>
    <row r="1292" spans="5:6" s="64" customFormat="1">
      <c r="E1292" s="87"/>
      <c r="F1292" s="87"/>
    </row>
    <row r="1293" spans="5:6" s="64" customFormat="1">
      <c r="E1293" s="87"/>
      <c r="F1293" s="87"/>
    </row>
    <row r="1294" spans="5:6" s="64" customFormat="1">
      <c r="E1294" s="87"/>
      <c r="F1294" s="87"/>
    </row>
    <row r="1295" spans="5:6" s="64" customFormat="1">
      <c r="E1295" s="87"/>
      <c r="F1295" s="87"/>
    </row>
    <row r="1296" spans="5:6" s="64" customFormat="1">
      <c r="E1296" s="87"/>
      <c r="F1296" s="87"/>
    </row>
    <row r="1297" spans="5:6" s="64" customFormat="1">
      <c r="E1297" s="87"/>
      <c r="F1297" s="87"/>
    </row>
    <row r="1298" spans="5:6" s="64" customFormat="1">
      <c r="E1298" s="87"/>
      <c r="F1298" s="87"/>
    </row>
    <row r="1299" spans="5:6" s="64" customFormat="1">
      <c r="E1299" s="87"/>
      <c r="F1299" s="87"/>
    </row>
    <row r="1300" spans="5:6" s="64" customFormat="1">
      <c r="E1300" s="87"/>
      <c r="F1300" s="87"/>
    </row>
    <row r="1301" spans="5:6" s="64" customFormat="1">
      <c r="E1301" s="87"/>
      <c r="F1301" s="87"/>
    </row>
    <row r="1302" spans="5:6" s="64" customFormat="1">
      <c r="E1302" s="87"/>
      <c r="F1302" s="87"/>
    </row>
    <row r="1303" spans="5:6" s="64" customFormat="1">
      <c r="E1303" s="87"/>
      <c r="F1303" s="87"/>
    </row>
    <row r="1304" spans="5:6" s="64" customFormat="1">
      <c r="E1304" s="87"/>
      <c r="F1304" s="87"/>
    </row>
    <row r="1305" spans="5:6" s="64" customFormat="1">
      <c r="E1305" s="87"/>
      <c r="F1305" s="87"/>
    </row>
    <row r="1306" spans="5:6" s="64" customFormat="1">
      <c r="E1306" s="87"/>
      <c r="F1306" s="87"/>
    </row>
    <row r="1307" spans="5:6" s="64" customFormat="1">
      <c r="E1307" s="87"/>
      <c r="F1307" s="87"/>
    </row>
    <row r="1308" spans="5:6" s="64" customFormat="1">
      <c r="E1308" s="87"/>
      <c r="F1308" s="87"/>
    </row>
    <row r="1309" spans="5:6" s="64" customFormat="1">
      <c r="E1309" s="87"/>
      <c r="F1309" s="87"/>
    </row>
    <row r="1310" spans="5:6" s="64" customFormat="1">
      <c r="E1310" s="87"/>
      <c r="F1310" s="87"/>
    </row>
    <row r="1311" spans="5:6" s="64" customFormat="1">
      <c r="E1311" s="87"/>
      <c r="F1311" s="87"/>
    </row>
    <row r="1312" spans="5:6" s="64" customFormat="1">
      <c r="E1312" s="87"/>
      <c r="F1312" s="87"/>
    </row>
    <row r="1313" spans="5:6" s="64" customFormat="1">
      <c r="E1313" s="87"/>
      <c r="F1313" s="87"/>
    </row>
    <row r="1314" spans="5:6" s="64" customFormat="1">
      <c r="E1314" s="87"/>
      <c r="F1314" s="87"/>
    </row>
    <row r="1315" spans="5:6" s="64" customFormat="1">
      <c r="E1315" s="87"/>
      <c r="F1315" s="87"/>
    </row>
    <row r="1316" spans="5:6" s="64" customFormat="1">
      <c r="E1316" s="87"/>
      <c r="F1316" s="87"/>
    </row>
    <row r="1317" spans="5:6" s="64" customFormat="1">
      <c r="E1317" s="87"/>
      <c r="F1317" s="87"/>
    </row>
    <row r="1318" spans="5:6" s="64" customFormat="1">
      <c r="E1318" s="87"/>
      <c r="F1318" s="87"/>
    </row>
    <row r="1319" spans="5:6" s="64" customFormat="1">
      <c r="E1319" s="87"/>
      <c r="F1319" s="87"/>
    </row>
    <row r="1320" spans="5:6" s="64" customFormat="1">
      <c r="E1320" s="87"/>
      <c r="F1320" s="87"/>
    </row>
    <row r="1321" spans="5:6" s="64" customFormat="1">
      <c r="E1321" s="87"/>
      <c r="F1321" s="87"/>
    </row>
    <row r="1322" spans="5:6" s="64" customFormat="1">
      <c r="E1322" s="87"/>
      <c r="F1322" s="87"/>
    </row>
    <row r="1323" spans="5:6" s="64" customFormat="1">
      <c r="E1323" s="87"/>
      <c r="F1323" s="87"/>
    </row>
    <row r="1324" spans="5:6" s="64" customFormat="1">
      <c r="E1324" s="87"/>
      <c r="F1324" s="87"/>
    </row>
    <row r="1325" spans="5:6" s="64" customFormat="1">
      <c r="E1325" s="87"/>
      <c r="F1325" s="87"/>
    </row>
    <row r="1326" spans="5:6" s="64" customFormat="1">
      <c r="E1326" s="87"/>
      <c r="F1326" s="87"/>
    </row>
    <row r="1327" spans="5:6" s="64" customFormat="1">
      <c r="E1327" s="87"/>
      <c r="F1327" s="87"/>
    </row>
    <row r="1328" spans="5:6" s="64" customFormat="1">
      <c r="E1328" s="87"/>
      <c r="F1328" s="87"/>
    </row>
    <row r="1329" spans="5:6" s="64" customFormat="1">
      <c r="E1329" s="87"/>
      <c r="F1329" s="87"/>
    </row>
    <row r="1330" spans="5:6" s="64" customFormat="1">
      <c r="E1330" s="87"/>
      <c r="F1330" s="87"/>
    </row>
    <row r="1331" spans="5:6" s="64" customFormat="1">
      <c r="E1331" s="87"/>
      <c r="F1331" s="87"/>
    </row>
    <row r="1332" spans="5:6" s="64" customFormat="1">
      <c r="E1332" s="87"/>
      <c r="F1332" s="87"/>
    </row>
    <row r="1333" spans="5:6" s="64" customFormat="1">
      <c r="E1333" s="87"/>
      <c r="F1333" s="87"/>
    </row>
    <row r="1334" spans="5:6" s="64" customFormat="1">
      <c r="E1334" s="87"/>
      <c r="F1334" s="87"/>
    </row>
    <row r="1335" spans="5:6" s="64" customFormat="1">
      <c r="E1335" s="87"/>
      <c r="F1335" s="87"/>
    </row>
    <row r="1336" spans="5:6" s="64" customFormat="1">
      <c r="E1336" s="87"/>
      <c r="F1336" s="87"/>
    </row>
    <row r="1337" spans="5:6" s="64" customFormat="1">
      <c r="E1337" s="87"/>
      <c r="F1337" s="87"/>
    </row>
    <row r="1338" spans="5:6" s="64" customFormat="1">
      <c r="E1338" s="87"/>
      <c r="F1338" s="87"/>
    </row>
    <row r="1339" spans="5:6" s="64" customFormat="1">
      <c r="E1339" s="87"/>
      <c r="F1339" s="87"/>
    </row>
    <row r="1340" spans="5:6" s="64" customFormat="1">
      <c r="E1340" s="87"/>
      <c r="F1340" s="87"/>
    </row>
    <row r="1341" spans="5:6" s="64" customFormat="1">
      <c r="E1341" s="87"/>
      <c r="F1341" s="87"/>
    </row>
    <row r="1342" spans="5:6" s="64" customFormat="1">
      <c r="E1342" s="87"/>
      <c r="F1342" s="87"/>
    </row>
    <row r="1343" spans="5:6" s="64" customFormat="1">
      <c r="E1343" s="87"/>
      <c r="F1343" s="87"/>
    </row>
    <row r="1344" spans="5:6" s="64" customFormat="1">
      <c r="E1344" s="87"/>
      <c r="F1344" s="87"/>
    </row>
    <row r="1345" spans="5:6" s="64" customFormat="1">
      <c r="E1345" s="87"/>
      <c r="F1345" s="87"/>
    </row>
    <row r="1346" spans="5:6" s="64" customFormat="1">
      <c r="E1346" s="87"/>
      <c r="F1346" s="87"/>
    </row>
    <row r="1347" spans="5:6" s="64" customFormat="1">
      <c r="E1347" s="87"/>
      <c r="F1347" s="87"/>
    </row>
    <row r="1348" spans="5:6" s="64" customFormat="1">
      <c r="E1348" s="87"/>
      <c r="F1348" s="87"/>
    </row>
    <row r="1349" spans="5:6" s="64" customFormat="1">
      <c r="E1349" s="87"/>
      <c r="F1349" s="87"/>
    </row>
    <row r="1350" spans="5:6" s="64" customFormat="1">
      <c r="E1350" s="87"/>
      <c r="F1350" s="87"/>
    </row>
    <row r="1351" spans="5:6" s="64" customFormat="1">
      <c r="E1351" s="87"/>
      <c r="F1351" s="87"/>
    </row>
    <row r="1352" spans="5:6" s="64" customFormat="1">
      <c r="E1352" s="87"/>
      <c r="F1352" s="87"/>
    </row>
    <row r="1353" spans="5:6" s="64" customFormat="1">
      <c r="E1353" s="87"/>
      <c r="F1353" s="87"/>
    </row>
    <row r="1354" spans="5:6" s="64" customFormat="1">
      <c r="E1354" s="87"/>
      <c r="F1354" s="87"/>
    </row>
    <row r="1355" spans="5:6" s="64" customFormat="1">
      <c r="E1355" s="87"/>
      <c r="F1355" s="87"/>
    </row>
    <row r="1356" spans="5:6" s="64" customFormat="1">
      <c r="E1356" s="87"/>
      <c r="F1356" s="87"/>
    </row>
    <row r="1357" spans="5:6" s="64" customFormat="1">
      <c r="E1357" s="87"/>
      <c r="F1357" s="87"/>
    </row>
    <row r="1358" spans="5:6" s="64" customFormat="1">
      <c r="E1358" s="87"/>
      <c r="F1358" s="87"/>
    </row>
    <row r="1359" spans="5:6" s="64" customFormat="1">
      <c r="E1359" s="87"/>
      <c r="F1359" s="87"/>
    </row>
    <row r="1360" spans="5:6" s="64" customFormat="1">
      <c r="E1360" s="87"/>
      <c r="F1360" s="87"/>
    </row>
    <row r="1361" spans="5:6" s="64" customFormat="1">
      <c r="E1361" s="87"/>
      <c r="F1361" s="87"/>
    </row>
    <row r="1362" spans="5:6" s="64" customFormat="1">
      <c r="E1362" s="87"/>
      <c r="F1362" s="87"/>
    </row>
    <row r="1363" spans="5:6" s="64" customFormat="1">
      <c r="E1363" s="87"/>
      <c r="F1363" s="87"/>
    </row>
    <row r="1364" spans="5:6" s="64" customFormat="1">
      <c r="E1364" s="87"/>
      <c r="F1364" s="87"/>
    </row>
    <row r="1365" spans="5:6" s="64" customFormat="1">
      <c r="E1365" s="87"/>
      <c r="F1365" s="87"/>
    </row>
    <row r="1366" spans="5:6" s="64" customFormat="1">
      <c r="E1366" s="87"/>
      <c r="F1366" s="87"/>
    </row>
    <row r="1367" spans="5:6" s="64" customFormat="1">
      <c r="E1367" s="87"/>
      <c r="F1367" s="87"/>
    </row>
    <row r="1368" spans="5:6" s="64" customFormat="1">
      <c r="E1368" s="87"/>
      <c r="F1368" s="87"/>
    </row>
    <row r="1369" spans="5:6" s="64" customFormat="1">
      <c r="E1369" s="87"/>
      <c r="F1369" s="87"/>
    </row>
    <row r="1370" spans="5:6" s="64" customFormat="1">
      <c r="E1370" s="87"/>
      <c r="F1370" s="87"/>
    </row>
    <row r="1371" spans="5:6" s="64" customFormat="1">
      <c r="E1371" s="87"/>
      <c r="F1371" s="87"/>
    </row>
    <row r="1372" spans="5:6" s="64" customFormat="1">
      <c r="E1372" s="87"/>
      <c r="F1372" s="87"/>
    </row>
    <row r="1373" spans="5:6" s="64" customFormat="1">
      <c r="E1373" s="87"/>
      <c r="F1373" s="87"/>
    </row>
    <row r="1374" spans="5:6" s="64" customFormat="1">
      <c r="E1374" s="87"/>
      <c r="F1374" s="87"/>
    </row>
    <row r="1375" spans="5:6" s="64" customFormat="1">
      <c r="E1375" s="87"/>
      <c r="F1375" s="87"/>
    </row>
    <row r="1376" spans="5:6" s="64" customFormat="1">
      <c r="E1376" s="87"/>
      <c r="F1376" s="87"/>
    </row>
    <row r="1377" spans="5:6" s="64" customFormat="1">
      <c r="E1377" s="87"/>
      <c r="F1377" s="87"/>
    </row>
    <row r="1378" spans="5:6" s="64" customFormat="1">
      <c r="E1378" s="87"/>
      <c r="F1378" s="87"/>
    </row>
    <row r="1379" spans="5:6" s="64" customFormat="1">
      <c r="E1379" s="87"/>
      <c r="F1379" s="87"/>
    </row>
    <row r="1380" spans="5:6" s="64" customFormat="1">
      <c r="E1380" s="87"/>
      <c r="F1380" s="87"/>
    </row>
    <row r="1381" spans="5:6" s="64" customFormat="1">
      <c r="E1381" s="87"/>
      <c r="F1381" s="87"/>
    </row>
    <row r="1382" spans="5:6" s="64" customFormat="1">
      <c r="E1382" s="87"/>
      <c r="F1382" s="87"/>
    </row>
    <row r="1383" spans="5:6" s="64" customFormat="1">
      <c r="E1383" s="87"/>
      <c r="F1383" s="87"/>
    </row>
    <row r="1384" spans="5:6" s="64" customFormat="1">
      <c r="E1384" s="87"/>
      <c r="F1384" s="87"/>
    </row>
    <row r="1385" spans="5:6" s="64" customFormat="1">
      <c r="E1385" s="87"/>
      <c r="F1385" s="87"/>
    </row>
    <row r="1386" spans="5:6" s="64" customFormat="1">
      <c r="E1386" s="87"/>
      <c r="F1386" s="87"/>
    </row>
    <row r="1387" spans="5:6" s="64" customFormat="1">
      <c r="E1387" s="87"/>
      <c r="F1387" s="87"/>
    </row>
    <row r="1388" spans="5:6" s="64" customFormat="1">
      <c r="E1388" s="87"/>
      <c r="F1388" s="87"/>
    </row>
    <row r="1389" spans="5:6" s="64" customFormat="1">
      <c r="E1389" s="87"/>
      <c r="F1389" s="87"/>
    </row>
    <row r="1390" spans="5:6" s="64" customFormat="1">
      <c r="E1390" s="87"/>
      <c r="F1390" s="87"/>
    </row>
    <row r="1391" spans="5:6" s="64" customFormat="1">
      <c r="E1391" s="87"/>
      <c r="F1391" s="87"/>
    </row>
    <row r="1392" spans="5:6" s="64" customFormat="1">
      <c r="E1392" s="87"/>
      <c r="F1392" s="87"/>
    </row>
    <row r="1393" spans="5:6" s="64" customFormat="1">
      <c r="E1393" s="87"/>
      <c r="F1393" s="87"/>
    </row>
    <row r="1394" spans="5:6" s="64" customFormat="1">
      <c r="E1394" s="87"/>
      <c r="F1394" s="87"/>
    </row>
    <row r="1395" spans="5:6" s="64" customFormat="1">
      <c r="E1395" s="87"/>
      <c r="F1395" s="87"/>
    </row>
    <row r="1396" spans="5:6" s="64" customFormat="1">
      <c r="E1396" s="87"/>
      <c r="F1396" s="87"/>
    </row>
    <row r="1397" spans="5:6" s="64" customFormat="1">
      <c r="E1397" s="87"/>
      <c r="F1397" s="87"/>
    </row>
    <row r="1398" spans="5:6" s="64" customFormat="1">
      <c r="E1398" s="87"/>
      <c r="F1398" s="87"/>
    </row>
    <row r="1399" spans="5:6" s="64" customFormat="1">
      <c r="E1399" s="87"/>
      <c r="F1399" s="87"/>
    </row>
    <row r="1400" spans="5:6" s="64" customFormat="1">
      <c r="E1400" s="87"/>
      <c r="F1400" s="87"/>
    </row>
    <row r="1401" spans="5:6" s="64" customFormat="1">
      <c r="E1401" s="87"/>
      <c r="F1401" s="87"/>
    </row>
    <row r="1402" spans="5:6" s="64" customFormat="1">
      <c r="E1402" s="87"/>
      <c r="F1402" s="87"/>
    </row>
    <row r="1403" spans="5:6" s="64" customFormat="1">
      <c r="E1403" s="87"/>
      <c r="F1403" s="87"/>
    </row>
    <row r="1404" spans="5:6" s="64" customFormat="1">
      <c r="E1404" s="87"/>
      <c r="F1404" s="87"/>
    </row>
    <row r="1405" spans="5:6" s="64" customFormat="1">
      <c r="E1405" s="87"/>
      <c r="F1405" s="87"/>
    </row>
    <row r="1406" spans="5:6" s="64" customFormat="1">
      <c r="E1406" s="87"/>
      <c r="F1406" s="87"/>
    </row>
    <row r="1407" spans="5:6" s="64" customFormat="1">
      <c r="E1407" s="87"/>
      <c r="F1407" s="87"/>
    </row>
    <row r="1408" spans="5:6" s="64" customFormat="1">
      <c r="E1408" s="87"/>
      <c r="F1408" s="87"/>
    </row>
    <row r="1409" spans="5:6" s="64" customFormat="1">
      <c r="E1409" s="87"/>
      <c r="F1409" s="87"/>
    </row>
    <row r="1410" spans="5:6" s="64" customFormat="1">
      <c r="E1410" s="87"/>
      <c r="F1410" s="87"/>
    </row>
    <row r="1411" spans="5:6" s="64" customFormat="1">
      <c r="E1411" s="87"/>
      <c r="F1411" s="87"/>
    </row>
    <row r="1412" spans="5:6" s="64" customFormat="1">
      <c r="E1412" s="87"/>
      <c r="F1412" s="87"/>
    </row>
    <row r="1413" spans="5:6" s="64" customFormat="1">
      <c r="E1413" s="87"/>
      <c r="F1413" s="87"/>
    </row>
    <row r="1414" spans="5:6" s="64" customFormat="1">
      <c r="E1414" s="87"/>
      <c r="F1414" s="87"/>
    </row>
    <row r="1415" spans="5:6" s="64" customFormat="1">
      <c r="E1415" s="87"/>
      <c r="F1415" s="87"/>
    </row>
    <row r="1416" spans="5:6" s="64" customFormat="1">
      <c r="E1416" s="87"/>
      <c r="F1416" s="87"/>
    </row>
    <row r="1417" spans="5:6" s="64" customFormat="1">
      <c r="E1417" s="87"/>
      <c r="F1417" s="87"/>
    </row>
    <row r="1418" spans="5:6" s="64" customFormat="1">
      <c r="E1418" s="87"/>
      <c r="F1418" s="87"/>
    </row>
    <row r="1419" spans="5:6" s="64" customFormat="1">
      <c r="E1419" s="87"/>
      <c r="F1419" s="87"/>
    </row>
    <row r="1420" spans="5:6" s="64" customFormat="1">
      <c r="E1420" s="87"/>
      <c r="F1420" s="87"/>
    </row>
    <row r="1421" spans="5:6" s="64" customFormat="1">
      <c r="E1421" s="87"/>
      <c r="F1421" s="87"/>
    </row>
    <row r="1422" spans="5:6" s="64" customFormat="1">
      <c r="E1422" s="87"/>
      <c r="F1422" s="87"/>
    </row>
    <row r="1423" spans="5:6" s="64" customFormat="1">
      <c r="E1423" s="87"/>
      <c r="F1423" s="87"/>
    </row>
    <row r="1424" spans="5:6" s="64" customFormat="1">
      <c r="E1424" s="87"/>
      <c r="F1424" s="87"/>
    </row>
    <row r="1425" spans="5:6" s="64" customFormat="1">
      <c r="E1425" s="87"/>
      <c r="F1425" s="87"/>
    </row>
    <row r="1426" spans="5:6" s="64" customFormat="1">
      <c r="E1426" s="87"/>
      <c r="F1426" s="87"/>
    </row>
    <row r="1427" spans="5:6" s="64" customFormat="1">
      <c r="E1427" s="87"/>
      <c r="F1427" s="87"/>
    </row>
    <row r="1428" spans="5:6" s="64" customFormat="1">
      <c r="E1428" s="87"/>
      <c r="F1428" s="87"/>
    </row>
    <row r="1429" spans="5:6" s="64" customFormat="1">
      <c r="E1429" s="87"/>
      <c r="F1429" s="87"/>
    </row>
    <row r="1430" spans="5:6" s="64" customFormat="1">
      <c r="E1430" s="87"/>
      <c r="F1430" s="87"/>
    </row>
    <row r="1431" spans="5:6" s="64" customFormat="1">
      <c r="E1431" s="87"/>
      <c r="F1431" s="87"/>
    </row>
    <row r="1432" spans="5:6" s="64" customFormat="1">
      <c r="E1432" s="87"/>
      <c r="F1432" s="87"/>
    </row>
    <row r="1433" spans="5:6" s="64" customFormat="1">
      <c r="E1433" s="87"/>
      <c r="F1433" s="87"/>
    </row>
    <row r="1434" spans="5:6" s="64" customFormat="1">
      <c r="E1434" s="87"/>
      <c r="F1434" s="87"/>
    </row>
    <row r="1435" spans="5:6" s="64" customFormat="1">
      <c r="E1435" s="87"/>
      <c r="F1435" s="87"/>
    </row>
    <row r="1436" spans="5:6" s="64" customFormat="1">
      <c r="E1436" s="87"/>
      <c r="F1436" s="87"/>
    </row>
    <row r="1437" spans="5:6" s="64" customFormat="1">
      <c r="E1437" s="87"/>
      <c r="F1437" s="87"/>
    </row>
    <row r="1438" spans="5:6" s="64" customFormat="1">
      <c r="E1438" s="87"/>
      <c r="F1438" s="87"/>
    </row>
    <row r="1439" spans="5:6" s="64" customFormat="1">
      <c r="E1439" s="87"/>
      <c r="F1439" s="87"/>
    </row>
    <row r="1440" spans="5:6" s="64" customFormat="1">
      <c r="E1440" s="87"/>
      <c r="F1440" s="87"/>
    </row>
    <row r="1441" spans="5:6" s="64" customFormat="1">
      <c r="E1441" s="87"/>
      <c r="F1441" s="87"/>
    </row>
    <row r="1442" spans="5:6" s="64" customFormat="1">
      <c r="E1442" s="87"/>
      <c r="F1442" s="87"/>
    </row>
    <row r="1443" spans="5:6" s="64" customFormat="1">
      <c r="E1443" s="87"/>
      <c r="F1443" s="87"/>
    </row>
    <row r="1444" spans="5:6" s="64" customFormat="1">
      <c r="E1444" s="87"/>
      <c r="F1444" s="87"/>
    </row>
    <row r="1445" spans="5:6" s="64" customFormat="1">
      <c r="E1445" s="87"/>
      <c r="F1445" s="87"/>
    </row>
    <row r="1446" spans="5:6" s="64" customFormat="1">
      <c r="E1446" s="87"/>
      <c r="F1446" s="87"/>
    </row>
    <row r="1447" spans="5:6" s="64" customFormat="1">
      <c r="E1447" s="87"/>
      <c r="F1447" s="87"/>
    </row>
    <row r="1448" spans="5:6" s="64" customFormat="1">
      <c r="E1448" s="87"/>
      <c r="F1448" s="87"/>
    </row>
    <row r="1449" spans="5:6" s="64" customFormat="1">
      <c r="E1449" s="87"/>
      <c r="F1449" s="87"/>
    </row>
    <row r="1450" spans="5:6" s="64" customFormat="1">
      <c r="E1450" s="87"/>
      <c r="F1450" s="87"/>
    </row>
    <row r="1451" spans="5:6" s="64" customFormat="1">
      <c r="E1451" s="87"/>
      <c r="F1451" s="87"/>
    </row>
    <row r="1452" spans="5:6" s="64" customFormat="1">
      <c r="E1452" s="87"/>
      <c r="F1452" s="87"/>
    </row>
    <row r="1453" spans="5:6" s="64" customFormat="1">
      <c r="E1453" s="87"/>
      <c r="F1453" s="87"/>
    </row>
    <row r="1454" spans="5:6" s="64" customFormat="1">
      <c r="E1454" s="87"/>
      <c r="F1454" s="87"/>
    </row>
    <row r="1455" spans="5:6" s="64" customFormat="1">
      <c r="E1455" s="87"/>
      <c r="F1455" s="87"/>
    </row>
    <row r="1456" spans="5:6" s="64" customFormat="1">
      <c r="E1456" s="87"/>
      <c r="F1456" s="87"/>
    </row>
    <row r="1457" spans="5:6" s="64" customFormat="1">
      <c r="E1457" s="87"/>
      <c r="F1457" s="87"/>
    </row>
    <row r="1458" spans="5:6" s="64" customFormat="1">
      <c r="E1458" s="87"/>
      <c r="F1458" s="87"/>
    </row>
    <row r="1459" spans="5:6" s="64" customFormat="1">
      <c r="E1459" s="87"/>
      <c r="F1459" s="87"/>
    </row>
    <row r="1460" spans="5:6" s="64" customFormat="1">
      <c r="E1460" s="87"/>
      <c r="F1460" s="87"/>
    </row>
    <row r="1461" spans="5:6" s="64" customFormat="1">
      <c r="E1461" s="87"/>
      <c r="F1461" s="87"/>
    </row>
    <row r="1462" spans="5:6" s="64" customFormat="1">
      <c r="E1462" s="87"/>
      <c r="F1462" s="87"/>
    </row>
    <row r="1463" spans="5:6" s="64" customFormat="1">
      <c r="E1463" s="87"/>
      <c r="F1463" s="87"/>
    </row>
    <row r="1464" spans="5:6" s="64" customFormat="1">
      <c r="E1464" s="87"/>
      <c r="F1464" s="87"/>
    </row>
    <row r="1465" spans="5:6" s="64" customFormat="1">
      <c r="E1465" s="87"/>
      <c r="F1465" s="87"/>
    </row>
    <row r="1466" spans="5:6" s="64" customFormat="1">
      <c r="E1466" s="87"/>
      <c r="F1466" s="87"/>
    </row>
    <row r="1467" spans="5:6" s="64" customFormat="1">
      <c r="E1467" s="87"/>
      <c r="F1467" s="87"/>
    </row>
    <row r="1468" spans="5:6" s="64" customFormat="1">
      <c r="E1468" s="87"/>
      <c r="F1468" s="87"/>
    </row>
    <row r="1469" spans="5:6" s="64" customFormat="1">
      <c r="E1469" s="87"/>
      <c r="F1469" s="87"/>
    </row>
    <row r="1470" spans="5:6" s="64" customFormat="1">
      <c r="E1470" s="87"/>
      <c r="F1470" s="87"/>
    </row>
    <row r="1471" spans="5:6" s="64" customFormat="1">
      <c r="E1471" s="87"/>
      <c r="F1471" s="87"/>
    </row>
    <row r="1472" spans="5:6" s="64" customFormat="1">
      <c r="E1472" s="87"/>
      <c r="F1472" s="87"/>
    </row>
    <row r="1473" spans="5:6" s="64" customFormat="1">
      <c r="E1473" s="87"/>
      <c r="F1473" s="87"/>
    </row>
    <row r="1474" spans="5:6" s="64" customFormat="1">
      <c r="E1474" s="87"/>
      <c r="F1474" s="87"/>
    </row>
    <row r="1475" spans="5:6" s="64" customFormat="1">
      <c r="E1475" s="87"/>
      <c r="F1475" s="87"/>
    </row>
    <row r="1476" spans="5:6" s="64" customFormat="1">
      <c r="E1476" s="87"/>
      <c r="F1476" s="87"/>
    </row>
    <row r="1477" spans="5:6" s="64" customFormat="1">
      <c r="E1477" s="87"/>
      <c r="F1477" s="87"/>
    </row>
    <row r="1478" spans="5:6" s="64" customFormat="1">
      <c r="E1478" s="87"/>
      <c r="F1478" s="87"/>
    </row>
    <row r="1479" spans="5:6" s="64" customFormat="1">
      <c r="E1479" s="87"/>
      <c r="F1479" s="87"/>
    </row>
    <row r="1480" spans="5:6" s="64" customFormat="1">
      <c r="E1480" s="87"/>
      <c r="F1480" s="87"/>
    </row>
    <row r="1481" spans="5:6" s="64" customFormat="1">
      <c r="E1481" s="87"/>
      <c r="F1481" s="87"/>
    </row>
    <row r="1482" spans="5:6" s="64" customFormat="1">
      <c r="E1482" s="87"/>
      <c r="F1482" s="87"/>
    </row>
    <row r="1483" spans="5:6" s="64" customFormat="1">
      <c r="E1483" s="87"/>
      <c r="F1483" s="87"/>
    </row>
    <row r="1484" spans="5:6" s="64" customFormat="1">
      <c r="E1484" s="87"/>
      <c r="F1484" s="87"/>
    </row>
    <row r="1485" spans="5:6" s="64" customFormat="1">
      <c r="E1485" s="87"/>
      <c r="F1485" s="87"/>
    </row>
    <row r="1486" spans="5:6" s="64" customFormat="1">
      <c r="E1486" s="87"/>
      <c r="F1486" s="87"/>
    </row>
    <row r="1487" spans="5:6" s="64" customFormat="1">
      <c r="E1487" s="87"/>
      <c r="F1487" s="87"/>
    </row>
    <row r="1488" spans="5:6" s="64" customFormat="1">
      <c r="E1488" s="87"/>
      <c r="F1488" s="87"/>
    </row>
    <row r="1489" spans="5:6" s="64" customFormat="1">
      <c r="E1489" s="87"/>
      <c r="F1489" s="87"/>
    </row>
    <row r="1490" spans="5:6" s="64" customFormat="1">
      <c r="E1490" s="87"/>
      <c r="F1490" s="87"/>
    </row>
    <row r="1491" spans="5:6" s="64" customFormat="1">
      <c r="E1491" s="87"/>
      <c r="F1491" s="87"/>
    </row>
    <row r="1492" spans="5:6" s="64" customFormat="1">
      <c r="E1492" s="87"/>
      <c r="F1492" s="87"/>
    </row>
    <row r="1493" spans="5:6" s="64" customFormat="1">
      <c r="E1493" s="87"/>
      <c r="F1493" s="87"/>
    </row>
    <row r="1494" spans="5:6" s="64" customFormat="1">
      <c r="E1494" s="87"/>
      <c r="F1494" s="87"/>
    </row>
    <row r="1495" spans="5:6" s="64" customFormat="1">
      <c r="E1495" s="87"/>
      <c r="F1495" s="87"/>
    </row>
    <row r="1496" spans="5:6" s="64" customFormat="1">
      <c r="E1496" s="87"/>
      <c r="F1496" s="87"/>
    </row>
    <row r="1497" spans="5:6" s="64" customFormat="1">
      <c r="E1497" s="87"/>
      <c r="F1497" s="87"/>
    </row>
    <row r="1498" spans="5:6" s="64" customFormat="1">
      <c r="E1498" s="87"/>
      <c r="F1498" s="87"/>
    </row>
    <row r="1499" spans="5:6" s="64" customFormat="1">
      <c r="E1499" s="87"/>
      <c r="F1499" s="87"/>
    </row>
    <row r="1500" spans="5:6" s="64" customFormat="1">
      <c r="E1500" s="87"/>
      <c r="F1500" s="87"/>
    </row>
    <row r="1501" spans="5:6" s="64" customFormat="1">
      <c r="E1501" s="87"/>
      <c r="F1501" s="87"/>
    </row>
    <row r="1502" spans="5:6" s="64" customFormat="1">
      <c r="E1502" s="87"/>
      <c r="F1502" s="87"/>
    </row>
    <row r="1503" spans="5:6" s="64" customFormat="1">
      <c r="E1503" s="87"/>
      <c r="F1503" s="87"/>
    </row>
    <row r="1504" spans="5:6" s="64" customFormat="1">
      <c r="E1504" s="87"/>
      <c r="F1504" s="87"/>
    </row>
    <row r="1505" spans="5:6" s="64" customFormat="1">
      <c r="E1505" s="87"/>
      <c r="F1505" s="87"/>
    </row>
    <row r="1506" spans="5:6" s="64" customFormat="1">
      <c r="E1506" s="87"/>
      <c r="F1506" s="87"/>
    </row>
    <row r="1507" spans="5:6" s="64" customFormat="1">
      <c r="E1507" s="87"/>
      <c r="F1507" s="87"/>
    </row>
    <row r="1508" spans="5:6" s="64" customFormat="1">
      <c r="E1508" s="87"/>
      <c r="F1508" s="87"/>
    </row>
    <row r="1509" spans="5:6" s="64" customFormat="1">
      <c r="E1509" s="87"/>
      <c r="F1509" s="87"/>
    </row>
    <row r="1510" spans="5:6" s="64" customFormat="1">
      <c r="E1510" s="87"/>
      <c r="F1510" s="87"/>
    </row>
    <row r="1511" spans="5:6" s="64" customFormat="1">
      <c r="E1511" s="87"/>
      <c r="F1511" s="87"/>
    </row>
    <row r="1512" spans="5:6" s="64" customFormat="1">
      <c r="E1512" s="87"/>
      <c r="F1512" s="87"/>
    </row>
    <row r="1513" spans="5:6" s="64" customFormat="1">
      <c r="E1513" s="87"/>
      <c r="F1513" s="87"/>
    </row>
    <row r="1514" spans="5:6" s="64" customFormat="1">
      <c r="E1514" s="87"/>
      <c r="F1514" s="87"/>
    </row>
    <row r="1515" spans="5:6" s="64" customFormat="1">
      <c r="E1515" s="87"/>
      <c r="F1515" s="87"/>
    </row>
    <row r="1516" spans="5:6" s="64" customFormat="1">
      <c r="E1516" s="87"/>
      <c r="F1516" s="87"/>
    </row>
    <row r="1517" spans="5:6" s="64" customFormat="1">
      <c r="E1517" s="87"/>
      <c r="F1517" s="87"/>
    </row>
    <row r="1518" spans="5:6" s="64" customFormat="1">
      <c r="E1518" s="87"/>
      <c r="F1518" s="87"/>
    </row>
    <row r="1519" spans="5:6" s="64" customFormat="1">
      <c r="E1519" s="87"/>
      <c r="F1519" s="87"/>
    </row>
    <row r="1520" spans="5:6" s="64" customFormat="1">
      <c r="E1520" s="87"/>
      <c r="F1520" s="87"/>
    </row>
    <row r="1521" spans="5:6" s="64" customFormat="1">
      <c r="E1521" s="87"/>
      <c r="F1521" s="87"/>
    </row>
    <row r="1522" spans="5:6" s="64" customFormat="1">
      <c r="E1522" s="87"/>
      <c r="F1522" s="87"/>
    </row>
    <row r="1523" spans="5:6" s="64" customFormat="1">
      <c r="E1523" s="87"/>
      <c r="F1523" s="87"/>
    </row>
    <row r="1524" spans="5:6" s="64" customFormat="1">
      <c r="E1524" s="87"/>
      <c r="F1524" s="87"/>
    </row>
    <row r="1525" spans="5:6" s="64" customFormat="1">
      <c r="E1525" s="87"/>
      <c r="F1525" s="87"/>
    </row>
    <row r="1526" spans="5:6" s="64" customFormat="1">
      <c r="E1526" s="87"/>
      <c r="F1526" s="87"/>
    </row>
    <row r="1527" spans="5:6" s="64" customFormat="1">
      <c r="E1527" s="87"/>
      <c r="F1527" s="87"/>
    </row>
    <row r="1528" spans="5:6" s="64" customFormat="1">
      <c r="E1528" s="87"/>
      <c r="F1528" s="87"/>
    </row>
    <row r="1529" spans="5:6" s="64" customFormat="1">
      <c r="E1529" s="87"/>
      <c r="F1529" s="87"/>
    </row>
    <row r="1530" spans="5:6" s="64" customFormat="1">
      <c r="E1530" s="87"/>
      <c r="F1530" s="87"/>
    </row>
    <row r="1531" spans="5:6" s="64" customFormat="1">
      <c r="E1531" s="87"/>
      <c r="F1531" s="87"/>
    </row>
    <row r="1532" spans="5:6" s="64" customFormat="1">
      <c r="E1532" s="87"/>
      <c r="F1532" s="87"/>
    </row>
    <row r="1533" spans="5:6" s="64" customFormat="1">
      <c r="E1533" s="87"/>
      <c r="F1533" s="87"/>
    </row>
    <row r="1534" spans="5:6" s="64" customFormat="1">
      <c r="E1534" s="87"/>
      <c r="F1534" s="87"/>
    </row>
    <row r="1535" spans="5:6" s="64" customFormat="1">
      <c r="E1535" s="87"/>
      <c r="F1535" s="87"/>
    </row>
    <row r="1536" spans="5:6" s="64" customFormat="1">
      <c r="E1536" s="87"/>
      <c r="F1536" s="87"/>
    </row>
    <row r="1537" spans="5:6" s="64" customFormat="1">
      <c r="E1537" s="87"/>
      <c r="F1537" s="87"/>
    </row>
    <row r="1538" spans="5:6" s="64" customFormat="1">
      <c r="E1538" s="87"/>
      <c r="F1538" s="87"/>
    </row>
    <row r="1539" spans="5:6" s="64" customFormat="1">
      <c r="E1539" s="87"/>
      <c r="F1539" s="87"/>
    </row>
    <row r="1540" spans="5:6" s="64" customFormat="1">
      <c r="E1540" s="87"/>
      <c r="F1540" s="87"/>
    </row>
    <row r="1541" spans="5:6" s="64" customFormat="1">
      <c r="E1541" s="87"/>
      <c r="F1541" s="87"/>
    </row>
    <row r="1542" spans="5:6" s="64" customFormat="1">
      <c r="E1542" s="87"/>
      <c r="F1542" s="87"/>
    </row>
    <row r="1543" spans="5:6" s="64" customFormat="1">
      <c r="E1543" s="87"/>
      <c r="F1543" s="87"/>
    </row>
    <row r="1544" spans="5:6" s="64" customFormat="1">
      <c r="E1544" s="87"/>
      <c r="F1544" s="87"/>
    </row>
    <row r="1545" spans="5:6" s="64" customFormat="1">
      <c r="E1545" s="87"/>
      <c r="F1545" s="87"/>
    </row>
    <row r="1546" spans="5:6" s="64" customFormat="1">
      <c r="E1546" s="87"/>
      <c r="F1546" s="87"/>
    </row>
    <row r="1547" spans="5:6" s="64" customFormat="1">
      <c r="E1547" s="87"/>
      <c r="F1547" s="87"/>
    </row>
    <row r="1548" spans="5:6" s="64" customFormat="1">
      <c r="E1548" s="87"/>
      <c r="F1548" s="87"/>
    </row>
    <row r="1549" spans="5:6" s="64" customFormat="1">
      <c r="E1549" s="87"/>
      <c r="F1549" s="87"/>
    </row>
    <row r="1550" spans="5:6" s="64" customFormat="1">
      <c r="E1550" s="87"/>
      <c r="F1550" s="87"/>
    </row>
    <row r="1551" spans="5:6" s="64" customFormat="1">
      <c r="E1551" s="87"/>
      <c r="F1551" s="87"/>
    </row>
    <row r="1552" spans="5:6" s="64" customFormat="1">
      <c r="E1552" s="87"/>
      <c r="F1552" s="87"/>
    </row>
    <row r="1553" spans="5:6" s="64" customFormat="1">
      <c r="E1553" s="87"/>
      <c r="F1553" s="87"/>
    </row>
    <row r="1554" spans="5:6" s="64" customFormat="1">
      <c r="E1554" s="87"/>
      <c r="F1554" s="87"/>
    </row>
    <row r="1555" spans="5:6" s="64" customFormat="1">
      <c r="E1555" s="87"/>
      <c r="F1555" s="87"/>
    </row>
    <row r="1556" spans="5:6" s="64" customFormat="1">
      <c r="E1556" s="87"/>
      <c r="F1556" s="87"/>
    </row>
    <row r="1557" spans="5:6" s="64" customFormat="1">
      <c r="E1557" s="87"/>
      <c r="F1557" s="87"/>
    </row>
    <row r="1558" spans="5:6" s="64" customFormat="1">
      <c r="E1558" s="87"/>
      <c r="F1558" s="87"/>
    </row>
    <row r="1559" spans="5:6" s="64" customFormat="1">
      <c r="E1559" s="87"/>
      <c r="F1559" s="87"/>
    </row>
    <row r="1560" spans="5:6" s="64" customFormat="1">
      <c r="E1560" s="87"/>
      <c r="F1560" s="87"/>
    </row>
    <row r="1561" spans="5:6" s="64" customFormat="1">
      <c r="E1561" s="87"/>
      <c r="F1561" s="87"/>
    </row>
    <row r="1562" spans="5:6" s="64" customFormat="1">
      <c r="E1562" s="87"/>
      <c r="F1562" s="87"/>
    </row>
    <row r="1563" spans="5:6" s="64" customFormat="1">
      <c r="E1563" s="87"/>
      <c r="F1563" s="87"/>
    </row>
    <row r="1564" spans="5:6" s="64" customFormat="1">
      <c r="E1564" s="87"/>
      <c r="F1564" s="87"/>
    </row>
    <row r="1565" spans="5:6" s="64" customFormat="1">
      <c r="E1565" s="87"/>
      <c r="F1565" s="87"/>
    </row>
    <row r="1566" spans="5:6" s="64" customFormat="1">
      <c r="E1566" s="87"/>
      <c r="F1566" s="87"/>
    </row>
    <row r="1567" spans="5:6" s="64" customFormat="1">
      <c r="E1567" s="87"/>
      <c r="F1567" s="87"/>
    </row>
    <row r="1568" spans="5:6" s="64" customFormat="1">
      <c r="E1568" s="87"/>
      <c r="F1568" s="87"/>
    </row>
    <row r="1569" spans="5:6" s="64" customFormat="1">
      <c r="E1569" s="87"/>
      <c r="F1569" s="87"/>
    </row>
    <row r="1570" spans="5:6" s="64" customFormat="1">
      <c r="E1570" s="87"/>
      <c r="F1570" s="87"/>
    </row>
    <row r="1571" spans="5:6" s="64" customFormat="1">
      <c r="E1571" s="87"/>
      <c r="F1571" s="87"/>
    </row>
    <row r="1572" spans="5:6" s="64" customFormat="1">
      <c r="E1572" s="87"/>
      <c r="F1572" s="87"/>
    </row>
    <row r="1573" spans="5:6" s="64" customFormat="1">
      <c r="E1573" s="87"/>
      <c r="F1573" s="87"/>
    </row>
    <row r="1574" spans="5:6" s="64" customFormat="1">
      <c r="E1574" s="87"/>
      <c r="F1574" s="87"/>
    </row>
    <row r="1575" spans="5:6" s="64" customFormat="1">
      <c r="E1575" s="87"/>
      <c r="F1575" s="87"/>
    </row>
    <row r="1576" spans="5:6" s="64" customFormat="1">
      <c r="E1576" s="87"/>
      <c r="F1576" s="87"/>
    </row>
    <row r="1577" spans="5:6" s="64" customFormat="1">
      <c r="E1577" s="87"/>
      <c r="F1577" s="87"/>
    </row>
    <row r="1578" spans="5:6" s="64" customFormat="1">
      <c r="E1578" s="87"/>
      <c r="F1578" s="87"/>
    </row>
    <row r="1579" spans="5:6" s="64" customFormat="1">
      <c r="E1579" s="87"/>
      <c r="F1579" s="87"/>
    </row>
    <row r="1580" spans="5:6" s="64" customFormat="1">
      <c r="E1580" s="87"/>
      <c r="F1580" s="87"/>
    </row>
    <row r="1581" spans="5:6" s="64" customFormat="1">
      <c r="E1581" s="87"/>
      <c r="F1581" s="87"/>
    </row>
    <row r="1582" spans="5:6" s="64" customFormat="1">
      <c r="E1582" s="87"/>
      <c r="F1582" s="87"/>
    </row>
    <row r="1583" spans="5:6" s="64" customFormat="1">
      <c r="E1583" s="87"/>
      <c r="F1583" s="87"/>
    </row>
    <row r="1584" spans="5:6" s="64" customFormat="1">
      <c r="E1584" s="87"/>
      <c r="F1584" s="87"/>
    </row>
    <row r="1585" spans="5:6" s="64" customFormat="1">
      <c r="E1585" s="87"/>
      <c r="F1585" s="87"/>
    </row>
    <row r="1586" spans="5:6" s="64" customFormat="1">
      <c r="E1586" s="87"/>
      <c r="F1586" s="87"/>
    </row>
    <row r="1587" spans="5:6" s="64" customFormat="1">
      <c r="E1587" s="87"/>
      <c r="F1587" s="87"/>
    </row>
    <row r="1588" spans="5:6" s="64" customFormat="1">
      <c r="E1588" s="87"/>
      <c r="F1588" s="87"/>
    </row>
    <row r="1589" spans="5:6" s="64" customFormat="1">
      <c r="E1589" s="87"/>
      <c r="F1589" s="87"/>
    </row>
    <row r="1590" spans="5:6" s="64" customFormat="1">
      <c r="E1590" s="87"/>
      <c r="F1590" s="87"/>
    </row>
    <row r="1591" spans="5:6" s="64" customFormat="1">
      <c r="E1591" s="87"/>
      <c r="F1591" s="87"/>
    </row>
    <row r="1592" spans="5:6" s="64" customFormat="1">
      <c r="E1592" s="87"/>
      <c r="F1592" s="87"/>
    </row>
    <row r="1593" spans="5:6" s="64" customFormat="1">
      <c r="E1593" s="87"/>
      <c r="F1593" s="87"/>
    </row>
    <row r="1594" spans="5:6" s="64" customFormat="1">
      <c r="E1594" s="87"/>
      <c r="F1594" s="87"/>
    </row>
    <row r="1595" spans="5:6" s="64" customFormat="1">
      <c r="E1595" s="87"/>
      <c r="F1595" s="87"/>
    </row>
    <row r="1596" spans="5:6" s="64" customFormat="1">
      <c r="E1596" s="87"/>
      <c r="F1596" s="87"/>
    </row>
    <row r="1597" spans="5:6" s="64" customFormat="1">
      <c r="E1597" s="87"/>
      <c r="F1597" s="87"/>
    </row>
    <row r="1598" spans="5:6" s="64" customFormat="1">
      <c r="E1598" s="87"/>
      <c r="F1598" s="87"/>
    </row>
    <row r="1599" spans="5:6" s="64" customFormat="1">
      <c r="E1599" s="87"/>
      <c r="F1599" s="87"/>
    </row>
    <row r="1600" spans="5:6" s="64" customFormat="1">
      <c r="E1600" s="87"/>
      <c r="F1600" s="87"/>
    </row>
    <row r="1601" spans="5:6" s="64" customFormat="1">
      <c r="E1601" s="87"/>
      <c r="F1601" s="87"/>
    </row>
    <row r="1602" spans="5:6" s="64" customFormat="1">
      <c r="E1602" s="87"/>
      <c r="F1602" s="87"/>
    </row>
    <row r="1603" spans="5:6" s="64" customFormat="1">
      <c r="E1603" s="87"/>
      <c r="F1603" s="87"/>
    </row>
    <row r="1604" spans="5:6" s="64" customFormat="1">
      <c r="E1604" s="87"/>
      <c r="F1604" s="87"/>
    </row>
    <row r="1605" spans="5:6" s="64" customFormat="1">
      <c r="E1605" s="87"/>
      <c r="F1605" s="87"/>
    </row>
    <row r="1606" spans="5:6" s="64" customFormat="1">
      <c r="E1606" s="87"/>
      <c r="F1606" s="87"/>
    </row>
    <row r="1607" spans="5:6" s="64" customFormat="1">
      <c r="E1607" s="87"/>
      <c r="F1607" s="87"/>
    </row>
    <row r="1608" spans="5:6" s="64" customFormat="1">
      <c r="E1608" s="87"/>
      <c r="F1608" s="87"/>
    </row>
    <row r="1609" spans="5:6" s="64" customFormat="1">
      <c r="E1609" s="87"/>
      <c r="F1609" s="87"/>
    </row>
    <row r="1610" spans="5:6" s="64" customFormat="1">
      <c r="E1610" s="87"/>
      <c r="F1610" s="87"/>
    </row>
    <row r="1611" spans="5:6" s="64" customFormat="1">
      <c r="E1611" s="87"/>
      <c r="F1611" s="87"/>
    </row>
    <row r="1612" spans="5:6" s="64" customFormat="1">
      <c r="E1612" s="87"/>
      <c r="F1612" s="87"/>
    </row>
    <row r="1613" spans="5:6" s="64" customFormat="1">
      <c r="E1613" s="87"/>
      <c r="F1613" s="87"/>
    </row>
    <row r="1614" spans="5:6" s="64" customFormat="1">
      <c r="E1614" s="87"/>
      <c r="F1614" s="87"/>
    </row>
    <row r="1615" spans="5:6" s="64" customFormat="1">
      <c r="E1615" s="87"/>
      <c r="F1615" s="87"/>
    </row>
    <row r="1616" spans="5:6" s="64" customFormat="1">
      <c r="E1616" s="87"/>
      <c r="F1616" s="87"/>
    </row>
    <row r="1617" spans="5:6" s="64" customFormat="1">
      <c r="E1617" s="87"/>
      <c r="F1617" s="87"/>
    </row>
    <row r="1618" spans="5:6" s="64" customFormat="1">
      <c r="E1618" s="87"/>
      <c r="F1618" s="87"/>
    </row>
    <row r="1619" spans="5:6" s="64" customFormat="1">
      <c r="E1619" s="87"/>
      <c r="F1619" s="87"/>
    </row>
    <row r="1620" spans="5:6" s="64" customFormat="1">
      <c r="E1620" s="87"/>
      <c r="F1620" s="87"/>
    </row>
    <row r="1621" spans="5:6" s="64" customFormat="1">
      <c r="E1621" s="87"/>
      <c r="F1621" s="87"/>
    </row>
    <row r="1622" spans="5:6" s="64" customFormat="1">
      <c r="E1622" s="87"/>
      <c r="F1622" s="87"/>
    </row>
    <row r="1623" spans="5:6" s="64" customFormat="1">
      <c r="E1623" s="87"/>
      <c r="F1623" s="87"/>
    </row>
    <row r="1624" spans="5:6" s="64" customFormat="1">
      <c r="E1624" s="87"/>
      <c r="F1624" s="87"/>
    </row>
    <row r="1625" spans="5:6" s="64" customFormat="1">
      <c r="E1625" s="87"/>
      <c r="F1625" s="87"/>
    </row>
    <row r="1626" spans="5:6" s="64" customFormat="1">
      <c r="E1626" s="87"/>
      <c r="F1626" s="87"/>
    </row>
    <row r="1627" spans="5:6" s="64" customFormat="1">
      <c r="E1627" s="87"/>
      <c r="F1627" s="87"/>
    </row>
    <row r="1628" spans="5:6" s="64" customFormat="1">
      <c r="E1628" s="87"/>
      <c r="F1628" s="87"/>
    </row>
    <row r="1629" spans="5:6" s="64" customFormat="1">
      <c r="E1629" s="87"/>
      <c r="F1629" s="87"/>
    </row>
    <row r="1630" spans="5:6" s="64" customFormat="1">
      <c r="E1630" s="87"/>
      <c r="F1630" s="87"/>
    </row>
    <row r="1631" spans="5:6" s="64" customFormat="1">
      <c r="E1631" s="87"/>
      <c r="F1631" s="87"/>
    </row>
    <row r="1632" spans="5:6" s="64" customFormat="1">
      <c r="E1632" s="87"/>
      <c r="F1632" s="87"/>
    </row>
    <row r="1633" spans="5:6" s="64" customFormat="1">
      <c r="E1633" s="87"/>
      <c r="F1633" s="87"/>
    </row>
    <row r="1634" spans="5:6" s="64" customFormat="1">
      <c r="E1634" s="87"/>
      <c r="F1634" s="87"/>
    </row>
    <row r="1635" spans="5:6" s="64" customFormat="1">
      <c r="E1635" s="87"/>
      <c r="F1635" s="87"/>
    </row>
    <row r="1636" spans="5:6" s="64" customFormat="1">
      <c r="E1636" s="87"/>
      <c r="F1636" s="87"/>
    </row>
    <row r="1637" spans="5:6" s="64" customFormat="1">
      <c r="E1637" s="87"/>
      <c r="F1637" s="87"/>
    </row>
    <row r="1638" spans="5:6" s="64" customFormat="1">
      <c r="E1638" s="87"/>
      <c r="F1638" s="87"/>
    </row>
    <row r="1639" spans="5:6" s="64" customFormat="1">
      <c r="E1639" s="87"/>
      <c r="F1639" s="87"/>
    </row>
    <row r="1640" spans="5:6" s="64" customFormat="1">
      <c r="E1640" s="87"/>
      <c r="F1640" s="87"/>
    </row>
    <row r="1641" spans="5:6" s="64" customFormat="1">
      <c r="E1641" s="87"/>
      <c r="F1641" s="87"/>
    </row>
    <row r="1642" spans="5:6" s="64" customFormat="1">
      <c r="E1642" s="87"/>
      <c r="F1642" s="87"/>
    </row>
    <row r="1643" spans="5:6" s="64" customFormat="1">
      <c r="E1643" s="87"/>
      <c r="F1643" s="87"/>
    </row>
    <row r="1644" spans="5:6" s="64" customFormat="1">
      <c r="E1644" s="87"/>
      <c r="F1644" s="87"/>
    </row>
    <row r="1645" spans="5:6" s="64" customFormat="1">
      <c r="E1645" s="87"/>
      <c r="F1645" s="87"/>
    </row>
    <row r="1646" spans="5:6" s="64" customFormat="1">
      <c r="E1646" s="87"/>
      <c r="F1646" s="87"/>
    </row>
    <row r="1647" spans="5:6" s="64" customFormat="1">
      <c r="E1647" s="87"/>
      <c r="F1647" s="87"/>
    </row>
    <row r="1648" spans="5:6" s="64" customFormat="1">
      <c r="E1648" s="87"/>
      <c r="F1648" s="87"/>
    </row>
    <row r="1649" spans="5:6" s="64" customFormat="1">
      <c r="E1649" s="87"/>
      <c r="F1649" s="87"/>
    </row>
    <row r="1650" spans="5:6" s="64" customFormat="1">
      <c r="E1650" s="87"/>
      <c r="F1650" s="87"/>
    </row>
    <row r="1651" spans="5:6" s="64" customFormat="1">
      <c r="E1651" s="87"/>
      <c r="F1651" s="87"/>
    </row>
    <row r="1652" spans="5:6" s="64" customFormat="1">
      <c r="E1652" s="87"/>
      <c r="F1652" s="87"/>
    </row>
    <row r="1653" spans="5:6" s="64" customFormat="1">
      <c r="E1653" s="87"/>
      <c r="F1653" s="87"/>
    </row>
    <row r="1654" spans="5:6" s="64" customFormat="1">
      <c r="E1654" s="87"/>
      <c r="F1654" s="87"/>
    </row>
    <row r="1655" spans="5:6" s="64" customFormat="1">
      <c r="E1655" s="87"/>
      <c r="F1655" s="87"/>
    </row>
    <row r="1656" spans="5:6" s="64" customFormat="1">
      <c r="E1656" s="87"/>
      <c r="F1656" s="87"/>
    </row>
    <row r="1657" spans="5:6" s="64" customFormat="1">
      <c r="E1657" s="87"/>
      <c r="F1657" s="87"/>
    </row>
    <row r="1658" spans="5:6" s="64" customFormat="1">
      <c r="E1658" s="87"/>
      <c r="F1658" s="87"/>
    </row>
    <row r="1659" spans="5:6" s="64" customFormat="1">
      <c r="E1659" s="87"/>
      <c r="F1659" s="87"/>
    </row>
    <row r="1660" spans="5:6" s="64" customFormat="1">
      <c r="E1660" s="87"/>
      <c r="F1660" s="87"/>
    </row>
    <row r="1661" spans="5:6" s="64" customFormat="1">
      <c r="E1661" s="87"/>
      <c r="F1661" s="87"/>
    </row>
    <row r="1662" spans="5:6" s="64" customFormat="1">
      <c r="E1662" s="87"/>
      <c r="F1662" s="87"/>
    </row>
    <row r="1663" spans="5:6" s="64" customFormat="1">
      <c r="E1663" s="87"/>
      <c r="F1663" s="87"/>
    </row>
    <row r="1664" spans="5:6" s="64" customFormat="1">
      <c r="E1664" s="87"/>
      <c r="F1664" s="87"/>
    </row>
    <row r="1665" spans="5:6" s="64" customFormat="1">
      <c r="E1665" s="87"/>
      <c r="F1665" s="87"/>
    </row>
    <row r="1666" spans="5:6" s="64" customFormat="1">
      <c r="E1666" s="87"/>
      <c r="F1666" s="87"/>
    </row>
    <row r="1667" spans="5:6" s="64" customFormat="1">
      <c r="E1667" s="87"/>
      <c r="F1667" s="87"/>
    </row>
    <row r="1668" spans="5:6" s="64" customFormat="1">
      <c r="E1668" s="87"/>
      <c r="F1668" s="87"/>
    </row>
    <row r="1669" spans="5:6" s="64" customFormat="1">
      <c r="E1669" s="87"/>
      <c r="F1669" s="87"/>
    </row>
    <row r="1670" spans="5:6" s="64" customFormat="1">
      <c r="E1670" s="87"/>
      <c r="F1670" s="87"/>
    </row>
    <row r="1671" spans="5:6" s="64" customFormat="1">
      <c r="E1671" s="87"/>
      <c r="F1671" s="87"/>
    </row>
    <row r="1672" spans="5:6" s="64" customFormat="1">
      <c r="E1672" s="87"/>
      <c r="F1672" s="87"/>
    </row>
    <row r="1673" spans="5:6" s="64" customFormat="1">
      <c r="E1673" s="87"/>
      <c r="F1673" s="87"/>
    </row>
    <row r="1674" spans="5:6" s="64" customFormat="1">
      <c r="E1674" s="87"/>
      <c r="F1674" s="87"/>
    </row>
    <row r="1675" spans="5:6" s="64" customFormat="1">
      <c r="E1675" s="87"/>
      <c r="F1675" s="87"/>
    </row>
    <row r="1676" spans="5:6" s="64" customFormat="1">
      <c r="E1676" s="87"/>
      <c r="F1676" s="87"/>
    </row>
    <row r="1677" spans="5:6" s="64" customFormat="1">
      <c r="E1677" s="87"/>
      <c r="F1677" s="87"/>
    </row>
    <row r="1678" spans="5:6" s="64" customFormat="1">
      <c r="E1678" s="87"/>
      <c r="F1678" s="87"/>
    </row>
    <row r="1679" spans="5:6" s="64" customFormat="1">
      <c r="E1679" s="87"/>
      <c r="F1679" s="87"/>
    </row>
    <row r="1680" spans="5:6" s="64" customFormat="1">
      <c r="E1680" s="87"/>
      <c r="F1680" s="87"/>
    </row>
    <row r="1681" spans="5:6" s="64" customFormat="1">
      <c r="E1681" s="87"/>
      <c r="F1681" s="87"/>
    </row>
    <row r="1682" spans="5:6" s="64" customFormat="1">
      <c r="E1682" s="87"/>
      <c r="F1682" s="87"/>
    </row>
    <row r="1683" spans="5:6" s="64" customFormat="1">
      <c r="E1683" s="87"/>
      <c r="F1683" s="87"/>
    </row>
    <row r="1684" spans="5:6" s="64" customFormat="1">
      <c r="E1684" s="87"/>
      <c r="F1684" s="87"/>
    </row>
    <row r="1685" spans="5:6" s="64" customFormat="1">
      <c r="E1685" s="87"/>
      <c r="F1685" s="87"/>
    </row>
    <row r="1686" spans="5:6" s="64" customFormat="1">
      <c r="E1686" s="87"/>
      <c r="F1686" s="87"/>
    </row>
    <row r="1687" spans="5:6" s="64" customFormat="1">
      <c r="E1687" s="87"/>
      <c r="F1687" s="87"/>
    </row>
    <row r="1688" spans="5:6" s="64" customFormat="1">
      <c r="E1688" s="87"/>
      <c r="F1688" s="87"/>
    </row>
    <row r="1689" spans="5:6" s="64" customFormat="1">
      <c r="E1689" s="87"/>
      <c r="F1689" s="87"/>
    </row>
    <row r="1690" spans="5:6" s="64" customFormat="1">
      <c r="E1690" s="87"/>
      <c r="F1690" s="87"/>
    </row>
    <row r="1691" spans="5:6" s="64" customFormat="1">
      <c r="E1691" s="87"/>
      <c r="F1691" s="87"/>
    </row>
    <row r="1692" spans="5:6" s="64" customFormat="1">
      <c r="E1692" s="87"/>
      <c r="F1692" s="87"/>
    </row>
    <row r="1693" spans="5:6" s="64" customFormat="1">
      <c r="E1693" s="87"/>
      <c r="F1693" s="87"/>
    </row>
    <row r="1694" spans="5:6" s="64" customFormat="1">
      <c r="E1694" s="87"/>
      <c r="F1694" s="87"/>
    </row>
    <row r="1695" spans="5:6" s="64" customFormat="1">
      <c r="E1695" s="87"/>
      <c r="F1695" s="87"/>
    </row>
    <row r="1696" spans="5:6" s="64" customFormat="1">
      <c r="E1696" s="87"/>
      <c r="F1696" s="87"/>
    </row>
    <row r="1697" spans="5:6" s="64" customFormat="1">
      <c r="E1697" s="87"/>
      <c r="F1697" s="87"/>
    </row>
    <row r="1698" spans="5:6" s="64" customFormat="1">
      <c r="E1698" s="87"/>
      <c r="F1698" s="87"/>
    </row>
    <row r="1699" spans="5:6" s="64" customFormat="1">
      <c r="E1699" s="87"/>
      <c r="F1699" s="87"/>
    </row>
    <row r="1700" spans="5:6" s="64" customFormat="1">
      <c r="E1700" s="87"/>
      <c r="F1700" s="87"/>
    </row>
    <row r="1701" spans="5:6" s="64" customFormat="1">
      <c r="E1701" s="87"/>
      <c r="F1701" s="87"/>
    </row>
    <row r="1702" spans="5:6" s="64" customFormat="1">
      <c r="E1702" s="87"/>
      <c r="F1702" s="87"/>
    </row>
    <row r="1703" spans="5:6" s="64" customFormat="1">
      <c r="E1703" s="87"/>
      <c r="F1703" s="87"/>
    </row>
    <row r="1704" spans="5:6" s="64" customFormat="1">
      <c r="E1704" s="87"/>
      <c r="F1704" s="87"/>
    </row>
    <row r="1705" spans="5:6" s="64" customFormat="1">
      <c r="E1705" s="87"/>
      <c r="F1705" s="87"/>
    </row>
    <row r="1706" spans="5:6" s="64" customFormat="1">
      <c r="E1706" s="87"/>
      <c r="F1706" s="87"/>
    </row>
    <row r="1707" spans="5:6" s="64" customFormat="1">
      <c r="E1707" s="87"/>
      <c r="F1707" s="87"/>
    </row>
    <row r="1708" spans="5:6" s="64" customFormat="1">
      <c r="E1708" s="87"/>
      <c r="F1708" s="87"/>
    </row>
    <row r="1709" spans="5:6" s="64" customFormat="1">
      <c r="E1709" s="87"/>
      <c r="F1709" s="87"/>
    </row>
    <row r="1710" spans="5:6" s="64" customFormat="1">
      <c r="E1710" s="87"/>
      <c r="F1710" s="87"/>
    </row>
    <row r="1711" spans="5:6" s="64" customFormat="1">
      <c r="E1711" s="87"/>
      <c r="F1711" s="87"/>
    </row>
    <row r="1712" spans="5:6" s="64" customFormat="1">
      <c r="E1712" s="87"/>
      <c r="F1712" s="87"/>
    </row>
    <row r="1713" spans="5:6" s="64" customFormat="1">
      <c r="E1713" s="87"/>
      <c r="F1713" s="87"/>
    </row>
    <row r="1714" spans="5:6" s="64" customFormat="1">
      <c r="E1714" s="87"/>
      <c r="F1714" s="87"/>
    </row>
    <row r="1715" spans="5:6" s="64" customFormat="1">
      <c r="E1715" s="87"/>
      <c r="F1715" s="87"/>
    </row>
    <row r="1716" spans="5:6" s="64" customFormat="1">
      <c r="E1716" s="87"/>
      <c r="F1716" s="87"/>
    </row>
    <row r="1717" spans="5:6" s="64" customFormat="1">
      <c r="E1717" s="87"/>
      <c r="F1717" s="87"/>
    </row>
    <row r="1718" spans="5:6" s="64" customFormat="1">
      <c r="E1718" s="87"/>
      <c r="F1718" s="87"/>
    </row>
    <row r="1719" spans="5:6" s="64" customFormat="1">
      <c r="E1719" s="87"/>
      <c r="F1719" s="87"/>
    </row>
    <row r="1720" spans="5:6" s="64" customFormat="1">
      <c r="E1720" s="87"/>
      <c r="F1720" s="87"/>
    </row>
    <row r="1721" spans="5:6" s="64" customFormat="1">
      <c r="E1721" s="87"/>
      <c r="F1721" s="87"/>
    </row>
    <row r="1722" spans="5:6" s="64" customFormat="1">
      <c r="E1722" s="87"/>
      <c r="F1722" s="87"/>
    </row>
    <row r="1723" spans="5:6" s="64" customFormat="1">
      <c r="E1723" s="87"/>
      <c r="F1723" s="87"/>
    </row>
    <row r="1724" spans="5:6" s="64" customFormat="1">
      <c r="E1724" s="87"/>
      <c r="F1724" s="87"/>
    </row>
    <row r="1725" spans="5:6" s="64" customFormat="1">
      <c r="E1725" s="87"/>
      <c r="F1725" s="87"/>
    </row>
    <row r="1726" spans="5:6" s="64" customFormat="1">
      <c r="E1726" s="87"/>
      <c r="F1726" s="87"/>
    </row>
    <row r="1727" spans="5:6" s="64" customFormat="1">
      <c r="E1727" s="87"/>
      <c r="F1727" s="87"/>
    </row>
    <row r="1728" spans="5:6" s="64" customFormat="1">
      <c r="E1728" s="87"/>
      <c r="F1728" s="87"/>
    </row>
    <row r="1729" spans="5:6" s="64" customFormat="1">
      <c r="E1729" s="87"/>
      <c r="F1729" s="87"/>
    </row>
    <row r="1730" spans="5:6" s="64" customFormat="1">
      <c r="E1730" s="87"/>
      <c r="F1730" s="87"/>
    </row>
    <row r="1731" spans="5:6" s="64" customFormat="1">
      <c r="E1731" s="87"/>
      <c r="F1731" s="87"/>
    </row>
    <row r="1732" spans="5:6" s="64" customFormat="1">
      <c r="E1732" s="87"/>
      <c r="F1732" s="87"/>
    </row>
    <row r="1733" spans="5:6" s="64" customFormat="1">
      <c r="E1733" s="87"/>
      <c r="F1733" s="87"/>
    </row>
    <row r="1734" spans="5:6" s="64" customFormat="1">
      <c r="E1734" s="87"/>
      <c r="F1734" s="87"/>
    </row>
    <row r="1735" spans="5:6" s="64" customFormat="1">
      <c r="E1735" s="87"/>
      <c r="F1735" s="87"/>
    </row>
    <row r="1736" spans="5:6" s="64" customFormat="1">
      <c r="E1736" s="87"/>
      <c r="F1736" s="87"/>
    </row>
    <row r="1737" spans="5:6" s="64" customFormat="1">
      <c r="E1737" s="87"/>
      <c r="F1737" s="87"/>
    </row>
    <row r="1738" spans="5:6" s="64" customFormat="1">
      <c r="E1738" s="87"/>
      <c r="F1738" s="87"/>
    </row>
    <row r="1739" spans="5:6" s="64" customFormat="1">
      <c r="E1739" s="87"/>
      <c r="F1739" s="87"/>
    </row>
    <row r="1740" spans="5:6" s="64" customFormat="1">
      <c r="E1740" s="87"/>
      <c r="F1740" s="87"/>
    </row>
    <row r="1741" spans="5:6" s="64" customFormat="1">
      <c r="E1741" s="87"/>
      <c r="F1741" s="87"/>
    </row>
    <row r="1742" spans="5:6" s="64" customFormat="1">
      <c r="E1742" s="87"/>
      <c r="F1742" s="87"/>
    </row>
    <row r="1743" spans="5:6" s="64" customFormat="1">
      <c r="E1743" s="87"/>
      <c r="F1743" s="87"/>
    </row>
    <row r="1744" spans="5:6" s="64" customFormat="1">
      <c r="E1744" s="87"/>
      <c r="F1744" s="87"/>
    </row>
    <row r="1745" spans="5:6" s="64" customFormat="1">
      <c r="E1745" s="87"/>
      <c r="F1745" s="87"/>
    </row>
    <row r="1746" spans="5:6" s="64" customFormat="1">
      <c r="E1746" s="87"/>
      <c r="F1746" s="87"/>
    </row>
    <row r="1747" spans="5:6" s="64" customFormat="1">
      <c r="E1747" s="87"/>
      <c r="F1747" s="87"/>
    </row>
    <row r="1748" spans="5:6" s="64" customFormat="1">
      <c r="E1748" s="87"/>
      <c r="F1748" s="87"/>
    </row>
    <row r="1749" spans="5:6" s="64" customFormat="1">
      <c r="E1749" s="87"/>
      <c r="F1749" s="87"/>
    </row>
    <row r="1750" spans="5:6" s="64" customFormat="1">
      <c r="E1750" s="87"/>
      <c r="F1750" s="87"/>
    </row>
    <row r="1751" spans="5:6" s="64" customFormat="1">
      <c r="E1751" s="87"/>
      <c r="F1751" s="87"/>
    </row>
    <row r="1752" spans="5:6" s="64" customFormat="1">
      <c r="E1752" s="87"/>
      <c r="F1752" s="87"/>
    </row>
    <row r="1753" spans="5:6" s="64" customFormat="1">
      <c r="E1753" s="87"/>
      <c r="F1753" s="87"/>
    </row>
    <row r="1754" spans="5:6" s="64" customFormat="1">
      <c r="E1754" s="87"/>
      <c r="F1754" s="87"/>
    </row>
    <row r="1755" spans="5:6" s="64" customFormat="1">
      <c r="E1755" s="87"/>
      <c r="F1755" s="87"/>
    </row>
    <row r="1756" spans="5:6" s="64" customFormat="1">
      <c r="E1756" s="87"/>
      <c r="F1756" s="87"/>
    </row>
    <row r="1757" spans="5:6" s="64" customFormat="1">
      <c r="E1757" s="87"/>
      <c r="F1757" s="87"/>
    </row>
    <row r="1758" spans="5:6" s="64" customFormat="1">
      <c r="E1758" s="87"/>
      <c r="F1758" s="87"/>
    </row>
    <row r="1759" spans="5:6" s="64" customFormat="1">
      <c r="E1759" s="87"/>
      <c r="F1759" s="87"/>
    </row>
    <row r="1760" spans="5:6" s="64" customFormat="1">
      <c r="E1760" s="87"/>
      <c r="F1760" s="87"/>
    </row>
    <row r="1761" spans="5:6" s="64" customFormat="1">
      <c r="E1761" s="87"/>
      <c r="F1761" s="87"/>
    </row>
    <row r="1762" spans="5:6" s="64" customFormat="1">
      <c r="E1762" s="87"/>
      <c r="F1762" s="87"/>
    </row>
    <row r="1763" spans="5:6" s="64" customFormat="1">
      <c r="E1763" s="87"/>
      <c r="F1763" s="87"/>
    </row>
    <row r="1764" spans="5:6" s="64" customFormat="1">
      <c r="E1764" s="87"/>
      <c r="F1764" s="87"/>
    </row>
    <row r="1765" spans="5:6" s="64" customFormat="1">
      <c r="E1765" s="87"/>
      <c r="F1765" s="87"/>
    </row>
    <row r="1766" spans="5:6" s="64" customFormat="1">
      <c r="E1766" s="87"/>
      <c r="F1766" s="87"/>
    </row>
    <row r="1767" spans="5:6" s="64" customFormat="1">
      <c r="E1767" s="87"/>
      <c r="F1767" s="87"/>
    </row>
    <row r="1768" spans="5:6" s="64" customFormat="1">
      <c r="E1768" s="87"/>
      <c r="F1768" s="87"/>
    </row>
    <row r="1769" spans="5:6" s="64" customFormat="1">
      <c r="E1769" s="87"/>
      <c r="F1769" s="87"/>
    </row>
    <row r="1770" spans="5:6" s="64" customFormat="1">
      <c r="E1770" s="87"/>
      <c r="F1770" s="87"/>
    </row>
    <row r="1771" spans="5:6" s="64" customFormat="1">
      <c r="E1771" s="87"/>
      <c r="F1771" s="87"/>
    </row>
    <row r="1772" spans="5:6" s="64" customFormat="1">
      <c r="E1772" s="87"/>
      <c r="F1772" s="87"/>
    </row>
    <row r="1773" spans="5:6" s="64" customFormat="1">
      <c r="E1773" s="87"/>
      <c r="F1773" s="87"/>
    </row>
    <row r="1774" spans="5:6" s="64" customFormat="1">
      <c r="E1774" s="87"/>
      <c r="F1774" s="87"/>
    </row>
    <row r="1775" spans="5:6" s="64" customFormat="1">
      <c r="E1775" s="87"/>
      <c r="F1775" s="87"/>
    </row>
    <row r="1776" spans="5:6" s="64" customFormat="1">
      <c r="E1776" s="87"/>
      <c r="F1776" s="87"/>
    </row>
    <row r="1777" spans="5:6" s="64" customFormat="1">
      <c r="E1777" s="87"/>
      <c r="F1777" s="87"/>
    </row>
    <row r="1778" spans="5:6" s="64" customFormat="1">
      <c r="E1778" s="87"/>
      <c r="F1778" s="87"/>
    </row>
    <row r="1779" spans="5:6" s="64" customFormat="1">
      <c r="E1779" s="87"/>
      <c r="F1779" s="87"/>
    </row>
    <row r="1780" spans="5:6" s="64" customFormat="1">
      <c r="E1780" s="87"/>
      <c r="F1780" s="87"/>
    </row>
    <row r="1781" spans="5:6" s="64" customFormat="1">
      <c r="E1781" s="87"/>
      <c r="F1781" s="87"/>
    </row>
    <row r="1782" spans="5:6" s="64" customFormat="1">
      <c r="E1782" s="87"/>
      <c r="F1782" s="87"/>
    </row>
    <row r="1783" spans="5:6" s="64" customFormat="1">
      <c r="E1783" s="87"/>
      <c r="F1783" s="87"/>
    </row>
    <row r="1784" spans="5:6" s="64" customFormat="1">
      <c r="E1784" s="87"/>
      <c r="F1784" s="87"/>
    </row>
    <row r="1785" spans="5:6" s="64" customFormat="1">
      <c r="E1785" s="87"/>
      <c r="F1785" s="87"/>
    </row>
    <row r="1786" spans="5:6" s="64" customFormat="1">
      <c r="E1786" s="87"/>
      <c r="F1786" s="87"/>
    </row>
    <row r="1787" spans="5:6" s="64" customFormat="1">
      <c r="E1787" s="87"/>
      <c r="F1787" s="87"/>
    </row>
    <row r="1788" spans="5:6" s="64" customFormat="1">
      <c r="E1788" s="87"/>
      <c r="F1788" s="87"/>
    </row>
    <row r="1789" spans="5:6" s="64" customFormat="1">
      <c r="E1789" s="87"/>
      <c r="F1789" s="87"/>
    </row>
    <row r="1790" spans="5:6" s="64" customFormat="1">
      <c r="E1790" s="87"/>
      <c r="F1790" s="87"/>
    </row>
    <row r="1791" spans="5:6" s="64" customFormat="1">
      <c r="E1791" s="87"/>
      <c r="F1791" s="87"/>
    </row>
    <row r="1792" spans="5:6" s="64" customFormat="1">
      <c r="E1792" s="87"/>
      <c r="F1792" s="87"/>
    </row>
    <row r="1793" spans="5:6" s="64" customFormat="1">
      <c r="E1793" s="87"/>
      <c r="F1793" s="87"/>
    </row>
    <row r="1794" spans="5:6" s="64" customFormat="1">
      <c r="E1794" s="87"/>
      <c r="F1794" s="87"/>
    </row>
    <row r="1795" spans="5:6" s="64" customFormat="1">
      <c r="E1795" s="87"/>
      <c r="F1795" s="87"/>
    </row>
    <row r="1796" spans="5:6" s="64" customFormat="1">
      <c r="E1796" s="87"/>
      <c r="F1796" s="87"/>
    </row>
    <row r="1797" spans="5:6" s="64" customFormat="1">
      <c r="E1797" s="87"/>
      <c r="F1797" s="87"/>
    </row>
    <row r="1798" spans="5:6" s="64" customFormat="1">
      <c r="E1798" s="87"/>
      <c r="F1798" s="87"/>
    </row>
    <row r="1799" spans="5:6" s="64" customFormat="1">
      <c r="E1799" s="87"/>
      <c r="F1799" s="87"/>
    </row>
    <row r="1800" spans="5:6" s="64" customFormat="1">
      <c r="E1800" s="87"/>
      <c r="F1800" s="87"/>
    </row>
    <row r="1801" spans="5:6" s="64" customFormat="1">
      <c r="E1801" s="87"/>
      <c r="F1801" s="87"/>
    </row>
    <row r="1802" spans="5:6" s="64" customFormat="1">
      <c r="E1802" s="87"/>
      <c r="F1802" s="87"/>
    </row>
    <row r="1803" spans="5:6" s="64" customFormat="1">
      <c r="E1803" s="87"/>
      <c r="F1803" s="87"/>
    </row>
    <row r="1804" spans="5:6" s="64" customFormat="1">
      <c r="E1804" s="87"/>
      <c r="F1804" s="87"/>
    </row>
    <row r="1805" spans="5:6" s="64" customFormat="1">
      <c r="E1805" s="87"/>
      <c r="F1805" s="87"/>
    </row>
    <row r="1806" spans="5:6" s="64" customFormat="1">
      <c r="E1806" s="87"/>
      <c r="F1806" s="87"/>
    </row>
    <row r="1807" spans="5:6" s="64" customFormat="1">
      <c r="E1807" s="87"/>
      <c r="F1807" s="87"/>
    </row>
    <row r="1808" spans="5:6" s="64" customFormat="1">
      <c r="E1808" s="87"/>
      <c r="F1808" s="87"/>
    </row>
    <row r="1809" spans="5:6" s="64" customFormat="1">
      <c r="E1809" s="87"/>
      <c r="F1809" s="87"/>
    </row>
    <row r="1810" spans="5:6" s="64" customFormat="1">
      <c r="E1810" s="87"/>
      <c r="F1810" s="87"/>
    </row>
    <row r="1811" spans="5:6" s="64" customFormat="1">
      <c r="E1811" s="87"/>
      <c r="F1811" s="87"/>
    </row>
    <row r="1812" spans="5:6" s="64" customFormat="1">
      <c r="E1812" s="87"/>
      <c r="F1812" s="87"/>
    </row>
    <row r="1813" spans="5:6" s="64" customFormat="1">
      <c r="E1813" s="87"/>
      <c r="F1813" s="87"/>
    </row>
    <row r="1814" spans="5:6" s="64" customFormat="1">
      <c r="E1814" s="87"/>
      <c r="F1814" s="87"/>
    </row>
    <row r="1815" spans="5:6" s="64" customFormat="1">
      <c r="E1815" s="87"/>
      <c r="F1815" s="87"/>
    </row>
    <row r="1816" spans="5:6" s="64" customFormat="1">
      <c r="E1816" s="87"/>
      <c r="F1816" s="87"/>
    </row>
    <row r="1817" spans="5:6" s="64" customFormat="1">
      <c r="E1817" s="87"/>
      <c r="F1817" s="87"/>
    </row>
    <row r="1818" spans="5:6" s="64" customFormat="1">
      <c r="E1818" s="87"/>
      <c r="F1818" s="87"/>
    </row>
    <row r="1819" spans="5:6" s="64" customFormat="1">
      <c r="E1819" s="87"/>
      <c r="F1819" s="87"/>
    </row>
    <row r="1820" spans="5:6" s="64" customFormat="1">
      <c r="E1820" s="87"/>
      <c r="F1820" s="87"/>
    </row>
    <row r="1821" spans="5:6" s="64" customFormat="1">
      <c r="E1821" s="87"/>
      <c r="F1821" s="87"/>
    </row>
    <row r="1822" spans="5:6" s="64" customFormat="1">
      <c r="E1822" s="87"/>
      <c r="F1822" s="87"/>
    </row>
    <row r="1823" spans="5:6" s="64" customFormat="1">
      <c r="E1823" s="87"/>
      <c r="F1823" s="87"/>
    </row>
    <row r="1824" spans="5:6" s="64" customFormat="1">
      <c r="E1824" s="87"/>
      <c r="F1824" s="87"/>
    </row>
    <row r="1825" spans="5:6" s="64" customFormat="1">
      <c r="E1825" s="87"/>
      <c r="F1825" s="87"/>
    </row>
    <row r="1826" spans="5:6" s="64" customFormat="1">
      <c r="E1826" s="87"/>
      <c r="F1826" s="87"/>
    </row>
    <row r="1827" spans="5:6" s="64" customFormat="1">
      <c r="E1827" s="87"/>
      <c r="F1827" s="87"/>
    </row>
    <row r="1828" spans="5:6" s="64" customFormat="1">
      <c r="E1828" s="87"/>
      <c r="F1828" s="87"/>
    </row>
    <row r="1829" spans="5:6" s="64" customFormat="1">
      <c r="E1829" s="87"/>
      <c r="F1829" s="87"/>
    </row>
    <row r="1830" spans="5:6" s="64" customFormat="1">
      <c r="E1830" s="87"/>
      <c r="F1830" s="87"/>
    </row>
    <row r="1831" spans="5:6" s="64" customFormat="1">
      <c r="E1831" s="87"/>
      <c r="F1831" s="87"/>
    </row>
    <row r="1832" spans="5:6" s="64" customFormat="1">
      <c r="E1832" s="87"/>
      <c r="F1832" s="87"/>
    </row>
    <row r="1833" spans="5:6" s="64" customFormat="1">
      <c r="E1833" s="87"/>
      <c r="F1833" s="87"/>
    </row>
    <row r="1834" spans="5:6" s="64" customFormat="1">
      <c r="E1834" s="87"/>
      <c r="F1834" s="87"/>
    </row>
    <row r="1835" spans="5:6" s="64" customFormat="1">
      <c r="E1835" s="87"/>
      <c r="F1835" s="87"/>
    </row>
    <row r="1836" spans="5:6" s="64" customFormat="1">
      <c r="E1836" s="87"/>
      <c r="F1836" s="87"/>
    </row>
    <row r="1837" spans="5:6" s="64" customFormat="1">
      <c r="E1837" s="87"/>
      <c r="F1837" s="87"/>
    </row>
    <row r="1838" spans="5:6" s="64" customFormat="1">
      <c r="E1838" s="87"/>
      <c r="F1838" s="87"/>
    </row>
    <row r="1839" spans="5:6" s="64" customFormat="1">
      <c r="E1839" s="87"/>
      <c r="F1839" s="87"/>
    </row>
    <row r="1840" spans="5:6" s="64" customFormat="1">
      <c r="E1840" s="87"/>
      <c r="F1840" s="87"/>
    </row>
    <row r="1841" spans="5:6" s="64" customFormat="1">
      <c r="E1841" s="87"/>
      <c r="F1841" s="87"/>
    </row>
    <row r="1842" spans="5:6" s="64" customFormat="1">
      <c r="E1842" s="87"/>
      <c r="F1842" s="87"/>
    </row>
    <row r="1843" spans="5:6" s="64" customFormat="1">
      <c r="E1843" s="87"/>
      <c r="F1843" s="87"/>
    </row>
    <row r="1844" spans="5:6" s="64" customFormat="1">
      <c r="E1844" s="87"/>
      <c r="F1844" s="87"/>
    </row>
    <row r="1845" spans="5:6" s="64" customFormat="1">
      <c r="E1845" s="87"/>
      <c r="F1845" s="87"/>
    </row>
    <row r="1846" spans="5:6" s="64" customFormat="1">
      <c r="E1846" s="87"/>
      <c r="F1846" s="87"/>
    </row>
    <row r="1847" spans="5:6" s="64" customFormat="1">
      <c r="E1847" s="87"/>
      <c r="F1847" s="87"/>
    </row>
    <row r="1848" spans="5:6" s="64" customFormat="1">
      <c r="E1848" s="87"/>
      <c r="F1848" s="87"/>
    </row>
    <row r="1849" spans="5:6" s="64" customFormat="1">
      <c r="E1849" s="87"/>
      <c r="F1849" s="87"/>
    </row>
    <row r="1850" spans="5:6" s="64" customFormat="1">
      <c r="E1850" s="87"/>
      <c r="F1850" s="87"/>
    </row>
    <row r="1851" spans="5:6" s="64" customFormat="1">
      <c r="E1851" s="87"/>
      <c r="F1851" s="87"/>
    </row>
    <row r="1852" spans="5:6" s="64" customFormat="1">
      <c r="E1852" s="87"/>
      <c r="F1852" s="87"/>
    </row>
    <row r="1853" spans="5:6" s="64" customFormat="1">
      <c r="E1853" s="87"/>
      <c r="F1853" s="87"/>
    </row>
    <row r="1854" spans="5:6" s="64" customFormat="1">
      <c r="E1854" s="87"/>
      <c r="F1854" s="87"/>
    </row>
    <row r="1855" spans="5:6" s="64" customFormat="1">
      <c r="E1855" s="87"/>
      <c r="F1855" s="87"/>
    </row>
    <row r="1856" spans="5:6" s="64" customFormat="1">
      <c r="E1856" s="87"/>
      <c r="F1856" s="87"/>
    </row>
    <row r="1857" spans="5:6" s="64" customFormat="1">
      <c r="E1857" s="87"/>
      <c r="F1857" s="87"/>
    </row>
    <row r="1858" spans="5:6" s="64" customFormat="1">
      <c r="E1858" s="87"/>
      <c r="F1858" s="87"/>
    </row>
    <row r="1859" spans="5:6" s="64" customFormat="1">
      <c r="E1859" s="87"/>
      <c r="F1859" s="87"/>
    </row>
    <row r="1860" spans="5:6" s="64" customFormat="1">
      <c r="E1860" s="87"/>
      <c r="F1860" s="87"/>
    </row>
    <row r="1861" spans="5:6" s="64" customFormat="1">
      <c r="E1861" s="87"/>
      <c r="F1861" s="87"/>
    </row>
    <row r="1862" spans="5:6" s="64" customFormat="1">
      <c r="E1862" s="87"/>
      <c r="F1862" s="87"/>
    </row>
    <row r="1863" spans="5:6" s="64" customFormat="1">
      <c r="E1863" s="87"/>
      <c r="F1863" s="87"/>
    </row>
    <row r="1864" spans="5:6" s="64" customFormat="1">
      <c r="E1864" s="87"/>
      <c r="F1864" s="87"/>
    </row>
    <row r="1865" spans="5:6" s="64" customFormat="1">
      <c r="E1865" s="87"/>
      <c r="F1865" s="87"/>
    </row>
    <row r="1866" spans="5:6" s="64" customFormat="1">
      <c r="E1866" s="87"/>
      <c r="F1866" s="87"/>
    </row>
    <row r="1867" spans="5:6" s="64" customFormat="1">
      <c r="E1867" s="87"/>
      <c r="F1867" s="87"/>
    </row>
    <row r="1868" spans="5:6" s="64" customFormat="1">
      <c r="E1868" s="87"/>
      <c r="F1868" s="87"/>
    </row>
    <row r="1869" spans="5:6" s="64" customFormat="1">
      <c r="E1869" s="87"/>
      <c r="F1869" s="87"/>
    </row>
    <row r="1870" spans="5:6" s="64" customFormat="1">
      <c r="E1870" s="87"/>
      <c r="F1870" s="87"/>
    </row>
    <row r="1871" spans="5:6" s="64" customFormat="1">
      <c r="E1871" s="87"/>
      <c r="F1871" s="87"/>
    </row>
    <row r="1872" spans="5:6" s="64" customFormat="1">
      <c r="E1872" s="87"/>
      <c r="F1872" s="87"/>
    </row>
    <row r="1873" spans="5:6" s="64" customFormat="1">
      <c r="E1873" s="87"/>
      <c r="F1873" s="87"/>
    </row>
    <row r="1874" spans="5:6" s="64" customFormat="1">
      <c r="E1874" s="87"/>
      <c r="F1874" s="87"/>
    </row>
    <row r="1875" spans="5:6" s="64" customFormat="1">
      <c r="E1875" s="87"/>
      <c r="F1875" s="87"/>
    </row>
    <row r="1876" spans="5:6" s="64" customFormat="1">
      <c r="E1876" s="87"/>
      <c r="F1876" s="87"/>
    </row>
    <row r="1877" spans="5:6" s="64" customFormat="1">
      <c r="E1877" s="87"/>
      <c r="F1877" s="87"/>
    </row>
    <row r="1878" spans="5:6" s="64" customFormat="1">
      <c r="E1878" s="87"/>
      <c r="F1878" s="87"/>
    </row>
    <row r="1879" spans="5:6" s="64" customFormat="1">
      <c r="E1879" s="87"/>
      <c r="F1879" s="87"/>
    </row>
    <row r="1880" spans="5:6" s="64" customFormat="1">
      <c r="E1880" s="87"/>
      <c r="F1880" s="87"/>
    </row>
    <row r="1881" spans="5:6" s="64" customFormat="1">
      <c r="E1881" s="87"/>
      <c r="F1881" s="87"/>
    </row>
    <row r="1882" spans="5:6" s="64" customFormat="1">
      <c r="E1882" s="87"/>
      <c r="F1882" s="87"/>
    </row>
    <row r="1883" spans="5:6" s="64" customFormat="1">
      <c r="E1883" s="87"/>
      <c r="F1883" s="87"/>
    </row>
    <row r="1884" spans="5:6" s="64" customFormat="1">
      <c r="E1884" s="87"/>
      <c r="F1884" s="87"/>
    </row>
    <row r="1885" spans="5:6" s="64" customFormat="1">
      <c r="E1885" s="87"/>
      <c r="F1885" s="87"/>
    </row>
    <row r="1886" spans="5:6" s="64" customFormat="1">
      <c r="E1886" s="87"/>
      <c r="F1886" s="87"/>
    </row>
    <row r="1887" spans="5:6" s="64" customFormat="1">
      <c r="E1887" s="87"/>
      <c r="F1887" s="87"/>
    </row>
    <row r="1888" spans="5:6" s="64" customFormat="1">
      <c r="E1888" s="87"/>
      <c r="F1888" s="87"/>
    </row>
    <row r="1889" spans="5:6" s="64" customFormat="1">
      <c r="E1889" s="87"/>
      <c r="F1889" s="87"/>
    </row>
    <row r="1890" spans="5:6" s="64" customFormat="1">
      <c r="E1890" s="87"/>
      <c r="F1890" s="87"/>
    </row>
    <row r="1891" spans="5:6" s="64" customFormat="1">
      <c r="E1891" s="87"/>
      <c r="F1891" s="87"/>
    </row>
    <row r="1892" spans="5:6" s="64" customFormat="1">
      <c r="E1892" s="87"/>
      <c r="F1892" s="87"/>
    </row>
    <row r="1893" spans="5:6" s="64" customFormat="1">
      <c r="E1893" s="87"/>
      <c r="F1893" s="87"/>
    </row>
    <row r="1894" spans="5:6" s="64" customFormat="1">
      <c r="E1894" s="87"/>
      <c r="F1894" s="87"/>
    </row>
    <row r="1895" spans="5:6" s="64" customFormat="1">
      <c r="E1895" s="87"/>
      <c r="F1895" s="87"/>
    </row>
    <row r="1896" spans="5:6" s="64" customFormat="1">
      <c r="E1896" s="87"/>
      <c r="F1896" s="87"/>
    </row>
    <row r="1897" spans="5:6" s="64" customFormat="1">
      <c r="E1897" s="87"/>
      <c r="F1897" s="87"/>
    </row>
    <row r="1898" spans="5:6" s="64" customFormat="1">
      <c r="E1898" s="87"/>
      <c r="F1898" s="87"/>
    </row>
    <row r="1899" spans="5:6" s="64" customFormat="1">
      <c r="E1899" s="87"/>
      <c r="F1899" s="87"/>
    </row>
    <row r="1900" spans="5:6" s="64" customFormat="1">
      <c r="E1900" s="87"/>
      <c r="F1900" s="87"/>
    </row>
    <row r="1901" spans="5:6" s="64" customFormat="1">
      <c r="E1901" s="87"/>
      <c r="F1901" s="87"/>
    </row>
    <row r="1902" spans="5:6" s="64" customFormat="1">
      <c r="E1902" s="87"/>
      <c r="F1902" s="87"/>
    </row>
    <row r="1903" spans="5:6" s="64" customFormat="1">
      <c r="E1903" s="87"/>
      <c r="F1903" s="87"/>
    </row>
    <row r="1904" spans="5:6" s="64" customFormat="1">
      <c r="E1904" s="87"/>
      <c r="F1904" s="87"/>
    </row>
    <row r="1905" spans="5:6" s="64" customFormat="1">
      <c r="E1905" s="87"/>
      <c r="F1905" s="87"/>
    </row>
    <row r="1906" spans="5:6" s="64" customFormat="1">
      <c r="E1906" s="87"/>
      <c r="F1906" s="87"/>
    </row>
    <row r="1907" spans="5:6" s="64" customFormat="1">
      <c r="E1907" s="87"/>
      <c r="F1907" s="87"/>
    </row>
    <row r="1908" spans="5:6" s="64" customFormat="1">
      <c r="E1908" s="87"/>
      <c r="F1908" s="87"/>
    </row>
    <row r="1909" spans="5:6" s="64" customFormat="1">
      <c r="E1909" s="87"/>
      <c r="F1909" s="87"/>
    </row>
    <row r="1910" spans="5:6" s="64" customFormat="1">
      <c r="E1910" s="87"/>
      <c r="F1910" s="87"/>
    </row>
    <row r="1911" spans="5:6" s="64" customFormat="1">
      <c r="E1911" s="87"/>
      <c r="F1911" s="87"/>
    </row>
    <row r="1912" spans="5:6" s="64" customFormat="1">
      <c r="E1912" s="87"/>
      <c r="F1912" s="87"/>
    </row>
    <row r="1913" spans="5:6" s="64" customFormat="1">
      <c r="E1913" s="87"/>
      <c r="F1913" s="87"/>
    </row>
    <row r="1914" spans="5:6" s="64" customFormat="1">
      <c r="E1914" s="87"/>
      <c r="F1914" s="87"/>
    </row>
    <row r="1915" spans="5:6" s="64" customFormat="1">
      <c r="E1915" s="87"/>
      <c r="F1915" s="87"/>
    </row>
    <row r="1916" spans="5:6" s="64" customFormat="1">
      <c r="E1916" s="87"/>
      <c r="F1916" s="87"/>
    </row>
    <row r="1917" spans="5:6" s="64" customFormat="1">
      <c r="E1917" s="87"/>
      <c r="F1917" s="87"/>
    </row>
    <row r="1918" spans="5:6" s="64" customFormat="1">
      <c r="E1918" s="87"/>
      <c r="F1918" s="87"/>
    </row>
    <row r="1919" spans="5:6" s="64" customFormat="1">
      <c r="E1919" s="87"/>
      <c r="F1919" s="87"/>
    </row>
    <row r="1920" spans="5:6" s="64" customFormat="1">
      <c r="E1920" s="87"/>
      <c r="F1920" s="87"/>
    </row>
    <row r="1921" spans="5:6" s="64" customFormat="1">
      <c r="E1921" s="87"/>
      <c r="F1921" s="87"/>
    </row>
    <row r="1922" spans="5:6" s="64" customFormat="1">
      <c r="E1922" s="87"/>
      <c r="F1922" s="87"/>
    </row>
    <row r="1923" spans="5:6" s="64" customFormat="1">
      <c r="E1923" s="87"/>
      <c r="F1923" s="87"/>
    </row>
    <row r="1924" spans="5:6" s="64" customFormat="1">
      <c r="E1924" s="87"/>
      <c r="F1924" s="87"/>
    </row>
    <row r="1925" spans="5:6" s="64" customFormat="1">
      <c r="E1925" s="87"/>
      <c r="F1925" s="87"/>
    </row>
    <row r="1926" spans="5:6" s="64" customFormat="1">
      <c r="E1926" s="87"/>
      <c r="F1926" s="87"/>
    </row>
    <row r="1927" spans="5:6" s="64" customFormat="1">
      <c r="E1927" s="87"/>
      <c r="F1927" s="87"/>
    </row>
    <row r="1928" spans="5:6" s="64" customFormat="1">
      <c r="E1928" s="87"/>
      <c r="F1928" s="87"/>
    </row>
    <row r="1929" spans="5:6" s="64" customFormat="1">
      <c r="E1929" s="87"/>
      <c r="F1929" s="87"/>
    </row>
    <row r="1930" spans="5:6" s="64" customFormat="1">
      <c r="E1930" s="87"/>
      <c r="F1930" s="87"/>
    </row>
    <row r="1931" spans="5:6" s="64" customFormat="1">
      <c r="E1931" s="87"/>
      <c r="F1931" s="87"/>
    </row>
    <row r="1932" spans="5:6" s="64" customFormat="1">
      <c r="E1932" s="87"/>
      <c r="F1932" s="87"/>
    </row>
    <row r="1933" spans="5:6" s="64" customFormat="1">
      <c r="E1933" s="87"/>
      <c r="F1933" s="87"/>
    </row>
    <row r="1934" spans="5:6" s="64" customFormat="1">
      <c r="E1934" s="87"/>
      <c r="F1934" s="87"/>
    </row>
    <row r="1935" spans="5:6" s="64" customFormat="1">
      <c r="E1935" s="87"/>
      <c r="F1935" s="87"/>
    </row>
    <row r="1936" spans="5:6" s="64" customFormat="1">
      <c r="E1936" s="87"/>
      <c r="F1936" s="87"/>
    </row>
    <row r="1937" spans="5:6" s="64" customFormat="1">
      <c r="E1937" s="87"/>
      <c r="F1937" s="87"/>
    </row>
    <row r="1938" spans="5:6" s="64" customFormat="1">
      <c r="E1938" s="87"/>
      <c r="F1938" s="87"/>
    </row>
    <row r="1939" spans="5:6" s="64" customFormat="1">
      <c r="E1939" s="87"/>
      <c r="F1939" s="87"/>
    </row>
    <row r="1940" spans="5:6" s="64" customFormat="1">
      <c r="E1940" s="87"/>
      <c r="F1940" s="87"/>
    </row>
    <row r="1941" spans="5:6" s="64" customFormat="1">
      <c r="E1941" s="87"/>
      <c r="F1941" s="87"/>
    </row>
    <row r="1942" spans="5:6" s="64" customFormat="1">
      <c r="E1942" s="87"/>
      <c r="F1942" s="87"/>
    </row>
    <row r="1943" spans="5:6" s="64" customFormat="1">
      <c r="E1943" s="87"/>
      <c r="F1943" s="87"/>
    </row>
    <row r="1944" spans="5:6" s="64" customFormat="1">
      <c r="E1944" s="87"/>
      <c r="F1944" s="87"/>
    </row>
    <row r="1945" spans="5:6" s="64" customFormat="1">
      <c r="E1945" s="87"/>
      <c r="F1945" s="87"/>
    </row>
    <row r="1946" spans="5:6" s="64" customFormat="1">
      <c r="E1946" s="87"/>
      <c r="F1946" s="87"/>
    </row>
    <row r="1947" spans="5:6" s="64" customFormat="1">
      <c r="E1947" s="87"/>
      <c r="F1947" s="87"/>
    </row>
    <row r="1948" spans="5:6" s="64" customFormat="1">
      <c r="E1948" s="87"/>
      <c r="F1948" s="87"/>
    </row>
    <row r="1949" spans="5:6" s="64" customFormat="1">
      <c r="E1949" s="87"/>
      <c r="F1949" s="87"/>
    </row>
    <row r="1950" spans="5:6" s="64" customFormat="1">
      <c r="E1950" s="87"/>
      <c r="F1950" s="87"/>
    </row>
    <row r="1951" spans="5:6" s="64" customFormat="1">
      <c r="E1951" s="87"/>
      <c r="F1951" s="87"/>
    </row>
    <row r="1952" spans="5:6" s="64" customFormat="1">
      <c r="E1952" s="87"/>
      <c r="F1952" s="87"/>
    </row>
    <row r="1953" spans="5:6" s="64" customFormat="1">
      <c r="E1953" s="87"/>
      <c r="F1953" s="87"/>
    </row>
    <row r="1954" spans="5:6" s="64" customFormat="1">
      <c r="E1954" s="87"/>
      <c r="F1954" s="87"/>
    </row>
    <row r="1955" spans="5:6" s="64" customFormat="1">
      <c r="E1955" s="87"/>
      <c r="F1955" s="87"/>
    </row>
    <row r="1956" spans="5:6" s="64" customFormat="1">
      <c r="E1956" s="87"/>
      <c r="F1956" s="87"/>
    </row>
    <row r="1957" spans="5:6" s="64" customFormat="1">
      <c r="E1957" s="87"/>
      <c r="F1957" s="87"/>
    </row>
    <row r="1958" spans="5:6" s="64" customFormat="1">
      <c r="E1958" s="87"/>
      <c r="F1958" s="87"/>
    </row>
    <row r="1959" spans="5:6" s="64" customFormat="1">
      <c r="E1959" s="87"/>
      <c r="F1959" s="87"/>
    </row>
    <row r="1960" spans="5:6" s="64" customFormat="1">
      <c r="E1960" s="87"/>
      <c r="F1960" s="87"/>
    </row>
    <row r="1961" spans="5:6" s="64" customFormat="1">
      <c r="E1961" s="87"/>
      <c r="F1961" s="87"/>
    </row>
    <row r="1962" spans="5:6" s="64" customFormat="1">
      <c r="E1962" s="87"/>
      <c r="F1962" s="87"/>
    </row>
    <row r="1963" spans="5:6" s="64" customFormat="1">
      <c r="E1963" s="87"/>
      <c r="F1963" s="87"/>
    </row>
    <row r="1964" spans="5:6" s="64" customFormat="1">
      <c r="E1964" s="87"/>
      <c r="F1964" s="87"/>
    </row>
    <row r="1965" spans="5:6" s="64" customFormat="1">
      <c r="E1965" s="87"/>
      <c r="F1965" s="87"/>
    </row>
    <row r="1966" spans="5:6" s="64" customFormat="1">
      <c r="E1966" s="87"/>
      <c r="F1966" s="87"/>
    </row>
    <row r="1967" spans="5:6" s="64" customFormat="1">
      <c r="E1967" s="87"/>
      <c r="F1967" s="87"/>
    </row>
    <row r="1968" spans="5:6" s="64" customFormat="1">
      <c r="E1968" s="87"/>
      <c r="F1968" s="87"/>
    </row>
    <row r="1969" spans="5:6" s="64" customFormat="1">
      <c r="E1969" s="87"/>
      <c r="F1969" s="87"/>
    </row>
    <row r="1970" spans="5:6" s="64" customFormat="1">
      <c r="E1970" s="87"/>
      <c r="F1970" s="87"/>
    </row>
    <row r="1971" spans="5:6" s="64" customFormat="1">
      <c r="E1971" s="87"/>
      <c r="F1971" s="87"/>
    </row>
    <row r="1972" spans="5:6" s="64" customFormat="1">
      <c r="E1972" s="87"/>
      <c r="F1972" s="87"/>
    </row>
    <row r="1973" spans="5:6" s="64" customFormat="1">
      <c r="E1973" s="87"/>
      <c r="F1973" s="87"/>
    </row>
    <row r="1974" spans="5:6" s="64" customFormat="1">
      <c r="E1974" s="87"/>
      <c r="F1974" s="87"/>
    </row>
    <row r="1975" spans="5:6" s="64" customFormat="1">
      <c r="E1975" s="87"/>
      <c r="F1975" s="87"/>
    </row>
    <row r="1976" spans="5:6" s="64" customFormat="1">
      <c r="E1976" s="87"/>
      <c r="F1976" s="87"/>
    </row>
    <row r="1977" spans="5:6" s="64" customFormat="1">
      <c r="E1977" s="87"/>
      <c r="F1977" s="87"/>
    </row>
    <row r="1978" spans="5:6" s="64" customFormat="1">
      <c r="E1978" s="87"/>
      <c r="F1978" s="87"/>
    </row>
    <row r="1979" spans="5:6" s="64" customFormat="1">
      <c r="E1979" s="87"/>
      <c r="F1979" s="87"/>
    </row>
    <row r="1980" spans="5:6" s="64" customFormat="1">
      <c r="E1980" s="87"/>
      <c r="F1980" s="87"/>
    </row>
    <row r="1981" spans="5:6" s="64" customFormat="1">
      <c r="E1981" s="87"/>
      <c r="F1981" s="87"/>
    </row>
    <row r="1982" spans="5:6" s="64" customFormat="1">
      <c r="E1982" s="87"/>
      <c r="F1982" s="87"/>
    </row>
    <row r="1983" spans="5:6" s="64" customFormat="1">
      <c r="E1983" s="87"/>
      <c r="F1983" s="87"/>
    </row>
    <row r="1984" spans="5:6" s="64" customFormat="1">
      <c r="E1984" s="87"/>
      <c r="F1984" s="87"/>
    </row>
    <row r="1985" spans="5:6" s="64" customFormat="1">
      <c r="E1985" s="87"/>
      <c r="F1985" s="87"/>
    </row>
    <row r="1986" spans="5:6" s="64" customFormat="1">
      <c r="E1986" s="87"/>
      <c r="F1986" s="87"/>
    </row>
    <row r="1987" spans="5:6" s="64" customFormat="1">
      <c r="E1987" s="87"/>
      <c r="F1987" s="87"/>
    </row>
    <row r="1988" spans="5:6" s="64" customFormat="1">
      <c r="E1988" s="87"/>
      <c r="F1988" s="87"/>
    </row>
    <row r="1989" spans="5:6" s="64" customFormat="1">
      <c r="E1989" s="87"/>
      <c r="F1989" s="87"/>
    </row>
    <row r="1990" spans="5:6" s="64" customFormat="1">
      <c r="E1990" s="87"/>
      <c r="F1990" s="87"/>
    </row>
    <row r="1991" spans="5:6" s="64" customFormat="1">
      <c r="E1991" s="87"/>
      <c r="F1991" s="87"/>
    </row>
    <row r="1992" spans="5:6" s="64" customFormat="1">
      <c r="E1992" s="87"/>
      <c r="F1992" s="87"/>
    </row>
    <row r="1993" spans="5:6" s="64" customFormat="1">
      <c r="E1993" s="87"/>
      <c r="F1993" s="87"/>
    </row>
    <row r="1994" spans="5:6" s="64" customFormat="1">
      <c r="E1994" s="87"/>
      <c r="F1994" s="87"/>
    </row>
    <row r="1995" spans="5:6" s="64" customFormat="1">
      <c r="E1995" s="87"/>
      <c r="F1995" s="87"/>
    </row>
    <row r="1996" spans="5:6" s="64" customFormat="1">
      <c r="E1996" s="87"/>
      <c r="F1996" s="87"/>
    </row>
    <row r="1997" spans="5:6" s="64" customFormat="1">
      <c r="E1997" s="87"/>
      <c r="F1997" s="87"/>
    </row>
    <row r="1998" spans="5:6" s="64" customFormat="1">
      <c r="E1998" s="87"/>
      <c r="F1998" s="87"/>
    </row>
    <row r="1999" spans="5:6" s="64" customFormat="1">
      <c r="E1999" s="87"/>
      <c r="F1999" s="87"/>
    </row>
    <row r="2000" spans="5:6" s="64" customFormat="1">
      <c r="E2000" s="87"/>
      <c r="F2000" s="87"/>
    </row>
    <row r="2001" spans="5:6" s="64" customFormat="1">
      <c r="E2001" s="87"/>
      <c r="F2001" s="87"/>
    </row>
    <row r="2002" spans="5:6" s="64" customFormat="1">
      <c r="E2002" s="87"/>
      <c r="F2002" s="87"/>
    </row>
    <row r="2003" spans="5:6" s="64" customFormat="1">
      <c r="E2003" s="87"/>
      <c r="F2003" s="87"/>
    </row>
    <row r="2004" spans="5:6" s="64" customFormat="1">
      <c r="E2004" s="87"/>
      <c r="F2004" s="87"/>
    </row>
    <row r="2005" spans="5:6" s="64" customFormat="1">
      <c r="E2005" s="87"/>
      <c r="F2005" s="87"/>
    </row>
    <row r="2006" spans="5:6" s="64" customFormat="1">
      <c r="E2006" s="87"/>
      <c r="F2006" s="87"/>
    </row>
    <row r="2007" spans="5:6" s="64" customFormat="1">
      <c r="E2007" s="87"/>
      <c r="F2007" s="87"/>
    </row>
    <row r="2008" spans="5:6" s="64" customFormat="1">
      <c r="E2008" s="87"/>
      <c r="F2008" s="87"/>
    </row>
    <row r="2009" spans="5:6" s="64" customFormat="1">
      <c r="E2009" s="87"/>
      <c r="F2009" s="87"/>
    </row>
    <row r="2010" spans="5:6" s="64" customFormat="1">
      <c r="E2010" s="87"/>
      <c r="F2010" s="87"/>
    </row>
    <row r="2011" spans="5:6" s="64" customFormat="1">
      <c r="E2011" s="87"/>
      <c r="F2011" s="87"/>
    </row>
    <row r="2012" spans="5:6" s="64" customFormat="1">
      <c r="E2012" s="87"/>
      <c r="F2012" s="87"/>
    </row>
    <row r="2013" spans="5:6" s="64" customFormat="1">
      <c r="E2013" s="87"/>
      <c r="F2013" s="87"/>
    </row>
    <row r="2014" spans="5:6" s="64" customFormat="1">
      <c r="E2014" s="87"/>
      <c r="F2014" s="87"/>
    </row>
    <row r="2015" spans="5:6" s="64" customFormat="1">
      <c r="E2015" s="87"/>
      <c r="F2015" s="87"/>
    </row>
    <row r="2016" spans="5:6" s="64" customFormat="1">
      <c r="E2016" s="87"/>
      <c r="F2016" s="87"/>
    </row>
    <row r="2017" spans="5:6" s="64" customFormat="1">
      <c r="E2017" s="87"/>
      <c r="F2017" s="87"/>
    </row>
    <row r="2018" spans="5:6" s="64" customFormat="1">
      <c r="E2018" s="87"/>
      <c r="F2018" s="87"/>
    </row>
    <row r="2019" spans="5:6" s="64" customFormat="1">
      <c r="E2019" s="87"/>
      <c r="F2019" s="87"/>
    </row>
    <row r="2020" spans="5:6" s="64" customFormat="1">
      <c r="E2020" s="87"/>
      <c r="F2020" s="87"/>
    </row>
    <row r="2021" spans="5:6" s="64" customFormat="1">
      <c r="E2021" s="87"/>
      <c r="F2021" s="87"/>
    </row>
    <row r="2022" spans="5:6" s="64" customFormat="1">
      <c r="E2022" s="87"/>
      <c r="F2022" s="87"/>
    </row>
    <row r="2023" spans="5:6" s="64" customFormat="1">
      <c r="E2023" s="87"/>
      <c r="F2023" s="87"/>
    </row>
    <row r="2024" spans="5:6" s="64" customFormat="1">
      <c r="E2024" s="87"/>
      <c r="F2024" s="87"/>
    </row>
    <row r="2025" spans="5:6" s="64" customFormat="1">
      <c r="E2025" s="87"/>
      <c r="F2025" s="87"/>
    </row>
    <row r="2026" spans="5:6" s="64" customFormat="1">
      <c r="E2026" s="87"/>
      <c r="F2026" s="87"/>
    </row>
    <row r="2027" spans="5:6" s="64" customFormat="1">
      <c r="E2027" s="87"/>
      <c r="F2027" s="87"/>
    </row>
    <row r="2028" spans="5:6" s="64" customFormat="1">
      <c r="E2028" s="87"/>
      <c r="F2028" s="87"/>
    </row>
    <row r="2029" spans="5:6" s="64" customFormat="1">
      <c r="E2029" s="87"/>
      <c r="F2029" s="87"/>
    </row>
    <row r="2030" spans="5:6" s="64" customFormat="1">
      <c r="E2030" s="87"/>
      <c r="F2030" s="87"/>
    </row>
    <row r="2031" spans="5:6" s="64" customFormat="1">
      <c r="E2031" s="87"/>
      <c r="F2031" s="87"/>
    </row>
    <row r="2032" spans="5:6" s="64" customFormat="1">
      <c r="E2032" s="87"/>
      <c r="F2032" s="87"/>
    </row>
    <row r="2033" spans="5:6" s="64" customFormat="1">
      <c r="E2033" s="87"/>
      <c r="F2033" s="87"/>
    </row>
    <row r="2034" spans="5:6" s="64" customFormat="1">
      <c r="E2034" s="87"/>
      <c r="F2034" s="87"/>
    </row>
    <row r="2035" spans="5:6" s="64" customFormat="1">
      <c r="E2035" s="87"/>
      <c r="F2035" s="87"/>
    </row>
    <row r="2036" spans="5:6" s="64" customFormat="1">
      <c r="E2036" s="87"/>
      <c r="F2036" s="87"/>
    </row>
    <row r="2037" spans="5:6" s="64" customFormat="1">
      <c r="E2037" s="87"/>
      <c r="F2037" s="87"/>
    </row>
    <row r="2038" spans="5:6" s="64" customFormat="1">
      <c r="E2038" s="87"/>
      <c r="F2038" s="87"/>
    </row>
    <row r="2039" spans="5:6" s="64" customFormat="1">
      <c r="E2039" s="87"/>
      <c r="F2039" s="87"/>
    </row>
    <row r="2040" spans="5:6" s="64" customFormat="1">
      <c r="E2040" s="87"/>
      <c r="F2040" s="87"/>
    </row>
    <row r="2041" spans="5:6" s="64" customFormat="1">
      <c r="E2041" s="87"/>
      <c r="F2041" s="87"/>
    </row>
    <row r="2042" spans="5:6" s="64" customFormat="1">
      <c r="E2042" s="87"/>
      <c r="F2042" s="87"/>
    </row>
    <row r="2043" spans="5:6" s="64" customFormat="1">
      <c r="E2043" s="87"/>
      <c r="F2043" s="87"/>
    </row>
    <row r="2044" spans="5:6" s="64" customFormat="1">
      <c r="E2044" s="87"/>
      <c r="F2044" s="87"/>
    </row>
    <row r="2045" spans="5:6" s="64" customFormat="1">
      <c r="E2045" s="87"/>
      <c r="F2045" s="87"/>
    </row>
    <row r="2046" spans="5:6" s="64" customFormat="1">
      <c r="E2046" s="87"/>
      <c r="F2046" s="87"/>
    </row>
    <row r="2047" spans="5:6" s="64" customFormat="1">
      <c r="E2047" s="87"/>
      <c r="F2047" s="87"/>
    </row>
    <row r="2048" spans="5:6" s="64" customFormat="1">
      <c r="E2048" s="87"/>
      <c r="F2048" s="87"/>
    </row>
    <row r="2049" spans="5:6" s="64" customFormat="1">
      <c r="E2049" s="87"/>
      <c r="F2049" s="87"/>
    </row>
    <row r="2050" spans="5:6" s="64" customFormat="1">
      <c r="E2050" s="87"/>
      <c r="F2050" s="87"/>
    </row>
    <row r="2051" spans="5:6" s="64" customFormat="1">
      <c r="E2051" s="87"/>
      <c r="F2051" s="87"/>
    </row>
    <row r="2052" spans="5:6" s="64" customFormat="1">
      <c r="E2052" s="87"/>
      <c r="F2052" s="87"/>
    </row>
    <row r="2053" spans="5:6" s="64" customFormat="1">
      <c r="E2053" s="87"/>
      <c r="F2053" s="87"/>
    </row>
    <row r="2054" spans="5:6" s="64" customFormat="1">
      <c r="E2054" s="87"/>
      <c r="F2054" s="87"/>
    </row>
    <row r="2055" spans="5:6" s="64" customFormat="1">
      <c r="E2055" s="87"/>
      <c r="F2055" s="87"/>
    </row>
    <row r="2056" spans="5:6" s="64" customFormat="1">
      <c r="E2056" s="87"/>
      <c r="F2056" s="87"/>
    </row>
    <row r="2057" spans="5:6" s="64" customFormat="1">
      <c r="E2057" s="87"/>
      <c r="F2057" s="87"/>
    </row>
    <row r="2058" spans="5:6" s="64" customFormat="1">
      <c r="E2058" s="87"/>
      <c r="F2058" s="87"/>
    </row>
    <row r="2059" spans="5:6" s="64" customFormat="1">
      <c r="E2059" s="87"/>
      <c r="F2059" s="87"/>
    </row>
    <row r="2060" spans="5:6" s="64" customFormat="1">
      <c r="E2060" s="87"/>
      <c r="F2060" s="87"/>
    </row>
    <row r="2061" spans="5:6" s="64" customFormat="1">
      <c r="E2061" s="87"/>
      <c r="F2061" s="87"/>
    </row>
    <row r="2062" spans="5:6" s="64" customFormat="1">
      <c r="E2062" s="87"/>
      <c r="F2062" s="87"/>
    </row>
    <row r="2063" spans="5:6" s="64" customFormat="1">
      <c r="E2063" s="87"/>
      <c r="F2063" s="87"/>
    </row>
    <row r="2064" spans="5:6" s="64" customFormat="1">
      <c r="E2064" s="87"/>
      <c r="F2064" s="87"/>
    </row>
    <row r="2065" spans="5:6" s="64" customFormat="1">
      <c r="E2065" s="87"/>
      <c r="F2065" s="87"/>
    </row>
    <row r="2066" spans="5:6" s="64" customFormat="1">
      <c r="E2066" s="87"/>
      <c r="F2066" s="87"/>
    </row>
    <row r="2067" spans="5:6" s="64" customFormat="1">
      <c r="E2067" s="87"/>
      <c r="F2067" s="87"/>
    </row>
    <row r="2068" spans="5:6" s="64" customFormat="1">
      <c r="E2068" s="87"/>
      <c r="F2068" s="87"/>
    </row>
    <row r="2069" spans="5:6" s="64" customFormat="1">
      <c r="E2069" s="87"/>
      <c r="F2069" s="87"/>
    </row>
    <row r="2070" spans="5:6" s="64" customFormat="1">
      <c r="E2070" s="87"/>
      <c r="F2070" s="87"/>
    </row>
    <row r="2071" spans="5:6" s="64" customFormat="1">
      <c r="E2071" s="87"/>
      <c r="F2071" s="87"/>
    </row>
    <row r="2072" spans="5:6" s="64" customFormat="1">
      <c r="E2072" s="87"/>
      <c r="F2072" s="87"/>
    </row>
    <row r="2073" spans="5:6" s="64" customFormat="1">
      <c r="E2073" s="87"/>
      <c r="F2073" s="87"/>
    </row>
    <row r="2074" spans="5:6" s="64" customFormat="1">
      <c r="E2074" s="87"/>
      <c r="F2074" s="87"/>
    </row>
    <row r="2075" spans="5:6" s="64" customFormat="1">
      <c r="E2075" s="87"/>
      <c r="F2075" s="87"/>
    </row>
    <row r="2076" spans="5:6" s="64" customFormat="1">
      <c r="E2076" s="87"/>
      <c r="F2076" s="87"/>
    </row>
    <row r="2077" spans="5:6" s="64" customFormat="1">
      <c r="E2077" s="87"/>
      <c r="F2077" s="87"/>
    </row>
    <row r="2078" spans="5:6" s="64" customFormat="1">
      <c r="E2078" s="87"/>
      <c r="F2078" s="87"/>
    </row>
    <row r="2079" spans="5:6" s="64" customFormat="1">
      <c r="E2079" s="87"/>
      <c r="F2079" s="87"/>
    </row>
    <row r="2080" spans="5:6" s="64" customFormat="1">
      <c r="E2080" s="87"/>
      <c r="F2080" s="87"/>
    </row>
    <row r="2081" spans="5:6" s="64" customFormat="1">
      <c r="E2081" s="87"/>
      <c r="F2081" s="87"/>
    </row>
    <row r="2082" spans="5:6" s="64" customFormat="1">
      <c r="E2082" s="87"/>
      <c r="F2082" s="87"/>
    </row>
    <row r="2083" spans="5:6" s="64" customFormat="1">
      <c r="E2083" s="87"/>
      <c r="F2083" s="87"/>
    </row>
    <row r="2084" spans="5:6" s="64" customFormat="1">
      <c r="E2084" s="87"/>
      <c r="F2084" s="87"/>
    </row>
    <row r="2085" spans="5:6" s="64" customFormat="1">
      <c r="E2085" s="87"/>
      <c r="F2085" s="87"/>
    </row>
    <row r="2086" spans="5:6" s="64" customFormat="1">
      <c r="E2086" s="87"/>
      <c r="F2086" s="87"/>
    </row>
    <row r="2087" spans="5:6" s="64" customFormat="1">
      <c r="E2087" s="87"/>
      <c r="F2087" s="87"/>
    </row>
    <row r="2088" spans="5:6" s="64" customFormat="1">
      <c r="E2088" s="87"/>
      <c r="F2088" s="87"/>
    </row>
    <row r="2089" spans="5:6" s="64" customFormat="1">
      <c r="E2089" s="87"/>
      <c r="F2089" s="87"/>
    </row>
    <row r="2090" spans="5:6" s="64" customFormat="1">
      <c r="E2090" s="87"/>
      <c r="F2090" s="87"/>
    </row>
    <row r="2091" spans="5:6" s="64" customFormat="1">
      <c r="E2091" s="87"/>
      <c r="F2091" s="87"/>
    </row>
    <row r="2092" spans="5:6" s="64" customFormat="1">
      <c r="E2092" s="87"/>
      <c r="F2092" s="87"/>
    </row>
    <row r="2093" spans="5:6" s="64" customFormat="1">
      <c r="E2093" s="87"/>
      <c r="F2093" s="87"/>
    </row>
    <row r="2094" spans="5:6" s="64" customFormat="1">
      <c r="E2094" s="87"/>
      <c r="F2094" s="87"/>
    </row>
    <row r="2095" spans="5:6" s="64" customFormat="1">
      <c r="E2095" s="87"/>
      <c r="F2095" s="87"/>
    </row>
    <row r="2096" spans="5:6" s="64" customFormat="1">
      <c r="E2096" s="87"/>
      <c r="F2096" s="87"/>
    </row>
    <row r="2097" spans="5:6" s="64" customFormat="1">
      <c r="E2097" s="87"/>
      <c r="F2097" s="87"/>
    </row>
    <row r="2098" spans="5:6" s="64" customFormat="1">
      <c r="E2098" s="87"/>
      <c r="F2098" s="87"/>
    </row>
    <row r="2099" spans="5:6" s="64" customFormat="1">
      <c r="E2099" s="87"/>
      <c r="F2099" s="87"/>
    </row>
    <row r="2100" spans="5:6" s="64" customFormat="1">
      <c r="E2100" s="87"/>
      <c r="F2100" s="87"/>
    </row>
    <row r="2101" spans="5:6" s="64" customFormat="1">
      <c r="E2101" s="87"/>
      <c r="F2101" s="87"/>
    </row>
    <row r="2102" spans="5:6" s="64" customFormat="1">
      <c r="E2102" s="87"/>
      <c r="F2102" s="87"/>
    </row>
    <row r="2103" spans="5:6" s="64" customFormat="1">
      <c r="E2103" s="87"/>
      <c r="F2103" s="87"/>
    </row>
    <row r="2104" spans="5:6" s="64" customFormat="1">
      <c r="E2104" s="87"/>
      <c r="F2104" s="87"/>
    </row>
    <row r="2105" spans="5:6" s="64" customFormat="1">
      <c r="E2105" s="87"/>
      <c r="F2105" s="87"/>
    </row>
    <row r="2106" spans="5:6" s="64" customFormat="1">
      <c r="E2106" s="87"/>
      <c r="F2106" s="87"/>
    </row>
    <row r="2107" spans="5:6" s="64" customFormat="1">
      <c r="E2107" s="87"/>
      <c r="F2107" s="87"/>
    </row>
    <row r="2108" spans="5:6" s="64" customFormat="1">
      <c r="E2108" s="87"/>
      <c r="F2108" s="87"/>
    </row>
    <row r="2109" spans="5:6" s="64" customFormat="1">
      <c r="E2109" s="87"/>
      <c r="F2109" s="87"/>
    </row>
    <row r="2110" spans="5:6" s="64" customFormat="1">
      <c r="E2110" s="87"/>
      <c r="F2110" s="87"/>
    </row>
    <row r="2111" spans="5:6" s="64" customFormat="1">
      <c r="E2111" s="87"/>
      <c r="F2111" s="87"/>
    </row>
    <row r="2112" spans="5:6" s="64" customFormat="1">
      <c r="E2112" s="87"/>
      <c r="F2112" s="87"/>
    </row>
    <row r="2113" spans="5:6" s="64" customFormat="1">
      <c r="E2113" s="87"/>
      <c r="F2113" s="87"/>
    </row>
    <row r="2114" spans="5:6" s="64" customFormat="1">
      <c r="E2114" s="87"/>
      <c r="F2114" s="87"/>
    </row>
    <row r="2115" spans="5:6" s="64" customFormat="1">
      <c r="E2115" s="87"/>
      <c r="F2115" s="87"/>
    </row>
    <row r="2116" spans="5:6" s="64" customFormat="1">
      <c r="E2116" s="87"/>
      <c r="F2116" s="87"/>
    </row>
    <row r="2117" spans="5:6" s="64" customFormat="1">
      <c r="E2117" s="87"/>
      <c r="F2117" s="87"/>
    </row>
    <row r="2118" spans="5:6" s="64" customFormat="1">
      <c r="E2118" s="87"/>
      <c r="F2118" s="87"/>
    </row>
    <row r="2119" spans="5:6" s="64" customFormat="1">
      <c r="E2119" s="87"/>
      <c r="F2119" s="87"/>
    </row>
    <row r="2120" spans="5:6" s="64" customFormat="1">
      <c r="E2120" s="87"/>
      <c r="F2120" s="87"/>
    </row>
    <row r="2121" spans="5:6" s="64" customFormat="1">
      <c r="E2121" s="87"/>
      <c r="F2121" s="87"/>
    </row>
    <row r="2122" spans="5:6" s="64" customFormat="1">
      <c r="E2122" s="87"/>
      <c r="F2122" s="87"/>
    </row>
    <row r="2123" spans="5:6" s="64" customFormat="1">
      <c r="E2123" s="87"/>
      <c r="F2123" s="87"/>
    </row>
    <row r="2124" spans="5:6" s="64" customFormat="1">
      <c r="E2124" s="87"/>
      <c r="F2124" s="87"/>
    </row>
    <row r="2125" spans="5:6" s="64" customFormat="1">
      <c r="E2125" s="87"/>
      <c r="F2125" s="87"/>
    </row>
    <row r="2126" spans="5:6" s="64" customFormat="1">
      <c r="E2126" s="87"/>
      <c r="F2126" s="87"/>
    </row>
    <row r="2127" spans="5:6" s="64" customFormat="1">
      <c r="E2127" s="87"/>
      <c r="F2127" s="87"/>
    </row>
    <row r="2128" spans="5:6" s="64" customFormat="1">
      <c r="E2128" s="87"/>
      <c r="F2128" s="87"/>
    </row>
    <row r="2129" spans="5:6" s="64" customFormat="1">
      <c r="E2129" s="87"/>
      <c r="F2129" s="87"/>
    </row>
    <row r="2130" spans="5:6" s="64" customFormat="1">
      <c r="E2130" s="87"/>
      <c r="F2130" s="87"/>
    </row>
    <row r="2131" spans="5:6" s="64" customFormat="1">
      <c r="E2131" s="87"/>
      <c r="F2131" s="87"/>
    </row>
    <row r="2132" spans="5:6" s="64" customFormat="1">
      <c r="E2132" s="87"/>
      <c r="F2132" s="87"/>
    </row>
    <row r="2133" spans="5:6" s="64" customFormat="1">
      <c r="E2133" s="87"/>
      <c r="F2133" s="87"/>
    </row>
    <row r="2134" spans="5:6" s="64" customFormat="1">
      <c r="E2134" s="87"/>
      <c r="F2134" s="87"/>
    </row>
    <row r="2135" spans="5:6" s="64" customFormat="1">
      <c r="E2135" s="87"/>
      <c r="F2135" s="87"/>
    </row>
    <row r="2136" spans="5:6" s="64" customFormat="1">
      <c r="E2136" s="87"/>
      <c r="F2136" s="87"/>
    </row>
    <row r="2137" spans="5:6" s="64" customFormat="1">
      <c r="E2137" s="87"/>
      <c r="F2137" s="87"/>
    </row>
    <row r="2138" spans="5:6" s="64" customFormat="1">
      <c r="E2138" s="87"/>
      <c r="F2138" s="87"/>
    </row>
    <row r="2139" spans="5:6" s="64" customFormat="1">
      <c r="E2139" s="87"/>
      <c r="F2139" s="87"/>
    </row>
    <row r="2140" spans="5:6" s="64" customFormat="1">
      <c r="E2140" s="87"/>
      <c r="F2140" s="87"/>
    </row>
    <row r="2141" spans="5:6" s="64" customFormat="1">
      <c r="E2141" s="87"/>
      <c r="F2141" s="87"/>
    </row>
    <row r="2142" spans="5:6" s="64" customFormat="1">
      <c r="E2142" s="87"/>
      <c r="F2142" s="87"/>
    </row>
    <row r="2143" spans="5:6" s="64" customFormat="1">
      <c r="E2143" s="87"/>
      <c r="F2143" s="87"/>
    </row>
    <row r="2144" spans="5:6" s="64" customFormat="1">
      <c r="E2144" s="87"/>
      <c r="F2144" s="87"/>
    </row>
    <row r="2145" spans="5:6" s="64" customFormat="1">
      <c r="E2145" s="87"/>
      <c r="F2145" s="87"/>
    </row>
    <row r="2146" spans="5:6" s="64" customFormat="1">
      <c r="E2146" s="87"/>
      <c r="F2146" s="87"/>
    </row>
    <row r="2147" spans="5:6" s="64" customFormat="1">
      <c r="E2147" s="87"/>
      <c r="F2147" s="87"/>
    </row>
    <row r="2148" spans="5:6" s="64" customFormat="1">
      <c r="E2148" s="87"/>
      <c r="F2148" s="87"/>
    </row>
    <row r="2149" spans="5:6" s="64" customFormat="1">
      <c r="E2149" s="87"/>
      <c r="F2149" s="87"/>
    </row>
    <row r="2150" spans="5:6" s="64" customFormat="1">
      <c r="E2150" s="87"/>
      <c r="F2150" s="87"/>
    </row>
    <row r="2151" spans="5:6" s="64" customFormat="1">
      <c r="E2151" s="87"/>
      <c r="F2151" s="87"/>
    </row>
    <row r="2152" spans="5:6" s="64" customFormat="1">
      <c r="E2152" s="87"/>
      <c r="F2152" s="87"/>
    </row>
    <row r="2153" spans="5:6" s="64" customFormat="1">
      <c r="E2153" s="87"/>
      <c r="F2153" s="87"/>
    </row>
    <row r="2154" spans="5:6" s="64" customFormat="1">
      <c r="E2154" s="87"/>
      <c r="F2154" s="87"/>
    </row>
    <row r="2155" spans="5:6" s="64" customFormat="1">
      <c r="E2155" s="87"/>
      <c r="F2155" s="87"/>
    </row>
    <row r="2156" spans="5:6" s="64" customFormat="1">
      <c r="E2156" s="87"/>
      <c r="F2156" s="87"/>
    </row>
    <row r="2157" spans="5:6" s="64" customFormat="1">
      <c r="E2157" s="87"/>
      <c r="F2157" s="87"/>
    </row>
    <row r="2158" spans="5:6" s="64" customFormat="1">
      <c r="E2158" s="87"/>
      <c r="F2158" s="87"/>
    </row>
    <row r="2159" spans="5:6" s="64" customFormat="1">
      <c r="E2159" s="87"/>
      <c r="F2159" s="87"/>
    </row>
    <row r="2160" spans="5:6" s="64" customFormat="1">
      <c r="E2160" s="87"/>
      <c r="F2160" s="87"/>
    </row>
    <row r="2161" spans="5:6" s="64" customFormat="1">
      <c r="E2161" s="87"/>
      <c r="F2161" s="87"/>
    </row>
    <row r="2162" spans="5:6" s="64" customFormat="1">
      <c r="E2162" s="87"/>
      <c r="F2162" s="87"/>
    </row>
    <row r="2163" spans="5:6" s="64" customFormat="1">
      <c r="E2163" s="87"/>
      <c r="F2163" s="87"/>
    </row>
    <row r="2164" spans="5:6" s="64" customFormat="1">
      <c r="E2164" s="87"/>
      <c r="F2164" s="87"/>
    </row>
    <row r="2165" spans="5:6" s="64" customFormat="1">
      <c r="E2165" s="87"/>
      <c r="F2165" s="87"/>
    </row>
    <row r="2166" spans="5:6" s="64" customFormat="1">
      <c r="E2166" s="87"/>
      <c r="F2166" s="87"/>
    </row>
    <row r="2167" spans="5:6" s="64" customFormat="1">
      <c r="E2167" s="87"/>
      <c r="F2167" s="87"/>
    </row>
    <row r="2168" spans="5:6" s="64" customFormat="1">
      <c r="E2168" s="87"/>
      <c r="F2168" s="87"/>
    </row>
    <row r="2169" spans="5:6" s="64" customFormat="1">
      <c r="E2169" s="87"/>
      <c r="F2169" s="87"/>
    </row>
    <row r="2170" spans="5:6" s="64" customFormat="1">
      <c r="E2170" s="87"/>
      <c r="F2170" s="87"/>
    </row>
    <row r="2171" spans="5:6" s="64" customFormat="1">
      <c r="E2171" s="87"/>
      <c r="F2171" s="87"/>
    </row>
    <row r="2172" spans="5:6" s="64" customFormat="1">
      <c r="E2172" s="87"/>
      <c r="F2172" s="87"/>
    </row>
    <row r="2173" spans="5:6" s="64" customFormat="1">
      <c r="E2173" s="87"/>
      <c r="F2173" s="87"/>
    </row>
    <row r="2174" spans="5:6" s="64" customFormat="1">
      <c r="E2174" s="87"/>
      <c r="F2174" s="87"/>
    </row>
    <row r="2175" spans="5:6" s="64" customFormat="1">
      <c r="E2175" s="87"/>
      <c r="F2175" s="87"/>
    </row>
    <row r="2176" spans="5:6" s="64" customFormat="1">
      <c r="E2176" s="87"/>
      <c r="F2176" s="87"/>
    </row>
    <row r="2177" spans="5:6" s="64" customFormat="1">
      <c r="E2177" s="87"/>
      <c r="F2177" s="87"/>
    </row>
    <row r="2178" spans="5:6" s="64" customFormat="1">
      <c r="E2178" s="87"/>
      <c r="F2178" s="87"/>
    </row>
    <row r="2179" spans="5:6" s="64" customFormat="1">
      <c r="E2179" s="87"/>
      <c r="F2179" s="87"/>
    </row>
    <row r="2180" spans="5:6" s="64" customFormat="1">
      <c r="E2180" s="87"/>
      <c r="F2180" s="87"/>
    </row>
    <row r="2181" spans="5:6" s="64" customFormat="1">
      <c r="E2181" s="87"/>
      <c r="F2181" s="87"/>
    </row>
    <row r="2182" spans="5:6" s="64" customFormat="1">
      <c r="E2182" s="87"/>
      <c r="F2182" s="87"/>
    </row>
    <row r="2183" spans="5:6" s="64" customFormat="1">
      <c r="E2183" s="87"/>
      <c r="F2183" s="87"/>
    </row>
    <row r="2184" spans="5:6" s="64" customFormat="1">
      <c r="E2184" s="87"/>
      <c r="F2184" s="87"/>
    </row>
    <row r="2185" spans="5:6" s="64" customFormat="1">
      <c r="E2185" s="87"/>
      <c r="F2185" s="87"/>
    </row>
    <row r="2186" spans="5:6" s="64" customFormat="1">
      <c r="E2186" s="87"/>
      <c r="F2186" s="87"/>
    </row>
    <row r="2187" spans="5:6" s="64" customFormat="1">
      <c r="E2187" s="87"/>
      <c r="F2187" s="87"/>
    </row>
    <row r="2188" spans="5:6" s="64" customFormat="1">
      <c r="E2188" s="87"/>
      <c r="F2188" s="87"/>
    </row>
    <row r="2189" spans="5:6" s="64" customFormat="1">
      <c r="E2189" s="87"/>
      <c r="F2189" s="87"/>
    </row>
    <row r="2190" spans="5:6" s="64" customFormat="1">
      <c r="E2190" s="87"/>
      <c r="F2190" s="87"/>
    </row>
    <row r="2191" spans="5:6" s="64" customFormat="1">
      <c r="E2191" s="87"/>
      <c r="F2191" s="87"/>
    </row>
    <row r="2192" spans="5:6" s="64" customFormat="1">
      <c r="E2192" s="87"/>
      <c r="F2192" s="87"/>
    </row>
    <row r="2193" spans="5:6" s="64" customFormat="1">
      <c r="E2193" s="87"/>
      <c r="F2193" s="87"/>
    </row>
    <row r="2194" spans="5:6" s="64" customFormat="1">
      <c r="E2194" s="87"/>
      <c r="F2194" s="87"/>
    </row>
    <row r="2195" spans="5:6" s="64" customFormat="1">
      <c r="E2195" s="87"/>
      <c r="F2195" s="87"/>
    </row>
    <row r="2196" spans="5:6" s="64" customFormat="1">
      <c r="E2196" s="87"/>
      <c r="F2196" s="87"/>
    </row>
    <row r="2197" spans="5:6" s="64" customFormat="1">
      <c r="E2197" s="87"/>
      <c r="F2197" s="87"/>
    </row>
    <row r="2198" spans="5:6" s="64" customFormat="1">
      <c r="E2198" s="87"/>
      <c r="F2198" s="87"/>
    </row>
    <row r="2199" spans="5:6" s="64" customFormat="1">
      <c r="E2199" s="87"/>
      <c r="F2199" s="87"/>
    </row>
    <row r="2200" spans="5:6" s="64" customFormat="1">
      <c r="E2200" s="87"/>
      <c r="F2200" s="87"/>
    </row>
    <row r="2201" spans="5:6" s="64" customFormat="1">
      <c r="E2201" s="87"/>
      <c r="F2201" s="87"/>
    </row>
    <row r="2202" spans="5:6" s="64" customFormat="1">
      <c r="E2202" s="87"/>
      <c r="F2202" s="87"/>
    </row>
    <row r="2203" spans="5:6" s="64" customFormat="1">
      <c r="E2203" s="87"/>
      <c r="F2203" s="87"/>
    </row>
    <row r="2204" spans="5:6" s="64" customFormat="1">
      <c r="E2204" s="87"/>
      <c r="F2204" s="87"/>
    </row>
    <row r="2205" spans="5:6" s="64" customFormat="1">
      <c r="E2205" s="87"/>
      <c r="F2205" s="87"/>
    </row>
    <row r="2206" spans="5:6" s="64" customFormat="1">
      <c r="E2206" s="87"/>
      <c r="F2206" s="87"/>
    </row>
    <row r="2207" spans="5:6" s="64" customFormat="1">
      <c r="E2207" s="87"/>
      <c r="F2207" s="87"/>
    </row>
    <row r="2208" spans="5:6" s="64" customFormat="1">
      <c r="E2208" s="87"/>
      <c r="F2208" s="87"/>
    </row>
    <row r="2209" spans="5:6" s="64" customFormat="1">
      <c r="E2209" s="87"/>
      <c r="F2209" s="87"/>
    </row>
    <row r="2210" spans="5:6" s="64" customFormat="1">
      <c r="E2210" s="87"/>
      <c r="F2210" s="87"/>
    </row>
    <row r="2211" spans="5:6" s="64" customFormat="1">
      <c r="E2211" s="87"/>
      <c r="F2211" s="87"/>
    </row>
    <row r="2212" spans="5:6" s="64" customFormat="1">
      <c r="E2212" s="87"/>
      <c r="F2212" s="87"/>
    </row>
    <row r="2213" spans="5:6" s="64" customFormat="1">
      <c r="E2213" s="87"/>
      <c r="F2213" s="87"/>
    </row>
    <row r="2214" spans="5:6" s="64" customFormat="1">
      <c r="E2214" s="87"/>
      <c r="F2214" s="87"/>
    </row>
    <row r="2215" spans="5:6" s="64" customFormat="1">
      <c r="E2215" s="87"/>
      <c r="F2215" s="87"/>
    </row>
    <row r="2216" spans="5:6" s="64" customFormat="1">
      <c r="E2216" s="87"/>
      <c r="F2216" s="87"/>
    </row>
    <row r="2217" spans="5:6" s="64" customFormat="1">
      <c r="E2217" s="87"/>
      <c r="F2217" s="87"/>
    </row>
    <row r="2218" spans="5:6" s="64" customFormat="1">
      <c r="E2218" s="87"/>
      <c r="F2218" s="87"/>
    </row>
    <row r="2219" spans="5:6" s="64" customFormat="1">
      <c r="E2219" s="87"/>
      <c r="F2219" s="87"/>
    </row>
    <row r="2220" spans="5:6" s="64" customFormat="1">
      <c r="E2220" s="87"/>
      <c r="F2220" s="87"/>
    </row>
    <row r="2221" spans="5:6" s="64" customFormat="1">
      <c r="E2221" s="87"/>
      <c r="F2221" s="87"/>
    </row>
    <row r="2222" spans="5:6" s="64" customFormat="1">
      <c r="E2222" s="87"/>
      <c r="F2222" s="87"/>
    </row>
    <row r="2223" spans="5:6" s="64" customFormat="1">
      <c r="E2223" s="87"/>
      <c r="F2223" s="87"/>
    </row>
    <row r="2224" spans="5:6" s="64" customFormat="1">
      <c r="E2224" s="87"/>
      <c r="F2224" s="87"/>
    </row>
    <row r="2225" spans="5:6" s="64" customFormat="1">
      <c r="E2225" s="87"/>
      <c r="F2225" s="87"/>
    </row>
    <row r="2226" spans="5:6" s="64" customFormat="1">
      <c r="E2226" s="87"/>
      <c r="F2226" s="87"/>
    </row>
    <row r="2227" spans="5:6" s="64" customFormat="1">
      <c r="E2227" s="87"/>
      <c r="F2227" s="87"/>
    </row>
    <row r="2228" spans="5:6" s="64" customFormat="1">
      <c r="E2228" s="87"/>
      <c r="F2228" s="87"/>
    </row>
    <row r="2229" spans="5:6" s="64" customFormat="1">
      <c r="E2229" s="87"/>
      <c r="F2229" s="87"/>
    </row>
    <row r="2230" spans="5:6" s="64" customFormat="1">
      <c r="E2230" s="87"/>
      <c r="F2230" s="87"/>
    </row>
    <row r="2231" spans="5:6" s="64" customFormat="1">
      <c r="E2231" s="87"/>
      <c r="F2231" s="87"/>
    </row>
    <row r="2232" spans="5:6" s="64" customFormat="1">
      <c r="E2232" s="87"/>
      <c r="F2232" s="87"/>
    </row>
    <row r="2233" spans="5:6" s="64" customFormat="1">
      <c r="E2233" s="87"/>
      <c r="F2233" s="87"/>
    </row>
    <row r="2234" spans="5:6" s="64" customFormat="1">
      <c r="E2234" s="87"/>
      <c r="F2234" s="87"/>
    </row>
    <row r="2235" spans="5:6" s="64" customFormat="1">
      <c r="E2235" s="87"/>
      <c r="F2235" s="87"/>
    </row>
    <row r="2236" spans="5:6" s="64" customFormat="1">
      <c r="E2236" s="87"/>
      <c r="F2236" s="87"/>
    </row>
    <row r="2237" spans="5:6" s="64" customFormat="1">
      <c r="E2237" s="87"/>
      <c r="F2237" s="87"/>
    </row>
    <row r="2238" spans="5:6" s="64" customFormat="1">
      <c r="E2238" s="87"/>
      <c r="F2238" s="87"/>
    </row>
    <row r="2239" spans="5:6" s="64" customFormat="1">
      <c r="E2239" s="87"/>
      <c r="F2239" s="87"/>
    </row>
    <row r="2240" spans="5:6" s="64" customFormat="1">
      <c r="E2240" s="87"/>
      <c r="F2240" s="87"/>
    </row>
    <row r="2241" spans="5:6" s="64" customFormat="1">
      <c r="E2241" s="87"/>
      <c r="F2241" s="87"/>
    </row>
    <row r="2242" spans="5:6" s="64" customFormat="1">
      <c r="E2242" s="87"/>
      <c r="F2242" s="87"/>
    </row>
    <row r="2243" spans="5:6" s="64" customFormat="1">
      <c r="E2243" s="87"/>
      <c r="F2243" s="87"/>
    </row>
    <row r="2244" spans="5:6" s="64" customFormat="1">
      <c r="E2244" s="87"/>
      <c r="F2244" s="87"/>
    </row>
    <row r="2245" spans="5:6" s="64" customFormat="1">
      <c r="E2245" s="87"/>
      <c r="F2245" s="87"/>
    </row>
    <row r="2246" spans="5:6" s="64" customFormat="1">
      <c r="E2246" s="87"/>
      <c r="F2246" s="87"/>
    </row>
    <row r="2247" spans="5:6" s="64" customFormat="1">
      <c r="E2247" s="87"/>
      <c r="F2247" s="87"/>
    </row>
    <row r="2248" spans="5:6" s="64" customFormat="1">
      <c r="E2248" s="87"/>
      <c r="F2248" s="87"/>
    </row>
    <row r="2249" spans="5:6" s="64" customFormat="1">
      <c r="E2249" s="87"/>
      <c r="F2249" s="87"/>
    </row>
    <row r="2250" spans="5:6" s="64" customFormat="1">
      <c r="E2250" s="87"/>
      <c r="F2250" s="87"/>
    </row>
    <row r="2251" spans="5:6" s="64" customFormat="1">
      <c r="E2251" s="87"/>
      <c r="F2251" s="87"/>
    </row>
    <row r="2252" spans="5:6" s="64" customFormat="1">
      <c r="E2252" s="87"/>
      <c r="F2252" s="87"/>
    </row>
    <row r="2253" spans="5:6" s="64" customFormat="1">
      <c r="E2253" s="87"/>
      <c r="F2253" s="87"/>
    </row>
    <row r="2254" spans="5:6" s="64" customFormat="1">
      <c r="E2254" s="87"/>
      <c r="F2254" s="87"/>
    </row>
    <row r="2255" spans="5:6" s="64" customFormat="1">
      <c r="E2255" s="87"/>
      <c r="F2255" s="87"/>
    </row>
    <row r="2256" spans="5:6" s="64" customFormat="1">
      <c r="E2256" s="87"/>
      <c r="F2256" s="87"/>
    </row>
    <row r="2257" spans="5:6" s="64" customFormat="1">
      <c r="E2257" s="87"/>
      <c r="F2257" s="87"/>
    </row>
    <row r="2258" spans="5:6" s="64" customFormat="1">
      <c r="E2258" s="87"/>
      <c r="F2258" s="87"/>
    </row>
    <row r="2259" spans="5:6" s="64" customFormat="1">
      <c r="E2259" s="87"/>
      <c r="F2259" s="87"/>
    </row>
    <row r="2260" spans="5:6" s="64" customFormat="1">
      <c r="E2260" s="87"/>
      <c r="F2260" s="87"/>
    </row>
    <row r="2261" spans="5:6" s="64" customFormat="1">
      <c r="E2261" s="87"/>
      <c r="F2261" s="87"/>
    </row>
    <row r="2262" spans="5:6" s="64" customFormat="1">
      <c r="E2262" s="87"/>
      <c r="F2262" s="87"/>
    </row>
    <row r="2263" spans="5:6" s="64" customFormat="1">
      <c r="E2263" s="87"/>
      <c r="F2263" s="87"/>
    </row>
    <row r="2264" spans="5:6" s="64" customFormat="1">
      <c r="E2264" s="87"/>
      <c r="F2264" s="87"/>
    </row>
    <row r="2265" spans="5:6" s="64" customFormat="1">
      <c r="E2265" s="87"/>
      <c r="F2265" s="87"/>
    </row>
    <row r="2266" spans="5:6" s="64" customFormat="1">
      <c r="E2266" s="87"/>
      <c r="F2266" s="87"/>
    </row>
    <row r="2267" spans="5:6" s="64" customFormat="1">
      <c r="E2267" s="87"/>
      <c r="F2267" s="87"/>
    </row>
    <row r="2268" spans="5:6" s="64" customFormat="1">
      <c r="E2268" s="87"/>
      <c r="F2268" s="87"/>
    </row>
    <row r="2269" spans="5:6" s="64" customFormat="1">
      <c r="E2269" s="87"/>
      <c r="F2269" s="87"/>
    </row>
    <row r="2270" spans="5:6" s="64" customFormat="1">
      <c r="E2270" s="87"/>
      <c r="F2270" s="87"/>
    </row>
    <row r="2271" spans="5:6" s="64" customFormat="1">
      <c r="E2271" s="87"/>
      <c r="F2271" s="87"/>
    </row>
    <row r="2272" spans="5:6" s="64" customFormat="1">
      <c r="E2272" s="87"/>
      <c r="F2272" s="87"/>
    </row>
    <row r="2273" spans="5:6" s="64" customFormat="1">
      <c r="E2273" s="87"/>
      <c r="F2273" s="87"/>
    </row>
    <row r="2274" spans="5:6" s="64" customFormat="1">
      <c r="E2274" s="87"/>
      <c r="F2274" s="87"/>
    </row>
    <row r="2275" spans="5:6" s="64" customFormat="1">
      <c r="E2275" s="87"/>
      <c r="F2275" s="87"/>
    </row>
    <row r="2276" spans="5:6" s="64" customFormat="1">
      <c r="E2276" s="87"/>
      <c r="F2276" s="87"/>
    </row>
    <row r="2277" spans="5:6" s="64" customFormat="1">
      <c r="E2277" s="87"/>
      <c r="F2277" s="87"/>
    </row>
    <row r="2278" spans="5:6" s="64" customFormat="1">
      <c r="E2278" s="87"/>
      <c r="F2278" s="87"/>
    </row>
    <row r="2279" spans="5:6" s="64" customFormat="1">
      <c r="E2279" s="87"/>
      <c r="F2279" s="87"/>
    </row>
    <row r="2280" spans="5:6" s="64" customFormat="1">
      <c r="E2280" s="87"/>
      <c r="F2280" s="87"/>
    </row>
    <row r="2281" spans="5:6" s="64" customFormat="1">
      <c r="E2281" s="87"/>
      <c r="F2281" s="87"/>
    </row>
    <row r="2282" spans="5:6" s="64" customFormat="1">
      <c r="E2282" s="87"/>
      <c r="F2282" s="87"/>
    </row>
    <row r="2283" spans="5:6" s="64" customFormat="1">
      <c r="E2283" s="87"/>
      <c r="F2283" s="87"/>
    </row>
    <row r="2284" spans="5:6" s="64" customFormat="1">
      <c r="E2284" s="87"/>
      <c r="F2284" s="87"/>
    </row>
    <row r="2285" spans="5:6" s="64" customFormat="1">
      <c r="E2285" s="87"/>
      <c r="F2285" s="87"/>
    </row>
    <row r="2286" spans="5:6" s="64" customFormat="1">
      <c r="E2286" s="87"/>
      <c r="F2286" s="87"/>
    </row>
    <row r="2287" spans="5:6" s="64" customFormat="1">
      <c r="E2287" s="87"/>
      <c r="F2287" s="87"/>
    </row>
    <row r="2288" spans="5:6" s="64" customFormat="1">
      <c r="E2288" s="87"/>
      <c r="F2288" s="87"/>
    </row>
    <row r="2289" spans="5:6" s="64" customFormat="1">
      <c r="E2289" s="87"/>
      <c r="F2289" s="87"/>
    </row>
    <row r="2290" spans="5:6" s="64" customFormat="1">
      <c r="E2290" s="87"/>
      <c r="F2290" s="87"/>
    </row>
    <row r="2291" spans="5:6" s="64" customFormat="1">
      <c r="E2291" s="87"/>
      <c r="F2291" s="87"/>
    </row>
    <row r="2292" spans="5:6" s="64" customFormat="1">
      <c r="E2292" s="87"/>
      <c r="F2292" s="87"/>
    </row>
    <row r="2293" spans="5:6" s="64" customFormat="1">
      <c r="E2293" s="87"/>
      <c r="F2293" s="87"/>
    </row>
    <row r="2294" spans="5:6" s="64" customFormat="1">
      <c r="E2294" s="87"/>
      <c r="F2294" s="87"/>
    </row>
    <row r="2295" spans="5:6" s="64" customFormat="1">
      <c r="E2295" s="87"/>
      <c r="F2295" s="87"/>
    </row>
    <row r="2296" spans="5:6" s="64" customFormat="1">
      <c r="E2296" s="87"/>
      <c r="F2296" s="87"/>
    </row>
    <row r="2297" spans="5:6" s="64" customFormat="1">
      <c r="E2297" s="87"/>
      <c r="F2297" s="87"/>
    </row>
    <row r="2298" spans="5:6" s="64" customFormat="1">
      <c r="E2298" s="87"/>
      <c r="F2298" s="87"/>
    </row>
    <row r="2299" spans="5:6" s="64" customFormat="1">
      <c r="E2299" s="87"/>
      <c r="F2299" s="87"/>
    </row>
    <row r="2300" spans="5:6" s="64" customFormat="1">
      <c r="E2300" s="87"/>
      <c r="F2300" s="87"/>
    </row>
    <row r="2301" spans="5:6" s="64" customFormat="1">
      <c r="E2301" s="87"/>
      <c r="F2301" s="87"/>
    </row>
    <row r="2302" spans="5:6" s="64" customFormat="1">
      <c r="E2302" s="87"/>
      <c r="F2302" s="87"/>
    </row>
    <row r="2303" spans="5:6" s="64" customFormat="1">
      <c r="E2303" s="87"/>
      <c r="F2303" s="87"/>
    </row>
    <row r="2304" spans="5:6" s="64" customFormat="1">
      <c r="E2304" s="87"/>
      <c r="F2304" s="87"/>
    </row>
    <row r="2305" spans="5:6" s="64" customFormat="1">
      <c r="E2305" s="87"/>
      <c r="F2305" s="87"/>
    </row>
    <row r="2306" spans="5:6" s="64" customFormat="1">
      <c r="E2306" s="87"/>
      <c r="F2306" s="87"/>
    </row>
    <row r="2307" spans="5:6" s="64" customFormat="1">
      <c r="E2307" s="87"/>
      <c r="F2307" s="87"/>
    </row>
    <row r="2308" spans="5:6" s="64" customFormat="1">
      <c r="E2308" s="87"/>
      <c r="F2308" s="87"/>
    </row>
    <row r="2309" spans="5:6" s="64" customFormat="1">
      <c r="E2309" s="87"/>
      <c r="F2309" s="87"/>
    </row>
    <row r="2310" spans="5:6" s="64" customFormat="1">
      <c r="E2310" s="87"/>
      <c r="F2310" s="87"/>
    </row>
    <row r="2311" spans="5:6" s="64" customFormat="1">
      <c r="E2311" s="87"/>
      <c r="F2311" s="87"/>
    </row>
    <row r="2312" spans="5:6" s="64" customFormat="1">
      <c r="E2312" s="87"/>
      <c r="F2312" s="87"/>
    </row>
    <row r="2313" spans="5:6" s="64" customFormat="1">
      <c r="E2313" s="87"/>
      <c r="F2313" s="87"/>
    </row>
    <row r="2314" spans="5:6" s="64" customFormat="1">
      <c r="E2314" s="87"/>
      <c r="F2314" s="87"/>
    </row>
    <row r="2315" spans="5:6" s="64" customFormat="1">
      <c r="E2315" s="87"/>
      <c r="F2315" s="87"/>
    </row>
    <row r="2316" spans="5:6" s="64" customFormat="1">
      <c r="E2316" s="87"/>
      <c r="F2316" s="87"/>
    </row>
    <row r="2317" spans="5:6" s="64" customFormat="1">
      <c r="E2317" s="87"/>
      <c r="F2317" s="87"/>
    </row>
    <row r="2318" spans="5:6" s="64" customFormat="1">
      <c r="E2318" s="87"/>
      <c r="F2318" s="87"/>
    </row>
    <row r="2319" spans="5:6" s="64" customFormat="1">
      <c r="E2319" s="87"/>
      <c r="F2319" s="87"/>
    </row>
    <row r="2320" spans="5:6" s="64" customFormat="1">
      <c r="E2320" s="87"/>
      <c r="F2320" s="87"/>
    </row>
    <row r="2321" spans="5:6" s="64" customFormat="1">
      <c r="E2321" s="87"/>
      <c r="F2321" s="87"/>
    </row>
    <row r="2322" spans="5:6" s="64" customFormat="1">
      <c r="E2322" s="87"/>
      <c r="F2322" s="87"/>
    </row>
    <row r="2323" spans="5:6" s="64" customFormat="1">
      <c r="E2323" s="87"/>
      <c r="F2323" s="87"/>
    </row>
    <row r="2324" spans="5:6" s="64" customFormat="1">
      <c r="E2324" s="87"/>
      <c r="F2324" s="87"/>
    </row>
    <row r="2325" spans="5:6" s="64" customFormat="1">
      <c r="E2325" s="87"/>
      <c r="F2325" s="87"/>
    </row>
    <row r="2326" spans="5:6" s="64" customFormat="1">
      <c r="E2326" s="87"/>
      <c r="F2326" s="87"/>
    </row>
    <row r="2327" spans="5:6" s="64" customFormat="1">
      <c r="E2327" s="87"/>
      <c r="F2327" s="87"/>
    </row>
    <row r="2328" spans="5:6" s="64" customFormat="1">
      <c r="E2328" s="87"/>
      <c r="F2328" s="87"/>
    </row>
    <row r="2329" spans="5:6" s="64" customFormat="1">
      <c r="E2329" s="87"/>
      <c r="F2329" s="87"/>
    </row>
    <row r="2330" spans="5:6" s="64" customFormat="1">
      <c r="E2330" s="87"/>
      <c r="F2330" s="87"/>
    </row>
    <row r="2331" spans="5:6" s="64" customFormat="1">
      <c r="E2331" s="87"/>
      <c r="F2331" s="87"/>
    </row>
    <row r="2332" spans="5:6" s="64" customFormat="1">
      <c r="E2332" s="87"/>
      <c r="F2332" s="87"/>
    </row>
    <row r="2333" spans="5:6" s="64" customFormat="1">
      <c r="E2333" s="87"/>
      <c r="F2333" s="87"/>
    </row>
    <row r="2334" spans="5:6" s="64" customFormat="1">
      <c r="E2334" s="87"/>
      <c r="F2334" s="87"/>
    </row>
    <row r="2335" spans="5:6" s="64" customFormat="1">
      <c r="E2335" s="87"/>
      <c r="F2335" s="87"/>
    </row>
    <row r="2336" spans="5:6" s="64" customFormat="1">
      <c r="E2336" s="87"/>
      <c r="F2336" s="87"/>
    </row>
    <row r="2337" spans="5:6" s="64" customFormat="1">
      <c r="E2337" s="87"/>
      <c r="F2337" s="87"/>
    </row>
    <row r="2338" spans="5:6" s="64" customFormat="1">
      <c r="E2338" s="87"/>
      <c r="F2338" s="87"/>
    </row>
    <row r="2339" spans="5:6" s="64" customFormat="1">
      <c r="E2339" s="87"/>
      <c r="F2339" s="87"/>
    </row>
    <row r="2340" spans="5:6" s="64" customFormat="1">
      <c r="E2340" s="87"/>
      <c r="F2340" s="87"/>
    </row>
    <row r="2341" spans="5:6" s="64" customFormat="1">
      <c r="E2341" s="87"/>
      <c r="F2341" s="87"/>
    </row>
    <row r="2342" spans="5:6" s="64" customFormat="1">
      <c r="E2342" s="87"/>
      <c r="F2342" s="87"/>
    </row>
    <row r="2343" spans="5:6" s="64" customFormat="1">
      <c r="E2343" s="87"/>
      <c r="F2343" s="87"/>
    </row>
    <row r="2344" spans="5:6" s="64" customFormat="1">
      <c r="E2344" s="87"/>
      <c r="F2344" s="87"/>
    </row>
    <row r="2345" spans="5:6" s="64" customFormat="1">
      <c r="E2345" s="87"/>
      <c r="F2345" s="87"/>
    </row>
    <row r="2346" spans="5:6" s="64" customFormat="1">
      <c r="E2346" s="87"/>
      <c r="F2346" s="87"/>
    </row>
    <row r="2347" spans="5:6" s="64" customFormat="1">
      <c r="E2347" s="87"/>
      <c r="F2347" s="87"/>
    </row>
    <row r="2348" spans="5:6" s="64" customFormat="1">
      <c r="E2348" s="87"/>
      <c r="F2348" s="87"/>
    </row>
    <row r="2349" spans="5:6" s="64" customFormat="1">
      <c r="E2349" s="87"/>
      <c r="F2349" s="87"/>
    </row>
    <row r="2350" spans="5:6" s="64" customFormat="1">
      <c r="E2350" s="87"/>
      <c r="F2350" s="87"/>
    </row>
    <row r="2351" spans="5:6" s="64" customFormat="1">
      <c r="E2351" s="87"/>
      <c r="F2351" s="87"/>
    </row>
    <row r="2352" spans="5:6" s="64" customFormat="1">
      <c r="E2352" s="87"/>
      <c r="F2352" s="87"/>
    </row>
    <row r="2353" spans="5:6" s="64" customFormat="1">
      <c r="E2353" s="87"/>
      <c r="F2353" s="87"/>
    </row>
    <row r="2354" spans="5:6" s="64" customFormat="1">
      <c r="E2354" s="87"/>
      <c r="F2354" s="87"/>
    </row>
    <row r="2355" spans="5:6" s="64" customFormat="1">
      <c r="E2355" s="87"/>
      <c r="F2355" s="87"/>
    </row>
    <row r="2356" spans="5:6" s="64" customFormat="1">
      <c r="E2356" s="87"/>
      <c r="F2356" s="87"/>
    </row>
    <row r="2357" spans="5:6" s="64" customFormat="1">
      <c r="E2357" s="87"/>
      <c r="F2357" s="87"/>
    </row>
    <row r="2358" spans="5:6" s="64" customFormat="1">
      <c r="E2358" s="87"/>
      <c r="F2358" s="87"/>
    </row>
    <row r="2359" spans="5:6" s="64" customFormat="1">
      <c r="E2359" s="87"/>
      <c r="F2359" s="87"/>
    </row>
    <row r="2360" spans="5:6" s="64" customFormat="1">
      <c r="E2360" s="87"/>
      <c r="F2360" s="87"/>
    </row>
    <row r="2361" spans="5:6" s="64" customFormat="1">
      <c r="E2361" s="87"/>
      <c r="F2361" s="87"/>
    </row>
    <row r="2362" spans="5:6" s="64" customFormat="1">
      <c r="E2362" s="87"/>
      <c r="F2362" s="87"/>
    </row>
    <row r="2363" spans="5:6" s="64" customFormat="1">
      <c r="E2363" s="87"/>
      <c r="F2363" s="87"/>
    </row>
    <row r="2364" spans="5:6" s="64" customFormat="1">
      <c r="E2364" s="87"/>
      <c r="F2364" s="87"/>
    </row>
    <row r="2365" spans="5:6" s="64" customFormat="1">
      <c r="E2365" s="87"/>
      <c r="F2365" s="87"/>
    </row>
    <row r="2366" spans="5:6" s="64" customFormat="1">
      <c r="E2366" s="87"/>
      <c r="F2366" s="87"/>
    </row>
    <row r="2367" spans="5:6" s="64" customFormat="1">
      <c r="E2367" s="87"/>
      <c r="F2367" s="87"/>
    </row>
    <row r="2368" spans="5:6" s="64" customFormat="1">
      <c r="E2368" s="87"/>
      <c r="F2368" s="87"/>
    </row>
    <row r="2369" spans="5:6" s="64" customFormat="1">
      <c r="E2369" s="87"/>
      <c r="F2369" s="87"/>
    </row>
    <row r="2370" spans="5:6" s="64" customFormat="1">
      <c r="E2370" s="87"/>
      <c r="F2370" s="87"/>
    </row>
    <row r="2371" spans="5:6" s="64" customFormat="1">
      <c r="E2371" s="87"/>
      <c r="F2371" s="87"/>
    </row>
    <row r="2372" spans="5:6" s="64" customFormat="1">
      <c r="E2372" s="87"/>
      <c r="F2372" s="87"/>
    </row>
    <row r="2373" spans="5:6" s="64" customFormat="1">
      <c r="E2373" s="87"/>
      <c r="F2373" s="87"/>
    </row>
    <row r="2374" spans="5:6" s="64" customFormat="1">
      <c r="E2374" s="87"/>
      <c r="F2374" s="87"/>
    </row>
    <row r="2375" spans="5:6" s="64" customFormat="1">
      <c r="E2375" s="87"/>
      <c r="F2375" s="87"/>
    </row>
    <row r="2376" spans="5:6" s="64" customFormat="1">
      <c r="E2376" s="87"/>
      <c r="F2376" s="87"/>
    </row>
    <row r="2377" spans="5:6" s="64" customFormat="1">
      <c r="E2377" s="87"/>
      <c r="F2377" s="87"/>
    </row>
    <row r="2378" spans="5:6" s="64" customFormat="1">
      <c r="E2378" s="87"/>
      <c r="F2378" s="87"/>
    </row>
    <row r="2379" spans="5:6" s="64" customFormat="1">
      <c r="E2379" s="87"/>
      <c r="F2379" s="87"/>
    </row>
    <row r="2380" spans="5:6" s="64" customFormat="1">
      <c r="E2380" s="87"/>
      <c r="F2380" s="87"/>
    </row>
    <row r="2381" spans="5:6" s="64" customFormat="1">
      <c r="E2381" s="87"/>
      <c r="F2381" s="87"/>
    </row>
    <row r="2382" spans="5:6" s="64" customFormat="1">
      <c r="E2382" s="87"/>
      <c r="F2382" s="87"/>
    </row>
    <row r="2383" spans="5:6" s="64" customFormat="1">
      <c r="E2383" s="87"/>
      <c r="F2383" s="87"/>
    </row>
    <row r="2384" spans="5:6" s="64" customFormat="1">
      <c r="E2384" s="87"/>
      <c r="F2384" s="87"/>
    </row>
    <row r="2385" spans="5:6" s="64" customFormat="1">
      <c r="E2385" s="87"/>
      <c r="F2385" s="87"/>
    </row>
    <row r="2386" spans="5:6" s="64" customFormat="1">
      <c r="E2386" s="87"/>
      <c r="F2386" s="87"/>
    </row>
    <row r="2387" spans="5:6" s="64" customFormat="1">
      <c r="E2387" s="87"/>
      <c r="F2387" s="87"/>
    </row>
    <row r="2388" spans="5:6" s="64" customFormat="1">
      <c r="E2388" s="87"/>
      <c r="F2388" s="87"/>
    </row>
    <row r="2389" spans="5:6" s="64" customFormat="1">
      <c r="E2389" s="87"/>
      <c r="F2389" s="87"/>
    </row>
    <row r="2390" spans="5:6" s="64" customFormat="1">
      <c r="E2390" s="87"/>
      <c r="F2390" s="87"/>
    </row>
    <row r="2391" spans="5:6" s="64" customFormat="1">
      <c r="E2391" s="87"/>
      <c r="F2391" s="87"/>
    </row>
    <row r="2392" spans="5:6" s="64" customFormat="1">
      <c r="E2392" s="87"/>
      <c r="F2392" s="87"/>
    </row>
    <row r="2393" spans="5:6" s="64" customFormat="1">
      <c r="E2393" s="87"/>
      <c r="F2393" s="87"/>
    </row>
    <row r="2394" spans="5:6" s="64" customFormat="1">
      <c r="E2394" s="87"/>
      <c r="F2394" s="87"/>
    </row>
    <row r="2395" spans="5:6" s="64" customFormat="1">
      <c r="E2395" s="87"/>
      <c r="F2395" s="87"/>
    </row>
    <row r="2396" spans="5:6" s="64" customFormat="1">
      <c r="E2396" s="87"/>
      <c r="F2396" s="87"/>
    </row>
    <row r="2397" spans="5:6" s="64" customFormat="1">
      <c r="E2397" s="87"/>
      <c r="F2397" s="87"/>
    </row>
    <row r="2398" spans="5:6" s="64" customFormat="1">
      <c r="E2398" s="87"/>
      <c r="F2398" s="87"/>
    </row>
    <row r="2399" spans="5:6" s="64" customFormat="1">
      <c r="E2399" s="87"/>
      <c r="F2399" s="87"/>
    </row>
    <row r="2400" spans="5:6" s="64" customFormat="1">
      <c r="E2400" s="87"/>
      <c r="F2400" s="87"/>
    </row>
    <row r="2401" spans="5:6" s="64" customFormat="1">
      <c r="E2401" s="87"/>
      <c r="F2401" s="87"/>
    </row>
    <row r="2402" spans="5:6" s="64" customFormat="1">
      <c r="E2402" s="87"/>
      <c r="F2402" s="87"/>
    </row>
    <row r="2403" spans="5:6" s="64" customFormat="1">
      <c r="E2403" s="87"/>
      <c r="F2403" s="87"/>
    </row>
    <row r="2404" spans="5:6" s="64" customFormat="1">
      <c r="E2404" s="87"/>
      <c r="F2404" s="87"/>
    </row>
    <row r="2405" spans="5:6" s="64" customFormat="1">
      <c r="E2405" s="87"/>
      <c r="F2405" s="87"/>
    </row>
    <row r="2406" spans="5:6" s="64" customFormat="1">
      <c r="E2406" s="87"/>
      <c r="F2406" s="87"/>
    </row>
    <row r="2407" spans="5:6" s="64" customFormat="1">
      <c r="E2407" s="87"/>
      <c r="F2407" s="87"/>
    </row>
    <row r="2408" spans="5:6" s="64" customFormat="1">
      <c r="E2408" s="87"/>
      <c r="F2408" s="87"/>
    </row>
    <row r="2409" spans="5:6" s="64" customFormat="1">
      <c r="E2409" s="87"/>
      <c r="F2409" s="87"/>
    </row>
    <row r="2410" spans="5:6" s="64" customFormat="1">
      <c r="E2410" s="87"/>
      <c r="F2410" s="87"/>
    </row>
    <row r="2411" spans="5:6" s="64" customFormat="1">
      <c r="E2411" s="87"/>
      <c r="F2411" s="87"/>
    </row>
    <row r="2412" spans="5:6" s="64" customFormat="1">
      <c r="E2412" s="87"/>
      <c r="F2412" s="87"/>
    </row>
    <row r="2413" spans="5:6" s="64" customFormat="1">
      <c r="E2413" s="87"/>
      <c r="F2413" s="87"/>
    </row>
    <row r="2414" spans="5:6" s="64" customFormat="1">
      <c r="E2414" s="87"/>
      <c r="F2414" s="87"/>
    </row>
    <row r="2415" spans="5:6" s="64" customFormat="1">
      <c r="E2415" s="87"/>
      <c r="F2415" s="87"/>
    </row>
    <row r="2416" spans="5:6" s="64" customFormat="1">
      <c r="E2416" s="87"/>
      <c r="F2416" s="87"/>
    </row>
    <row r="2417" spans="5:6" s="64" customFormat="1">
      <c r="E2417" s="87"/>
      <c r="F2417" s="87"/>
    </row>
    <row r="2418" spans="5:6" s="64" customFormat="1">
      <c r="E2418" s="87"/>
      <c r="F2418" s="87"/>
    </row>
    <row r="2419" spans="5:6" s="64" customFormat="1">
      <c r="E2419" s="87"/>
      <c r="F2419" s="87"/>
    </row>
    <row r="2420" spans="5:6" s="64" customFormat="1">
      <c r="E2420" s="87"/>
      <c r="F2420" s="87"/>
    </row>
    <row r="2421" spans="5:6" s="64" customFormat="1">
      <c r="E2421" s="87"/>
      <c r="F2421" s="87"/>
    </row>
    <row r="2422" spans="5:6" s="64" customFormat="1">
      <c r="E2422" s="87"/>
      <c r="F2422" s="87"/>
    </row>
    <row r="2423" spans="5:6" s="64" customFormat="1">
      <c r="E2423" s="87"/>
      <c r="F2423" s="87"/>
    </row>
    <row r="2424" spans="5:6" s="64" customFormat="1">
      <c r="E2424" s="87"/>
      <c r="F2424" s="87"/>
    </row>
    <row r="2425" spans="5:6" s="64" customFormat="1">
      <c r="E2425" s="87"/>
      <c r="F2425" s="87"/>
    </row>
    <row r="2426" spans="5:6" s="64" customFormat="1">
      <c r="E2426" s="87"/>
      <c r="F2426" s="87"/>
    </row>
    <row r="2427" spans="5:6" s="64" customFormat="1">
      <c r="E2427" s="87"/>
      <c r="F2427" s="87"/>
    </row>
    <row r="2428" spans="5:6" s="64" customFormat="1">
      <c r="E2428" s="87"/>
      <c r="F2428" s="87"/>
    </row>
    <row r="2429" spans="5:6" s="64" customFormat="1">
      <c r="E2429" s="87"/>
      <c r="F2429" s="87"/>
    </row>
    <row r="2430" spans="5:6" s="64" customFormat="1">
      <c r="E2430" s="87"/>
      <c r="F2430" s="87"/>
    </row>
    <row r="2431" spans="5:6" s="64" customFormat="1">
      <c r="E2431" s="87"/>
      <c r="F2431" s="87"/>
    </row>
    <row r="2432" spans="5:6" s="64" customFormat="1">
      <c r="E2432" s="87"/>
      <c r="F2432" s="87"/>
    </row>
    <row r="2433" spans="5:6" s="64" customFormat="1">
      <c r="E2433" s="87"/>
      <c r="F2433" s="87"/>
    </row>
    <row r="2434" spans="5:6" s="64" customFormat="1">
      <c r="E2434" s="87"/>
      <c r="F2434" s="87"/>
    </row>
    <row r="2435" spans="5:6" s="64" customFormat="1">
      <c r="E2435" s="87"/>
      <c r="F2435" s="87"/>
    </row>
    <row r="2436" spans="5:6" s="64" customFormat="1">
      <c r="E2436" s="87"/>
      <c r="F2436" s="87"/>
    </row>
    <row r="2437" spans="5:6" s="64" customFormat="1">
      <c r="E2437" s="87"/>
      <c r="F2437" s="87"/>
    </row>
    <row r="2438" spans="5:6" s="64" customFormat="1">
      <c r="E2438" s="87"/>
      <c r="F2438" s="87"/>
    </row>
    <row r="2439" spans="5:6" s="64" customFormat="1">
      <c r="E2439" s="87"/>
      <c r="F2439" s="87"/>
    </row>
    <row r="2440" spans="5:6" s="64" customFormat="1">
      <c r="E2440" s="87"/>
      <c r="F2440" s="87"/>
    </row>
    <row r="2441" spans="5:6" s="64" customFormat="1">
      <c r="E2441" s="87"/>
      <c r="F2441" s="87"/>
    </row>
    <row r="2442" spans="5:6" s="64" customFormat="1">
      <c r="E2442" s="87"/>
      <c r="F2442" s="87"/>
    </row>
    <row r="2443" spans="5:6" s="64" customFormat="1">
      <c r="E2443" s="87"/>
      <c r="F2443" s="87"/>
    </row>
    <row r="2444" spans="5:6" s="64" customFormat="1">
      <c r="E2444" s="87"/>
      <c r="F2444" s="87"/>
    </row>
    <row r="2445" spans="5:6" s="64" customFormat="1">
      <c r="E2445" s="87"/>
      <c r="F2445" s="87"/>
    </row>
    <row r="2446" spans="5:6" s="64" customFormat="1">
      <c r="E2446" s="87"/>
      <c r="F2446" s="87"/>
    </row>
    <row r="2447" spans="5:6" s="64" customFormat="1">
      <c r="E2447" s="87"/>
      <c r="F2447" s="87"/>
    </row>
    <row r="2448" spans="5:6" s="64" customFormat="1">
      <c r="E2448" s="87"/>
      <c r="F2448" s="87"/>
    </row>
    <row r="2449" spans="5:6" s="64" customFormat="1">
      <c r="E2449" s="87"/>
      <c r="F2449" s="87"/>
    </row>
    <row r="2450" spans="5:6" s="64" customFormat="1">
      <c r="E2450" s="87"/>
      <c r="F2450" s="87"/>
    </row>
    <row r="2451" spans="5:6" s="64" customFormat="1">
      <c r="E2451" s="87"/>
      <c r="F2451" s="87"/>
    </row>
    <row r="2452" spans="5:6" s="64" customFormat="1">
      <c r="E2452" s="87"/>
      <c r="F2452" s="87"/>
    </row>
    <row r="2453" spans="5:6" s="64" customFormat="1">
      <c r="E2453" s="87"/>
      <c r="F2453" s="87"/>
    </row>
    <row r="2454" spans="5:6" s="64" customFormat="1">
      <c r="E2454" s="87"/>
      <c r="F2454" s="87"/>
    </row>
    <row r="2455" spans="5:6" s="64" customFormat="1">
      <c r="E2455" s="87"/>
      <c r="F2455" s="87"/>
    </row>
    <row r="2456" spans="5:6" s="64" customFormat="1">
      <c r="E2456" s="87"/>
      <c r="F2456" s="87"/>
    </row>
    <row r="2457" spans="5:6" s="64" customFormat="1">
      <c r="E2457" s="87"/>
      <c r="F2457" s="87"/>
    </row>
    <row r="2458" spans="5:6" s="64" customFormat="1">
      <c r="E2458" s="87"/>
      <c r="F2458" s="87"/>
    </row>
    <row r="2459" spans="5:6" s="64" customFormat="1">
      <c r="E2459" s="87"/>
      <c r="F2459" s="87"/>
    </row>
    <row r="2460" spans="5:6" s="64" customFormat="1">
      <c r="E2460" s="87"/>
      <c r="F2460" s="87"/>
    </row>
    <row r="2461" spans="5:6" s="64" customFormat="1">
      <c r="E2461" s="87"/>
      <c r="F2461" s="87"/>
    </row>
    <row r="2462" spans="5:6" s="64" customFormat="1">
      <c r="E2462" s="87"/>
      <c r="F2462" s="87"/>
    </row>
    <row r="2463" spans="5:6" s="64" customFormat="1">
      <c r="E2463" s="87"/>
      <c r="F2463" s="87"/>
    </row>
    <row r="2464" spans="5:6" s="64" customFormat="1">
      <c r="E2464" s="87"/>
      <c r="F2464" s="87"/>
    </row>
    <row r="2465" spans="5:6" s="64" customFormat="1">
      <c r="E2465" s="87"/>
      <c r="F2465" s="87"/>
    </row>
    <row r="2466" spans="5:6" s="64" customFormat="1">
      <c r="E2466" s="87"/>
      <c r="F2466" s="87"/>
    </row>
    <row r="2467" spans="5:6" s="64" customFormat="1">
      <c r="E2467" s="87"/>
      <c r="F2467" s="87"/>
    </row>
    <row r="2468" spans="5:6" s="64" customFormat="1">
      <c r="E2468" s="87"/>
      <c r="F2468" s="87"/>
    </row>
    <row r="2469" spans="5:6" s="64" customFormat="1">
      <c r="E2469" s="87"/>
      <c r="F2469" s="87"/>
    </row>
    <row r="2470" spans="5:6" s="64" customFormat="1">
      <c r="E2470" s="87"/>
      <c r="F2470" s="87"/>
    </row>
    <row r="2471" spans="5:6" s="64" customFormat="1">
      <c r="E2471" s="87"/>
      <c r="F2471" s="87"/>
    </row>
    <row r="2472" spans="5:6" s="64" customFormat="1">
      <c r="E2472" s="87"/>
      <c r="F2472" s="87"/>
    </row>
    <row r="2473" spans="5:6" s="64" customFormat="1">
      <c r="E2473" s="87"/>
      <c r="F2473" s="87"/>
    </row>
    <row r="2474" spans="5:6" s="64" customFormat="1">
      <c r="E2474" s="87"/>
      <c r="F2474" s="87"/>
    </row>
    <row r="2475" spans="5:6" s="64" customFormat="1">
      <c r="E2475" s="87"/>
      <c r="F2475" s="87"/>
    </row>
    <row r="2476" spans="5:6" s="64" customFormat="1">
      <c r="E2476" s="87"/>
      <c r="F2476" s="87"/>
    </row>
    <row r="2477" spans="5:6" s="64" customFormat="1">
      <c r="E2477" s="87"/>
      <c r="F2477" s="87"/>
    </row>
    <row r="2478" spans="5:6" s="64" customFormat="1">
      <c r="E2478" s="87"/>
      <c r="F2478" s="87"/>
    </row>
    <row r="2479" spans="5:6" s="64" customFormat="1">
      <c r="E2479" s="87"/>
      <c r="F2479" s="87"/>
    </row>
    <row r="2480" spans="5:6" s="64" customFormat="1">
      <c r="E2480" s="87"/>
      <c r="F2480" s="87"/>
    </row>
    <row r="2481" spans="5:6" s="64" customFormat="1">
      <c r="E2481" s="87"/>
      <c r="F2481" s="87"/>
    </row>
    <row r="2482" spans="5:6" s="64" customFormat="1">
      <c r="E2482" s="87"/>
      <c r="F2482" s="87"/>
    </row>
    <row r="2483" spans="5:6" s="64" customFormat="1">
      <c r="E2483" s="87"/>
      <c r="F2483" s="87"/>
    </row>
    <row r="2484" spans="5:6" s="64" customFormat="1">
      <c r="E2484" s="87"/>
      <c r="F2484" s="87"/>
    </row>
    <row r="2485" spans="5:6" s="64" customFormat="1">
      <c r="E2485" s="87"/>
      <c r="F2485" s="87"/>
    </row>
    <row r="2486" spans="5:6" s="64" customFormat="1">
      <c r="E2486" s="87"/>
      <c r="F2486" s="87"/>
    </row>
    <row r="2487" spans="5:6" s="64" customFormat="1">
      <c r="E2487" s="87"/>
      <c r="F2487" s="87"/>
    </row>
    <row r="2488" spans="5:6" s="64" customFormat="1">
      <c r="E2488" s="87"/>
      <c r="F2488" s="87"/>
    </row>
    <row r="2489" spans="5:6" s="64" customFormat="1">
      <c r="E2489" s="87"/>
      <c r="F2489" s="87"/>
    </row>
    <row r="2490" spans="5:6" s="64" customFormat="1">
      <c r="E2490" s="87"/>
      <c r="F2490" s="87"/>
    </row>
    <row r="2491" spans="5:6" s="64" customFormat="1">
      <c r="E2491" s="87"/>
      <c r="F2491" s="87"/>
    </row>
    <row r="2492" spans="5:6" s="64" customFormat="1">
      <c r="E2492" s="87"/>
      <c r="F2492" s="87"/>
    </row>
    <row r="2493" spans="5:6" s="64" customFormat="1">
      <c r="E2493" s="87"/>
      <c r="F2493" s="87"/>
    </row>
    <row r="2494" spans="5:6" s="64" customFormat="1">
      <c r="E2494" s="87"/>
      <c r="F2494" s="87"/>
    </row>
    <row r="2495" spans="5:6" s="64" customFormat="1">
      <c r="E2495" s="87"/>
      <c r="F2495" s="87"/>
    </row>
    <row r="2496" spans="5:6" s="64" customFormat="1">
      <c r="E2496" s="87"/>
      <c r="F2496" s="87"/>
    </row>
    <row r="2497" spans="5:6" s="64" customFormat="1">
      <c r="E2497" s="87"/>
      <c r="F2497" s="87"/>
    </row>
    <row r="2498" spans="5:6" s="64" customFormat="1">
      <c r="E2498" s="87"/>
      <c r="F2498" s="87"/>
    </row>
    <row r="2499" spans="5:6" s="64" customFormat="1">
      <c r="E2499" s="87"/>
      <c r="F2499" s="87"/>
    </row>
    <row r="2500" spans="5:6" s="64" customFormat="1">
      <c r="E2500" s="87"/>
      <c r="F2500" s="87"/>
    </row>
    <row r="2501" spans="5:6" s="64" customFormat="1">
      <c r="E2501" s="87"/>
      <c r="F2501" s="87"/>
    </row>
    <row r="2502" spans="5:6" s="64" customFormat="1">
      <c r="E2502" s="87"/>
      <c r="F2502" s="87"/>
    </row>
    <row r="2503" spans="5:6" s="64" customFormat="1">
      <c r="E2503" s="87"/>
      <c r="F2503" s="87"/>
    </row>
    <row r="2504" spans="5:6" s="64" customFormat="1">
      <c r="E2504" s="87"/>
      <c r="F2504" s="87"/>
    </row>
    <row r="2505" spans="5:6" s="64" customFormat="1">
      <c r="E2505" s="87"/>
      <c r="F2505" s="87"/>
    </row>
    <row r="2506" spans="5:6" s="64" customFormat="1">
      <c r="E2506" s="87"/>
      <c r="F2506" s="87"/>
    </row>
    <row r="2507" spans="5:6" s="64" customFormat="1">
      <c r="E2507" s="87"/>
      <c r="F2507" s="87"/>
    </row>
    <row r="2508" spans="5:6" s="64" customFormat="1">
      <c r="E2508" s="87"/>
      <c r="F2508" s="87"/>
    </row>
    <row r="2509" spans="5:6" s="64" customFormat="1">
      <c r="E2509" s="87"/>
      <c r="F2509" s="87"/>
    </row>
    <row r="2510" spans="5:6" s="64" customFormat="1">
      <c r="E2510" s="87"/>
      <c r="F2510" s="87"/>
    </row>
    <row r="2511" spans="5:6" s="64" customFormat="1">
      <c r="E2511" s="87"/>
      <c r="F2511" s="87"/>
    </row>
    <row r="2512" spans="5:6" s="64" customFormat="1">
      <c r="E2512" s="87"/>
      <c r="F2512" s="87"/>
    </row>
    <row r="2513" spans="5:6" s="64" customFormat="1">
      <c r="E2513" s="87"/>
      <c r="F2513" s="87"/>
    </row>
    <row r="2514" spans="5:6" s="64" customFormat="1">
      <c r="E2514" s="87"/>
      <c r="F2514" s="87"/>
    </row>
    <row r="2515" spans="5:6" s="64" customFormat="1">
      <c r="E2515" s="87"/>
      <c r="F2515" s="87"/>
    </row>
    <row r="2516" spans="5:6" s="64" customFormat="1">
      <c r="E2516" s="87"/>
      <c r="F2516" s="87"/>
    </row>
    <row r="2517" spans="5:6" s="64" customFormat="1">
      <c r="E2517" s="87"/>
      <c r="F2517" s="87"/>
    </row>
    <row r="2518" spans="5:6" s="64" customFormat="1">
      <c r="E2518" s="87"/>
      <c r="F2518" s="87"/>
    </row>
    <row r="2519" spans="5:6" s="64" customFormat="1">
      <c r="E2519" s="87"/>
      <c r="F2519" s="87"/>
    </row>
    <row r="2520" spans="5:6" s="64" customFormat="1">
      <c r="E2520" s="87"/>
      <c r="F2520" s="87"/>
    </row>
    <row r="2521" spans="5:6" s="64" customFormat="1">
      <c r="E2521" s="87"/>
      <c r="F2521" s="87"/>
    </row>
    <row r="2522" spans="5:6" s="64" customFormat="1">
      <c r="E2522" s="87"/>
      <c r="F2522" s="87"/>
    </row>
    <row r="2523" spans="5:6" s="64" customFormat="1">
      <c r="E2523" s="87"/>
      <c r="F2523" s="87"/>
    </row>
    <row r="2524" spans="5:6" s="64" customFormat="1">
      <c r="E2524" s="87"/>
      <c r="F2524" s="87"/>
    </row>
    <row r="2525" spans="5:6" s="64" customFormat="1">
      <c r="E2525" s="87"/>
      <c r="F2525" s="87"/>
    </row>
    <row r="2526" spans="5:6" s="64" customFormat="1">
      <c r="E2526" s="87"/>
      <c r="F2526" s="87"/>
    </row>
    <row r="2527" spans="5:6" s="64" customFormat="1">
      <c r="E2527" s="87"/>
      <c r="F2527" s="87"/>
    </row>
    <row r="2528" spans="5:6" s="64" customFormat="1">
      <c r="E2528" s="87"/>
      <c r="F2528" s="87"/>
    </row>
    <row r="2529" spans="5:6" s="64" customFormat="1">
      <c r="E2529" s="87"/>
      <c r="F2529" s="87"/>
    </row>
    <row r="2530" spans="5:6" s="64" customFormat="1">
      <c r="E2530" s="87"/>
      <c r="F2530" s="87"/>
    </row>
    <row r="2531" spans="5:6" s="64" customFormat="1">
      <c r="E2531" s="87"/>
      <c r="F2531" s="87"/>
    </row>
    <row r="2532" spans="5:6" s="64" customFormat="1">
      <c r="E2532" s="87"/>
      <c r="F2532" s="87"/>
    </row>
    <row r="2533" spans="5:6" s="64" customFormat="1">
      <c r="E2533" s="87"/>
      <c r="F2533" s="87"/>
    </row>
    <row r="2534" spans="5:6" s="64" customFormat="1">
      <c r="E2534" s="87"/>
      <c r="F2534" s="87"/>
    </row>
    <row r="2535" spans="5:6" s="64" customFormat="1">
      <c r="E2535" s="87"/>
      <c r="F2535" s="87"/>
    </row>
    <row r="2536" spans="5:6" s="64" customFormat="1">
      <c r="E2536" s="87"/>
      <c r="F2536" s="87"/>
    </row>
    <row r="2537" spans="5:6" s="64" customFormat="1">
      <c r="E2537" s="87"/>
      <c r="F2537" s="87"/>
    </row>
    <row r="2538" spans="5:6" s="64" customFormat="1">
      <c r="E2538" s="87"/>
      <c r="F2538" s="87"/>
    </row>
    <row r="2539" spans="5:6" s="64" customFormat="1">
      <c r="E2539" s="87"/>
      <c r="F2539" s="87"/>
    </row>
    <row r="2540" spans="5:6" s="64" customFormat="1">
      <c r="E2540" s="87"/>
      <c r="F2540" s="87"/>
    </row>
    <row r="2541" spans="5:6" s="64" customFormat="1">
      <c r="E2541" s="87"/>
      <c r="F2541" s="87"/>
    </row>
    <row r="2542" spans="5:6" s="64" customFormat="1">
      <c r="E2542" s="87"/>
      <c r="F2542" s="87"/>
    </row>
    <row r="2543" spans="5:6" s="64" customFormat="1">
      <c r="E2543" s="87"/>
      <c r="F2543" s="87"/>
    </row>
    <row r="2544" spans="5:6" s="64" customFormat="1">
      <c r="E2544" s="87"/>
      <c r="F2544" s="87"/>
    </row>
    <row r="2545" spans="5:6" s="64" customFormat="1">
      <c r="E2545" s="87"/>
      <c r="F2545" s="87"/>
    </row>
    <row r="2546" spans="5:6" s="64" customFormat="1">
      <c r="E2546" s="87"/>
      <c r="F2546" s="87"/>
    </row>
    <row r="2547" spans="5:6" s="64" customFormat="1">
      <c r="E2547" s="87"/>
      <c r="F2547" s="87"/>
    </row>
    <row r="2548" spans="5:6" s="64" customFormat="1">
      <c r="E2548" s="87"/>
      <c r="F2548" s="87"/>
    </row>
    <row r="2549" spans="5:6" s="64" customFormat="1">
      <c r="E2549" s="87"/>
      <c r="F2549" s="87"/>
    </row>
    <row r="2550" spans="5:6" s="64" customFormat="1">
      <c r="E2550" s="87"/>
      <c r="F2550" s="87"/>
    </row>
    <row r="2551" spans="5:6" s="64" customFormat="1">
      <c r="E2551" s="87"/>
      <c r="F2551" s="87"/>
    </row>
    <row r="2552" spans="5:6" s="64" customFormat="1">
      <c r="E2552" s="87"/>
      <c r="F2552" s="87"/>
    </row>
    <row r="2553" spans="5:6" s="64" customFormat="1">
      <c r="E2553" s="87"/>
      <c r="F2553" s="87"/>
    </row>
    <row r="2554" spans="5:6" s="64" customFormat="1">
      <c r="E2554" s="87"/>
      <c r="F2554" s="87"/>
    </row>
    <row r="2555" spans="5:6" s="64" customFormat="1">
      <c r="E2555" s="87"/>
      <c r="F2555" s="87"/>
    </row>
    <row r="2556" spans="5:6" s="64" customFormat="1">
      <c r="E2556" s="87"/>
      <c r="F2556" s="87"/>
    </row>
    <row r="2557" spans="5:6" s="64" customFormat="1">
      <c r="E2557" s="87"/>
      <c r="F2557" s="87"/>
    </row>
    <row r="2558" spans="5:6" s="64" customFormat="1">
      <c r="E2558" s="87"/>
      <c r="F2558" s="87"/>
    </row>
    <row r="2559" spans="5:6" s="64" customFormat="1">
      <c r="E2559" s="87"/>
      <c r="F2559" s="87"/>
    </row>
    <row r="2560" spans="5:6" s="64" customFormat="1">
      <c r="E2560" s="87"/>
      <c r="F2560" s="87"/>
    </row>
    <row r="2561" spans="5:6" s="64" customFormat="1">
      <c r="E2561" s="87"/>
      <c r="F2561" s="87"/>
    </row>
    <row r="2562" spans="5:6" s="64" customFormat="1">
      <c r="E2562" s="87"/>
      <c r="F2562" s="87"/>
    </row>
    <row r="2563" spans="5:6" s="64" customFormat="1">
      <c r="E2563" s="87"/>
      <c r="F2563" s="87"/>
    </row>
    <row r="2564" spans="5:6" s="64" customFormat="1">
      <c r="E2564" s="87"/>
      <c r="F2564" s="87"/>
    </row>
    <row r="2565" spans="5:6" s="64" customFormat="1">
      <c r="E2565" s="87"/>
      <c r="F2565" s="87"/>
    </row>
    <row r="2566" spans="5:6" s="64" customFormat="1">
      <c r="E2566" s="87"/>
      <c r="F2566" s="87"/>
    </row>
    <row r="2567" spans="5:6" s="64" customFormat="1">
      <c r="E2567" s="87"/>
      <c r="F2567" s="87"/>
    </row>
    <row r="2568" spans="5:6" s="64" customFormat="1">
      <c r="E2568" s="87"/>
      <c r="F2568" s="87"/>
    </row>
    <row r="2569" spans="5:6" s="64" customFormat="1">
      <c r="E2569" s="87"/>
      <c r="F2569" s="87"/>
    </row>
    <row r="2570" spans="5:6" s="64" customFormat="1">
      <c r="E2570" s="87"/>
      <c r="F2570" s="87"/>
    </row>
    <row r="2571" spans="5:6" s="64" customFormat="1">
      <c r="E2571" s="87"/>
      <c r="F2571" s="87"/>
    </row>
    <row r="2572" spans="5:6" s="64" customFormat="1">
      <c r="E2572" s="87"/>
      <c r="F2572" s="87"/>
    </row>
    <row r="2573" spans="5:6" s="64" customFormat="1">
      <c r="E2573" s="87"/>
      <c r="F2573" s="87"/>
    </row>
    <row r="2574" spans="5:6" s="64" customFormat="1">
      <c r="E2574" s="87"/>
      <c r="F2574" s="87"/>
    </row>
    <row r="2575" spans="5:6" s="64" customFormat="1">
      <c r="E2575" s="87"/>
      <c r="F2575" s="87"/>
    </row>
    <row r="2576" spans="5:6" s="64" customFormat="1">
      <c r="E2576" s="87"/>
      <c r="F2576" s="87"/>
    </row>
    <row r="2577" spans="5:6" s="64" customFormat="1">
      <c r="E2577" s="87"/>
      <c r="F2577" s="87"/>
    </row>
    <row r="2578" spans="5:6" s="64" customFormat="1">
      <c r="E2578" s="87"/>
      <c r="F2578" s="87"/>
    </row>
    <row r="2579" spans="5:6" s="64" customFormat="1">
      <c r="E2579" s="87"/>
      <c r="F2579" s="87"/>
    </row>
    <row r="2580" spans="5:6" s="64" customFormat="1">
      <c r="E2580" s="87"/>
      <c r="F2580" s="87"/>
    </row>
    <row r="2581" spans="5:6" s="64" customFormat="1">
      <c r="E2581" s="87"/>
      <c r="F2581" s="87"/>
    </row>
    <row r="2582" spans="5:6" s="64" customFormat="1">
      <c r="E2582" s="87"/>
      <c r="F2582" s="87"/>
    </row>
    <row r="2583" spans="5:6" s="64" customFormat="1">
      <c r="E2583" s="87"/>
      <c r="F2583" s="87"/>
    </row>
    <row r="2584" spans="5:6" s="64" customFormat="1">
      <c r="E2584" s="87"/>
      <c r="F2584" s="87"/>
    </row>
    <row r="2585" spans="5:6" s="64" customFormat="1">
      <c r="E2585" s="87"/>
      <c r="F2585" s="87"/>
    </row>
    <row r="2586" spans="5:6" s="64" customFormat="1">
      <c r="E2586" s="87"/>
      <c r="F2586" s="87"/>
    </row>
    <row r="2587" spans="5:6" s="64" customFormat="1">
      <c r="E2587" s="87"/>
      <c r="F2587" s="87"/>
    </row>
    <row r="2588" spans="5:6" s="64" customFormat="1">
      <c r="E2588" s="87"/>
      <c r="F2588" s="87"/>
    </row>
    <row r="2589" spans="5:6" s="64" customFormat="1">
      <c r="E2589" s="87"/>
      <c r="F2589" s="87"/>
    </row>
    <row r="2590" spans="5:6" s="64" customFormat="1">
      <c r="E2590" s="87"/>
      <c r="F2590" s="87"/>
    </row>
    <row r="2591" spans="5:6" s="64" customFormat="1">
      <c r="E2591" s="87"/>
      <c r="F2591" s="87"/>
    </row>
    <row r="2592" spans="5:6" s="64" customFormat="1">
      <c r="E2592" s="87"/>
      <c r="F2592" s="87"/>
    </row>
    <row r="2593" spans="5:6" s="64" customFormat="1">
      <c r="E2593" s="87"/>
      <c r="F2593" s="87"/>
    </row>
    <row r="2594" spans="5:6" s="64" customFormat="1">
      <c r="E2594" s="87"/>
      <c r="F2594" s="87"/>
    </row>
    <row r="2595" spans="5:6" s="64" customFormat="1">
      <c r="E2595" s="87"/>
      <c r="F2595" s="87"/>
    </row>
    <row r="2596" spans="5:6" s="64" customFormat="1">
      <c r="E2596" s="87"/>
      <c r="F2596" s="87"/>
    </row>
    <row r="2597" spans="5:6" s="64" customFormat="1">
      <c r="E2597" s="87"/>
      <c r="F2597" s="87"/>
    </row>
    <row r="2598" spans="5:6" s="64" customFormat="1">
      <c r="E2598" s="87"/>
      <c r="F2598" s="87"/>
    </row>
    <row r="2599" spans="5:6" s="64" customFormat="1">
      <c r="E2599" s="87"/>
      <c r="F2599" s="87"/>
    </row>
    <row r="2600" spans="5:6" s="64" customFormat="1">
      <c r="E2600" s="87"/>
      <c r="F2600" s="87"/>
    </row>
    <row r="2601" spans="5:6" s="64" customFormat="1">
      <c r="E2601" s="87"/>
      <c r="F2601" s="87"/>
    </row>
    <row r="2602" spans="5:6" s="64" customFormat="1">
      <c r="E2602" s="87"/>
      <c r="F2602" s="87"/>
    </row>
    <row r="2603" spans="5:6" s="64" customFormat="1">
      <c r="E2603" s="87"/>
      <c r="F2603" s="87"/>
    </row>
    <row r="2604" spans="5:6" s="64" customFormat="1">
      <c r="E2604" s="87"/>
      <c r="F2604" s="87"/>
    </row>
    <row r="2605" spans="5:6" s="64" customFormat="1">
      <c r="E2605" s="87"/>
      <c r="F2605" s="87"/>
    </row>
    <row r="2606" spans="5:6" s="64" customFormat="1">
      <c r="E2606" s="87"/>
      <c r="F2606" s="87"/>
    </row>
    <row r="2607" spans="5:6" s="64" customFormat="1">
      <c r="E2607" s="87"/>
      <c r="F2607" s="87"/>
    </row>
    <row r="2608" spans="5:6" s="64" customFormat="1">
      <c r="E2608" s="87"/>
      <c r="F2608" s="87"/>
    </row>
    <row r="2609" spans="5:6" s="64" customFormat="1">
      <c r="E2609" s="87"/>
      <c r="F2609" s="87"/>
    </row>
    <row r="2610" spans="5:6" s="64" customFormat="1">
      <c r="E2610" s="87"/>
      <c r="F2610" s="87"/>
    </row>
    <row r="2611" spans="5:6" s="64" customFormat="1">
      <c r="E2611" s="87"/>
      <c r="F2611" s="87"/>
    </row>
    <row r="2612" spans="5:6" s="64" customFormat="1">
      <c r="E2612" s="87"/>
      <c r="F2612" s="87"/>
    </row>
    <row r="2613" spans="5:6" s="64" customFormat="1">
      <c r="E2613" s="87"/>
      <c r="F2613" s="87"/>
    </row>
    <row r="2614" spans="5:6" s="64" customFormat="1">
      <c r="E2614" s="87"/>
      <c r="F2614" s="87"/>
    </row>
    <row r="2615" spans="5:6" s="64" customFormat="1">
      <c r="E2615" s="87"/>
      <c r="F2615" s="87"/>
    </row>
    <row r="2616" spans="5:6" s="64" customFormat="1">
      <c r="E2616" s="87"/>
      <c r="F2616" s="87"/>
    </row>
    <row r="2617" spans="5:6" s="64" customFormat="1">
      <c r="E2617" s="87"/>
      <c r="F2617" s="87"/>
    </row>
    <row r="2618" spans="5:6" s="64" customFormat="1">
      <c r="E2618" s="87"/>
      <c r="F2618" s="87"/>
    </row>
    <row r="2619" spans="5:6" s="64" customFormat="1">
      <c r="E2619" s="87"/>
      <c r="F2619" s="87"/>
    </row>
    <row r="2620" spans="5:6" s="64" customFormat="1">
      <c r="E2620" s="87"/>
      <c r="F2620" s="87"/>
    </row>
    <row r="2621" spans="5:6" s="64" customFormat="1">
      <c r="E2621" s="87"/>
      <c r="F2621" s="87"/>
    </row>
    <row r="2622" spans="5:6" s="64" customFormat="1">
      <c r="E2622" s="87"/>
      <c r="F2622" s="87"/>
    </row>
    <row r="2623" spans="5:6" s="64" customFormat="1">
      <c r="E2623" s="87"/>
      <c r="F2623" s="87"/>
    </row>
    <row r="2624" spans="5:6" s="64" customFormat="1">
      <c r="E2624" s="87"/>
      <c r="F2624" s="87"/>
    </row>
    <row r="2625" spans="5:6" s="64" customFormat="1">
      <c r="E2625" s="87"/>
      <c r="F2625" s="87"/>
    </row>
    <row r="2626" spans="5:6" s="64" customFormat="1">
      <c r="E2626" s="87"/>
      <c r="F2626" s="87"/>
    </row>
    <row r="2627" spans="5:6" s="64" customFormat="1">
      <c r="E2627" s="87"/>
      <c r="F2627" s="87"/>
    </row>
    <row r="2628" spans="5:6" s="64" customFormat="1">
      <c r="E2628" s="87"/>
      <c r="F2628" s="87"/>
    </row>
    <row r="2629" spans="5:6" s="64" customFormat="1">
      <c r="E2629" s="87"/>
      <c r="F2629" s="87"/>
    </row>
    <row r="2630" spans="5:6" s="64" customFormat="1">
      <c r="E2630" s="87"/>
      <c r="F2630" s="87"/>
    </row>
    <row r="2631" spans="5:6" s="64" customFormat="1">
      <c r="E2631" s="87"/>
      <c r="F2631" s="87"/>
    </row>
    <row r="2632" spans="5:6" s="64" customFormat="1">
      <c r="E2632" s="87"/>
      <c r="F2632" s="87"/>
    </row>
    <row r="2633" spans="5:6" s="64" customFormat="1">
      <c r="E2633" s="87"/>
      <c r="F2633" s="87"/>
    </row>
    <row r="2634" spans="5:6" s="64" customFormat="1">
      <c r="E2634" s="87"/>
      <c r="F2634" s="87"/>
    </row>
    <row r="2635" spans="5:6" s="64" customFormat="1">
      <c r="E2635" s="87"/>
      <c r="F2635" s="87"/>
    </row>
    <row r="2636" spans="5:6" s="64" customFormat="1">
      <c r="E2636" s="87"/>
      <c r="F2636" s="87"/>
    </row>
    <row r="2637" spans="5:6" s="64" customFormat="1">
      <c r="E2637" s="87"/>
      <c r="F2637" s="87"/>
    </row>
    <row r="2638" spans="5:6" s="64" customFormat="1">
      <c r="E2638" s="87"/>
      <c r="F2638" s="87"/>
    </row>
    <row r="2639" spans="5:6" s="64" customFormat="1">
      <c r="E2639" s="87"/>
      <c r="F2639" s="87"/>
    </row>
    <row r="2640" spans="5:6" s="64" customFormat="1">
      <c r="E2640" s="87"/>
      <c r="F2640" s="87"/>
    </row>
    <row r="2641" spans="5:6" s="64" customFormat="1">
      <c r="E2641" s="87"/>
      <c r="F2641" s="87"/>
    </row>
    <row r="2642" spans="5:6" s="64" customFormat="1">
      <c r="E2642" s="87"/>
      <c r="F2642" s="87"/>
    </row>
    <row r="2643" spans="5:6" s="64" customFormat="1">
      <c r="E2643" s="87"/>
      <c r="F2643" s="87"/>
    </row>
    <row r="2644" spans="5:6" s="64" customFormat="1">
      <c r="E2644" s="87"/>
      <c r="F2644" s="87"/>
    </row>
    <row r="2645" spans="5:6" s="64" customFormat="1">
      <c r="E2645" s="87"/>
      <c r="F2645" s="87"/>
    </row>
    <row r="2646" spans="5:6" s="64" customFormat="1">
      <c r="E2646" s="87"/>
      <c r="F2646" s="87"/>
    </row>
    <row r="2647" spans="5:6" s="64" customFormat="1">
      <c r="E2647" s="87"/>
      <c r="F2647" s="87"/>
    </row>
    <row r="2648" spans="5:6" s="64" customFormat="1">
      <c r="E2648" s="87"/>
      <c r="F2648" s="87"/>
    </row>
    <row r="2649" spans="5:6" s="64" customFormat="1">
      <c r="E2649" s="87"/>
      <c r="F2649" s="87"/>
    </row>
    <row r="2650" spans="5:6" s="64" customFormat="1">
      <c r="E2650" s="87"/>
      <c r="F2650" s="87"/>
    </row>
    <row r="2651" spans="5:6" s="64" customFormat="1">
      <c r="E2651" s="87"/>
      <c r="F2651" s="87"/>
    </row>
    <row r="2652" spans="5:6" s="64" customFormat="1">
      <c r="E2652" s="87"/>
      <c r="F2652" s="87"/>
    </row>
    <row r="2653" spans="5:6" s="64" customFormat="1">
      <c r="E2653" s="87"/>
      <c r="F2653" s="87"/>
    </row>
    <row r="2654" spans="5:6" s="64" customFormat="1">
      <c r="E2654" s="87"/>
      <c r="F2654" s="87"/>
    </row>
    <row r="2655" spans="5:6" s="64" customFormat="1">
      <c r="E2655" s="87"/>
      <c r="F2655" s="87"/>
    </row>
    <row r="2656" spans="5:6" s="64" customFormat="1">
      <c r="E2656" s="87"/>
      <c r="F2656" s="87"/>
    </row>
    <row r="2657" spans="5:6" s="64" customFormat="1">
      <c r="E2657" s="87"/>
      <c r="F2657" s="87"/>
    </row>
    <row r="2658" spans="5:6" s="64" customFormat="1">
      <c r="E2658" s="87"/>
      <c r="F2658" s="87"/>
    </row>
    <row r="2659" spans="5:6" s="64" customFormat="1">
      <c r="E2659" s="87"/>
      <c r="F2659" s="87"/>
    </row>
    <row r="2660" spans="5:6" s="64" customFormat="1">
      <c r="E2660" s="87"/>
      <c r="F2660" s="87"/>
    </row>
    <row r="2661" spans="5:6" s="64" customFormat="1">
      <c r="E2661" s="87"/>
      <c r="F2661" s="87"/>
    </row>
    <row r="2662" spans="5:6" s="64" customFormat="1">
      <c r="E2662" s="87"/>
      <c r="F2662" s="87"/>
    </row>
    <row r="2663" spans="5:6" s="64" customFormat="1">
      <c r="E2663" s="87"/>
      <c r="F2663" s="87"/>
    </row>
    <row r="2664" spans="5:6" s="64" customFormat="1">
      <c r="E2664" s="87"/>
      <c r="F2664" s="87"/>
    </row>
    <row r="2665" spans="5:6" s="64" customFormat="1">
      <c r="E2665" s="87"/>
      <c r="F2665" s="87"/>
    </row>
    <row r="2666" spans="5:6" s="64" customFormat="1">
      <c r="E2666" s="87"/>
      <c r="F2666" s="87"/>
    </row>
    <row r="2667" spans="5:6" s="64" customFormat="1">
      <c r="E2667" s="87"/>
      <c r="F2667" s="87"/>
    </row>
    <row r="2668" spans="5:6" s="64" customFormat="1">
      <c r="E2668" s="87"/>
      <c r="F2668" s="87"/>
    </row>
    <row r="2669" spans="5:6" s="64" customFormat="1">
      <c r="E2669" s="87"/>
      <c r="F2669" s="87"/>
    </row>
    <row r="2670" spans="5:6" s="64" customFormat="1">
      <c r="E2670" s="87"/>
      <c r="F2670" s="87"/>
    </row>
    <row r="2671" spans="5:6" s="64" customFormat="1">
      <c r="E2671" s="87"/>
      <c r="F2671" s="87"/>
    </row>
    <row r="2672" spans="5:6" s="64" customFormat="1">
      <c r="E2672" s="87"/>
      <c r="F2672" s="87"/>
    </row>
    <row r="2673" spans="5:6" s="64" customFormat="1">
      <c r="E2673" s="87"/>
      <c r="F2673" s="87"/>
    </row>
    <row r="2674" spans="5:6" s="64" customFormat="1">
      <c r="E2674" s="87"/>
      <c r="F2674" s="87"/>
    </row>
    <row r="2675" spans="5:6" s="64" customFormat="1">
      <c r="E2675" s="87"/>
      <c r="F2675" s="87"/>
    </row>
    <row r="2676" spans="5:6" s="64" customFormat="1">
      <c r="E2676" s="87"/>
      <c r="F2676" s="87"/>
    </row>
    <row r="2677" spans="5:6" s="64" customFormat="1">
      <c r="E2677" s="87"/>
      <c r="F2677" s="87"/>
    </row>
    <row r="2678" spans="5:6" s="64" customFormat="1">
      <c r="E2678" s="87"/>
      <c r="F2678" s="87"/>
    </row>
    <row r="2679" spans="5:6" s="64" customFormat="1">
      <c r="E2679" s="87"/>
      <c r="F2679" s="87"/>
    </row>
    <row r="2680" spans="5:6" s="64" customFormat="1">
      <c r="E2680" s="87"/>
      <c r="F2680" s="87"/>
    </row>
    <row r="2681" spans="5:6" s="64" customFormat="1">
      <c r="E2681" s="87"/>
      <c r="F2681" s="87"/>
    </row>
    <row r="2682" spans="5:6" s="64" customFormat="1">
      <c r="E2682" s="87"/>
      <c r="F2682" s="87"/>
    </row>
    <row r="2683" spans="5:6" s="64" customFormat="1">
      <c r="E2683" s="87"/>
      <c r="F2683" s="87"/>
    </row>
    <row r="2684" spans="5:6" s="64" customFormat="1">
      <c r="E2684" s="87"/>
      <c r="F2684" s="87"/>
    </row>
    <row r="2685" spans="5:6" s="64" customFormat="1">
      <c r="E2685" s="87"/>
      <c r="F2685" s="87"/>
    </row>
    <row r="2686" spans="5:6" s="64" customFormat="1">
      <c r="E2686" s="87"/>
      <c r="F2686" s="87"/>
    </row>
    <row r="2687" spans="5:6" s="64" customFormat="1">
      <c r="E2687" s="87"/>
      <c r="F2687" s="87"/>
    </row>
    <row r="2688" spans="5:6" s="64" customFormat="1">
      <c r="E2688" s="87"/>
      <c r="F2688" s="87"/>
    </row>
    <row r="2689" spans="5:6" s="64" customFormat="1">
      <c r="E2689" s="87"/>
      <c r="F2689" s="87"/>
    </row>
    <row r="2690" spans="5:6" s="64" customFormat="1">
      <c r="E2690" s="87"/>
      <c r="F2690" s="87"/>
    </row>
    <row r="2691" spans="5:6" s="64" customFormat="1">
      <c r="E2691" s="87"/>
      <c r="F2691" s="87"/>
    </row>
    <row r="2692" spans="5:6" s="64" customFormat="1">
      <c r="E2692" s="87"/>
      <c r="F2692" s="87"/>
    </row>
    <row r="2693" spans="5:6" s="64" customFormat="1">
      <c r="E2693" s="87"/>
      <c r="F2693" s="87"/>
    </row>
    <row r="2694" spans="5:6" s="64" customFormat="1">
      <c r="E2694" s="87"/>
      <c r="F2694" s="87"/>
    </row>
    <row r="2695" spans="5:6" s="64" customFormat="1">
      <c r="E2695" s="87"/>
      <c r="F2695" s="87"/>
    </row>
    <row r="2696" spans="5:6" s="64" customFormat="1">
      <c r="E2696" s="87"/>
      <c r="F2696" s="87"/>
    </row>
    <row r="2697" spans="5:6" s="64" customFormat="1">
      <c r="E2697" s="87"/>
      <c r="F2697" s="87"/>
    </row>
    <row r="2698" spans="5:6" s="64" customFormat="1">
      <c r="E2698" s="87"/>
      <c r="F2698" s="87"/>
    </row>
    <row r="2699" spans="5:6" s="64" customFormat="1">
      <c r="E2699" s="87"/>
      <c r="F2699" s="87"/>
    </row>
    <row r="2700" spans="5:6" s="64" customFormat="1">
      <c r="E2700" s="87"/>
      <c r="F2700" s="87"/>
    </row>
    <row r="2701" spans="5:6" s="64" customFormat="1">
      <c r="E2701" s="87"/>
      <c r="F2701" s="87"/>
    </row>
    <row r="2702" spans="5:6" s="64" customFormat="1">
      <c r="E2702" s="87"/>
      <c r="F2702" s="87"/>
    </row>
    <row r="2703" spans="5:6" s="64" customFormat="1">
      <c r="E2703" s="87"/>
      <c r="F2703" s="87"/>
    </row>
    <row r="2704" spans="5:6" s="64" customFormat="1">
      <c r="E2704" s="87"/>
      <c r="F2704" s="87"/>
    </row>
    <row r="2705" spans="5:6" s="64" customFormat="1">
      <c r="E2705" s="87"/>
      <c r="F2705" s="87"/>
    </row>
    <row r="2706" spans="5:6" s="64" customFormat="1">
      <c r="E2706" s="87"/>
      <c r="F2706" s="87"/>
    </row>
    <row r="2707" spans="5:6" s="64" customFormat="1">
      <c r="E2707" s="87"/>
      <c r="F2707" s="87"/>
    </row>
    <row r="2708" spans="5:6" s="64" customFormat="1">
      <c r="E2708" s="87"/>
      <c r="F2708" s="87"/>
    </row>
    <row r="2709" spans="5:6" s="64" customFormat="1">
      <c r="E2709" s="87"/>
      <c r="F2709" s="87"/>
    </row>
    <row r="2710" spans="5:6" s="64" customFormat="1">
      <c r="E2710" s="87"/>
      <c r="F2710" s="87"/>
    </row>
    <row r="2711" spans="5:6" s="64" customFormat="1">
      <c r="E2711" s="87"/>
      <c r="F2711" s="87"/>
    </row>
    <row r="2712" spans="5:6" s="64" customFormat="1">
      <c r="E2712" s="87"/>
      <c r="F2712" s="87"/>
    </row>
    <row r="2713" spans="5:6" s="64" customFormat="1">
      <c r="E2713" s="87"/>
      <c r="F2713" s="87"/>
    </row>
    <row r="2714" spans="5:6" s="64" customFormat="1">
      <c r="E2714" s="87"/>
      <c r="F2714" s="87"/>
    </row>
    <row r="2715" spans="5:6" s="64" customFormat="1">
      <c r="E2715" s="87"/>
      <c r="F2715" s="87"/>
    </row>
    <row r="2716" spans="5:6" s="64" customFormat="1">
      <c r="E2716" s="87"/>
      <c r="F2716" s="87"/>
    </row>
    <row r="2717" spans="5:6" s="64" customFormat="1">
      <c r="E2717" s="87"/>
      <c r="F2717" s="87"/>
    </row>
    <row r="2718" spans="5:6" s="64" customFormat="1">
      <c r="E2718" s="87"/>
      <c r="F2718" s="87"/>
    </row>
    <row r="2719" spans="5:6" s="64" customFormat="1">
      <c r="E2719" s="87"/>
      <c r="F2719" s="87"/>
    </row>
    <row r="2720" spans="5:6" s="64" customFormat="1">
      <c r="E2720" s="87"/>
      <c r="F2720" s="87"/>
    </row>
    <row r="2721" spans="5:6" s="64" customFormat="1">
      <c r="E2721" s="87"/>
      <c r="F2721" s="87"/>
    </row>
    <row r="2722" spans="5:6" s="64" customFormat="1">
      <c r="E2722" s="87"/>
      <c r="F2722" s="87"/>
    </row>
    <row r="2723" spans="5:6" s="64" customFormat="1">
      <c r="E2723" s="87"/>
      <c r="F2723" s="87"/>
    </row>
    <row r="2724" spans="5:6" s="64" customFormat="1">
      <c r="E2724" s="87"/>
      <c r="F2724" s="87"/>
    </row>
    <row r="2725" spans="5:6" s="64" customFormat="1">
      <c r="E2725" s="87"/>
      <c r="F2725" s="87"/>
    </row>
    <row r="2726" spans="5:6" s="64" customFormat="1">
      <c r="E2726" s="87"/>
      <c r="F2726" s="87"/>
    </row>
    <row r="2727" spans="5:6" s="64" customFormat="1">
      <c r="E2727" s="87"/>
      <c r="F2727" s="87"/>
    </row>
    <row r="2728" spans="5:6" s="64" customFormat="1">
      <c r="E2728" s="87"/>
      <c r="F2728" s="87"/>
    </row>
    <row r="2729" spans="5:6" s="64" customFormat="1">
      <c r="E2729" s="87"/>
      <c r="F2729" s="87"/>
    </row>
    <row r="2730" spans="5:6" s="64" customFormat="1">
      <c r="E2730" s="87"/>
      <c r="F2730" s="87"/>
    </row>
    <row r="2731" spans="5:6" s="64" customFormat="1">
      <c r="E2731" s="87"/>
      <c r="F2731" s="87"/>
    </row>
    <row r="2732" spans="5:6" s="64" customFormat="1">
      <c r="E2732" s="87"/>
      <c r="F2732" s="87"/>
    </row>
    <row r="2733" spans="5:6" s="64" customFormat="1">
      <c r="E2733" s="87"/>
      <c r="F2733" s="87"/>
    </row>
    <row r="2734" spans="5:6" s="64" customFormat="1">
      <c r="E2734" s="87"/>
      <c r="F2734" s="87"/>
    </row>
    <row r="2735" spans="5:6" s="64" customFormat="1">
      <c r="E2735" s="87"/>
      <c r="F2735" s="87"/>
    </row>
    <row r="2736" spans="5:6" s="64" customFormat="1">
      <c r="E2736" s="87"/>
      <c r="F2736" s="87"/>
    </row>
    <row r="2737" spans="5:6" s="64" customFormat="1">
      <c r="E2737" s="87"/>
      <c r="F2737" s="87"/>
    </row>
    <row r="2738" spans="5:6" s="64" customFormat="1">
      <c r="E2738" s="87"/>
      <c r="F2738" s="87"/>
    </row>
    <row r="2739" spans="5:6" s="64" customFormat="1">
      <c r="E2739" s="87"/>
      <c r="F2739" s="87"/>
    </row>
    <row r="2740" spans="5:6" s="64" customFormat="1">
      <c r="E2740" s="87"/>
      <c r="F2740" s="87"/>
    </row>
    <row r="2741" spans="5:6" s="64" customFormat="1">
      <c r="E2741" s="87"/>
      <c r="F2741" s="87"/>
    </row>
    <row r="2742" spans="5:6" s="64" customFormat="1">
      <c r="E2742" s="87"/>
      <c r="F2742" s="87"/>
    </row>
    <row r="2743" spans="5:6" s="64" customFormat="1">
      <c r="E2743" s="87"/>
      <c r="F2743" s="87"/>
    </row>
    <row r="2744" spans="5:6" s="64" customFormat="1">
      <c r="E2744" s="87"/>
      <c r="F2744" s="87"/>
    </row>
    <row r="2745" spans="5:6" s="64" customFormat="1">
      <c r="E2745" s="87"/>
      <c r="F2745" s="87"/>
    </row>
    <row r="2746" spans="5:6" s="64" customFormat="1">
      <c r="E2746" s="87"/>
      <c r="F2746" s="87"/>
    </row>
    <row r="2747" spans="5:6" s="64" customFormat="1">
      <c r="E2747" s="87"/>
      <c r="F2747" s="87"/>
    </row>
    <row r="2748" spans="5:6" s="64" customFormat="1">
      <c r="E2748" s="87"/>
      <c r="F2748" s="87"/>
    </row>
    <row r="2749" spans="5:6" s="64" customFormat="1">
      <c r="E2749" s="87"/>
      <c r="F2749" s="87"/>
    </row>
    <row r="2750" spans="5:6" s="64" customFormat="1">
      <c r="E2750" s="87"/>
      <c r="F2750" s="87"/>
    </row>
    <row r="2751" spans="5:6" s="64" customFormat="1">
      <c r="E2751" s="87"/>
      <c r="F2751" s="87"/>
    </row>
    <row r="2752" spans="5:6" s="64" customFormat="1">
      <c r="E2752" s="87"/>
      <c r="F2752" s="87"/>
    </row>
    <row r="2753" spans="5:6" s="64" customFormat="1">
      <c r="E2753" s="87"/>
      <c r="F2753" s="87"/>
    </row>
    <row r="2754" spans="5:6" s="64" customFormat="1">
      <c r="E2754" s="87"/>
      <c r="F2754" s="87"/>
    </row>
    <row r="2755" spans="5:6" s="64" customFormat="1">
      <c r="E2755" s="87"/>
      <c r="F2755" s="87"/>
    </row>
    <row r="2756" spans="5:6" s="64" customFormat="1">
      <c r="E2756" s="87"/>
      <c r="F2756" s="87"/>
    </row>
    <row r="2757" spans="5:6" s="64" customFormat="1">
      <c r="E2757" s="87"/>
      <c r="F2757" s="87"/>
    </row>
    <row r="2758" spans="5:6" s="64" customFormat="1">
      <c r="E2758" s="87"/>
      <c r="F2758" s="87"/>
    </row>
    <row r="2759" spans="5:6" s="64" customFormat="1">
      <c r="E2759" s="87"/>
      <c r="F2759" s="87"/>
    </row>
    <row r="2760" spans="5:6" s="64" customFormat="1">
      <c r="E2760" s="87"/>
      <c r="F2760" s="87"/>
    </row>
    <row r="2761" spans="5:6" s="64" customFormat="1">
      <c r="E2761" s="87"/>
      <c r="F2761" s="87"/>
    </row>
    <row r="2762" spans="5:6" s="64" customFormat="1">
      <c r="E2762" s="87"/>
      <c r="F2762" s="87"/>
    </row>
    <row r="2763" spans="5:6" s="64" customFormat="1">
      <c r="E2763" s="87"/>
      <c r="F2763" s="87"/>
    </row>
    <row r="2764" spans="5:6" s="64" customFormat="1">
      <c r="E2764" s="87"/>
      <c r="F2764" s="87"/>
    </row>
    <row r="2765" spans="5:6" s="64" customFormat="1">
      <c r="E2765" s="87"/>
      <c r="F2765" s="87"/>
    </row>
    <row r="2766" spans="5:6" s="64" customFormat="1">
      <c r="E2766" s="87"/>
      <c r="F2766" s="87"/>
    </row>
    <row r="2767" spans="5:6" s="64" customFormat="1">
      <c r="E2767" s="87"/>
      <c r="F2767" s="87"/>
    </row>
    <row r="2768" spans="5:6" s="64" customFormat="1">
      <c r="E2768" s="87"/>
      <c r="F2768" s="87"/>
    </row>
    <row r="2769" spans="5:6" s="64" customFormat="1">
      <c r="E2769" s="87"/>
      <c r="F2769" s="87"/>
    </row>
    <row r="2770" spans="5:6" s="64" customFormat="1">
      <c r="E2770" s="87"/>
      <c r="F2770" s="87"/>
    </row>
    <row r="2771" spans="5:6" s="64" customFormat="1">
      <c r="E2771" s="87"/>
      <c r="F2771" s="87"/>
    </row>
    <row r="2772" spans="5:6" s="64" customFormat="1">
      <c r="E2772" s="87"/>
      <c r="F2772" s="87"/>
    </row>
    <row r="2773" spans="5:6" s="64" customFormat="1">
      <c r="E2773" s="87"/>
      <c r="F2773" s="87"/>
    </row>
    <row r="2774" spans="5:6" s="64" customFormat="1">
      <c r="E2774" s="87"/>
      <c r="F2774" s="87"/>
    </row>
    <row r="2775" spans="5:6" s="64" customFormat="1">
      <c r="E2775" s="87"/>
      <c r="F2775" s="87"/>
    </row>
    <row r="2776" spans="5:6" s="64" customFormat="1">
      <c r="E2776" s="87"/>
      <c r="F2776" s="87"/>
    </row>
    <row r="2777" spans="5:6" s="64" customFormat="1">
      <c r="E2777" s="87"/>
      <c r="F2777" s="87"/>
    </row>
    <row r="2778" spans="5:6" s="64" customFormat="1">
      <c r="E2778" s="87"/>
      <c r="F2778" s="87"/>
    </row>
    <row r="2779" spans="5:6" s="64" customFormat="1">
      <c r="E2779" s="87"/>
      <c r="F2779" s="87"/>
    </row>
    <row r="2780" spans="5:6" s="64" customFormat="1">
      <c r="E2780" s="87"/>
      <c r="F2780" s="87"/>
    </row>
    <row r="2781" spans="5:6" s="64" customFormat="1">
      <c r="E2781" s="87"/>
      <c r="F2781" s="87"/>
    </row>
    <row r="2782" spans="5:6" s="64" customFormat="1">
      <c r="E2782" s="87"/>
      <c r="F2782" s="87"/>
    </row>
    <row r="2783" spans="5:6" s="64" customFormat="1">
      <c r="E2783" s="87"/>
      <c r="F2783" s="87"/>
    </row>
    <row r="2784" spans="5:6" s="64" customFormat="1">
      <c r="E2784" s="87"/>
      <c r="F2784" s="87"/>
    </row>
    <row r="2785" spans="5:6" s="64" customFormat="1">
      <c r="E2785" s="87"/>
      <c r="F2785" s="87"/>
    </row>
    <row r="2786" spans="5:6" s="64" customFormat="1">
      <c r="E2786" s="87"/>
      <c r="F2786" s="87"/>
    </row>
    <row r="2787" spans="5:6" s="64" customFormat="1">
      <c r="E2787" s="87"/>
      <c r="F2787" s="87"/>
    </row>
    <row r="2788" spans="5:6" s="64" customFormat="1">
      <c r="E2788" s="87"/>
      <c r="F2788" s="87"/>
    </row>
    <row r="2789" spans="5:6" s="64" customFormat="1">
      <c r="E2789" s="87"/>
      <c r="F2789" s="87"/>
    </row>
    <row r="2790" spans="5:6" s="64" customFormat="1">
      <c r="E2790" s="87"/>
      <c r="F2790" s="87"/>
    </row>
    <row r="2791" spans="5:6" s="64" customFormat="1">
      <c r="E2791" s="87"/>
      <c r="F2791" s="87"/>
    </row>
    <row r="2792" spans="5:6" s="64" customFormat="1">
      <c r="E2792" s="87"/>
      <c r="F2792" s="87"/>
    </row>
    <row r="2793" spans="5:6" s="64" customFormat="1">
      <c r="E2793" s="87"/>
      <c r="F2793" s="87"/>
    </row>
    <row r="2794" spans="5:6" s="64" customFormat="1">
      <c r="E2794" s="87"/>
      <c r="F2794" s="87"/>
    </row>
    <row r="2795" spans="5:6" s="64" customFormat="1">
      <c r="E2795" s="87"/>
      <c r="F2795" s="87"/>
    </row>
    <row r="2796" spans="5:6" s="64" customFormat="1">
      <c r="E2796" s="87"/>
      <c r="F2796" s="87"/>
    </row>
    <row r="2797" spans="5:6" s="64" customFormat="1">
      <c r="E2797" s="87"/>
      <c r="F2797" s="87"/>
    </row>
    <row r="2798" spans="5:6" s="64" customFormat="1">
      <c r="E2798" s="87"/>
      <c r="F2798" s="87"/>
    </row>
    <row r="2799" spans="5:6" s="64" customFormat="1">
      <c r="E2799" s="87"/>
      <c r="F2799" s="87"/>
    </row>
    <row r="2800" spans="5:6" s="64" customFormat="1">
      <c r="E2800" s="87"/>
      <c r="F2800" s="87"/>
    </row>
    <row r="2801" spans="5:6" s="64" customFormat="1">
      <c r="E2801" s="87"/>
      <c r="F2801" s="87"/>
    </row>
    <row r="2802" spans="5:6" s="64" customFormat="1">
      <c r="E2802" s="87"/>
      <c r="F2802" s="87"/>
    </row>
    <row r="2803" spans="5:6" s="64" customFormat="1">
      <c r="E2803" s="87"/>
      <c r="F2803" s="87"/>
    </row>
    <row r="2804" spans="5:6" s="64" customFormat="1">
      <c r="E2804" s="87"/>
      <c r="F2804" s="87"/>
    </row>
    <row r="2805" spans="5:6" s="64" customFormat="1">
      <c r="E2805" s="87"/>
      <c r="F2805" s="87"/>
    </row>
    <row r="2806" spans="5:6" s="64" customFormat="1">
      <c r="E2806" s="87"/>
      <c r="F2806" s="87"/>
    </row>
    <row r="2807" spans="5:6" s="64" customFormat="1">
      <c r="E2807" s="87"/>
      <c r="F2807" s="87"/>
    </row>
    <row r="2808" spans="5:6" s="64" customFormat="1">
      <c r="E2808" s="87"/>
      <c r="F2808" s="87"/>
    </row>
    <row r="2809" spans="5:6" s="64" customFormat="1">
      <c r="E2809" s="87"/>
      <c r="F2809" s="87"/>
    </row>
    <row r="2810" spans="5:6" s="64" customFormat="1">
      <c r="E2810" s="87"/>
      <c r="F2810" s="87"/>
    </row>
    <row r="2811" spans="5:6" s="64" customFormat="1">
      <c r="E2811" s="87"/>
      <c r="F2811" s="87"/>
    </row>
    <row r="2812" spans="5:6" s="64" customFormat="1">
      <c r="E2812" s="87"/>
      <c r="F2812" s="87"/>
    </row>
    <row r="2813" spans="5:6" s="64" customFormat="1">
      <c r="E2813" s="87"/>
      <c r="F2813" s="87"/>
    </row>
    <row r="2814" spans="5:6" s="64" customFormat="1">
      <c r="E2814" s="87"/>
      <c r="F2814" s="87"/>
    </row>
    <row r="2815" spans="5:6" s="64" customFormat="1">
      <c r="E2815" s="87"/>
      <c r="F2815" s="87"/>
    </row>
    <row r="2816" spans="5:6" s="64" customFormat="1">
      <c r="E2816" s="87"/>
      <c r="F2816" s="87"/>
    </row>
    <row r="2817" spans="5:6" s="64" customFormat="1">
      <c r="E2817" s="87"/>
      <c r="F2817" s="87"/>
    </row>
    <row r="2818" spans="5:6" s="64" customFormat="1">
      <c r="E2818" s="87"/>
      <c r="F2818" s="87"/>
    </row>
    <row r="2819" spans="5:6" s="64" customFormat="1">
      <c r="E2819" s="87"/>
      <c r="F2819" s="87"/>
    </row>
    <row r="2820" spans="5:6" s="64" customFormat="1">
      <c r="E2820" s="87"/>
      <c r="F2820" s="87"/>
    </row>
    <row r="2821" spans="5:6" s="64" customFormat="1">
      <c r="E2821" s="87"/>
      <c r="F2821" s="87"/>
    </row>
    <row r="2822" spans="5:6" s="64" customFormat="1">
      <c r="E2822" s="87"/>
      <c r="F2822" s="87"/>
    </row>
    <row r="2823" spans="5:6" s="64" customFormat="1">
      <c r="E2823" s="87"/>
      <c r="F2823" s="87"/>
    </row>
    <row r="2824" spans="5:6" s="64" customFormat="1">
      <c r="E2824" s="87"/>
      <c r="F2824" s="87"/>
    </row>
    <row r="2825" spans="5:6" s="64" customFormat="1">
      <c r="E2825" s="87"/>
      <c r="F2825" s="87"/>
    </row>
    <row r="2826" spans="5:6" s="64" customFormat="1">
      <c r="E2826" s="87"/>
      <c r="F2826" s="87"/>
    </row>
    <row r="2827" spans="5:6" s="64" customFormat="1">
      <c r="E2827" s="87"/>
      <c r="F2827" s="87"/>
    </row>
    <row r="2828" spans="5:6" s="64" customFormat="1">
      <c r="E2828" s="87"/>
      <c r="F2828" s="87"/>
    </row>
    <row r="2829" spans="5:6" s="64" customFormat="1">
      <c r="E2829" s="87"/>
      <c r="F2829" s="87"/>
    </row>
    <row r="2830" spans="5:6" s="64" customFormat="1">
      <c r="E2830" s="87"/>
      <c r="F2830" s="87"/>
    </row>
    <row r="2831" spans="5:6" s="64" customFormat="1">
      <c r="E2831" s="87"/>
      <c r="F2831" s="87"/>
    </row>
    <row r="2832" spans="5:6" s="64" customFormat="1">
      <c r="E2832" s="87"/>
      <c r="F2832" s="87"/>
    </row>
    <row r="2833" spans="5:6" s="64" customFormat="1">
      <c r="E2833" s="87"/>
      <c r="F2833" s="87"/>
    </row>
    <row r="2834" spans="5:6" s="64" customFormat="1">
      <c r="E2834" s="87"/>
      <c r="F2834" s="87"/>
    </row>
    <row r="2835" spans="5:6" s="64" customFormat="1">
      <c r="E2835" s="87"/>
      <c r="F2835" s="87"/>
    </row>
    <row r="2836" spans="5:6" s="64" customFormat="1">
      <c r="E2836" s="87"/>
      <c r="F2836" s="87"/>
    </row>
    <row r="2837" spans="5:6" s="64" customFormat="1">
      <c r="E2837" s="87"/>
      <c r="F2837" s="87"/>
    </row>
    <row r="2838" spans="5:6" s="64" customFormat="1">
      <c r="E2838" s="87"/>
      <c r="F2838" s="87"/>
    </row>
    <row r="2839" spans="5:6" s="64" customFormat="1">
      <c r="E2839" s="87"/>
      <c r="F2839" s="87"/>
    </row>
    <row r="2840" spans="5:6" s="64" customFormat="1">
      <c r="E2840" s="87"/>
      <c r="F2840" s="87"/>
    </row>
    <row r="2841" spans="5:6" s="64" customFormat="1">
      <c r="E2841" s="87"/>
      <c r="F2841" s="87"/>
    </row>
    <row r="2842" spans="5:6" s="64" customFormat="1">
      <c r="E2842" s="87"/>
      <c r="F2842" s="87"/>
    </row>
    <row r="2843" spans="5:6" s="64" customFormat="1">
      <c r="E2843" s="87"/>
      <c r="F2843" s="87"/>
    </row>
    <row r="2844" spans="5:6" s="64" customFormat="1">
      <c r="E2844" s="87"/>
      <c r="F2844" s="87"/>
    </row>
    <row r="2845" spans="5:6" s="64" customFormat="1">
      <c r="E2845" s="87"/>
      <c r="F2845" s="87"/>
    </row>
    <row r="2846" spans="5:6" s="64" customFormat="1">
      <c r="E2846" s="87"/>
      <c r="F2846" s="87"/>
    </row>
    <row r="2847" spans="5:6" s="64" customFormat="1">
      <c r="E2847" s="87"/>
      <c r="F2847" s="87"/>
    </row>
    <row r="2848" spans="5:6" s="64" customFormat="1">
      <c r="E2848" s="87"/>
      <c r="F2848" s="87"/>
    </row>
    <row r="2849" spans="5:6" s="64" customFormat="1">
      <c r="E2849" s="87"/>
      <c r="F2849" s="87"/>
    </row>
    <row r="2850" spans="5:6" s="64" customFormat="1">
      <c r="E2850" s="87"/>
      <c r="F2850" s="87"/>
    </row>
    <row r="2851" spans="5:6" s="64" customFormat="1">
      <c r="E2851" s="87"/>
      <c r="F2851" s="87"/>
    </row>
    <row r="2852" spans="5:6" s="64" customFormat="1">
      <c r="E2852" s="87"/>
      <c r="F2852" s="87"/>
    </row>
    <row r="2853" spans="5:6" s="64" customFormat="1">
      <c r="E2853" s="87"/>
      <c r="F2853" s="87"/>
    </row>
    <row r="2854" spans="5:6" s="64" customFormat="1">
      <c r="E2854" s="87"/>
      <c r="F2854" s="87"/>
    </row>
    <row r="2855" spans="5:6" s="64" customFormat="1">
      <c r="E2855" s="87"/>
      <c r="F2855" s="87"/>
    </row>
    <row r="2856" spans="5:6" s="64" customFormat="1">
      <c r="E2856" s="87"/>
      <c r="F2856" s="87"/>
    </row>
    <row r="2857" spans="5:6" s="64" customFormat="1">
      <c r="E2857" s="87"/>
      <c r="F2857" s="87"/>
    </row>
    <row r="2858" spans="5:6" s="64" customFormat="1">
      <c r="E2858" s="87"/>
      <c r="F2858" s="87"/>
    </row>
    <row r="2859" spans="5:6" s="64" customFormat="1">
      <c r="E2859" s="87"/>
      <c r="F2859" s="87"/>
    </row>
    <row r="2860" spans="5:6" s="64" customFormat="1">
      <c r="E2860" s="87"/>
      <c r="F2860" s="87"/>
    </row>
    <row r="2861" spans="5:6" s="64" customFormat="1">
      <c r="E2861" s="87"/>
      <c r="F2861" s="87"/>
    </row>
    <row r="2862" spans="5:6" s="64" customFormat="1">
      <c r="E2862" s="87"/>
      <c r="F2862" s="87"/>
    </row>
    <row r="2863" spans="5:6" s="64" customFormat="1">
      <c r="E2863" s="87"/>
      <c r="F2863" s="87"/>
    </row>
    <row r="2864" spans="5:6" s="64" customFormat="1">
      <c r="E2864" s="87"/>
      <c r="F2864" s="87"/>
    </row>
    <row r="2865" spans="5:6" s="64" customFormat="1">
      <c r="E2865" s="87"/>
      <c r="F2865" s="87"/>
    </row>
    <row r="2866" spans="5:6" s="64" customFormat="1">
      <c r="E2866" s="87"/>
      <c r="F2866" s="87"/>
    </row>
    <row r="2867" spans="5:6" s="64" customFormat="1">
      <c r="E2867" s="87"/>
      <c r="F2867" s="87"/>
    </row>
    <row r="2868" spans="5:6" s="64" customFormat="1">
      <c r="E2868" s="87"/>
      <c r="F2868" s="87"/>
    </row>
    <row r="2869" spans="5:6" s="64" customFormat="1">
      <c r="E2869" s="87"/>
      <c r="F2869" s="87"/>
    </row>
    <row r="2870" spans="5:6" s="64" customFormat="1">
      <c r="E2870" s="87"/>
      <c r="F2870" s="87"/>
    </row>
    <row r="2871" spans="5:6" s="64" customFormat="1">
      <c r="E2871" s="87"/>
      <c r="F2871" s="87"/>
    </row>
    <row r="2872" spans="5:6" s="64" customFormat="1">
      <c r="E2872" s="87"/>
      <c r="F2872" s="87"/>
    </row>
    <row r="2873" spans="5:6" s="64" customFormat="1">
      <c r="E2873" s="87"/>
      <c r="F2873" s="87"/>
    </row>
    <row r="2874" spans="5:6" s="64" customFormat="1">
      <c r="E2874" s="87"/>
      <c r="F2874" s="87"/>
    </row>
    <row r="2875" spans="5:6" s="64" customFormat="1">
      <c r="E2875" s="87"/>
      <c r="F2875" s="87"/>
    </row>
    <row r="2876" spans="5:6" s="64" customFormat="1">
      <c r="E2876" s="87"/>
      <c r="F2876" s="87"/>
    </row>
    <row r="2877" spans="5:6" s="64" customFormat="1">
      <c r="E2877" s="87"/>
      <c r="F2877" s="87"/>
    </row>
    <row r="2878" spans="5:6" s="64" customFormat="1">
      <c r="E2878" s="87"/>
      <c r="F2878" s="87"/>
    </row>
    <row r="2879" spans="5:6" s="64" customFormat="1">
      <c r="E2879" s="87"/>
      <c r="F2879" s="87"/>
    </row>
    <row r="2880" spans="5:6" s="64" customFormat="1">
      <c r="E2880" s="87"/>
      <c r="F2880" s="87"/>
    </row>
    <row r="2881" spans="5:6" s="64" customFormat="1">
      <c r="E2881" s="87"/>
      <c r="F2881" s="87"/>
    </row>
    <row r="2882" spans="5:6" s="64" customFormat="1">
      <c r="E2882" s="87"/>
      <c r="F2882" s="87"/>
    </row>
    <row r="2883" spans="5:6" s="64" customFormat="1">
      <c r="E2883" s="87"/>
      <c r="F2883" s="87"/>
    </row>
    <row r="2884" spans="5:6" s="64" customFormat="1">
      <c r="E2884" s="87"/>
      <c r="F2884" s="87"/>
    </row>
    <row r="2885" spans="5:6" s="64" customFormat="1">
      <c r="E2885" s="87"/>
      <c r="F2885" s="87"/>
    </row>
    <row r="2886" spans="5:6" s="64" customFormat="1">
      <c r="E2886" s="87"/>
      <c r="F2886" s="87"/>
    </row>
    <row r="2887" spans="5:6" s="64" customFormat="1">
      <c r="E2887" s="87"/>
      <c r="F2887" s="87"/>
    </row>
    <row r="2888" spans="5:6" s="64" customFormat="1">
      <c r="E2888" s="87"/>
      <c r="F2888" s="87"/>
    </row>
    <row r="2889" spans="5:6" s="64" customFormat="1">
      <c r="E2889" s="87"/>
      <c r="F2889" s="87"/>
    </row>
    <row r="2890" spans="5:6" s="64" customFormat="1">
      <c r="E2890" s="87"/>
      <c r="F2890" s="87"/>
    </row>
    <row r="2891" spans="5:6" s="64" customFormat="1">
      <c r="E2891" s="87"/>
      <c r="F2891" s="87"/>
    </row>
    <row r="2892" spans="5:6" s="64" customFormat="1">
      <c r="E2892" s="87"/>
      <c r="F2892" s="87"/>
    </row>
    <row r="2893" spans="5:6" s="64" customFormat="1">
      <c r="E2893" s="87"/>
      <c r="F2893" s="87"/>
    </row>
    <row r="2894" spans="5:6" s="64" customFormat="1">
      <c r="E2894" s="87"/>
      <c r="F2894" s="87"/>
    </row>
    <row r="2895" spans="5:6" s="64" customFormat="1">
      <c r="E2895" s="87"/>
      <c r="F2895" s="87"/>
    </row>
    <row r="2896" spans="5:6" s="64" customFormat="1">
      <c r="E2896" s="87"/>
      <c r="F2896" s="87"/>
    </row>
    <row r="2897" spans="5:6" s="64" customFormat="1">
      <c r="E2897" s="87"/>
      <c r="F2897" s="87"/>
    </row>
    <row r="2898" spans="5:6" s="64" customFormat="1">
      <c r="E2898" s="87"/>
      <c r="F2898" s="87"/>
    </row>
    <row r="2899" spans="5:6" s="64" customFormat="1">
      <c r="E2899" s="87"/>
      <c r="F2899" s="87"/>
    </row>
    <row r="2900" spans="5:6" s="64" customFormat="1">
      <c r="E2900" s="87"/>
      <c r="F2900" s="87"/>
    </row>
    <row r="2901" spans="5:6" s="64" customFormat="1">
      <c r="E2901" s="87"/>
      <c r="F2901" s="87"/>
    </row>
    <row r="2902" spans="5:6" s="64" customFormat="1">
      <c r="E2902" s="87"/>
      <c r="F2902" s="87"/>
    </row>
    <row r="2903" spans="5:6" s="64" customFormat="1">
      <c r="E2903" s="87"/>
      <c r="F2903" s="87"/>
    </row>
    <row r="2904" spans="5:6" s="64" customFormat="1">
      <c r="E2904" s="87"/>
      <c r="F2904" s="87"/>
    </row>
    <row r="2905" spans="5:6" s="64" customFormat="1">
      <c r="E2905" s="87"/>
      <c r="F2905" s="87"/>
    </row>
    <row r="2906" spans="5:6" s="64" customFormat="1">
      <c r="E2906" s="87"/>
      <c r="F2906" s="87"/>
    </row>
    <row r="2907" spans="5:6" s="64" customFormat="1">
      <c r="E2907" s="87"/>
      <c r="F2907" s="87"/>
    </row>
    <row r="2908" spans="5:6" s="64" customFormat="1">
      <c r="E2908" s="87"/>
      <c r="F2908" s="87"/>
    </row>
    <row r="2909" spans="5:6" s="64" customFormat="1">
      <c r="E2909" s="87"/>
      <c r="F2909" s="87"/>
    </row>
    <row r="2910" spans="5:6" s="64" customFormat="1">
      <c r="E2910" s="87"/>
      <c r="F2910" s="87"/>
    </row>
    <row r="2911" spans="5:6" s="64" customFormat="1">
      <c r="E2911" s="87"/>
      <c r="F2911" s="87"/>
    </row>
    <row r="2912" spans="5:6" s="64" customFormat="1">
      <c r="E2912" s="87"/>
      <c r="F2912" s="87"/>
    </row>
    <row r="2913" spans="5:6" s="64" customFormat="1">
      <c r="E2913" s="87"/>
      <c r="F2913" s="87"/>
    </row>
    <row r="2914" spans="5:6" s="64" customFormat="1">
      <c r="E2914" s="87"/>
      <c r="F2914" s="87"/>
    </row>
    <row r="2915" spans="5:6" s="64" customFormat="1">
      <c r="E2915" s="87"/>
      <c r="F2915" s="87"/>
    </row>
    <row r="2916" spans="5:6" s="64" customFormat="1">
      <c r="E2916" s="87"/>
      <c r="F2916" s="87"/>
    </row>
    <row r="2917" spans="5:6" s="64" customFormat="1">
      <c r="E2917" s="87"/>
      <c r="F2917" s="87"/>
    </row>
    <row r="2918" spans="5:6" s="64" customFormat="1">
      <c r="E2918" s="87"/>
      <c r="F2918" s="87"/>
    </row>
    <row r="2919" spans="5:6" s="64" customFormat="1">
      <c r="E2919" s="87"/>
      <c r="F2919" s="87"/>
    </row>
    <row r="2920" spans="5:6" s="64" customFormat="1">
      <c r="E2920" s="87"/>
      <c r="F2920" s="87"/>
    </row>
    <row r="2921" spans="5:6" s="64" customFormat="1">
      <c r="E2921" s="87"/>
      <c r="F2921" s="87"/>
    </row>
    <row r="2922" spans="5:6" s="64" customFormat="1">
      <c r="E2922" s="87"/>
      <c r="F2922" s="87"/>
    </row>
    <row r="2923" spans="5:6" s="64" customFormat="1">
      <c r="E2923" s="87"/>
      <c r="F2923" s="87"/>
    </row>
    <row r="2924" spans="5:6" s="64" customFormat="1">
      <c r="E2924" s="87"/>
      <c r="F2924" s="87"/>
    </row>
    <row r="2925" spans="5:6" s="64" customFormat="1">
      <c r="E2925" s="87"/>
      <c r="F2925" s="87"/>
    </row>
    <row r="2926" spans="5:6" s="64" customFormat="1">
      <c r="E2926" s="87"/>
      <c r="F2926" s="87"/>
    </row>
    <row r="2927" spans="5:6" s="64" customFormat="1">
      <c r="E2927" s="87"/>
      <c r="F2927" s="87"/>
    </row>
    <row r="2928" spans="5:6" s="64" customFormat="1">
      <c r="E2928" s="87"/>
      <c r="F2928" s="87"/>
    </row>
    <row r="2929" spans="5:6" s="64" customFormat="1">
      <c r="E2929" s="87"/>
      <c r="F2929" s="87"/>
    </row>
    <row r="2930" spans="5:6" s="64" customFormat="1">
      <c r="E2930" s="87"/>
      <c r="F2930" s="87"/>
    </row>
    <row r="2931" spans="5:6" s="64" customFormat="1">
      <c r="E2931" s="87"/>
      <c r="F2931" s="87"/>
    </row>
    <row r="2932" spans="5:6" s="64" customFormat="1">
      <c r="E2932" s="87"/>
      <c r="F2932" s="87"/>
    </row>
    <row r="2933" spans="5:6" s="64" customFormat="1">
      <c r="E2933" s="87"/>
      <c r="F2933" s="87"/>
    </row>
    <row r="2934" spans="5:6" s="64" customFormat="1">
      <c r="E2934" s="87"/>
      <c r="F2934" s="87"/>
    </row>
    <row r="2935" spans="5:6" s="64" customFormat="1">
      <c r="E2935" s="87"/>
      <c r="F2935" s="87"/>
    </row>
    <row r="2936" spans="5:6" s="64" customFormat="1">
      <c r="E2936" s="87"/>
      <c r="F2936" s="87"/>
    </row>
    <row r="2937" spans="5:6" s="64" customFormat="1">
      <c r="E2937" s="87"/>
      <c r="F2937" s="87"/>
    </row>
    <row r="2938" spans="5:6" s="64" customFormat="1">
      <c r="E2938" s="87"/>
      <c r="F2938" s="87"/>
    </row>
    <row r="2939" spans="5:6" s="64" customFormat="1">
      <c r="E2939" s="87"/>
      <c r="F2939" s="87"/>
    </row>
    <row r="2940" spans="5:6" s="64" customFormat="1">
      <c r="E2940" s="87"/>
      <c r="F2940" s="87"/>
    </row>
    <row r="2941" spans="5:6" s="64" customFormat="1">
      <c r="E2941" s="87"/>
      <c r="F2941" s="87"/>
    </row>
    <row r="2942" spans="5:6" s="64" customFormat="1">
      <c r="E2942" s="87"/>
      <c r="F2942" s="87"/>
    </row>
    <row r="2943" spans="5:6" s="64" customFormat="1">
      <c r="E2943" s="87"/>
      <c r="F2943" s="87"/>
    </row>
    <row r="2944" spans="5:6" s="64" customFormat="1">
      <c r="E2944" s="87"/>
      <c r="F2944" s="87"/>
    </row>
    <row r="2945" spans="5:6" s="64" customFormat="1">
      <c r="E2945" s="87"/>
      <c r="F2945" s="87"/>
    </row>
    <row r="2946" spans="5:6" s="64" customFormat="1">
      <c r="E2946" s="87"/>
      <c r="F2946" s="87"/>
    </row>
    <row r="2947" spans="5:6" s="64" customFormat="1">
      <c r="E2947" s="87"/>
      <c r="F2947" s="87"/>
    </row>
    <row r="2948" spans="5:6" s="64" customFormat="1">
      <c r="E2948" s="87"/>
      <c r="F2948" s="87"/>
    </row>
    <row r="2949" spans="5:6" s="64" customFormat="1">
      <c r="E2949" s="87"/>
      <c r="F2949" s="87"/>
    </row>
    <row r="2950" spans="5:6" s="64" customFormat="1">
      <c r="E2950" s="87"/>
      <c r="F2950" s="87"/>
    </row>
    <row r="2951" spans="5:6" s="64" customFormat="1">
      <c r="E2951" s="87"/>
      <c r="F2951" s="87"/>
    </row>
    <row r="2952" spans="5:6" s="64" customFormat="1">
      <c r="E2952" s="87"/>
      <c r="F2952" s="87"/>
    </row>
    <row r="2953" spans="5:6" s="64" customFormat="1">
      <c r="E2953" s="87"/>
      <c r="F2953" s="87"/>
    </row>
    <row r="2954" spans="5:6" s="64" customFormat="1">
      <c r="E2954" s="87"/>
      <c r="F2954" s="87"/>
    </row>
    <row r="2955" spans="5:6" s="64" customFormat="1">
      <c r="E2955" s="87"/>
      <c r="F2955" s="87"/>
    </row>
    <row r="2956" spans="5:6" s="64" customFormat="1">
      <c r="E2956" s="87"/>
      <c r="F2956" s="87"/>
    </row>
    <row r="2957" spans="5:6" s="64" customFormat="1">
      <c r="E2957" s="87"/>
      <c r="F2957" s="87"/>
    </row>
    <row r="2958" spans="5:6" s="64" customFormat="1">
      <c r="E2958" s="87"/>
      <c r="F2958" s="87"/>
    </row>
    <row r="2959" spans="5:6" s="64" customFormat="1">
      <c r="E2959" s="87"/>
      <c r="F2959" s="87"/>
    </row>
    <row r="2960" spans="5:6" s="64" customFormat="1">
      <c r="E2960" s="87"/>
      <c r="F2960" s="87"/>
    </row>
    <row r="2961" spans="5:6" s="64" customFormat="1">
      <c r="E2961" s="87"/>
      <c r="F2961" s="87"/>
    </row>
    <row r="2962" spans="5:6" s="64" customFormat="1">
      <c r="E2962" s="87"/>
      <c r="F2962" s="87"/>
    </row>
    <row r="2963" spans="5:6" s="64" customFormat="1">
      <c r="E2963" s="87"/>
      <c r="F2963" s="87"/>
    </row>
    <row r="2964" spans="5:6" s="64" customFormat="1">
      <c r="E2964" s="87"/>
      <c r="F2964" s="87"/>
    </row>
    <row r="2965" spans="5:6" s="64" customFormat="1">
      <c r="E2965" s="87"/>
      <c r="F2965" s="87"/>
    </row>
    <row r="2966" spans="5:6" s="64" customFormat="1">
      <c r="E2966" s="87"/>
      <c r="F2966" s="87"/>
    </row>
    <row r="2967" spans="5:6" s="64" customFormat="1">
      <c r="E2967" s="87"/>
      <c r="F2967" s="87"/>
    </row>
    <row r="2968" spans="5:6" s="64" customFormat="1">
      <c r="E2968" s="87"/>
      <c r="F2968" s="87"/>
    </row>
    <row r="2969" spans="5:6" s="64" customFormat="1">
      <c r="E2969" s="87"/>
      <c r="F2969" s="87"/>
    </row>
    <row r="2970" spans="5:6" s="64" customFormat="1">
      <c r="E2970" s="87"/>
      <c r="F2970" s="87"/>
    </row>
    <row r="2971" spans="5:6" s="64" customFormat="1">
      <c r="E2971" s="87"/>
      <c r="F2971" s="87"/>
    </row>
    <row r="2972" spans="5:6" s="64" customFormat="1">
      <c r="E2972" s="87"/>
      <c r="F2972" s="87"/>
    </row>
    <row r="2973" spans="5:6" s="64" customFormat="1">
      <c r="E2973" s="87"/>
      <c r="F2973" s="87"/>
    </row>
    <row r="2974" spans="5:6" s="64" customFormat="1">
      <c r="E2974" s="87"/>
      <c r="F2974" s="87"/>
    </row>
    <row r="2975" spans="5:6" s="64" customFormat="1">
      <c r="E2975" s="87"/>
      <c r="F2975" s="87"/>
    </row>
    <row r="2976" spans="5:6" s="64" customFormat="1">
      <c r="E2976" s="87"/>
      <c r="F2976" s="87"/>
    </row>
    <row r="2977" spans="5:6" s="64" customFormat="1">
      <c r="E2977" s="87"/>
      <c r="F2977" s="87"/>
    </row>
    <row r="2978" spans="5:6" s="64" customFormat="1">
      <c r="E2978" s="87"/>
      <c r="F2978" s="87"/>
    </row>
    <row r="2979" spans="5:6" s="64" customFormat="1">
      <c r="E2979" s="87"/>
      <c r="F2979" s="87"/>
    </row>
    <row r="2980" spans="5:6" s="64" customFormat="1">
      <c r="E2980" s="87"/>
      <c r="F2980" s="87"/>
    </row>
    <row r="2981" spans="5:6" s="64" customFormat="1">
      <c r="E2981" s="87"/>
      <c r="F2981" s="87"/>
    </row>
    <row r="2982" spans="5:6" s="64" customFormat="1">
      <c r="E2982" s="87"/>
      <c r="F2982" s="87"/>
    </row>
    <row r="2983" spans="5:6" s="64" customFormat="1">
      <c r="E2983" s="87"/>
      <c r="F2983" s="87"/>
    </row>
    <row r="2984" spans="5:6" s="64" customFormat="1">
      <c r="E2984" s="87"/>
      <c r="F2984" s="87"/>
    </row>
    <row r="2985" spans="5:6" s="64" customFormat="1">
      <c r="E2985" s="87"/>
      <c r="F2985" s="87"/>
    </row>
    <row r="2986" spans="5:6" s="64" customFormat="1">
      <c r="E2986" s="87"/>
      <c r="F2986" s="87"/>
    </row>
    <row r="2987" spans="5:6" s="64" customFormat="1">
      <c r="E2987" s="87"/>
      <c r="F2987" s="87"/>
    </row>
    <row r="2988" spans="5:6" s="64" customFormat="1">
      <c r="E2988" s="87"/>
      <c r="F2988" s="87"/>
    </row>
    <row r="2989" spans="5:6" s="64" customFormat="1">
      <c r="E2989" s="87"/>
      <c r="F2989" s="87"/>
    </row>
    <row r="2990" spans="5:6" s="64" customFormat="1">
      <c r="E2990" s="87"/>
      <c r="F2990" s="87"/>
    </row>
    <row r="2991" spans="5:6" s="64" customFormat="1">
      <c r="E2991" s="87"/>
      <c r="F2991" s="87"/>
    </row>
    <row r="2992" spans="5:6" s="64" customFormat="1">
      <c r="E2992" s="87"/>
      <c r="F2992" s="87"/>
    </row>
    <row r="2993" spans="5:6" s="64" customFormat="1">
      <c r="E2993" s="87"/>
      <c r="F2993" s="87"/>
    </row>
    <row r="2994" spans="5:6" s="64" customFormat="1">
      <c r="E2994" s="87"/>
      <c r="F2994" s="87"/>
    </row>
    <row r="2995" spans="5:6" s="64" customFormat="1">
      <c r="E2995" s="87"/>
      <c r="F2995" s="87"/>
    </row>
    <row r="2996" spans="5:6" s="64" customFormat="1">
      <c r="E2996" s="87"/>
      <c r="F2996" s="87"/>
    </row>
    <row r="2997" spans="5:6" s="64" customFormat="1">
      <c r="E2997" s="87"/>
      <c r="F2997" s="87"/>
    </row>
    <row r="2998" spans="5:6" s="64" customFormat="1">
      <c r="E2998" s="87"/>
      <c r="F2998" s="87"/>
    </row>
    <row r="2999" spans="5:6" s="64" customFormat="1">
      <c r="E2999" s="87"/>
      <c r="F2999" s="87"/>
    </row>
    <row r="3000" spans="5:6" s="64" customFormat="1">
      <c r="E3000" s="87"/>
      <c r="F3000" s="87"/>
    </row>
    <row r="3001" spans="5:6" s="64" customFormat="1">
      <c r="E3001" s="87"/>
      <c r="F3001" s="87"/>
    </row>
    <row r="3002" spans="5:6" s="64" customFormat="1">
      <c r="E3002" s="87"/>
      <c r="F3002" s="87"/>
    </row>
    <row r="3003" spans="5:6" s="64" customFormat="1">
      <c r="E3003" s="87"/>
      <c r="F3003" s="87"/>
    </row>
    <row r="3004" spans="5:6" s="64" customFormat="1">
      <c r="E3004" s="87"/>
      <c r="F3004" s="87"/>
    </row>
    <row r="3005" spans="5:6" s="64" customFormat="1">
      <c r="E3005" s="87"/>
      <c r="F3005" s="87"/>
    </row>
    <row r="3006" spans="5:6" s="64" customFormat="1">
      <c r="E3006" s="87"/>
      <c r="F3006" s="87"/>
    </row>
    <row r="3007" spans="5:6" s="64" customFormat="1">
      <c r="E3007" s="87"/>
      <c r="F3007" s="87"/>
    </row>
    <row r="3008" spans="5:6" s="64" customFormat="1">
      <c r="E3008" s="87"/>
      <c r="F3008" s="87"/>
    </row>
    <row r="3009" spans="5:6" s="64" customFormat="1">
      <c r="E3009" s="87"/>
      <c r="F3009" s="87"/>
    </row>
    <row r="3010" spans="5:6" s="64" customFormat="1">
      <c r="E3010" s="87"/>
      <c r="F3010" s="87"/>
    </row>
    <row r="3011" spans="5:6" s="64" customFormat="1">
      <c r="E3011" s="87"/>
      <c r="F3011" s="87"/>
    </row>
    <row r="3012" spans="5:6" s="64" customFormat="1">
      <c r="E3012" s="87"/>
      <c r="F3012" s="87"/>
    </row>
    <row r="3013" spans="5:6" s="64" customFormat="1">
      <c r="E3013" s="87"/>
      <c r="F3013" s="87"/>
    </row>
    <row r="3014" spans="5:6" s="64" customFormat="1">
      <c r="E3014" s="87"/>
      <c r="F3014" s="87"/>
    </row>
    <row r="3015" spans="5:6" s="64" customFormat="1">
      <c r="E3015" s="87"/>
      <c r="F3015" s="87"/>
    </row>
    <row r="3016" spans="5:6" s="64" customFormat="1">
      <c r="E3016" s="87"/>
      <c r="F3016" s="87"/>
    </row>
    <row r="3017" spans="5:6" s="64" customFormat="1">
      <c r="E3017" s="87"/>
      <c r="F3017" s="87"/>
    </row>
    <row r="3018" spans="5:6" s="64" customFormat="1">
      <c r="E3018" s="87"/>
      <c r="F3018" s="87"/>
    </row>
    <row r="3019" spans="5:6" s="64" customFormat="1">
      <c r="E3019" s="87"/>
      <c r="F3019" s="87"/>
    </row>
    <row r="3020" spans="5:6" s="64" customFormat="1">
      <c r="E3020" s="87"/>
      <c r="F3020" s="87"/>
    </row>
    <row r="3021" spans="5:6" s="64" customFormat="1">
      <c r="E3021" s="87"/>
      <c r="F3021" s="87"/>
    </row>
    <row r="3022" spans="5:6" s="64" customFormat="1">
      <c r="E3022" s="87"/>
      <c r="F3022" s="87"/>
    </row>
    <row r="3023" spans="5:6" s="64" customFormat="1">
      <c r="E3023" s="87"/>
      <c r="F3023" s="87"/>
    </row>
    <row r="3024" spans="5:6" s="64" customFormat="1">
      <c r="E3024" s="87"/>
      <c r="F3024" s="87"/>
    </row>
    <row r="3025" spans="5:6" s="64" customFormat="1">
      <c r="E3025" s="87"/>
      <c r="F3025" s="87"/>
    </row>
    <row r="3026" spans="5:6" s="64" customFormat="1">
      <c r="E3026" s="87"/>
      <c r="F3026" s="87"/>
    </row>
    <row r="3027" spans="5:6" s="64" customFormat="1">
      <c r="E3027" s="87"/>
      <c r="F3027" s="87"/>
    </row>
    <row r="3028" spans="5:6" s="64" customFormat="1">
      <c r="E3028" s="87"/>
      <c r="F3028" s="87"/>
    </row>
    <row r="3029" spans="5:6" s="64" customFormat="1">
      <c r="E3029" s="87"/>
      <c r="F3029" s="87"/>
    </row>
    <row r="3030" spans="5:6" s="64" customFormat="1">
      <c r="E3030" s="87"/>
      <c r="F3030" s="87"/>
    </row>
    <row r="3031" spans="5:6" s="64" customFormat="1">
      <c r="E3031" s="87"/>
      <c r="F3031" s="87"/>
    </row>
    <row r="3032" spans="5:6" s="64" customFormat="1">
      <c r="E3032" s="87"/>
      <c r="F3032" s="87"/>
    </row>
    <row r="3033" spans="5:6" s="64" customFormat="1">
      <c r="E3033" s="87"/>
      <c r="F3033" s="87"/>
    </row>
    <row r="3034" spans="5:6" s="64" customFormat="1">
      <c r="E3034" s="87"/>
      <c r="F3034" s="87"/>
    </row>
    <row r="3035" spans="5:6" s="64" customFormat="1">
      <c r="E3035" s="87"/>
      <c r="F3035" s="87"/>
    </row>
    <row r="3036" spans="5:6" s="64" customFormat="1">
      <c r="E3036" s="87"/>
      <c r="F3036" s="87"/>
    </row>
    <row r="3037" spans="5:6" s="64" customFormat="1">
      <c r="E3037" s="87"/>
      <c r="F3037" s="87"/>
    </row>
    <row r="3038" spans="5:6" s="64" customFormat="1">
      <c r="E3038" s="87"/>
      <c r="F3038" s="87"/>
    </row>
    <row r="3039" spans="5:6" s="64" customFormat="1">
      <c r="E3039" s="87"/>
      <c r="F3039" s="87"/>
    </row>
    <row r="3040" spans="5:6" s="64" customFormat="1">
      <c r="E3040" s="87"/>
      <c r="F3040" s="87"/>
    </row>
    <row r="3041" spans="5:6" s="64" customFormat="1">
      <c r="E3041" s="87"/>
      <c r="F3041" s="87"/>
    </row>
    <row r="3042" spans="5:6" s="64" customFormat="1">
      <c r="E3042" s="87"/>
      <c r="F3042" s="87"/>
    </row>
    <row r="3043" spans="5:6" s="64" customFormat="1">
      <c r="E3043" s="87"/>
      <c r="F3043" s="87"/>
    </row>
    <row r="3044" spans="5:6" s="64" customFormat="1">
      <c r="E3044" s="87"/>
      <c r="F3044" s="87"/>
    </row>
    <row r="3045" spans="5:6" s="64" customFormat="1">
      <c r="E3045" s="87"/>
      <c r="F3045" s="87"/>
    </row>
    <row r="3046" spans="5:6" s="64" customFormat="1">
      <c r="E3046" s="87"/>
      <c r="F3046" s="87"/>
    </row>
    <row r="3047" spans="5:6" s="64" customFormat="1">
      <c r="E3047" s="87"/>
      <c r="F3047" s="87"/>
    </row>
    <row r="3048" spans="5:6" s="64" customFormat="1">
      <c r="E3048" s="87"/>
      <c r="F3048" s="87"/>
    </row>
    <row r="3049" spans="5:6" s="64" customFormat="1">
      <c r="E3049" s="87"/>
      <c r="F3049" s="87"/>
    </row>
    <row r="3050" spans="5:6" s="64" customFormat="1">
      <c r="E3050" s="87"/>
      <c r="F3050" s="87"/>
    </row>
    <row r="3051" spans="5:6" s="64" customFormat="1">
      <c r="E3051" s="87"/>
      <c r="F3051" s="87"/>
    </row>
    <row r="3052" spans="5:6" s="64" customFormat="1">
      <c r="E3052" s="87"/>
      <c r="F3052" s="87"/>
    </row>
    <row r="3053" spans="5:6" s="64" customFormat="1">
      <c r="E3053" s="87"/>
      <c r="F3053" s="87"/>
    </row>
    <row r="3054" spans="5:6" s="64" customFormat="1">
      <c r="E3054" s="87"/>
      <c r="F3054" s="87"/>
    </row>
    <row r="3055" spans="5:6" s="64" customFormat="1">
      <c r="E3055" s="87"/>
      <c r="F3055" s="87"/>
    </row>
    <row r="3056" spans="5:6" s="64" customFormat="1">
      <c r="E3056" s="87"/>
      <c r="F3056" s="87"/>
    </row>
    <row r="3057" spans="5:6" s="64" customFormat="1">
      <c r="E3057" s="87"/>
      <c r="F3057" s="87"/>
    </row>
    <row r="3058" spans="5:6" s="64" customFormat="1">
      <c r="E3058" s="87"/>
      <c r="F3058" s="87"/>
    </row>
    <row r="3059" spans="5:6" s="64" customFormat="1">
      <c r="E3059" s="87"/>
      <c r="F3059" s="87"/>
    </row>
    <row r="3060" spans="5:6" s="64" customFormat="1">
      <c r="E3060" s="87"/>
      <c r="F3060" s="87"/>
    </row>
    <row r="3061" spans="5:6" s="64" customFormat="1">
      <c r="E3061" s="87"/>
      <c r="F3061" s="87"/>
    </row>
    <row r="3062" spans="5:6" s="64" customFormat="1">
      <c r="E3062" s="87"/>
      <c r="F3062" s="87"/>
    </row>
    <row r="3063" spans="5:6" s="64" customFormat="1">
      <c r="E3063" s="87"/>
      <c r="F3063" s="87"/>
    </row>
    <row r="3064" spans="5:6" s="64" customFormat="1">
      <c r="E3064" s="87"/>
      <c r="F3064" s="87"/>
    </row>
    <row r="3065" spans="5:6" s="64" customFormat="1">
      <c r="E3065" s="87"/>
      <c r="F3065" s="87"/>
    </row>
    <row r="3066" spans="5:6" s="64" customFormat="1">
      <c r="E3066" s="87"/>
      <c r="F3066" s="87"/>
    </row>
    <row r="3067" spans="5:6" s="64" customFormat="1">
      <c r="E3067" s="87"/>
      <c r="F3067" s="87"/>
    </row>
    <row r="3068" spans="5:6" s="64" customFormat="1">
      <c r="E3068" s="87"/>
      <c r="F3068" s="87"/>
    </row>
    <row r="3069" spans="5:6" s="64" customFormat="1">
      <c r="E3069" s="87"/>
      <c r="F3069" s="87"/>
    </row>
    <row r="3070" spans="5:6" s="64" customFormat="1">
      <c r="E3070" s="87"/>
      <c r="F3070" s="87"/>
    </row>
    <row r="3071" spans="5:6" s="64" customFormat="1">
      <c r="E3071" s="87"/>
      <c r="F3071" s="87"/>
    </row>
    <row r="3072" spans="5:6" s="64" customFormat="1">
      <c r="E3072" s="87"/>
      <c r="F3072" s="87"/>
    </row>
    <row r="3073" spans="5:6" s="64" customFormat="1">
      <c r="E3073" s="87"/>
      <c r="F3073" s="87"/>
    </row>
    <row r="3074" spans="5:6" s="64" customFormat="1">
      <c r="E3074" s="87"/>
      <c r="F3074" s="87"/>
    </row>
    <row r="3075" spans="5:6" s="64" customFormat="1">
      <c r="E3075" s="87"/>
      <c r="F3075" s="87"/>
    </row>
    <row r="3076" spans="5:6" s="64" customFormat="1">
      <c r="E3076" s="87"/>
      <c r="F3076" s="87"/>
    </row>
    <row r="3077" spans="5:6" s="64" customFormat="1">
      <c r="E3077" s="87"/>
      <c r="F3077" s="87"/>
    </row>
    <row r="3078" spans="5:6" s="64" customFormat="1">
      <c r="E3078" s="87"/>
      <c r="F3078" s="87"/>
    </row>
    <row r="3079" spans="5:6" s="64" customFormat="1">
      <c r="E3079" s="87"/>
      <c r="F3079" s="87"/>
    </row>
    <row r="3080" spans="5:6" s="64" customFormat="1">
      <c r="E3080" s="87"/>
      <c r="F3080" s="87"/>
    </row>
    <row r="3081" spans="5:6" s="64" customFormat="1">
      <c r="E3081" s="87"/>
      <c r="F3081" s="87"/>
    </row>
    <row r="3082" spans="5:6" s="64" customFormat="1">
      <c r="E3082" s="87"/>
      <c r="F3082" s="87"/>
    </row>
    <row r="3083" spans="5:6" s="64" customFormat="1">
      <c r="E3083" s="87"/>
      <c r="F3083" s="87"/>
    </row>
    <row r="3084" spans="5:6" s="64" customFormat="1">
      <c r="E3084" s="87"/>
      <c r="F3084" s="87"/>
    </row>
    <row r="3085" spans="5:6" s="64" customFormat="1">
      <c r="E3085" s="87"/>
      <c r="F3085" s="87"/>
    </row>
    <row r="3086" spans="5:6" s="64" customFormat="1">
      <c r="E3086" s="87"/>
      <c r="F3086" s="87"/>
    </row>
    <row r="3087" spans="5:6" s="64" customFormat="1">
      <c r="E3087" s="87"/>
      <c r="F3087" s="87"/>
    </row>
    <row r="3088" spans="5:6" s="64" customFormat="1">
      <c r="E3088" s="87"/>
      <c r="F3088" s="87"/>
    </row>
    <row r="3089" spans="5:6" s="64" customFormat="1">
      <c r="E3089" s="87"/>
      <c r="F3089" s="87"/>
    </row>
    <row r="3090" spans="5:6" s="64" customFormat="1">
      <c r="E3090" s="87"/>
      <c r="F3090" s="87"/>
    </row>
    <row r="3091" spans="5:6" s="64" customFormat="1">
      <c r="E3091" s="87"/>
      <c r="F3091" s="87"/>
    </row>
    <row r="3092" spans="5:6" s="64" customFormat="1">
      <c r="E3092" s="87"/>
      <c r="F3092" s="87"/>
    </row>
    <row r="3093" spans="5:6" s="64" customFormat="1">
      <c r="E3093" s="87"/>
      <c r="F3093" s="87"/>
    </row>
    <row r="3094" spans="5:6" s="64" customFormat="1">
      <c r="E3094" s="87"/>
      <c r="F3094" s="87"/>
    </row>
    <row r="3095" spans="5:6" s="64" customFormat="1">
      <c r="E3095" s="87"/>
      <c r="F3095" s="87"/>
    </row>
    <row r="3096" spans="5:6" s="64" customFormat="1">
      <c r="E3096" s="87"/>
      <c r="F3096" s="87"/>
    </row>
    <row r="3097" spans="5:6" s="64" customFormat="1">
      <c r="E3097" s="87"/>
      <c r="F3097" s="87"/>
    </row>
    <row r="3098" spans="5:6" s="64" customFormat="1">
      <c r="E3098" s="87"/>
      <c r="F3098" s="87"/>
    </row>
    <row r="3099" spans="5:6" s="64" customFormat="1">
      <c r="E3099" s="87"/>
      <c r="F3099" s="87"/>
    </row>
    <row r="3100" spans="5:6" s="64" customFormat="1">
      <c r="E3100" s="87"/>
      <c r="F3100" s="87"/>
    </row>
    <row r="3101" spans="5:6" s="64" customFormat="1">
      <c r="E3101" s="87"/>
      <c r="F3101" s="87"/>
    </row>
    <row r="3102" spans="5:6" s="64" customFormat="1">
      <c r="E3102" s="87"/>
      <c r="F3102" s="87"/>
    </row>
    <row r="3103" spans="5:6" s="64" customFormat="1">
      <c r="E3103" s="87"/>
      <c r="F3103" s="87"/>
    </row>
    <row r="3104" spans="5:6" s="64" customFormat="1">
      <c r="E3104" s="87"/>
      <c r="F3104" s="87"/>
    </row>
    <row r="3105" spans="5:6" s="64" customFormat="1">
      <c r="E3105" s="87"/>
      <c r="F3105" s="87"/>
    </row>
    <row r="3106" spans="5:6" s="64" customFormat="1">
      <c r="E3106" s="87"/>
      <c r="F3106" s="87"/>
    </row>
    <row r="3107" spans="5:6" s="64" customFormat="1">
      <c r="E3107" s="87"/>
      <c r="F3107" s="87"/>
    </row>
    <row r="3108" spans="5:6" s="64" customFormat="1">
      <c r="E3108" s="87"/>
      <c r="F3108" s="87"/>
    </row>
    <row r="3109" spans="5:6" s="64" customFormat="1">
      <c r="E3109" s="87"/>
      <c r="F3109" s="87"/>
    </row>
    <row r="3110" spans="5:6" s="64" customFormat="1">
      <c r="E3110" s="87"/>
      <c r="F3110" s="87"/>
    </row>
    <row r="3111" spans="5:6" s="64" customFormat="1">
      <c r="E3111" s="87"/>
      <c r="F3111" s="87"/>
    </row>
    <row r="3112" spans="5:6" s="64" customFormat="1">
      <c r="E3112" s="87"/>
      <c r="F3112" s="87"/>
    </row>
    <row r="3113" spans="5:6" s="64" customFormat="1">
      <c r="E3113" s="87"/>
      <c r="F3113" s="87"/>
    </row>
    <row r="3114" spans="5:6" s="64" customFormat="1">
      <c r="E3114" s="87"/>
      <c r="F3114" s="87"/>
    </row>
    <row r="3115" spans="5:6" s="64" customFormat="1">
      <c r="E3115" s="87"/>
      <c r="F3115" s="87"/>
    </row>
    <row r="3116" spans="5:6" s="64" customFormat="1">
      <c r="E3116" s="87"/>
      <c r="F3116" s="87"/>
    </row>
    <row r="3117" spans="5:6" s="64" customFormat="1">
      <c r="E3117" s="87"/>
      <c r="F3117" s="87"/>
    </row>
    <row r="3118" spans="5:6" s="64" customFormat="1">
      <c r="E3118" s="87"/>
      <c r="F3118" s="87"/>
    </row>
    <row r="3119" spans="5:6" s="64" customFormat="1">
      <c r="E3119" s="87"/>
      <c r="F3119" s="87"/>
    </row>
    <row r="3120" spans="5:6" s="64" customFormat="1">
      <c r="E3120" s="87"/>
      <c r="F3120" s="87"/>
    </row>
    <row r="3121" spans="5:6" s="64" customFormat="1">
      <c r="E3121" s="87"/>
      <c r="F3121" s="87"/>
    </row>
    <row r="3122" spans="5:6" s="64" customFormat="1">
      <c r="E3122" s="87"/>
      <c r="F3122" s="87"/>
    </row>
    <row r="3123" spans="5:6" s="64" customFormat="1">
      <c r="E3123" s="87"/>
      <c r="F3123" s="87"/>
    </row>
    <row r="3124" spans="5:6" s="64" customFormat="1">
      <c r="E3124" s="87"/>
      <c r="F3124" s="87"/>
    </row>
    <row r="3125" spans="5:6" s="64" customFormat="1">
      <c r="E3125" s="87"/>
      <c r="F3125" s="87"/>
    </row>
    <row r="3126" spans="5:6" s="64" customFormat="1">
      <c r="E3126" s="87"/>
      <c r="F3126" s="87"/>
    </row>
    <row r="3127" spans="5:6" s="64" customFormat="1">
      <c r="E3127" s="87"/>
      <c r="F3127" s="87"/>
    </row>
    <row r="3128" spans="5:6" s="64" customFormat="1">
      <c r="E3128" s="87"/>
      <c r="F3128" s="87"/>
    </row>
    <row r="3129" spans="5:6" s="64" customFormat="1">
      <c r="E3129" s="87"/>
      <c r="F3129" s="87"/>
    </row>
    <row r="3130" spans="5:6" s="64" customFormat="1">
      <c r="E3130" s="87"/>
      <c r="F3130" s="87"/>
    </row>
    <row r="3131" spans="5:6" s="64" customFormat="1">
      <c r="E3131" s="87"/>
      <c r="F3131" s="87"/>
    </row>
    <row r="3132" spans="5:6" s="64" customFormat="1">
      <c r="E3132" s="87"/>
      <c r="F3132" s="87"/>
    </row>
    <row r="3133" spans="5:6" s="64" customFormat="1">
      <c r="E3133" s="87"/>
      <c r="F3133" s="87"/>
    </row>
    <row r="3134" spans="5:6" s="64" customFormat="1">
      <c r="E3134" s="87"/>
      <c r="F3134" s="87"/>
    </row>
    <row r="3135" spans="5:6" s="64" customFormat="1">
      <c r="E3135" s="87"/>
      <c r="F3135" s="87"/>
    </row>
    <row r="3136" spans="5:6" s="64" customFormat="1">
      <c r="E3136" s="87"/>
      <c r="F3136" s="87"/>
    </row>
    <row r="3137" spans="5:6" s="64" customFormat="1">
      <c r="E3137" s="87"/>
      <c r="F3137" s="87"/>
    </row>
    <row r="3138" spans="5:6" s="64" customFormat="1">
      <c r="E3138" s="87"/>
      <c r="F3138" s="87"/>
    </row>
    <row r="3139" spans="5:6" s="64" customFormat="1">
      <c r="E3139" s="87"/>
      <c r="F3139" s="87"/>
    </row>
    <row r="3140" spans="5:6" s="64" customFormat="1">
      <c r="E3140" s="87"/>
      <c r="F3140" s="87"/>
    </row>
    <row r="3141" spans="5:6" s="64" customFormat="1">
      <c r="E3141" s="87"/>
      <c r="F3141" s="87"/>
    </row>
    <row r="3142" spans="5:6" s="64" customFormat="1">
      <c r="E3142" s="87"/>
      <c r="F3142" s="87"/>
    </row>
    <row r="3143" spans="5:6" s="64" customFormat="1">
      <c r="E3143" s="87"/>
      <c r="F3143" s="87"/>
    </row>
    <row r="3144" spans="5:6" s="64" customFormat="1">
      <c r="E3144" s="87"/>
      <c r="F3144" s="87"/>
    </row>
    <row r="3145" spans="5:6" s="64" customFormat="1">
      <c r="E3145" s="87"/>
      <c r="F3145" s="87"/>
    </row>
    <row r="3146" spans="5:6" s="64" customFormat="1">
      <c r="E3146" s="87"/>
      <c r="F3146" s="87"/>
    </row>
    <row r="3147" spans="5:6" s="64" customFormat="1">
      <c r="E3147" s="87"/>
      <c r="F3147" s="87"/>
    </row>
    <row r="3148" spans="5:6" s="64" customFormat="1">
      <c r="E3148" s="87"/>
      <c r="F3148" s="87"/>
    </row>
    <row r="3149" spans="5:6" s="64" customFormat="1">
      <c r="E3149" s="87"/>
      <c r="F3149" s="87"/>
    </row>
    <row r="3150" spans="5:6" s="64" customFormat="1">
      <c r="E3150" s="87"/>
      <c r="F3150" s="87"/>
    </row>
    <row r="3151" spans="5:6" s="64" customFormat="1">
      <c r="E3151" s="87"/>
      <c r="F3151" s="87"/>
    </row>
    <row r="3152" spans="5:6" s="64" customFormat="1">
      <c r="E3152" s="87"/>
      <c r="F3152" s="87"/>
    </row>
    <row r="3153" spans="5:6" s="64" customFormat="1">
      <c r="E3153" s="87"/>
      <c r="F3153" s="87"/>
    </row>
    <row r="3154" spans="5:6" s="64" customFormat="1">
      <c r="E3154" s="87"/>
      <c r="F3154" s="87"/>
    </row>
    <row r="3155" spans="5:6" s="64" customFormat="1">
      <c r="E3155" s="87"/>
      <c r="F3155" s="87"/>
    </row>
    <row r="3156" spans="5:6" s="64" customFormat="1">
      <c r="E3156" s="87"/>
      <c r="F3156" s="87"/>
    </row>
    <row r="3157" spans="5:6" s="64" customFormat="1">
      <c r="E3157" s="87"/>
      <c r="F3157" s="87"/>
    </row>
    <row r="3158" spans="5:6" s="64" customFormat="1">
      <c r="E3158" s="87"/>
      <c r="F3158" s="87"/>
    </row>
    <row r="3159" spans="5:6" s="64" customFormat="1">
      <c r="E3159" s="87"/>
      <c r="F3159" s="87"/>
    </row>
    <row r="3160" spans="5:6" s="64" customFormat="1">
      <c r="E3160" s="87"/>
      <c r="F3160" s="87"/>
    </row>
    <row r="3161" spans="5:6" s="64" customFormat="1">
      <c r="E3161" s="87"/>
      <c r="F3161" s="87"/>
    </row>
    <row r="3162" spans="5:6" s="64" customFormat="1">
      <c r="E3162" s="87"/>
      <c r="F3162" s="87"/>
    </row>
    <row r="3163" spans="5:6" s="64" customFormat="1">
      <c r="E3163" s="87"/>
      <c r="F3163" s="87"/>
    </row>
    <row r="3164" spans="5:6" s="64" customFormat="1">
      <c r="E3164" s="87"/>
      <c r="F3164" s="87"/>
    </row>
    <row r="3165" spans="5:6" s="64" customFormat="1">
      <c r="E3165" s="87"/>
      <c r="F3165" s="87"/>
    </row>
    <row r="3166" spans="5:6" s="64" customFormat="1">
      <c r="E3166" s="87"/>
      <c r="F3166" s="87"/>
    </row>
    <row r="3167" spans="5:6" s="64" customFormat="1">
      <c r="E3167" s="87"/>
      <c r="F3167" s="87"/>
    </row>
    <row r="3168" spans="5:6" s="64" customFormat="1">
      <c r="E3168" s="87"/>
      <c r="F3168" s="87"/>
    </row>
    <row r="3169" spans="5:6" s="64" customFormat="1">
      <c r="E3169" s="87"/>
      <c r="F3169" s="87"/>
    </row>
    <row r="3170" spans="5:6" s="64" customFormat="1">
      <c r="E3170" s="87"/>
      <c r="F3170" s="87"/>
    </row>
    <row r="3171" spans="5:6" s="64" customFormat="1">
      <c r="E3171" s="87"/>
      <c r="F3171" s="87"/>
    </row>
    <row r="3172" spans="5:6" s="64" customFormat="1">
      <c r="E3172" s="87"/>
      <c r="F3172" s="87"/>
    </row>
    <row r="3173" spans="5:6" s="64" customFormat="1">
      <c r="E3173" s="87"/>
      <c r="F3173" s="87"/>
    </row>
    <row r="3174" spans="5:6" s="64" customFormat="1">
      <c r="E3174" s="87"/>
      <c r="F3174" s="87"/>
    </row>
    <row r="3175" spans="5:6" s="64" customFormat="1">
      <c r="E3175" s="87"/>
      <c r="F3175" s="87"/>
    </row>
    <row r="3176" spans="5:6" s="64" customFormat="1">
      <c r="E3176" s="87"/>
      <c r="F3176" s="87"/>
    </row>
    <row r="3177" spans="5:6" s="64" customFormat="1">
      <c r="E3177" s="87"/>
      <c r="F3177" s="87"/>
    </row>
    <row r="3178" spans="5:6" s="64" customFormat="1">
      <c r="E3178" s="87"/>
      <c r="F3178" s="87"/>
    </row>
    <row r="3179" spans="5:6" s="64" customFormat="1">
      <c r="E3179" s="87"/>
      <c r="F3179" s="87"/>
    </row>
    <row r="3180" spans="5:6" s="64" customFormat="1">
      <c r="E3180" s="87"/>
      <c r="F3180" s="87"/>
    </row>
    <row r="3181" spans="5:6" s="64" customFormat="1">
      <c r="E3181" s="87"/>
      <c r="F3181" s="87"/>
    </row>
    <row r="3182" spans="5:6" s="64" customFormat="1">
      <c r="E3182" s="87"/>
      <c r="F3182" s="87"/>
    </row>
    <row r="3183" spans="5:6" s="64" customFormat="1">
      <c r="E3183" s="87"/>
      <c r="F3183" s="87"/>
    </row>
    <row r="3184" spans="5:6" s="64" customFormat="1">
      <c r="E3184" s="87"/>
      <c r="F3184" s="87"/>
    </row>
    <row r="3185" spans="5:6" s="64" customFormat="1">
      <c r="E3185" s="87"/>
      <c r="F3185" s="87"/>
    </row>
    <row r="3186" spans="5:6" s="64" customFormat="1">
      <c r="E3186" s="87"/>
      <c r="F3186" s="87"/>
    </row>
    <row r="3187" spans="5:6" s="64" customFormat="1">
      <c r="E3187" s="87"/>
      <c r="F3187" s="87"/>
    </row>
    <row r="3188" spans="5:6" s="64" customFormat="1">
      <c r="E3188" s="87"/>
      <c r="F3188" s="87"/>
    </row>
    <row r="3189" spans="5:6" s="64" customFormat="1">
      <c r="E3189" s="87"/>
      <c r="F3189" s="87"/>
    </row>
    <row r="3190" spans="5:6" s="64" customFormat="1">
      <c r="E3190" s="87"/>
      <c r="F3190" s="87"/>
    </row>
    <row r="3191" spans="5:6" s="64" customFormat="1">
      <c r="E3191" s="87"/>
      <c r="F3191" s="87"/>
    </row>
    <row r="3192" spans="5:6" s="64" customFormat="1">
      <c r="E3192" s="87"/>
      <c r="F3192" s="87"/>
    </row>
    <row r="3193" spans="5:6" s="64" customFormat="1">
      <c r="E3193" s="87"/>
      <c r="F3193" s="87"/>
    </row>
    <row r="3194" spans="5:6" s="64" customFormat="1">
      <c r="E3194" s="87"/>
      <c r="F3194" s="87"/>
    </row>
    <row r="3195" spans="5:6" s="64" customFormat="1">
      <c r="E3195" s="87"/>
      <c r="F3195" s="87"/>
    </row>
    <row r="3196" spans="5:6" s="64" customFormat="1">
      <c r="E3196" s="87"/>
      <c r="F3196" s="87"/>
    </row>
    <row r="3197" spans="5:6" s="64" customFormat="1">
      <c r="E3197" s="87"/>
      <c r="F3197" s="87"/>
    </row>
    <row r="3198" spans="5:6" s="64" customFormat="1">
      <c r="E3198" s="87"/>
      <c r="F3198" s="87"/>
    </row>
    <row r="3199" spans="5:6" s="64" customFormat="1">
      <c r="E3199" s="87"/>
      <c r="F3199" s="87"/>
    </row>
    <row r="3200" spans="5:6" s="64" customFormat="1">
      <c r="E3200" s="87"/>
      <c r="F3200" s="87"/>
    </row>
    <row r="3201" spans="5:6" s="64" customFormat="1">
      <c r="E3201" s="87"/>
      <c r="F3201" s="87"/>
    </row>
    <row r="3202" spans="5:6" s="64" customFormat="1">
      <c r="E3202" s="87"/>
      <c r="F3202" s="87"/>
    </row>
    <row r="3203" spans="5:6" s="64" customFormat="1">
      <c r="E3203" s="87"/>
      <c r="F3203" s="87"/>
    </row>
    <row r="3204" spans="5:6" s="64" customFormat="1">
      <c r="E3204" s="87"/>
      <c r="F3204" s="87"/>
    </row>
    <row r="3205" spans="5:6" s="64" customFormat="1">
      <c r="E3205" s="87"/>
      <c r="F3205" s="87"/>
    </row>
    <row r="3206" spans="5:6" s="64" customFormat="1">
      <c r="E3206" s="87"/>
      <c r="F3206" s="87"/>
    </row>
    <row r="3207" spans="5:6" s="64" customFormat="1">
      <c r="E3207" s="87"/>
      <c r="F3207" s="87"/>
    </row>
    <row r="3208" spans="5:6" s="64" customFormat="1">
      <c r="E3208" s="87"/>
      <c r="F3208" s="87"/>
    </row>
    <row r="3209" spans="5:6" s="64" customFormat="1">
      <c r="E3209" s="87"/>
      <c r="F3209" s="87"/>
    </row>
    <row r="3210" spans="5:6" s="64" customFormat="1">
      <c r="E3210" s="87"/>
      <c r="F3210" s="87"/>
    </row>
    <row r="3211" spans="5:6" s="64" customFormat="1">
      <c r="E3211" s="87"/>
      <c r="F3211" s="87"/>
    </row>
    <row r="3212" spans="5:6" s="64" customFormat="1">
      <c r="E3212" s="87"/>
      <c r="F3212" s="87"/>
    </row>
    <row r="3213" spans="5:6" s="64" customFormat="1">
      <c r="E3213" s="87"/>
      <c r="F3213" s="87"/>
    </row>
    <row r="3214" spans="5:6" s="64" customFormat="1">
      <c r="E3214" s="87"/>
      <c r="F3214" s="87"/>
    </row>
    <row r="3215" spans="5:6" s="64" customFormat="1">
      <c r="E3215" s="87"/>
      <c r="F3215" s="87"/>
    </row>
    <row r="3216" spans="5:6" s="64" customFormat="1">
      <c r="E3216" s="87"/>
      <c r="F3216" s="87"/>
    </row>
    <row r="3217" spans="5:6" s="64" customFormat="1">
      <c r="E3217" s="87"/>
      <c r="F3217" s="87"/>
    </row>
    <row r="3218" spans="5:6" s="64" customFormat="1">
      <c r="E3218" s="87"/>
      <c r="F3218" s="87"/>
    </row>
    <row r="3219" spans="5:6" s="64" customFormat="1">
      <c r="E3219" s="87"/>
      <c r="F3219" s="87"/>
    </row>
    <row r="3220" spans="5:6" s="64" customFormat="1">
      <c r="E3220" s="87"/>
      <c r="F3220" s="87"/>
    </row>
    <row r="3221" spans="5:6" s="64" customFormat="1">
      <c r="E3221" s="87"/>
      <c r="F3221" s="87"/>
    </row>
    <row r="3222" spans="5:6" s="64" customFormat="1">
      <c r="E3222" s="87"/>
      <c r="F3222" s="87"/>
    </row>
    <row r="3223" spans="5:6" s="64" customFormat="1">
      <c r="E3223" s="87"/>
      <c r="F3223" s="87"/>
    </row>
    <row r="3224" spans="5:6" s="64" customFormat="1">
      <c r="E3224" s="87"/>
      <c r="F3224" s="87"/>
    </row>
    <row r="3225" spans="5:6" s="64" customFormat="1">
      <c r="E3225" s="87"/>
      <c r="F3225" s="87"/>
    </row>
    <row r="3226" spans="5:6" s="64" customFormat="1">
      <c r="E3226" s="87"/>
      <c r="F3226" s="87"/>
    </row>
    <row r="3227" spans="5:6" s="64" customFormat="1">
      <c r="E3227" s="87"/>
      <c r="F3227" s="87"/>
    </row>
    <row r="3228" spans="5:6" s="64" customFormat="1">
      <c r="E3228" s="87"/>
      <c r="F3228" s="87"/>
    </row>
    <row r="3229" spans="5:6" s="64" customFormat="1">
      <c r="E3229" s="87"/>
      <c r="F3229" s="87"/>
    </row>
    <row r="3230" spans="5:6" s="64" customFormat="1">
      <c r="E3230" s="87"/>
      <c r="F3230" s="87"/>
    </row>
    <row r="3231" spans="5:6" s="64" customFormat="1">
      <c r="E3231" s="87"/>
      <c r="F3231" s="87"/>
    </row>
    <row r="3232" spans="5:6" s="64" customFormat="1">
      <c r="E3232" s="87"/>
      <c r="F3232" s="87"/>
    </row>
    <row r="3233" spans="5:6" s="64" customFormat="1">
      <c r="E3233" s="87"/>
      <c r="F3233" s="87"/>
    </row>
    <row r="3234" spans="5:6" s="64" customFormat="1">
      <c r="E3234" s="87"/>
      <c r="F3234" s="87"/>
    </row>
    <row r="3235" spans="5:6" s="64" customFormat="1">
      <c r="E3235" s="87"/>
      <c r="F3235" s="87"/>
    </row>
    <row r="3236" spans="5:6" s="64" customFormat="1">
      <c r="E3236" s="87"/>
      <c r="F3236" s="87"/>
    </row>
    <row r="3237" spans="5:6" s="64" customFormat="1">
      <c r="E3237" s="87"/>
      <c r="F3237" s="87"/>
    </row>
    <row r="3238" spans="5:6" s="64" customFormat="1">
      <c r="E3238" s="87"/>
      <c r="F3238" s="87"/>
    </row>
    <row r="3239" spans="5:6" s="64" customFormat="1">
      <c r="E3239" s="87"/>
      <c r="F3239" s="87"/>
    </row>
    <row r="3240" spans="5:6" s="64" customFormat="1">
      <c r="E3240" s="87"/>
      <c r="F3240" s="87"/>
    </row>
    <row r="3241" spans="5:6" s="64" customFormat="1">
      <c r="E3241" s="87"/>
      <c r="F3241" s="87"/>
    </row>
    <row r="3242" spans="5:6" s="64" customFormat="1">
      <c r="E3242" s="87"/>
      <c r="F3242" s="87"/>
    </row>
    <row r="3243" spans="5:6" s="64" customFormat="1">
      <c r="E3243" s="87"/>
      <c r="F3243" s="87"/>
    </row>
    <row r="3244" spans="5:6" s="64" customFormat="1">
      <c r="E3244" s="87"/>
      <c r="F3244" s="87"/>
    </row>
    <row r="3245" spans="5:6" s="64" customFormat="1">
      <c r="E3245" s="87"/>
      <c r="F3245" s="87"/>
    </row>
    <row r="3246" spans="5:6" s="64" customFormat="1">
      <c r="E3246" s="87"/>
      <c r="F3246" s="87"/>
    </row>
    <row r="3247" spans="5:6" s="64" customFormat="1">
      <c r="E3247" s="87"/>
      <c r="F3247" s="87"/>
    </row>
    <row r="3248" spans="5:6" s="64" customFormat="1">
      <c r="E3248" s="87"/>
      <c r="F3248" s="87"/>
    </row>
    <row r="3249" spans="5:6" s="64" customFormat="1">
      <c r="E3249" s="87"/>
      <c r="F3249" s="87"/>
    </row>
    <row r="3250" spans="5:6" s="64" customFormat="1">
      <c r="E3250" s="87"/>
      <c r="F3250" s="87"/>
    </row>
    <row r="3251" spans="5:6" s="64" customFormat="1">
      <c r="E3251" s="87"/>
      <c r="F3251" s="87"/>
    </row>
    <row r="3252" spans="5:6" s="64" customFormat="1">
      <c r="E3252" s="87"/>
      <c r="F3252" s="87"/>
    </row>
    <row r="3253" spans="5:6" s="64" customFormat="1">
      <c r="E3253" s="87"/>
      <c r="F3253" s="87"/>
    </row>
    <row r="3254" spans="5:6" s="64" customFormat="1">
      <c r="E3254" s="87"/>
      <c r="F3254" s="87"/>
    </row>
    <row r="3255" spans="5:6" s="64" customFormat="1">
      <c r="E3255" s="87"/>
      <c r="F3255" s="87"/>
    </row>
    <row r="3256" spans="5:6" s="64" customFormat="1">
      <c r="E3256" s="87"/>
      <c r="F3256" s="87"/>
    </row>
    <row r="3257" spans="5:6" s="64" customFormat="1">
      <c r="E3257" s="87"/>
      <c r="F3257" s="87"/>
    </row>
    <row r="3258" spans="5:6" s="64" customFormat="1">
      <c r="E3258" s="87"/>
      <c r="F3258" s="87"/>
    </row>
    <row r="3259" spans="5:6" s="64" customFormat="1">
      <c r="E3259" s="87"/>
      <c r="F3259" s="87"/>
    </row>
    <row r="3260" spans="5:6" s="64" customFormat="1">
      <c r="E3260" s="87"/>
      <c r="F3260" s="87"/>
    </row>
    <row r="3261" spans="5:6" s="64" customFormat="1">
      <c r="E3261" s="87"/>
      <c r="F3261" s="87"/>
    </row>
    <row r="3262" spans="5:6" s="64" customFormat="1">
      <c r="E3262" s="87"/>
      <c r="F3262" s="87"/>
    </row>
    <row r="3263" spans="5:6" s="64" customFormat="1">
      <c r="E3263" s="87"/>
      <c r="F3263" s="87"/>
    </row>
    <row r="3264" spans="5:6" s="64" customFormat="1">
      <c r="E3264" s="87"/>
      <c r="F3264" s="87"/>
    </row>
    <row r="3265" spans="5:6" s="64" customFormat="1">
      <c r="E3265" s="87"/>
      <c r="F3265" s="87"/>
    </row>
    <row r="3266" spans="5:6" s="64" customFormat="1">
      <c r="E3266" s="87"/>
      <c r="F3266" s="87"/>
    </row>
    <row r="3267" spans="5:6" s="64" customFormat="1">
      <c r="E3267" s="87"/>
      <c r="F3267" s="87"/>
    </row>
    <row r="3268" spans="5:6" s="64" customFormat="1">
      <c r="E3268" s="87"/>
      <c r="F3268" s="87"/>
    </row>
    <row r="3269" spans="5:6" s="64" customFormat="1">
      <c r="E3269" s="87"/>
      <c r="F3269" s="87"/>
    </row>
    <row r="3270" spans="5:6" s="64" customFormat="1">
      <c r="E3270" s="87"/>
      <c r="F3270" s="87"/>
    </row>
    <row r="3271" spans="5:6" s="64" customFormat="1">
      <c r="E3271" s="87"/>
      <c r="F3271" s="87"/>
    </row>
    <row r="3272" spans="5:6" s="64" customFormat="1">
      <c r="E3272" s="87"/>
      <c r="F3272" s="87"/>
    </row>
    <row r="3273" spans="5:6" s="64" customFormat="1">
      <c r="E3273" s="87"/>
      <c r="F3273" s="87"/>
    </row>
    <row r="3274" spans="5:6" s="64" customFormat="1">
      <c r="E3274" s="87"/>
      <c r="F3274" s="87"/>
    </row>
    <row r="3275" spans="5:6" s="64" customFormat="1">
      <c r="E3275" s="87"/>
      <c r="F3275" s="87"/>
    </row>
    <row r="3276" spans="5:6" s="64" customFormat="1">
      <c r="E3276" s="87"/>
      <c r="F3276" s="87"/>
    </row>
    <row r="3277" spans="5:6" s="64" customFormat="1">
      <c r="E3277" s="87"/>
      <c r="F3277" s="87"/>
    </row>
    <row r="3278" spans="5:6" s="64" customFormat="1">
      <c r="E3278" s="87"/>
      <c r="F3278" s="87"/>
    </row>
    <row r="3279" spans="5:6" s="64" customFormat="1">
      <c r="E3279" s="87"/>
      <c r="F3279" s="87"/>
    </row>
    <row r="3280" spans="5:6" s="64" customFormat="1">
      <c r="E3280" s="87"/>
      <c r="F3280" s="87"/>
    </row>
    <row r="3281" spans="5:6" s="64" customFormat="1">
      <c r="E3281" s="87"/>
      <c r="F3281" s="87"/>
    </row>
    <row r="3282" spans="5:6" s="64" customFormat="1">
      <c r="E3282" s="87"/>
      <c r="F3282" s="87"/>
    </row>
    <row r="3283" spans="5:6" s="64" customFormat="1">
      <c r="E3283" s="87"/>
      <c r="F3283" s="87"/>
    </row>
    <row r="3284" spans="5:6" s="64" customFormat="1">
      <c r="E3284" s="87"/>
      <c r="F3284" s="87"/>
    </row>
    <row r="3285" spans="5:6" s="64" customFormat="1">
      <c r="E3285" s="87"/>
      <c r="F3285" s="87"/>
    </row>
    <row r="3286" spans="5:6" s="64" customFormat="1">
      <c r="E3286" s="87"/>
      <c r="F3286" s="87"/>
    </row>
    <row r="3287" spans="5:6" s="64" customFormat="1">
      <c r="E3287" s="87"/>
      <c r="F3287" s="87"/>
    </row>
    <row r="3288" spans="5:6" s="64" customFormat="1">
      <c r="E3288" s="87"/>
      <c r="F3288" s="87"/>
    </row>
    <row r="3289" spans="5:6" s="64" customFormat="1">
      <c r="E3289" s="87"/>
      <c r="F3289" s="87"/>
    </row>
    <row r="3290" spans="5:6" s="64" customFormat="1">
      <c r="E3290" s="87"/>
      <c r="F3290" s="87"/>
    </row>
    <row r="3291" spans="5:6" s="64" customFormat="1">
      <c r="E3291" s="87"/>
      <c r="F3291" s="87"/>
    </row>
    <row r="3292" spans="5:6" s="64" customFormat="1">
      <c r="E3292" s="87"/>
      <c r="F3292" s="87"/>
    </row>
    <row r="3293" spans="5:6" s="64" customFormat="1">
      <c r="E3293" s="87"/>
      <c r="F3293" s="87"/>
    </row>
    <row r="3294" spans="5:6" s="64" customFormat="1">
      <c r="E3294" s="87"/>
      <c r="F3294" s="87"/>
    </row>
    <row r="3295" spans="5:6" s="64" customFormat="1">
      <c r="E3295" s="87"/>
      <c r="F3295" s="87"/>
    </row>
    <row r="3296" spans="5:6" s="64" customFormat="1">
      <c r="E3296" s="87"/>
      <c r="F3296" s="87"/>
    </row>
    <row r="3297" spans="5:6" s="64" customFormat="1">
      <c r="E3297" s="87"/>
      <c r="F3297" s="87"/>
    </row>
    <row r="3298" spans="5:6" s="64" customFormat="1">
      <c r="E3298" s="87"/>
      <c r="F3298" s="87"/>
    </row>
    <row r="3299" spans="5:6" s="64" customFormat="1">
      <c r="E3299" s="87"/>
      <c r="F3299" s="87"/>
    </row>
    <row r="3300" spans="5:6" s="64" customFormat="1">
      <c r="E3300" s="87"/>
      <c r="F3300" s="87"/>
    </row>
    <row r="3301" spans="5:6" s="64" customFormat="1">
      <c r="E3301" s="87"/>
      <c r="F3301" s="87"/>
    </row>
    <row r="3302" spans="5:6" s="64" customFormat="1">
      <c r="E3302" s="87"/>
      <c r="F3302" s="87"/>
    </row>
    <row r="3303" spans="5:6" s="64" customFormat="1">
      <c r="E3303" s="87"/>
      <c r="F3303" s="87"/>
    </row>
    <row r="3304" spans="5:6" s="64" customFormat="1">
      <c r="E3304" s="87"/>
      <c r="F3304" s="87"/>
    </row>
    <row r="3305" spans="5:6" s="64" customFormat="1">
      <c r="E3305" s="87"/>
      <c r="F3305" s="87"/>
    </row>
    <row r="3306" spans="5:6" s="64" customFormat="1">
      <c r="E3306" s="87"/>
      <c r="F3306" s="87"/>
    </row>
    <row r="3307" spans="5:6" s="64" customFormat="1">
      <c r="E3307" s="87"/>
      <c r="F3307" s="87"/>
    </row>
    <row r="3308" spans="5:6" s="64" customFormat="1">
      <c r="E3308" s="87"/>
      <c r="F3308" s="87"/>
    </row>
    <row r="3309" spans="5:6" s="64" customFormat="1">
      <c r="E3309" s="87"/>
      <c r="F3309" s="87"/>
    </row>
    <row r="3310" spans="5:6" s="64" customFormat="1">
      <c r="E3310" s="87"/>
      <c r="F3310" s="87"/>
    </row>
    <row r="3311" spans="5:6" s="64" customFormat="1">
      <c r="E3311" s="87"/>
      <c r="F3311" s="87"/>
    </row>
    <row r="3312" spans="5:6" s="64" customFormat="1">
      <c r="E3312" s="87"/>
      <c r="F3312" s="87"/>
    </row>
    <row r="3313" spans="5:6" s="64" customFormat="1">
      <c r="E3313" s="87"/>
      <c r="F3313" s="87"/>
    </row>
    <row r="3314" spans="5:6" s="64" customFormat="1">
      <c r="E3314" s="87"/>
      <c r="F3314" s="87"/>
    </row>
    <row r="3315" spans="5:6" s="64" customFormat="1">
      <c r="E3315" s="87"/>
      <c r="F3315" s="87"/>
    </row>
    <row r="3316" spans="5:6" s="64" customFormat="1">
      <c r="E3316" s="87"/>
      <c r="F3316" s="87"/>
    </row>
    <row r="3317" spans="5:6" s="64" customFormat="1">
      <c r="E3317" s="87"/>
      <c r="F3317" s="87"/>
    </row>
    <row r="3318" spans="5:6" s="64" customFormat="1">
      <c r="E3318" s="87"/>
      <c r="F3318" s="87"/>
    </row>
    <row r="3319" spans="5:6" s="64" customFormat="1">
      <c r="E3319" s="87"/>
      <c r="F3319" s="87"/>
    </row>
    <row r="3320" spans="5:6" s="64" customFormat="1">
      <c r="E3320" s="87"/>
      <c r="F3320" s="87"/>
    </row>
    <row r="3321" spans="5:6" s="64" customFormat="1">
      <c r="E3321" s="87"/>
      <c r="F3321" s="87"/>
    </row>
    <row r="3322" spans="5:6" s="64" customFormat="1">
      <c r="E3322" s="87"/>
      <c r="F3322" s="87"/>
    </row>
    <row r="3323" spans="5:6" s="64" customFormat="1">
      <c r="E3323" s="87"/>
      <c r="F3323" s="87"/>
    </row>
    <row r="3324" spans="5:6" s="64" customFormat="1">
      <c r="E3324" s="87"/>
      <c r="F3324" s="87"/>
    </row>
    <row r="3325" spans="5:6" s="64" customFormat="1">
      <c r="E3325" s="87"/>
      <c r="F3325" s="87"/>
    </row>
    <row r="3326" spans="5:6" s="64" customFormat="1">
      <c r="E3326" s="87"/>
      <c r="F3326" s="87"/>
    </row>
    <row r="3327" spans="5:6" s="64" customFormat="1">
      <c r="E3327" s="87"/>
      <c r="F3327" s="87"/>
    </row>
    <row r="3328" spans="5:6" s="64" customFormat="1">
      <c r="E3328" s="87"/>
      <c r="F3328" s="87"/>
    </row>
    <row r="3329" spans="5:6" s="64" customFormat="1">
      <c r="E3329" s="87"/>
      <c r="F3329" s="87"/>
    </row>
    <row r="3330" spans="5:6" s="64" customFormat="1">
      <c r="E3330" s="87"/>
      <c r="F3330" s="87"/>
    </row>
    <row r="3331" spans="5:6" s="64" customFormat="1">
      <c r="E3331" s="87"/>
      <c r="F3331" s="87"/>
    </row>
    <row r="3332" spans="5:6" s="64" customFormat="1">
      <c r="E3332" s="87"/>
      <c r="F3332" s="87"/>
    </row>
    <row r="3333" spans="5:6" s="64" customFormat="1">
      <c r="E3333" s="87"/>
      <c r="F3333" s="87"/>
    </row>
    <row r="3334" spans="5:6" s="64" customFormat="1">
      <c r="E3334" s="87"/>
      <c r="F3334" s="87"/>
    </row>
    <row r="3335" spans="5:6" s="64" customFormat="1">
      <c r="E3335" s="87"/>
      <c r="F3335" s="87"/>
    </row>
    <row r="3336" spans="5:6" s="64" customFormat="1">
      <c r="E3336" s="87"/>
      <c r="F3336" s="87"/>
    </row>
    <row r="3337" spans="5:6" s="64" customFormat="1">
      <c r="E3337" s="87"/>
      <c r="F3337" s="87"/>
    </row>
    <row r="3338" spans="5:6" s="64" customFormat="1">
      <c r="E3338" s="87"/>
      <c r="F3338" s="87"/>
    </row>
    <row r="3339" spans="5:6" s="64" customFormat="1">
      <c r="E3339" s="87"/>
      <c r="F3339" s="87"/>
    </row>
    <row r="3340" spans="5:6" s="64" customFormat="1">
      <c r="E3340" s="87"/>
      <c r="F3340" s="87"/>
    </row>
    <row r="3341" spans="5:6" s="64" customFormat="1">
      <c r="E3341" s="87"/>
      <c r="F3341" s="87"/>
    </row>
    <row r="3342" spans="5:6" s="64" customFormat="1">
      <c r="E3342" s="87"/>
      <c r="F3342" s="87"/>
    </row>
    <row r="3343" spans="5:6" s="64" customFormat="1">
      <c r="E3343" s="87"/>
      <c r="F3343" s="87"/>
    </row>
    <row r="3344" spans="5:6" s="64" customFormat="1">
      <c r="E3344" s="87"/>
      <c r="F3344" s="87"/>
    </row>
    <row r="3345" spans="5:6" s="64" customFormat="1">
      <c r="E3345" s="87"/>
      <c r="F3345" s="87"/>
    </row>
    <row r="3346" spans="5:6" s="64" customFormat="1">
      <c r="E3346" s="87"/>
      <c r="F3346" s="87"/>
    </row>
    <row r="3347" spans="5:6" s="64" customFormat="1">
      <c r="E3347" s="87"/>
      <c r="F3347" s="87"/>
    </row>
    <row r="3348" spans="5:6" s="64" customFormat="1">
      <c r="E3348" s="87"/>
      <c r="F3348" s="87"/>
    </row>
    <row r="3349" spans="5:6" s="64" customFormat="1">
      <c r="E3349" s="87"/>
      <c r="F3349" s="87"/>
    </row>
    <row r="3350" spans="5:6" s="64" customFormat="1">
      <c r="E3350" s="87"/>
      <c r="F3350" s="87"/>
    </row>
    <row r="3351" spans="5:6" s="64" customFormat="1">
      <c r="E3351" s="87"/>
      <c r="F3351" s="87"/>
    </row>
    <row r="3352" spans="5:6" s="64" customFormat="1">
      <c r="E3352" s="87"/>
      <c r="F3352" s="87"/>
    </row>
    <row r="3353" spans="5:6" s="64" customFormat="1">
      <c r="E3353" s="87"/>
      <c r="F3353" s="87"/>
    </row>
    <row r="3354" spans="5:6" s="64" customFormat="1">
      <c r="E3354" s="87"/>
      <c r="F3354" s="87"/>
    </row>
    <row r="3355" spans="5:6" s="64" customFormat="1">
      <c r="E3355" s="87"/>
      <c r="F3355" s="87"/>
    </row>
    <row r="3356" spans="5:6" s="64" customFormat="1">
      <c r="E3356" s="87"/>
      <c r="F3356" s="87"/>
    </row>
    <row r="3357" spans="5:6" s="64" customFormat="1">
      <c r="E3357" s="87"/>
      <c r="F3357" s="87"/>
    </row>
    <row r="3358" spans="5:6" s="64" customFormat="1">
      <c r="E3358" s="87"/>
      <c r="F3358" s="87"/>
    </row>
    <row r="3359" spans="5:6" s="64" customFormat="1">
      <c r="E3359" s="87"/>
      <c r="F3359" s="87"/>
    </row>
    <row r="3360" spans="5:6" s="64" customFormat="1">
      <c r="E3360" s="87"/>
      <c r="F3360" s="87"/>
    </row>
    <row r="3361" spans="5:6" s="64" customFormat="1">
      <c r="E3361" s="87"/>
      <c r="F3361" s="87"/>
    </row>
    <row r="3362" spans="5:6" s="64" customFormat="1">
      <c r="E3362" s="87"/>
      <c r="F3362" s="87"/>
    </row>
    <row r="3363" spans="5:6" s="64" customFormat="1">
      <c r="E3363" s="87"/>
      <c r="F3363" s="87"/>
    </row>
    <row r="3364" spans="5:6" s="64" customFormat="1">
      <c r="E3364" s="87"/>
      <c r="F3364" s="87"/>
    </row>
    <row r="3365" spans="5:6" s="64" customFormat="1">
      <c r="E3365" s="87"/>
      <c r="F3365" s="87"/>
    </row>
    <row r="3366" spans="5:6" s="64" customFormat="1">
      <c r="E3366" s="87"/>
      <c r="F3366" s="87"/>
    </row>
    <row r="3367" spans="5:6" s="64" customFormat="1">
      <c r="E3367" s="87"/>
      <c r="F3367" s="87"/>
    </row>
    <row r="3368" spans="5:6" s="64" customFormat="1">
      <c r="E3368" s="87"/>
      <c r="F3368" s="87"/>
    </row>
    <row r="3369" spans="5:6" s="64" customFormat="1">
      <c r="E3369" s="87"/>
      <c r="F3369" s="87"/>
    </row>
    <row r="3370" spans="5:6" s="64" customFormat="1">
      <c r="E3370" s="87"/>
      <c r="F3370" s="87"/>
    </row>
    <row r="3371" spans="5:6" s="64" customFormat="1">
      <c r="E3371" s="87"/>
      <c r="F3371" s="87"/>
    </row>
    <row r="3372" spans="5:6" s="64" customFormat="1">
      <c r="E3372" s="87"/>
      <c r="F3372" s="87"/>
    </row>
    <row r="3373" spans="5:6" s="64" customFormat="1">
      <c r="E3373" s="87"/>
      <c r="F3373" s="87"/>
    </row>
    <row r="3374" spans="5:6" s="64" customFormat="1">
      <c r="E3374" s="87"/>
      <c r="F3374" s="87"/>
    </row>
    <row r="3375" spans="5:6" s="64" customFormat="1">
      <c r="E3375" s="87"/>
      <c r="F3375" s="87"/>
    </row>
    <row r="3376" spans="5:6" s="64" customFormat="1">
      <c r="E3376" s="87"/>
      <c r="F3376" s="87"/>
    </row>
    <row r="3377" spans="5:6" s="64" customFormat="1">
      <c r="E3377" s="87"/>
      <c r="F3377" s="87"/>
    </row>
    <row r="3378" spans="5:6" s="64" customFormat="1">
      <c r="E3378" s="87"/>
      <c r="F3378" s="87"/>
    </row>
    <row r="3379" spans="5:6" s="64" customFormat="1">
      <c r="E3379" s="87"/>
      <c r="F3379" s="87"/>
    </row>
    <row r="3380" spans="5:6" s="64" customFormat="1">
      <c r="E3380" s="87"/>
      <c r="F3380" s="87"/>
    </row>
    <row r="3381" spans="5:6" s="64" customFormat="1">
      <c r="E3381" s="87"/>
      <c r="F3381" s="87"/>
    </row>
    <row r="3382" spans="5:6" s="64" customFormat="1">
      <c r="E3382" s="87"/>
      <c r="F3382" s="87"/>
    </row>
    <row r="3383" spans="5:6" s="64" customFormat="1">
      <c r="E3383" s="87"/>
      <c r="F3383" s="87"/>
    </row>
    <row r="3384" spans="5:6" s="64" customFormat="1">
      <c r="E3384" s="87"/>
      <c r="F3384" s="87"/>
    </row>
    <row r="3385" spans="5:6" s="64" customFormat="1">
      <c r="E3385" s="87"/>
      <c r="F3385" s="87"/>
    </row>
    <row r="3386" spans="5:6" s="64" customFormat="1">
      <c r="E3386" s="87"/>
      <c r="F3386" s="87"/>
    </row>
    <row r="3387" spans="5:6" s="64" customFormat="1">
      <c r="E3387" s="87"/>
      <c r="F3387" s="87"/>
    </row>
    <row r="3388" spans="5:6" s="64" customFormat="1">
      <c r="E3388" s="87"/>
      <c r="F3388" s="87"/>
    </row>
    <row r="3389" spans="5:6" s="64" customFormat="1">
      <c r="E3389" s="87"/>
      <c r="F3389" s="87"/>
    </row>
    <row r="3390" spans="5:6" s="64" customFormat="1">
      <c r="E3390" s="87"/>
      <c r="F3390" s="87"/>
    </row>
    <row r="3391" spans="5:6" s="64" customFormat="1">
      <c r="E3391" s="87"/>
      <c r="F3391" s="87"/>
    </row>
    <row r="3392" spans="5:6" s="64" customFormat="1">
      <c r="E3392" s="87"/>
      <c r="F3392" s="87"/>
    </row>
    <row r="3393" spans="5:6" s="64" customFormat="1">
      <c r="E3393" s="87"/>
      <c r="F3393" s="87"/>
    </row>
    <row r="3394" spans="5:6" s="64" customFormat="1">
      <c r="E3394" s="87"/>
      <c r="F3394" s="87"/>
    </row>
    <row r="3395" spans="5:6" s="64" customFormat="1">
      <c r="E3395" s="87"/>
      <c r="F3395" s="87"/>
    </row>
    <row r="3396" spans="5:6" s="64" customFormat="1">
      <c r="E3396" s="87"/>
      <c r="F3396" s="87"/>
    </row>
    <row r="3397" spans="5:6" s="64" customFormat="1">
      <c r="E3397" s="87"/>
      <c r="F3397" s="87"/>
    </row>
    <row r="3398" spans="5:6" s="64" customFormat="1">
      <c r="E3398" s="87"/>
      <c r="F3398" s="87"/>
    </row>
    <row r="3399" spans="5:6" s="64" customFormat="1">
      <c r="E3399" s="87"/>
      <c r="F3399" s="87"/>
    </row>
    <row r="3400" spans="5:6" s="64" customFormat="1">
      <c r="E3400" s="87"/>
      <c r="F3400" s="87"/>
    </row>
    <row r="3401" spans="5:6" s="64" customFormat="1">
      <c r="E3401" s="87"/>
      <c r="F3401" s="87"/>
    </row>
    <row r="3402" spans="5:6" s="64" customFormat="1">
      <c r="E3402" s="87"/>
      <c r="F3402" s="87"/>
    </row>
    <row r="3403" spans="5:6" s="64" customFormat="1">
      <c r="E3403" s="87"/>
      <c r="F3403" s="87"/>
    </row>
    <row r="3404" spans="5:6" s="64" customFormat="1">
      <c r="E3404" s="87"/>
      <c r="F3404" s="87"/>
    </row>
    <row r="3405" spans="5:6" s="64" customFormat="1">
      <c r="E3405" s="87"/>
      <c r="F3405" s="87"/>
    </row>
    <row r="3406" spans="5:6" s="64" customFormat="1">
      <c r="E3406" s="87"/>
      <c r="F3406" s="87"/>
    </row>
    <row r="3407" spans="5:6" s="64" customFormat="1">
      <c r="E3407" s="87"/>
      <c r="F3407" s="87"/>
    </row>
    <row r="3408" spans="5:6" s="64" customFormat="1">
      <c r="E3408" s="87"/>
      <c r="F3408" s="87"/>
    </row>
    <row r="3409" spans="5:6" s="64" customFormat="1">
      <c r="E3409" s="87"/>
      <c r="F3409" s="87"/>
    </row>
    <row r="3410" spans="5:6" s="64" customFormat="1">
      <c r="E3410" s="87"/>
      <c r="F3410" s="87"/>
    </row>
    <row r="3411" spans="5:6" s="64" customFormat="1">
      <c r="E3411" s="87"/>
      <c r="F3411" s="87"/>
    </row>
    <row r="3412" spans="5:6" s="64" customFormat="1">
      <c r="E3412" s="87"/>
      <c r="F3412" s="87"/>
    </row>
    <row r="3413" spans="5:6" s="64" customFormat="1">
      <c r="E3413" s="87"/>
      <c r="F3413" s="87"/>
    </row>
    <row r="3414" spans="5:6" s="64" customFormat="1">
      <c r="E3414" s="87"/>
      <c r="F3414" s="87"/>
    </row>
    <row r="3415" spans="5:6" s="64" customFormat="1">
      <c r="E3415" s="87"/>
      <c r="F3415" s="87"/>
    </row>
    <row r="3416" spans="5:6" s="64" customFormat="1">
      <c r="E3416" s="87"/>
      <c r="F3416" s="87"/>
    </row>
    <row r="3417" spans="5:6" s="64" customFormat="1">
      <c r="E3417" s="87"/>
      <c r="F3417" s="87"/>
    </row>
    <row r="3418" spans="5:6" s="64" customFormat="1">
      <c r="E3418" s="87"/>
      <c r="F3418" s="87"/>
    </row>
    <row r="3419" spans="5:6" s="64" customFormat="1">
      <c r="E3419" s="87"/>
      <c r="F3419" s="87"/>
    </row>
    <row r="3420" spans="5:6" s="64" customFormat="1">
      <c r="E3420" s="87"/>
      <c r="F3420" s="87"/>
    </row>
    <row r="3421" spans="5:6" s="64" customFormat="1">
      <c r="E3421" s="87"/>
      <c r="F3421" s="87"/>
    </row>
    <row r="3422" spans="5:6" s="64" customFormat="1">
      <c r="E3422" s="87"/>
      <c r="F3422" s="87"/>
    </row>
    <row r="3423" spans="5:6" s="64" customFormat="1">
      <c r="E3423" s="87"/>
      <c r="F3423" s="87"/>
    </row>
    <row r="3424" spans="5:6" s="64" customFormat="1">
      <c r="E3424" s="87"/>
      <c r="F3424" s="87"/>
    </row>
    <row r="3425" spans="5:6" s="64" customFormat="1">
      <c r="E3425" s="87"/>
      <c r="F3425" s="87"/>
    </row>
    <row r="3426" spans="5:6" s="64" customFormat="1">
      <c r="E3426" s="87"/>
      <c r="F3426" s="87"/>
    </row>
    <row r="3427" spans="5:6" s="64" customFormat="1">
      <c r="E3427" s="87"/>
      <c r="F3427" s="87"/>
    </row>
    <row r="3428" spans="5:6" s="64" customFormat="1">
      <c r="E3428" s="87"/>
      <c r="F3428" s="87"/>
    </row>
    <row r="3429" spans="5:6" s="64" customFormat="1">
      <c r="E3429" s="87"/>
      <c r="F3429" s="87"/>
    </row>
    <row r="3430" spans="5:6" s="64" customFormat="1">
      <c r="E3430" s="87"/>
      <c r="F3430" s="87"/>
    </row>
    <row r="3431" spans="5:6" s="64" customFormat="1">
      <c r="E3431" s="87"/>
      <c r="F3431" s="87"/>
    </row>
    <row r="3432" spans="5:6" s="64" customFormat="1">
      <c r="E3432" s="87"/>
      <c r="F3432" s="87"/>
    </row>
    <row r="3433" spans="5:6" s="64" customFormat="1">
      <c r="E3433" s="87"/>
      <c r="F3433" s="87"/>
    </row>
    <row r="3434" spans="5:6" s="64" customFormat="1">
      <c r="E3434" s="87"/>
      <c r="F3434" s="87"/>
    </row>
    <row r="3435" spans="5:6" s="64" customFormat="1">
      <c r="E3435" s="87"/>
      <c r="F3435" s="87"/>
    </row>
    <row r="3436" spans="5:6" s="64" customFormat="1">
      <c r="E3436" s="87"/>
      <c r="F3436" s="87"/>
    </row>
    <row r="3437" spans="5:6" s="64" customFormat="1">
      <c r="E3437" s="87"/>
      <c r="F3437" s="87"/>
    </row>
    <row r="3438" spans="5:6" s="64" customFormat="1">
      <c r="E3438" s="87"/>
      <c r="F3438" s="87"/>
    </row>
    <row r="3439" spans="5:6" s="64" customFormat="1">
      <c r="E3439" s="87"/>
      <c r="F3439" s="87"/>
    </row>
    <row r="3440" spans="5:6" s="64" customFormat="1">
      <c r="E3440" s="87"/>
      <c r="F3440" s="87"/>
    </row>
    <row r="3441" spans="5:6" s="64" customFormat="1">
      <c r="E3441" s="87"/>
      <c r="F3441" s="87"/>
    </row>
    <row r="3442" spans="5:6" s="64" customFormat="1">
      <c r="E3442" s="87"/>
      <c r="F3442" s="87"/>
    </row>
    <row r="3443" spans="5:6" s="64" customFormat="1">
      <c r="E3443" s="87"/>
      <c r="F3443" s="87"/>
    </row>
    <row r="3444" spans="5:6" s="64" customFormat="1">
      <c r="E3444" s="87"/>
      <c r="F3444" s="87"/>
    </row>
    <row r="3445" spans="5:6" s="64" customFormat="1">
      <c r="E3445" s="87"/>
      <c r="F3445" s="87"/>
    </row>
    <row r="3446" spans="5:6" s="64" customFormat="1">
      <c r="E3446" s="87"/>
      <c r="F3446" s="87"/>
    </row>
    <row r="3447" spans="5:6" s="64" customFormat="1">
      <c r="E3447" s="87"/>
      <c r="F3447" s="87"/>
    </row>
    <row r="3448" spans="5:6" s="64" customFormat="1">
      <c r="E3448" s="87"/>
      <c r="F3448" s="87"/>
    </row>
    <row r="3449" spans="5:6" s="64" customFormat="1">
      <c r="E3449" s="87"/>
      <c r="F3449" s="87"/>
    </row>
    <row r="3450" spans="5:6" s="64" customFormat="1">
      <c r="E3450" s="87"/>
      <c r="F3450" s="87"/>
    </row>
    <row r="3451" spans="5:6" s="64" customFormat="1">
      <c r="E3451" s="87"/>
      <c r="F3451" s="87"/>
    </row>
    <row r="3452" spans="5:6" s="64" customFormat="1">
      <c r="E3452" s="87"/>
      <c r="F3452" s="87"/>
    </row>
    <row r="3453" spans="5:6" s="64" customFormat="1">
      <c r="E3453" s="87"/>
      <c r="F3453" s="87"/>
    </row>
    <row r="3454" spans="5:6" s="64" customFormat="1">
      <c r="E3454" s="87"/>
      <c r="F3454" s="87"/>
    </row>
    <row r="3455" spans="5:6" s="64" customFormat="1">
      <c r="E3455" s="87"/>
      <c r="F3455" s="87"/>
    </row>
    <row r="3456" spans="5:6" s="64" customFormat="1">
      <c r="E3456" s="87"/>
      <c r="F3456" s="87"/>
    </row>
    <row r="3457" spans="5:6" s="64" customFormat="1">
      <c r="E3457" s="87"/>
      <c r="F3457" s="87"/>
    </row>
    <row r="3458" spans="5:6" s="64" customFormat="1">
      <c r="E3458" s="87"/>
      <c r="F3458" s="87"/>
    </row>
    <row r="3459" spans="5:6" s="64" customFormat="1">
      <c r="E3459" s="87"/>
      <c r="F3459" s="87"/>
    </row>
    <row r="3460" spans="5:6" s="64" customFormat="1">
      <c r="E3460" s="87"/>
      <c r="F3460" s="87"/>
    </row>
    <row r="3461" spans="5:6" s="64" customFormat="1">
      <c r="E3461" s="87"/>
      <c r="F3461" s="87"/>
    </row>
    <row r="3462" spans="5:6" s="64" customFormat="1">
      <c r="E3462" s="87"/>
      <c r="F3462" s="87"/>
    </row>
    <row r="3463" spans="5:6" s="64" customFormat="1">
      <c r="E3463" s="87"/>
      <c r="F3463" s="87"/>
    </row>
    <row r="3464" spans="5:6" s="64" customFormat="1">
      <c r="E3464" s="87"/>
      <c r="F3464" s="87"/>
    </row>
    <row r="3465" spans="5:6" s="64" customFormat="1">
      <c r="E3465" s="87"/>
      <c r="F3465" s="87"/>
    </row>
    <row r="3466" spans="5:6" s="64" customFormat="1">
      <c r="E3466" s="87"/>
      <c r="F3466" s="87"/>
    </row>
    <row r="3467" spans="5:6" s="64" customFormat="1">
      <c r="E3467" s="87"/>
      <c r="F3467" s="87"/>
    </row>
    <row r="3468" spans="5:6" s="64" customFormat="1">
      <c r="E3468" s="87"/>
      <c r="F3468" s="87"/>
    </row>
    <row r="3469" spans="5:6" s="64" customFormat="1">
      <c r="E3469" s="87"/>
      <c r="F3469" s="87"/>
    </row>
    <row r="3470" spans="5:6" s="64" customFormat="1">
      <c r="E3470" s="87"/>
      <c r="F3470" s="87"/>
    </row>
    <row r="3471" spans="5:6" s="64" customFormat="1">
      <c r="E3471" s="87"/>
      <c r="F3471" s="87"/>
    </row>
    <row r="3472" spans="5:6" s="64" customFormat="1">
      <c r="E3472" s="87"/>
      <c r="F3472" s="87"/>
    </row>
    <row r="3473" spans="5:6" s="64" customFormat="1">
      <c r="E3473" s="87"/>
      <c r="F3473" s="87"/>
    </row>
    <row r="3474" spans="5:6" s="64" customFormat="1">
      <c r="E3474" s="87"/>
      <c r="F3474" s="87"/>
    </row>
    <row r="3475" spans="5:6" s="64" customFormat="1">
      <c r="E3475" s="87"/>
      <c r="F3475" s="87"/>
    </row>
    <row r="3476" spans="5:6" s="64" customFormat="1">
      <c r="E3476" s="87"/>
      <c r="F3476" s="87"/>
    </row>
    <row r="3477" spans="5:6" s="64" customFormat="1">
      <c r="E3477" s="87"/>
      <c r="F3477" s="87"/>
    </row>
    <row r="3478" spans="5:6" s="64" customFormat="1">
      <c r="E3478" s="87"/>
      <c r="F3478" s="87"/>
    </row>
    <row r="3479" spans="5:6" s="64" customFormat="1">
      <c r="E3479" s="87"/>
      <c r="F3479" s="87"/>
    </row>
    <row r="3480" spans="5:6" s="64" customFormat="1">
      <c r="E3480" s="87"/>
      <c r="F3480" s="87"/>
    </row>
    <row r="3481" spans="5:6" s="64" customFormat="1">
      <c r="E3481" s="87"/>
      <c r="F3481" s="87"/>
    </row>
    <row r="3482" spans="5:6" s="64" customFormat="1">
      <c r="E3482" s="87"/>
      <c r="F3482" s="87"/>
    </row>
    <row r="3483" spans="5:6" s="64" customFormat="1">
      <c r="E3483" s="87"/>
      <c r="F3483" s="87"/>
    </row>
    <row r="3484" spans="5:6" s="64" customFormat="1">
      <c r="E3484" s="87"/>
      <c r="F3484" s="87"/>
    </row>
    <row r="3485" spans="5:6" s="64" customFormat="1">
      <c r="E3485" s="87"/>
      <c r="F3485" s="87"/>
    </row>
    <row r="3486" spans="5:6" s="64" customFormat="1">
      <c r="E3486" s="87"/>
      <c r="F3486" s="87"/>
    </row>
    <row r="3487" spans="5:6" s="64" customFormat="1">
      <c r="E3487" s="87"/>
      <c r="F3487" s="87"/>
    </row>
    <row r="3488" spans="5:6" s="64" customFormat="1">
      <c r="E3488" s="87"/>
      <c r="F3488" s="87"/>
    </row>
    <row r="3489" spans="5:6" s="64" customFormat="1">
      <c r="E3489" s="87"/>
      <c r="F3489" s="87"/>
    </row>
    <row r="3490" spans="5:6" s="64" customFormat="1">
      <c r="E3490" s="87"/>
      <c r="F3490" s="87"/>
    </row>
    <row r="3491" spans="5:6" s="64" customFormat="1">
      <c r="E3491" s="87"/>
      <c r="F3491" s="87"/>
    </row>
    <row r="3492" spans="5:6" s="64" customFormat="1">
      <c r="E3492" s="87"/>
      <c r="F3492" s="87"/>
    </row>
    <row r="3493" spans="5:6" s="64" customFormat="1">
      <c r="E3493" s="87"/>
      <c r="F3493" s="87"/>
    </row>
    <row r="3494" spans="5:6" s="64" customFormat="1">
      <c r="E3494" s="87"/>
      <c r="F3494" s="87"/>
    </row>
    <row r="3495" spans="5:6" s="64" customFormat="1">
      <c r="E3495" s="87"/>
      <c r="F3495" s="87"/>
    </row>
    <row r="3496" spans="5:6" s="64" customFormat="1">
      <c r="E3496" s="87"/>
      <c r="F3496" s="87"/>
    </row>
    <row r="3497" spans="5:6" s="64" customFormat="1">
      <c r="E3497" s="87"/>
      <c r="F3497" s="87"/>
    </row>
    <row r="3498" spans="5:6" s="64" customFormat="1">
      <c r="E3498" s="87"/>
      <c r="F3498" s="87"/>
    </row>
    <row r="3499" spans="5:6" s="64" customFormat="1">
      <c r="E3499" s="87"/>
      <c r="F3499" s="87"/>
    </row>
    <row r="3500" spans="5:6" s="64" customFormat="1">
      <c r="E3500" s="87"/>
      <c r="F3500" s="87"/>
    </row>
    <row r="3501" spans="5:6" s="64" customFormat="1">
      <c r="E3501" s="87"/>
      <c r="F3501" s="87"/>
    </row>
    <row r="3502" spans="5:6" s="64" customFormat="1">
      <c r="E3502" s="87"/>
      <c r="F3502" s="87"/>
    </row>
    <row r="3503" spans="5:6" s="64" customFormat="1">
      <c r="E3503" s="87"/>
      <c r="F3503" s="87"/>
    </row>
    <row r="3504" spans="5:6" s="64" customFormat="1">
      <c r="E3504" s="87"/>
      <c r="F3504" s="87"/>
    </row>
    <row r="3505" spans="5:6" s="64" customFormat="1">
      <c r="E3505" s="87"/>
      <c r="F3505" s="87"/>
    </row>
    <row r="3506" spans="5:6" s="64" customFormat="1">
      <c r="E3506" s="87"/>
      <c r="F3506" s="87"/>
    </row>
    <row r="3507" spans="5:6" s="64" customFormat="1">
      <c r="E3507" s="87"/>
      <c r="F3507" s="87"/>
    </row>
    <row r="3508" spans="5:6" s="64" customFormat="1">
      <c r="E3508" s="87"/>
      <c r="F3508" s="87"/>
    </row>
    <row r="3509" spans="5:6" s="64" customFormat="1">
      <c r="E3509" s="87"/>
      <c r="F3509" s="87"/>
    </row>
    <row r="3510" spans="5:6" s="64" customFormat="1">
      <c r="E3510" s="87"/>
      <c r="F3510" s="87"/>
    </row>
    <row r="3511" spans="5:6" s="64" customFormat="1">
      <c r="E3511" s="87"/>
      <c r="F3511" s="87"/>
    </row>
    <row r="3512" spans="5:6" s="64" customFormat="1">
      <c r="E3512" s="87"/>
      <c r="F3512" s="87"/>
    </row>
    <row r="3513" spans="5:6" s="64" customFormat="1">
      <c r="E3513" s="87"/>
      <c r="F3513" s="87"/>
    </row>
    <row r="3514" spans="5:6" s="64" customFormat="1">
      <c r="E3514" s="87"/>
      <c r="F3514" s="87"/>
    </row>
    <row r="3515" spans="5:6" s="64" customFormat="1">
      <c r="E3515" s="87"/>
      <c r="F3515" s="87"/>
    </row>
    <row r="3516" spans="5:6" s="64" customFormat="1">
      <c r="E3516" s="87"/>
      <c r="F3516" s="87"/>
    </row>
    <row r="3517" spans="5:6" s="64" customFormat="1">
      <c r="E3517" s="87"/>
      <c r="F3517" s="87"/>
    </row>
    <row r="3518" spans="5:6" s="64" customFormat="1">
      <c r="E3518" s="87"/>
      <c r="F3518" s="87"/>
    </row>
    <row r="3519" spans="5:6" s="64" customFormat="1">
      <c r="E3519" s="87"/>
      <c r="F3519" s="87"/>
    </row>
    <row r="3520" spans="5:6" s="64" customFormat="1">
      <c r="E3520" s="87"/>
      <c r="F3520" s="87"/>
    </row>
    <row r="3521" spans="5:6" s="64" customFormat="1">
      <c r="E3521" s="87"/>
      <c r="F3521" s="87"/>
    </row>
    <row r="3522" spans="5:6" s="64" customFormat="1">
      <c r="E3522" s="87"/>
      <c r="F3522" s="87"/>
    </row>
    <row r="3523" spans="5:6" s="64" customFormat="1">
      <c r="E3523" s="87"/>
      <c r="F3523" s="87"/>
    </row>
    <row r="3524" spans="5:6" s="64" customFormat="1">
      <c r="E3524" s="87"/>
      <c r="F3524" s="87"/>
    </row>
    <row r="3525" spans="5:6" s="64" customFormat="1">
      <c r="E3525" s="87"/>
      <c r="F3525" s="87"/>
    </row>
    <row r="3526" spans="5:6" s="64" customFormat="1">
      <c r="E3526" s="87"/>
      <c r="F3526" s="87"/>
    </row>
    <row r="3527" spans="5:6" s="64" customFormat="1">
      <c r="E3527" s="87"/>
      <c r="F3527" s="87"/>
    </row>
    <row r="3528" spans="5:6" s="64" customFormat="1">
      <c r="E3528" s="87"/>
      <c r="F3528" s="87"/>
    </row>
    <row r="3529" spans="5:6" s="64" customFormat="1">
      <c r="E3529" s="87"/>
      <c r="F3529" s="87"/>
    </row>
    <row r="3530" spans="5:6" s="64" customFormat="1">
      <c r="E3530" s="87"/>
      <c r="F3530" s="87"/>
    </row>
    <row r="3531" spans="5:6" s="64" customFormat="1">
      <c r="E3531" s="87"/>
      <c r="F3531" s="87"/>
    </row>
    <row r="3532" spans="5:6" s="64" customFormat="1">
      <c r="E3532" s="87"/>
      <c r="F3532" s="87"/>
    </row>
    <row r="3533" spans="5:6" s="64" customFormat="1">
      <c r="E3533" s="87"/>
      <c r="F3533" s="87"/>
    </row>
    <row r="3534" spans="5:6" s="64" customFormat="1">
      <c r="E3534" s="87"/>
      <c r="F3534" s="87"/>
    </row>
    <row r="3535" spans="5:6" s="64" customFormat="1">
      <c r="E3535" s="87"/>
      <c r="F3535" s="87"/>
    </row>
    <row r="3536" spans="5:6" s="64" customFormat="1">
      <c r="E3536" s="87"/>
      <c r="F3536" s="87"/>
    </row>
    <row r="3537" spans="5:6" s="64" customFormat="1">
      <c r="E3537" s="87"/>
      <c r="F3537" s="87"/>
    </row>
    <row r="3538" spans="5:6" s="64" customFormat="1">
      <c r="E3538" s="87"/>
      <c r="F3538" s="87"/>
    </row>
    <row r="3539" spans="5:6" s="64" customFormat="1">
      <c r="E3539" s="87"/>
      <c r="F3539" s="87"/>
    </row>
    <row r="3540" spans="5:6" s="64" customFormat="1">
      <c r="E3540" s="87"/>
      <c r="F3540" s="87"/>
    </row>
    <row r="3541" spans="5:6" s="64" customFormat="1">
      <c r="E3541" s="87"/>
      <c r="F3541" s="87"/>
    </row>
    <row r="3542" spans="5:6" s="64" customFormat="1">
      <c r="E3542" s="87"/>
      <c r="F3542" s="87"/>
    </row>
    <row r="3543" spans="5:6" s="64" customFormat="1">
      <c r="E3543" s="87"/>
      <c r="F3543" s="87"/>
    </row>
    <row r="3544" spans="5:6" s="64" customFormat="1">
      <c r="E3544" s="87"/>
      <c r="F3544" s="87"/>
    </row>
    <row r="3545" spans="5:6" s="64" customFormat="1">
      <c r="E3545" s="87"/>
      <c r="F3545" s="87"/>
    </row>
    <row r="3546" spans="5:6" s="64" customFormat="1">
      <c r="E3546" s="87"/>
      <c r="F3546" s="87"/>
    </row>
    <row r="3547" spans="5:6" s="64" customFormat="1">
      <c r="E3547" s="87"/>
      <c r="F3547" s="87"/>
    </row>
    <row r="3548" spans="5:6" s="64" customFormat="1">
      <c r="E3548" s="87"/>
      <c r="F3548" s="87"/>
    </row>
    <row r="3549" spans="5:6" s="64" customFormat="1">
      <c r="E3549" s="87"/>
      <c r="F3549" s="87"/>
    </row>
    <row r="3550" spans="5:6" s="64" customFormat="1">
      <c r="E3550" s="87"/>
      <c r="F3550" s="87"/>
    </row>
    <row r="3551" spans="5:6" s="64" customFormat="1">
      <c r="E3551" s="87"/>
      <c r="F3551" s="87"/>
    </row>
    <row r="3552" spans="5:6" s="64" customFormat="1">
      <c r="E3552" s="87"/>
      <c r="F3552" s="87"/>
    </row>
    <row r="3553" spans="5:6" s="64" customFormat="1">
      <c r="E3553" s="87"/>
      <c r="F3553" s="87"/>
    </row>
    <row r="3554" spans="5:6" s="64" customFormat="1">
      <c r="E3554" s="87"/>
      <c r="F3554" s="87"/>
    </row>
    <row r="3555" spans="5:6" s="64" customFormat="1">
      <c r="E3555" s="87"/>
      <c r="F3555" s="87"/>
    </row>
    <row r="3556" spans="5:6" s="64" customFormat="1">
      <c r="E3556" s="87"/>
      <c r="F3556" s="87"/>
    </row>
    <row r="3557" spans="5:6" s="64" customFormat="1">
      <c r="E3557" s="87"/>
      <c r="F3557" s="87"/>
    </row>
    <row r="3558" spans="5:6" s="64" customFormat="1">
      <c r="E3558" s="87"/>
      <c r="F3558" s="87"/>
    </row>
    <row r="3559" spans="5:6" s="64" customFormat="1">
      <c r="E3559" s="87"/>
      <c r="F3559" s="87"/>
    </row>
    <row r="3560" spans="5:6" s="64" customFormat="1">
      <c r="E3560" s="87"/>
      <c r="F3560" s="87"/>
    </row>
    <row r="3561" spans="5:6" s="64" customFormat="1">
      <c r="E3561" s="87"/>
      <c r="F3561" s="87"/>
    </row>
    <row r="3562" spans="5:6" s="64" customFormat="1">
      <c r="E3562" s="87"/>
      <c r="F3562" s="87"/>
    </row>
    <row r="3563" spans="5:6" s="64" customFormat="1">
      <c r="E3563" s="87"/>
      <c r="F3563" s="87"/>
    </row>
    <row r="3564" spans="5:6" s="64" customFormat="1">
      <c r="E3564" s="87"/>
      <c r="F3564" s="87"/>
    </row>
    <row r="3565" spans="5:6" s="64" customFormat="1">
      <c r="E3565" s="87"/>
      <c r="F3565" s="87"/>
    </row>
    <row r="3566" spans="5:6" s="64" customFormat="1">
      <c r="E3566" s="87"/>
      <c r="F3566" s="87"/>
    </row>
    <row r="3567" spans="5:6" s="64" customFormat="1">
      <c r="E3567" s="87"/>
      <c r="F3567" s="87"/>
    </row>
    <row r="3568" spans="5:6" s="64" customFormat="1">
      <c r="E3568" s="87"/>
      <c r="F3568" s="87"/>
    </row>
    <row r="3569" spans="5:6" s="64" customFormat="1">
      <c r="E3569" s="87"/>
      <c r="F3569" s="87"/>
    </row>
    <row r="3570" spans="5:6" s="64" customFormat="1">
      <c r="E3570" s="87"/>
      <c r="F3570" s="87"/>
    </row>
    <row r="3571" spans="5:6" s="64" customFormat="1">
      <c r="E3571" s="87"/>
      <c r="F3571" s="87"/>
    </row>
    <row r="3572" spans="5:6" s="64" customFormat="1">
      <c r="E3572" s="87"/>
      <c r="F3572" s="87"/>
    </row>
    <row r="3573" spans="5:6" s="64" customFormat="1">
      <c r="E3573" s="87"/>
      <c r="F3573" s="87"/>
    </row>
    <row r="3574" spans="5:6" s="64" customFormat="1">
      <c r="E3574" s="87"/>
      <c r="F3574" s="87"/>
    </row>
    <row r="3575" spans="5:6" s="64" customFormat="1">
      <c r="E3575" s="87"/>
      <c r="F3575" s="87"/>
    </row>
    <row r="3576" spans="5:6" s="64" customFormat="1">
      <c r="E3576" s="87"/>
      <c r="F3576" s="87"/>
    </row>
    <row r="3577" spans="5:6" s="64" customFormat="1">
      <c r="E3577" s="87"/>
      <c r="F3577" s="87"/>
    </row>
    <row r="3578" spans="5:6" s="64" customFormat="1">
      <c r="E3578" s="87"/>
      <c r="F3578" s="87"/>
    </row>
    <row r="3579" spans="5:6" s="64" customFormat="1">
      <c r="E3579" s="87"/>
      <c r="F3579" s="87"/>
    </row>
    <row r="3580" spans="5:6" s="64" customFormat="1">
      <c r="E3580" s="87"/>
      <c r="F3580" s="87"/>
    </row>
    <row r="3581" spans="5:6" s="64" customFormat="1">
      <c r="E3581" s="87"/>
      <c r="F3581" s="87"/>
    </row>
    <row r="3582" spans="5:6" s="64" customFormat="1">
      <c r="E3582" s="87"/>
      <c r="F3582" s="87"/>
    </row>
    <row r="3583" spans="5:6" s="64" customFormat="1">
      <c r="E3583" s="87"/>
      <c r="F3583" s="87"/>
    </row>
    <row r="3584" spans="5:6" s="64" customFormat="1">
      <c r="E3584" s="87"/>
      <c r="F3584" s="87"/>
    </row>
    <row r="3585" spans="5:6" s="64" customFormat="1">
      <c r="E3585" s="87"/>
      <c r="F3585" s="87"/>
    </row>
    <row r="3586" spans="5:6" s="64" customFormat="1">
      <c r="E3586" s="87"/>
      <c r="F3586" s="87"/>
    </row>
    <row r="3587" spans="5:6" s="64" customFormat="1">
      <c r="E3587" s="87"/>
      <c r="F3587" s="87"/>
    </row>
    <row r="3588" spans="5:6" s="64" customFormat="1">
      <c r="E3588" s="87"/>
      <c r="F3588" s="87"/>
    </row>
    <row r="3589" spans="5:6" s="64" customFormat="1">
      <c r="E3589" s="87"/>
      <c r="F3589" s="87"/>
    </row>
    <row r="3590" spans="5:6" s="64" customFormat="1">
      <c r="E3590" s="87"/>
      <c r="F3590" s="87"/>
    </row>
    <row r="3591" spans="5:6" s="64" customFormat="1">
      <c r="E3591" s="87"/>
      <c r="F3591" s="87"/>
    </row>
    <row r="3592" spans="5:6" s="64" customFormat="1">
      <c r="E3592" s="87"/>
      <c r="F3592" s="87"/>
    </row>
    <row r="3593" spans="5:6" s="64" customFormat="1">
      <c r="E3593" s="87"/>
      <c r="F3593" s="87"/>
    </row>
    <row r="3594" spans="5:6" s="64" customFormat="1">
      <c r="E3594" s="87"/>
      <c r="F3594" s="87"/>
    </row>
    <row r="3595" spans="5:6" s="64" customFormat="1">
      <c r="E3595" s="87"/>
      <c r="F3595" s="87"/>
    </row>
    <row r="3596" spans="5:6" s="64" customFormat="1">
      <c r="E3596" s="87"/>
      <c r="F3596" s="87"/>
    </row>
    <row r="3597" spans="5:6" s="64" customFormat="1">
      <c r="E3597" s="87"/>
      <c r="F3597" s="87"/>
    </row>
    <row r="3598" spans="5:6" s="64" customFormat="1">
      <c r="E3598" s="87"/>
      <c r="F3598" s="87"/>
    </row>
    <row r="3599" spans="5:6" s="64" customFormat="1">
      <c r="E3599" s="87"/>
      <c r="F3599" s="87"/>
    </row>
    <row r="3600" spans="5:6" s="64" customFormat="1">
      <c r="E3600" s="87"/>
      <c r="F3600" s="87"/>
    </row>
    <row r="3601" spans="5:6" s="64" customFormat="1">
      <c r="E3601" s="87"/>
      <c r="F3601" s="87"/>
    </row>
    <row r="3602" spans="5:6" s="64" customFormat="1">
      <c r="E3602" s="87"/>
      <c r="F3602" s="87"/>
    </row>
    <row r="3603" spans="5:6" s="64" customFormat="1">
      <c r="E3603" s="87"/>
      <c r="F3603" s="87"/>
    </row>
    <row r="3604" spans="5:6" s="64" customFormat="1">
      <c r="E3604" s="87"/>
      <c r="F3604" s="87"/>
    </row>
    <row r="3605" spans="5:6" s="64" customFormat="1">
      <c r="E3605" s="87"/>
      <c r="F3605" s="87"/>
    </row>
    <row r="3606" spans="5:6" s="64" customFormat="1">
      <c r="E3606" s="87"/>
      <c r="F3606" s="87"/>
    </row>
    <row r="3607" spans="5:6" s="64" customFormat="1">
      <c r="E3607" s="87"/>
      <c r="F3607" s="87"/>
    </row>
    <row r="3608" spans="5:6" s="64" customFormat="1">
      <c r="E3608" s="87"/>
      <c r="F3608" s="87"/>
    </row>
    <row r="3609" spans="5:6" s="64" customFormat="1">
      <c r="E3609" s="87"/>
      <c r="F3609" s="87"/>
    </row>
    <row r="3610" spans="5:6" s="64" customFormat="1">
      <c r="E3610" s="87"/>
      <c r="F3610" s="87"/>
    </row>
    <row r="3611" spans="5:6" s="64" customFormat="1">
      <c r="E3611" s="87"/>
      <c r="F3611" s="87"/>
    </row>
    <row r="3612" spans="5:6" s="64" customFormat="1">
      <c r="E3612" s="87"/>
      <c r="F3612" s="87"/>
    </row>
    <row r="3613" spans="5:6" s="64" customFormat="1">
      <c r="E3613" s="87"/>
      <c r="F3613" s="87"/>
    </row>
    <row r="3614" spans="5:6" s="64" customFormat="1">
      <c r="E3614" s="87"/>
      <c r="F3614" s="87"/>
    </row>
    <row r="3615" spans="5:6" s="64" customFormat="1">
      <c r="E3615" s="87"/>
      <c r="F3615" s="87"/>
    </row>
    <row r="3616" spans="5:6" s="64" customFormat="1">
      <c r="E3616" s="87"/>
      <c r="F3616" s="87"/>
    </row>
    <row r="3617" spans="5:6" s="64" customFormat="1">
      <c r="E3617" s="87"/>
      <c r="F3617" s="87"/>
    </row>
    <row r="3618" spans="5:6" s="64" customFormat="1">
      <c r="E3618" s="87"/>
      <c r="F3618" s="87"/>
    </row>
    <row r="3619" spans="5:6" s="64" customFormat="1">
      <c r="E3619" s="87"/>
      <c r="F3619" s="87"/>
    </row>
    <row r="3620" spans="5:6" s="64" customFormat="1">
      <c r="E3620" s="87"/>
      <c r="F3620" s="87"/>
    </row>
    <row r="3621" spans="5:6" s="64" customFormat="1">
      <c r="E3621" s="87"/>
      <c r="F3621" s="87"/>
    </row>
    <row r="3622" spans="5:6" s="64" customFormat="1">
      <c r="E3622" s="87"/>
      <c r="F3622" s="87"/>
    </row>
    <row r="3623" spans="5:6" s="64" customFormat="1">
      <c r="E3623" s="87"/>
      <c r="F3623" s="87"/>
    </row>
    <row r="3624" spans="5:6" s="64" customFormat="1">
      <c r="E3624" s="87"/>
      <c r="F3624" s="87"/>
    </row>
    <row r="3625" spans="5:6" s="64" customFormat="1">
      <c r="E3625" s="87"/>
      <c r="F3625" s="87"/>
    </row>
    <row r="3626" spans="5:6" s="64" customFormat="1">
      <c r="E3626" s="87"/>
      <c r="F3626" s="87"/>
    </row>
    <row r="3627" spans="5:6" s="64" customFormat="1">
      <c r="E3627" s="87"/>
      <c r="F3627" s="87"/>
    </row>
    <row r="3628" spans="5:6" s="64" customFormat="1">
      <c r="E3628" s="87"/>
      <c r="F3628" s="87"/>
    </row>
    <row r="3629" spans="5:6" s="64" customFormat="1">
      <c r="E3629" s="87"/>
      <c r="F3629" s="87"/>
    </row>
    <row r="3630" spans="5:6" s="64" customFormat="1">
      <c r="E3630" s="87"/>
      <c r="F3630" s="87"/>
    </row>
    <row r="3631" spans="5:6" s="64" customFormat="1">
      <c r="E3631" s="87"/>
      <c r="F3631" s="87"/>
    </row>
    <row r="3632" spans="5:6" s="64" customFormat="1">
      <c r="E3632" s="87"/>
      <c r="F3632" s="87"/>
    </row>
    <row r="3633" spans="5:6" s="64" customFormat="1">
      <c r="E3633" s="87"/>
      <c r="F3633" s="87"/>
    </row>
    <row r="3634" spans="5:6" s="64" customFormat="1">
      <c r="E3634" s="87"/>
      <c r="F3634" s="87"/>
    </row>
    <row r="3635" spans="5:6" s="64" customFormat="1">
      <c r="E3635" s="87"/>
      <c r="F3635" s="87"/>
    </row>
    <row r="3636" spans="5:6" s="64" customFormat="1">
      <c r="E3636" s="87"/>
      <c r="F3636" s="87"/>
    </row>
    <row r="3637" spans="5:6" s="64" customFormat="1">
      <c r="E3637" s="87"/>
      <c r="F3637" s="87"/>
    </row>
    <row r="3638" spans="5:6" s="64" customFormat="1">
      <c r="E3638" s="87"/>
      <c r="F3638" s="87"/>
    </row>
    <row r="3639" spans="5:6" s="64" customFormat="1">
      <c r="E3639" s="87"/>
      <c r="F3639" s="87"/>
    </row>
    <row r="3640" spans="5:6" s="64" customFormat="1">
      <c r="E3640" s="87"/>
      <c r="F3640" s="87"/>
    </row>
    <row r="3641" spans="5:6" s="64" customFormat="1">
      <c r="E3641" s="87"/>
      <c r="F3641" s="87"/>
    </row>
    <row r="3642" spans="5:6" s="64" customFormat="1">
      <c r="E3642" s="87"/>
      <c r="F3642" s="87"/>
    </row>
    <row r="3643" spans="5:6" s="64" customFormat="1">
      <c r="E3643" s="87"/>
      <c r="F3643" s="87"/>
    </row>
    <row r="3644" spans="5:6" s="64" customFormat="1">
      <c r="E3644" s="87"/>
      <c r="F3644" s="87"/>
    </row>
    <row r="3645" spans="5:6" s="64" customFormat="1">
      <c r="E3645" s="87"/>
      <c r="F3645" s="87"/>
    </row>
    <row r="3646" spans="5:6" s="64" customFormat="1">
      <c r="E3646" s="87"/>
      <c r="F3646" s="87"/>
    </row>
    <row r="3647" spans="5:6" s="64" customFormat="1">
      <c r="E3647" s="87"/>
      <c r="F3647" s="87"/>
    </row>
    <row r="3648" spans="5:6" s="64" customFormat="1">
      <c r="E3648" s="87"/>
      <c r="F3648" s="87"/>
    </row>
    <row r="3649" spans="5:6" s="64" customFormat="1">
      <c r="E3649" s="87"/>
      <c r="F3649" s="87"/>
    </row>
    <row r="3650" spans="5:6" s="64" customFormat="1">
      <c r="E3650" s="87"/>
      <c r="F3650" s="87"/>
    </row>
    <row r="3651" spans="5:6" s="64" customFormat="1">
      <c r="E3651" s="87"/>
      <c r="F3651" s="87"/>
    </row>
    <row r="3652" spans="5:6" s="64" customFormat="1">
      <c r="E3652" s="87"/>
      <c r="F3652" s="87"/>
    </row>
    <row r="3653" spans="5:6" s="64" customFormat="1">
      <c r="E3653" s="87"/>
      <c r="F3653" s="87"/>
    </row>
    <row r="3654" spans="5:6" s="64" customFormat="1">
      <c r="E3654" s="87"/>
      <c r="F3654" s="87"/>
    </row>
    <row r="3655" spans="5:6" s="64" customFormat="1">
      <c r="E3655" s="87"/>
      <c r="F3655" s="87"/>
    </row>
    <row r="3656" spans="5:6" s="64" customFormat="1">
      <c r="E3656" s="87"/>
      <c r="F3656" s="87"/>
    </row>
    <row r="3657" spans="5:6" s="64" customFormat="1">
      <c r="E3657" s="87"/>
      <c r="F3657" s="87"/>
    </row>
    <row r="3658" spans="5:6" s="64" customFormat="1">
      <c r="E3658" s="87"/>
      <c r="F3658" s="87"/>
    </row>
    <row r="3659" spans="5:6" s="64" customFormat="1">
      <c r="E3659" s="87"/>
      <c r="F3659" s="87"/>
    </row>
    <row r="3660" spans="5:6" s="64" customFormat="1">
      <c r="E3660" s="87"/>
      <c r="F3660" s="87"/>
    </row>
    <row r="3661" spans="5:6" s="64" customFormat="1">
      <c r="E3661" s="87"/>
      <c r="F3661" s="87"/>
    </row>
    <row r="3662" spans="5:6" s="64" customFormat="1">
      <c r="E3662" s="87"/>
      <c r="F3662" s="87"/>
    </row>
    <row r="3663" spans="5:6" s="64" customFormat="1">
      <c r="E3663" s="87"/>
      <c r="F3663" s="87"/>
    </row>
    <row r="3664" spans="5:6" s="64" customFormat="1">
      <c r="E3664" s="87"/>
      <c r="F3664" s="87"/>
    </row>
    <row r="3665" spans="5:6" s="64" customFormat="1">
      <c r="E3665" s="87"/>
      <c r="F3665" s="87"/>
    </row>
    <row r="3666" spans="5:6" s="64" customFormat="1">
      <c r="E3666" s="87"/>
      <c r="F3666" s="87"/>
    </row>
    <row r="3667" spans="5:6" s="64" customFormat="1">
      <c r="E3667" s="87"/>
      <c r="F3667" s="87"/>
    </row>
    <row r="3668" spans="5:6" s="64" customFormat="1">
      <c r="E3668" s="87"/>
      <c r="F3668" s="87"/>
    </row>
    <row r="3669" spans="5:6" s="64" customFormat="1">
      <c r="E3669" s="87"/>
      <c r="F3669" s="87"/>
    </row>
    <row r="3670" spans="5:6" s="64" customFormat="1">
      <c r="E3670" s="87"/>
      <c r="F3670" s="87"/>
    </row>
    <row r="3671" spans="5:6" s="64" customFormat="1">
      <c r="E3671" s="87"/>
      <c r="F3671" s="87"/>
    </row>
    <row r="3672" spans="5:6" s="64" customFormat="1">
      <c r="E3672" s="87"/>
      <c r="F3672" s="87"/>
    </row>
    <row r="3673" spans="5:6" s="64" customFormat="1">
      <c r="E3673" s="87"/>
      <c r="F3673" s="87"/>
    </row>
    <row r="3674" spans="5:6" s="64" customFormat="1">
      <c r="E3674" s="87"/>
      <c r="F3674" s="87"/>
    </row>
    <row r="3675" spans="5:6" s="64" customFormat="1">
      <c r="E3675" s="87"/>
      <c r="F3675" s="87"/>
    </row>
    <row r="3676" spans="5:6" s="64" customFormat="1">
      <c r="E3676" s="87"/>
      <c r="F3676" s="87"/>
    </row>
    <row r="3677" spans="5:6" s="64" customFormat="1">
      <c r="E3677" s="87"/>
      <c r="F3677" s="87"/>
    </row>
    <row r="3678" spans="5:6" s="64" customFormat="1">
      <c r="E3678" s="87"/>
      <c r="F3678" s="87"/>
    </row>
    <row r="3679" spans="5:6" s="64" customFormat="1">
      <c r="E3679" s="87"/>
      <c r="F3679" s="87"/>
    </row>
    <row r="3680" spans="5:6" s="64" customFormat="1">
      <c r="E3680" s="87"/>
      <c r="F3680" s="87"/>
    </row>
    <row r="3681" spans="5:6" s="64" customFormat="1">
      <c r="E3681" s="87"/>
      <c r="F3681" s="87"/>
    </row>
    <row r="3682" spans="5:6" s="64" customFormat="1">
      <c r="E3682" s="87"/>
      <c r="F3682" s="87"/>
    </row>
    <row r="3683" spans="5:6" s="64" customFormat="1">
      <c r="E3683" s="87"/>
      <c r="F3683" s="87"/>
    </row>
    <row r="3684" spans="5:6" s="64" customFormat="1">
      <c r="E3684" s="87"/>
      <c r="F3684" s="87"/>
    </row>
    <row r="3685" spans="5:6" s="64" customFormat="1">
      <c r="E3685" s="87"/>
      <c r="F3685" s="87"/>
    </row>
    <row r="3686" spans="5:6" s="64" customFormat="1">
      <c r="E3686" s="87"/>
      <c r="F3686" s="87"/>
    </row>
    <row r="3687" spans="5:6" s="64" customFormat="1">
      <c r="E3687" s="87"/>
      <c r="F3687" s="87"/>
    </row>
    <row r="3688" spans="5:6" s="64" customFormat="1">
      <c r="E3688" s="87"/>
      <c r="F3688" s="87"/>
    </row>
    <row r="3689" spans="5:6" s="64" customFormat="1">
      <c r="E3689" s="87"/>
      <c r="F3689" s="87"/>
    </row>
    <row r="3690" spans="5:6" s="64" customFormat="1">
      <c r="E3690" s="87"/>
      <c r="F3690" s="87"/>
    </row>
    <row r="3691" spans="5:6" s="64" customFormat="1">
      <c r="E3691" s="87"/>
      <c r="F3691" s="87"/>
    </row>
    <row r="3692" spans="5:6" s="64" customFormat="1">
      <c r="E3692" s="87"/>
      <c r="F3692" s="87"/>
    </row>
    <row r="3693" spans="5:6" s="64" customFormat="1">
      <c r="E3693" s="87"/>
      <c r="F3693" s="87"/>
    </row>
    <row r="3694" spans="5:6" s="64" customFormat="1">
      <c r="E3694" s="87"/>
      <c r="F3694" s="87"/>
    </row>
    <row r="3695" spans="5:6" s="64" customFormat="1">
      <c r="E3695" s="87"/>
      <c r="F3695" s="87"/>
    </row>
    <row r="3696" spans="5:6" s="64" customFormat="1">
      <c r="E3696" s="87"/>
      <c r="F3696" s="87"/>
    </row>
    <row r="3697" spans="5:6" s="64" customFormat="1">
      <c r="E3697" s="87"/>
      <c r="F3697" s="87"/>
    </row>
    <row r="3698" spans="5:6" s="64" customFormat="1">
      <c r="E3698" s="87"/>
      <c r="F3698" s="87"/>
    </row>
    <row r="3699" spans="5:6" s="64" customFormat="1">
      <c r="E3699" s="87"/>
      <c r="F3699" s="87"/>
    </row>
    <row r="3700" spans="5:6" s="64" customFormat="1">
      <c r="E3700" s="87"/>
      <c r="F3700" s="87"/>
    </row>
    <row r="3701" spans="5:6" s="64" customFormat="1">
      <c r="E3701" s="87"/>
      <c r="F3701" s="87"/>
    </row>
    <row r="3702" spans="5:6" s="64" customFormat="1">
      <c r="E3702" s="87"/>
      <c r="F3702" s="87"/>
    </row>
    <row r="3703" spans="5:6" s="64" customFormat="1">
      <c r="E3703" s="87"/>
      <c r="F3703" s="87"/>
    </row>
    <row r="3704" spans="5:6" s="64" customFormat="1">
      <c r="E3704" s="87"/>
      <c r="F3704" s="87"/>
    </row>
    <row r="3705" spans="5:6" s="64" customFormat="1">
      <c r="E3705" s="87"/>
      <c r="F3705" s="87"/>
    </row>
    <row r="3706" spans="5:6" s="64" customFormat="1">
      <c r="E3706" s="87"/>
      <c r="F3706" s="87"/>
    </row>
    <row r="3707" spans="5:6" s="64" customFormat="1">
      <c r="E3707" s="87"/>
      <c r="F3707" s="87"/>
    </row>
    <row r="3708" spans="5:6" s="64" customFormat="1">
      <c r="E3708" s="87"/>
      <c r="F3708" s="87"/>
    </row>
    <row r="3709" spans="5:6" s="64" customFormat="1">
      <c r="E3709" s="87"/>
      <c r="F3709" s="87"/>
    </row>
    <row r="3710" spans="5:6" s="64" customFormat="1">
      <c r="E3710" s="87"/>
      <c r="F3710" s="87"/>
    </row>
    <row r="3711" spans="5:6" s="64" customFormat="1">
      <c r="E3711" s="87"/>
      <c r="F3711" s="87"/>
    </row>
    <row r="3712" spans="5:6" s="64" customFormat="1">
      <c r="E3712" s="87"/>
      <c r="F3712" s="87"/>
    </row>
    <row r="3713" spans="5:6" s="64" customFormat="1">
      <c r="E3713" s="87"/>
      <c r="F3713" s="87"/>
    </row>
    <row r="3714" spans="5:6" s="64" customFormat="1">
      <c r="E3714" s="87"/>
      <c r="F3714" s="87"/>
    </row>
    <row r="3715" spans="5:6" s="64" customFormat="1">
      <c r="E3715" s="87"/>
      <c r="F3715" s="87"/>
    </row>
    <row r="3716" spans="5:6" s="64" customFormat="1">
      <c r="E3716" s="87"/>
      <c r="F3716" s="87"/>
    </row>
    <row r="3717" spans="5:6" s="64" customFormat="1">
      <c r="E3717" s="87"/>
      <c r="F3717" s="87"/>
    </row>
    <row r="3718" spans="5:6" s="64" customFormat="1">
      <c r="E3718" s="87"/>
      <c r="F3718" s="87"/>
    </row>
    <row r="3719" spans="5:6" s="64" customFormat="1">
      <c r="E3719" s="87"/>
      <c r="F3719" s="87"/>
    </row>
    <row r="3720" spans="5:6" s="64" customFormat="1">
      <c r="E3720" s="87"/>
      <c r="F3720" s="87"/>
    </row>
    <row r="3721" spans="5:6" s="64" customFormat="1">
      <c r="E3721" s="87"/>
      <c r="F3721" s="87"/>
    </row>
    <row r="3722" spans="5:6" s="64" customFormat="1">
      <c r="E3722" s="87"/>
      <c r="F3722" s="87"/>
    </row>
    <row r="3723" spans="5:6" s="64" customFormat="1">
      <c r="E3723" s="87"/>
      <c r="F3723" s="87"/>
    </row>
    <row r="3724" spans="5:6" s="64" customFormat="1">
      <c r="E3724" s="87"/>
      <c r="F3724" s="87"/>
    </row>
    <row r="3725" spans="5:6" s="64" customFormat="1">
      <c r="E3725" s="87"/>
      <c r="F3725" s="87"/>
    </row>
    <row r="3726" spans="5:6" s="64" customFormat="1">
      <c r="E3726" s="87"/>
      <c r="F3726" s="87"/>
    </row>
    <row r="3727" spans="5:6" s="64" customFormat="1">
      <c r="E3727" s="87"/>
      <c r="F3727" s="87"/>
    </row>
    <row r="3728" spans="5:6" s="64" customFormat="1">
      <c r="E3728" s="87"/>
      <c r="F3728" s="87"/>
    </row>
    <row r="3729" spans="5:6" s="64" customFormat="1">
      <c r="E3729" s="87"/>
      <c r="F3729" s="87"/>
    </row>
    <row r="3730" spans="5:6" s="64" customFormat="1">
      <c r="E3730" s="87"/>
      <c r="F3730" s="87"/>
    </row>
    <row r="3731" spans="5:6" s="64" customFormat="1">
      <c r="E3731" s="87"/>
      <c r="F3731" s="87"/>
    </row>
    <row r="3732" spans="5:6" s="64" customFormat="1">
      <c r="E3732" s="87"/>
      <c r="F3732" s="87"/>
    </row>
    <row r="3733" spans="5:6" s="64" customFormat="1">
      <c r="E3733" s="87"/>
      <c r="F3733" s="87"/>
    </row>
    <row r="3734" spans="5:6" s="64" customFormat="1">
      <c r="E3734" s="87"/>
      <c r="F3734" s="87"/>
    </row>
    <row r="3735" spans="5:6" s="64" customFormat="1">
      <c r="E3735" s="87"/>
      <c r="F3735" s="87"/>
    </row>
    <row r="3736" spans="5:6" s="64" customFormat="1">
      <c r="E3736" s="87"/>
      <c r="F3736" s="87"/>
    </row>
    <row r="3737" spans="5:6" s="64" customFormat="1">
      <c r="E3737" s="87"/>
      <c r="F3737" s="87"/>
    </row>
    <row r="3738" spans="5:6" s="64" customFormat="1">
      <c r="E3738" s="87"/>
      <c r="F3738" s="87"/>
    </row>
    <row r="3739" spans="5:6" s="64" customFormat="1">
      <c r="E3739" s="87"/>
      <c r="F3739" s="87"/>
    </row>
    <row r="3740" spans="5:6" s="64" customFormat="1">
      <c r="E3740" s="87"/>
      <c r="F3740" s="87"/>
    </row>
    <row r="3741" spans="5:6" s="64" customFormat="1">
      <c r="E3741" s="87"/>
      <c r="F3741" s="87"/>
    </row>
    <row r="3742" spans="5:6" s="64" customFormat="1">
      <c r="E3742" s="87"/>
      <c r="F3742" s="87"/>
    </row>
    <row r="3743" spans="5:6" s="64" customFormat="1">
      <c r="E3743" s="87"/>
      <c r="F3743" s="87"/>
    </row>
    <row r="3744" spans="5:6" s="64" customFormat="1">
      <c r="E3744" s="87"/>
      <c r="F3744" s="87"/>
    </row>
    <row r="3745" spans="5:6" s="64" customFormat="1">
      <c r="E3745" s="87"/>
      <c r="F3745" s="87"/>
    </row>
    <row r="3746" spans="5:6" s="64" customFormat="1">
      <c r="E3746" s="87"/>
      <c r="F3746" s="87"/>
    </row>
    <row r="3747" spans="5:6" s="64" customFormat="1">
      <c r="E3747" s="87"/>
      <c r="F3747" s="87"/>
    </row>
    <row r="3748" spans="5:6" s="64" customFormat="1">
      <c r="E3748" s="87"/>
      <c r="F3748" s="87"/>
    </row>
    <row r="3749" spans="5:6" s="64" customFormat="1">
      <c r="E3749" s="87"/>
      <c r="F3749" s="87"/>
    </row>
    <row r="3750" spans="5:6" s="64" customFormat="1">
      <c r="E3750" s="87"/>
      <c r="F3750" s="87"/>
    </row>
    <row r="3751" spans="5:6" s="64" customFormat="1">
      <c r="E3751" s="87"/>
      <c r="F3751" s="87"/>
    </row>
    <row r="3752" spans="5:6" s="64" customFormat="1">
      <c r="E3752" s="87"/>
      <c r="F3752" s="87"/>
    </row>
    <row r="3753" spans="5:6" s="64" customFormat="1">
      <c r="E3753" s="87"/>
      <c r="F3753" s="87"/>
    </row>
    <row r="3754" spans="5:6" s="64" customFormat="1">
      <c r="E3754" s="87"/>
      <c r="F3754" s="87"/>
    </row>
    <row r="3755" spans="5:6" s="64" customFormat="1">
      <c r="E3755" s="87"/>
      <c r="F3755" s="87"/>
    </row>
    <row r="3756" spans="5:6" s="64" customFormat="1">
      <c r="E3756" s="87"/>
      <c r="F3756" s="87"/>
    </row>
    <row r="3757" spans="5:6" s="64" customFormat="1">
      <c r="E3757" s="87"/>
      <c r="F3757" s="87"/>
    </row>
    <row r="3758" spans="5:6" s="64" customFormat="1">
      <c r="E3758" s="87"/>
      <c r="F3758" s="87"/>
    </row>
    <row r="3759" spans="5:6" s="64" customFormat="1">
      <c r="E3759" s="87"/>
      <c r="F3759" s="87"/>
    </row>
    <row r="3760" spans="5:6" s="64" customFormat="1">
      <c r="E3760" s="87"/>
      <c r="F3760" s="87"/>
    </row>
    <row r="3761" spans="5:6" s="64" customFormat="1">
      <c r="E3761" s="87"/>
      <c r="F3761" s="87"/>
    </row>
    <row r="3762" spans="5:6" s="64" customFormat="1">
      <c r="E3762" s="87"/>
      <c r="F3762" s="87"/>
    </row>
    <row r="3763" spans="5:6" s="64" customFormat="1">
      <c r="E3763" s="87"/>
      <c r="F3763" s="87"/>
    </row>
    <row r="3764" spans="5:6" s="64" customFormat="1">
      <c r="E3764" s="87"/>
      <c r="F3764" s="87"/>
    </row>
    <row r="3765" spans="5:6" s="64" customFormat="1">
      <c r="E3765" s="87"/>
      <c r="F3765" s="87"/>
    </row>
    <row r="3766" spans="5:6" s="64" customFormat="1">
      <c r="E3766" s="87"/>
      <c r="F3766" s="87"/>
    </row>
    <row r="3767" spans="5:6" s="64" customFormat="1">
      <c r="E3767" s="87"/>
      <c r="F3767" s="87"/>
    </row>
    <row r="3768" spans="5:6" s="64" customFormat="1">
      <c r="E3768" s="87"/>
      <c r="F3768" s="87"/>
    </row>
    <row r="3769" spans="5:6" s="64" customFormat="1">
      <c r="E3769" s="87"/>
      <c r="F3769" s="87"/>
    </row>
    <row r="3770" spans="5:6" s="64" customFormat="1">
      <c r="E3770" s="87"/>
      <c r="F3770" s="87"/>
    </row>
    <row r="3771" spans="5:6" s="64" customFormat="1">
      <c r="E3771" s="87"/>
      <c r="F3771" s="87"/>
    </row>
    <row r="3772" spans="5:6" s="64" customFormat="1">
      <c r="E3772" s="87"/>
      <c r="F3772" s="87"/>
    </row>
    <row r="3773" spans="5:6" s="64" customFormat="1">
      <c r="E3773" s="87"/>
      <c r="F3773" s="87"/>
    </row>
    <row r="3774" spans="5:6" s="64" customFormat="1">
      <c r="E3774" s="87"/>
      <c r="F3774" s="87"/>
    </row>
    <row r="3775" spans="5:6" s="64" customFormat="1">
      <c r="E3775" s="87"/>
      <c r="F3775" s="87"/>
    </row>
    <row r="3776" spans="5:6" s="64" customFormat="1">
      <c r="E3776" s="87"/>
      <c r="F3776" s="87"/>
    </row>
    <row r="3777" spans="5:6" s="64" customFormat="1">
      <c r="E3777" s="87"/>
      <c r="F3777" s="87"/>
    </row>
    <row r="3778" spans="5:6" s="64" customFormat="1">
      <c r="E3778" s="87"/>
      <c r="F3778" s="87"/>
    </row>
    <row r="3779" spans="5:6" s="64" customFormat="1">
      <c r="E3779" s="87"/>
      <c r="F3779" s="87"/>
    </row>
    <row r="3780" spans="5:6" s="64" customFormat="1">
      <c r="E3780" s="87"/>
      <c r="F3780" s="87"/>
    </row>
    <row r="3781" spans="5:6" s="64" customFormat="1">
      <c r="E3781" s="87"/>
      <c r="F3781" s="87"/>
    </row>
    <row r="3782" spans="5:6" s="64" customFormat="1">
      <c r="E3782" s="87"/>
      <c r="F3782" s="87"/>
    </row>
    <row r="3783" spans="5:6" s="64" customFormat="1">
      <c r="E3783" s="87"/>
      <c r="F3783" s="87"/>
    </row>
    <row r="3784" spans="5:6" s="64" customFormat="1">
      <c r="E3784" s="87"/>
      <c r="F3784" s="87"/>
    </row>
    <row r="3785" spans="5:6" s="64" customFormat="1">
      <c r="E3785" s="87"/>
      <c r="F3785" s="87"/>
    </row>
    <row r="3786" spans="5:6" s="64" customFormat="1">
      <c r="E3786" s="87"/>
      <c r="F3786" s="87"/>
    </row>
    <row r="3787" spans="5:6" s="64" customFormat="1">
      <c r="E3787" s="87"/>
      <c r="F3787" s="87"/>
    </row>
    <row r="3788" spans="5:6" s="64" customFormat="1">
      <c r="E3788" s="87"/>
      <c r="F3788" s="87"/>
    </row>
    <row r="3789" spans="5:6" s="64" customFormat="1">
      <c r="E3789" s="87"/>
      <c r="F3789" s="87"/>
    </row>
    <row r="3790" spans="5:6" s="64" customFormat="1">
      <c r="E3790" s="87"/>
      <c r="F3790" s="87"/>
    </row>
    <row r="3791" spans="5:6" s="64" customFormat="1">
      <c r="E3791" s="87"/>
      <c r="F3791" s="87"/>
    </row>
    <row r="3792" spans="5:6" s="64" customFormat="1">
      <c r="E3792" s="87"/>
      <c r="F3792" s="87"/>
    </row>
    <row r="3793" spans="5:6" s="64" customFormat="1">
      <c r="E3793" s="87"/>
      <c r="F3793" s="87"/>
    </row>
    <row r="3794" spans="5:6" s="64" customFormat="1">
      <c r="E3794" s="87"/>
      <c r="F3794" s="87"/>
    </row>
    <row r="3795" spans="5:6" s="64" customFormat="1">
      <c r="E3795" s="87"/>
      <c r="F3795" s="87"/>
    </row>
    <row r="3796" spans="5:6" s="64" customFormat="1">
      <c r="E3796" s="87"/>
      <c r="F3796" s="87"/>
    </row>
    <row r="3797" spans="5:6" s="64" customFormat="1">
      <c r="E3797" s="87"/>
      <c r="F3797" s="87"/>
    </row>
    <row r="3798" spans="5:6" s="64" customFormat="1">
      <c r="E3798" s="87"/>
      <c r="F3798" s="87"/>
    </row>
    <row r="3799" spans="5:6" s="64" customFormat="1">
      <c r="E3799" s="87"/>
      <c r="F3799" s="87"/>
    </row>
    <row r="3800" spans="5:6" s="64" customFormat="1">
      <c r="E3800" s="87"/>
      <c r="F3800" s="87"/>
    </row>
    <row r="3801" spans="5:6" s="64" customFormat="1">
      <c r="E3801" s="87"/>
      <c r="F3801" s="87"/>
    </row>
    <row r="3802" spans="5:6" s="64" customFormat="1">
      <c r="E3802" s="87"/>
      <c r="F3802" s="87"/>
    </row>
    <row r="3803" spans="5:6" s="64" customFormat="1">
      <c r="E3803" s="87"/>
      <c r="F3803" s="87"/>
    </row>
    <row r="3804" spans="5:6" s="64" customFormat="1">
      <c r="E3804" s="87"/>
      <c r="F3804" s="87"/>
    </row>
    <row r="3805" spans="5:6" s="64" customFormat="1">
      <c r="E3805" s="87"/>
      <c r="F3805" s="87"/>
    </row>
    <row r="3806" spans="5:6" s="64" customFormat="1">
      <c r="E3806" s="87"/>
      <c r="F3806" s="87"/>
    </row>
    <row r="3807" spans="5:6" s="64" customFormat="1">
      <c r="E3807" s="87"/>
      <c r="F3807" s="87"/>
    </row>
    <row r="3808" spans="5:6" s="64" customFormat="1">
      <c r="E3808" s="87"/>
      <c r="F3808" s="87"/>
    </row>
    <row r="3809" spans="5:6" s="64" customFormat="1">
      <c r="E3809" s="87"/>
      <c r="F3809" s="87"/>
    </row>
    <row r="3810" spans="5:6" s="64" customFormat="1">
      <c r="E3810" s="87"/>
      <c r="F3810" s="87"/>
    </row>
    <row r="3811" spans="5:6" s="64" customFormat="1">
      <c r="E3811" s="87"/>
      <c r="F3811" s="87"/>
    </row>
    <row r="3812" spans="5:6" s="64" customFormat="1">
      <c r="E3812" s="87"/>
      <c r="F3812" s="87"/>
    </row>
    <row r="3813" spans="5:6" s="64" customFormat="1">
      <c r="E3813" s="87"/>
      <c r="F3813" s="87"/>
    </row>
    <row r="3814" spans="5:6" s="64" customFormat="1">
      <c r="E3814" s="87"/>
      <c r="F3814" s="87"/>
    </row>
    <row r="3815" spans="5:6" s="64" customFormat="1">
      <c r="E3815" s="87"/>
      <c r="F3815" s="87"/>
    </row>
    <row r="3816" spans="5:6" s="64" customFormat="1">
      <c r="E3816" s="87"/>
      <c r="F3816" s="87"/>
    </row>
    <row r="3817" spans="5:6" s="64" customFormat="1">
      <c r="E3817" s="87"/>
      <c r="F3817" s="87"/>
    </row>
    <row r="3818" spans="5:6" s="64" customFormat="1">
      <c r="E3818" s="87"/>
      <c r="F3818" s="87"/>
    </row>
    <row r="3819" spans="5:6" s="64" customFormat="1">
      <c r="E3819" s="87"/>
      <c r="F3819" s="87"/>
    </row>
    <row r="3820" spans="5:6" s="64" customFormat="1">
      <c r="E3820" s="87"/>
      <c r="F3820" s="87"/>
    </row>
    <row r="3821" spans="5:6" s="64" customFormat="1">
      <c r="E3821" s="87"/>
      <c r="F3821" s="87"/>
    </row>
    <row r="3822" spans="5:6" s="64" customFormat="1">
      <c r="E3822" s="87"/>
      <c r="F3822" s="87"/>
    </row>
    <row r="3823" spans="5:6" s="64" customFormat="1">
      <c r="E3823" s="87"/>
      <c r="F3823" s="87"/>
    </row>
    <row r="3824" spans="5:6" s="64" customFormat="1">
      <c r="E3824" s="87"/>
      <c r="F3824" s="87"/>
    </row>
    <row r="3825" spans="5:6" s="64" customFormat="1">
      <c r="E3825" s="87"/>
      <c r="F3825" s="87"/>
    </row>
    <row r="3826" spans="5:6" s="64" customFormat="1">
      <c r="E3826" s="87"/>
      <c r="F3826" s="87"/>
    </row>
    <row r="3827" spans="5:6" s="64" customFormat="1">
      <c r="E3827" s="87"/>
      <c r="F3827" s="87"/>
    </row>
    <row r="3828" spans="5:6" s="64" customFormat="1">
      <c r="E3828" s="87"/>
      <c r="F3828" s="87"/>
    </row>
    <row r="3829" spans="5:6" s="64" customFormat="1">
      <c r="E3829" s="87"/>
      <c r="F3829" s="87"/>
    </row>
    <row r="3830" spans="5:6" s="64" customFormat="1">
      <c r="E3830" s="87"/>
      <c r="F3830" s="87"/>
    </row>
    <row r="3831" spans="5:6" s="64" customFormat="1">
      <c r="E3831" s="87"/>
      <c r="F3831" s="87"/>
    </row>
    <row r="3832" spans="5:6" s="64" customFormat="1">
      <c r="E3832" s="87"/>
      <c r="F3832" s="87"/>
    </row>
    <row r="3833" spans="5:6" s="64" customFormat="1">
      <c r="E3833" s="87"/>
      <c r="F3833" s="87"/>
    </row>
    <row r="3834" spans="5:6" s="64" customFormat="1">
      <c r="E3834" s="87"/>
      <c r="F3834" s="87"/>
    </row>
    <row r="3835" spans="5:6" s="64" customFormat="1">
      <c r="E3835" s="87"/>
      <c r="F3835" s="87"/>
    </row>
    <row r="3836" spans="5:6" s="64" customFormat="1">
      <c r="E3836" s="87"/>
      <c r="F3836" s="87"/>
    </row>
    <row r="3837" spans="5:6" s="64" customFormat="1">
      <c r="E3837" s="87"/>
      <c r="F3837" s="87"/>
    </row>
    <row r="3838" spans="5:6" s="64" customFormat="1">
      <c r="E3838" s="87"/>
      <c r="F3838" s="87"/>
    </row>
    <row r="3839" spans="5:6" s="64" customFormat="1">
      <c r="E3839" s="87"/>
      <c r="F3839" s="87"/>
    </row>
    <row r="3840" spans="5:6" s="64" customFormat="1">
      <c r="E3840" s="87"/>
      <c r="F3840" s="87"/>
    </row>
    <row r="3841" spans="5:6" s="64" customFormat="1">
      <c r="E3841" s="87"/>
      <c r="F3841" s="87"/>
    </row>
    <row r="3842" spans="5:6" s="64" customFormat="1">
      <c r="E3842" s="87"/>
      <c r="F3842" s="87"/>
    </row>
    <row r="3843" spans="5:6" s="64" customFormat="1">
      <c r="E3843" s="87"/>
      <c r="F3843" s="87"/>
    </row>
    <row r="3844" spans="5:6" s="64" customFormat="1">
      <c r="E3844" s="87"/>
      <c r="F3844" s="87"/>
    </row>
    <row r="3845" spans="5:6" s="64" customFormat="1">
      <c r="E3845" s="87"/>
      <c r="F3845" s="87"/>
    </row>
    <row r="3846" spans="5:6" s="64" customFormat="1">
      <c r="E3846" s="87"/>
      <c r="F3846" s="87"/>
    </row>
    <row r="3847" spans="5:6" s="64" customFormat="1">
      <c r="E3847" s="87"/>
      <c r="F3847" s="87"/>
    </row>
    <row r="3848" spans="5:6" s="64" customFormat="1">
      <c r="E3848" s="87"/>
      <c r="F3848" s="87"/>
    </row>
    <row r="3849" spans="5:6" s="64" customFormat="1">
      <c r="E3849" s="87"/>
      <c r="F3849" s="87"/>
    </row>
    <row r="3850" spans="5:6" s="64" customFormat="1">
      <c r="E3850" s="87"/>
      <c r="F3850" s="87"/>
    </row>
    <row r="3851" spans="5:6" s="64" customFormat="1">
      <c r="E3851" s="87"/>
      <c r="F3851" s="87"/>
    </row>
    <row r="3852" spans="5:6" s="64" customFormat="1">
      <c r="E3852" s="87"/>
      <c r="F3852" s="87"/>
    </row>
    <row r="3853" spans="5:6" s="64" customFormat="1">
      <c r="E3853" s="87"/>
      <c r="F3853" s="87"/>
    </row>
    <row r="3854" spans="5:6" s="64" customFormat="1">
      <c r="E3854" s="87"/>
      <c r="F3854" s="87"/>
    </row>
    <row r="3855" spans="5:6" s="64" customFormat="1">
      <c r="E3855" s="87"/>
      <c r="F3855" s="87"/>
    </row>
    <row r="3856" spans="5:6" s="64" customFormat="1">
      <c r="E3856" s="87"/>
      <c r="F3856" s="87"/>
    </row>
    <row r="3857" spans="5:6" s="64" customFormat="1">
      <c r="E3857" s="87"/>
      <c r="F3857" s="87"/>
    </row>
    <row r="3858" spans="5:6" s="64" customFormat="1">
      <c r="E3858" s="87"/>
      <c r="F3858" s="87"/>
    </row>
    <row r="3859" spans="5:6" s="64" customFormat="1">
      <c r="E3859" s="87"/>
      <c r="F3859" s="87"/>
    </row>
    <row r="3860" spans="5:6" s="64" customFormat="1">
      <c r="E3860" s="87"/>
      <c r="F3860" s="87"/>
    </row>
    <row r="3861" spans="5:6" s="64" customFormat="1">
      <c r="E3861" s="87"/>
      <c r="F3861" s="87"/>
    </row>
    <row r="3862" spans="5:6" s="64" customFormat="1">
      <c r="E3862" s="87"/>
      <c r="F3862" s="87"/>
    </row>
    <row r="3863" spans="5:6" s="64" customFormat="1">
      <c r="E3863" s="87"/>
      <c r="F3863" s="87"/>
    </row>
    <row r="3864" spans="5:6" s="64" customFormat="1">
      <c r="E3864" s="87"/>
      <c r="F3864" s="87"/>
    </row>
    <row r="3865" spans="5:6" s="64" customFormat="1">
      <c r="E3865" s="87"/>
      <c r="F3865" s="87"/>
    </row>
    <row r="3866" spans="5:6" s="64" customFormat="1">
      <c r="E3866" s="87"/>
      <c r="F3866" s="87"/>
    </row>
    <row r="3867" spans="5:6" s="64" customFormat="1">
      <c r="E3867" s="87"/>
      <c r="F3867" s="87"/>
    </row>
    <row r="3868" spans="5:6" s="64" customFormat="1">
      <c r="E3868" s="87"/>
      <c r="F3868" s="87"/>
    </row>
    <row r="3869" spans="5:6" s="64" customFormat="1">
      <c r="E3869" s="87"/>
      <c r="F3869" s="87"/>
    </row>
    <row r="3870" spans="5:6" s="64" customFormat="1">
      <c r="E3870" s="87"/>
      <c r="F3870" s="87"/>
    </row>
    <row r="3871" spans="5:6" s="64" customFormat="1">
      <c r="E3871" s="87"/>
      <c r="F3871" s="87"/>
    </row>
    <row r="3872" spans="5:6" s="64" customFormat="1">
      <c r="E3872" s="87"/>
      <c r="F3872" s="87"/>
    </row>
    <row r="3873" spans="5:6" s="64" customFormat="1">
      <c r="E3873" s="87"/>
      <c r="F3873" s="87"/>
    </row>
    <row r="3874" spans="5:6" s="64" customFormat="1">
      <c r="E3874" s="87"/>
      <c r="F3874" s="87"/>
    </row>
    <row r="3875" spans="5:6" s="64" customFormat="1">
      <c r="E3875" s="87"/>
      <c r="F3875" s="87"/>
    </row>
    <row r="3876" spans="5:6" s="64" customFormat="1">
      <c r="E3876" s="87"/>
      <c r="F3876" s="87"/>
    </row>
    <row r="3877" spans="5:6" s="64" customFormat="1">
      <c r="E3877" s="87"/>
      <c r="F3877" s="87"/>
    </row>
    <row r="3878" spans="5:6" s="64" customFormat="1">
      <c r="E3878" s="87"/>
      <c r="F3878" s="87"/>
    </row>
    <row r="3879" spans="5:6" s="64" customFormat="1">
      <c r="E3879" s="87"/>
      <c r="F3879" s="87"/>
    </row>
    <row r="3880" spans="5:6" s="64" customFormat="1">
      <c r="E3880" s="87"/>
      <c r="F3880" s="87"/>
    </row>
    <row r="3881" spans="5:6" s="64" customFormat="1">
      <c r="E3881" s="87"/>
      <c r="F3881" s="87"/>
    </row>
    <row r="3882" spans="5:6" s="64" customFormat="1">
      <c r="E3882" s="87"/>
      <c r="F3882" s="87"/>
    </row>
    <row r="3883" spans="5:6" s="64" customFormat="1">
      <c r="E3883" s="87"/>
      <c r="F3883" s="87"/>
    </row>
    <row r="3884" spans="5:6" s="64" customFormat="1">
      <c r="E3884" s="87"/>
      <c r="F3884" s="87"/>
    </row>
    <row r="3885" spans="5:6" s="64" customFormat="1">
      <c r="E3885" s="87"/>
      <c r="F3885" s="87"/>
    </row>
    <row r="3886" spans="5:6" s="64" customFormat="1">
      <c r="E3886" s="87"/>
      <c r="F3886" s="87"/>
    </row>
    <row r="3887" spans="5:6" s="64" customFormat="1">
      <c r="E3887" s="87"/>
      <c r="F3887" s="87"/>
    </row>
    <row r="3888" spans="5:6" s="64" customFormat="1">
      <c r="E3888" s="87"/>
      <c r="F3888" s="87"/>
    </row>
    <row r="3889" spans="5:6" s="64" customFormat="1">
      <c r="E3889" s="87"/>
      <c r="F3889" s="87"/>
    </row>
    <row r="3890" spans="5:6" s="64" customFormat="1">
      <c r="E3890" s="87"/>
      <c r="F3890" s="87"/>
    </row>
    <row r="3891" spans="5:6" s="64" customFormat="1">
      <c r="E3891" s="87"/>
      <c r="F3891" s="87"/>
    </row>
    <row r="3892" spans="5:6" s="64" customFormat="1">
      <c r="E3892" s="87"/>
      <c r="F3892" s="87"/>
    </row>
    <row r="3893" spans="5:6" s="64" customFormat="1">
      <c r="E3893" s="87"/>
      <c r="F3893" s="87"/>
    </row>
    <row r="3894" spans="5:6" s="64" customFormat="1">
      <c r="E3894" s="87"/>
      <c r="F3894" s="87"/>
    </row>
    <row r="3895" spans="5:6" s="64" customFormat="1">
      <c r="E3895" s="87"/>
      <c r="F3895" s="87"/>
    </row>
    <row r="3896" spans="5:6" s="64" customFormat="1">
      <c r="E3896" s="87"/>
      <c r="F3896" s="87"/>
    </row>
    <row r="3897" spans="5:6" s="64" customFormat="1">
      <c r="E3897" s="87"/>
      <c r="F3897" s="87"/>
    </row>
    <row r="3898" spans="5:6" s="64" customFormat="1">
      <c r="E3898" s="87"/>
      <c r="F3898" s="87"/>
    </row>
    <row r="3899" spans="5:6" s="64" customFormat="1">
      <c r="E3899" s="87"/>
      <c r="F3899" s="87"/>
    </row>
    <row r="3900" spans="5:6" s="64" customFormat="1">
      <c r="E3900" s="87"/>
      <c r="F3900" s="87"/>
    </row>
    <row r="3901" spans="5:6" s="64" customFormat="1">
      <c r="E3901" s="87"/>
      <c r="F3901" s="87"/>
    </row>
    <row r="3902" spans="5:6" s="64" customFormat="1">
      <c r="E3902" s="87"/>
      <c r="F3902" s="87"/>
    </row>
    <row r="3903" spans="5:6" s="64" customFormat="1">
      <c r="E3903" s="87"/>
      <c r="F3903" s="87"/>
    </row>
    <row r="3904" spans="5:6" s="64" customFormat="1">
      <c r="E3904" s="87"/>
      <c r="F3904" s="87"/>
    </row>
    <row r="3905" spans="5:6" s="64" customFormat="1">
      <c r="E3905" s="87"/>
      <c r="F3905" s="87"/>
    </row>
    <row r="3906" spans="5:6" s="64" customFormat="1">
      <c r="E3906" s="87"/>
      <c r="F3906" s="87"/>
    </row>
    <row r="3907" spans="5:6" s="64" customFormat="1">
      <c r="E3907" s="87"/>
      <c r="F3907" s="87"/>
    </row>
    <row r="3908" spans="5:6" s="64" customFormat="1">
      <c r="E3908" s="87"/>
      <c r="F3908" s="87"/>
    </row>
    <row r="3909" spans="5:6" s="64" customFormat="1">
      <c r="E3909" s="87"/>
      <c r="F3909" s="87"/>
    </row>
    <row r="3910" spans="5:6" s="64" customFormat="1">
      <c r="E3910" s="87"/>
      <c r="F3910" s="87"/>
    </row>
    <row r="3911" spans="5:6" s="64" customFormat="1">
      <c r="E3911" s="87"/>
      <c r="F3911" s="87"/>
    </row>
    <row r="3912" spans="5:6" s="64" customFormat="1">
      <c r="E3912" s="87"/>
      <c r="F3912" s="87"/>
    </row>
    <row r="3913" spans="5:6" s="64" customFormat="1">
      <c r="E3913" s="87"/>
      <c r="F3913" s="87"/>
    </row>
    <row r="3914" spans="5:6" s="64" customFormat="1">
      <c r="E3914" s="87"/>
      <c r="F3914" s="87"/>
    </row>
    <row r="3915" spans="5:6" s="64" customFormat="1">
      <c r="E3915" s="87"/>
      <c r="F3915" s="87"/>
    </row>
    <row r="3916" spans="5:6" s="64" customFormat="1">
      <c r="E3916" s="87"/>
      <c r="F3916" s="87"/>
    </row>
    <row r="3917" spans="5:6" s="64" customFormat="1">
      <c r="E3917" s="87"/>
      <c r="F3917" s="87"/>
    </row>
    <row r="3918" spans="5:6" s="64" customFormat="1">
      <c r="E3918" s="87"/>
      <c r="F3918" s="87"/>
    </row>
    <row r="3919" spans="5:6" s="64" customFormat="1">
      <c r="E3919" s="87"/>
      <c r="F3919" s="87"/>
    </row>
    <row r="3920" spans="5:6" s="64" customFormat="1">
      <c r="E3920" s="87"/>
      <c r="F3920" s="87"/>
    </row>
    <row r="3921" spans="5:6" s="64" customFormat="1">
      <c r="E3921" s="87"/>
      <c r="F3921" s="87"/>
    </row>
    <row r="3922" spans="5:6" s="64" customFormat="1">
      <c r="E3922" s="87"/>
      <c r="F3922" s="87"/>
    </row>
    <row r="3923" spans="5:6" s="64" customFormat="1">
      <c r="E3923" s="87"/>
      <c r="F3923" s="87"/>
    </row>
    <row r="3924" spans="5:6" s="64" customFormat="1">
      <c r="E3924" s="87"/>
      <c r="F3924" s="87"/>
    </row>
    <row r="3925" spans="5:6" s="64" customFormat="1">
      <c r="E3925" s="87"/>
      <c r="F3925" s="87"/>
    </row>
    <row r="3926" spans="5:6" s="64" customFormat="1">
      <c r="E3926" s="87"/>
      <c r="F3926" s="87"/>
    </row>
    <row r="3927" spans="5:6" s="64" customFormat="1">
      <c r="E3927" s="87"/>
      <c r="F3927" s="87"/>
    </row>
    <row r="3928" spans="5:6" s="64" customFormat="1">
      <c r="E3928" s="87"/>
      <c r="F3928" s="87"/>
    </row>
    <row r="3929" spans="5:6" s="64" customFormat="1">
      <c r="E3929" s="87"/>
      <c r="F3929" s="87"/>
    </row>
    <row r="3930" spans="5:6" s="64" customFormat="1">
      <c r="E3930" s="87"/>
      <c r="F3930" s="87"/>
    </row>
    <row r="3931" spans="5:6" s="64" customFormat="1">
      <c r="E3931" s="87"/>
      <c r="F3931" s="87"/>
    </row>
    <row r="3932" spans="5:6" s="64" customFormat="1">
      <c r="E3932" s="87"/>
      <c r="F3932" s="87"/>
    </row>
    <row r="3933" spans="5:6" s="64" customFormat="1">
      <c r="E3933" s="87"/>
      <c r="F3933" s="87"/>
    </row>
    <row r="3934" spans="5:6" s="64" customFormat="1">
      <c r="E3934" s="87"/>
      <c r="F3934" s="87"/>
    </row>
    <row r="3935" spans="5:6" s="64" customFormat="1">
      <c r="E3935" s="87"/>
      <c r="F3935" s="87"/>
    </row>
    <row r="3936" spans="5:6" s="64" customFormat="1">
      <c r="E3936" s="87"/>
      <c r="F3936" s="87"/>
    </row>
    <row r="3937" spans="5:6" s="64" customFormat="1">
      <c r="E3937" s="87"/>
      <c r="F3937" s="87"/>
    </row>
    <row r="3938" spans="5:6" s="64" customFormat="1">
      <c r="E3938" s="87"/>
      <c r="F3938" s="87"/>
    </row>
    <row r="3939" spans="5:6" s="64" customFormat="1">
      <c r="E3939" s="87"/>
      <c r="F3939" s="87"/>
    </row>
    <row r="3940" spans="5:6" s="64" customFormat="1">
      <c r="E3940" s="87"/>
      <c r="F3940" s="87"/>
    </row>
    <row r="3941" spans="5:6" s="64" customFormat="1">
      <c r="E3941" s="87"/>
      <c r="F3941" s="87"/>
    </row>
    <row r="3942" spans="5:6" s="64" customFormat="1">
      <c r="E3942" s="87"/>
      <c r="F3942" s="87"/>
    </row>
    <row r="3943" spans="5:6" s="64" customFormat="1">
      <c r="E3943" s="87"/>
      <c r="F3943" s="87"/>
    </row>
    <row r="3944" spans="5:6" s="64" customFormat="1">
      <c r="E3944" s="87"/>
      <c r="F3944" s="87"/>
    </row>
    <row r="3945" spans="5:6" s="64" customFormat="1">
      <c r="E3945" s="87"/>
      <c r="F3945" s="87"/>
    </row>
    <row r="3946" spans="5:6" s="64" customFormat="1">
      <c r="E3946" s="87"/>
      <c r="F3946" s="87"/>
    </row>
    <row r="3947" spans="5:6" s="64" customFormat="1">
      <c r="E3947" s="87"/>
      <c r="F3947" s="87"/>
    </row>
    <row r="3948" spans="5:6" s="64" customFormat="1">
      <c r="E3948" s="87"/>
      <c r="F3948" s="87"/>
    </row>
    <row r="3949" spans="5:6" s="64" customFormat="1">
      <c r="E3949" s="87"/>
      <c r="F3949" s="87"/>
    </row>
    <row r="3950" spans="5:6" s="64" customFormat="1">
      <c r="E3950" s="87"/>
      <c r="F3950" s="87"/>
    </row>
    <row r="3951" spans="5:6" s="64" customFormat="1">
      <c r="E3951" s="87"/>
      <c r="F3951" s="87"/>
    </row>
    <row r="3952" spans="5:6" s="64" customFormat="1">
      <c r="E3952" s="87"/>
      <c r="F3952" s="87"/>
    </row>
    <row r="3953" spans="5:6" s="64" customFormat="1">
      <c r="E3953" s="87"/>
      <c r="F3953" s="87"/>
    </row>
    <row r="3954" spans="5:6" s="64" customFormat="1">
      <c r="E3954" s="87"/>
      <c r="F3954" s="87"/>
    </row>
    <row r="3955" spans="5:6" s="64" customFormat="1">
      <c r="E3955" s="87"/>
      <c r="F3955" s="87"/>
    </row>
    <row r="3956" spans="5:6" s="64" customFormat="1">
      <c r="E3956" s="87"/>
      <c r="F3956" s="87"/>
    </row>
    <row r="3957" spans="5:6" s="64" customFormat="1">
      <c r="E3957" s="87"/>
      <c r="F3957" s="87"/>
    </row>
    <row r="3958" spans="5:6" s="64" customFormat="1">
      <c r="E3958" s="87"/>
      <c r="F3958" s="87"/>
    </row>
    <row r="3959" spans="5:6" s="64" customFormat="1">
      <c r="E3959" s="87"/>
      <c r="F3959" s="87"/>
    </row>
    <row r="3960" spans="5:6" s="64" customFormat="1">
      <c r="E3960" s="87"/>
      <c r="F3960" s="87"/>
    </row>
    <row r="3961" spans="5:6" s="64" customFormat="1">
      <c r="E3961" s="87"/>
      <c r="F3961" s="87"/>
    </row>
    <row r="3962" spans="5:6" s="64" customFormat="1">
      <c r="E3962" s="87"/>
      <c r="F3962" s="87"/>
    </row>
    <row r="3963" spans="5:6" s="64" customFormat="1">
      <c r="E3963" s="87"/>
      <c r="F3963" s="87"/>
    </row>
    <row r="3964" spans="5:6" s="64" customFormat="1">
      <c r="E3964" s="87"/>
      <c r="F3964" s="87"/>
    </row>
    <row r="3965" spans="5:6" s="64" customFormat="1">
      <c r="E3965" s="87"/>
      <c r="F3965" s="87"/>
    </row>
    <row r="3966" spans="5:6" s="64" customFormat="1">
      <c r="E3966" s="87"/>
      <c r="F3966" s="87"/>
    </row>
    <row r="3967" spans="5:6" s="64" customFormat="1">
      <c r="E3967" s="87"/>
      <c r="F3967" s="87"/>
    </row>
    <row r="3968" spans="5:6" s="64" customFormat="1">
      <c r="E3968" s="87"/>
      <c r="F3968" s="87"/>
    </row>
    <row r="3969" spans="5:6" s="64" customFormat="1">
      <c r="E3969" s="87"/>
      <c r="F3969" s="87"/>
    </row>
    <row r="3970" spans="5:6" s="64" customFormat="1">
      <c r="E3970" s="87"/>
      <c r="F3970" s="87"/>
    </row>
    <row r="3971" spans="5:6" s="64" customFormat="1">
      <c r="E3971" s="87"/>
      <c r="F3971" s="87"/>
    </row>
    <row r="3972" spans="5:6" s="64" customFormat="1">
      <c r="E3972" s="87"/>
      <c r="F3972" s="87"/>
    </row>
    <row r="3973" spans="5:6" s="64" customFormat="1">
      <c r="E3973" s="87"/>
      <c r="F3973" s="87"/>
    </row>
    <row r="3974" spans="5:6" s="64" customFormat="1">
      <c r="E3974" s="87"/>
      <c r="F3974" s="87"/>
    </row>
    <row r="3975" spans="5:6" s="64" customFormat="1">
      <c r="E3975" s="87"/>
      <c r="F3975" s="87"/>
    </row>
    <row r="3976" spans="5:6" s="64" customFormat="1">
      <c r="E3976" s="87"/>
      <c r="F3976" s="87"/>
    </row>
    <row r="3977" spans="5:6" s="64" customFormat="1">
      <c r="E3977" s="87"/>
      <c r="F3977" s="87"/>
    </row>
    <row r="3978" spans="5:6" s="64" customFormat="1">
      <c r="E3978" s="87"/>
      <c r="F3978" s="87"/>
    </row>
    <row r="3979" spans="5:6" s="64" customFormat="1">
      <c r="E3979" s="87"/>
      <c r="F3979" s="87"/>
    </row>
    <row r="3980" spans="5:6" s="64" customFormat="1">
      <c r="E3980" s="87"/>
      <c r="F3980" s="87"/>
    </row>
    <row r="3981" spans="5:6" s="64" customFormat="1">
      <c r="E3981" s="87"/>
      <c r="F3981" s="87"/>
    </row>
    <row r="3982" spans="5:6" s="64" customFormat="1">
      <c r="E3982" s="87"/>
      <c r="F3982" s="87"/>
    </row>
    <row r="3983" spans="5:6" s="64" customFormat="1">
      <c r="E3983" s="87"/>
      <c r="F3983" s="87"/>
    </row>
    <row r="3984" spans="5:6" s="64" customFormat="1">
      <c r="E3984" s="87"/>
      <c r="F3984" s="87"/>
    </row>
    <row r="3985" spans="5:6" s="64" customFormat="1">
      <c r="E3985" s="87"/>
      <c r="F3985" s="87"/>
    </row>
    <row r="3986" spans="5:6" s="64" customFormat="1">
      <c r="E3986" s="87"/>
      <c r="F3986" s="87"/>
    </row>
    <row r="3987" spans="5:6" s="64" customFormat="1">
      <c r="E3987" s="87"/>
      <c r="F3987" s="87"/>
    </row>
    <row r="3988" spans="5:6" s="64" customFormat="1">
      <c r="E3988" s="87"/>
      <c r="F3988" s="87"/>
    </row>
    <row r="3989" spans="5:6" s="64" customFormat="1">
      <c r="E3989" s="87"/>
      <c r="F3989" s="87"/>
    </row>
    <row r="3990" spans="5:6" s="64" customFormat="1">
      <c r="E3990" s="87"/>
      <c r="F3990" s="87"/>
    </row>
    <row r="3991" spans="5:6" s="64" customFormat="1">
      <c r="E3991" s="87"/>
      <c r="F3991" s="87"/>
    </row>
    <row r="3992" spans="5:6" s="64" customFormat="1">
      <c r="E3992" s="87"/>
      <c r="F3992" s="87"/>
    </row>
    <row r="3993" spans="5:6" s="64" customFormat="1">
      <c r="E3993" s="87"/>
      <c r="F3993" s="87"/>
    </row>
    <row r="3994" spans="5:6" s="64" customFormat="1">
      <c r="E3994" s="87"/>
      <c r="F3994" s="87"/>
    </row>
    <row r="3995" spans="5:6" s="64" customFormat="1">
      <c r="E3995" s="87"/>
      <c r="F3995" s="87"/>
    </row>
    <row r="3996" spans="5:6" s="64" customFormat="1">
      <c r="E3996" s="87"/>
      <c r="F3996" s="87"/>
    </row>
    <row r="3997" spans="5:6" s="64" customFormat="1">
      <c r="E3997" s="87"/>
      <c r="F3997" s="87"/>
    </row>
    <row r="3998" spans="5:6" s="64" customFormat="1">
      <c r="E3998" s="87"/>
      <c r="F3998" s="87"/>
    </row>
    <row r="3999" spans="5:6" s="64" customFormat="1">
      <c r="E3999" s="87"/>
      <c r="F3999" s="87"/>
    </row>
    <row r="4000" spans="5:6" s="64" customFormat="1">
      <c r="E4000" s="87"/>
      <c r="F4000" s="87"/>
    </row>
    <row r="4001" spans="5:6" s="64" customFormat="1">
      <c r="E4001" s="87"/>
      <c r="F4001" s="87"/>
    </row>
    <row r="4002" spans="5:6" s="64" customFormat="1">
      <c r="E4002" s="87"/>
      <c r="F4002" s="87"/>
    </row>
    <row r="4003" spans="5:6" s="64" customFormat="1">
      <c r="E4003" s="87"/>
      <c r="F4003" s="87"/>
    </row>
    <row r="4004" spans="5:6" s="64" customFormat="1">
      <c r="E4004" s="87"/>
      <c r="F4004" s="87"/>
    </row>
    <row r="4005" spans="5:6" s="64" customFormat="1">
      <c r="E4005" s="87"/>
      <c r="F4005" s="87"/>
    </row>
    <row r="4006" spans="5:6" s="64" customFormat="1">
      <c r="E4006" s="87"/>
      <c r="F4006" s="87"/>
    </row>
    <row r="4007" spans="5:6" s="64" customFormat="1">
      <c r="E4007" s="87"/>
      <c r="F4007" s="87"/>
    </row>
    <row r="4008" spans="5:6" s="64" customFormat="1">
      <c r="E4008" s="87"/>
      <c r="F4008" s="87"/>
    </row>
    <row r="4009" spans="5:6" s="64" customFormat="1">
      <c r="E4009" s="87"/>
      <c r="F4009" s="87"/>
    </row>
    <row r="4010" spans="5:6" s="64" customFormat="1">
      <c r="E4010" s="87"/>
      <c r="F4010" s="87"/>
    </row>
    <row r="4011" spans="5:6" s="64" customFormat="1">
      <c r="E4011" s="87"/>
      <c r="F4011" s="87"/>
    </row>
    <row r="4012" spans="5:6" s="64" customFormat="1">
      <c r="E4012" s="87"/>
      <c r="F4012" s="87"/>
    </row>
    <row r="4013" spans="5:6" s="64" customFormat="1">
      <c r="E4013" s="87"/>
      <c r="F4013" s="87"/>
    </row>
    <row r="4014" spans="5:6" s="64" customFormat="1">
      <c r="E4014" s="87"/>
      <c r="F4014" s="87"/>
    </row>
    <row r="4015" spans="5:6" s="64" customFormat="1">
      <c r="E4015" s="87"/>
      <c r="F4015" s="87"/>
    </row>
    <row r="4016" spans="5:6" s="64" customFormat="1">
      <c r="E4016" s="87"/>
      <c r="F4016" s="87"/>
    </row>
    <row r="4017" spans="5:6" s="64" customFormat="1">
      <c r="E4017" s="87"/>
      <c r="F4017" s="87"/>
    </row>
    <row r="4018" spans="5:6" s="64" customFormat="1">
      <c r="E4018" s="87"/>
      <c r="F4018" s="87"/>
    </row>
    <row r="4019" spans="5:6" s="64" customFormat="1">
      <c r="E4019" s="87"/>
      <c r="F4019" s="87"/>
    </row>
    <row r="4020" spans="5:6" s="64" customFormat="1">
      <c r="E4020" s="87"/>
      <c r="F4020" s="87"/>
    </row>
    <row r="4021" spans="5:6" s="64" customFormat="1">
      <c r="E4021" s="87"/>
      <c r="F4021" s="87"/>
    </row>
    <row r="4022" spans="5:6" s="64" customFormat="1">
      <c r="E4022" s="87"/>
      <c r="F4022" s="87"/>
    </row>
    <row r="4023" spans="5:6" s="64" customFormat="1">
      <c r="E4023" s="87"/>
      <c r="F4023" s="87"/>
    </row>
    <row r="4024" spans="5:6" s="64" customFormat="1">
      <c r="E4024" s="87"/>
      <c r="F4024" s="87"/>
    </row>
    <row r="4025" spans="5:6" s="64" customFormat="1">
      <c r="E4025" s="87"/>
      <c r="F4025" s="87"/>
    </row>
    <row r="4026" spans="5:6" s="64" customFormat="1">
      <c r="E4026" s="87"/>
      <c r="F4026" s="87"/>
    </row>
    <row r="4027" spans="5:6" s="64" customFormat="1">
      <c r="E4027" s="87"/>
      <c r="F4027" s="87"/>
    </row>
    <row r="4028" spans="5:6" s="64" customFormat="1">
      <c r="E4028" s="87"/>
      <c r="F4028" s="87"/>
    </row>
    <row r="4029" spans="5:6" s="64" customFormat="1">
      <c r="E4029" s="87"/>
      <c r="F4029" s="87"/>
    </row>
    <row r="4030" spans="5:6" s="64" customFormat="1">
      <c r="E4030" s="87"/>
      <c r="F4030" s="87"/>
    </row>
    <row r="4031" spans="5:6" s="64" customFormat="1">
      <c r="E4031" s="87"/>
      <c r="F4031" s="87"/>
    </row>
    <row r="4032" spans="5:6" s="64" customFormat="1">
      <c r="E4032" s="87"/>
      <c r="F4032" s="87"/>
    </row>
    <row r="4033" spans="5:6" s="64" customFormat="1">
      <c r="E4033" s="87"/>
      <c r="F4033" s="87"/>
    </row>
    <row r="4034" spans="5:6" s="64" customFormat="1">
      <c r="E4034" s="87"/>
      <c r="F4034" s="87"/>
    </row>
    <row r="4035" spans="5:6" s="64" customFormat="1">
      <c r="E4035" s="87"/>
      <c r="F4035" s="87"/>
    </row>
    <row r="4036" spans="5:6" s="64" customFormat="1">
      <c r="E4036" s="87"/>
      <c r="F4036" s="87"/>
    </row>
    <row r="4037" spans="5:6" s="64" customFormat="1">
      <c r="E4037" s="87"/>
      <c r="F4037" s="87"/>
    </row>
    <row r="4038" spans="5:6" s="64" customFormat="1">
      <c r="E4038" s="87"/>
      <c r="F4038" s="87"/>
    </row>
    <row r="4039" spans="5:6" s="64" customFormat="1">
      <c r="E4039" s="87"/>
      <c r="F4039" s="87"/>
    </row>
    <row r="4040" spans="5:6" s="64" customFormat="1">
      <c r="E4040" s="87"/>
      <c r="F4040" s="87"/>
    </row>
    <row r="4041" spans="5:6" s="64" customFormat="1">
      <c r="E4041" s="87"/>
      <c r="F4041" s="87"/>
    </row>
    <row r="4042" spans="5:6" s="64" customFormat="1">
      <c r="E4042" s="87"/>
      <c r="F4042" s="87"/>
    </row>
    <row r="4043" spans="5:6" s="64" customFormat="1">
      <c r="E4043" s="87"/>
      <c r="F4043" s="87"/>
    </row>
    <row r="4044" spans="5:6" s="64" customFormat="1">
      <c r="E4044" s="87"/>
      <c r="F4044" s="87"/>
    </row>
    <row r="4045" spans="5:6" s="64" customFormat="1">
      <c r="E4045" s="87"/>
      <c r="F4045" s="87"/>
    </row>
    <row r="4046" spans="5:6" s="64" customFormat="1">
      <c r="E4046" s="87"/>
      <c r="F4046" s="87"/>
    </row>
    <row r="4047" spans="5:6" s="64" customFormat="1">
      <c r="E4047" s="87"/>
      <c r="F4047" s="87"/>
    </row>
    <row r="4048" spans="5:6" s="64" customFormat="1">
      <c r="E4048" s="87"/>
      <c r="F4048" s="87"/>
    </row>
    <row r="4049" spans="5:6" s="64" customFormat="1">
      <c r="E4049" s="87"/>
      <c r="F4049" s="87"/>
    </row>
    <row r="4050" spans="5:6" s="64" customFormat="1">
      <c r="E4050" s="87"/>
      <c r="F4050" s="87"/>
    </row>
    <row r="4051" spans="5:6" s="64" customFormat="1">
      <c r="E4051" s="87"/>
      <c r="F4051" s="87"/>
    </row>
    <row r="4052" spans="5:6" s="64" customFormat="1">
      <c r="E4052" s="87"/>
      <c r="F4052" s="87"/>
    </row>
    <row r="4053" spans="5:6" s="64" customFormat="1">
      <c r="E4053" s="87"/>
      <c r="F4053" s="87"/>
    </row>
    <row r="4054" spans="5:6" s="64" customFormat="1">
      <c r="E4054" s="87"/>
      <c r="F4054" s="87"/>
    </row>
    <row r="4055" spans="5:6" s="64" customFormat="1">
      <c r="E4055" s="87"/>
      <c r="F4055" s="87"/>
    </row>
    <row r="4056" spans="5:6" s="64" customFormat="1">
      <c r="E4056" s="87"/>
      <c r="F4056" s="87"/>
    </row>
    <row r="4057" spans="5:6" s="64" customFormat="1">
      <c r="E4057" s="87"/>
      <c r="F4057" s="87"/>
    </row>
    <row r="4058" spans="5:6" s="64" customFormat="1">
      <c r="E4058" s="87"/>
      <c r="F4058" s="87"/>
    </row>
    <row r="4059" spans="5:6" s="64" customFormat="1">
      <c r="E4059" s="87"/>
      <c r="F4059" s="87"/>
    </row>
    <row r="4060" spans="5:6" s="64" customFormat="1">
      <c r="E4060" s="87"/>
      <c r="F4060" s="87"/>
    </row>
    <row r="4061" spans="5:6" s="64" customFormat="1">
      <c r="E4061" s="87"/>
      <c r="F4061" s="87"/>
    </row>
    <row r="4062" spans="5:6" s="64" customFormat="1">
      <c r="E4062" s="87"/>
      <c r="F4062" s="87"/>
    </row>
    <row r="4063" spans="5:6" s="64" customFormat="1">
      <c r="E4063" s="87"/>
      <c r="F4063" s="87"/>
    </row>
    <row r="4064" spans="5:6" s="64" customFormat="1">
      <c r="E4064" s="87"/>
      <c r="F4064" s="87"/>
    </row>
    <row r="4065" spans="5:6" s="64" customFormat="1">
      <c r="E4065" s="87"/>
      <c r="F4065" s="87"/>
    </row>
    <row r="4066" spans="5:6" s="64" customFormat="1">
      <c r="E4066" s="87"/>
      <c r="F4066" s="87"/>
    </row>
    <row r="4067" spans="5:6" s="64" customFormat="1">
      <c r="E4067" s="87"/>
      <c r="F4067" s="87"/>
    </row>
    <row r="4068" spans="5:6" s="64" customFormat="1">
      <c r="E4068" s="87"/>
      <c r="F4068" s="87"/>
    </row>
    <row r="4069" spans="5:6" s="64" customFormat="1">
      <c r="E4069" s="87"/>
      <c r="F4069" s="87"/>
    </row>
    <row r="4070" spans="5:6" s="64" customFormat="1">
      <c r="E4070" s="87"/>
      <c r="F4070" s="87"/>
    </row>
    <row r="4071" spans="5:6" s="64" customFormat="1">
      <c r="E4071" s="87"/>
      <c r="F4071" s="87"/>
    </row>
    <row r="4072" spans="5:6" s="64" customFormat="1">
      <c r="E4072" s="87"/>
      <c r="F4072" s="87"/>
    </row>
    <row r="4073" spans="5:6" s="64" customFormat="1">
      <c r="E4073" s="87"/>
      <c r="F4073" s="87"/>
    </row>
    <row r="4074" spans="5:6" s="64" customFormat="1">
      <c r="E4074" s="87"/>
      <c r="F4074" s="87"/>
    </row>
    <row r="4075" spans="5:6" s="64" customFormat="1">
      <c r="E4075" s="87"/>
      <c r="F4075" s="87"/>
    </row>
    <row r="4076" spans="5:6" s="64" customFormat="1">
      <c r="E4076" s="87"/>
      <c r="F4076" s="87"/>
    </row>
    <row r="4077" spans="5:6" s="64" customFormat="1">
      <c r="E4077" s="87"/>
      <c r="F4077" s="87"/>
    </row>
    <row r="4078" spans="5:6" s="64" customFormat="1">
      <c r="E4078" s="87"/>
      <c r="F4078" s="87"/>
    </row>
    <row r="4079" spans="5:6" s="64" customFormat="1">
      <c r="E4079" s="87"/>
      <c r="F4079" s="87"/>
    </row>
    <row r="4080" spans="5:6" s="64" customFormat="1">
      <c r="E4080" s="87"/>
      <c r="F4080" s="87"/>
    </row>
    <row r="4081" spans="5:6" s="64" customFormat="1">
      <c r="E4081" s="87"/>
      <c r="F4081" s="87"/>
    </row>
    <row r="4082" spans="5:6" s="64" customFormat="1">
      <c r="E4082" s="87"/>
      <c r="F4082" s="87"/>
    </row>
    <row r="4083" spans="5:6" s="64" customFormat="1">
      <c r="E4083" s="87"/>
      <c r="F4083" s="87"/>
    </row>
    <row r="4084" spans="5:6" s="64" customFormat="1">
      <c r="E4084" s="87"/>
      <c r="F4084" s="87"/>
    </row>
    <row r="4085" spans="5:6" s="64" customFormat="1">
      <c r="E4085" s="87"/>
      <c r="F4085" s="87"/>
    </row>
    <row r="4086" spans="5:6" s="64" customFormat="1">
      <c r="E4086" s="87"/>
      <c r="F4086" s="87"/>
    </row>
    <row r="4087" spans="5:6" s="64" customFormat="1">
      <c r="E4087" s="87"/>
      <c r="F4087" s="87"/>
    </row>
    <row r="4088" spans="5:6" s="64" customFormat="1">
      <c r="E4088" s="87"/>
      <c r="F4088" s="87"/>
    </row>
    <row r="4089" spans="5:6" s="64" customFormat="1">
      <c r="E4089" s="87"/>
      <c r="F4089" s="87"/>
    </row>
    <row r="4090" spans="5:6" s="64" customFormat="1">
      <c r="E4090" s="87"/>
      <c r="F4090" s="87"/>
    </row>
    <row r="4091" spans="5:6" s="64" customFormat="1">
      <c r="E4091" s="87"/>
      <c r="F4091" s="87"/>
    </row>
    <row r="4092" spans="5:6" s="64" customFormat="1">
      <c r="E4092" s="87"/>
      <c r="F4092" s="87"/>
    </row>
    <row r="4093" spans="5:6" s="64" customFormat="1">
      <c r="E4093" s="87"/>
      <c r="F4093" s="87"/>
    </row>
    <row r="4094" spans="5:6" s="64" customFormat="1">
      <c r="E4094" s="87"/>
      <c r="F4094" s="87"/>
    </row>
    <row r="4095" spans="5:6" s="64" customFormat="1">
      <c r="E4095" s="87"/>
      <c r="F4095" s="87"/>
    </row>
    <row r="4096" spans="5:6" s="64" customFormat="1">
      <c r="E4096" s="87"/>
      <c r="F4096" s="87"/>
    </row>
    <row r="4097" spans="5:6" s="64" customFormat="1">
      <c r="E4097" s="87"/>
      <c r="F4097" s="87"/>
    </row>
    <row r="4098" spans="5:6" s="64" customFormat="1">
      <c r="E4098" s="87"/>
      <c r="F4098" s="87"/>
    </row>
    <row r="4099" spans="5:6" s="64" customFormat="1">
      <c r="E4099" s="87"/>
      <c r="F4099" s="87"/>
    </row>
    <row r="4100" spans="5:6" s="64" customFormat="1">
      <c r="E4100" s="87"/>
      <c r="F4100" s="87"/>
    </row>
    <row r="4101" spans="5:6" s="64" customFormat="1">
      <c r="E4101" s="87"/>
      <c r="F4101" s="87"/>
    </row>
    <row r="4102" spans="5:6" s="64" customFormat="1">
      <c r="E4102" s="87"/>
      <c r="F4102" s="87"/>
    </row>
    <row r="4103" spans="5:6" s="64" customFormat="1">
      <c r="E4103" s="87"/>
      <c r="F4103" s="87"/>
    </row>
    <row r="4104" spans="5:6" s="64" customFormat="1">
      <c r="E4104" s="87"/>
      <c r="F4104" s="87"/>
    </row>
    <row r="4105" spans="5:6" s="64" customFormat="1">
      <c r="E4105" s="87"/>
      <c r="F4105" s="87"/>
    </row>
    <row r="4106" spans="5:6" s="64" customFormat="1">
      <c r="E4106" s="87"/>
      <c r="F4106" s="87"/>
    </row>
    <row r="4107" spans="5:6" s="64" customFormat="1">
      <c r="E4107" s="87"/>
      <c r="F4107" s="87"/>
    </row>
    <row r="4108" spans="5:6" s="64" customFormat="1">
      <c r="E4108" s="87"/>
      <c r="F4108" s="87"/>
    </row>
    <row r="4109" spans="5:6" s="64" customFormat="1">
      <c r="E4109" s="87"/>
      <c r="F4109" s="87"/>
    </row>
    <row r="4110" spans="5:6" s="64" customFormat="1">
      <c r="E4110" s="87"/>
      <c r="F4110" s="87"/>
    </row>
    <row r="4111" spans="5:6" s="64" customFormat="1">
      <c r="E4111" s="87"/>
      <c r="F4111" s="87"/>
    </row>
    <row r="4112" spans="5:6" s="64" customFormat="1">
      <c r="E4112" s="87"/>
      <c r="F4112" s="87"/>
    </row>
    <row r="4113" spans="5:6" s="64" customFormat="1">
      <c r="E4113" s="87"/>
      <c r="F4113" s="87"/>
    </row>
    <row r="4114" spans="5:6" s="64" customFormat="1">
      <c r="E4114" s="87"/>
      <c r="F4114" s="87"/>
    </row>
    <row r="4115" spans="5:6" s="64" customFormat="1">
      <c r="E4115" s="87"/>
      <c r="F4115" s="87"/>
    </row>
    <row r="4116" spans="5:6" s="64" customFormat="1">
      <c r="E4116" s="87"/>
      <c r="F4116" s="87"/>
    </row>
    <row r="4117" spans="5:6" s="64" customFormat="1">
      <c r="E4117" s="87"/>
      <c r="F4117" s="87"/>
    </row>
    <row r="4118" spans="5:6" s="64" customFormat="1">
      <c r="E4118" s="87"/>
      <c r="F4118" s="87"/>
    </row>
    <row r="4119" spans="5:6" s="64" customFormat="1">
      <c r="E4119" s="87"/>
      <c r="F4119" s="87"/>
    </row>
    <row r="4120" spans="5:6" s="64" customFormat="1">
      <c r="E4120" s="87"/>
      <c r="F4120" s="87"/>
    </row>
    <row r="4121" spans="5:6" s="64" customFormat="1">
      <c r="E4121" s="87"/>
      <c r="F4121" s="87"/>
    </row>
    <row r="4122" spans="5:6" s="64" customFormat="1">
      <c r="E4122" s="87"/>
      <c r="F4122" s="87"/>
    </row>
    <row r="4123" spans="5:6" s="64" customFormat="1">
      <c r="E4123" s="87"/>
      <c r="F4123" s="87"/>
    </row>
    <row r="4124" spans="5:6" s="64" customFormat="1">
      <c r="E4124" s="87"/>
      <c r="F4124" s="87"/>
    </row>
    <row r="4125" spans="5:6" s="64" customFormat="1">
      <c r="E4125" s="87"/>
      <c r="F4125" s="87"/>
    </row>
    <row r="4126" spans="5:6" s="64" customFormat="1">
      <c r="E4126" s="87"/>
      <c r="F4126" s="87"/>
    </row>
    <row r="4127" spans="5:6" s="64" customFormat="1">
      <c r="E4127" s="87"/>
      <c r="F4127" s="87"/>
    </row>
    <row r="4128" spans="5:6" s="64" customFormat="1">
      <c r="E4128" s="87"/>
      <c r="F4128" s="87"/>
    </row>
    <row r="4129" spans="5:6" s="64" customFormat="1">
      <c r="E4129" s="87"/>
      <c r="F4129" s="87"/>
    </row>
    <row r="4130" spans="5:6" s="64" customFormat="1">
      <c r="E4130" s="87"/>
      <c r="F4130" s="87"/>
    </row>
    <row r="4131" spans="5:6" s="64" customFormat="1">
      <c r="E4131" s="87"/>
      <c r="F4131" s="87"/>
    </row>
    <row r="4132" spans="5:6" s="64" customFormat="1">
      <c r="E4132" s="87"/>
      <c r="F4132" s="87"/>
    </row>
    <row r="4133" spans="5:6" s="64" customFormat="1">
      <c r="E4133" s="87"/>
      <c r="F4133" s="87"/>
    </row>
    <row r="4134" spans="5:6" s="64" customFormat="1">
      <c r="E4134" s="87"/>
      <c r="F4134" s="87"/>
    </row>
    <row r="4135" spans="5:6" s="64" customFormat="1">
      <c r="E4135" s="87"/>
      <c r="F4135" s="87"/>
    </row>
    <row r="4136" spans="5:6" s="64" customFormat="1">
      <c r="E4136" s="87"/>
      <c r="F4136" s="87"/>
    </row>
    <row r="4137" spans="5:6" s="64" customFormat="1">
      <c r="E4137" s="87"/>
      <c r="F4137" s="87"/>
    </row>
    <row r="4138" spans="5:6" s="64" customFormat="1">
      <c r="E4138" s="87"/>
      <c r="F4138" s="87"/>
    </row>
    <row r="4139" spans="5:6" s="64" customFormat="1">
      <c r="E4139" s="87"/>
      <c r="F4139" s="87"/>
    </row>
    <row r="4140" spans="5:6" s="64" customFormat="1">
      <c r="E4140" s="87"/>
      <c r="F4140" s="87"/>
    </row>
    <row r="4141" spans="5:6" s="64" customFormat="1">
      <c r="E4141" s="87"/>
      <c r="F4141" s="87"/>
    </row>
    <row r="4142" spans="5:6" s="64" customFormat="1">
      <c r="E4142" s="87"/>
      <c r="F4142" s="87"/>
    </row>
    <row r="4143" spans="5:6" s="64" customFormat="1">
      <c r="E4143" s="87"/>
      <c r="F4143" s="87"/>
    </row>
    <row r="4144" spans="5:6" s="64" customFormat="1">
      <c r="E4144" s="87"/>
      <c r="F4144" s="87"/>
    </row>
    <row r="4145" spans="5:6" s="64" customFormat="1">
      <c r="E4145" s="87"/>
      <c r="F4145" s="87"/>
    </row>
    <row r="4146" spans="5:6" s="64" customFormat="1">
      <c r="E4146" s="87"/>
      <c r="F4146" s="87"/>
    </row>
    <row r="4147" spans="5:6" s="64" customFormat="1">
      <c r="E4147" s="87"/>
      <c r="F4147" s="87"/>
    </row>
    <row r="4148" spans="5:6" s="64" customFormat="1">
      <c r="E4148" s="87"/>
      <c r="F4148" s="87"/>
    </row>
    <row r="4149" spans="5:6" s="64" customFormat="1">
      <c r="E4149" s="87"/>
      <c r="F4149" s="87"/>
    </row>
    <row r="4150" spans="5:6" s="64" customFormat="1">
      <c r="E4150" s="87"/>
      <c r="F4150" s="87"/>
    </row>
    <row r="4151" spans="5:6" s="64" customFormat="1">
      <c r="E4151" s="87"/>
      <c r="F4151" s="87"/>
    </row>
    <row r="4152" spans="5:6" s="64" customFormat="1">
      <c r="E4152" s="87"/>
      <c r="F4152" s="87"/>
    </row>
    <row r="4153" spans="5:6" s="64" customFormat="1">
      <c r="E4153" s="87"/>
      <c r="F4153" s="87"/>
    </row>
    <row r="4154" spans="5:6" s="64" customFormat="1">
      <c r="E4154" s="87"/>
      <c r="F4154" s="87"/>
    </row>
    <row r="4155" spans="5:6" s="64" customFormat="1">
      <c r="E4155" s="87"/>
      <c r="F4155" s="87"/>
    </row>
    <row r="4156" spans="5:6" s="64" customFormat="1">
      <c r="E4156" s="87"/>
      <c r="F4156" s="87"/>
    </row>
    <row r="4157" spans="5:6" s="64" customFormat="1">
      <c r="E4157" s="87"/>
      <c r="F4157" s="87"/>
    </row>
    <row r="4158" spans="5:6" s="64" customFormat="1">
      <c r="E4158" s="87"/>
      <c r="F4158" s="87"/>
    </row>
    <row r="4159" spans="5:6" s="64" customFormat="1">
      <c r="E4159" s="87"/>
      <c r="F4159" s="87"/>
    </row>
    <row r="4160" spans="5:6" s="64" customFormat="1">
      <c r="E4160" s="87"/>
      <c r="F4160" s="87"/>
    </row>
    <row r="4161" spans="5:6" s="64" customFormat="1">
      <c r="E4161" s="87"/>
      <c r="F4161" s="87"/>
    </row>
    <row r="4162" spans="5:6" s="64" customFormat="1">
      <c r="E4162" s="87"/>
      <c r="F4162" s="87"/>
    </row>
    <row r="4163" spans="5:6" s="64" customFormat="1">
      <c r="E4163" s="87"/>
      <c r="F4163" s="87"/>
    </row>
    <row r="4164" spans="5:6" s="64" customFormat="1">
      <c r="E4164" s="87"/>
      <c r="F4164" s="87"/>
    </row>
    <row r="4165" spans="5:6" s="64" customFormat="1">
      <c r="E4165" s="87"/>
      <c r="F4165" s="87"/>
    </row>
    <row r="4166" spans="5:6" s="64" customFormat="1">
      <c r="E4166" s="87"/>
      <c r="F4166" s="87"/>
    </row>
    <row r="4167" spans="5:6" s="64" customFormat="1">
      <c r="E4167" s="87"/>
      <c r="F4167" s="87"/>
    </row>
    <row r="4168" spans="5:6" s="64" customFormat="1">
      <c r="E4168" s="87"/>
      <c r="F4168" s="87"/>
    </row>
    <row r="4169" spans="5:6" s="64" customFormat="1">
      <c r="E4169" s="87"/>
      <c r="F4169" s="87"/>
    </row>
    <row r="4170" spans="5:6" s="64" customFormat="1">
      <c r="E4170" s="87"/>
      <c r="F4170" s="87"/>
    </row>
    <row r="4171" spans="5:6" s="64" customFormat="1">
      <c r="E4171" s="87"/>
      <c r="F4171" s="87"/>
    </row>
    <row r="4172" spans="5:6" s="64" customFormat="1">
      <c r="E4172" s="87"/>
      <c r="F4172" s="87"/>
    </row>
    <row r="4173" spans="5:6" s="64" customFormat="1">
      <c r="E4173" s="87"/>
      <c r="F4173" s="87"/>
    </row>
    <row r="4174" spans="5:6" s="64" customFormat="1">
      <c r="E4174" s="87"/>
      <c r="F4174" s="87"/>
    </row>
    <row r="4175" spans="5:6" s="64" customFormat="1">
      <c r="E4175" s="87"/>
      <c r="F4175" s="87"/>
    </row>
  </sheetData>
  <sheetProtection algorithmName="SHA-512" hashValue="AquSoR2O2wRc5md0FzlG72+pX8vPLxBssfe7OfxpRK9V3dSTGyIzItU1wNIV14kffFL4Xu10Plocu+8z8a8nZw==" saltValue="OoDHwy9Qqahlvg5+WeZFbw==" spinCount="100000" sheet="1" formatCells="0" formatColumns="0" formatRows="0" insertColumns="0" insertRows="0" insertHyperlinks="0" deleteColumns="0" deleteRows="0" sort="0" autoFilter="0" pivotTables="0"/>
  <mergeCells count="1">
    <mergeCell ref="C2:D2"/>
  </mergeCells>
  <conditionalFormatting sqref="B3">
    <cfRule type="containsText" dxfId="18" priority="1" operator="containsText" text="Please fill">
      <formula>NOT(ISERROR(SEARCH("Please fill",B3)))</formula>
    </cfRule>
    <cfRule type="cellIs" dxfId="17" priority="2" operator="equal">
      <formula>"No"</formula>
    </cfRule>
    <cfRule type="cellIs" dxfId="16" priority="3" operator="equal">
      <formula>"Yes"</formula>
    </cfRule>
  </conditionalFormatting>
  <conditionalFormatting sqref="B7:E7">
    <cfRule type="containsText" dxfId="15" priority="7" operator="containsText" text="ERROR">
      <formula>NOT(ISERROR(SEARCH("ERROR",B7)))</formula>
    </cfRule>
  </conditionalFormatting>
  <conditionalFormatting sqref="B9:E9">
    <cfRule type="expression" dxfId="14" priority="17">
      <formula>MOD(ROW(),2)=0</formula>
    </cfRule>
  </conditionalFormatting>
  <conditionalFormatting sqref="C3">
    <cfRule type="containsText" dxfId="13" priority="10" operator="containsText" text="should be">
      <formula>NOT(ISERROR(SEARCH("should be",C3)))</formula>
    </cfRule>
  </conditionalFormatting>
  <conditionalFormatting sqref="E999:F999">
    <cfRule type="expression" dxfId="12" priority="19">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406F513-C1E5-4742-9C2A-59037E9EA299}">
          <x14:formula1>
            <xm:f>Lists!$AB$2:$AB$218</xm:f>
          </x14:formula1>
          <xm:sqref>E8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A83F-2B8A-4C60-9DFB-4FDD00138E94}">
  <sheetPr codeName="Sheet3"/>
  <dimension ref="A1:AF500"/>
  <sheetViews>
    <sheetView showGridLines="0" topLeftCell="F6" zoomScale="80" zoomScaleNormal="80" workbookViewId="0">
      <selection activeCell="P9" sqref="P9"/>
    </sheetView>
  </sheetViews>
  <sheetFormatPr defaultColWidth="9.140625" defaultRowHeight="15"/>
  <cols>
    <col min="1" max="1" width="39.5703125" style="64" bestFit="1" customWidth="1"/>
    <col min="2" max="2" width="33" style="2" bestFit="1" customWidth="1"/>
    <col min="3" max="3" width="27.85546875" style="2" customWidth="1"/>
    <col min="4" max="14" width="29.42578125" style="2" customWidth="1"/>
    <col min="15" max="16" width="29.42578125" style="103" customWidth="1"/>
  </cols>
  <sheetData>
    <row r="1" spans="1:32" s="64" customFormat="1" ht="39.950000000000003" customHeight="1">
      <c r="B1" s="118"/>
      <c r="C1" s="118"/>
      <c r="D1" s="118"/>
      <c r="E1" s="118"/>
      <c r="F1" s="118"/>
      <c r="G1"/>
      <c r="H1"/>
      <c r="I1"/>
      <c r="J1"/>
      <c r="K1"/>
      <c r="L1"/>
      <c r="M1"/>
      <c r="N1"/>
      <c r="O1"/>
      <c r="P1"/>
      <c r="Q1"/>
      <c r="R1"/>
      <c r="S1"/>
      <c r="T1"/>
      <c r="U1"/>
      <c r="V1"/>
      <c r="W1"/>
      <c r="X1"/>
      <c r="Y1"/>
      <c r="Z1"/>
      <c r="AA1"/>
      <c r="AB1"/>
      <c r="AC1"/>
      <c r="AD1"/>
      <c r="AE1"/>
      <c r="AF1"/>
    </row>
    <row r="2" spans="1:32" ht="40.5" customHeight="1">
      <c r="A2" s="68" t="s">
        <v>9</v>
      </c>
      <c r="B2" s="69" t="s">
        <v>122</v>
      </c>
      <c r="C2" s="121" t="s">
        <v>123</v>
      </c>
      <c r="D2" s="121"/>
      <c r="E2" s="121"/>
      <c r="F2" s="121"/>
      <c r="G2" s="121"/>
      <c r="H2" s="121"/>
      <c r="I2" s="121"/>
      <c r="J2" s="121"/>
      <c r="K2" s="121"/>
      <c r="L2" s="121"/>
      <c r="M2" s="121"/>
      <c r="N2" s="121"/>
      <c r="O2" s="121"/>
      <c r="P2" s="121"/>
      <c r="Q2" s="71"/>
      <c r="R2" s="71"/>
      <c r="S2" s="71"/>
      <c r="T2" s="71"/>
      <c r="U2" s="71"/>
      <c r="V2" s="71"/>
      <c r="W2" s="71"/>
      <c r="X2" s="71"/>
      <c r="Y2" s="71"/>
      <c r="Z2" s="71"/>
      <c r="AA2" s="71"/>
      <c r="AB2" s="71"/>
      <c r="AC2" s="71"/>
      <c r="AD2" s="71"/>
      <c r="AE2" s="71"/>
    </row>
    <row r="3" spans="1:32" ht="37.5" customHeight="1">
      <c r="A3" s="66" t="s">
        <v>12</v>
      </c>
      <c r="B3" s="72" t="str">
        <f>DataQualityDashboard!D16</f>
        <v>Yes</v>
      </c>
      <c r="C3" s="73" t="str">
        <f>IF(AND(B3="No",COUNTA(8:8)&gt;1),"ERROR: Template should be empty, as it is not applicable to you.","" )</f>
        <v/>
      </c>
      <c r="D3"/>
      <c r="E3"/>
      <c r="F3"/>
      <c r="G3"/>
      <c r="H3"/>
      <c r="I3"/>
      <c r="J3"/>
      <c r="K3"/>
      <c r="L3"/>
      <c r="M3"/>
      <c r="N3"/>
      <c r="O3"/>
      <c r="P3"/>
    </row>
    <row r="4" spans="1:32" s="71" customFormat="1" ht="163.5" customHeight="1">
      <c r="A4" s="54" t="s">
        <v>13</v>
      </c>
      <c r="B4" s="76" t="s">
        <v>124</v>
      </c>
      <c r="C4" s="76" t="s">
        <v>125</v>
      </c>
      <c r="D4" s="76" t="s">
        <v>126</v>
      </c>
      <c r="E4" s="76" t="s">
        <v>127</v>
      </c>
      <c r="F4" s="76" t="s">
        <v>128</v>
      </c>
      <c r="G4" s="76" t="s">
        <v>129</v>
      </c>
      <c r="H4" s="76" t="s">
        <v>130</v>
      </c>
      <c r="I4" s="76" t="s">
        <v>131</v>
      </c>
      <c r="J4" s="76" t="s">
        <v>132</v>
      </c>
      <c r="K4" s="76" t="s">
        <v>133</v>
      </c>
      <c r="L4" s="76" t="s">
        <v>134</v>
      </c>
      <c r="M4" s="76" t="s">
        <v>135</v>
      </c>
      <c r="N4" s="76" t="s">
        <v>136</v>
      </c>
      <c r="O4" s="76" t="s">
        <v>137</v>
      </c>
      <c r="P4" s="76" t="s">
        <v>138</v>
      </c>
      <c r="Q4"/>
      <c r="R4"/>
      <c r="S4"/>
      <c r="T4"/>
      <c r="U4"/>
      <c r="V4"/>
    </row>
    <row r="5" spans="1:32" ht="23.25" customHeight="1">
      <c r="A5" s="54" t="s">
        <v>26</v>
      </c>
      <c r="B5" s="77" t="s">
        <v>139</v>
      </c>
      <c r="C5" s="77" t="s">
        <v>140</v>
      </c>
      <c r="D5" s="77" t="s">
        <v>141</v>
      </c>
      <c r="E5" s="77" t="s">
        <v>142</v>
      </c>
      <c r="F5" s="77" t="s">
        <v>143</v>
      </c>
      <c r="G5" s="77" t="s">
        <v>144</v>
      </c>
      <c r="H5" s="77" t="s">
        <v>145</v>
      </c>
      <c r="I5" s="77" t="s">
        <v>146</v>
      </c>
      <c r="J5" s="77" t="s">
        <v>147</v>
      </c>
      <c r="K5" s="77" t="s">
        <v>148</v>
      </c>
      <c r="L5" s="77" t="s">
        <v>149</v>
      </c>
      <c r="M5" s="77" t="s">
        <v>150</v>
      </c>
      <c r="N5" s="77" t="s">
        <v>151</v>
      </c>
      <c r="O5" s="77" t="s">
        <v>152</v>
      </c>
      <c r="P5" s="77" t="s">
        <v>153</v>
      </c>
    </row>
    <row r="6" spans="1:32" ht="18.75">
      <c r="A6" s="54" t="s">
        <v>39</v>
      </c>
      <c r="B6" s="78" t="s">
        <v>40</v>
      </c>
      <c r="C6" s="78" t="s">
        <v>40</v>
      </c>
      <c r="D6" s="78" t="s">
        <v>40</v>
      </c>
      <c r="E6" s="78" t="s">
        <v>40</v>
      </c>
      <c r="F6" s="78" t="s">
        <v>41</v>
      </c>
      <c r="G6" s="78" t="s">
        <v>40</v>
      </c>
      <c r="H6" s="78" t="s">
        <v>42</v>
      </c>
      <c r="I6" s="78" t="s">
        <v>43</v>
      </c>
      <c r="J6" s="78" t="s">
        <v>40</v>
      </c>
      <c r="K6" s="78" t="s">
        <v>43</v>
      </c>
      <c r="L6" s="78" t="s">
        <v>40</v>
      </c>
      <c r="M6" s="78" t="s">
        <v>154</v>
      </c>
      <c r="N6" s="78" t="s">
        <v>40</v>
      </c>
      <c r="O6" s="78" t="s">
        <v>44</v>
      </c>
      <c r="P6" s="78" t="s">
        <v>93</v>
      </c>
    </row>
    <row r="7" spans="1:32" s="71" customFormat="1" ht="189.75"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ref="F7">IFERROR(LOOKUP(2, 1/((Validations!$A$2:$A$1927=$B$2)*(Validations!$D$2:$D$1927=F5)), Validations!$K$2:$K$1927), "OK")</f>
        <v>OK</v>
      </c>
      <c r="G7" s="79" t="str" cm="1">
        <f t="array" ref="G7">IFERROR(LOOKUP(2, 1/((Validations!$A$2:$A$1927=$B$2)*(Validations!$D$2:$D$1927=G5)), Validations!$K$2:$K$1927), "OK")</f>
        <v>OK</v>
      </c>
      <c r="H7" s="79" t="str" cm="1">
        <f t="array" ref="H7">IFERROR(LOOKUP(2, 1/((Validations!$A$2:$A$1927=$B$2)*(Validations!$D$2:$D$1927=H5)), Validations!$K$2:$K$1927), "OK")</f>
        <v>OK</v>
      </c>
      <c r="I7" s="79" t="str" cm="1">
        <f t="array" aca="1" ref="I7" ca="1">IFERROR(LOOKUP(2, 1/((Validations!$A$2:$A$1927=$B$2)*(Validations!$D$2:$D$1927=I5)), Validations!$K$2:$K$1927), "OK")</f>
        <v>OK</v>
      </c>
      <c r="J7" s="79" t="str" cm="1">
        <f t="array" ref="J7">IFERROR(LOOKUP(2, 1/((Validations!$A$2:$A$1927=$B$2)*(Validations!$D$2:$D$1927=J5)), Validations!$K$2:$K$1927), "OK")</f>
        <v>OK</v>
      </c>
      <c r="K7" s="79" t="str" cm="1">
        <f t="array" ref="K7">IFERROR(LOOKUP(2, 1/((Validations!$A$2:$A$1927=$B$2)*(Validations!$D$2:$D$1927=K5)), Validations!$K$2:$K$1927), "OK")</f>
        <v>OK</v>
      </c>
      <c r="L7" s="79" t="str" cm="1">
        <f t="array" ref="L7">IFERROR(LOOKUP(2, 1/((Validations!$A$2:$A$1927=$B$2)*(Validations!$D$2:$D$1927=L5)), Validations!$K$2:$K$1927), "OK")</f>
        <v>OK</v>
      </c>
      <c r="M7" s="79" t="str" cm="1">
        <f t="array" ref="M7">IFERROR(LOOKUP(2, 1/((Validations!$A$2:$A$1927=$B$2)*(Validations!$D$2:$D$1927=M5)), Validations!$K$2:$K$1927), "OK")</f>
        <v>OK</v>
      </c>
      <c r="N7" s="79" t="str" cm="1">
        <f t="array" ref="N7">IFERROR(LOOKUP(2, 1/((Validations!$A$2:$A$1927=$B$2)*(Validations!$D$2:$D$1927=N5)), Validations!$K$2:$K$1927), "OK")</f>
        <v>OK</v>
      </c>
      <c r="O7" s="79" t="str" cm="1">
        <f t="array" ref="O7">IFERROR(LOOKUP(2, 1/((Validations!$A$2:$A$1927=$B$2)*(Validations!$D$2:$D$1927=O5)), Validations!$K$2:$K$1927), "OK")</f>
        <v>OK</v>
      </c>
      <c r="P7" s="79" t="str" cm="1">
        <f t="array" aca="1" ref="P7" ca="1">IFERROR(LOOKUP(2, 1/((Validations!$A$2:$A$1927=$B$2)*(Validations!$D$2:$D$1927=P5)), Validations!$K$2:$K$1927), "OK")</f>
        <v>OK</v>
      </c>
      <c r="Q7"/>
      <c r="R7"/>
      <c r="S7"/>
      <c r="T7"/>
      <c r="U7"/>
      <c r="V7"/>
      <c r="W7"/>
      <c r="X7"/>
      <c r="Y7"/>
    </row>
    <row r="8" spans="1:32" s="17" customFormat="1" ht="19.5" thickTop="1">
      <c r="A8" s="81" t="s">
        <v>46</v>
      </c>
      <c r="B8" s="20" t="s">
        <v>155</v>
      </c>
      <c r="C8" s="20" t="s">
        <v>156</v>
      </c>
      <c r="D8" s="20" t="s">
        <v>157</v>
      </c>
      <c r="E8" s="20"/>
      <c r="F8" s="20" t="s">
        <v>49</v>
      </c>
      <c r="G8" s="20"/>
      <c r="H8" s="20" t="s">
        <v>158</v>
      </c>
      <c r="I8" s="34" t="s">
        <v>159</v>
      </c>
      <c r="J8" s="35"/>
      <c r="K8" s="34"/>
      <c r="L8" s="35"/>
      <c r="M8" s="20" t="s">
        <v>160</v>
      </c>
      <c r="N8" s="35"/>
      <c r="O8" s="28" t="s">
        <v>7</v>
      </c>
      <c r="P8" s="28">
        <v>1</v>
      </c>
    </row>
    <row r="9" spans="1:32" s="17" customFormat="1" ht="18.75">
      <c r="A9" s="81" t="s">
        <v>46</v>
      </c>
      <c r="B9" s="20" t="s">
        <v>161</v>
      </c>
      <c r="C9" s="20" t="s">
        <v>162</v>
      </c>
      <c r="D9" s="20" t="s">
        <v>163</v>
      </c>
      <c r="E9" s="20"/>
      <c r="F9" s="20" t="s">
        <v>49</v>
      </c>
      <c r="G9" s="20"/>
      <c r="H9" s="20" t="s">
        <v>164</v>
      </c>
      <c r="I9" s="20" t="s">
        <v>165</v>
      </c>
      <c r="J9" s="20"/>
      <c r="K9" s="20" t="s">
        <v>166</v>
      </c>
      <c r="L9" s="20"/>
      <c r="M9" s="20" t="s">
        <v>160</v>
      </c>
      <c r="N9" s="20"/>
      <c r="O9" s="28" t="s">
        <v>52</v>
      </c>
      <c r="P9" s="28"/>
    </row>
    <row r="10" spans="1:32" s="17" customFormat="1" ht="18.75">
      <c r="A10" s="81" t="s">
        <v>46</v>
      </c>
      <c r="B10" s="20"/>
      <c r="C10" s="20"/>
      <c r="D10" s="20"/>
      <c r="E10" s="20"/>
      <c r="F10" s="20"/>
      <c r="G10" s="20"/>
      <c r="H10" s="20"/>
      <c r="I10" s="20"/>
      <c r="J10" s="20"/>
      <c r="K10" s="20"/>
      <c r="L10" s="20"/>
      <c r="M10" s="20"/>
      <c r="N10" s="20"/>
      <c r="O10" s="28"/>
      <c r="P10" s="28"/>
    </row>
    <row r="11" spans="1:32" s="17" customFormat="1" ht="18.75">
      <c r="A11" s="81" t="s">
        <v>46</v>
      </c>
      <c r="B11" s="20"/>
      <c r="C11" s="20"/>
      <c r="D11" s="20"/>
      <c r="E11" s="20"/>
      <c r="F11" s="20"/>
      <c r="G11" s="20"/>
      <c r="H11" s="20"/>
      <c r="I11" s="20"/>
      <c r="J11" s="20"/>
      <c r="K11" s="20"/>
      <c r="L11" s="20"/>
      <c r="M11" s="20"/>
      <c r="N11" s="20"/>
      <c r="O11" s="28"/>
      <c r="P11" s="28"/>
    </row>
    <row r="12" spans="1:32" s="17" customFormat="1" ht="18.75">
      <c r="A12" s="81" t="s">
        <v>46</v>
      </c>
      <c r="B12" s="20"/>
      <c r="C12" s="20"/>
      <c r="D12" s="20"/>
      <c r="E12" s="20"/>
      <c r="F12" s="20"/>
      <c r="G12" s="20"/>
      <c r="H12" s="20"/>
      <c r="I12" s="20"/>
      <c r="J12" s="20"/>
      <c r="K12" s="20"/>
      <c r="L12" s="20"/>
      <c r="M12" s="20"/>
      <c r="N12" s="20"/>
      <c r="O12" s="28"/>
      <c r="P12" s="28"/>
    </row>
    <row r="13" spans="1:32" s="17" customFormat="1" ht="18.75">
      <c r="A13" s="81" t="s">
        <v>46</v>
      </c>
      <c r="B13" s="20"/>
      <c r="C13" s="20"/>
      <c r="D13" s="20"/>
      <c r="E13" s="20"/>
      <c r="F13" s="20"/>
      <c r="G13" s="20"/>
      <c r="H13" s="20"/>
      <c r="I13" s="20"/>
      <c r="J13" s="20"/>
      <c r="K13" s="20"/>
      <c r="L13" s="20"/>
      <c r="M13" s="20"/>
      <c r="N13" s="20"/>
      <c r="O13" s="28"/>
      <c r="P13" s="28"/>
    </row>
    <row r="14" spans="1:32" s="17" customFormat="1" ht="18.75">
      <c r="A14" s="81" t="s">
        <v>46</v>
      </c>
      <c r="B14" s="20"/>
      <c r="C14" s="20"/>
      <c r="D14" s="20"/>
      <c r="E14" s="20"/>
      <c r="F14" s="20"/>
      <c r="G14" s="20"/>
      <c r="H14" s="20"/>
      <c r="I14" s="20"/>
      <c r="J14" s="20"/>
      <c r="K14" s="20"/>
      <c r="L14" s="20"/>
      <c r="M14" s="20"/>
      <c r="N14" s="20"/>
      <c r="O14" s="28"/>
      <c r="P14" s="28"/>
    </row>
    <row r="15" spans="1:32" s="17" customFormat="1" ht="18.75">
      <c r="A15" s="81" t="s">
        <v>46</v>
      </c>
      <c r="B15" s="20"/>
      <c r="C15" s="20"/>
      <c r="D15" s="20"/>
      <c r="E15" s="20"/>
      <c r="F15" s="20"/>
      <c r="G15" s="20"/>
      <c r="H15" s="20"/>
      <c r="I15" s="20"/>
      <c r="J15" s="20"/>
      <c r="K15" s="20"/>
      <c r="L15" s="20"/>
      <c r="M15" s="20"/>
      <c r="N15" s="20"/>
      <c r="O15" s="28"/>
      <c r="P15" s="28"/>
    </row>
    <row r="16" spans="1:32" s="17" customFormat="1" ht="18.75">
      <c r="A16" s="81" t="s">
        <v>46</v>
      </c>
      <c r="B16" s="20"/>
      <c r="C16" s="20"/>
      <c r="D16" s="20"/>
      <c r="E16" s="20"/>
      <c r="F16" s="20"/>
      <c r="G16" s="20"/>
      <c r="H16" s="20"/>
      <c r="I16" s="20"/>
      <c r="J16" s="20"/>
      <c r="K16" s="20"/>
      <c r="L16" s="20"/>
      <c r="M16" s="20"/>
      <c r="N16" s="20"/>
      <c r="O16" s="28"/>
      <c r="P16" s="28"/>
    </row>
    <row r="17" spans="1:16" s="17" customFormat="1" ht="18.75">
      <c r="A17" s="81" t="s">
        <v>46</v>
      </c>
      <c r="B17" s="20"/>
      <c r="C17" s="20"/>
      <c r="D17" s="20"/>
      <c r="E17" s="20"/>
      <c r="F17" s="20"/>
      <c r="G17" s="20"/>
      <c r="H17" s="20"/>
      <c r="I17" s="20"/>
      <c r="J17" s="20"/>
      <c r="K17" s="20"/>
      <c r="L17" s="20"/>
      <c r="M17" s="20"/>
      <c r="N17" s="20"/>
      <c r="O17" s="28"/>
      <c r="P17" s="28"/>
    </row>
    <row r="18" spans="1:16" s="17" customFormat="1" ht="18.75">
      <c r="A18" s="81" t="s">
        <v>46</v>
      </c>
      <c r="B18" s="20"/>
      <c r="C18" s="20"/>
      <c r="D18" s="20"/>
      <c r="E18" s="20"/>
      <c r="F18" s="20"/>
      <c r="G18" s="20"/>
      <c r="H18" s="20"/>
      <c r="I18" s="20"/>
      <c r="J18" s="20"/>
      <c r="K18" s="20"/>
      <c r="L18" s="20"/>
      <c r="M18" s="20"/>
      <c r="N18" s="20"/>
      <c r="O18" s="28"/>
      <c r="P18" s="28"/>
    </row>
    <row r="19" spans="1:16" s="17" customFormat="1" ht="18.75">
      <c r="A19" s="81" t="s">
        <v>46</v>
      </c>
      <c r="B19" s="20"/>
      <c r="C19" s="20"/>
      <c r="D19" s="20"/>
      <c r="E19" s="20"/>
      <c r="F19" s="20"/>
      <c r="G19" s="20"/>
      <c r="H19" s="20"/>
      <c r="I19" s="20"/>
      <c r="J19" s="20"/>
      <c r="K19" s="20"/>
      <c r="L19" s="20"/>
      <c r="M19" s="20"/>
      <c r="N19" s="20"/>
      <c r="O19" s="28"/>
      <c r="P19" s="28"/>
    </row>
    <row r="20" spans="1:16" s="17" customFormat="1" ht="18.75">
      <c r="A20" s="81" t="s">
        <v>46</v>
      </c>
      <c r="B20" s="20"/>
      <c r="C20" s="20"/>
      <c r="D20" s="20"/>
      <c r="E20" s="20"/>
      <c r="F20" s="20"/>
      <c r="G20" s="20"/>
      <c r="H20" s="20"/>
      <c r="I20" s="20"/>
      <c r="J20" s="20"/>
      <c r="K20" s="20"/>
      <c r="L20" s="20"/>
      <c r="M20" s="20"/>
      <c r="N20" s="20"/>
      <c r="O20" s="28"/>
      <c r="P20" s="28"/>
    </row>
    <row r="21" spans="1:16" s="17" customFormat="1" ht="18.75">
      <c r="A21" s="81" t="s">
        <v>46</v>
      </c>
      <c r="B21" s="20"/>
      <c r="C21" s="20"/>
      <c r="D21" s="20"/>
      <c r="E21" s="20"/>
      <c r="F21" s="20"/>
      <c r="G21" s="20"/>
      <c r="H21" s="20"/>
      <c r="I21" s="20"/>
      <c r="J21" s="20"/>
      <c r="K21" s="20"/>
      <c r="L21" s="20"/>
      <c r="M21" s="20"/>
      <c r="N21" s="20"/>
      <c r="O21" s="28"/>
      <c r="P21" s="28"/>
    </row>
    <row r="22" spans="1:16" s="17" customFormat="1" ht="18.75">
      <c r="A22" s="81" t="s">
        <v>46</v>
      </c>
      <c r="B22" s="20"/>
      <c r="C22" s="20"/>
      <c r="D22" s="20"/>
      <c r="E22" s="20"/>
      <c r="F22" s="20"/>
      <c r="G22" s="20"/>
      <c r="H22" s="20"/>
      <c r="I22" s="20"/>
      <c r="J22" s="20"/>
      <c r="K22" s="20"/>
      <c r="L22" s="20"/>
      <c r="M22" s="20"/>
      <c r="N22" s="20"/>
      <c r="O22" s="28"/>
      <c r="P22" s="28"/>
    </row>
    <row r="23" spans="1:16" s="17" customFormat="1" ht="18.75">
      <c r="A23" s="81" t="s">
        <v>46</v>
      </c>
      <c r="B23" s="20"/>
      <c r="C23" s="20"/>
      <c r="D23" s="20"/>
      <c r="E23" s="20"/>
      <c r="F23" s="20"/>
      <c r="G23" s="20"/>
      <c r="H23" s="20"/>
      <c r="I23" s="20"/>
      <c r="J23" s="20"/>
      <c r="K23" s="20"/>
      <c r="L23" s="20"/>
      <c r="M23" s="20"/>
      <c r="N23" s="20"/>
      <c r="O23" s="28"/>
      <c r="P23" s="28"/>
    </row>
    <row r="24" spans="1:16" s="17" customFormat="1" ht="18.75">
      <c r="A24" s="81" t="s">
        <v>46</v>
      </c>
      <c r="B24" s="20"/>
      <c r="C24" s="20"/>
      <c r="D24" s="20"/>
      <c r="E24" s="20"/>
      <c r="F24" s="20"/>
      <c r="G24" s="20"/>
      <c r="H24" s="20"/>
      <c r="I24" s="20"/>
      <c r="J24" s="20"/>
      <c r="K24" s="20"/>
      <c r="L24" s="20"/>
      <c r="M24" s="20"/>
      <c r="N24" s="20"/>
      <c r="O24" s="28"/>
      <c r="P24" s="28"/>
    </row>
    <row r="25" spans="1:16" s="17" customFormat="1" ht="18.75">
      <c r="A25" s="81" t="s">
        <v>46</v>
      </c>
      <c r="B25" s="20"/>
      <c r="C25" s="20"/>
      <c r="D25" s="20"/>
      <c r="E25" s="20"/>
      <c r="F25" s="20"/>
      <c r="G25" s="20"/>
      <c r="H25" s="20"/>
      <c r="I25" s="20"/>
      <c r="J25" s="20"/>
      <c r="K25" s="20"/>
      <c r="L25" s="20"/>
      <c r="M25" s="20"/>
      <c r="N25" s="20"/>
      <c r="O25" s="28"/>
      <c r="P25" s="28"/>
    </row>
    <row r="26" spans="1:16" s="17" customFormat="1" ht="18.75">
      <c r="A26" s="81" t="s">
        <v>46</v>
      </c>
      <c r="B26" s="20"/>
      <c r="C26" s="20"/>
      <c r="D26" s="20"/>
      <c r="E26" s="20"/>
      <c r="F26" s="20"/>
      <c r="G26" s="20"/>
      <c r="H26" s="20"/>
      <c r="I26" s="20"/>
      <c r="J26" s="20"/>
      <c r="K26" s="20"/>
      <c r="L26" s="20"/>
      <c r="M26" s="20"/>
      <c r="N26" s="20"/>
      <c r="O26" s="28"/>
      <c r="P26" s="28"/>
    </row>
    <row r="27" spans="1:16" s="17" customFormat="1" ht="18.75">
      <c r="A27" s="81" t="s">
        <v>46</v>
      </c>
      <c r="B27" s="20"/>
      <c r="C27" s="20"/>
      <c r="D27" s="20"/>
      <c r="E27" s="20"/>
      <c r="F27" s="20"/>
      <c r="G27" s="20"/>
      <c r="H27" s="20"/>
      <c r="I27" s="20"/>
      <c r="J27" s="20"/>
      <c r="K27" s="20"/>
      <c r="L27" s="20"/>
      <c r="M27" s="20"/>
      <c r="N27" s="20"/>
      <c r="O27" s="28"/>
      <c r="P27" s="28"/>
    </row>
    <row r="28" spans="1:16" ht="18.75">
      <c r="A28" s="81" t="s">
        <v>46</v>
      </c>
      <c r="B28" s="20"/>
      <c r="C28" s="20"/>
      <c r="D28" s="20"/>
      <c r="E28" s="20"/>
      <c r="F28" s="20"/>
      <c r="G28" s="20"/>
      <c r="H28" s="20"/>
      <c r="I28" s="20"/>
      <c r="J28" s="20"/>
      <c r="K28" s="20"/>
      <c r="L28" s="20"/>
      <c r="M28" s="20"/>
      <c r="N28" s="20"/>
      <c r="O28" s="28"/>
      <c r="P28" s="28"/>
    </row>
    <row r="29" spans="1:16" ht="18.75">
      <c r="A29" s="81" t="s">
        <v>46</v>
      </c>
      <c r="B29" s="20"/>
      <c r="C29" s="20"/>
      <c r="D29" s="20"/>
      <c r="E29" s="20"/>
      <c r="F29" s="20"/>
      <c r="G29" s="20"/>
      <c r="H29" s="20"/>
      <c r="I29" s="20"/>
      <c r="J29" s="20"/>
      <c r="K29" s="20"/>
      <c r="L29" s="20"/>
      <c r="M29" s="20"/>
      <c r="N29" s="20"/>
      <c r="O29" s="28"/>
      <c r="P29" s="28"/>
    </row>
    <row r="30" spans="1:16" ht="18.75">
      <c r="A30" s="81" t="s">
        <v>46</v>
      </c>
      <c r="B30" s="20"/>
      <c r="C30" s="20"/>
      <c r="D30" s="20"/>
      <c r="E30" s="20"/>
      <c r="F30" s="20"/>
      <c r="G30" s="20"/>
      <c r="H30" s="20"/>
      <c r="I30" s="20"/>
      <c r="J30" s="20"/>
      <c r="K30" s="20"/>
      <c r="L30" s="20"/>
      <c r="M30" s="20"/>
      <c r="N30" s="20"/>
      <c r="O30" s="28"/>
      <c r="P30" s="28"/>
    </row>
    <row r="31" spans="1:16" ht="18.75">
      <c r="A31" s="81" t="s">
        <v>46</v>
      </c>
      <c r="B31" s="20"/>
      <c r="C31" s="20"/>
      <c r="D31" s="20"/>
      <c r="E31" s="20"/>
      <c r="F31" s="20"/>
      <c r="G31" s="20"/>
      <c r="H31" s="20"/>
      <c r="I31" s="20"/>
      <c r="J31" s="20"/>
      <c r="K31" s="20"/>
      <c r="L31" s="20"/>
      <c r="M31" s="20"/>
      <c r="N31" s="20"/>
      <c r="O31" s="28"/>
      <c r="P31" s="28"/>
    </row>
    <row r="32" spans="1:16" ht="18.75">
      <c r="A32" s="81" t="s">
        <v>46</v>
      </c>
      <c r="B32" s="20"/>
      <c r="C32" s="20"/>
      <c r="D32" s="20"/>
      <c r="E32" s="20"/>
      <c r="F32" s="20"/>
      <c r="G32" s="20"/>
      <c r="H32" s="20"/>
      <c r="I32" s="20"/>
      <c r="J32" s="20"/>
      <c r="K32" s="20"/>
      <c r="L32" s="20"/>
      <c r="M32" s="20"/>
      <c r="N32" s="20"/>
      <c r="O32" s="28"/>
      <c r="P32" s="28"/>
    </row>
    <row r="33" spans="1:16" ht="18.75">
      <c r="A33" s="81" t="s">
        <v>46</v>
      </c>
      <c r="B33" s="20"/>
      <c r="C33" s="20"/>
      <c r="D33" s="20"/>
      <c r="E33" s="20"/>
      <c r="F33" s="20"/>
      <c r="G33" s="20"/>
      <c r="H33" s="20"/>
      <c r="I33" s="20"/>
      <c r="J33" s="20"/>
      <c r="K33" s="20"/>
      <c r="L33" s="20"/>
      <c r="M33" s="20"/>
      <c r="N33" s="20"/>
      <c r="O33" s="28"/>
      <c r="P33" s="28"/>
    </row>
    <row r="34" spans="1:16" ht="18.75">
      <c r="A34" s="81" t="s">
        <v>46</v>
      </c>
      <c r="B34" s="20"/>
      <c r="C34" s="20"/>
      <c r="D34" s="20"/>
      <c r="E34" s="20"/>
      <c r="F34" s="20"/>
      <c r="G34" s="20"/>
      <c r="H34" s="20"/>
      <c r="I34" s="20"/>
      <c r="J34" s="20"/>
      <c r="K34" s="20"/>
      <c r="L34" s="20"/>
      <c r="M34" s="20"/>
      <c r="N34" s="20"/>
      <c r="O34" s="28"/>
      <c r="P34" s="28"/>
    </row>
    <row r="35" spans="1:16" ht="18.75">
      <c r="A35" s="81" t="s">
        <v>46</v>
      </c>
      <c r="B35" s="20"/>
      <c r="C35" s="20"/>
      <c r="D35" s="20"/>
      <c r="E35" s="20"/>
      <c r="F35" s="20"/>
      <c r="G35" s="20"/>
      <c r="H35" s="20"/>
      <c r="I35" s="20"/>
      <c r="J35" s="20"/>
      <c r="K35" s="20"/>
      <c r="L35" s="20"/>
      <c r="M35" s="20"/>
      <c r="N35" s="20"/>
      <c r="O35" s="28"/>
      <c r="P35" s="28"/>
    </row>
    <row r="36" spans="1:16" ht="18.75">
      <c r="A36" s="81" t="s">
        <v>46</v>
      </c>
      <c r="B36" s="20"/>
      <c r="C36" s="20"/>
      <c r="D36" s="20"/>
      <c r="E36" s="20"/>
      <c r="F36" s="20"/>
      <c r="G36" s="20"/>
      <c r="H36" s="20"/>
      <c r="I36" s="20"/>
      <c r="J36" s="20"/>
      <c r="K36" s="20"/>
      <c r="L36" s="20"/>
      <c r="M36" s="20"/>
      <c r="N36" s="20"/>
      <c r="O36" s="28"/>
      <c r="P36" s="28"/>
    </row>
    <row r="37" spans="1:16" ht="18.75">
      <c r="A37" s="81" t="s">
        <v>46</v>
      </c>
      <c r="B37" s="20"/>
      <c r="C37" s="20"/>
      <c r="D37" s="20"/>
      <c r="E37" s="20"/>
      <c r="F37" s="20"/>
      <c r="G37" s="20"/>
      <c r="H37" s="20"/>
      <c r="I37" s="20"/>
      <c r="J37" s="20"/>
      <c r="K37" s="20"/>
      <c r="L37" s="20"/>
      <c r="M37" s="20"/>
      <c r="N37" s="20"/>
      <c r="O37" s="28"/>
      <c r="P37" s="28"/>
    </row>
    <row r="38" spans="1:16" ht="18.75">
      <c r="A38" s="81" t="s">
        <v>46</v>
      </c>
      <c r="B38" s="20"/>
      <c r="C38" s="20"/>
      <c r="D38" s="20"/>
      <c r="E38" s="20"/>
      <c r="F38" s="20"/>
      <c r="G38" s="20"/>
      <c r="H38" s="20"/>
      <c r="I38" s="20"/>
      <c r="J38" s="20"/>
      <c r="K38" s="20"/>
      <c r="L38" s="20"/>
      <c r="M38" s="20"/>
      <c r="N38" s="20"/>
      <c r="O38" s="28"/>
      <c r="P38" s="28"/>
    </row>
    <row r="39" spans="1:16" ht="18.75">
      <c r="A39" s="81" t="s">
        <v>46</v>
      </c>
      <c r="B39" s="20"/>
      <c r="C39" s="20"/>
      <c r="D39" s="20"/>
      <c r="E39" s="20"/>
      <c r="F39" s="20"/>
      <c r="G39" s="20"/>
      <c r="H39" s="20"/>
      <c r="I39" s="20"/>
      <c r="J39" s="20"/>
      <c r="K39" s="20"/>
      <c r="L39" s="20"/>
      <c r="M39" s="20"/>
      <c r="N39" s="20"/>
      <c r="O39" s="28"/>
      <c r="P39" s="28"/>
    </row>
    <row r="40" spans="1:16" ht="18.75">
      <c r="A40" s="81" t="s">
        <v>46</v>
      </c>
      <c r="B40" s="20"/>
      <c r="C40" s="20"/>
      <c r="D40" s="20"/>
      <c r="E40" s="20"/>
      <c r="F40" s="20"/>
      <c r="G40" s="20"/>
      <c r="H40" s="20"/>
      <c r="I40" s="20"/>
      <c r="J40" s="20"/>
      <c r="K40" s="20"/>
      <c r="L40" s="20"/>
      <c r="M40" s="20"/>
      <c r="N40" s="20"/>
      <c r="O40" s="28"/>
      <c r="P40" s="28"/>
    </row>
    <row r="41" spans="1:16" ht="18.75">
      <c r="A41" s="81" t="s">
        <v>46</v>
      </c>
      <c r="B41" s="20"/>
      <c r="C41" s="20"/>
      <c r="D41" s="20"/>
      <c r="E41" s="20"/>
      <c r="F41" s="20"/>
      <c r="G41" s="20"/>
      <c r="H41" s="20"/>
      <c r="I41" s="20"/>
      <c r="J41" s="20"/>
      <c r="K41" s="20"/>
      <c r="L41" s="20"/>
      <c r="M41" s="20"/>
      <c r="N41" s="20"/>
      <c r="O41" s="28"/>
      <c r="P41" s="28"/>
    </row>
    <row r="42" spans="1:16" ht="18.75">
      <c r="A42" s="81" t="s">
        <v>46</v>
      </c>
      <c r="B42" s="20"/>
      <c r="C42" s="20"/>
      <c r="D42" s="20"/>
      <c r="E42" s="20"/>
      <c r="F42" s="20"/>
      <c r="G42" s="20"/>
      <c r="H42" s="20"/>
      <c r="I42" s="20"/>
      <c r="J42" s="20"/>
      <c r="K42" s="20"/>
      <c r="L42" s="20"/>
      <c r="M42" s="20"/>
      <c r="N42" s="20"/>
      <c r="O42" s="28"/>
      <c r="P42" s="28"/>
    </row>
    <row r="43" spans="1:16" ht="18.75">
      <c r="A43" s="81" t="s">
        <v>46</v>
      </c>
      <c r="B43" s="20"/>
      <c r="C43" s="20"/>
      <c r="D43" s="20"/>
      <c r="E43" s="20"/>
      <c r="F43" s="20"/>
      <c r="G43" s="20"/>
      <c r="H43" s="20"/>
      <c r="I43" s="20"/>
      <c r="J43" s="20"/>
      <c r="K43" s="20"/>
      <c r="L43" s="20"/>
      <c r="M43" s="20"/>
      <c r="N43" s="20"/>
      <c r="O43" s="28"/>
      <c r="P43" s="28"/>
    </row>
    <row r="44" spans="1:16" ht="18.75">
      <c r="A44" s="81" t="s">
        <v>46</v>
      </c>
      <c r="B44" s="20"/>
      <c r="C44" s="20"/>
      <c r="D44" s="20"/>
      <c r="E44" s="20"/>
      <c r="F44" s="20"/>
      <c r="G44" s="20"/>
      <c r="H44" s="20"/>
      <c r="I44" s="20"/>
      <c r="J44" s="20"/>
      <c r="K44" s="20"/>
      <c r="L44" s="20"/>
      <c r="M44" s="20"/>
      <c r="N44" s="20"/>
      <c r="O44" s="28"/>
      <c r="P44" s="28"/>
    </row>
    <row r="45" spans="1:16" ht="18.75">
      <c r="A45" s="81" t="s">
        <v>46</v>
      </c>
      <c r="B45" s="20"/>
      <c r="C45" s="20"/>
      <c r="D45" s="20"/>
      <c r="E45" s="20"/>
      <c r="F45" s="20"/>
      <c r="G45" s="20"/>
      <c r="H45" s="20"/>
      <c r="I45" s="20"/>
      <c r="J45" s="20"/>
      <c r="K45" s="20"/>
      <c r="L45" s="20"/>
      <c r="M45" s="20"/>
      <c r="N45" s="20"/>
      <c r="O45" s="28"/>
      <c r="P45" s="28"/>
    </row>
    <row r="46" spans="1:16" ht="18.75">
      <c r="A46" s="81" t="s">
        <v>46</v>
      </c>
      <c r="B46" s="20"/>
      <c r="C46" s="20"/>
      <c r="D46" s="20"/>
      <c r="E46" s="20"/>
      <c r="F46" s="20"/>
      <c r="G46" s="20"/>
      <c r="H46" s="20"/>
      <c r="I46" s="20"/>
      <c r="J46" s="20"/>
      <c r="K46" s="20"/>
      <c r="L46" s="20"/>
      <c r="M46" s="20"/>
      <c r="N46" s="20"/>
      <c r="O46" s="28"/>
      <c r="P46" s="28"/>
    </row>
    <row r="47" spans="1:16" ht="18.75">
      <c r="A47" s="81" t="s">
        <v>46</v>
      </c>
      <c r="B47" s="20"/>
      <c r="C47" s="20"/>
      <c r="D47" s="20"/>
      <c r="E47" s="20"/>
      <c r="F47" s="20"/>
      <c r="G47" s="20"/>
      <c r="H47" s="20"/>
      <c r="I47" s="20"/>
      <c r="J47" s="20"/>
      <c r="K47" s="20"/>
      <c r="L47" s="20"/>
      <c r="M47" s="20"/>
      <c r="N47" s="20"/>
      <c r="O47" s="28"/>
      <c r="P47" s="28"/>
    </row>
    <row r="48" spans="1:16" ht="18.75">
      <c r="A48" s="81" t="s">
        <v>46</v>
      </c>
      <c r="B48" s="20"/>
      <c r="C48" s="20"/>
      <c r="D48" s="20"/>
      <c r="E48" s="20"/>
      <c r="F48" s="20"/>
      <c r="G48" s="20"/>
      <c r="H48" s="20"/>
      <c r="I48" s="20"/>
      <c r="J48" s="20"/>
      <c r="K48" s="20"/>
      <c r="L48" s="20"/>
      <c r="M48" s="20"/>
      <c r="N48" s="20"/>
      <c r="O48" s="28"/>
      <c r="P48" s="28"/>
    </row>
    <row r="49" spans="1:16" ht="18.75">
      <c r="A49" s="81" t="s">
        <v>46</v>
      </c>
      <c r="B49" s="20"/>
      <c r="C49" s="20"/>
      <c r="D49" s="20"/>
      <c r="E49" s="20"/>
      <c r="F49" s="20"/>
      <c r="G49" s="20"/>
      <c r="H49" s="20"/>
      <c r="I49" s="20"/>
      <c r="J49" s="20"/>
      <c r="K49" s="20"/>
      <c r="L49" s="20"/>
      <c r="M49" s="20"/>
      <c r="N49" s="20"/>
      <c r="O49" s="28"/>
      <c r="P49" s="28"/>
    </row>
    <row r="50" spans="1:16" ht="18.75">
      <c r="A50" s="81" t="s">
        <v>46</v>
      </c>
      <c r="B50" s="20"/>
      <c r="C50" s="20"/>
      <c r="D50" s="20"/>
      <c r="E50" s="20"/>
      <c r="F50" s="20"/>
      <c r="G50" s="20"/>
      <c r="H50" s="20"/>
      <c r="I50" s="20"/>
      <c r="J50" s="20"/>
      <c r="K50" s="20"/>
      <c r="L50" s="20"/>
      <c r="M50" s="20"/>
      <c r="N50" s="20"/>
      <c r="O50" s="28"/>
      <c r="P50" s="28"/>
    </row>
    <row r="51" spans="1:16" ht="18.75">
      <c r="A51" s="81" t="s">
        <v>46</v>
      </c>
      <c r="B51" s="20"/>
      <c r="C51" s="20"/>
      <c r="D51" s="20"/>
      <c r="E51" s="20"/>
      <c r="F51" s="20"/>
      <c r="G51" s="20"/>
      <c r="H51" s="20"/>
      <c r="I51" s="20"/>
      <c r="J51" s="20"/>
      <c r="K51" s="20"/>
      <c r="L51" s="20"/>
      <c r="M51" s="20"/>
      <c r="N51" s="20"/>
      <c r="O51" s="28"/>
      <c r="P51" s="28"/>
    </row>
    <row r="52" spans="1:16" ht="18.75">
      <c r="A52" s="81" t="s">
        <v>46</v>
      </c>
      <c r="B52" s="20"/>
      <c r="C52" s="20"/>
      <c r="D52" s="20"/>
      <c r="E52" s="20"/>
      <c r="F52" s="20"/>
      <c r="G52" s="20"/>
      <c r="H52" s="20"/>
      <c r="I52" s="20"/>
      <c r="J52" s="20"/>
      <c r="K52" s="20"/>
      <c r="L52" s="20"/>
      <c r="M52" s="20"/>
      <c r="N52" s="20"/>
      <c r="O52" s="28"/>
      <c r="P52" s="28"/>
    </row>
    <row r="53" spans="1:16" ht="18.75">
      <c r="A53" s="81" t="s">
        <v>46</v>
      </c>
      <c r="B53" s="20"/>
      <c r="C53" s="20"/>
      <c r="D53" s="20"/>
      <c r="E53" s="20"/>
      <c r="F53" s="20"/>
      <c r="G53" s="20"/>
      <c r="H53" s="20"/>
      <c r="I53" s="20"/>
      <c r="J53" s="20"/>
      <c r="K53" s="20"/>
      <c r="L53" s="20"/>
      <c r="M53" s="20"/>
      <c r="N53" s="20"/>
      <c r="O53" s="28"/>
      <c r="P53" s="28"/>
    </row>
    <row r="54" spans="1:16" ht="18.75">
      <c r="A54" s="81" t="s">
        <v>46</v>
      </c>
      <c r="B54" s="20"/>
      <c r="C54" s="20"/>
      <c r="D54" s="20"/>
      <c r="E54" s="20"/>
      <c r="F54" s="20"/>
      <c r="G54" s="20"/>
      <c r="H54" s="20"/>
      <c r="I54" s="20"/>
      <c r="J54" s="20"/>
      <c r="K54" s="20"/>
      <c r="L54" s="20"/>
      <c r="M54" s="20"/>
      <c r="N54" s="20"/>
      <c r="O54" s="28"/>
      <c r="P54" s="28"/>
    </row>
    <row r="55" spans="1:16" ht="18.75">
      <c r="A55" s="81" t="s">
        <v>46</v>
      </c>
      <c r="B55" s="20"/>
      <c r="C55" s="20"/>
      <c r="D55" s="20"/>
      <c r="E55" s="20"/>
      <c r="F55" s="20"/>
      <c r="G55" s="20"/>
      <c r="H55" s="20"/>
      <c r="I55" s="20"/>
      <c r="J55" s="20"/>
      <c r="K55" s="20"/>
      <c r="L55" s="20"/>
      <c r="M55" s="20"/>
      <c r="N55" s="20"/>
      <c r="O55" s="28"/>
      <c r="P55" s="28"/>
    </row>
    <row r="56" spans="1:16" ht="18.75">
      <c r="A56" s="81" t="s">
        <v>46</v>
      </c>
      <c r="B56" s="20"/>
      <c r="C56" s="20"/>
      <c r="D56" s="20"/>
      <c r="E56" s="20"/>
      <c r="F56" s="20"/>
      <c r="G56" s="20"/>
      <c r="H56" s="20"/>
      <c r="I56" s="20"/>
      <c r="J56" s="20"/>
      <c r="K56" s="20"/>
      <c r="L56" s="20"/>
      <c r="M56" s="20"/>
      <c r="N56" s="20"/>
      <c r="O56" s="28"/>
      <c r="P56" s="28"/>
    </row>
    <row r="57" spans="1:16" ht="18.75">
      <c r="A57" s="81" t="s">
        <v>46</v>
      </c>
      <c r="B57" s="20"/>
      <c r="C57" s="20"/>
      <c r="D57" s="20"/>
      <c r="E57" s="20"/>
      <c r="F57" s="20"/>
      <c r="G57" s="20"/>
      <c r="H57" s="20"/>
      <c r="I57" s="20"/>
      <c r="J57" s="20"/>
      <c r="K57" s="20"/>
      <c r="L57" s="20"/>
      <c r="M57" s="20"/>
      <c r="N57" s="20"/>
      <c r="O57" s="28"/>
      <c r="P57" s="28"/>
    </row>
    <row r="58" spans="1:16" ht="18.75">
      <c r="A58" s="81" t="s">
        <v>46</v>
      </c>
      <c r="B58" s="20"/>
      <c r="C58" s="20"/>
      <c r="D58" s="20"/>
      <c r="E58" s="20"/>
      <c r="F58" s="20"/>
      <c r="G58" s="20"/>
      <c r="H58" s="20"/>
      <c r="I58" s="20"/>
      <c r="J58" s="20"/>
      <c r="K58" s="20"/>
      <c r="L58" s="20"/>
      <c r="M58" s="20"/>
      <c r="N58" s="20"/>
      <c r="O58" s="28"/>
      <c r="P58" s="28"/>
    </row>
    <row r="59" spans="1:16" ht="18.75">
      <c r="A59" s="81" t="s">
        <v>46</v>
      </c>
      <c r="B59" s="20"/>
      <c r="C59" s="20"/>
      <c r="D59" s="20"/>
      <c r="E59" s="20"/>
      <c r="F59" s="20"/>
      <c r="G59" s="20"/>
      <c r="H59" s="20"/>
      <c r="I59" s="20"/>
      <c r="J59" s="20"/>
      <c r="K59" s="20"/>
      <c r="L59" s="20"/>
      <c r="M59" s="20"/>
      <c r="N59" s="20"/>
      <c r="O59" s="28"/>
      <c r="P59" s="28"/>
    </row>
    <row r="60" spans="1:16" ht="18.75">
      <c r="A60" s="81" t="s">
        <v>46</v>
      </c>
      <c r="B60" s="20"/>
      <c r="C60" s="20"/>
      <c r="D60" s="20"/>
      <c r="E60" s="20"/>
      <c r="F60" s="20"/>
      <c r="G60" s="20"/>
      <c r="H60" s="20"/>
      <c r="I60" s="20"/>
      <c r="J60" s="20"/>
      <c r="K60" s="20"/>
      <c r="L60" s="20"/>
      <c r="M60" s="20"/>
      <c r="N60" s="20"/>
      <c r="O60" s="28"/>
      <c r="P60" s="28"/>
    </row>
    <row r="61" spans="1:16" ht="18.75">
      <c r="A61" s="81" t="s">
        <v>46</v>
      </c>
      <c r="B61" s="20"/>
      <c r="C61" s="20"/>
      <c r="D61" s="20"/>
      <c r="E61" s="20"/>
      <c r="F61" s="20"/>
      <c r="G61" s="20"/>
      <c r="H61" s="20"/>
      <c r="I61" s="20"/>
      <c r="J61" s="20"/>
      <c r="K61" s="20"/>
      <c r="L61" s="20"/>
      <c r="M61" s="20"/>
      <c r="N61" s="20"/>
      <c r="O61" s="28"/>
      <c r="P61" s="28"/>
    </row>
    <row r="62" spans="1:16" ht="18.75">
      <c r="A62" s="81" t="s">
        <v>46</v>
      </c>
      <c r="B62" s="20"/>
      <c r="C62" s="20"/>
      <c r="D62" s="20"/>
      <c r="E62" s="20"/>
      <c r="F62" s="20"/>
      <c r="G62" s="20"/>
      <c r="H62" s="20"/>
      <c r="I62" s="20"/>
      <c r="J62" s="20"/>
      <c r="K62" s="20"/>
      <c r="L62" s="20"/>
      <c r="M62" s="20"/>
      <c r="N62" s="20"/>
      <c r="O62" s="28"/>
      <c r="P62" s="28"/>
    </row>
    <row r="63" spans="1:16" ht="18.75">
      <c r="A63" s="81" t="s">
        <v>46</v>
      </c>
      <c r="B63" s="20"/>
      <c r="C63" s="20"/>
      <c r="D63" s="20"/>
      <c r="E63" s="20"/>
      <c r="F63" s="20"/>
      <c r="G63" s="20"/>
      <c r="H63" s="20"/>
      <c r="I63" s="20"/>
      <c r="J63" s="20"/>
      <c r="K63" s="20"/>
      <c r="L63" s="20"/>
      <c r="M63" s="20"/>
      <c r="N63" s="20"/>
      <c r="O63" s="28"/>
      <c r="P63" s="28"/>
    </row>
    <row r="64" spans="1:16" ht="18.75">
      <c r="A64" s="81" t="s">
        <v>46</v>
      </c>
      <c r="B64" s="20"/>
      <c r="C64" s="20"/>
      <c r="D64" s="20"/>
      <c r="E64" s="20"/>
      <c r="F64" s="20"/>
      <c r="G64" s="20"/>
      <c r="H64" s="20"/>
      <c r="I64" s="20"/>
      <c r="J64" s="20"/>
      <c r="K64" s="20"/>
      <c r="L64" s="20"/>
      <c r="M64" s="20"/>
      <c r="N64" s="20"/>
      <c r="O64" s="28"/>
      <c r="P64" s="28"/>
    </row>
    <row r="65" spans="1:16" ht="18.75">
      <c r="A65" s="81" t="s">
        <v>46</v>
      </c>
      <c r="B65" s="20"/>
      <c r="C65" s="20"/>
      <c r="D65" s="20"/>
      <c r="E65" s="20"/>
      <c r="F65" s="20"/>
      <c r="G65" s="20"/>
      <c r="H65" s="20"/>
      <c r="I65" s="20"/>
      <c r="J65" s="20"/>
      <c r="K65" s="20"/>
      <c r="L65" s="20"/>
      <c r="M65" s="20"/>
      <c r="N65" s="20"/>
      <c r="O65" s="28"/>
      <c r="P65" s="28"/>
    </row>
    <row r="66" spans="1:16" ht="18.75">
      <c r="A66" s="81" t="s">
        <v>46</v>
      </c>
      <c r="B66" s="20"/>
      <c r="C66" s="20"/>
      <c r="D66" s="20"/>
      <c r="E66" s="20"/>
      <c r="F66" s="20"/>
      <c r="G66" s="20"/>
      <c r="H66" s="20"/>
      <c r="I66" s="20"/>
      <c r="J66" s="20"/>
      <c r="K66" s="20"/>
      <c r="L66" s="20"/>
      <c r="M66" s="20"/>
      <c r="N66" s="20"/>
      <c r="O66" s="28"/>
      <c r="P66" s="28"/>
    </row>
    <row r="67" spans="1:16" ht="18.75">
      <c r="A67" s="81" t="s">
        <v>46</v>
      </c>
      <c r="B67" s="20"/>
      <c r="C67" s="20"/>
      <c r="D67" s="20"/>
      <c r="E67" s="20"/>
      <c r="F67" s="20"/>
      <c r="G67" s="20"/>
      <c r="H67" s="20"/>
      <c r="I67" s="20"/>
      <c r="J67" s="20"/>
      <c r="K67" s="20"/>
      <c r="L67" s="20"/>
      <c r="M67" s="20"/>
      <c r="N67" s="20"/>
      <c r="O67" s="28"/>
      <c r="P67" s="28"/>
    </row>
    <row r="68" spans="1:16" ht="18.75">
      <c r="A68" s="81" t="s">
        <v>46</v>
      </c>
      <c r="B68" s="20"/>
      <c r="C68" s="20"/>
      <c r="D68" s="20"/>
      <c r="E68" s="20"/>
      <c r="F68" s="20"/>
      <c r="G68" s="20"/>
      <c r="H68" s="20"/>
      <c r="I68" s="20"/>
      <c r="J68" s="20"/>
      <c r="K68" s="20"/>
      <c r="L68" s="20"/>
      <c r="M68" s="20"/>
      <c r="N68" s="20"/>
      <c r="O68" s="28"/>
      <c r="P68" s="28"/>
    </row>
    <row r="69" spans="1:16" ht="18.75">
      <c r="A69" s="81" t="s">
        <v>46</v>
      </c>
      <c r="B69" s="20"/>
      <c r="C69" s="20"/>
      <c r="D69" s="20"/>
      <c r="E69" s="20"/>
      <c r="F69" s="20"/>
      <c r="G69" s="20"/>
      <c r="H69" s="20"/>
      <c r="I69" s="20"/>
      <c r="J69" s="20"/>
      <c r="K69" s="20"/>
      <c r="L69" s="20"/>
      <c r="M69" s="20"/>
      <c r="N69" s="20"/>
      <c r="O69" s="28"/>
      <c r="P69" s="28"/>
    </row>
    <row r="70" spans="1:16" ht="18.75">
      <c r="A70" s="81" t="s">
        <v>46</v>
      </c>
      <c r="B70" s="20"/>
      <c r="C70" s="20"/>
      <c r="D70" s="20"/>
      <c r="E70" s="20"/>
      <c r="F70" s="20"/>
      <c r="G70" s="20"/>
      <c r="H70" s="20"/>
      <c r="I70" s="20"/>
      <c r="J70" s="20"/>
      <c r="K70" s="20"/>
      <c r="L70" s="20"/>
      <c r="M70" s="20"/>
      <c r="N70" s="20"/>
      <c r="O70" s="28"/>
      <c r="P70" s="28"/>
    </row>
    <row r="71" spans="1:16" ht="18.75">
      <c r="A71" s="81" t="s">
        <v>46</v>
      </c>
      <c r="B71" s="20"/>
      <c r="C71" s="20"/>
      <c r="D71" s="20"/>
      <c r="E71" s="20"/>
      <c r="F71" s="20"/>
      <c r="G71" s="20"/>
      <c r="H71" s="20"/>
      <c r="I71" s="20"/>
      <c r="J71" s="20"/>
      <c r="K71" s="20"/>
      <c r="L71" s="20"/>
      <c r="M71" s="20"/>
      <c r="N71" s="20"/>
      <c r="O71" s="28"/>
      <c r="P71" s="28"/>
    </row>
    <row r="72" spans="1:16" ht="18.75">
      <c r="A72" s="81" t="s">
        <v>46</v>
      </c>
      <c r="B72" s="20"/>
      <c r="C72" s="20"/>
      <c r="D72" s="20"/>
      <c r="E72" s="20"/>
      <c r="F72" s="20"/>
      <c r="G72" s="20"/>
      <c r="H72" s="20"/>
      <c r="I72" s="20"/>
      <c r="J72" s="20"/>
      <c r="K72" s="20"/>
      <c r="L72" s="20"/>
      <c r="M72" s="20"/>
      <c r="N72" s="20"/>
      <c r="O72" s="28"/>
      <c r="P72" s="28"/>
    </row>
    <row r="73" spans="1:16" ht="18.75">
      <c r="A73" s="81" t="s">
        <v>46</v>
      </c>
      <c r="B73" s="20"/>
      <c r="C73" s="20"/>
      <c r="D73" s="20"/>
      <c r="E73" s="20"/>
      <c r="F73" s="20"/>
      <c r="G73" s="20"/>
      <c r="H73" s="20"/>
      <c r="I73" s="20"/>
      <c r="J73" s="20"/>
      <c r="K73" s="20"/>
      <c r="L73" s="20"/>
      <c r="M73" s="20"/>
      <c r="N73" s="20"/>
      <c r="O73" s="28"/>
      <c r="P73" s="28"/>
    </row>
    <row r="74" spans="1:16" ht="18.75">
      <c r="A74" s="81" t="s">
        <v>46</v>
      </c>
      <c r="B74" s="20"/>
      <c r="C74" s="20"/>
      <c r="D74" s="20"/>
      <c r="E74" s="20"/>
      <c r="F74" s="20"/>
      <c r="G74" s="20"/>
      <c r="H74" s="20"/>
      <c r="I74" s="20"/>
      <c r="J74" s="20"/>
      <c r="K74" s="20"/>
      <c r="L74" s="20"/>
      <c r="M74" s="20"/>
      <c r="N74" s="20"/>
      <c r="O74" s="28"/>
      <c r="P74" s="28"/>
    </row>
    <row r="75" spans="1:16" ht="18.75">
      <c r="A75" s="81" t="s">
        <v>46</v>
      </c>
      <c r="B75" s="20"/>
      <c r="C75" s="20"/>
      <c r="D75" s="20"/>
      <c r="E75" s="20"/>
      <c r="F75" s="20"/>
      <c r="G75" s="20"/>
      <c r="H75" s="20"/>
      <c r="I75" s="20"/>
      <c r="J75" s="20"/>
      <c r="K75" s="20"/>
      <c r="L75" s="20"/>
      <c r="M75" s="20"/>
      <c r="N75" s="20"/>
      <c r="O75" s="28"/>
      <c r="P75" s="28"/>
    </row>
    <row r="76" spans="1:16" ht="18.75">
      <c r="A76" s="81" t="s">
        <v>46</v>
      </c>
      <c r="B76" s="20"/>
      <c r="C76" s="20"/>
      <c r="D76" s="20"/>
      <c r="E76" s="20"/>
      <c r="F76" s="20"/>
      <c r="G76" s="20"/>
      <c r="H76" s="20"/>
      <c r="I76" s="20"/>
      <c r="J76" s="20"/>
      <c r="K76" s="20"/>
      <c r="L76" s="20"/>
      <c r="M76" s="20"/>
      <c r="N76" s="20"/>
      <c r="O76" s="28"/>
      <c r="P76" s="28"/>
    </row>
    <row r="77" spans="1:16" ht="18.75">
      <c r="A77" s="81" t="s">
        <v>46</v>
      </c>
      <c r="B77" s="20"/>
      <c r="C77" s="20"/>
      <c r="D77" s="20"/>
      <c r="E77" s="20"/>
      <c r="F77" s="20"/>
      <c r="G77" s="20"/>
      <c r="H77" s="20"/>
      <c r="I77" s="20"/>
      <c r="J77" s="20"/>
      <c r="K77" s="20"/>
      <c r="L77" s="20"/>
      <c r="M77" s="20"/>
      <c r="N77" s="20"/>
      <c r="O77" s="28"/>
      <c r="P77" s="28"/>
    </row>
    <row r="78" spans="1:16" ht="18.75">
      <c r="A78" s="81" t="s">
        <v>46</v>
      </c>
      <c r="B78" s="20"/>
      <c r="C78" s="20"/>
      <c r="D78" s="20"/>
      <c r="E78" s="20"/>
      <c r="F78" s="20"/>
      <c r="G78" s="20"/>
      <c r="H78" s="20"/>
      <c r="I78" s="20"/>
      <c r="J78" s="20"/>
      <c r="K78" s="20"/>
      <c r="L78" s="20"/>
      <c r="M78" s="20"/>
      <c r="N78" s="20"/>
      <c r="O78" s="28"/>
      <c r="P78" s="28"/>
    </row>
    <row r="79" spans="1:16" ht="18.75">
      <c r="A79" s="81" t="s">
        <v>46</v>
      </c>
      <c r="B79" s="20"/>
      <c r="C79" s="20"/>
      <c r="D79" s="20"/>
      <c r="E79" s="20"/>
      <c r="F79" s="20"/>
      <c r="G79" s="20"/>
      <c r="H79" s="20"/>
      <c r="I79" s="20"/>
      <c r="J79" s="20"/>
      <c r="K79" s="20"/>
      <c r="L79" s="20"/>
      <c r="M79" s="20"/>
      <c r="N79" s="20"/>
      <c r="O79" s="28"/>
      <c r="P79" s="28"/>
    </row>
    <row r="80" spans="1:16" ht="18.75">
      <c r="A80" s="81" t="s">
        <v>46</v>
      </c>
      <c r="B80" s="20"/>
      <c r="C80" s="20"/>
      <c r="D80" s="20"/>
      <c r="E80" s="20"/>
      <c r="F80" s="20"/>
      <c r="G80" s="20"/>
      <c r="H80" s="20"/>
      <c r="I80" s="20"/>
      <c r="J80" s="20"/>
      <c r="K80" s="20"/>
      <c r="L80" s="20"/>
      <c r="M80" s="20"/>
      <c r="N80" s="20"/>
      <c r="O80" s="28"/>
      <c r="P80" s="28"/>
    </row>
    <row r="81" spans="1:16" ht="18.75">
      <c r="A81" s="81" t="s">
        <v>46</v>
      </c>
      <c r="B81" s="20"/>
      <c r="C81" s="20"/>
      <c r="D81" s="20"/>
      <c r="E81" s="20"/>
      <c r="F81" s="20"/>
      <c r="G81" s="20"/>
      <c r="H81" s="20"/>
      <c r="I81" s="20"/>
      <c r="J81" s="20"/>
      <c r="K81" s="20"/>
      <c r="L81" s="20"/>
      <c r="M81" s="20"/>
      <c r="N81" s="20"/>
      <c r="O81" s="28"/>
      <c r="P81" s="28"/>
    </row>
    <row r="82" spans="1:16" ht="18.75">
      <c r="A82" s="81" t="s">
        <v>46</v>
      </c>
      <c r="B82" s="20"/>
      <c r="C82" s="20"/>
      <c r="D82" s="20"/>
      <c r="E82" s="20"/>
      <c r="F82" s="20"/>
      <c r="G82" s="20"/>
      <c r="H82" s="20"/>
      <c r="I82" s="20"/>
      <c r="J82" s="20"/>
      <c r="K82" s="20"/>
      <c r="L82" s="20"/>
      <c r="M82" s="20"/>
      <c r="N82" s="20"/>
      <c r="O82" s="28"/>
      <c r="P82" s="28"/>
    </row>
    <row r="83" spans="1:16" ht="18.75">
      <c r="A83" s="81" t="s">
        <v>46</v>
      </c>
      <c r="B83" s="20"/>
      <c r="C83" s="20"/>
      <c r="D83" s="20"/>
      <c r="E83" s="20"/>
      <c r="F83" s="20"/>
      <c r="G83" s="20"/>
      <c r="H83" s="20"/>
      <c r="I83" s="20"/>
      <c r="J83" s="20"/>
      <c r="K83" s="20"/>
      <c r="L83" s="20"/>
      <c r="M83" s="20"/>
      <c r="N83" s="20"/>
      <c r="O83" s="28"/>
      <c r="P83" s="28"/>
    </row>
    <row r="84" spans="1:16" ht="18.75">
      <c r="A84" s="81" t="s">
        <v>46</v>
      </c>
      <c r="B84" s="20"/>
      <c r="C84" s="20"/>
      <c r="D84" s="20"/>
      <c r="E84" s="20"/>
      <c r="F84" s="20"/>
      <c r="G84" s="20"/>
      <c r="H84" s="20"/>
      <c r="I84" s="20"/>
      <c r="J84" s="20"/>
      <c r="K84" s="20"/>
      <c r="L84" s="20"/>
      <c r="M84" s="20"/>
      <c r="N84" s="20"/>
      <c r="O84" s="28"/>
      <c r="P84" s="28"/>
    </row>
    <row r="85" spans="1:16" ht="18.75">
      <c r="A85" s="81" t="s">
        <v>46</v>
      </c>
      <c r="B85" s="20"/>
      <c r="C85" s="20"/>
      <c r="D85" s="20"/>
      <c r="E85" s="20"/>
      <c r="F85" s="20"/>
      <c r="G85" s="20"/>
      <c r="H85" s="20"/>
      <c r="I85" s="20"/>
      <c r="J85" s="20"/>
      <c r="K85" s="20"/>
      <c r="L85" s="20"/>
      <c r="M85" s="20"/>
      <c r="N85" s="20"/>
      <c r="O85" s="28"/>
      <c r="P85" s="28"/>
    </row>
    <row r="86" spans="1:16" ht="18.75">
      <c r="A86" s="81" t="s">
        <v>46</v>
      </c>
      <c r="B86" s="20"/>
      <c r="C86" s="20"/>
      <c r="D86" s="20"/>
      <c r="E86" s="20"/>
      <c r="F86" s="20"/>
      <c r="G86" s="20"/>
      <c r="H86" s="20"/>
      <c r="I86" s="20"/>
      <c r="J86" s="20"/>
      <c r="K86" s="20"/>
      <c r="L86" s="20"/>
      <c r="M86" s="20"/>
      <c r="N86" s="20"/>
      <c r="O86" s="28"/>
      <c r="P86" s="28"/>
    </row>
    <row r="87" spans="1:16" ht="18.75">
      <c r="A87" s="81" t="s">
        <v>46</v>
      </c>
      <c r="B87" s="20"/>
      <c r="C87" s="20"/>
      <c r="D87" s="20"/>
      <c r="E87" s="20"/>
      <c r="F87" s="20"/>
      <c r="G87" s="20"/>
      <c r="H87" s="20"/>
      <c r="I87" s="20"/>
      <c r="J87" s="20"/>
      <c r="K87" s="20"/>
      <c r="L87" s="20"/>
      <c r="M87" s="20"/>
      <c r="N87" s="20"/>
      <c r="O87" s="28"/>
      <c r="P87" s="28"/>
    </row>
    <row r="88" spans="1:16" ht="18.75">
      <c r="A88" s="81" t="s">
        <v>46</v>
      </c>
      <c r="B88" s="20"/>
      <c r="C88" s="20"/>
      <c r="D88" s="20"/>
      <c r="E88" s="20"/>
      <c r="F88" s="20"/>
      <c r="G88" s="20"/>
      <c r="H88" s="20"/>
      <c r="I88" s="20"/>
      <c r="J88" s="20"/>
      <c r="K88" s="20"/>
      <c r="L88" s="20"/>
      <c r="M88" s="20"/>
      <c r="N88" s="20"/>
      <c r="O88" s="28"/>
      <c r="P88" s="28"/>
    </row>
    <row r="89" spans="1:16" ht="18.75">
      <c r="A89" s="81" t="s">
        <v>46</v>
      </c>
      <c r="B89" s="20"/>
      <c r="C89" s="20"/>
      <c r="D89" s="20"/>
      <c r="E89" s="20"/>
      <c r="F89" s="20"/>
      <c r="G89" s="20"/>
      <c r="H89" s="20"/>
      <c r="I89" s="20"/>
      <c r="J89" s="20"/>
      <c r="K89" s="20"/>
      <c r="L89" s="20"/>
      <c r="M89" s="20"/>
      <c r="N89" s="20"/>
      <c r="O89" s="28"/>
      <c r="P89" s="28"/>
    </row>
    <row r="90" spans="1:16" ht="18.75">
      <c r="A90" s="81" t="s">
        <v>46</v>
      </c>
      <c r="B90" s="20"/>
      <c r="C90" s="20"/>
      <c r="D90" s="20"/>
      <c r="E90" s="20"/>
      <c r="F90" s="20"/>
      <c r="G90" s="20"/>
      <c r="H90" s="20"/>
      <c r="I90" s="20"/>
      <c r="J90" s="20"/>
      <c r="K90" s="20"/>
      <c r="L90" s="20"/>
      <c r="M90" s="20"/>
      <c r="N90" s="20"/>
      <c r="O90" s="28"/>
      <c r="P90" s="28"/>
    </row>
    <row r="91" spans="1:16" ht="18.75">
      <c r="A91" s="81" t="s">
        <v>46</v>
      </c>
      <c r="B91" s="20"/>
      <c r="C91" s="20"/>
      <c r="D91" s="20"/>
      <c r="E91" s="20"/>
      <c r="F91" s="20"/>
      <c r="G91" s="20"/>
      <c r="H91" s="20"/>
      <c r="I91" s="20"/>
      <c r="J91" s="20"/>
      <c r="K91" s="20"/>
      <c r="L91" s="20"/>
      <c r="M91" s="20"/>
      <c r="N91" s="20"/>
      <c r="O91" s="28"/>
      <c r="P91" s="28"/>
    </row>
    <row r="92" spans="1:16" ht="18.75">
      <c r="A92" s="81" t="s">
        <v>46</v>
      </c>
      <c r="B92" s="20"/>
      <c r="C92" s="20"/>
      <c r="D92" s="20"/>
      <c r="E92" s="20"/>
      <c r="F92" s="20"/>
      <c r="G92" s="20"/>
      <c r="H92" s="20"/>
      <c r="I92" s="20"/>
      <c r="J92" s="20"/>
      <c r="K92" s="20"/>
      <c r="L92" s="20"/>
      <c r="M92" s="20"/>
      <c r="N92" s="20"/>
      <c r="O92" s="28"/>
      <c r="P92" s="28"/>
    </row>
    <row r="93" spans="1:16" ht="18.75">
      <c r="A93" s="81" t="s">
        <v>46</v>
      </c>
      <c r="B93" s="20"/>
      <c r="C93" s="20"/>
      <c r="D93" s="20"/>
      <c r="E93" s="20"/>
      <c r="F93" s="20"/>
      <c r="G93" s="20"/>
      <c r="H93" s="20"/>
      <c r="I93" s="20"/>
      <c r="J93" s="20"/>
      <c r="K93" s="20"/>
      <c r="L93" s="20"/>
      <c r="M93" s="20"/>
      <c r="N93" s="20"/>
      <c r="O93" s="28"/>
      <c r="P93" s="28"/>
    </row>
    <row r="94" spans="1:16" ht="18.75">
      <c r="A94" s="81" t="s">
        <v>46</v>
      </c>
      <c r="B94" s="20"/>
      <c r="C94" s="20"/>
      <c r="D94" s="20"/>
      <c r="E94" s="20"/>
      <c r="F94" s="20"/>
      <c r="G94" s="20"/>
      <c r="H94" s="20"/>
      <c r="I94" s="20"/>
      <c r="J94" s="20"/>
      <c r="K94" s="20"/>
      <c r="L94" s="20"/>
      <c r="M94" s="20"/>
      <c r="N94" s="20"/>
      <c r="O94" s="28"/>
      <c r="P94" s="28"/>
    </row>
    <row r="95" spans="1:16" ht="18.75">
      <c r="A95" s="81" t="s">
        <v>46</v>
      </c>
      <c r="B95" s="20"/>
      <c r="C95" s="20"/>
      <c r="D95" s="20"/>
      <c r="E95" s="20"/>
      <c r="F95" s="20"/>
      <c r="G95" s="20"/>
      <c r="H95" s="20"/>
      <c r="I95" s="20"/>
      <c r="J95" s="20"/>
      <c r="K95" s="20"/>
      <c r="L95" s="20"/>
      <c r="M95" s="20"/>
      <c r="N95" s="20"/>
      <c r="O95" s="28"/>
      <c r="P95" s="28"/>
    </row>
    <row r="96" spans="1:16" ht="18.75">
      <c r="A96" s="81" t="s">
        <v>46</v>
      </c>
      <c r="B96" s="20"/>
      <c r="C96" s="20"/>
      <c r="D96" s="20"/>
      <c r="E96" s="20"/>
      <c r="F96" s="20"/>
      <c r="G96" s="20"/>
      <c r="H96" s="20"/>
      <c r="I96" s="20"/>
      <c r="J96" s="20"/>
      <c r="K96" s="20"/>
      <c r="L96" s="20"/>
      <c r="M96" s="20"/>
      <c r="N96" s="20"/>
      <c r="O96" s="28"/>
      <c r="P96" s="28"/>
    </row>
    <row r="97" spans="1:16" ht="18.75">
      <c r="A97" s="81" t="s">
        <v>46</v>
      </c>
      <c r="B97" s="20"/>
      <c r="C97" s="20"/>
      <c r="D97" s="20"/>
      <c r="E97" s="20"/>
      <c r="F97" s="20"/>
      <c r="G97" s="20"/>
      <c r="H97" s="20"/>
      <c r="I97" s="20"/>
      <c r="J97" s="20"/>
      <c r="K97" s="20"/>
      <c r="L97" s="20"/>
      <c r="M97" s="20"/>
      <c r="N97" s="20"/>
      <c r="O97" s="28"/>
      <c r="P97" s="28"/>
    </row>
    <row r="98" spans="1:16" ht="18.75">
      <c r="A98" s="81" t="s">
        <v>46</v>
      </c>
      <c r="B98" s="20"/>
      <c r="C98" s="20"/>
      <c r="D98" s="20"/>
      <c r="E98" s="20"/>
      <c r="F98" s="20"/>
      <c r="G98" s="20"/>
      <c r="H98" s="20"/>
      <c r="I98" s="20"/>
      <c r="J98" s="20"/>
      <c r="K98" s="20"/>
      <c r="L98" s="20"/>
      <c r="M98" s="20"/>
      <c r="N98" s="20"/>
      <c r="O98" s="28"/>
      <c r="P98" s="28"/>
    </row>
    <row r="99" spans="1:16" ht="18.75">
      <c r="A99" s="81" t="s">
        <v>46</v>
      </c>
      <c r="B99" s="20"/>
      <c r="C99" s="20"/>
      <c r="D99" s="20"/>
      <c r="E99" s="20"/>
      <c r="F99" s="20"/>
      <c r="G99" s="20"/>
      <c r="H99" s="20"/>
      <c r="I99" s="20"/>
      <c r="J99" s="20"/>
      <c r="K99" s="20"/>
      <c r="L99" s="20"/>
      <c r="M99" s="20"/>
      <c r="N99" s="20"/>
      <c r="O99" s="28"/>
      <c r="P99" s="28"/>
    </row>
    <row r="100" spans="1:16" ht="18.75">
      <c r="A100" s="81" t="s">
        <v>46</v>
      </c>
      <c r="B100" s="20"/>
      <c r="C100" s="20"/>
      <c r="D100" s="20"/>
      <c r="E100" s="20"/>
      <c r="F100" s="20"/>
      <c r="G100" s="20"/>
      <c r="H100" s="20"/>
      <c r="I100" s="20"/>
      <c r="J100" s="20"/>
      <c r="K100" s="20"/>
      <c r="L100" s="20"/>
      <c r="M100" s="20"/>
      <c r="N100" s="20"/>
      <c r="O100" s="28"/>
      <c r="P100" s="28"/>
    </row>
    <row r="101" spans="1:16" ht="18.75">
      <c r="A101" s="81" t="s">
        <v>46</v>
      </c>
      <c r="B101" s="20"/>
      <c r="C101" s="20"/>
      <c r="D101" s="20"/>
      <c r="E101" s="20"/>
      <c r="F101" s="20"/>
      <c r="G101" s="20"/>
      <c r="H101" s="20"/>
      <c r="I101" s="20"/>
      <c r="J101" s="20"/>
      <c r="K101" s="20"/>
      <c r="L101" s="20"/>
      <c r="M101" s="20"/>
      <c r="N101" s="20"/>
      <c r="O101" s="28"/>
      <c r="P101" s="28"/>
    </row>
    <row r="102" spans="1:16" ht="18.75">
      <c r="A102" s="81" t="s">
        <v>46</v>
      </c>
      <c r="B102" s="20"/>
      <c r="C102" s="20"/>
      <c r="D102" s="20"/>
      <c r="E102" s="20"/>
      <c r="F102" s="20"/>
      <c r="G102" s="20"/>
      <c r="H102" s="20"/>
      <c r="I102" s="20"/>
      <c r="J102" s="20"/>
      <c r="K102" s="20"/>
      <c r="L102" s="20"/>
      <c r="M102" s="20"/>
      <c r="N102" s="20"/>
      <c r="O102" s="28"/>
      <c r="P102" s="28"/>
    </row>
    <row r="103" spans="1:16" ht="18.75">
      <c r="A103" s="81" t="s">
        <v>46</v>
      </c>
      <c r="B103" s="20"/>
      <c r="C103" s="20"/>
      <c r="D103" s="20"/>
      <c r="E103" s="20"/>
      <c r="F103" s="20"/>
      <c r="G103" s="20"/>
      <c r="H103" s="20"/>
      <c r="I103" s="20"/>
      <c r="J103" s="20"/>
      <c r="K103" s="20"/>
      <c r="L103" s="20"/>
      <c r="M103" s="20"/>
      <c r="N103" s="20"/>
      <c r="O103" s="28"/>
      <c r="P103" s="28"/>
    </row>
    <row r="104" spans="1:16" ht="18.75">
      <c r="A104" s="81" t="s">
        <v>46</v>
      </c>
      <c r="B104" s="20"/>
      <c r="C104" s="20"/>
      <c r="D104" s="20"/>
      <c r="E104" s="20"/>
      <c r="F104" s="20"/>
      <c r="G104" s="20"/>
      <c r="H104" s="20"/>
      <c r="I104" s="20"/>
      <c r="J104" s="20"/>
      <c r="K104" s="20"/>
      <c r="L104" s="20"/>
      <c r="M104" s="20"/>
      <c r="N104" s="20"/>
      <c r="O104" s="28"/>
      <c r="P104" s="28"/>
    </row>
    <row r="105" spans="1:16" ht="18.75">
      <c r="A105" s="81" t="s">
        <v>46</v>
      </c>
      <c r="B105" s="20"/>
      <c r="C105" s="20"/>
      <c r="D105" s="20"/>
      <c r="E105" s="20"/>
      <c r="F105" s="20"/>
      <c r="G105" s="20"/>
      <c r="H105" s="20"/>
      <c r="I105" s="20"/>
      <c r="J105" s="20"/>
      <c r="K105" s="20"/>
      <c r="L105" s="20"/>
      <c r="M105" s="20"/>
      <c r="N105" s="20"/>
      <c r="O105" s="28"/>
      <c r="P105" s="28"/>
    </row>
    <row r="106" spans="1:16" ht="18.75">
      <c r="A106" s="81" t="s">
        <v>46</v>
      </c>
      <c r="B106" s="20"/>
      <c r="C106" s="20"/>
      <c r="D106" s="20"/>
      <c r="E106" s="20"/>
      <c r="F106" s="20"/>
      <c r="G106" s="20"/>
      <c r="H106" s="20"/>
      <c r="I106" s="20"/>
      <c r="J106" s="20"/>
      <c r="K106" s="20"/>
      <c r="L106" s="20"/>
      <c r="M106" s="20"/>
      <c r="N106" s="20"/>
      <c r="O106" s="28"/>
      <c r="P106" s="28"/>
    </row>
    <row r="107" spans="1:16" ht="18.75">
      <c r="A107" s="81" t="s">
        <v>46</v>
      </c>
      <c r="B107" s="20"/>
      <c r="C107" s="20"/>
      <c r="D107" s="20"/>
      <c r="E107" s="20"/>
      <c r="F107" s="20"/>
      <c r="G107" s="20"/>
      <c r="H107" s="20"/>
      <c r="I107" s="20"/>
      <c r="J107" s="20"/>
      <c r="K107" s="20"/>
      <c r="L107" s="20"/>
      <c r="M107" s="20"/>
      <c r="N107" s="20"/>
      <c r="O107" s="28"/>
      <c r="P107" s="28"/>
    </row>
    <row r="108" spans="1:16" ht="18.75">
      <c r="A108" s="81" t="s">
        <v>46</v>
      </c>
      <c r="B108" s="20"/>
      <c r="C108" s="20"/>
      <c r="D108" s="20"/>
      <c r="E108" s="20"/>
      <c r="F108" s="20"/>
      <c r="G108" s="20"/>
      <c r="H108" s="20"/>
      <c r="I108" s="20"/>
      <c r="J108" s="20"/>
      <c r="K108" s="20"/>
      <c r="L108" s="20"/>
      <c r="M108" s="20"/>
      <c r="N108" s="20"/>
      <c r="O108" s="28"/>
      <c r="P108" s="28"/>
    </row>
    <row r="109" spans="1:16" ht="18.75">
      <c r="A109" s="81" t="s">
        <v>46</v>
      </c>
      <c r="B109" s="20"/>
      <c r="C109" s="20"/>
      <c r="D109" s="20"/>
      <c r="E109" s="20"/>
      <c r="F109" s="20"/>
      <c r="G109" s="20"/>
      <c r="H109" s="20"/>
      <c r="I109" s="20"/>
      <c r="J109" s="20"/>
      <c r="K109" s="20"/>
      <c r="L109" s="20"/>
      <c r="M109" s="20"/>
      <c r="N109" s="20"/>
      <c r="O109" s="28"/>
      <c r="P109" s="28"/>
    </row>
    <row r="110" spans="1:16" ht="18.75">
      <c r="A110" s="81" t="s">
        <v>46</v>
      </c>
      <c r="B110" s="20"/>
      <c r="C110" s="20"/>
      <c r="D110" s="20"/>
      <c r="E110" s="20"/>
      <c r="F110" s="20"/>
      <c r="G110" s="20"/>
      <c r="H110" s="20"/>
      <c r="I110" s="20"/>
      <c r="J110" s="20"/>
      <c r="K110" s="20"/>
      <c r="L110" s="20"/>
      <c r="M110" s="20"/>
      <c r="N110" s="20"/>
      <c r="O110" s="28"/>
      <c r="P110" s="28"/>
    </row>
    <row r="111" spans="1:16" ht="18.75">
      <c r="A111" s="81" t="s">
        <v>46</v>
      </c>
      <c r="B111" s="20"/>
      <c r="C111" s="20"/>
      <c r="D111" s="20"/>
      <c r="E111" s="20"/>
      <c r="F111" s="20"/>
      <c r="G111" s="20"/>
      <c r="H111" s="20"/>
      <c r="I111" s="20"/>
      <c r="J111" s="20"/>
      <c r="K111" s="20"/>
      <c r="L111" s="20"/>
      <c r="M111" s="20"/>
      <c r="N111" s="20"/>
      <c r="O111" s="28"/>
      <c r="P111" s="28"/>
    </row>
    <row r="112" spans="1:16" ht="18.75">
      <c r="A112" s="81" t="s">
        <v>46</v>
      </c>
      <c r="B112" s="20"/>
      <c r="C112" s="20"/>
      <c r="D112" s="20"/>
      <c r="E112" s="20"/>
      <c r="F112" s="20"/>
      <c r="G112" s="20"/>
      <c r="H112" s="20"/>
      <c r="I112" s="20"/>
      <c r="J112" s="20"/>
      <c r="K112" s="20"/>
      <c r="L112" s="20"/>
      <c r="M112" s="20"/>
      <c r="N112" s="20"/>
      <c r="O112" s="28"/>
      <c r="P112" s="28"/>
    </row>
    <row r="113" spans="1:16" ht="18.75">
      <c r="A113" s="81" t="s">
        <v>46</v>
      </c>
      <c r="B113" s="20"/>
      <c r="C113" s="20"/>
      <c r="D113" s="20"/>
      <c r="E113" s="20"/>
      <c r="F113" s="20"/>
      <c r="G113" s="20"/>
      <c r="H113" s="20"/>
      <c r="I113" s="20"/>
      <c r="J113" s="20"/>
      <c r="K113" s="20"/>
      <c r="L113" s="20"/>
      <c r="M113" s="20"/>
      <c r="N113" s="20"/>
      <c r="O113" s="28"/>
      <c r="P113" s="28"/>
    </row>
    <row r="114" spans="1:16" ht="18.75">
      <c r="A114" s="81" t="s">
        <v>46</v>
      </c>
      <c r="B114" s="20"/>
      <c r="C114" s="20"/>
      <c r="D114" s="20"/>
      <c r="E114" s="20"/>
      <c r="F114" s="20"/>
      <c r="G114" s="20"/>
      <c r="H114" s="20"/>
      <c r="I114" s="20"/>
      <c r="J114" s="20"/>
      <c r="K114" s="20"/>
      <c r="L114" s="20"/>
      <c r="M114" s="20"/>
      <c r="N114" s="20"/>
      <c r="O114" s="28"/>
      <c r="P114" s="28"/>
    </row>
    <row r="115" spans="1:16" ht="18.75">
      <c r="A115" s="81" t="s">
        <v>46</v>
      </c>
      <c r="B115" s="20"/>
      <c r="C115" s="20"/>
      <c r="D115" s="20"/>
      <c r="E115" s="20"/>
      <c r="F115" s="20"/>
      <c r="G115" s="20"/>
      <c r="H115" s="20"/>
      <c r="I115" s="20"/>
      <c r="J115" s="20"/>
      <c r="K115" s="20"/>
      <c r="L115" s="20"/>
      <c r="M115" s="20"/>
      <c r="N115" s="20"/>
      <c r="O115" s="28"/>
      <c r="P115" s="28"/>
    </row>
    <row r="116" spans="1:16" ht="18.75">
      <c r="A116" s="81" t="s">
        <v>46</v>
      </c>
      <c r="B116" s="20"/>
      <c r="C116" s="20"/>
      <c r="D116" s="20"/>
      <c r="E116" s="20"/>
      <c r="F116" s="20"/>
      <c r="G116" s="20"/>
      <c r="H116" s="20"/>
      <c r="I116" s="20"/>
      <c r="J116" s="20"/>
      <c r="K116" s="20"/>
      <c r="L116" s="20"/>
      <c r="M116" s="20"/>
      <c r="N116" s="20"/>
      <c r="O116" s="28"/>
      <c r="P116" s="28"/>
    </row>
    <row r="117" spans="1:16" ht="18.75">
      <c r="A117" s="81" t="s">
        <v>46</v>
      </c>
      <c r="B117" s="20"/>
      <c r="C117" s="20"/>
      <c r="D117" s="20"/>
      <c r="E117" s="20"/>
      <c r="F117" s="20"/>
      <c r="G117" s="20"/>
      <c r="H117" s="20"/>
      <c r="I117" s="20"/>
      <c r="J117" s="20"/>
      <c r="K117" s="20"/>
      <c r="L117" s="20"/>
      <c r="M117" s="20"/>
      <c r="N117" s="20"/>
      <c r="O117" s="28"/>
      <c r="P117" s="28"/>
    </row>
    <row r="118" spans="1:16" ht="18.75">
      <c r="A118" s="81" t="s">
        <v>46</v>
      </c>
      <c r="B118" s="20"/>
      <c r="C118" s="20"/>
      <c r="D118" s="20"/>
      <c r="E118" s="20"/>
      <c r="F118" s="20"/>
      <c r="G118" s="20"/>
      <c r="H118" s="20"/>
      <c r="I118" s="20"/>
      <c r="J118" s="20"/>
      <c r="K118" s="20"/>
      <c r="L118" s="20"/>
      <c r="M118" s="20"/>
      <c r="N118" s="20"/>
      <c r="O118" s="28"/>
      <c r="P118" s="28"/>
    </row>
    <row r="119" spans="1:16" ht="18.75">
      <c r="A119" s="81" t="s">
        <v>46</v>
      </c>
      <c r="B119" s="20"/>
      <c r="C119" s="20"/>
      <c r="D119" s="20"/>
      <c r="E119" s="20"/>
      <c r="F119" s="20"/>
      <c r="G119" s="20"/>
      <c r="H119" s="20"/>
      <c r="I119" s="20"/>
      <c r="J119" s="20"/>
      <c r="K119" s="20"/>
      <c r="L119" s="20"/>
      <c r="M119" s="20"/>
      <c r="N119" s="20"/>
      <c r="O119" s="28"/>
      <c r="P119" s="28"/>
    </row>
    <row r="120" spans="1:16" ht="18.75">
      <c r="A120" s="81" t="s">
        <v>46</v>
      </c>
      <c r="B120" s="20"/>
      <c r="C120" s="20"/>
      <c r="D120" s="20"/>
      <c r="E120" s="20"/>
      <c r="F120" s="20"/>
      <c r="G120" s="20"/>
      <c r="H120" s="20"/>
      <c r="I120" s="20"/>
      <c r="J120" s="20"/>
      <c r="K120" s="20"/>
      <c r="L120" s="20"/>
      <c r="M120" s="20"/>
      <c r="N120" s="20"/>
      <c r="O120" s="28"/>
      <c r="P120" s="28"/>
    </row>
    <row r="121" spans="1:16" ht="18.75">
      <c r="A121" s="81" t="s">
        <v>46</v>
      </c>
      <c r="B121" s="20"/>
      <c r="C121" s="20"/>
      <c r="D121" s="20"/>
      <c r="E121" s="20"/>
      <c r="F121" s="20"/>
      <c r="G121" s="20"/>
      <c r="H121" s="20"/>
      <c r="I121" s="20"/>
      <c r="J121" s="20"/>
      <c r="K121" s="20"/>
      <c r="L121" s="20"/>
      <c r="M121" s="20"/>
      <c r="N121" s="20"/>
      <c r="O121" s="28"/>
      <c r="P121" s="28"/>
    </row>
    <row r="122" spans="1:16" ht="18.75">
      <c r="A122" s="81" t="s">
        <v>46</v>
      </c>
      <c r="B122" s="20"/>
      <c r="C122" s="20"/>
      <c r="D122" s="20"/>
      <c r="E122" s="20"/>
      <c r="F122" s="20"/>
      <c r="G122" s="20"/>
      <c r="H122" s="20"/>
      <c r="I122" s="20"/>
      <c r="J122" s="20"/>
      <c r="K122" s="20"/>
      <c r="L122" s="20"/>
      <c r="M122" s="20"/>
      <c r="N122" s="20"/>
      <c r="O122" s="28"/>
      <c r="P122" s="28"/>
    </row>
    <row r="123" spans="1:16" ht="18.75">
      <c r="A123" s="81" t="s">
        <v>46</v>
      </c>
      <c r="B123" s="20"/>
      <c r="C123" s="20"/>
      <c r="D123" s="20"/>
      <c r="E123" s="20"/>
      <c r="F123" s="20"/>
      <c r="G123" s="20"/>
      <c r="H123" s="20"/>
      <c r="I123" s="20"/>
      <c r="J123" s="20"/>
      <c r="K123" s="20"/>
      <c r="L123" s="20"/>
      <c r="M123" s="20"/>
      <c r="N123" s="20"/>
      <c r="O123" s="28"/>
      <c r="P123" s="28"/>
    </row>
    <row r="124" spans="1:16" ht="18.75">
      <c r="A124" s="81" t="s">
        <v>46</v>
      </c>
      <c r="B124" s="20"/>
      <c r="C124" s="20"/>
      <c r="D124" s="20"/>
      <c r="E124" s="20"/>
      <c r="F124" s="20"/>
      <c r="G124" s="20"/>
      <c r="H124" s="20"/>
      <c r="I124" s="20"/>
      <c r="J124" s="20"/>
      <c r="K124" s="20"/>
      <c r="L124" s="20"/>
      <c r="M124" s="20"/>
      <c r="N124" s="20"/>
      <c r="O124" s="28"/>
      <c r="P124" s="28"/>
    </row>
    <row r="125" spans="1:16" ht="18.75">
      <c r="A125" s="81" t="s">
        <v>46</v>
      </c>
      <c r="B125" s="20"/>
      <c r="C125" s="20"/>
      <c r="D125" s="20"/>
      <c r="E125" s="20"/>
      <c r="F125" s="20"/>
      <c r="G125" s="20"/>
      <c r="H125" s="20"/>
      <c r="I125" s="20"/>
      <c r="J125" s="20"/>
      <c r="K125" s="20"/>
      <c r="L125" s="20"/>
      <c r="M125" s="20"/>
      <c r="N125" s="20"/>
      <c r="O125" s="28"/>
      <c r="P125" s="28"/>
    </row>
    <row r="126" spans="1:16" ht="18.75">
      <c r="A126" s="81" t="s">
        <v>46</v>
      </c>
      <c r="B126" s="20"/>
      <c r="C126" s="20"/>
      <c r="D126" s="20"/>
      <c r="E126" s="20"/>
      <c r="F126" s="20"/>
      <c r="G126" s="20"/>
      <c r="H126" s="20"/>
      <c r="I126" s="20"/>
      <c r="J126" s="20"/>
      <c r="K126" s="20"/>
      <c r="L126" s="20"/>
      <c r="M126" s="20"/>
      <c r="N126" s="20"/>
      <c r="O126" s="28"/>
      <c r="P126" s="28"/>
    </row>
    <row r="127" spans="1:16" ht="18.75">
      <c r="A127" s="81" t="s">
        <v>46</v>
      </c>
      <c r="B127" s="20"/>
      <c r="C127" s="20"/>
      <c r="D127" s="20"/>
      <c r="E127" s="20"/>
      <c r="F127" s="20"/>
      <c r="G127" s="20"/>
      <c r="H127" s="20"/>
      <c r="I127" s="20"/>
      <c r="J127" s="20"/>
      <c r="K127" s="20"/>
      <c r="L127" s="20"/>
      <c r="M127" s="20"/>
      <c r="N127" s="20"/>
      <c r="O127" s="28"/>
      <c r="P127" s="28"/>
    </row>
    <row r="128" spans="1:16" ht="18.75">
      <c r="A128" s="81" t="s">
        <v>46</v>
      </c>
      <c r="B128" s="20"/>
      <c r="C128" s="20"/>
      <c r="D128" s="20"/>
      <c r="E128" s="20"/>
      <c r="F128" s="20"/>
      <c r="G128" s="20"/>
      <c r="H128" s="20"/>
      <c r="I128" s="20"/>
      <c r="J128" s="20"/>
      <c r="K128" s="20"/>
      <c r="L128" s="20"/>
      <c r="M128" s="20"/>
      <c r="N128" s="20"/>
      <c r="O128" s="28"/>
      <c r="P128" s="28"/>
    </row>
    <row r="129" spans="1:16" ht="18.75">
      <c r="A129" s="81" t="s">
        <v>46</v>
      </c>
      <c r="B129" s="20"/>
      <c r="C129" s="20"/>
      <c r="D129" s="20"/>
      <c r="E129" s="20"/>
      <c r="F129" s="20"/>
      <c r="G129" s="20"/>
      <c r="H129" s="20"/>
      <c r="I129" s="20"/>
      <c r="J129" s="20"/>
      <c r="K129" s="20"/>
      <c r="L129" s="20"/>
      <c r="M129" s="20"/>
      <c r="N129" s="20"/>
      <c r="O129" s="28"/>
      <c r="P129" s="28"/>
    </row>
    <row r="130" spans="1:16" ht="18.75">
      <c r="A130" s="81" t="s">
        <v>46</v>
      </c>
      <c r="B130" s="20"/>
      <c r="C130" s="20"/>
      <c r="D130" s="20"/>
      <c r="E130" s="20"/>
      <c r="F130" s="20"/>
      <c r="G130" s="20"/>
      <c r="H130" s="20"/>
      <c r="I130" s="20"/>
      <c r="J130" s="20"/>
      <c r="K130" s="20"/>
      <c r="L130" s="20"/>
      <c r="M130" s="20"/>
      <c r="N130" s="20"/>
      <c r="O130" s="28"/>
      <c r="P130" s="28"/>
    </row>
    <row r="131" spans="1:16" ht="18.75">
      <c r="A131" s="81" t="s">
        <v>46</v>
      </c>
      <c r="B131" s="20"/>
      <c r="C131" s="20"/>
      <c r="D131" s="20"/>
      <c r="E131" s="20"/>
      <c r="F131" s="20"/>
      <c r="G131" s="20"/>
      <c r="H131" s="20"/>
      <c r="I131" s="20"/>
      <c r="J131" s="20"/>
      <c r="K131" s="20"/>
      <c r="L131" s="20"/>
      <c r="M131" s="20"/>
      <c r="N131" s="20"/>
      <c r="O131" s="28"/>
      <c r="P131" s="28"/>
    </row>
    <row r="132" spans="1:16" ht="18.75">
      <c r="A132" s="81" t="s">
        <v>46</v>
      </c>
      <c r="B132" s="20"/>
      <c r="C132" s="20"/>
      <c r="D132" s="20"/>
      <c r="E132" s="20"/>
      <c r="F132" s="20"/>
      <c r="G132" s="20"/>
      <c r="H132" s="20"/>
      <c r="I132" s="20"/>
      <c r="J132" s="20"/>
      <c r="K132" s="20"/>
      <c r="L132" s="20"/>
      <c r="M132" s="20"/>
      <c r="N132" s="20"/>
      <c r="O132" s="28"/>
      <c r="P132" s="28"/>
    </row>
    <row r="133" spans="1:16" ht="18.75">
      <c r="A133" s="81" t="s">
        <v>46</v>
      </c>
      <c r="B133" s="20"/>
      <c r="C133" s="20"/>
      <c r="D133" s="20"/>
      <c r="E133" s="20"/>
      <c r="F133" s="20"/>
      <c r="G133" s="20"/>
      <c r="H133" s="20"/>
      <c r="I133" s="20"/>
      <c r="J133" s="20"/>
      <c r="K133" s="20"/>
      <c r="L133" s="20"/>
      <c r="M133" s="20"/>
      <c r="N133" s="20"/>
      <c r="O133" s="28"/>
      <c r="P133" s="28"/>
    </row>
    <row r="134" spans="1:16" ht="18.75">
      <c r="A134" s="81" t="s">
        <v>46</v>
      </c>
      <c r="B134" s="20"/>
      <c r="C134" s="20"/>
      <c r="D134" s="20"/>
      <c r="E134" s="20"/>
      <c r="F134" s="20"/>
      <c r="G134" s="20"/>
      <c r="H134" s="20"/>
      <c r="I134" s="20"/>
      <c r="J134" s="20"/>
      <c r="K134" s="20"/>
      <c r="L134" s="20"/>
      <c r="M134" s="20"/>
      <c r="N134" s="20"/>
      <c r="O134" s="28"/>
      <c r="P134" s="28"/>
    </row>
    <row r="135" spans="1:16" ht="18.75">
      <c r="A135" s="81" t="s">
        <v>46</v>
      </c>
      <c r="B135" s="20"/>
      <c r="C135" s="20"/>
      <c r="D135" s="20"/>
      <c r="E135" s="20"/>
      <c r="F135" s="20"/>
      <c r="G135" s="20"/>
      <c r="H135" s="20"/>
      <c r="I135" s="20"/>
      <c r="J135" s="20"/>
      <c r="K135" s="20"/>
      <c r="L135" s="20"/>
      <c r="M135" s="20"/>
      <c r="N135" s="20"/>
      <c r="O135" s="28"/>
      <c r="P135" s="28"/>
    </row>
    <row r="136" spans="1:16" ht="18.75">
      <c r="A136" s="81" t="s">
        <v>46</v>
      </c>
      <c r="B136" s="20"/>
      <c r="C136" s="20"/>
      <c r="D136" s="20"/>
      <c r="E136" s="20"/>
      <c r="F136" s="20"/>
      <c r="G136" s="20"/>
      <c r="H136" s="20"/>
      <c r="I136" s="20"/>
      <c r="J136" s="20"/>
      <c r="K136" s="20"/>
      <c r="L136" s="20"/>
      <c r="M136" s="20"/>
      <c r="N136" s="20"/>
      <c r="O136" s="28"/>
      <c r="P136" s="28"/>
    </row>
    <row r="137" spans="1:16" ht="18.75">
      <c r="A137" s="81" t="s">
        <v>46</v>
      </c>
      <c r="B137" s="20"/>
      <c r="C137" s="20"/>
      <c r="D137" s="20"/>
      <c r="E137" s="20"/>
      <c r="F137" s="20"/>
      <c r="G137" s="20"/>
      <c r="H137" s="20"/>
      <c r="I137" s="20"/>
      <c r="J137" s="20"/>
      <c r="K137" s="20"/>
      <c r="L137" s="20"/>
      <c r="M137" s="20"/>
      <c r="N137" s="20"/>
      <c r="O137" s="28"/>
      <c r="P137" s="28"/>
    </row>
    <row r="138" spans="1:16" ht="18.75">
      <c r="A138" s="81" t="s">
        <v>46</v>
      </c>
      <c r="B138" s="20"/>
      <c r="C138" s="20"/>
      <c r="D138" s="20"/>
      <c r="E138" s="20"/>
      <c r="F138" s="20"/>
      <c r="G138" s="20"/>
      <c r="H138" s="20"/>
      <c r="I138" s="20"/>
      <c r="J138" s="20"/>
      <c r="K138" s="20"/>
      <c r="L138" s="20"/>
      <c r="M138" s="20"/>
      <c r="N138" s="20"/>
      <c r="O138" s="28"/>
      <c r="P138" s="28"/>
    </row>
    <row r="139" spans="1:16" ht="18.75">
      <c r="A139" s="81" t="s">
        <v>46</v>
      </c>
      <c r="B139" s="20"/>
      <c r="C139" s="20"/>
      <c r="D139" s="20"/>
      <c r="E139" s="20"/>
      <c r="F139" s="20"/>
      <c r="G139" s="20"/>
      <c r="H139" s="20"/>
      <c r="I139" s="20"/>
      <c r="J139" s="20"/>
      <c r="K139" s="20"/>
      <c r="L139" s="20"/>
      <c r="M139" s="20"/>
      <c r="N139" s="20"/>
      <c r="O139" s="28"/>
      <c r="P139" s="28"/>
    </row>
    <row r="140" spans="1:16" ht="18.75">
      <c r="A140" s="81" t="s">
        <v>46</v>
      </c>
      <c r="B140" s="20"/>
      <c r="C140" s="20"/>
      <c r="D140" s="20"/>
      <c r="E140" s="20"/>
      <c r="F140" s="20"/>
      <c r="G140" s="20"/>
      <c r="H140" s="20"/>
      <c r="I140" s="20"/>
      <c r="J140" s="20"/>
      <c r="K140" s="20"/>
      <c r="L140" s="20"/>
      <c r="M140" s="20"/>
      <c r="N140" s="20"/>
      <c r="O140" s="28"/>
      <c r="P140" s="28"/>
    </row>
    <row r="141" spans="1:16" ht="18.75">
      <c r="A141" s="81" t="s">
        <v>46</v>
      </c>
      <c r="B141" s="20"/>
      <c r="C141" s="20"/>
      <c r="D141" s="20"/>
      <c r="E141" s="20"/>
      <c r="F141" s="20"/>
      <c r="G141" s="20"/>
      <c r="H141" s="20"/>
      <c r="I141" s="20"/>
      <c r="J141" s="20"/>
      <c r="K141" s="20"/>
      <c r="L141" s="20"/>
      <c r="M141" s="20"/>
      <c r="N141" s="20"/>
      <c r="O141" s="28"/>
      <c r="P141" s="28"/>
    </row>
    <row r="142" spans="1:16" ht="18.75">
      <c r="A142" s="81" t="s">
        <v>46</v>
      </c>
      <c r="B142" s="20"/>
      <c r="C142" s="20"/>
      <c r="D142" s="20"/>
      <c r="E142" s="20"/>
      <c r="F142" s="20"/>
      <c r="G142" s="20"/>
      <c r="H142" s="20"/>
      <c r="I142" s="20"/>
      <c r="J142" s="20"/>
      <c r="K142" s="20"/>
      <c r="L142" s="20"/>
      <c r="M142" s="20"/>
      <c r="N142" s="20"/>
      <c r="O142" s="28"/>
      <c r="P142" s="28"/>
    </row>
    <row r="143" spans="1:16" ht="18.75">
      <c r="A143" s="81" t="s">
        <v>46</v>
      </c>
      <c r="B143" s="20"/>
      <c r="C143" s="20"/>
      <c r="D143" s="20"/>
      <c r="E143" s="20"/>
      <c r="F143" s="20"/>
      <c r="G143" s="20"/>
      <c r="H143" s="20"/>
      <c r="I143" s="20"/>
      <c r="J143" s="20"/>
      <c r="K143" s="20"/>
      <c r="L143" s="20"/>
      <c r="M143" s="20"/>
      <c r="N143" s="20"/>
      <c r="O143" s="28"/>
      <c r="P143" s="28"/>
    </row>
    <row r="144" spans="1:16" ht="18.75">
      <c r="A144" s="81" t="s">
        <v>46</v>
      </c>
      <c r="B144" s="20"/>
      <c r="C144" s="20"/>
      <c r="D144" s="20"/>
      <c r="E144" s="20"/>
      <c r="F144" s="20"/>
      <c r="G144" s="20"/>
      <c r="H144" s="20"/>
      <c r="I144" s="20"/>
      <c r="J144" s="20"/>
      <c r="K144" s="20"/>
      <c r="L144" s="20"/>
      <c r="M144" s="20"/>
      <c r="N144" s="20"/>
      <c r="O144" s="28"/>
      <c r="P144" s="28"/>
    </row>
    <row r="145" spans="1:16" ht="18.75">
      <c r="A145" s="81" t="s">
        <v>46</v>
      </c>
      <c r="B145" s="20"/>
      <c r="C145" s="20"/>
      <c r="D145" s="20"/>
      <c r="E145" s="20"/>
      <c r="F145" s="20"/>
      <c r="G145" s="20"/>
      <c r="H145" s="20"/>
      <c r="I145" s="20"/>
      <c r="J145" s="20"/>
      <c r="K145" s="20"/>
      <c r="L145" s="20"/>
      <c r="M145" s="20"/>
      <c r="N145" s="20"/>
      <c r="O145" s="28"/>
      <c r="P145" s="28"/>
    </row>
    <row r="146" spans="1:16" ht="18.75">
      <c r="A146" s="81" t="s">
        <v>46</v>
      </c>
      <c r="B146" s="20"/>
      <c r="C146" s="20"/>
      <c r="D146" s="20"/>
      <c r="E146" s="20"/>
      <c r="F146" s="20"/>
      <c r="G146" s="20"/>
      <c r="H146" s="20"/>
      <c r="I146" s="20"/>
      <c r="J146" s="20"/>
      <c r="K146" s="20"/>
      <c r="L146" s="20"/>
      <c r="M146" s="20"/>
      <c r="N146" s="20"/>
      <c r="O146" s="28"/>
      <c r="P146" s="28"/>
    </row>
    <row r="147" spans="1:16" ht="18.75">
      <c r="A147" s="81" t="s">
        <v>46</v>
      </c>
      <c r="B147" s="20"/>
      <c r="C147" s="20"/>
      <c r="D147" s="20"/>
      <c r="E147" s="20"/>
      <c r="F147" s="20"/>
      <c r="G147" s="20"/>
      <c r="H147" s="20"/>
      <c r="I147" s="20"/>
      <c r="J147" s="20"/>
      <c r="K147" s="20"/>
      <c r="L147" s="20"/>
      <c r="M147" s="20"/>
      <c r="N147" s="20"/>
      <c r="O147" s="28"/>
      <c r="P147" s="28"/>
    </row>
    <row r="148" spans="1:16" ht="18.75">
      <c r="A148" s="81" t="s">
        <v>46</v>
      </c>
      <c r="B148" s="20"/>
      <c r="C148" s="20"/>
      <c r="D148" s="20"/>
      <c r="E148" s="20"/>
      <c r="F148" s="20"/>
      <c r="G148" s="20"/>
      <c r="H148" s="20"/>
      <c r="I148" s="20"/>
      <c r="J148" s="20"/>
      <c r="K148" s="20"/>
      <c r="L148" s="20"/>
      <c r="M148" s="20"/>
      <c r="N148" s="20"/>
      <c r="O148" s="28"/>
      <c r="P148" s="28"/>
    </row>
    <row r="149" spans="1:16" ht="18.75">
      <c r="A149" s="81" t="s">
        <v>46</v>
      </c>
      <c r="B149" s="20"/>
      <c r="C149" s="20"/>
      <c r="D149" s="20"/>
      <c r="E149" s="20"/>
      <c r="F149" s="20"/>
      <c r="G149" s="20"/>
      <c r="H149" s="20"/>
      <c r="I149" s="20"/>
      <c r="J149" s="20"/>
      <c r="K149" s="20"/>
      <c r="L149" s="20"/>
      <c r="M149" s="20"/>
      <c r="N149" s="20"/>
      <c r="O149" s="28"/>
      <c r="P149" s="28"/>
    </row>
    <row r="150" spans="1:16" ht="18.75">
      <c r="A150" s="81" t="s">
        <v>46</v>
      </c>
      <c r="B150" s="20"/>
      <c r="C150" s="20"/>
      <c r="D150" s="20"/>
      <c r="E150" s="20"/>
      <c r="F150" s="20"/>
      <c r="G150" s="20"/>
      <c r="H150" s="20"/>
      <c r="I150" s="20"/>
      <c r="J150" s="20"/>
      <c r="K150" s="20"/>
      <c r="L150" s="20"/>
      <c r="M150" s="20"/>
      <c r="N150" s="20"/>
      <c r="O150" s="28"/>
      <c r="P150" s="28"/>
    </row>
    <row r="151" spans="1:16" ht="18.75">
      <c r="A151" s="81" t="s">
        <v>46</v>
      </c>
      <c r="B151" s="20"/>
      <c r="C151" s="20"/>
      <c r="D151" s="20"/>
      <c r="E151" s="20"/>
      <c r="F151" s="20"/>
      <c r="G151" s="20"/>
      <c r="H151" s="20"/>
      <c r="I151" s="20"/>
      <c r="J151" s="20"/>
      <c r="K151" s="20"/>
      <c r="L151" s="20"/>
      <c r="M151" s="20"/>
      <c r="N151" s="20"/>
      <c r="O151" s="28"/>
      <c r="P151" s="28"/>
    </row>
    <row r="152" spans="1:16" ht="18.75">
      <c r="A152" s="81" t="s">
        <v>46</v>
      </c>
      <c r="B152" s="20"/>
      <c r="C152" s="20"/>
      <c r="D152" s="20"/>
      <c r="E152" s="20"/>
      <c r="F152" s="20"/>
      <c r="G152" s="20"/>
      <c r="H152" s="20"/>
      <c r="I152" s="20"/>
      <c r="J152" s="20"/>
      <c r="K152" s="20"/>
      <c r="L152" s="20"/>
      <c r="M152" s="20"/>
      <c r="N152" s="20"/>
      <c r="O152" s="28"/>
      <c r="P152" s="28"/>
    </row>
    <row r="153" spans="1:16" ht="18.75">
      <c r="A153" s="81" t="s">
        <v>46</v>
      </c>
      <c r="B153" s="20"/>
      <c r="C153" s="20"/>
      <c r="D153" s="20"/>
      <c r="E153" s="20"/>
      <c r="F153" s="20"/>
      <c r="G153" s="20"/>
      <c r="H153" s="20"/>
      <c r="I153" s="20"/>
      <c r="J153" s="20"/>
      <c r="K153" s="20"/>
      <c r="L153" s="20"/>
      <c r="M153" s="20"/>
      <c r="N153" s="20"/>
      <c r="O153" s="28"/>
      <c r="P153" s="28"/>
    </row>
    <row r="154" spans="1:16" ht="18.75">
      <c r="A154" s="81" t="s">
        <v>46</v>
      </c>
      <c r="B154" s="20"/>
      <c r="C154" s="20"/>
      <c r="D154" s="20"/>
      <c r="E154" s="20"/>
      <c r="F154" s="20"/>
      <c r="G154" s="20"/>
      <c r="H154" s="20"/>
      <c r="I154" s="20"/>
      <c r="J154" s="20"/>
      <c r="K154" s="20"/>
      <c r="L154" s="20"/>
      <c r="M154" s="20"/>
      <c r="N154" s="20"/>
      <c r="O154" s="28"/>
      <c r="P154" s="28"/>
    </row>
    <row r="155" spans="1:16" ht="18.75">
      <c r="A155" s="81" t="s">
        <v>46</v>
      </c>
      <c r="B155" s="20"/>
      <c r="C155" s="20"/>
      <c r="D155" s="20"/>
      <c r="E155" s="20"/>
      <c r="F155" s="20"/>
      <c r="G155" s="20"/>
      <c r="H155" s="20"/>
      <c r="I155" s="20"/>
      <c r="J155" s="20"/>
      <c r="K155" s="20"/>
      <c r="L155" s="20"/>
      <c r="M155" s="20"/>
      <c r="N155" s="20"/>
      <c r="O155" s="28"/>
      <c r="P155" s="28"/>
    </row>
    <row r="156" spans="1:16" ht="18.75">
      <c r="A156" s="81" t="s">
        <v>46</v>
      </c>
      <c r="B156" s="20"/>
      <c r="C156" s="20"/>
      <c r="D156" s="20"/>
      <c r="E156" s="20"/>
      <c r="F156" s="20"/>
      <c r="G156" s="20"/>
      <c r="H156" s="20"/>
      <c r="I156" s="20"/>
      <c r="J156" s="20"/>
      <c r="K156" s="20"/>
      <c r="L156" s="20"/>
      <c r="M156" s="20"/>
      <c r="N156" s="20"/>
      <c r="O156" s="28"/>
      <c r="P156" s="28"/>
    </row>
    <row r="157" spans="1:16" ht="18.75">
      <c r="A157" s="81" t="s">
        <v>46</v>
      </c>
      <c r="B157" s="20"/>
      <c r="C157" s="20"/>
      <c r="D157" s="20"/>
      <c r="E157" s="20"/>
      <c r="F157" s="20"/>
      <c r="G157" s="20"/>
      <c r="H157" s="20"/>
      <c r="I157" s="20"/>
      <c r="J157" s="20"/>
      <c r="K157" s="20"/>
      <c r="L157" s="20"/>
      <c r="M157" s="20"/>
      <c r="N157" s="20"/>
      <c r="O157" s="28"/>
      <c r="P157" s="28"/>
    </row>
    <row r="158" spans="1:16" ht="18.75">
      <c r="A158" s="81" t="s">
        <v>46</v>
      </c>
      <c r="B158" s="20"/>
      <c r="C158" s="20"/>
      <c r="D158" s="20"/>
      <c r="E158" s="20"/>
      <c r="F158" s="20"/>
      <c r="G158" s="20"/>
      <c r="H158" s="20"/>
      <c r="I158" s="20"/>
      <c r="J158" s="20"/>
      <c r="K158" s="20"/>
      <c r="L158" s="20"/>
      <c r="M158" s="20"/>
      <c r="N158" s="20"/>
      <c r="O158" s="28"/>
      <c r="P158" s="28"/>
    </row>
    <row r="159" spans="1:16" ht="18.75">
      <c r="A159" s="81" t="s">
        <v>46</v>
      </c>
      <c r="B159" s="20"/>
      <c r="C159" s="20"/>
      <c r="D159" s="20"/>
      <c r="E159" s="20"/>
      <c r="F159" s="20"/>
      <c r="G159" s="20"/>
      <c r="H159" s="20"/>
      <c r="I159" s="20"/>
      <c r="J159" s="20"/>
      <c r="K159" s="20"/>
      <c r="L159" s="20"/>
      <c r="M159" s="20"/>
      <c r="N159" s="20"/>
      <c r="O159" s="28"/>
      <c r="P159" s="28"/>
    </row>
    <row r="160" spans="1:16" ht="18.75">
      <c r="A160" s="81" t="s">
        <v>46</v>
      </c>
      <c r="B160" s="20"/>
      <c r="C160" s="20"/>
      <c r="D160" s="20"/>
      <c r="E160" s="20"/>
      <c r="F160" s="20"/>
      <c r="G160" s="20"/>
      <c r="H160" s="20"/>
      <c r="I160" s="20"/>
      <c r="J160" s="20"/>
      <c r="K160" s="20"/>
      <c r="L160" s="20"/>
      <c r="M160" s="20"/>
      <c r="N160" s="20"/>
      <c r="O160" s="28"/>
      <c r="P160" s="28"/>
    </row>
    <row r="161" spans="1:16" ht="18.75">
      <c r="A161" s="81" t="s">
        <v>46</v>
      </c>
      <c r="B161" s="20"/>
      <c r="C161" s="20"/>
      <c r="D161" s="20"/>
      <c r="E161" s="20"/>
      <c r="F161" s="20"/>
      <c r="G161" s="20"/>
      <c r="H161" s="20"/>
      <c r="I161" s="20"/>
      <c r="J161" s="20"/>
      <c r="K161" s="20"/>
      <c r="L161" s="20"/>
      <c r="M161" s="20"/>
      <c r="N161" s="20"/>
      <c r="O161" s="28"/>
      <c r="P161" s="28"/>
    </row>
    <row r="162" spans="1:16" ht="18.75">
      <c r="A162" s="81" t="s">
        <v>46</v>
      </c>
      <c r="B162" s="20"/>
      <c r="C162" s="20"/>
      <c r="D162" s="20"/>
      <c r="E162" s="20"/>
      <c r="F162" s="20"/>
      <c r="G162" s="20"/>
      <c r="H162" s="20"/>
      <c r="I162" s="20"/>
      <c r="J162" s="20"/>
      <c r="K162" s="20"/>
      <c r="L162" s="20"/>
      <c r="M162" s="20"/>
      <c r="N162" s="20"/>
      <c r="O162" s="28"/>
      <c r="P162" s="28"/>
    </row>
    <row r="163" spans="1:16" ht="18.75">
      <c r="A163" s="81" t="s">
        <v>46</v>
      </c>
      <c r="B163" s="20"/>
      <c r="C163" s="20"/>
      <c r="D163" s="20"/>
      <c r="E163" s="20"/>
      <c r="F163" s="20"/>
      <c r="G163" s="20"/>
      <c r="H163" s="20"/>
      <c r="I163" s="20"/>
      <c r="J163" s="20"/>
      <c r="K163" s="20"/>
      <c r="L163" s="20"/>
      <c r="M163" s="20"/>
      <c r="N163" s="20"/>
      <c r="O163" s="28"/>
      <c r="P163" s="28"/>
    </row>
    <row r="164" spans="1:16" ht="18.75">
      <c r="A164" s="81" t="s">
        <v>46</v>
      </c>
      <c r="B164" s="20"/>
      <c r="C164" s="20"/>
      <c r="D164" s="20"/>
      <c r="E164" s="20"/>
      <c r="F164" s="20"/>
      <c r="G164" s="20"/>
      <c r="H164" s="20"/>
      <c r="I164" s="20"/>
      <c r="J164" s="20"/>
      <c r="K164" s="20"/>
      <c r="L164" s="20"/>
      <c r="M164" s="20"/>
      <c r="N164" s="20"/>
      <c r="O164" s="28"/>
      <c r="P164" s="28"/>
    </row>
    <row r="165" spans="1:16" ht="18.75">
      <c r="A165" s="81" t="s">
        <v>46</v>
      </c>
      <c r="B165" s="20"/>
      <c r="C165" s="20"/>
      <c r="D165" s="20"/>
      <c r="E165" s="20"/>
      <c r="F165" s="20"/>
      <c r="G165" s="20"/>
      <c r="H165" s="20"/>
      <c r="I165" s="20"/>
      <c r="J165" s="20"/>
      <c r="K165" s="20"/>
      <c r="L165" s="20"/>
      <c r="M165" s="20"/>
      <c r="N165" s="20"/>
      <c r="O165" s="28"/>
      <c r="P165" s="28"/>
    </row>
    <row r="166" spans="1:16" ht="18.75">
      <c r="A166" s="81" t="s">
        <v>46</v>
      </c>
      <c r="B166" s="20"/>
      <c r="C166" s="20"/>
      <c r="D166" s="20"/>
      <c r="E166" s="20"/>
      <c r="F166" s="20"/>
      <c r="G166" s="20"/>
      <c r="H166" s="20"/>
      <c r="I166" s="20"/>
      <c r="J166" s="20"/>
      <c r="K166" s="20"/>
      <c r="L166" s="20"/>
      <c r="M166" s="20"/>
      <c r="N166" s="20"/>
      <c r="O166" s="28"/>
      <c r="P166" s="28"/>
    </row>
    <row r="167" spans="1:16" ht="18.75">
      <c r="A167" s="81" t="s">
        <v>46</v>
      </c>
      <c r="B167" s="20"/>
      <c r="C167" s="20"/>
      <c r="D167" s="20"/>
      <c r="E167" s="20"/>
      <c r="F167" s="20"/>
      <c r="G167" s="20"/>
      <c r="H167" s="20"/>
      <c r="I167" s="20"/>
      <c r="J167" s="20"/>
      <c r="K167" s="20"/>
      <c r="L167" s="20"/>
      <c r="M167" s="20"/>
      <c r="N167" s="20"/>
      <c r="O167" s="28"/>
      <c r="P167" s="28"/>
    </row>
    <row r="168" spans="1:16" ht="18.75">
      <c r="A168" s="81" t="s">
        <v>46</v>
      </c>
      <c r="B168" s="20"/>
      <c r="C168" s="20"/>
      <c r="D168" s="20"/>
      <c r="E168" s="20"/>
      <c r="F168" s="20"/>
      <c r="G168" s="20"/>
      <c r="H168" s="20"/>
      <c r="I168" s="20"/>
      <c r="J168" s="20"/>
      <c r="K168" s="20"/>
      <c r="L168" s="20"/>
      <c r="M168" s="20"/>
      <c r="N168" s="20"/>
      <c r="O168" s="28"/>
      <c r="P168" s="28"/>
    </row>
    <row r="169" spans="1:16" ht="18.75">
      <c r="A169" s="81" t="s">
        <v>46</v>
      </c>
      <c r="B169" s="20"/>
      <c r="C169" s="20"/>
      <c r="D169" s="20"/>
      <c r="E169" s="20"/>
      <c r="F169" s="20"/>
      <c r="G169" s="20"/>
      <c r="H169" s="20"/>
      <c r="I169" s="20"/>
      <c r="J169" s="20"/>
      <c r="K169" s="20"/>
      <c r="L169" s="20"/>
      <c r="M169" s="20"/>
      <c r="N169" s="20"/>
      <c r="O169" s="28"/>
      <c r="P169" s="28"/>
    </row>
    <row r="170" spans="1:16" ht="18.75">
      <c r="A170" s="81" t="s">
        <v>46</v>
      </c>
      <c r="B170" s="20"/>
      <c r="C170" s="20"/>
      <c r="D170" s="20"/>
      <c r="E170" s="20"/>
      <c r="F170" s="20"/>
      <c r="G170" s="20"/>
      <c r="H170" s="20"/>
      <c r="I170" s="20"/>
      <c r="J170" s="20"/>
      <c r="K170" s="20"/>
      <c r="L170" s="20"/>
      <c r="M170" s="20"/>
      <c r="N170" s="20"/>
      <c r="O170" s="28"/>
      <c r="P170" s="28"/>
    </row>
    <row r="171" spans="1:16" ht="18.75">
      <c r="A171" s="81" t="s">
        <v>46</v>
      </c>
      <c r="B171" s="20"/>
      <c r="C171" s="20"/>
      <c r="D171" s="20"/>
      <c r="E171" s="20"/>
      <c r="F171" s="20"/>
      <c r="G171" s="20"/>
      <c r="H171" s="20"/>
      <c r="I171" s="20"/>
      <c r="J171" s="20"/>
      <c r="K171" s="20"/>
      <c r="L171" s="20"/>
      <c r="M171" s="20"/>
      <c r="N171" s="20"/>
      <c r="O171" s="28"/>
      <c r="P171" s="28"/>
    </row>
    <row r="172" spans="1:16" ht="18.75">
      <c r="A172" s="81" t="s">
        <v>46</v>
      </c>
      <c r="B172" s="20"/>
      <c r="C172" s="20"/>
      <c r="D172" s="20"/>
      <c r="E172" s="20"/>
      <c r="F172" s="20"/>
      <c r="G172" s="20"/>
      <c r="H172" s="20"/>
      <c r="I172" s="20"/>
      <c r="J172" s="20"/>
      <c r="K172" s="20"/>
      <c r="L172" s="20"/>
      <c r="M172" s="20"/>
      <c r="N172" s="20"/>
      <c r="O172" s="28"/>
      <c r="P172" s="28"/>
    </row>
    <row r="173" spans="1:16" ht="18.75">
      <c r="A173" s="81" t="s">
        <v>46</v>
      </c>
      <c r="B173" s="20"/>
      <c r="C173" s="20"/>
      <c r="D173" s="20"/>
      <c r="E173" s="20"/>
      <c r="F173" s="20"/>
      <c r="G173" s="20"/>
      <c r="H173" s="20"/>
      <c r="I173" s="20"/>
      <c r="J173" s="20"/>
      <c r="K173" s="20"/>
      <c r="L173" s="20"/>
      <c r="M173" s="20"/>
      <c r="N173" s="20"/>
      <c r="O173" s="28"/>
      <c r="P173" s="28"/>
    </row>
    <row r="174" spans="1:16" ht="18.75">
      <c r="A174" s="81" t="s">
        <v>46</v>
      </c>
      <c r="B174" s="20"/>
      <c r="C174" s="20"/>
      <c r="D174" s="20"/>
      <c r="E174" s="20"/>
      <c r="F174" s="20"/>
      <c r="G174" s="20"/>
      <c r="H174" s="20"/>
      <c r="I174" s="20"/>
      <c r="J174" s="20"/>
      <c r="K174" s="20"/>
      <c r="L174" s="20"/>
      <c r="M174" s="20"/>
      <c r="N174" s="20"/>
      <c r="O174" s="28"/>
      <c r="P174" s="28"/>
    </row>
    <row r="175" spans="1:16" ht="18.75">
      <c r="A175" s="81" t="s">
        <v>46</v>
      </c>
      <c r="B175" s="20"/>
      <c r="C175" s="20"/>
      <c r="D175" s="20"/>
      <c r="E175" s="20"/>
      <c r="F175" s="20"/>
      <c r="G175" s="20"/>
      <c r="H175" s="20"/>
      <c r="I175" s="20"/>
      <c r="J175" s="20"/>
      <c r="K175" s="20"/>
      <c r="L175" s="20"/>
      <c r="M175" s="20"/>
      <c r="N175" s="20"/>
      <c r="O175" s="28"/>
      <c r="P175" s="28"/>
    </row>
    <row r="176" spans="1:16" ht="18.75">
      <c r="A176" s="81" t="s">
        <v>46</v>
      </c>
      <c r="B176" s="20"/>
      <c r="C176" s="20"/>
      <c r="D176" s="20"/>
      <c r="E176" s="20"/>
      <c r="F176" s="20"/>
      <c r="G176" s="20"/>
      <c r="H176" s="20"/>
      <c r="I176" s="20"/>
      <c r="J176" s="20"/>
      <c r="K176" s="20"/>
      <c r="L176" s="20"/>
      <c r="M176" s="20"/>
      <c r="N176" s="20"/>
      <c r="O176" s="28"/>
      <c r="P176" s="28"/>
    </row>
    <row r="177" spans="1:16" ht="18.75">
      <c r="A177" s="81" t="s">
        <v>46</v>
      </c>
      <c r="B177" s="20"/>
      <c r="C177" s="20"/>
      <c r="D177" s="20"/>
      <c r="E177" s="20"/>
      <c r="F177" s="20"/>
      <c r="G177" s="20"/>
      <c r="H177" s="20"/>
      <c r="I177" s="20"/>
      <c r="J177" s="20"/>
      <c r="K177" s="20"/>
      <c r="L177" s="20"/>
      <c r="M177" s="20"/>
      <c r="N177" s="20"/>
      <c r="O177" s="28"/>
      <c r="P177" s="28"/>
    </row>
    <row r="178" spans="1:16" ht="18.75">
      <c r="A178" s="81" t="s">
        <v>46</v>
      </c>
      <c r="B178" s="20"/>
      <c r="C178" s="20"/>
      <c r="D178" s="20"/>
      <c r="E178" s="20"/>
      <c r="F178" s="20"/>
      <c r="G178" s="20"/>
      <c r="H178" s="20"/>
      <c r="I178" s="20"/>
      <c r="J178" s="20"/>
      <c r="K178" s="20"/>
      <c r="L178" s="20"/>
      <c r="M178" s="20"/>
      <c r="N178" s="20"/>
      <c r="O178" s="28"/>
      <c r="P178" s="28"/>
    </row>
    <row r="179" spans="1:16" ht="18.75">
      <c r="A179" s="81" t="s">
        <v>46</v>
      </c>
      <c r="B179" s="20"/>
      <c r="C179" s="20"/>
      <c r="D179" s="20"/>
      <c r="E179" s="20"/>
      <c r="F179" s="20"/>
      <c r="G179" s="20"/>
      <c r="H179" s="20"/>
      <c r="I179" s="20"/>
      <c r="J179" s="20"/>
      <c r="K179" s="20"/>
      <c r="L179" s="20"/>
      <c r="M179" s="20"/>
      <c r="N179" s="20"/>
      <c r="O179" s="28"/>
      <c r="P179" s="28"/>
    </row>
    <row r="180" spans="1:16" ht="18.75">
      <c r="A180" s="81" t="s">
        <v>46</v>
      </c>
      <c r="B180" s="20"/>
      <c r="C180" s="20"/>
      <c r="D180" s="20"/>
      <c r="E180" s="20"/>
      <c r="F180" s="20"/>
      <c r="G180" s="20"/>
      <c r="H180" s="20"/>
      <c r="I180" s="20"/>
      <c r="J180" s="20"/>
      <c r="K180" s="20"/>
      <c r="L180" s="20"/>
      <c r="M180" s="20"/>
      <c r="N180" s="20"/>
      <c r="O180" s="28"/>
      <c r="P180" s="28"/>
    </row>
    <row r="181" spans="1:16" ht="18.75">
      <c r="A181" s="81" t="s">
        <v>46</v>
      </c>
      <c r="B181" s="20"/>
      <c r="C181" s="20"/>
      <c r="D181" s="20"/>
      <c r="E181" s="20"/>
      <c r="F181" s="20"/>
      <c r="G181" s="20"/>
      <c r="H181" s="20"/>
      <c r="I181" s="20"/>
      <c r="J181" s="20"/>
      <c r="K181" s="20"/>
      <c r="L181" s="20"/>
      <c r="M181" s="20"/>
      <c r="N181" s="20"/>
      <c r="O181" s="28"/>
      <c r="P181" s="28"/>
    </row>
    <row r="182" spans="1:16" ht="18.75">
      <c r="A182" s="81" t="s">
        <v>46</v>
      </c>
      <c r="B182" s="20"/>
      <c r="C182" s="20"/>
      <c r="D182" s="20"/>
      <c r="E182" s="20"/>
      <c r="F182" s="20"/>
      <c r="G182" s="20"/>
      <c r="H182" s="20"/>
      <c r="I182" s="20"/>
      <c r="J182" s="20"/>
      <c r="K182" s="20"/>
      <c r="L182" s="20"/>
      <c r="M182" s="20"/>
      <c r="N182" s="20"/>
      <c r="O182" s="28"/>
      <c r="P182" s="28"/>
    </row>
    <row r="183" spans="1:16" ht="18.75">
      <c r="A183" s="81" t="s">
        <v>46</v>
      </c>
      <c r="B183" s="20"/>
      <c r="C183" s="20"/>
      <c r="D183" s="20"/>
      <c r="E183" s="20"/>
      <c r="F183" s="20"/>
      <c r="G183" s="20"/>
      <c r="H183" s="20"/>
      <c r="I183" s="20"/>
      <c r="J183" s="20"/>
      <c r="K183" s="20"/>
      <c r="L183" s="20"/>
      <c r="M183" s="20"/>
      <c r="N183" s="20"/>
      <c r="O183" s="28"/>
      <c r="P183" s="28"/>
    </row>
    <row r="184" spans="1:16" ht="18.75">
      <c r="A184" s="81" t="s">
        <v>46</v>
      </c>
      <c r="B184" s="20"/>
      <c r="C184" s="20"/>
      <c r="D184" s="20"/>
      <c r="E184" s="20"/>
      <c r="F184" s="20"/>
      <c r="G184" s="20"/>
      <c r="H184" s="20"/>
      <c r="I184" s="20"/>
      <c r="J184" s="20"/>
      <c r="K184" s="20"/>
      <c r="L184" s="20"/>
      <c r="M184" s="20"/>
      <c r="N184" s="20"/>
      <c r="O184" s="28"/>
      <c r="P184" s="28"/>
    </row>
    <row r="185" spans="1:16" ht="18.75">
      <c r="A185" s="81" t="s">
        <v>46</v>
      </c>
      <c r="B185" s="20"/>
      <c r="C185" s="20"/>
      <c r="D185" s="20"/>
      <c r="E185" s="20"/>
      <c r="F185" s="20"/>
      <c r="G185" s="20"/>
      <c r="H185" s="20"/>
      <c r="I185" s="20"/>
      <c r="J185" s="20"/>
      <c r="K185" s="20"/>
      <c r="L185" s="20"/>
      <c r="M185" s="20"/>
      <c r="N185" s="20"/>
      <c r="O185" s="28"/>
      <c r="P185" s="28"/>
    </row>
    <row r="186" spans="1:16" ht="18.75">
      <c r="A186" s="81" t="s">
        <v>46</v>
      </c>
      <c r="B186" s="20"/>
      <c r="C186" s="20"/>
      <c r="D186" s="20"/>
      <c r="E186" s="20"/>
      <c r="F186" s="20"/>
      <c r="G186" s="20"/>
      <c r="H186" s="20"/>
      <c r="I186" s="20"/>
      <c r="J186" s="20"/>
      <c r="K186" s="20"/>
      <c r="L186" s="20"/>
      <c r="M186" s="20"/>
      <c r="N186" s="20"/>
      <c r="O186" s="28"/>
      <c r="P186" s="28"/>
    </row>
    <row r="187" spans="1:16" ht="18.75">
      <c r="A187" s="81" t="s">
        <v>46</v>
      </c>
      <c r="B187" s="20"/>
      <c r="C187" s="20"/>
      <c r="D187" s="20"/>
      <c r="E187" s="20"/>
      <c r="F187" s="20"/>
      <c r="G187" s="20"/>
      <c r="H187" s="20"/>
      <c r="I187" s="20"/>
      <c r="J187" s="20"/>
      <c r="K187" s="20"/>
      <c r="L187" s="20"/>
      <c r="M187" s="20"/>
      <c r="N187" s="20"/>
      <c r="O187" s="28"/>
      <c r="P187" s="28"/>
    </row>
    <row r="188" spans="1:16" ht="18.75">
      <c r="A188" s="81" t="s">
        <v>46</v>
      </c>
      <c r="B188" s="20"/>
      <c r="C188" s="20"/>
      <c r="D188" s="20"/>
      <c r="E188" s="20"/>
      <c r="F188" s="20"/>
      <c r="G188" s="20"/>
      <c r="H188" s="20"/>
      <c r="I188" s="20"/>
      <c r="J188" s="20"/>
      <c r="K188" s="20"/>
      <c r="L188" s="20"/>
      <c r="M188" s="20"/>
      <c r="N188" s="20"/>
      <c r="O188" s="28"/>
      <c r="P188" s="28"/>
    </row>
    <row r="189" spans="1:16" ht="18.75">
      <c r="A189" s="81" t="s">
        <v>46</v>
      </c>
      <c r="B189" s="20"/>
      <c r="C189" s="20"/>
      <c r="D189" s="20"/>
      <c r="E189" s="20"/>
      <c r="F189" s="20"/>
      <c r="G189" s="20"/>
      <c r="H189" s="20"/>
      <c r="I189" s="20"/>
      <c r="J189" s="20"/>
      <c r="K189" s="20"/>
      <c r="L189" s="20"/>
      <c r="M189" s="20"/>
      <c r="N189" s="20"/>
      <c r="O189" s="28"/>
      <c r="P189" s="28"/>
    </row>
    <row r="190" spans="1:16" ht="18.75">
      <c r="A190" s="81" t="s">
        <v>46</v>
      </c>
      <c r="B190" s="20"/>
      <c r="C190" s="20"/>
      <c r="D190" s="20"/>
      <c r="E190" s="20"/>
      <c r="F190" s="20"/>
      <c r="G190" s="20"/>
      <c r="H190" s="20"/>
      <c r="I190" s="20"/>
      <c r="J190" s="20"/>
      <c r="K190" s="20"/>
      <c r="L190" s="20"/>
      <c r="M190" s="20"/>
      <c r="N190" s="20"/>
      <c r="O190" s="28"/>
      <c r="P190" s="28"/>
    </row>
    <row r="191" spans="1:16" ht="18.75">
      <c r="A191" s="81" t="s">
        <v>46</v>
      </c>
      <c r="B191" s="20"/>
      <c r="C191" s="20"/>
      <c r="D191" s="20"/>
      <c r="E191" s="20"/>
      <c r="F191" s="20"/>
      <c r="G191" s="20"/>
      <c r="H191" s="20"/>
      <c r="I191" s="20"/>
      <c r="J191" s="20"/>
      <c r="K191" s="20"/>
      <c r="L191" s="20"/>
      <c r="M191" s="20"/>
      <c r="N191" s="20"/>
      <c r="O191" s="28"/>
      <c r="P191" s="28"/>
    </row>
    <row r="192" spans="1:16" ht="18.75">
      <c r="A192" s="81" t="s">
        <v>46</v>
      </c>
      <c r="B192" s="20"/>
      <c r="C192" s="20"/>
      <c r="D192" s="20"/>
      <c r="E192" s="20"/>
      <c r="F192" s="20"/>
      <c r="G192" s="20"/>
      <c r="H192" s="20"/>
      <c r="I192" s="20"/>
      <c r="J192" s="20"/>
      <c r="K192" s="20"/>
      <c r="L192" s="20"/>
      <c r="M192" s="20"/>
      <c r="N192" s="20"/>
      <c r="O192" s="28"/>
      <c r="P192" s="28"/>
    </row>
    <row r="193" spans="1:16" ht="18.75">
      <c r="A193" s="81" t="s">
        <v>46</v>
      </c>
      <c r="B193" s="20"/>
      <c r="C193" s="20"/>
      <c r="D193" s="20"/>
      <c r="E193" s="20"/>
      <c r="F193" s="20"/>
      <c r="G193" s="20"/>
      <c r="H193" s="20"/>
      <c r="I193" s="20"/>
      <c r="J193" s="20"/>
      <c r="K193" s="20"/>
      <c r="L193" s="20"/>
      <c r="M193" s="20"/>
      <c r="N193" s="20"/>
      <c r="O193" s="28"/>
      <c r="P193" s="28"/>
    </row>
    <row r="194" spans="1:16" ht="18.75">
      <c r="A194" s="81" t="s">
        <v>46</v>
      </c>
      <c r="B194" s="20"/>
      <c r="C194" s="20"/>
      <c r="D194" s="20"/>
      <c r="E194" s="20"/>
      <c r="F194" s="20"/>
      <c r="G194" s="20"/>
      <c r="H194" s="20"/>
      <c r="I194" s="20"/>
      <c r="J194" s="20"/>
      <c r="K194" s="20"/>
      <c r="L194" s="20"/>
      <c r="M194" s="20"/>
      <c r="N194" s="20"/>
      <c r="O194" s="28"/>
      <c r="P194" s="28"/>
    </row>
    <row r="195" spans="1:16" ht="18.75">
      <c r="A195" s="81" t="s">
        <v>46</v>
      </c>
      <c r="B195" s="20"/>
      <c r="C195" s="20"/>
      <c r="D195" s="20"/>
      <c r="E195" s="20"/>
      <c r="F195" s="20"/>
      <c r="G195" s="20"/>
      <c r="H195" s="20"/>
      <c r="I195" s="20"/>
      <c r="J195" s="20"/>
      <c r="K195" s="20"/>
      <c r="L195" s="20"/>
      <c r="M195" s="20"/>
      <c r="N195" s="20"/>
      <c r="O195" s="28"/>
      <c r="P195" s="28"/>
    </row>
    <row r="196" spans="1:16" ht="18.75">
      <c r="A196" s="81" t="s">
        <v>46</v>
      </c>
      <c r="B196" s="20"/>
      <c r="C196" s="20"/>
      <c r="D196" s="20"/>
      <c r="E196" s="20"/>
      <c r="F196" s="20"/>
      <c r="G196" s="20"/>
      <c r="H196" s="20"/>
      <c r="I196" s="20"/>
      <c r="J196" s="20"/>
      <c r="K196" s="20"/>
      <c r="L196" s="20"/>
      <c r="M196" s="20"/>
      <c r="N196" s="20"/>
      <c r="O196" s="28"/>
      <c r="P196" s="28"/>
    </row>
    <row r="197" spans="1:16" ht="18.75">
      <c r="A197" s="81" t="s">
        <v>46</v>
      </c>
      <c r="B197" s="20"/>
      <c r="C197" s="20"/>
      <c r="D197" s="20"/>
      <c r="E197" s="20"/>
      <c r="F197" s="20"/>
      <c r="G197" s="20"/>
      <c r="H197" s="20"/>
      <c r="I197" s="20"/>
      <c r="J197" s="20"/>
      <c r="K197" s="20"/>
      <c r="L197" s="20"/>
      <c r="M197" s="20"/>
      <c r="N197" s="20"/>
      <c r="O197" s="28"/>
      <c r="P197" s="28"/>
    </row>
    <row r="198" spans="1:16" ht="18.75">
      <c r="A198" s="81" t="s">
        <v>46</v>
      </c>
      <c r="B198" s="20"/>
      <c r="C198" s="20"/>
      <c r="D198" s="20"/>
      <c r="E198" s="20"/>
      <c r="F198" s="20"/>
      <c r="G198" s="20"/>
      <c r="H198" s="20"/>
      <c r="I198" s="20"/>
      <c r="J198" s="20"/>
      <c r="K198" s="20"/>
      <c r="L198" s="20"/>
      <c r="M198" s="20"/>
      <c r="N198" s="20"/>
      <c r="O198" s="28"/>
      <c r="P198" s="28"/>
    </row>
    <row r="199" spans="1:16" ht="18.75">
      <c r="A199" s="81" t="s">
        <v>46</v>
      </c>
      <c r="B199" s="20"/>
      <c r="C199" s="20"/>
      <c r="D199" s="20"/>
      <c r="E199" s="20"/>
      <c r="F199" s="20"/>
      <c r="G199" s="20"/>
      <c r="H199" s="20"/>
      <c r="I199" s="20"/>
      <c r="J199" s="20"/>
      <c r="K199" s="20"/>
      <c r="L199" s="20"/>
      <c r="M199" s="20"/>
      <c r="N199" s="20"/>
      <c r="O199" s="28"/>
      <c r="P199" s="28"/>
    </row>
    <row r="200" spans="1:16" ht="18.75">
      <c r="A200" s="81" t="s">
        <v>46</v>
      </c>
      <c r="B200" s="20"/>
      <c r="C200" s="20"/>
      <c r="D200" s="20"/>
      <c r="E200" s="20"/>
      <c r="F200" s="20"/>
      <c r="G200" s="20"/>
      <c r="H200" s="20"/>
      <c r="I200" s="20"/>
      <c r="J200" s="20"/>
      <c r="K200" s="20"/>
      <c r="L200" s="20"/>
      <c r="M200" s="20"/>
      <c r="N200" s="20"/>
      <c r="O200" s="28"/>
      <c r="P200" s="28"/>
    </row>
    <row r="201" spans="1:16" ht="18.75">
      <c r="A201" s="81" t="s">
        <v>46</v>
      </c>
      <c r="B201" s="20"/>
      <c r="C201" s="20"/>
      <c r="D201" s="20"/>
      <c r="E201" s="20"/>
      <c r="F201" s="20"/>
      <c r="G201" s="20"/>
      <c r="H201" s="20"/>
      <c r="I201" s="20"/>
      <c r="J201" s="20"/>
      <c r="K201" s="20"/>
      <c r="L201" s="20"/>
      <c r="M201" s="20"/>
      <c r="N201" s="20"/>
      <c r="O201" s="28"/>
      <c r="P201" s="28"/>
    </row>
    <row r="202" spans="1:16" ht="18.75">
      <c r="A202" s="81" t="s">
        <v>46</v>
      </c>
      <c r="B202" s="20"/>
      <c r="C202" s="20"/>
      <c r="D202" s="20"/>
      <c r="E202" s="20"/>
      <c r="F202" s="20"/>
      <c r="G202" s="20"/>
      <c r="H202" s="20"/>
      <c r="I202" s="20"/>
      <c r="J202" s="20"/>
      <c r="K202" s="20"/>
      <c r="L202" s="20"/>
      <c r="M202" s="20"/>
      <c r="N202" s="20"/>
      <c r="O202" s="28"/>
      <c r="P202" s="28"/>
    </row>
    <row r="203" spans="1:16" ht="18.75">
      <c r="A203" s="81" t="s">
        <v>46</v>
      </c>
      <c r="B203" s="20"/>
      <c r="C203" s="20"/>
      <c r="D203" s="20"/>
      <c r="E203" s="20"/>
      <c r="F203" s="20"/>
      <c r="G203" s="20"/>
      <c r="H203" s="20"/>
      <c r="I203" s="20"/>
      <c r="J203" s="20"/>
      <c r="K203" s="20"/>
      <c r="L203" s="20"/>
      <c r="M203" s="20"/>
      <c r="N203" s="20"/>
      <c r="O203" s="28"/>
      <c r="P203" s="28"/>
    </row>
    <row r="204" spans="1:16" ht="18.75">
      <c r="A204" s="81" t="s">
        <v>46</v>
      </c>
      <c r="B204" s="20"/>
      <c r="C204" s="20"/>
      <c r="D204" s="20"/>
      <c r="E204" s="20"/>
      <c r="F204" s="20"/>
      <c r="G204" s="20"/>
      <c r="H204" s="20"/>
      <c r="I204" s="20"/>
      <c r="J204" s="20"/>
      <c r="K204" s="20"/>
      <c r="L204" s="20"/>
      <c r="M204" s="20"/>
      <c r="N204" s="20"/>
      <c r="O204" s="28"/>
      <c r="P204" s="28"/>
    </row>
    <row r="205" spans="1:16" ht="18.75">
      <c r="A205" s="81" t="s">
        <v>46</v>
      </c>
      <c r="B205" s="20"/>
      <c r="C205" s="20"/>
      <c r="D205" s="20"/>
      <c r="E205" s="20"/>
      <c r="F205" s="20"/>
      <c r="G205" s="20"/>
      <c r="H205" s="20"/>
      <c r="I205" s="20"/>
      <c r="J205" s="20"/>
      <c r="K205" s="20"/>
      <c r="L205" s="20"/>
      <c r="M205" s="20"/>
      <c r="N205" s="20"/>
      <c r="O205" s="28"/>
      <c r="P205" s="28"/>
    </row>
    <row r="206" spans="1:16" ht="18.75">
      <c r="A206" s="81" t="s">
        <v>46</v>
      </c>
      <c r="B206" s="20"/>
      <c r="C206" s="20"/>
      <c r="D206" s="20"/>
      <c r="E206" s="20"/>
      <c r="F206" s="20"/>
      <c r="G206" s="20"/>
      <c r="H206" s="20"/>
      <c r="I206" s="20"/>
      <c r="J206" s="20"/>
      <c r="K206" s="20"/>
      <c r="L206" s="20"/>
      <c r="M206" s="20"/>
      <c r="N206" s="20"/>
      <c r="O206" s="28"/>
      <c r="P206" s="28"/>
    </row>
    <row r="207" spans="1:16" ht="18.75">
      <c r="A207" s="81" t="s">
        <v>46</v>
      </c>
      <c r="B207" s="20"/>
      <c r="C207" s="20"/>
      <c r="D207" s="20"/>
      <c r="E207" s="20"/>
      <c r="F207" s="20"/>
      <c r="G207" s="20"/>
      <c r="H207" s="20"/>
      <c r="I207" s="20"/>
      <c r="J207" s="20"/>
      <c r="K207" s="20"/>
      <c r="L207" s="20"/>
      <c r="M207" s="20"/>
      <c r="N207" s="20"/>
      <c r="O207" s="28"/>
      <c r="P207" s="28"/>
    </row>
    <row r="208" spans="1:16" ht="18.75">
      <c r="A208" s="81" t="s">
        <v>46</v>
      </c>
      <c r="B208" s="20"/>
      <c r="C208" s="20"/>
      <c r="D208" s="20"/>
      <c r="E208" s="20"/>
      <c r="F208" s="20"/>
      <c r="G208" s="20"/>
      <c r="H208" s="20"/>
      <c r="I208" s="20"/>
      <c r="J208" s="20"/>
      <c r="K208" s="20"/>
      <c r="L208" s="20"/>
      <c r="M208" s="20"/>
      <c r="N208" s="20"/>
      <c r="O208" s="28"/>
      <c r="P208" s="28"/>
    </row>
    <row r="209" spans="1:16" ht="18.75">
      <c r="A209" s="81" t="s">
        <v>46</v>
      </c>
      <c r="B209" s="20"/>
      <c r="C209" s="20"/>
      <c r="D209" s="20"/>
      <c r="E209" s="20"/>
      <c r="F209" s="20"/>
      <c r="G209" s="20"/>
      <c r="H209" s="20"/>
      <c r="I209" s="20"/>
      <c r="J209" s="20"/>
      <c r="K209" s="20"/>
      <c r="L209" s="20"/>
      <c r="M209" s="20"/>
      <c r="N209" s="20"/>
      <c r="O209" s="28"/>
      <c r="P209" s="28"/>
    </row>
    <row r="210" spans="1:16" ht="18.75">
      <c r="A210" s="81" t="s">
        <v>46</v>
      </c>
      <c r="B210" s="20"/>
      <c r="C210" s="20"/>
      <c r="D210" s="20"/>
      <c r="E210" s="20"/>
      <c r="F210" s="20"/>
      <c r="G210" s="20"/>
      <c r="H210" s="20"/>
      <c r="I210" s="20"/>
      <c r="J210" s="20"/>
      <c r="K210" s="20"/>
      <c r="L210" s="20"/>
      <c r="M210" s="20"/>
      <c r="N210" s="20"/>
      <c r="O210" s="28"/>
      <c r="P210" s="28"/>
    </row>
    <row r="211" spans="1:16" ht="18.75">
      <c r="A211" s="81" t="s">
        <v>46</v>
      </c>
      <c r="B211" s="20"/>
      <c r="C211" s="20"/>
      <c r="D211" s="20"/>
      <c r="E211" s="20"/>
      <c r="F211" s="20"/>
      <c r="G211" s="20"/>
      <c r="H211" s="20"/>
      <c r="I211" s="20"/>
      <c r="J211" s="20"/>
      <c r="K211" s="20"/>
      <c r="L211" s="20"/>
      <c r="M211" s="20"/>
      <c r="N211" s="20"/>
      <c r="O211" s="28"/>
      <c r="P211" s="28"/>
    </row>
    <row r="212" spans="1:16" ht="18.75">
      <c r="A212" s="81" t="s">
        <v>46</v>
      </c>
      <c r="B212" s="20"/>
      <c r="C212" s="20"/>
      <c r="D212" s="20"/>
      <c r="E212" s="20"/>
      <c r="F212" s="20"/>
      <c r="G212" s="20"/>
      <c r="H212" s="20"/>
      <c r="I212" s="20"/>
      <c r="J212" s="20"/>
      <c r="K212" s="20"/>
      <c r="L212" s="20"/>
      <c r="M212" s="20"/>
      <c r="N212" s="20"/>
      <c r="O212" s="28"/>
      <c r="P212" s="28"/>
    </row>
    <row r="213" spans="1:16" ht="18.75">
      <c r="A213" s="81" t="s">
        <v>46</v>
      </c>
      <c r="B213" s="20"/>
      <c r="C213" s="20"/>
      <c r="D213" s="20"/>
      <c r="E213" s="20"/>
      <c r="F213" s="20"/>
      <c r="G213" s="20"/>
      <c r="H213" s="20"/>
      <c r="I213" s="20"/>
      <c r="J213" s="20"/>
      <c r="K213" s="20"/>
      <c r="L213" s="20"/>
      <c r="M213" s="20"/>
      <c r="N213" s="20"/>
      <c r="O213" s="28"/>
      <c r="P213" s="28"/>
    </row>
    <row r="214" spans="1:16" ht="18.75">
      <c r="A214" s="81" t="s">
        <v>46</v>
      </c>
      <c r="B214" s="20"/>
      <c r="C214" s="20"/>
      <c r="D214" s="20"/>
      <c r="E214" s="20"/>
      <c r="F214" s="20"/>
      <c r="G214" s="20"/>
      <c r="H214" s="20"/>
      <c r="I214" s="20"/>
      <c r="J214" s="20"/>
      <c r="K214" s="20"/>
      <c r="L214" s="20"/>
      <c r="M214" s="20"/>
      <c r="N214" s="20"/>
      <c r="O214" s="28"/>
      <c r="P214" s="28"/>
    </row>
    <row r="215" spans="1:16" ht="18.75">
      <c r="A215" s="81" t="s">
        <v>46</v>
      </c>
      <c r="B215" s="20"/>
      <c r="C215" s="20"/>
      <c r="D215" s="20"/>
      <c r="E215" s="20"/>
      <c r="F215" s="20"/>
      <c r="G215" s="20"/>
      <c r="H215" s="20"/>
      <c r="I215" s="20"/>
      <c r="J215" s="20"/>
      <c r="K215" s="20"/>
      <c r="L215" s="20"/>
      <c r="M215" s="20"/>
      <c r="N215" s="20"/>
      <c r="O215" s="28"/>
      <c r="P215" s="28"/>
    </row>
    <row r="216" spans="1:16" ht="18.75">
      <c r="A216" s="81" t="s">
        <v>46</v>
      </c>
      <c r="B216" s="20"/>
      <c r="C216" s="20"/>
      <c r="D216" s="20"/>
      <c r="E216" s="20"/>
      <c r="F216" s="20"/>
      <c r="G216" s="20"/>
      <c r="H216" s="20"/>
      <c r="I216" s="20"/>
      <c r="J216" s="20"/>
      <c r="K216" s="20"/>
      <c r="L216" s="20"/>
      <c r="M216" s="20"/>
      <c r="N216" s="20"/>
      <c r="O216" s="28"/>
      <c r="P216" s="28"/>
    </row>
    <row r="217" spans="1:16" ht="18.75">
      <c r="A217" s="81" t="s">
        <v>46</v>
      </c>
      <c r="B217" s="20"/>
      <c r="C217" s="20"/>
      <c r="D217" s="20"/>
      <c r="E217" s="20"/>
      <c r="F217" s="20"/>
      <c r="G217" s="20"/>
      <c r="H217" s="20"/>
      <c r="I217" s="20"/>
      <c r="J217" s="20"/>
      <c r="K217" s="20"/>
      <c r="L217" s="20"/>
      <c r="M217" s="20"/>
      <c r="N217" s="20"/>
      <c r="O217" s="28"/>
      <c r="P217" s="28"/>
    </row>
    <row r="218" spans="1:16" ht="18.75">
      <c r="A218" s="81" t="s">
        <v>46</v>
      </c>
      <c r="B218" s="20"/>
      <c r="C218" s="20"/>
      <c r="D218" s="20"/>
      <c r="E218" s="20"/>
      <c r="F218" s="20"/>
      <c r="G218" s="20"/>
      <c r="H218" s="20"/>
      <c r="I218" s="20"/>
      <c r="J218" s="20"/>
      <c r="K218" s="20"/>
      <c r="L218" s="20"/>
      <c r="M218" s="20"/>
      <c r="N218" s="20"/>
      <c r="O218" s="28"/>
      <c r="P218" s="28"/>
    </row>
    <row r="219" spans="1:16" ht="18.75">
      <c r="A219" s="81" t="s">
        <v>46</v>
      </c>
      <c r="B219" s="20"/>
      <c r="C219" s="20"/>
      <c r="D219" s="20"/>
      <c r="E219" s="20"/>
      <c r="F219" s="20"/>
      <c r="G219" s="20"/>
      <c r="H219" s="20"/>
      <c r="I219" s="20"/>
      <c r="J219" s="20"/>
      <c r="K219" s="20"/>
      <c r="L219" s="20"/>
      <c r="M219" s="20"/>
      <c r="N219" s="20"/>
      <c r="O219" s="28"/>
      <c r="P219" s="28"/>
    </row>
    <row r="220" spans="1:16" ht="18.75">
      <c r="A220" s="81" t="s">
        <v>46</v>
      </c>
      <c r="B220" s="20"/>
      <c r="C220" s="20"/>
      <c r="D220" s="20"/>
      <c r="E220" s="20"/>
      <c r="F220" s="20"/>
      <c r="G220" s="20"/>
      <c r="H220" s="20"/>
      <c r="I220" s="20"/>
      <c r="J220" s="20"/>
      <c r="K220" s="20"/>
      <c r="L220" s="20"/>
      <c r="M220" s="20"/>
      <c r="N220" s="20"/>
      <c r="O220" s="28"/>
      <c r="P220" s="28"/>
    </row>
    <row r="221" spans="1:16" ht="18.75">
      <c r="A221" s="81" t="s">
        <v>46</v>
      </c>
      <c r="B221" s="20"/>
      <c r="C221" s="20"/>
      <c r="D221" s="20"/>
      <c r="E221" s="20"/>
      <c r="F221" s="20"/>
      <c r="G221" s="20"/>
      <c r="H221" s="20"/>
      <c r="I221" s="20"/>
      <c r="J221" s="20"/>
      <c r="K221" s="20"/>
      <c r="L221" s="20"/>
      <c r="M221" s="20"/>
      <c r="N221" s="20"/>
      <c r="O221" s="28"/>
      <c r="P221" s="28"/>
    </row>
    <row r="222" spans="1:16" ht="18.75">
      <c r="A222" s="81" t="s">
        <v>46</v>
      </c>
      <c r="B222" s="20"/>
      <c r="C222" s="20"/>
      <c r="D222" s="20"/>
      <c r="E222" s="20"/>
      <c r="F222" s="20"/>
      <c r="G222" s="20"/>
      <c r="H222" s="20"/>
      <c r="I222" s="20"/>
      <c r="J222" s="20"/>
      <c r="K222" s="20"/>
      <c r="L222" s="20"/>
      <c r="M222" s="20"/>
      <c r="N222" s="20"/>
      <c r="O222" s="28"/>
      <c r="P222" s="28"/>
    </row>
    <row r="223" spans="1:16" ht="18.75">
      <c r="A223" s="81" t="s">
        <v>46</v>
      </c>
      <c r="B223" s="20"/>
      <c r="C223" s="20"/>
      <c r="D223" s="20"/>
      <c r="E223" s="20"/>
      <c r="F223" s="20"/>
      <c r="G223" s="20"/>
      <c r="H223" s="20"/>
      <c r="I223" s="20"/>
      <c r="J223" s="20"/>
      <c r="K223" s="20"/>
      <c r="L223" s="20"/>
      <c r="M223" s="20"/>
      <c r="N223" s="20"/>
      <c r="O223" s="28"/>
      <c r="P223" s="28"/>
    </row>
    <row r="224" spans="1:16" ht="18.75">
      <c r="A224" s="81" t="s">
        <v>46</v>
      </c>
      <c r="B224" s="20"/>
      <c r="C224" s="20"/>
      <c r="D224" s="20"/>
      <c r="E224" s="20"/>
      <c r="F224" s="20"/>
      <c r="G224" s="20"/>
      <c r="H224" s="20"/>
      <c r="I224" s="20"/>
      <c r="J224" s="20"/>
      <c r="K224" s="20"/>
      <c r="L224" s="20"/>
      <c r="M224" s="20"/>
      <c r="N224" s="20"/>
      <c r="O224" s="28"/>
      <c r="P224" s="28"/>
    </row>
    <row r="225" spans="1:16" ht="18.75">
      <c r="A225" s="81" t="s">
        <v>46</v>
      </c>
      <c r="B225" s="20"/>
      <c r="C225" s="20"/>
      <c r="D225" s="20"/>
      <c r="E225" s="20"/>
      <c r="F225" s="20"/>
      <c r="G225" s="20"/>
      <c r="H225" s="20"/>
      <c r="I225" s="20"/>
      <c r="J225" s="20"/>
      <c r="K225" s="20"/>
      <c r="L225" s="20"/>
      <c r="M225" s="20"/>
      <c r="N225" s="20"/>
      <c r="O225" s="28"/>
      <c r="P225" s="28"/>
    </row>
    <row r="226" spans="1:16" ht="18.75">
      <c r="A226" s="81" t="s">
        <v>46</v>
      </c>
      <c r="B226" s="20"/>
      <c r="C226" s="20"/>
      <c r="D226" s="20"/>
      <c r="E226" s="20"/>
      <c r="F226" s="20"/>
      <c r="G226" s="20"/>
      <c r="H226" s="20"/>
      <c r="I226" s="20"/>
      <c r="J226" s="20"/>
      <c r="K226" s="20"/>
      <c r="L226" s="20"/>
      <c r="M226" s="20"/>
      <c r="N226" s="20"/>
      <c r="O226" s="28"/>
      <c r="P226" s="28"/>
    </row>
    <row r="227" spans="1:16" ht="18.75">
      <c r="A227" s="81" t="s">
        <v>46</v>
      </c>
      <c r="B227" s="20"/>
      <c r="C227" s="20"/>
      <c r="D227" s="20"/>
      <c r="E227" s="20"/>
      <c r="F227" s="20"/>
      <c r="G227" s="20"/>
      <c r="H227" s="20"/>
      <c r="I227" s="20"/>
      <c r="J227" s="20"/>
      <c r="K227" s="20"/>
      <c r="L227" s="20"/>
      <c r="M227" s="20"/>
      <c r="N227" s="20"/>
      <c r="O227" s="28"/>
      <c r="P227" s="28"/>
    </row>
    <row r="228" spans="1:16" ht="18.75">
      <c r="A228" s="81" t="s">
        <v>46</v>
      </c>
      <c r="B228" s="20"/>
      <c r="C228" s="20"/>
      <c r="D228" s="20"/>
      <c r="E228" s="20"/>
      <c r="F228" s="20"/>
      <c r="G228" s="20"/>
      <c r="H228" s="20"/>
      <c r="I228" s="20"/>
      <c r="J228" s="20"/>
      <c r="K228" s="20"/>
      <c r="L228" s="20"/>
      <c r="M228" s="20"/>
      <c r="N228" s="20"/>
      <c r="O228" s="28"/>
      <c r="P228" s="28"/>
    </row>
    <row r="229" spans="1:16" ht="18.75">
      <c r="A229" s="81" t="s">
        <v>46</v>
      </c>
      <c r="B229" s="20"/>
      <c r="C229" s="20"/>
      <c r="D229" s="20"/>
      <c r="E229" s="20"/>
      <c r="F229" s="20"/>
      <c r="G229" s="20"/>
      <c r="H229" s="20"/>
      <c r="I229" s="20"/>
      <c r="J229" s="20"/>
      <c r="K229" s="20"/>
      <c r="L229" s="20"/>
      <c r="M229" s="20"/>
      <c r="N229" s="20"/>
      <c r="O229" s="28"/>
      <c r="P229" s="28"/>
    </row>
    <row r="230" spans="1:16" ht="18.75">
      <c r="A230" s="81" t="s">
        <v>46</v>
      </c>
      <c r="B230" s="20"/>
      <c r="C230" s="20"/>
      <c r="D230" s="20"/>
      <c r="E230" s="20"/>
      <c r="F230" s="20"/>
      <c r="G230" s="20"/>
      <c r="H230" s="20"/>
      <c r="I230" s="20"/>
      <c r="J230" s="20"/>
      <c r="K230" s="20"/>
      <c r="L230" s="20"/>
      <c r="M230" s="20"/>
      <c r="N230" s="20"/>
      <c r="O230" s="28"/>
      <c r="P230" s="28"/>
    </row>
    <row r="231" spans="1:16" ht="18.75">
      <c r="A231" s="81" t="s">
        <v>46</v>
      </c>
      <c r="B231" s="20"/>
      <c r="C231" s="20"/>
      <c r="D231" s="20"/>
      <c r="E231" s="20"/>
      <c r="F231" s="20"/>
      <c r="G231" s="20"/>
      <c r="H231" s="20"/>
      <c r="I231" s="20"/>
      <c r="J231" s="20"/>
      <c r="K231" s="20"/>
      <c r="L231" s="20"/>
      <c r="M231" s="20"/>
      <c r="N231" s="20"/>
      <c r="O231" s="28"/>
      <c r="P231" s="28"/>
    </row>
    <row r="232" spans="1:16" ht="18.75">
      <c r="A232" s="81" t="s">
        <v>46</v>
      </c>
      <c r="B232" s="20"/>
      <c r="C232" s="20"/>
      <c r="D232" s="20"/>
      <c r="E232" s="20"/>
      <c r="F232" s="20"/>
      <c r="G232" s="20"/>
      <c r="H232" s="20"/>
      <c r="I232" s="20"/>
      <c r="J232" s="20"/>
      <c r="K232" s="20"/>
      <c r="L232" s="20"/>
      <c r="M232" s="20"/>
      <c r="N232" s="20"/>
      <c r="O232" s="28"/>
      <c r="P232" s="28"/>
    </row>
    <row r="233" spans="1:16" ht="18.75">
      <c r="A233" s="81" t="s">
        <v>46</v>
      </c>
      <c r="B233" s="20"/>
      <c r="C233" s="20"/>
      <c r="D233" s="20"/>
      <c r="E233" s="20"/>
      <c r="F233" s="20"/>
      <c r="G233" s="20"/>
      <c r="H233" s="20"/>
      <c r="I233" s="20"/>
      <c r="J233" s="20"/>
      <c r="K233" s="20"/>
      <c r="L233" s="20"/>
      <c r="M233" s="20"/>
      <c r="N233" s="20"/>
      <c r="O233" s="28"/>
      <c r="P233" s="28"/>
    </row>
    <row r="234" spans="1:16" ht="18.75">
      <c r="A234" s="81" t="s">
        <v>46</v>
      </c>
      <c r="B234" s="20"/>
      <c r="C234" s="20"/>
      <c r="D234" s="20"/>
      <c r="E234" s="20"/>
      <c r="F234" s="20"/>
      <c r="G234" s="20"/>
      <c r="H234" s="20"/>
      <c r="I234" s="20"/>
      <c r="J234" s="20"/>
      <c r="K234" s="20"/>
      <c r="L234" s="20"/>
      <c r="M234" s="20"/>
      <c r="N234" s="20"/>
      <c r="O234" s="28"/>
      <c r="P234" s="28"/>
    </row>
    <row r="235" spans="1:16" ht="18.75">
      <c r="A235" s="81" t="s">
        <v>46</v>
      </c>
      <c r="B235" s="20"/>
      <c r="C235" s="20"/>
      <c r="D235" s="20"/>
      <c r="E235" s="20"/>
      <c r="F235" s="20"/>
      <c r="G235" s="20"/>
      <c r="H235" s="20"/>
      <c r="I235" s="20"/>
      <c r="J235" s="20"/>
      <c r="K235" s="20"/>
      <c r="L235" s="20"/>
      <c r="M235" s="20"/>
      <c r="N235" s="20"/>
      <c r="O235" s="28"/>
      <c r="P235" s="28"/>
    </row>
    <row r="236" spans="1:16" ht="18.75">
      <c r="A236" s="81" t="s">
        <v>46</v>
      </c>
      <c r="B236" s="20"/>
      <c r="C236" s="20"/>
      <c r="D236" s="20"/>
      <c r="E236" s="20"/>
      <c r="F236" s="20"/>
      <c r="G236" s="20"/>
      <c r="H236" s="20"/>
      <c r="I236" s="20"/>
      <c r="J236" s="20"/>
      <c r="K236" s="20"/>
      <c r="L236" s="20"/>
      <c r="M236" s="20"/>
      <c r="N236" s="20"/>
      <c r="O236" s="28"/>
      <c r="P236" s="28"/>
    </row>
    <row r="237" spans="1:16" ht="18.75">
      <c r="A237" s="81" t="s">
        <v>46</v>
      </c>
      <c r="B237" s="20"/>
      <c r="C237" s="20"/>
      <c r="D237" s="20"/>
      <c r="E237" s="20"/>
      <c r="F237" s="20"/>
      <c r="G237" s="20"/>
      <c r="H237" s="20"/>
      <c r="I237" s="20"/>
      <c r="J237" s="20"/>
      <c r="K237" s="20"/>
      <c r="L237" s="20"/>
      <c r="M237" s="20"/>
      <c r="N237" s="20"/>
      <c r="O237" s="28"/>
      <c r="P237" s="28"/>
    </row>
    <row r="238" spans="1:16" ht="18.75">
      <c r="A238" s="81" t="s">
        <v>46</v>
      </c>
      <c r="B238" s="20"/>
      <c r="C238" s="20"/>
      <c r="D238" s="20"/>
      <c r="E238" s="20"/>
      <c r="F238" s="20"/>
      <c r="G238" s="20"/>
      <c r="H238" s="20"/>
      <c r="I238" s="20"/>
      <c r="J238" s="20"/>
      <c r="K238" s="20"/>
      <c r="L238" s="20"/>
      <c r="M238" s="20"/>
      <c r="N238" s="20"/>
      <c r="O238" s="28"/>
      <c r="P238" s="28"/>
    </row>
    <row r="239" spans="1:16" ht="18.75">
      <c r="A239" s="81" t="s">
        <v>46</v>
      </c>
      <c r="B239" s="20"/>
      <c r="C239" s="20"/>
      <c r="D239" s="20"/>
      <c r="E239" s="20"/>
      <c r="F239" s="20"/>
      <c r="G239" s="20"/>
      <c r="H239" s="20"/>
      <c r="I239" s="20"/>
      <c r="J239" s="20"/>
      <c r="K239" s="20"/>
      <c r="L239" s="20"/>
      <c r="M239" s="20"/>
      <c r="N239" s="20"/>
      <c r="O239" s="28"/>
      <c r="P239" s="28"/>
    </row>
    <row r="240" spans="1:16" ht="18.75">
      <c r="A240" s="81" t="s">
        <v>46</v>
      </c>
      <c r="B240" s="20"/>
      <c r="C240" s="20"/>
      <c r="D240" s="20"/>
      <c r="E240" s="20"/>
      <c r="F240" s="20"/>
      <c r="G240" s="20"/>
      <c r="H240" s="20"/>
      <c r="I240" s="20"/>
      <c r="J240" s="20"/>
      <c r="K240" s="20"/>
      <c r="L240" s="20"/>
      <c r="M240" s="20"/>
      <c r="N240" s="20"/>
      <c r="O240" s="28"/>
      <c r="P240" s="28"/>
    </row>
    <row r="241" spans="1:16" ht="18.75">
      <c r="A241" s="81" t="s">
        <v>46</v>
      </c>
      <c r="B241" s="20"/>
      <c r="C241" s="20"/>
      <c r="D241" s="20"/>
      <c r="E241" s="20"/>
      <c r="F241" s="20"/>
      <c r="G241" s="20"/>
      <c r="H241" s="20"/>
      <c r="I241" s="20"/>
      <c r="J241" s="20"/>
      <c r="K241" s="20"/>
      <c r="L241" s="20"/>
      <c r="M241" s="20"/>
      <c r="N241" s="20"/>
      <c r="O241" s="28"/>
      <c r="P241" s="28"/>
    </row>
    <row r="242" spans="1:16" ht="18.75">
      <c r="A242" s="81" t="s">
        <v>46</v>
      </c>
      <c r="B242" s="20"/>
      <c r="C242" s="20"/>
      <c r="D242" s="20"/>
      <c r="E242" s="20"/>
      <c r="F242" s="20"/>
      <c r="G242" s="20"/>
      <c r="H242" s="20"/>
      <c r="I242" s="20"/>
      <c r="J242" s="20"/>
      <c r="K242" s="20"/>
      <c r="L242" s="20"/>
      <c r="M242" s="20"/>
      <c r="N242" s="20"/>
      <c r="O242" s="28"/>
      <c r="P242" s="28"/>
    </row>
    <row r="243" spans="1:16" ht="18.75">
      <c r="A243" s="81" t="s">
        <v>46</v>
      </c>
      <c r="B243" s="20"/>
      <c r="C243" s="20"/>
      <c r="D243" s="20"/>
      <c r="E243" s="20"/>
      <c r="F243" s="20"/>
      <c r="G243" s="20"/>
      <c r="H243" s="20"/>
      <c r="I243" s="20"/>
      <c r="J243" s="20"/>
      <c r="K243" s="20"/>
      <c r="L243" s="20"/>
      <c r="M243" s="20"/>
      <c r="N243" s="20"/>
      <c r="O243" s="28"/>
      <c r="P243" s="28"/>
    </row>
    <row r="244" spans="1:16" ht="18.75">
      <c r="A244" s="81" t="s">
        <v>46</v>
      </c>
      <c r="B244" s="20"/>
      <c r="C244" s="20"/>
      <c r="D244" s="20"/>
      <c r="E244" s="20"/>
      <c r="F244" s="20"/>
      <c r="G244" s="20"/>
      <c r="H244" s="20"/>
      <c r="I244" s="20"/>
      <c r="J244" s="20"/>
      <c r="K244" s="20"/>
      <c r="L244" s="20"/>
      <c r="M244" s="20"/>
      <c r="N244" s="20"/>
      <c r="O244" s="28"/>
      <c r="P244" s="28"/>
    </row>
    <row r="245" spans="1:16" ht="18.75">
      <c r="A245" s="81" t="s">
        <v>46</v>
      </c>
      <c r="B245" s="20"/>
      <c r="C245" s="20"/>
      <c r="D245" s="20"/>
      <c r="E245" s="20"/>
      <c r="F245" s="20"/>
      <c r="G245" s="20"/>
      <c r="H245" s="20"/>
      <c r="I245" s="20"/>
      <c r="J245" s="20"/>
      <c r="K245" s="20"/>
      <c r="L245" s="20"/>
      <c r="M245" s="20"/>
      <c r="N245" s="20"/>
      <c r="O245" s="28"/>
      <c r="P245" s="28"/>
    </row>
    <row r="246" spans="1:16" ht="18.75">
      <c r="A246" s="81" t="s">
        <v>46</v>
      </c>
      <c r="B246" s="20"/>
      <c r="C246" s="20"/>
      <c r="D246" s="20"/>
      <c r="E246" s="20"/>
      <c r="F246" s="20"/>
      <c r="G246" s="20"/>
      <c r="H246" s="20"/>
      <c r="I246" s="20"/>
      <c r="J246" s="20"/>
      <c r="K246" s="20"/>
      <c r="L246" s="20"/>
      <c r="M246" s="20"/>
      <c r="N246" s="20"/>
      <c r="O246" s="28"/>
      <c r="P246" s="28"/>
    </row>
    <row r="247" spans="1:16" ht="18.75">
      <c r="A247" s="81" t="s">
        <v>46</v>
      </c>
      <c r="B247" s="20"/>
      <c r="C247" s="20"/>
      <c r="D247" s="20"/>
      <c r="E247" s="20"/>
      <c r="F247" s="20"/>
      <c r="G247" s="20"/>
      <c r="H247" s="20"/>
      <c r="I247" s="20"/>
      <c r="J247" s="20"/>
      <c r="K247" s="20"/>
      <c r="L247" s="20"/>
      <c r="M247" s="20"/>
      <c r="N247" s="20"/>
      <c r="O247" s="28"/>
      <c r="P247" s="28"/>
    </row>
    <row r="248" spans="1:16" ht="18.75">
      <c r="A248" s="81" t="s">
        <v>46</v>
      </c>
      <c r="B248" s="20"/>
      <c r="C248" s="20"/>
      <c r="D248" s="20"/>
      <c r="E248" s="20"/>
      <c r="F248" s="20"/>
      <c r="G248" s="20"/>
      <c r="H248" s="20"/>
      <c r="I248" s="20"/>
      <c r="J248" s="20"/>
      <c r="K248" s="20"/>
      <c r="L248" s="20"/>
      <c r="M248" s="20"/>
      <c r="N248" s="20"/>
      <c r="O248" s="28"/>
      <c r="P248" s="28"/>
    </row>
    <row r="249" spans="1:16" ht="18.75">
      <c r="A249" s="81" t="s">
        <v>46</v>
      </c>
      <c r="B249" s="20"/>
      <c r="C249" s="20"/>
      <c r="D249" s="20"/>
      <c r="E249" s="20"/>
      <c r="F249" s="20"/>
      <c r="G249" s="20"/>
      <c r="H249" s="20"/>
      <c r="I249" s="20"/>
      <c r="J249" s="20"/>
      <c r="K249" s="20"/>
      <c r="L249" s="20"/>
      <c r="M249" s="20"/>
      <c r="N249" s="20"/>
      <c r="O249" s="28"/>
      <c r="P249" s="28"/>
    </row>
    <row r="250" spans="1:16" ht="18.75">
      <c r="A250" s="81" t="s">
        <v>46</v>
      </c>
      <c r="B250" s="20"/>
      <c r="C250" s="20"/>
      <c r="D250" s="20"/>
      <c r="E250" s="20"/>
      <c r="F250" s="20"/>
      <c r="G250" s="20"/>
      <c r="H250" s="20"/>
      <c r="I250" s="20"/>
      <c r="J250" s="20"/>
      <c r="K250" s="20"/>
      <c r="L250" s="20"/>
      <c r="M250" s="20"/>
      <c r="N250" s="20"/>
      <c r="O250" s="28"/>
      <c r="P250" s="28"/>
    </row>
    <row r="251" spans="1:16" ht="18.75">
      <c r="A251" s="81" t="s">
        <v>46</v>
      </c>
      <c r="B251" s="20"/>
      <c r="C251" s="20"/>
      <c r="D251" s="20"/>
      <c r="E251" s="20"/>
      <c r="F251" s="20"/>
      <c r="G251" s="20"/>
      <c r="H251" s="20"/>
      <c r="I251" s="20"/>
      <c r="J251" s="20"/>
      <c r="K251" s="20"/>
      <c r="L251" s="20"/>
      <c r="M251" s="20"/>
      <c r="N251" s="20"/>
      <c r="O251" s="28"/>
      <c r="P251" s="28"/>
    </row>
    <row r="252" spans="1:16" ht="18.75">
      <c r="A252" s="81" t="s">
        <v>46</v>
      </c>
      <c r="B252" s="20"/>
      <c r="C252" s="20"/>
      <c r="D252" s="20"/>
      <c r="E252" s="20"/>
      <c r="F252" s="20"/>
      <c r="G252" s="20"/>
      <c r="H252" s="20"/>
      <c r="I252" s="20"/>
      <c r="J252" s="20"/>
      <c r="K252" s="20"/>
      <c r="L252" s="20"/>
      <c r="M252" s="20"/>
      <c r="N252" s="20"/>
      <c r="O252" s="28"/>
      <c r="P252" s="28"/>
    </row>
    <row r="253" spans="1:16" ht="18.75">
      <c r="A253" s="81" t="s">
        <v>46</v>
      </c>
      <c r="B253" s="20"/>
      <c r="C253" s="20"/>
      <c r="D253" s="20"/>
      <c r="E253" s="20"/>
      <c r="F253" s="20"/>
      <c r="G253" s="20"/>
      <c r="H253" s="20"/>
      <c r="I253" s="20"/>
      <c r="J253" s="20"/>
      <c r="K253" s="20"/>
      <c r="L253" s="20"/>
      <c r="M253" s="20"/>
      <c r="N253" s="20"/>
      <c r="O253" s="28"/>
      <c r="P253" s="28"/>
    </row>
    <row r="254" spans="1:16" ht="18.75">
      <c r="A254" s="81" t="s">
        <v>46</v>
      </c>
      <c r="B254" s="20"/>
      <c r="C254" s="20"/>
      <c r="D254" s="20"/>
      <c r="E254" s="20"/>
      <c r="F254" s="20"/>
      <c r="G254" s="20"/>
      <c r="H254" s="20"/>
      <c r="I254" s="20"/>
      <c r="J254" s="20"/>
      <c r="K254" s="20"/>
      <c r="L254" s="20"/>
      <c r="M254" s="20"/>
      <c r="N254" s="20"/>
      <c r="O254" s="28"/>
      <c r="P254" s="28"/>
    </row>
    <row r="255" spans="1:16" ht="18.75">
      <c r="A255" s="81" t="s">
        <v>46</v>
      </c>
      <c r="B255" s="20"/>
      <c r="C255" s="20"/>
      <c r="D255" s="20"/>
      <c r="E255" s="20"/>
      <c r="F255" s="20"/>
      <c r="G255" s="20"/>
      <c r="H255" s="20"/>
      <c r="I255" s="20"/>
      <c r="J255" s="20"/>
      <c r="K255" s="20"/>
      <c r="L255" s="20"/>
      <c r="M255" s="20"/>
      <c r="N255" s="20"/>
      <c r="O255" s="28"/>
      <c r="P255" s="28"/>
    </row>
    <row r="256" spans="1:16" ht="18.75">
      <c r="A256" s="81" t="s">
        <v>46</v>
      </c>
      <c r="B256" s="20"/>
      <c r="C256" s="20"/>
      <c r="D256" s="20"/>
      <c r="E256" s="20"/>
      <c r="F256" s="20"/>
      <c r="G256" s="20"/>
      <c r="H256" s="20"/>
      <c r="I256" s="20"/>
      <c r="J256" s="20"/>
      <c r="K256" s="20"/>
      <c r="L256" s="20"/>
      <c r="M256" s="20"/>
      <c r="N256" s="20"/>
      <c r="O256" s="28"/>
      <c r="P256" s="28"/>
    </row>
    <row r="257" spans="1:16" ht="18.75">
      <c r="A257" s="81" t="s">
        <v>46</v>
      </c>
      <c r="B257" s="20"/>
      <c r="C257" s="20"/>
      <c r="D257" s="20"/>
      <c r="E257" s="20"/>
      <c r="F257" s="20"/>
      <c r="G257" s="20"/>
      <c r="H257" s="20"/>
      <c r="I257" s="20"/>
      <c r="J257" s="20"/>
      <c r="K257" s="20"/>
      <c r="L257" s="20"/>
      <c r="M257" s="20"/>
      <c r="N257" s="20"/>
      <c r="O257" s="28"/>
      <c r="P257" s="28"/>
    </row>
    <row r="258" spans="1:16" ht="18.75">
      <c r="A258" s="81" t="s">
        <v>46</v>
      </c>
      <c r="B258" s="20"/>
      <c r="C258" s="20"/>
      <c r="D258" s="20"/>
      <c r="E258" s="20"/>
      <c r="F258" s="20"/>
      <c r="G258" s="20"/>
      <c r="H258" s="20"/>
      <c r="I258" s="20"/>
      <c r="J258" s="20"/>
      <c r="K258" s="20"/>
      <c r="L258" s="20"/>
      <c r="M258" s="20"/>
      <c r="N258" s="20"/>
      <c r="O258" s="28"/>
      <c r="P258" s="28"/>
    </row>
    <row r="259" spans="1:16" ht="18.75">
      <c r="A259" s="81" t="s">
        <v>46</v>
      </c>
      <c r="B259" s="20"/>
      <c r="C259" s="20"/>
      <c r="D259" s="20"/>
      <c r="E259" s="20"/>
      <c r="F259" s="20"/>
      <c r="G259" s="20"/>
      <c r="H259" s="20"/>
      <c r="I259" s="20"/>
      <c r="J259" s="20"/>
      <c r="K259" s="20"/>
      <c r="L259" s="20"/>
      <c r="M259" s="20"/>
      <c r="N259" s="20"/>
      <c r="O259" s="28"/>
      <c r="P259" s="28"/>
    </row>
    <row r="260" spans="1:16" ht="18.75">
      <c r="A260" s="81" t="s">
        <v>46</v>
      </c>
      <c r="B260" s="20"/>
      <c r="C260" s="20"/>
      <c r="D260" s="20"/>
      <c r="E260" s="20"/>
      <c r="F260" s="20"/>
      <c r="G260" s="20"/>
      <c r="H260" s="20"/>
      <c r="I260" s="20"/>
      <c r="J260" s="20"/>
      <c r="K260" s="20"/>
      <c r="L260" s="20"/>
      <c r="M260" s="20"/>
      <c r="N260" s="20"/>
      <c r="O260" s="28"/>
      <c r="P260" s="28"/>
    </row>
    <row r="261" spans="1:16" ht="18.75">
      <c r="A261" s="81" t="s">
        <v>46</v>
      </c>
      <c r="B261" s="20"/>
      <c r="C261" s="20"/>
      <c r="D261" s="20"/>
      <c r="E261" s="20"/>
      <c r="F261" s="20"/>
      <c r="G261" s="20"/>
      <c r="H261" s="20"/>
      <c r="I261" s="20"/>
      <c r="J261" s="20"/>
      <c r="K261" s="20"/>
      <c r="L261" s="20"/>
      <c r="M261" s="20"/>
      <c r="N261" s="20"/>
      <c r="O261" s="28"/>
      <c r="P261" s="28"/>
    </row>
    <row r="262" spans="1:16" ht="18.75">
      <c r="A262" s="81" t="s">
        <v>46</v>
      </c>
      <c r="B262" s="20"/>
      <c r="C262" s="20"/>
      <c r="D262" s="20"/>
      <c r="E262" s="20"/>
      <c r="F262" s="20"/>
      <c r="G262" s="20"/>
      <c r="H262" s="20"/>
      <c r="I262" s="20"/>
      <c r="J262" s="20"/>
      <c r="K262" s="20"/>
      <c r="L262" s="20"/>
      <c r="M262" s="20"/>
      <c r="N262" s="20"/>
      <c r="O262" s="28"/>
      <c r="P262" s="28"/>
    </row>
    <row r="263" spans="1:16" ht="18.75">
      <c r="A263" s="81" t="s">
        <v>46</v>
      </c>
      <c r="B263" s="20"/>
      <c r="C263" s="20"/>
      <c r="D263" s="20"/>
      <c r="E263" s="20"/>
      <c r="F263" s="20"/>
      <c r="G263" s="20"/>
      <c r="H263" s="20"/>
      <c r="I263" s="20"/>
      <c r="J263" s="20"/>
      <c r="K263" s="20"/>
      <c r="L263" s="20"/>
      <c r="M263" s="20"/>
      <c r="N263" s="20"/>
      <c r="O263" s="28"/>
      <c r="P263" s="28"/>
    </row>
    <row r="264" spans="1:16" ht="18.75">
      <c r="A264" s="81" t="s">
        <v>46</v>
      </c>
      <c r="B264" s="20"/>
      <c r="C264" s="20"/>
      <c r="D264" s="20"/>
      <c r="E264" s="20"/>
      <c r="F264" s="20"/>
      <c r="G264" s="20"/>
      <c r="H264" s="20"/>
      <c r="I264" s="20"/>
      <c r="J264" s="20"/>
      <c r="K264" s="20"/>
      <c r="L264" s="20"/>
      <c r="M264" s="20"/>
      <c r="N264" s="20"/>
      <c r="O264" s="28"/>
      <c r="P264" s="28"/>
    </row>
    <row r="265" spans="1:16" ht="18.75">
      <c r="A265" s="81" t="s">
        <v>46</v>
      </c>
      <c r="B265" s="20"/>
      <c r="C265" s="20"/>
      <c r="D265" s="20"/>
      <c r="E265" s="20"/>
      <c r="F265" s="20"/>
      <c r="G265" s="20"/>
      <c r="H265" s="20"/>
      <c r="I265" s="20"/>
      <c r="J265" s="20"/>
      <c r="K265" s="20"/>
      <c r="L265" s="20"/>
      <c r="M265" s="20"/>
      <c r="N265" s="20"/>
      <c r="O265" s="28"/>
      <c r="P265" s="28"/>
    </row>
    <row r="266" spans="1:16" ht="18.75">
      <c r="A266" s="81" t="s">
        <v>46</v>
      </c>
      <c r="B266" s="20"/>
      <c r="C266" s="20"/>
      <c r="D266" s="20"/>
      <c r="E266" s="20"/>
      <c r="F266" s="20"/>
      <c r="G266" s="20"/>
      <c r="H266" s="20"/>
      <c r="I266" s="20"/>
      <c r="J266" s="20"/>
      <c r="K266" s="20"/>
      <c r="L266" s="20"/>
      <c r="M266" s="20"/>
      <c r="N266" s="20"/>
      <c r="O266" s="28"/>
      <c r="P266" s="28"/>
    </row>
    <row r="267" spans="1:16" ht="18.75">
      <c r="A267" s="81" t="s">
        <v>46</v>
      </c>
      <c r="B267" s="20"/>
      <c r="C267" s="20"/>
      <c r="D267" s="20"/>
      <c r="E267" s="20"/>
      <c r="F267" s="20"/>
      <c r="G267" s="20"/>
      <c r="H267" s="20"/>
      <c r="I267" s="20"/>
      <c r="J267" s="20"/>
      <c r="K267" s="20"/>
      <c r="L267" s="20"/>
      <c r="M267" s="20"/>
      <c r="N267" s="20"/>
      <c r="O267" s="28"/>
      <c r="P267" s="28"/>
    </row>
    <row r="268" spans="1:16" ht="18.75">
      <c r="A268" s="81" t="s">
        <v>46</v>
      </c>
      <c r="B268" s="20"/>
      <c r="C268" s="20"/>
      <c r="D268" s="20"/>
      <c r="E268" s="20"/>
      <c r="F268" s="20"/>
      <c r="G268" s="20"/>
      <c r="H268" s="20"/>
      <c r="I268" s="20"/>
      <c r="J268" s="20"/>
      <c r="K268" s="20"/>
      <c r="L268" s="20"/>
      <c r="M268" s="20"/>
      <c r="N268" s="20"/>
      <c r="O268" s="28"/>
      <c r="P268" s="28"/>
    </row>
    <row r="269" spans="1:16" ht="18.75">
      <c r="A269" s="81" t="s">
        <v>46</v>
      </c>
      <c r="B269" s="20"/>
      <c r="C269" s="20"/>
      <c r="D269" s="20"/>
      <c r="E269" s="20"/>
      <c r="F269" s="20"/>
      <c r="G269" s="20"/>
      <c r="H269" s="20"/>
      <c r="I269" s="20"/>
      <c r="J269" s="20"/>
      <c r="K269" s="20"/>
      <c r="L269" s="20"/>
      <c r="M269" s="20"/>
      <c r="N269" s="20"/>
      <c r="O269" s="28"/>
      <c r="P269" s="28"/>
    </row>
    <row r="270" spans="1:16" ht="18.75">
      <c r="A270" s="81" t="s">
        <v>46</v>
      </c>
      <c r="B270" s="20"/>
      <c r="C270" s="20"/>
      <c r="D270" s="20"/>
      <c r="E270" s="20"/>
      <c r="F270" s="20"/>
      <c r="G270" s="20"/>
      <c r="H270" s="20"/>
      <c r="I270" s="20"/>
      <c r="J270" s="20"/>
      <c r="K270" s="20"/>
      <c r="L270" s="20"/>
      <c r="M270" s="20"/>
      <c r="N270" s="20"/>
      <c r="O270" s="28"/>
      <c r="P270" s="28"/>
    </row>
    <row r="271" spans="1:16" ht="18.75">
      <c r="A271" s="81" t="s">
        <v>46</v>
      </c>
      <c r="B271" s="20"/>
      <c r="C271" s="20"/>
      <c r="D271" s="20"/>
      <c r="E271" s="20"/>
      <c r="F271" s="20"/>
      <c r="G271" s="20"/>
      <c r="H271" s="20"/>
      <c r="I271" s="20"/>
      <c r="J271" s="20"/>
      <c r="K271" s="20"/>
      <c r="L271" s="20"/>
      <c r="M271" s="20"/>
      <c r="N271" s="20"/>
      <c r="O271" s="28"/>
      <c r="P271" s="28"/>
    </row>
    <row r="272" spans="1:16" ht="18.75">
      <c r="A272" s="81" t="s">
        <v>46</v>
      </c>
      <c r="B272" s="20"/>
      <c r="C272" s="20"/>
      <c r="D272" s="20"/>
      <c r="E272" s="20"/>
      <c r="F272" s="20"/>
      <c r="G272" s="20"/>
      <c r="H272" s="20"/>
      <c r="I272" s="20"/>
      <c r="J272" s="20"/>
      <c r="K272" s="20"/>
      <c r="L272" s="20"/>
      <c r="M272" s="20"/>
      <c r="N272" s="20"/>
      <c r="O272" s="28"/>
      <c r="P272" s="28"/>
    </row>
    <row r="273" spans="1:16" ht="18.75">
      <c r="A273" s="81" t="s">
        <v>46</v>
      </c>
      <c r="B273" s="20"/>
      <c r="C273" s="20"/>
      <c r="D273" s="20"/>
      <c r="E273" s="20"/>
      <c r="F273" s="20"/>
      <c r="G273" s="20"/>
      <c r="H273" s="20"/>
      <c r="I273" s="20"/>
      <c r="J273" s="20"/>
      <c r="K273" s="20"/>
      <c r="L273" s="20"/>
      <c r="M273" s="20"/>
      <c r="N273" s="20"/>
      <c r="O273" s="28"/>
      <c r="P273" s="28"/>
    </row>
    <row r="274" spans="1:16" ht="18.75">
      <c r="A274" s="81" t="s">
        <v>46</v>
      </c>
      <c r="B274" s="20"/>
      <c r="C274" s="20"/>
      <c r="D274" s="20"/>
      <c r="E274" s="20"/>
      <c r="F274" s="20"/>
      <c r="G274" s="20"/>
      <c r="H274" s="20"/>
      <c r="I274" s="20"/>
      <c r="J274" s="20"/>
      <c r="K274" s="20"/>
      <c r="L274" s="20"/>
      <c r="M274" s="20"/>
      <c r="N274" s="20"/>
      <c r="O274" s="28"/>
      <c r="P274" s="28"/>
    </row>
    <row r="275" spans="1:16" ht="18.75">
      <c r="A275" s="81" t="s">
        <v>46</v>
      </c>
      <c r="B275" s="20"/>
      <c r="C275" s="20"/>
      <c r="D275" s="20"/>
      <c r="E275" s="20"/>
      <c r="F275" s="20"/>
      <c r="G275" s="20"/>
      <c r="H275" s="20"/>
      <c r="I275" s="20"/>
      <c r="J275" s="20"/>
      <c r="K275" s="20"/>
      <c r="L275" s="20"/>
      <c r="M275" s="20"/>
      <c r="N275" s="20"/>
      <c r="O275" s="28"/>
      <c r="P275" s="28"/>
    </row>
    <row r="276" spans="1:16" ht="18.75">
      <c r="A276" s="81" t="s">
        <v>46</v>
      </c>
      <c r="B276" s="20"/>
      <c r="C276" s="20"/>
      <c r="D276" s="20"/>
      <c r="E276" s="20"/>
      <c r="F276" s="20"/>
      <c r="G276" s="20"/>
      <c r="H276" s="20"/>
      <c r="I276" s="20"/>
      <c r="J276" s="20"/>
      <c r="K276" s="20"/>
      <c r="L276" s="20"/>
      <c r="M276" s="20"/>
      <c r="N276" s="20"/>
      <c r="O276" s="28"/>
      <c r="P276" s="28"/>
    </row>
    <row r="277" spans="1:16" ht="18.75">
      <c r="A277" s="81" t="s">
        <v>46</v>
      </c>
      <c r="B277" s="20"/>
      <c r="C277" s="20"/>
      <c r="D277" s="20"/>
      <c r="E277" s="20"/>
      <c r="F277" s="20"/>
      <c r="G277" s="20"/>
      <c r="H277" s="20"/>
      <c r="I277" s="20"/>
      <c r="J277" s="20"/>
      <c r="K277" s="20"/>
      <c r="L277" s="20"/>
      <c r="M277" s="20"/>
      <c r="N277" s="20"/>
      <c r="O277" s="28"/>
      <c r="P277" s="28"/>
    </row>
    <row r="278" spans="1:16" ht="18.75">
      <c r="A278" s="81" t="s">
        <v>46</v>
      </c>
      <c r="B278" s="20"/>
      <c r="C278" s="20"/>
      <c r="D278" s="20"/>
      <c r="E278" s="20"/>
      <c r="F278" s="20"/>
      <c r="G278" s="20"/>
      <c r="H278" s="20"/>
      <c r="I278" s="20"/>
      <c r="J278" s="20"/>
      <c r="K278" s="20"/>
      <c r="L278" s="20"/>
      <c r="M278" s="20"/>
      <c r="N278" s="20"/>
      <c r="O278" s="28"/>
      <c r="P278" s="28"/>
    </row>
    <row r="279" spans="1:16" ht="18.75">
      <c r="A279" s="81" t="s">
        <v>46</v>
      </c>
      <c r="B279" s="20"/>
      <c r="C279" s="20"/>
      <c r="D279" s="20"/>
      <c r="E279" s="20"/>
      <c r="F279" s="20"/>
      <c r="G279" s="20"/>
      <c r="H279" s="20"/>
      <c r="I279" s="20"/>
      <c r="J279" s="20"/>
      <c r="K279" s="20"/>
      <c r="L279" s="20"/>
      <c r="M279" s="20"/>
      <c r="N279" s="20"/>
      <c r="O279" s="28"/>
      <c r="P279" s="28"/>
    </row>
    <row r="280" spans="1:16" ht="18.75">
      <c r="A280" s="81" t="s">
        <v>46</v>
      </c>
      <c r="B280" s="20"/>
      <c r="C280" s="20"/>
      <c r="D280" s="20"/>
      <c r="E280" s="20"/>
      <c r="F280" s="20"/>
      <c r="G280" s="20"/>
      <c r="H280" s="20"/>
      <c r="I280" s="20"/>
      <c r="J280" s="20"/>
      <c r="K280" s="20"/>
      <c r="L280" s="20"/>
      <c r="M280" s="20"/>
      <c r="N280" s="20"/>
      <c r="O280" s="28"/>
      <c r="P280" s="28"/>
    </row>
    <row r="281" spans="1:16" ht="18.75">
      <c r="A281" s="81" t="s">
        <v>46</v>
      </c>
      <c r="B281" s="20"/>
      <c r="C281" s="20"/>
      <c r="D281" s="20"/>
      <c r="E281" s="20"/>
      <c r="F281" s="20"/>
      <c r="G281" s="20"/>
      <c r="H281" s="20"/>
      <c r="I281" s="20"/>
      <c r="J281" s="20"/>
      <c r="K281" s="20"/>
      <c r="L281" s="20"/>
      <c r="M281" s="20"/>
      <c r="N281" s="20"/>
      <c r="O281" s="28"/>
      <c r="P281" s="28"/>
    </row>
    <row r="282" spans="1:16" ht="18.75">
      <c r="A282" s="81" t="s">
        <v>46</v>
      </c>
      <c r="B282" s="20"/>
      <c r="C282" s="20"/>
      <c r="D282" s="20"/>
      <c r="E282" s="20"/>
      <c r="F282" s="20"/>
      <c r="G282" s="20"/>
      <c r="H282" s="20"/>
      <c r="I282" s="20"/>
      <c r="J282" s="20"/>
      <c r="K282" s="20"/>
      <c r="L282" s="20"/>
      <c r="M282" s="20"/>
      <c r="N282" s="20"/>
      <c r="O282" s="28"/>
      <c r="P282" s="28"/>
    </row>
    <row r="283" spans="1:16" ht="18.75">
      <c r="A283" s="81" t="s">
        <v>46</v>
      </c>
      <c r="B283" s="20"/>
      <c r="C283" s="20"/>
      <c r="D283" s="20"/>
      <c r="E283" s="20"/>
      <c r="F283" s="20"/>
      <c r="G283" s="20"/>
      <c r="H283" s="20"/>
      <c r="I283" s="20"/>
      <c r="J283" s="20"/>
      <c r="K283" s="20"/>
      <c r="L283" s="20"/>
      <c r="M283" s="20"/>
      <c r="N283" s="20"/>
      <c r="O283" s="28"/>
      <c r="P283" s="28"/>
    </row>
    <row r="284" spans="1:16" ht="18.75">
      <c r="A284" s="81" t="s">
        <v>46</v>
      </c>
      <c r="B284" s="20"/>
      <c r="C284" s="20"/>
      <c r="D284" s="20"/>
      <c r="E284" s="20"/>
      <c r="F284" s="20"/>
      <c r="G284" s="20"/>
      <c r="H284" s="20"/>
      <c r="I284" s="20"/>
      <c r="J284" s="20"/>
      <c r="K284" s="20"/>
      <c r="L284" s="20"/>
      <c r="M284" s="20"/>
      <c r="N284" s="20"/>
      <c r="O284" s="28"/>
      <c r="P284" s="28"/>
    </row>
    <row r="285" spans="1:16" ht="18.75">
      <c r="A285" s="81" t="s">
        <v>46</v>
      </c>
      <c r="B285" s="20"/>
      <c r="C285" s="20"/>
      <c r="D285" s="20"/>
      <c r="E285" s="20"/>
      <c r="F285" s="20"/>
      <c r="G285" s="20"/>
      <c r="H285" s="20"/>
      <c r="I285" s="20"/>
      <c r="J285" s="20"/>
      <c r="K285" s="20"/>
      <c r="L285" s="20"/>
      <c r="M285" s="20"/>
      <c r="N285" s="20"/>
      <c r="O285" s="28"/>
      <c r="P285" s="28"/>
    </row>
    <row r="286" spans="1:16" ht="18.75">
      <c r="A286" s="81" t="s">
        <v>46</v>
      </c>
      <c r="B286" s="20"/>
      <c r="C286" s="20"/>
      <c r="D286" s="20"/>
      <c r="E286" s="20"/>
      <c r="F286" s="20"/>
      <c r="G286" s="20"/>
      <c r="H286" s="20"/>
      <c r="I286" s="20"/>
      <c r="J286" s="20"/>
      <c r="K286" s="20"/>
      <c r="L286" s="20"/>
      <c r="M286" s="20"/>
      <c r="N286" s="20"/>
      <c r="O286" s="28"/>
      <c r="P286" s="28"/>
    </row>
    <row r="287" spans="1:16" ht="18.75">
      <c r="A287" s="81" t="s">
        <v>46</v>
      </c>
      <c r="B287" s="20"/>
      <c r="C287" s="20"/>
      <c r="D287" s="20"/>
      <c r="E287" s="20"/>
      <c r="F287" s="20"/>
      <c r="G287" s="20"/>
      <c r="H287" s="20"/>
      <c r="I287" s="20"/>
      <c r="J287" s="20"/>
      <c r="K287" s="20"/>
      <c r="L287" s="20"/>
      <c r="M287" s="20"/>
      <c r="N287" s="20"/>
      <c r="O287" s="28"/>
      <c r="P287" s="28"/>
    </row>
    <row r="288" spans="1:16" ht="18.75">
      <c r="A288" s="81" t="s">
        <v>46</v>
      </c>
      <c r="B288" s="20"/>
      <c r="C288" s="20"/>
      <c r="D288" s="20"/>
      <c r="E288" s="20"/>
      <c r="F288" s="20"/>
      <c r="G288" s="20"/>
      <c r="H288" s="20"/>
      <c r="I288" s="20"/>
      <c r="J288" s="20"/>
      <c r="K288" s="20"/>
      <c r="L288" s="20"/>
      <c r="M288" s="20"/>
      <c r="N288" s="20"/>
      <c r="O288" s="28"/>
      <c r="P288" s="28"/>
    </row>
    <row r="289" spans="1:16" ht="18.75">
      <c r="A289" s="81" t="s">
        <v>46</v>
      </c>
      <c r="B289" s="20"/>
      <c r="C289" s="20"/>
      <c r="D289" s="20"/>
      <c r="E289" s="20"/>
      <c r="F289" s="20"/>
      <c r="G289" s="20"/>
      <c r="H289" s="20"/>
      <c r="I289" s="20"/>
      <c r="J289" s="20"/>
      <c r="K289" s="20"/>
      <c r="L289" s="20"/>
      <c r="M289" s="20"/>
      <c r="N289" s="20"/>
      <c r="O289" s="28"/>
      <c r="P289" s="28"/>
    </row>
    <row r="290" spans="1:16" ht="18.75">
      <c r="A290" s="81" t="s">
        <v>46</v>
      </c>
      <c r="B290" s="20"/>
      <c r="C290" s="20"/>
      <c r="D290" s="20"/>
      <c r="E290" s="20"/>
      <c r="F290" s="20"/>
      <c r="G290" s="20"/>
      <c r="H290" s="20"/>
      <c r="I290" s="20"/>
      <c r="J290" s="20"/>
      <c r="K290" s="20"/>
      <c r="L290" s="20"/>
      <c r="M290" s="20"/>
      <c r="N290" s="20"/>
      <c r="O290" s="28"/>
      <c r="P290" s="28"/>
    </row>
    <row r="291" spans="1:16" ht="18.75">
      <c r="A291" s="81" t="s">
        <v>46</v>
      </c>
      <c r="B291" s="20"/>
      <c r="C291" s="20"/>
      <c r="D291" s="20"/>
      <c r="E291" s="20"/>
      <c r="F291" s="20"/>
      <c r="G291" s="20"/>
      <c r="H291" s="20"/>
      <c r="I291" s="20"/>
      <c r="J291" s="20"/>
      <c r="K291" s="20"/>
      <c r="L291" s="20"/>
      <c r="M291" s="20"/>
      <c r="N291" s="20"/>
      <c r="O291" s="28"/>
      <c r="P291" s="28"/>
    </row>
    <row r="292" spans="1:16" ht="18.75">
      <c r="A292" s="81" t="s">
        <v>46</v>
      </c>
      <c r="B292" s="20"/>
      <c r="C292" s="20"/>
      <c r="D292" s="20"/>
      <c r="E292" s="20"/>
      <c r="F292" s="20"/>
      <c r="G292" s="20"/>
      <c r="H292" s="20"/>
      <c r="I292" s="20"/>
      <c r="J292" s="20"/>
      <c r="K292" s="20"/>
      <c r="L292" s="20"/>
      <c r="M292" s="20"/>
      <c r="N292" s="20"/>
      <c r="O292" s="28"/>
      <c r="P292" s="28"/>
    </row>
    <row r="293" spans="1:16" ht="18.75">
      <c r="A293" s="81" t="s">
        <v>46</v>
      </c>
      <c r="B293" s="20"/>
      <c r="C293" s="20"/>
      <c r="D293" s="20"/>
      <c r="E293" s="20"/>
      <c r="F293" s="20"/>
      <c r="G293" s="20"/>
      <c r="H293" s="20"/>
      <c r="I293" s="20"/>
      <c r="J293" s="20"/>
      <c r="K293" s="20"/>
      <c r="L293" s="20"/>
      <c r="M293" s="20"/>
      <c r="N293" s="20"/>
      <c r="O293" s="28"/>
      <c r="P293" s="28"/>
    </row>
    <row r="294" spans="1:16" ht="18.75">
      <c r="A294" s="81" t="s">
        <v>46</v>
      </c>
      <c r="B294" s="20"/>
      <c r="C294" s="20"/>
      <c r="D294" s="20"/>
      <c r="E294" s="20"/>
      <c r="F294" s="20"/>
      <c r="G294" s="20"/>
      <c r="H294" s="20"/>
      <c r="I294" s="20"/>
      <c r="J294" s="20"/>
      <c r="K294" s="20"/>
      <c r="L294" s="20"/>
      <c r="M294" s="20"/>
      <c r="N294" s="20"/>
      <c r="O294" s="28"/>
      <c r="P294" s="28"/>
    </row>
    <row r="295" spans="1:16" ht="18.75">
      <c r="A295" s="81" t="s">
        <v>46</v>
      </c>
      <c r="B295" s="20"/>
      <c r="C295" s="20"/>
      <c r="D295" s="20"/>
      <c r="E295" s="20"/>
      <c r="F295" s="20"/>
      <c r="G295" s="20"/>
      <c r="H295" s="20"/>
      <c r="I295" s="20"/>
      <c r="J295" s="20"/>
      <c r="K295" s="20"/>
      <c r="L295" s="20"/>
      <c r="M295" s="20"/>
      <c r="N295" s="20"/>
      <c r="O295" s="28"/>
      <c r="P295" s="28"/>
    </row>
    <row r="296" spans="1:16" ht="18.75">
      <c r="A296" s="81" t="s">
        <v>46</v>
      </c>
      <c r="B296" s="20"/>
      <c r="C296" s="20"/>
      <c r="D296" s="20"/>
      <c r="E296" s="20"/>
      <c r="F296" s="20"/>
      <c r="G296" s="20"/>
      <c r="H296" s="20"/>
      <c r="I296" s="20"/>
      <c r="J296" s="20"/>
      <c r="K296" s="20"/>
      <c r="L296" s="20"/>
      <c r="M296" s="20"/>
      <c r="N296" s="20"/>
      <c r="O296" s="28"/>
      <c r="P296" s="28"/>
    </row>
    <row r="297" spans="1:16" ht="18.75">
      <c r="A297" s="81" t="s">
        <v>46</v>
      </c>
      <c r="B297" s="20"/>
      <c r="C297" s="20"/>
      <c r="D297" s="20"/>
      <c r="E297" s="20"/>
      <c r="F297" s="20"/>
      <c r="G297" s="20"/>
      <c r="H297" s="20"/>
      <c r="I297" s="20"/>
      <c r="J297" s="20"/>
      <c r="K297" s="20"/>
      <c r="L297" s="20"/>
      <c r="M297" s="20"/>
      <c r="N297" s="20"/>
      <c r="O297" s="28"/>
      <c r="P297" s="28"/>
    </row>
    <row r="298" spans="1:16" ht="18.75">
      <c r="A298" s="81" t="s">
        <v>46</v>
      </c>
      <c r="B298" s="20"/>
      <c r="C298" s="20"/>
      <c r="D298" s="20"/>
      <c r="E298" s="20"/>
      <c r="F298" s="20"/>
      <c r="G298" s="20"/>
      <c r="H298" s="20"/>
      <c r="I298" s="20"/>
      <c r="J298" s="20"/>
      <c r="K298" s="20"/>
      <c r="L298" s="20"/>
      <c r="M298" s="20"/>
      <c r="N298" s="20"/>
      <c r="O298" s="28"/>
      <c r="P298" s="28"/>
    </row>
    <row r="299" spans="1:16" ht="18.75">
      <c r="A299" s="81" t="s">
        <v>46</v>
      </c>
      <c r="B299" s="20"/>
      <c r="C299" s="20"/>
      <c r="D299" s="20"/>
      <c r="E299" s="20"/>
      <c r="F299" s="20"/>
      <c r="G299" s="20"/>
      <c r="H299" s="20"/>
      <c r="I299" s="20"/>
      <c r="J299" s="20"/>
      <c r="K299" s="20"/>
      <c r="L299" s="20"/>
      <c r="M299" s="20"/>
      <c r="N299" s="20"/>
      <c r="O299" s="28"/>
      <c r="P299" s="28"/>
    </row>
    <row r="300" spans="1:16" ht="18.75">
      <c r="A300" s="81" t="s">
        <v>46</v>
      </c>
      <c r="B300" s="20"/>
      <c r="C300" s="20"/>
      <c r="D300" s="20"/>
      <c r="E300" s="20"/>
      <c r="F300" s="20"/>
      <c r="G300" s="20"/>
      <c r="H300" s="20"/>
      <c r="I300" s="20"/>
      <c r="J300" s="20"/>
      <c r="K300" s="20"/>
      <c r="L300" s="20"/>
      <c r="M300" s="20"/>
      <c r="N300" s="20"/>
      <c r="O300" s="28"/>
      <c r="P300" s="28"/>
    </row>
    <row r="301" spans="1:16" ht="18.75">
      <c r="A301" s="81" t="s">
        <v>46</v>
      </c>
      <c r="B301" s="20"/>
      <c r="C301" s="20"/>
      <c r="D301" s="20"/>
      <c r="E301" s="20"/>
      <c r="F301" s="20"/>
      <c r="G301" s="20"/>
      <c r="H301" s="20"/>
      <c r="I301" s="20"/>
      <c r="J301" s="20"/>
      <c r="K301" s="20"/>
      <c r="L301" s="20"/>
      <c r="M301" s="20"/>
      <c r="N301" s="20"/>
      <c r="O301" s="28"/>
      <c r="P301" s="28"/>
    </row>
    <row r="302" spans="1:16" ht="18.75">
      <c r="A302" s="81" t="s">
        <v>46</v>
      </c>
      <c r="B302" s="20"/>
      <c r="C302" s="20"/>
      <c r="D302" s="20"/>
      <c r="E302" s="20"/>
      <c r="F302" s="20"/>
      <c r="G302" s="20"/>
      <c r="H302" s="20"/>
      <c r="I302" s="20"/>
      <c r="J302" s="20"/>
      <c r="K302" s="20"/>
      <c r="L302" s="20"/>
      <c r="M302" s="20"/>
      <c r="N302" s="20"/>
      <c r="O302" s="28"/>
      <c r="P302" s="28"/>
    </row>
    <row r="303" spans="1:16" ht="18.75">
      <c r="A303" s="81" t="s">
        <v>46</v>
      </c>
      <c r="B303" s="20"/>
      <c r="C303" s="20"/>
      <c r="D303" s="20"/>
      <c r="E303" s="20"/>
      <c r="F303" s="20"/>
      <c r="G303" s="20"/>
      <c r="H303" s="20"/>
      <c r="I303" s="20"/>
      <c r="J303" s="20"/>
      <c r="K303" s="20"/>
      <c r="L303" s="20"/>
      <c r="M303" s="20"/>
      <c r="N303" s="20"/>
      <c r="O303" s="28"/>
      <c r="P303" s="28"/>
    </row>
    <row r="304" spans="1:16" ht="18.75">
      <c r="A304" s="81" t="s">
        <v>46</v>
      </c>
      <c r="B304" s="20"/>
      <c r="C304" s="20"/>
      <c r="D304" s="20"/>
      <c r="E304" s="20"/>
      <c r="F304" s="20"/>
      <c r="G304" s="20"/>
      <c r="H304" s="20"/>
      <c r="I304" s="20"/>
      <c r="J304" s="20"/>
      <c r="K304" s="20"/>
      <c r="L304" s="20"/>
      <c r="M304" s="20"/>
      <c r="N304" s="20"/>
      <c r="O304" s="28"/>
      <c r="P304" s="28"/>
    </row>
    <row r="305" spans="1:16" ht="18.75">
      <c r="A305" s="81" t="s">
        <v>46</v>
      </c>
      <c r="B305" s="20"/>
      <c r="C305" s="20"/>
      <c r="D305" s="20"/>
      <c r="E305" s="20"/>
      <c r="F305" s="20"/>
      <c r="G305" s="20"/>
      <c r="H305" s="20"/>
      <c r="I305" s="20"/>
      <c r="J305" s="20"/>
      <c r="K305" s="20"/>
      <c r="L305" s="20"/>
      <c r="M305" s="20"/>
      <c r="N305" s="20"/>
      <c r="O305" s="28"/>
      <c r="P305" s="28"/>
    </row>
    <row r="306" spans="1:16" ht="18.75">
      <c r="A306" s="81" t="s">
        <v>46</v>
      </c>
      <c r="B306" s="20"/>
      <c r="C306" s="20"/>
      <c r="D306" s="20"/>
      <c r="E306" s="20"/>
      <c r="F306" s="20"/>
      <c r="G306" s="20"/>
      <c r="H306" s="20"/>
      <c r="I306" s="20"/>
      <c r="J306" s="20"/>
      <c r="K306" s="20"/>
      <c r="L306" s="20"/>
      <c r="M306" s="20"/>
      <c r="N306" s="20"/>
      <c r="O306" s="28"/>
      <c r="P306" s="28"/>
    </row>
    <row r="307" spans="1:16" ht="18.75">
      <c r="A307" s="81" t="s">
        <v>46</v>
      </c>
      <c r="B307" s="20"/>
      <c r="C307" s="20"/>
      <c r="D307" s="20"/>
      <c r="E307" s="20"/>
      <c r="F307" s="20"/>
      <c r="G307" s="20"/>
      <c r="H307" s="20"/>
      <c r="I307" s="20"/>
      <c r="J307" s="20"/>
      <c r="K307" s="20"/>
      <c r="L307" s="20"/>
      <c r="M307" s="20"/>
      <c r="N307" s="20"/>
      <c r="O307" s="28"/>
      <c r="P307" s="28"/>
    </row>
    <row r="308" spans="1:16" ht="18.75">
      <c r="A308" s="81" t="s">
        <v>46</v>
      </c>
      <c r="B308" s="20"/>
      <c r="C308" s="20"/>
      <c r="D308" s="20"/>
      <c r="E308" s="20"/>
      <c r="F308" s="20"/>
      <c r="G308" s="20"/>
      <c r="H308" s="20"/>
      <c r="I308" s="20"/>
      <c r="J308" s="20"/>
      <c r="K308" s="20"/>
      <c r="L308" s="20"/>
      <c r="M308" s="20"/>
      <c r="N308" s="20"/>
      <c r="O308" s="28"/>
      <c r="P308" s="28"/>
    </row>
    <row r="309" spans="1:16" ht="18.75">
      <c r="A309" s="81" t="s">
        <v>46</v>
      </c>
      <c r="B309" s="20"/>
      <c r="C309" s="20"/>
      <c r="D309" s="20"/>
      <c r="E309" s="20"/>
      <c r="F309" s="20"/>
      <c r="G309" s="20"/>
      <c r="H309" s="20"/>
      <c r="I309" s="20"/>
      <c r="J309" s="20"/>
      <c r="K309" s="20"/>
      <c r="L309" s="20"/>
      <c r="M309" s="20"/>
      <c r="N309" s="20"/>
      <c r="O309" s="28"/>
      <c r="P309" s="28"/>
    </row>
    <row r="310" spans="1:16" ht="18.75">
      <c r="A310" s="81" t="s">
        <v>46</v>
      </c>
      <c r="B310" s="20"/>
      <c r="C310" s="20"/>
      <c r="D310" s="20"/>
      <c r="E310" s="20"/>
      <c r="F310" s="20"/>
      <c r="G310" s="20"/>
      <c r="H310" s="20"/>
      <c r="I310" s="20"/>
      <c r="J310" s="20"/>
      <c r="K310" s="20"/>
      <c r="L310" s="20"/>
      <c r="M310" s="20"/>
      <c r="N310" s="20"/>
      <c r="O310" s="28"/>
      <c r="P310" s="28"/>
    </row>
    <row r="311" spans="1:16" ht="18.75">
      <c r="A311" s="81" t="s">
        <v>46</v>
      </c>
      <c r="B311" s="20"/>
      <c r="C311" s="20"/>
      <c r="D311" s="20"/>
      <c r="E311" s="20"/>
      <c r="F311" s="20"/>
      <c r="G311" s="20"/>
      <c r="H311" s="20"/>
      <c r="I311" s="20"/>
      <c r="J311" s="20"/>
      <c r="K311" s="20"/>
      <c r="L311" s="20"/>
      <c r="M311" s="20"/>
      <c r="N311" s="20"/>
      <c r="O311" s="28"/>
      <c r="P311" s="28"/>
    </row>
    <row r="312" spans="1:16" ht="18.75">
      <c r="A312" s="81" t="s">
        <v>46</v>
      </c>
      <c r="B312" s="20"/>
      <c r="C312" s="20"/>
      <c r="D312" s="20"/>
      <c r="E312" s="20"/>
      <c r="F312" s="20"/>
      <c r="G312" s="20"/>
      <c r="H312" s="20"/>
      <c r="I312" s="20"/>
      <c r="J312" s="20"/>
      <c r="K312" s="20"/>
      <c r="L312" s="20"/>
      <c r="M312" s="20"/>
      <c r="N312" s="20"/>
      <c r="O312" s="28"/>
      <c r="P312" s="28"/>
    </row>
    <row r="313" spans="1:16" ht="18.75">
      <c r="A313" s="81" t="s">
        <v>46</v>
      </c>
      <c r="B313" s="20"/>
      <c r="C313" s="20"/>
      <c r="D313" s="20"/>
      <c r="E313" s="20"/>
      <c r="F313" s="20"/>
      <c r="G313" s="20"/>
      <c r="H313" s="20"/>
      <c r="I313" s="20"/>
      <c r="J313" s="20"/>
      <c r="K313" s="20"/>
      <c r="L313" s="20"/>
      <c r="M313" s="20"/>
      <c r="N313" s="20"/>
      <c r="O313" s="28"/>
      <c r="P313" s="28"/>
    </row>
    <row r="314" spans="1:16" ht="18.75">
      <c r="A314" s="81" t="s">
        <v>46</v>
      </c>
      <c r="B314" s="20"/>
      <c r="C314" s="20"/>
      <c r="D314" s="20"/>
      <c r="E314" s="20"/>
      <c r="F314" s="20"/>
      <c r="G314" s="20"/>
      <c r="H314" s="20"/>
      <c r="I314" s="20"/>
      <c r="J314" s="20"/>
      <c r="K314" s="20"/>
      <c r="L314" s="20"/>
      <c r="M314" s="20"/>
      <c r="N314" s="20"/>
      <c r="O314" s="28"/>
      <c r="P314" s="28"/>
    </row>
    <row r="315" spans="1:16" ht="18.75">
      <c r="A315" s="81" t="s">
        <v>46</v>
      </c>
      <c r="B315" s="20"/>
      <c r="C315" s="20"/>
      <c r="D315" s="20"/>
      <c r="E315" s="20"/>
      <c r="F315" s="20"/>
      <c r="G315" s="20"/>
      <c r="H315" s="20"/>
      <c r="I315" s="20"/>
      <c r="J315" s="20"/>
      <c r="K315" s="20"/>
      <c r="L315" s="20"/>
      <c r="M315" s="20"/>
      <c r="N315" s="20"/>
      <c r="O315" s="28"/>
      <c r="P315" s="28"/>
    </row>
    <row r="316" spans="1:16" ht="18.75">
      <c r="A316" s="81" t="s">
        <v>46</v>
      </c>
      <c r="B316" s="20"/>
      <c r="C316" s="20"/>
      <c r="D316" s="20"/>
      <c r="E316" s="20"/>
      <c r="F316" s="20"/>
      <c r="G316" s="20"/>
      <c r="H316" s="20"/>
      <c r="I316" s="20"/>
      <c r="J316" s="20"/>
      <c r="K316" s="20"/>
      <c r="L316" s="20"/>
      <c r="M316" s="20"/>
      <c r="N316" s="20"/>
      <c r="O316" s="28"/>
      <c r="P316" s="28"/>
    </row>
    <row r="317" spans="1:16" ht="18.75">
      <c r="A317" s="81" t="s">
        <v>46</v>
      </c>
      <c r="B317" s="20"/>
      <c r="C317" s="20"/>
      <c r="D317" s="20"/>
      <c r="E317" s="20"/>
      <c r="F317" s="20"/>
      <c r="G317" s="20"/>
      <c r="H317" s="20"/>
      <c r="I317" s="20"/>
      <c r="J317" s="20"/>
      <c r="K317" s="20"/>
      <c r="L317" s="20"/>
      <c r="M317" s="20"/>
      <c r="N317" s="20"/>
      <c r="O317" s="28"/>
      <c r="P317" s="28"/>
    </row>
    <row r="318" spans="1:16" ht="18.75">
      <c r="A318" s="81" t="s">
        <v>46</v>
      </c>
      <c r="B318" s="20"/>
      <c r="C318" s="20"/>
      <c r="D318" s="20"/>
      <c r="E318" s="20"/>
      <c r="F318" s="20"/>
      <c r="G318" s="20"/>
      <c r="H318" s="20"/>
      <c r="I318" s="20"/>
      <c r="J318" s="20"/>
      <c r="K318" s="20"/>
      <c r="L318" s="20"/>
      <c r="M318" s="20"/>
      <c r="N318" s="20"/>
      <c r="O318" s="28"/>
      <c r="P318" s="28"/>
    </row>
    <row r="319" spans="1:16" ht="18.75">
      <c r="A319" s="81" t="s">
        <v>46</v>
      </c>
      <c r="B319" s="20"/>
      <c r="C319" s="20"/>
      <c r="D319" s="20"/>
      <c r="E319" s="20"/>
      <c r="F319" s="20"/>
      <c r="G319" s="20"/>
      <c r="H319" s="20"/>
      <c r="I319" s="20"/>
      <c r="J319" s="20"/>
      <c r="K319" s="20"/>
      <c r="L319" s="20"/>
      <c r="M319" s="20"/>
      <c r="N319" s="20"/>
      <c r="O319" s="28"/>
      <c r="P319" s="28"/>
    </row>
    <row r="320" spans="1:16" ht="18.75">
      <c r="A320" s="81" t="s">
        <v>46</v>
      </c>
      <c r="B320" s="20"/>
      <c r="C320" s="20"/>
      <c r="D320" s="20"/>
      <c r="E320" s="20"/>
      <c r="F320" s="20"/>
      <c r="G320" s="20"/>
      <c r="H320" s="20"/>
      <c r="I320" s="20"/>
      <c r="J320" s="20"/>
      <c r="K320" s="20"/>
      <c r="L320" s="20"/>
      <c r="M320" s="20"/>
      <c r="N320" s="20"/>
      <c r="O320" s="28"/>
      <c r="P320" s="28"/>
    </row>
    <row r="321" spans="1:16" ht="18.75">
      <c r="A321" s="81" t="s">
        <v>46</v>
      </c>
      <c r="B321" s="20"/>
      <c r="C321" s="20"/>
      <c r="D321" s="20"/>
      <c r="E321" s="20"/>
      <c r="F321" s="20"/>
      <c r="G321" s="20"/>
      <c r="H321" s="20"/>
      <c r="I321" s="20"/>
      <c r="J321" s="20"/>
      <c r="K321" s="20"/>
      <c r="L321" s="20"/>
      <c r="M321" s="20"/>
      <c r="N321" s="20"/>
      <c r="O321" s="28"/>
      <c r="P321" s="28"/>
    </row>
    <row r="322" spans="1:16" ht="18.75">
      <c r="A322" s="81" t="s">
        <v>46</v>
      </c>
      <c r="B322" s="20"/>
      <c r="C322" s="20"/>
      <c r="D322" s="20"/>
      <c r="E322" s="20"/>
      <c r="F322" s="20"/>
      <c r="G322" s="20"/>
      <c r="H322" s="20"/>
      <c r="I322" s="20"/>
      <c r="J322" s="20"/>
      <c r="K322" s="20"/>
      <c r="L322" s="20"/>
      <c r="M322" s="20"/>
      <c r="N322" s="20"/>
      <c r="O322" s="28"/>
      <c r="P322" s="28"/>
    </row>
    <row r="323" spans="1:16" ht="18.75">
      <c r="A323" s="81" t="s">
        <v>46</v>
      </c>
      <c r="B323" s="20"/>
      <c r="C323" s="20"/>
      <c r="D323" s="20"/>
      <c r="E323" s="20"/>
      <c r="F323" s="20"/>
      <c r="G323" s="20"/>
      <c r="H323" s="20"/>
      <c r="I323" s="20"/>
      <c r="J323" s="20"/>
      <c r="K323" s="20"/>
      <c r="L323" s="20"/>
      <c r="M323" s="20"/>
      <c r="N323" s="20"/>
      <c r="O323" s="28"/>
      <c r="P323" s="28"/>
    </row>
    <row r="324" spans="1:16" ht="18.75">
      <c r="A324" s="81" t="s">
        <v>46</v>
      </c>
      <c r="B324" s="20"/>
      <c r="C324" s="20"/>
      <c r="D324" s="20"/>
      <c r="E324" s="20"/>
      <c r="F324" s="20"/>
      <c r="G324" s="20"/>
      <c r="H324" s="20"/>
      <c r="I324" s="20"/>
      <c r="J324" s="20"/>
      <c r="K324" s="20"/>
      <c r="L324" s="20"/>
      <c r="M324" s="20"/>
      <c r="N324" s="20"/>
      <c r="O324" s="28"/>
      <c r="P324" s="28"/>
    </row>
    <row r="325" spans="1:16" ht="18.75">
      <c r="A325" s="81" t="s">
        <v>46</v>
      </c>
      <c r="B325" s="20"/>
      <c r="C325" s="20"/>
      <c r="D325" s="20"/>
      <c r="E325" s="20"/>
      <c r="F325" s="20"/>
      <c r="G325" s="20"/>
      <c r="H325" s="20"/>
      <c r="I325" s="20"/>
      <c r="J325" s="20"/>
      <c r="K325" s="20"/>
      <c r="L325" s="20"/>
      <c r="M325" s="20"/>
      <c r="N325" s="20"/>
      <c r="O325" s="28"/>
      <c r="P325" s="28"/>
    </row>
    <row r="326" spans="1:16" ht="18.75">
      <c r="A326" s="81" t="s">
        <v>46</v>
      </c>
      <c r="B326" s="20"/>
      <c r="C326" s="20"/>
      <c r="D326" s="20"/>
      <c r="E326" s="20"/>
      <c r="F326" s="20"/>
      <c r="G326" s="20"/>
      <c r="H326" s="20"/>
      <c r="I326" s="20"/>
      <c r="J326" s="20"/>
      <c r="K326" s="20"/>
      <c r="L326" s="20"/>
      <c r="M326" s="20"/>
      <c r="N326" s="20"/>
      <c r="O326" s="28"/>
      <c r="P326" s="28"/>
    </row>
    <row r="327" spans="1:16" ht="18.75">
      <c r="A327" s="81" t="s">
        <v>46</v>
      </c>
      <c r="B327" s="20"/>
      <c r="C327" s="20"/>
      <c r="D327" s="20"/>
      <c r="E327" s="20"/>
      <c r="F327" s="20"/>
      <c r="G327" s="20"/>
      <c r="H327" s="20"/>
      <c r="I327" s="20"/>
      <c r="J327" s="20"/>
      <c r="K327" s="20"/>
      <c r="L327" s="20"/>
      <c r="M327" s="20"/>
      <c r="N327" s="20"/>
      <c r="O327" s="28"/>
      <c r="P327" s="28"/>
    </row>
    <row r="328" spans="1:16" ht="18.75">
      <c r="A328" s="81" t="s">
        <v>46</v>
      </c>
      <c r="B328" s="20"/>
      <c r="C328" s="20"/>
      <c r="D328" s="20"/>
      <c r="E328" s="20"/>
      <c r="F328" s="20"/>
      <c r="G328" s="20"/>
      <c r="H328" s="20"/>
      <c r="I328" s="20"/>
      <c r="J328" s="20"/>
      <c r="K328" s="20"/>
      <c r="L328" s="20"/>
      <c r="M328" s="20"/>
      <c r="N328" s="20"/>
      <c r="O328" s="28"/>
      <c r="P328" s="28"/>
    </row>
    <row r="329" spans="1:16" ht="18.75">
      <c r="A329" s="81" t="s">
        <v>46</v>
      </c>
      <c r="B329" s="20"/>
      <c r="C329" s="20"/>
      <c r="D329" s="20"/>
      <c r="E329" s="20"/>
      <c r="F329" s="20"/>
      <c r="G329" s="20"/>
      <c r="H329" s="20"/>
      <c r="I329" s="20"/>
      <c r="J329" s="20"/>
      <c r="K329" s="20"/>
      <c r="L329" s="20"/>
      <c r="M329" s="20"/>
      <c r="N329" s="20"/>
      <c r="O329" s="28"/>
      <c r="P329" s="28"/>
    </row>
    <row r="330" spans="1:16" ht="18.75">
      <c r="A330" s="81" t="s">
        <v>46</v>
      </c>
      <c r="B330" s="20"/>
      <c r="C330" s="20"/>
      <c r="D330" s="20"/>
      <c r="E330" s="20"/>
      <c r="F330" s="20"/>
      <c r="G330" s="20"/>
      <c r="H330" s="20"/>
      <c r="I330" s="20"/>
      <c r="J330" s="20"/>
      <c r="K330" s="20"/>
      <c r="L330" s="20"/>
      <c r="M330" s="20"/>
      <c r="N330" s="20"/>
      <c r="O330" s="28"/>
      <c r="P330" s="28"/>
    </row>
    <row r="331" spans="1:16" ht="18.75">
      <c r="A331" s="81" t="s">
        <v>46</v>
      </c>
      <c r="B331" s="20"/>
      <c r="C331" s="20"/>
      <c r="D331" s="20"/>
      <c r="E331" s="20"/>
      <c r="F331" s="20"/>
      <c r="G331" s="20"/>
      <c r="H331" s="20"/>
      <c r="I331" s="20"/>
      <c r="J331" s="20"/>
      <c r="K331" s="20"/>
      <c r="L331" s="20"/>
      <c r="M331" s="20"/>
      <c r="N331" s="20"/>
      <c r="O331" s="28"/>
      <c r="P331" s="28"/>
    </row>
    <row r="332" spans="1:16" ht="18.75">
      <c r="A332" s="81" t="s">
        <v>46</v>
      </c>
      <c r="B332" s="20"/>
      <c r="C332" s="20"/>
      <c r="D332" s="20"/>
      <c r="E332" s="20"/>
      <c r="F332" s="20"/>
      <c r="G332" s="20"/>
      <c r="H332" s="20"/>
      <c r="I332" s="20"/>
      <c r="J332" s="20"/>
      <c r="K332" s="20"/>
      <c r="L332" s="20"/>
      <c r="M332" s="20"/>
      <c r="N332" s="20"/>
      <c r="O332" s="28"/>
      <c r="P332" s="28"/>
    </row>
    <row r="333" spans="1:16" ht="18.75">
      <c r="A333" s="81" t="s">
        <v>46</v>
      </c>
      <c r="B333" s="20"/>
      <c r="C333" s="20"/>
      <c r="D333" s="20"/>
      <c r="E333" s="20"/>
      <c r="F333" s="20"/>
      <c r="G333" s="20"/>
      <c r="H333" s="20"/>
      <c r="I333" s="20"/>
      <c r="J333" s="20"/>
      <c r="K333" s="20"/>
      <c r="L333" s="20"/>
      <c r="M333" s="20"/>
      <c r="N333" s="20"/>
      <c r="O333" s="28"/>
      <c r="P333" s="28"/>
    </row>
    <row r="334" spans="1:16" ht="18.75">
      <c r="A334" s="81" t="s">
        <v>46</v>
      </c>
      <c r="B334" s="20"/>
      <c r="C334" s="20"/>
      <c r="D334" s="20"/>
      <c r="E334" s="20"/>
      <c r="F334" s="20"/>
      <c r="G334" s="20"/>
      <c r="H334" s="20"/>
      <c r="I334" s="20"/>
      <c r="J334" s="20"/>
      <c r="K334" s="20"/>
      <c r="L334" s="20"/>
      <c r="M334" s="20"/>
      <c r="N334" s="20"/>
      <c r="O334" s="28"/>
      <c r="P334" s="28"/>
    </row>
    <row r="335" spans="1:16" ht="18.75">
      <c r="A335" s="81" t="s">
        <v>46</v>
      </c>
      <c r="B335" s="20"/>
      <c r="C335" s="20"/>
      <c r="D335" s="20"/>
      <c r="E335" s="20"/>
      <c r="F335" s="20"/>
      <c r="G335" s="20"/>
      <c r="H335" s="20"/>
      <c r="I335" s="20"/>
      <c r="J335" s="20"/>
      <c r="K335" s="20"/>
      <c r="L335" s="20"/>
      <c r="M335" s="20"/>
      <c r="N335" s="20"/>
      <c r="O335" s="28"/>
      <c r="P335" s="28"/>
    </row>
    <row r="336" spans="1:16" ht="18.75">
      <c r="A336" s="81" t="s">
        <v>46</v>
      </c>
      <c r="B336" s="20"/>
      <c r="C336" s="20"/>
      <c r="D336" s="20"/>
      <c r="E336" s="20"/>
      <c r="F336" s="20"/>
      <c r="G336" s="20"/>
      <c r="H336" s="20"/>
      <c r="I336" s="20"/>
      <c r="J336" s="20"/>
      <c r="K336" s="20"/>
      <c r="L336" s="20"/>
      <c r="M336" s="20"/>
      <c r="N336" s="20"/>
      <c r="O336" s="28"/>
      <c r="P336" s="28"/>
    </row>
    <row r="337" spans="1:16" ht="18.75">
      <c r="A337" s="81" t="s">
        <v>46</v>
      </c>
      <c r="B337" s="20"/>
      <c r="C337" s="20"/>
      <c r="D337" s="20"/>
      <c r="E337" s="20"/>
      <c r="F337" s="20"/>
      <c r="G337" s="20"/>
      <c r="H337" s="20"/>
      <c r="I337" s="20"/>
      <c r="J337" s="20"/>
      <c r="K337" s="20"/>
      <c r="L337" s="20"/>
      <c r="M337" s="20"/>
      <c r="N337" s="20"/>
      <c r="O337" s="28"/>
      <c r="P337" s="28"/>
    </row>
    <row r="338" spans="1:16" ht="18.75">
      <c r="A338" s="81" t="s">
        <v>46</v>
      </c>
      <c r="B338" s="20"/>
      <c r="C338" s="20"/>
      <c r="D338" s="20"/>
      <c r="E338" s="20"/>
      <c r="F338" s="20"/>
      <c r="G338" s="20"/>
      <c r="H338" s="20"/>
      <c r="I338" s="20"/>
      <c r="J338" s="20"/>
      <c r="K338" s="20"/>
      <c r="L338" s="20"/>
      <c r="M338" s="20"/>
      <c r="N338" s="20"/>
      <c r="O338" s="28"/>
      <c r="P338" s="28"/>
    </row>
    <row r="339" spans="1:16" ht="18.75">
      <c r="A339" s="81" t="s">
        <v>46</v>
      </c>
      <c r="B339" s="20"/>
      <c r="C339" s="20"/>
      <c r="D339" s="20"/>
      <c r="E339" s="20"/>
      <c r="F339" s="20"/>
      <c r="G339" s="20"/>
      <c r="H339" s="20"/>
      <c r="I339" s="20"/>
      <c r="J339" s="20"/>
      <c r="K339" s="20"/>
      <c r="L339" s="20"/>
      <c r="M339" s="20"/>
      <c r="N339" s="20"/>
      <c r="O339" s="28"/>
      <c r="P339" s="28"/>
    </row>
    <row r="340" spans="1:16" ht="18.75">
      <c r="A340" s="81" t="s">
        <v>46</v>
      </c>
      <c r="B340" s="20"/>
      <c r="C340" s="20"/>
      <c r="D340" s="20"/>
      <c r="E340" s="20"/>
      <c r="F340" s="20"/>
      <c r="G340" s="20"/>
      <c r="H340" s="20"/>
      <c r="I340" s="20"/>
      <c r="J340" s="20"/>
      <c r="K340" s="20"/>
      <c r="L340" s="20"/>
      <c r="M340" s="20"/>
      <c r="N340" s="20"/>
      <c r="O340" s="28"/>
      <c r="P340" s="28"/>
    </row>
    <row r="341" spans="1:16" ht="18.75">
      <c r="A341" s="81" t="s">
        <v>46</v>
      </c>
      <c r="B341" s="20"/>
      <c r="C341" s="20"/>
      <c r="D341" s="20"/>
      <c r="E341" s="20"/>
      <c r="F341" s="20"/>
      <c r="G341" s="20"/>
      <c r="H341" s="20"/>
      <c r="I341" s="20"/>
      <c r="J341" s="20"/>
      <c r="K341" s="20"/>
      <c r="L341" s="20"/>
      <c r="M341" s="20"/>
      <c r="N341" s="20"/>
      <c r="O341" s="28"/>
      <c r="P341" s="28"/>
    </row>
    <row r="342" spans="1:16" ht="18.75">
      <c r="A342" s="81" t="s">
        <v>46</v>
      </c>
      <c r="B342" s="20"/>
      <c r="C342" s="20"/>
      <c r="D342" s="20"/>
      <c r="E342" s="20"/>
      <c r="F342" s="20"/>
      <c r="G342" s="20"/>
      <c r="H342" s="20"/>
      <c r="I342" s="20"/>
      <c r="J342" s="20"/>
      <c r="K342" s="20"/>
      <c r="L342" s="20"/>
      <c r="M342" s="20"/>
      <c r="N342" s="20"/>
      <c r="O342" s="28"/>
      <c r="P342" s="28"/>
    </row>
    <row r="343" spans="1:16" ht="18.75">
      <c r="A343" s="81" t="s">
        <v>46</v>
      </c>
      <c r="B343" s="20"/>
      <c r="C343" s="20"/>
      <c r="D343" s="20"/>
      <c r="E343" s="20"/>
      <c r="F343" s="20"/>
      <c r="G343" s="20"/>
      <c r="H343" s="20"/>
      <c r="I343" s="20"/>
      <c r="J343" s="20"/>
      <c r="K343" s="20"/>
      <c r="L343" s="20"/>
      <c r="M343" s="20"/>
      <c r="N343" s="20"/>
      <c r="O343" s="28"/>
      <c r="P343" s="28"/>
    </row>
    <row r="344" spans="1:16" ht="18.75">
      <c r="A344" s="81" t="s">
        <v>46</v>
      </c>
      <c r="B344" s="20"/>
      <c r="C344" s="20"/>
      <c r="D344" s="20"/>
      <c r="E344" s="20"/>
      <c r="F344" s="20"/>
      <c r="G344" s="20"/>
      <c r="H344" s="20"/>
      <c r="I344" s="20"/>
      <c r="J344" s="20"/>
      <c r="K344" s="20"/>
      <c r="L344" s="20"/>
      <c r="M344" s="20"/>
      <c r="N344" s="20"/>
      <c r="O344" s="28"/>
      <c r="P344" s="28"/>
    </row>
    <row r="345" spans="1:16" ht="18.75">
      <c r="A345" s="81" t="s">
        <v>46</v>
      </c>
      <c r="B345" s="20"/>
      <c r="C345" s="20"/>
      <c r="D345" s="20"/>
      <c r="E345" s="20"/>
      <c r="F345" s="20"/>
      <c r="G345" s="20"/>
      <c r="H345" s="20"/>
      <c r="I345" s="20"/>
      <c r="J345" s="20"/>
      <c r="K345" s="20"/>
      <c r="L345" s="20"/>
      <c r="M345" s="20"/>
      <c r="N345" s="20"/>
      <c r="O345" s="28"/>
      <c r="P345" s="28"/>
    </row>
    <row r="346" spans="1:16" ht="18.75">
      <c r="A346" s="81" t="s">
        <v>46</v>
      </c>
      <c r="B346" s="20"/>
      <c r="C346" s="20"/>
      <c r="D346" s="20"/>
      <c r="E346" s="20"/>
      <c r="F346" s="20"/>
      <c r="G346" s="20"/>
      <c r="H346" s="20"/>
      <c r="I346" s="20"/>
      <c r="J346" s="20"/>
      <c r="K346" s="20"/>
      <c r="L346" s="20"/>
      <c r="M346" s="20"/>
      <c r="N346" s="20"/>
      <c r="O346" s="28"/>
      <c r="P346" s="28"/>
    </row>
    <row r="347" spans="1:16" ht="18.75">
      <c r="A347" s="81" t="s">
        <v>46</v>
      </c>
      <c r="B347" s="20"/>
      <c r="C347" s="20"/>
      <c r="D347" s="20"/>
      <c r="E347" s="20"/>
      <c r="F347" s="20"/>
      <c r="G347" s="20"/>
      <c r="H347" s="20"/>
      <c r="I347" s="20"/>
      <c r="J347" s="20"/>
      <c r="K347" s="20"/>
      <c r="L347" s="20"/>
      <c r="M347" s="20"/>
      <c r="N347" s="20"/>
      <c r="O347" s="28"/>
      <c r="P347" s="28"/>
    </row>
    <row r="348" spans="1:16" ht="18.75">
      <c r="A348" s="81" t="s">
        <v>46</v>
      </c>
      <c r="B348" s="20"/>
      <c r="C348" s="20"/>
      <c r="D348" s="20"/>
      <c r="E348" s="20"/>
      <c r="F348" s="20"/>
      <c r="G348" s="20"/>
      <c r="H348" s="20"/>
      <c r="I348" s="20"/>
      <c r="J348" s="20"/>
      <c r="K348" s="20"/>
      <c r="L348" s="20"/>
      <c r="M348" s="20"/>
      <c r="N348" s="20"/>
      <c r="O348" s="28"/>
      <c r="P348" s="28"/>
    </row>
    <row r="349" spans="1:16" ht="18.75">
      <c r="A349" s="81" t="s">
        <v>46</v>
      </c>
      <c r="B349" s="20"/>
      <c r="C349" s="20"/>
      <c r="D349" s="20"/>
      <c r="E349" s="20"/>
      <c r="F349" s="20"/>
      <c r="G349" s="20"/>
      <c r="H349" s="20"/>
      <c r="I349" s="20"/>
      <c r="J349" s="20"/>
      <c r="K349" s="20"/>
      <c r="L349" s="20"/>
      <c r="M349" s="20"/>
      <c r="N349" s="20"/>
      <c r="O349" s="28"/>
      <c r="P349" s="28"/>
    </row>
    <row r="350" spans="1:16" ht="18.75">
      <c r="A350" s="81" t="s">
        <v>46</v>
      </c>
      <c r="B350" s="20"/>
      <c r="C350" s="20"/>
      <c r="D350" s="20"/>
      <c r="E350" s="20"/>
      <c r="F350" s="20"/>
      <c r="G350" s="20"/>
      <c r="H350" s="20"/>
      <c r="I350" s="20"/>
      <c r="J350" s="20"/>
      <c r="K350" s="20"/>
      <c r="L350" s="20"/>
      <c r="M350" s="20"/>
      <c r="N350" s="20"/>
      <c r="O350" s="28"/>
      <c r="P350" s="28"/>
    </row>
    <row r="351" spans="1:16" ht="18.75">
      <c r="A351" s="81" t="s">
        <v>46</v>
      </c>
      <c r="B351" s="20"/>
      <c r="C351" s="20"/>
      <c r="D351" s="20"/>
      <c r="E351" s="20"/>
      <c r="F351" s="20"/>
      <c r="G351" s="20"/>
      <c r="H351" s="20"/>
      <c r="I351" s="20"/>
      <c r="J351" s="20"/>
      <c r="K351" s="20"/>
      <c r="L351" s="20"/>
      <c r="M351" s="20"/>
      <c r="N351" s="20"/>
      <c r="O351" s="28"/>
      <c r="P351" s="28"/>
    </row>
    <row r="352" spans="1:16" ht="18.75">
      <c r="A352" s="81" t="s">
        <v>46</v>
      </c>
      <c r="B352" s="20"/>
      <c r="C352" s="20"/>
      <c r="D352" s="20"/>
      <c r="E352" s="20"/>
      <c r="F352" s="20"/>
      <c r="G352" s="20"/>
      <c r="H352" s="20"/>
      <c r="I352" s="20"/>
      <c r="J352" s="20"/>
      <c r="K352" s="20"/>
      <c r="L352" s="20"/>
      <c r="M352" s="20"/>
      <c r="N352" s="20"/>
      <c r="O352" s="28"/>
      <c r="P352" s="28"/>
    </row>
    <row r="353" spans="1:16" ht="18.75">
      <c r="A353" s="81" t="s">
        <v>46</v>
      </c>
      <c r="B353" s="20"/>
      <c r="C353" s="20"/>
      <c r="D353" s="20"/>
      <c r="E353" s="20"/>
      <c r="F353" s="20"/>
      <c r="G353" s="20"/>
      <c r="H353" s="20"/>
      <c r="I353" s="20"/>
      <c r="J353" s="20"/>
      <c r="K353" s="20"/>
      <c r="L353" s="20"/>
      <c r="M353" s="20"/>
      <c r="N353" s="20"/>
      <c r="O353" s="28"/>
      <c r="P353" s="28"/>
    </row>
    <row r="354" spans="1:16" ht="18.75">
      <c r="A354" s="81" t="s">
        <v>46</v>
      </c>
      <c r="B354" s="20"/>
      <c r="C354" s="20"/>
      <c r="D354" s="20"/>
      <c r="E354" s="20"/>
      <c r="F354" s="20"/>
      <c r="G354" s="20"/>
      <c r="H354" s="20"/>
      <c r="I354" s="20"/>
      <c r="J354" s="20"/>
      <c r="K354" s="20"/>
      <c r="L354" s="20"/>
      <c r="M354" s="20"/>
      <c r="N354" s="20"/>
      <c r="O354" s="28"/>
      <c r="P354" s="28"/>
    </row>
    <row r="355" spans="1:16" ht="18.75">
      <c r="A355" s="81" t="s">
        <v>46</v>
      </c>
      <c r="B355" s="20"/>
      <c r="C355" s="20"/>
      <c r="D355" s="20"/>
      <c r="E355" s="20"/>
      <c r="F355" s="20"/>
      <c r="G355" s="20"/>
      <c r="H355" s="20"/>
      <c r="I355" s="20"/>
      <c r="J355" s="20"/>
      <c r="K355" s="20"/>
      <c r="L355" s="20"/>
      <c r="M355" s="20"/>
      <c r="N355" s="20"/>
      <c r="O355" s="28"/>
      <c r="P355" s="28"/>
    </row>
    <row r="356" spans="1:16" ht="18.75">
      <c r="A356" s="81" t="s">
        <v>46</v>
      </c>
      <c r="B356" s="20"/>
      <c r="C356" s="20"/>
      <c r="D356" s="20"/>
      <c r="E356" s="20"/>
      <c r="F356" s="20"/>
      <c r="G356" s="20"/>
      <c r="H356" s="20"/>
      <c r="I356" s="20"/>
      <c r="J356" s="20"/>
      <c r="K356" s="20"/>
      <c r="L356" s="20"/>
      <c r="M356" s="20"/>
      <c r="N356" s="20"/>
      <c r="O356" s="28"/>
      <c r="P356" s="28"/>
    </row>
    <row r="357" spans="1:16" ht="18.75">
      <c r="A357" s="81" t="s">
        <v>46</v>
      </c>
      <c r="B357" s="20"/>
      <c r="C357" s="20"/>
      <c r="D357" s="20"/>
      <c r="E357" s="20"/>
      <c r="F357" s="20"/>
      <c r="G357" s="20"/>
      <c r="H357" s="20"/>
      <c r="I357" s="20"/>
      <c r="J357" s="20"/>
      <c r="K357" s="20"/>
      <c r="L357" s="20"/>
      <c r="M357" s="20"/>
      <c r="N357" s="20"/>
      <c r="O357" s="28"/>
      <c r="P357" s="28"/>
    </row>
    <row r="358" spans="1:16" ht="18.75">
      <c r="A358" s="81" t="s">
        <v>46</v>
      </c>
      <c r="B358" s="20"/>
      <c r="C358" s="20"/>
      <c r="D358" s="20"/>
      <c r="E358" s="20"/>
      <c r="F358" s="20"/>
      <c r="G358" s="20"/>
      <c r="H358" s="20"/>
      <c r="I358" s="20"/>
      <c r="J358" s="20"/>
      <c r="K358" s="20"/>
      <c r="L358" s="20"/>
      <c r="M358" s="20"/>
      <c r="N358" s="20"/>
      <c r="O358" s="28"/>
      <c r="P358" s="28"/>
    </row>
    <row r="359" spans="1:16" ht="18.75">
      <c r="A359" s="81" t="s">
        <v>46</v>
      </c>
      <c r="B359" s="20"/>
      <c r="C359" s="20"/>
      <c r="D359" s="20"/>
      <c r="E359" s="20"/>
      <c r="F359" s="20"/>
      <c r="G359" s="20"/>
      <c r="H359" s="20"/>
      <c r="I359" s="20"/>
      <c r="J359" s="20"/>
      <c r="K359" s="20"/>
      <c r="L359" s="20"/>
      <c r="M359" s="20"/>
      <c r="N359" s="20"/>
      <c r="O359" s="28"/>
      <c r="P359" s="28"/>
    </row>
    <row r="360" spans="1:16" ht="18.75">
      <c r="A360" s="81" t="s">
        <v>46</v>
      </c>
      <c r="B360" s="20"/>
      <c r="C360" s="20"/>
      <c r="D360" s="20"/>
      <c r="E360" s="20"/>
      <c r="F360" s="20"/>
      <c r="G360" s="20"/>
      <c r="H360" s="20"/>
      <c r="I360" s="20"/>
      <c r="J360" s="20"/>
      <c r="K360" s="20"/>
      <c r="L360" s="20"/>
      <c r="M360" s="20"/>
      <c r="N360" s="20"/>
      <c r="O360" s="28"/>
      <c r="P360" s="28"/>
    </row>
    <row r="361" spans="1:16" ht="18.75">
      <c r="A361" s="81" t="s">
        <v>46</v>
      </c>
      <c r="B361" s="20"/>
      <c r="C361" s="20"/>
      <c r="D361" s="20"/>
      <c r="E361" s="20"/>
      <c r="F361" s="20"/>
      <c r="G361" s="20"/>
      <c r="H361" s="20"/>
      <c r="I361" s="20"/>
      <c r="J361" s="20"/>
      <c r="K361" s="20"/>
      <c r="L361" s="20"/>
      <c r="M361" s="20"/>
      <c r="N361" s="20"/>
      <c r="O361" s="28"/>
      <c r="P361" s="28"/>
    </row>
    <row r="362" spans="1:16" ht="18.75">
      <c r="A362" s="81" t="s">
        <v>46</v>
      </c>
      <c r="B362" s="20"/>
      <c r="C362" s="20"/>
      <c r="D362" s="20"/>
      <c r="E362" s="20"/>
      <c r="F362" s="20"/>
      <c r="G362" s="20"/>
      <c r="H362" s="20"/>
      <c r="I362" s="20"/>
      <c r="J362" s="20"/>
      <c r="K362" s="20"/>
      <c r="L362" s="20"/>
      <c r="M362" s="20"/>
      <c r="N362" s="20"/>
      <c r="O362" s="28"/>
      <c r="P362" s="28"/>
    </row>
    <row r="363" spans="1:16" ht="18.75">
      <c r="A363" s="81" t="s">
        <v>46</v>
      </c>
      <c r="B363" s="20"/>
      <c r="C363" s="20"/>
      <c r="D363" s="20"/>
      <c r="E363" s="20"/>
      <c r="F363" s="20"/>
      <c r="G363" s="20"/>
      <c r="H363" s="20"/>
      <c r="I363" s="20"/>
      <c r="J363" s="20"/>
      <c r="K363" s="20"/>
      <c r="L363" s="20"/>
      <c r="M363" s="20"/>
      <c r="N363" s="20"/>
      <c r="O363" s="28"/>
      <c r="P363" s="28"/>
    </row>
    <row r="364" spans="1:16" ht="18.75">
      <c r="A364" s="81" t="s">
        <v>46</v>
      </c>
      <c r="B364" s="20"/>
      <c r="C364" s="20"/>
      <c r="D364" s="20"/>
      <c r="E364" s="20"/>
      <c r="F364" s="20"/>
      <c r="G364" s="20"/>
      <c r="H364" s="20"/>
      <c r="I364" s="20"/>
      <c r="J364" s="20"/>
      <c r="K364" s="20"/>
      <c r="L364" s="20"/>
      <c r="M364" s="20"/>
      <c r="N364" s="20"/>
      <c r="O364" s="28"/>
      <c r="P364" s="28"/>
    </row>
    <row r="365" spans="1:16" ht="18.75">
      <c r="A365" s="81" t="s">
        <v>46</v>
      </c>
      <c r="B365" s="20"/>
      <c r="C365" s="20"/>
      <c r="D365" s="20"/>
      <c r="E365" s="20"/>
      <c r="F365" s="20"/>
      <c r="G365" s="20"/>
      <c r="H365" s="20"/>
      <c r="I365" s="20"/>
      <c r="J365" s="20"/>
      <c r="K365" s="20"/>
      <c r="L365" s="20"/>
      <c r="M365" s="20"/>
      <c r="N365" s="20"/>
      <c r="O365" s="28"/>
      <c r="P365" s="28"/>
    </row>
    <row r="366" spans="1:16" ht="18.75">
      <c r="A366" s="81" t="s">
        <v>46</v>
      </c>
      <c r="B366" s="20"/>
      <c r="C366" s="20"/>
      <c r="D366" s="20"/>
      <c r="E366" s="20"/>
      <c r="F366" s="20"/>
      <c r="G366" s="20"/>
      <c r="H366" s="20"/>
      <c r="I366" s="20"/>
      <c r="J366" s="20"/>
      <c r="K366" s="20"/>
      <c r="L366" s="20"/>
      <c r="M366" s="20"/>
      <c r="N366" s="20"/>
      <c r="O366" s="28"/>
      <c r="P366" s="28"/>
    </row>
    <row r="367" spans="1:16" ht="18.75">
      <c r="A367" s="81" t="s">
        <v>46</v>
      </c>
      <c r="B367" s="20"/>
      <c r="C367" s="20"/>
      <c r="D367" s="20"/>
      <c r="E367" s="20"/>
      <c r="F367" s="20"/>
      <c r="G367" s="20"/>
      <c r="H367" s="20"/>
      <c r="I367" s="20"/>
      <c r="J367" s="20"/>
      <c r="K367" s="20"/>
      <c r="L367" s="20"/>
      <c r="M367" s="20"/>
      <c r="N367" s="20"/>
      <c r="O367" s="28"/>
      <c r="P367" s="28"/>
    </row>
    <row r="368" spans="1:16" ht="18.75">
      <c r="A368" s="81" t="s">
        <v>46</v>
      </c>
      <c r="B368" s="20"/>
      <c r="C368" s="20"/>
      <c r="D368" s="20"/>
      <c r="E368" s="20"/>
      <c r="F368" s="20"/>
      <c r="G368" s="20"/>
      <c r="H368" s="20"/>
      <c r="I368" s="20"/>
      <c r="J368" s="20"/>
      <c r="K368" s="20"/>
      <c r="L368" s="20"/>
      <c r="M368" s="20"/>
      <c r="N368" s="20"/>
      <c r="O368" s="28"/>
      <c r="P368" s="28"/>
    </row>
    <row r="369" spans="1:16" ht="18.75">
      <c r="A369" s="81" t="s">
        <v>46</v>
      </c>
      <c r="B369" s="20"/>
      <c r="C369" s="20"/>
      <c r="D369" s="20"/>
      <c r="E369" s="20"/>
      <c r="F369" s="20"/>
      <c r="G369" s="20"/>
      <c r="H369" s="20"/>
      <c r="I369" s="20"/>
      <c r="J369" s="20"/>
      <c r="K369" s="20"/>
      <c r="L369" s="20"/>
      <c r="M369" s="20"/>
      <c r="N369" s="20"/>
      <c r="O369" s="28"/>
      <c r="P369" s="28"/>
    </row>
    <row r="370" spans="1:16" ht="18.75">
      <c r="A370" s="81" t="s">
        <v>46</v>
      </c>
      <c r="B370" s="20"/>
      <c r="C370" s="20"/>
      <c r="D370" s="20"/>
      <c r="E370" s="20"/>
      <c r="F370" s="20"/>
      <c r="G370" s="20"/>
      <c r="H370" s="20"/>
      <c r="I370" s="20"/>
      <c r="J370" s="20"/>
      <c r="K370" s="20"/>
      <c r="L370" s="20"/>
      <c r="M370" s="20"/>
      <c r="N370" s="20"/>
      <c r="O370" s="28"/>
      <c r="P370" s="28"/>
    </row>
    <row r="371" spans="1:16" ht="18.75">
      <c r="A371" s="81" t="s">
        <v>46</v>
      </c>
      <c r="B371" s="20"/>
      <c r="C371" s="20"/>
      <c r="D371" s="20"/>
      <c r="E371" s="20"/>
      <c r="F371" s="20"/>
      <c r="G371" s="20"/>
      <c r="H371" s="20"/>
      <c r="I371" s="20"/>
      <c r="J371" s="20"/>
      <c r="K371" s="20"/>
      <c r="L371" s="20"/>
      <c r="M371" s="20"/>
      <c r="N371" s="20"/>
      <c r="O371" s="28"/>
      <c r="P371" s="28"/>
    </row>
    <row r="372" spans="1:16" ht="18.75">
      <c r="A372" s="81" t="s">
        <v>46</v>
      </c>
      <c r="B372" s="20"/>
      <c r="C372" s="20"/>
      <c r="D372" s="20"/>
      <c r="E372" s="20"/>
      <c r="F372" s="20"/>
      <c r="G372" s="20"/>
      <c r="H372" s="20"/>
      <c r="I372" s="20"/>
      <c r="J372" s="20"/>
      <c r="K372" s="20"/>
      <c r="L372" s="20"/>
      <c r="M372" s="20"/>
      <c r="N372" s="20"/>
      <c r="O372" s="28"/>
      <c r="P372" s="28"/>
    </row>
    <row r="373" spans="1:16" ht="18.75">
      <c r="A373" s="81" t="s">
        <v>46</v>
      </c>
      <c r="B373" s="20"/>
      <c r="C373" s="20"/>
      <c r="D373" s="20"/>
      <c r="E373" s="20"/>
      <c r="F373" s="20"/>
      <c r="G373" s="20"/>
      <c r="H373" s="20"/>
      <c r="I373" s="20"/>
      <c r="J373" s="20"/>
      <c r="K373" s="20"/>
      <c r="L373" s="20"/>
      <c r="M373" s="20"/>
      <c r="N373" s="20"/>
      <c r="O373" s="28"/>
      <c r="P373" s="28"/>
    </row>
    <row r="374" spans="1:16" ht="18.75">
      <c r="A374" s="81" t="s">
        <v>46</v>
      </c>
      <c r="B374" s="20"/>
      <c r="C374" s="20"/>
      <c r="D374" s="20"/>
      <c r="E374" s="20"/>
      <c r="F374" s="20"/>
      <c r="G374" s="20"/>
      <c r="H374" s="20"/>
      <c r="I374" s="20"/>
      <c r="J374" s="20"/>
      <c r="K374" s="20"/>
      <c r="L374" s="20"/>
      <c r="M374" s="20"/>
      <c r="N374" s="20"/>
      <c r="O374" s="28"/>
      <c r="P374" s="28"/>
    </row>
    <row r="375" spans="1:16" ht="18.75">
      <c r="A375" s="81" t="s">
        <v>46</v>
      </c>
      <c r="B375" s="20"/>
      <c r="C375" s="20"/>
      <c r="D375" s="20"/>
      <c r="E375" s="20"/>
      <c r="F375" s="20"/>
      <c r="G375" s="20"/>
      <c r="H375" s="20"/>
      <c r="I375" s="20"/>
      <c r="J375" s="20"/>
      <c r="K375" s="20"/>
      <c r="L375" s="20"/>
      <c r="M375" s="20"/>
      <c r="N375" s="20"/>
      <c r="O375" s="28"/>
      <c r="P375" s="28"/>
    </row>
    <row r="376" spans="1:16" ht="18.75">
      <c r="A376" s="81" t="s">
        <v>46</v>
      </c>
      <c r="B376" s="20"/>
      <c r="C376" s="20"/>
      <c r="D376" s="20"/>
      <c r="E376" s="20"/>
      <c r="F376" s="20"/>
      <c r="G376" s="20"/>
      <c r="H376" s="20"/>
      <c r="I376" s="20"/>
      <c r="J376" s="20"/>
      <c r="K376" s="20"/>
      <c r="L376" s="20"/>
      <c r="M376" s="20"/>
      <c r="N376" s="20"/>
      <c r="O376" s="28"/>
      <c r="P376" s="28"/>
    </row>
    <row r="377" spans="1:16" ht="18.75">
      <c r="A377" s="81" t="s">
        <v>46</v>
      </c>
      <c r="B377" s="20"/>
      <c r="C377" s="20"/>
      <c r="D377" s="20"/>
      <c r="E377" s="20"/>
      <c r="F377" s="20"/>
      <c r="G377" s="20"/>
      <c r="H377" s="20"/>
      <c r="I377" s="20"/>
      <c r="J377" s="20"/>
      <c r="K377" s="20"/>
      <c r="L377" s="20"/>
      <c r="M377" s="20"/>
      <c r="N377" s="20"/>
      <c r="O377" s="28"/>
      <c r="P377" s="28"/>
    </row>
    <row r="378" spans="1:16" ht="18.75">
      <c r="A378" s="81" t="s">
        <v>46</v>
      </c>
      <c r="B378" s="20"/>
      <c r="C378" s="20"/>
      <c r="D378" s="20"/>
      <c r="E378" s="20"/>
      <c r="F378" s="20"/>
      <c r="G378" s="20"/>
      <c r="H378" s="20"/>
      <c r="I378" s="20"/>
      <c r="J378" s="20"/>
      <c r="K378" s="20"/>
      <c r="L378" s="20"/>
      <c r="M378" s="20"/>
      <c r="N378" s="20"/>
      <c r="O378" s="28"/>
      <c r="P378" s="28"/>
    </row>
    <row r="379" spans="1:16" ht="18.75">
      <c r="A379" s="81" t="s">
        <v>46</v>
      </c>
      <c r="B379" s="20"/>
      <c r="C379" s="20"/>
      <c r="D379" s="20"/>
      <c r="E379" s="20"/>
      <c r="F379" s="20"/>
      <c r="G379" s="20"/>
      <c r="H379" s="20"/>
      <c r="I379" s="20"/>
      <c r="J379" s="20"/>
      <c r="K379" s="20"/>
      <c r="L379" s="20"/>
      <c r="M379" s="20"/>
      <c r="N379" s="20"/>
      <c r="O379" s="28"/>
      <c r="P379" s="28"/>
    </row>
    <row r="380" spans="1:16" ht="18.75">
      <c r="A380" s="81" t="s">
        <v>46</v>
      </c>
      <c r="B380" s="20"/>
      <c r="C380" s="20"/>
      <c r="D380" s="20"/>
      <c r="E380" s="20"/>
      <c r="F380" s="20"/>
      <c r="G380" s="20"/>
      <c r="H380" s="20"/>
      <c r="I380" s="20"/>
      <c r="J380" s="20"/>
      <c r="K380" s="20"/>
      <c r="L380" s="20"/>
      <c r="M380" s="20"/>
      <c r="N380" s="20"/>
      <c r="O380" s="28"/>
      <c r="P380" s="28"/>
    </row>
    <row r="381" spans="1:16" ht="18.75">
      <c r="A381" s="81" t="s">
        <v>46</v>
      </c>
      <c r="B381" s="20"/>
      <c r="C381" s="20"/>
      <c r="D381" s="20"/>
      <c r="E381" s="20"/>
      <c r="F381" s="20"/>
      <c r="G381" s="20"/>
      <c r="H381" s="20"/>
      <c r="I381" s="20"/>
      <c r="J381" s="20"/>
      <c r="K381" s="20"/>
      <c r="L381" s="20"/>
      <c r="M381" s="20"/>
      <c r="N381" s="20"/>
      <c r="O381" s="28"/>
      <c r="P381" s="28"/>
    </row>
    <row r="382" spans="1:16" ht="18.75">
      <c r="A382" s="81" t="s">
        <v>46</v>
      </c>
      <c r="B382" s="20"/>
      <c r="C382" s="20"/>
      <c r="D382" s="20"/>
      <c r="E382" s="20"/>
      <c r="F382" s="20"/>
      <c r="G382" s="20"/>
      <c r="H382" s="20"/>
      <c r="I382" s="20"/>
      <c r="J382" s="20"/>
      <c r="K382" s="20"/>
      <c r="L382" s="20"/>
      <c r="M382" s="20"/>
      <c r="N382" s="20"/>
      <c r="O382" s="28"/>
      <c r="P382" s="28"/>
    </row>
    <row r="383" spans="1:16" ht="18.75">
      <c r="A383" s="81" t="s">
        <v>46</v>
      </c>
      <c r="B383" s="20"/>
      <c r="C383" s="20"/>
      <c r="D383" s="20"/>
      <c r="E383" s="20"/>
      <c r="F383" s="20"/>
      <c r="G383" s="20"/>
      <c r="H383" s="20"/>
      <c r="I383" s="20"/>
      <c r="J383" s="20"/>
      <c r="K383" s="20"/>
      <c r="L383" s="20"/>
      <c r="M383" s="20"/>
      <c r="N383" s="20"/>
      <c r="O383" s="28"/>
      <c r="P383" s="28"/>
    </row>
    <row r="384" spans="1:16" ht="18.75">
      <c r="A384" s="81" t="s">
        <v>46</v>
      </c>
      <c r="B384" s="20"/>
      <c r="C384" s="20"/>
      <c r="D384" s="20"/>
      <c r="E384" s="20"/>
      <c r="F384" s="20"/>
      <c r="G384" s="20"/>
      <c r="H384" s="20"/>
      <c r="I384" s="20"/>
      <c r="J384" s="20"/>
      <c r="K384" s="20"/>
      <c r="L384" s="20"/>
      <c r="M384" s="20"/>
      <c r="N384" s="20"/>
      <c r="O384" s="28"/>
      <c r="P384" s="28"/>
    </row>
    <row r="385" spans="1:16" ht="18.75">
      <c r="A385" s="81" t="s">
        <v>46</v>
      </c>
      <c r="B385" s="20"/>
      <c r="C385" s="20"/>
      <c r="D385" s="20"/>
      <c r="E385" s="20"/>
      <c r="F385" s="20"/>
      <c r="G385" s="20"/>
      <c r="H385" s="20"/>
      <c r="I385" s="20"/>
      <c r="J385" s="20"/>
      <c r="K385" s="20"/>
      <c r="L385" s="20"/>
      <c r="M385" s="20"/>
      <c r="N385" s="20"/>
      <c r="O385" s="28"/>
      <c r="P385" s="28"/>
    </row>
    <row r="386" spans="1:16" ht="18.75">
      <c r="A386" s="81" t="s">
        <v>46</v>
      </c>
      <c r="B386" s="20"/>
      <c r="C386" s="20"/>
      <c r="D386" s="20"/>
      <c r="E386" s="20"/>
      <c r="F386" s="20"/>
      <c r="G386" s="20"/>
      <c r="H386" s="20"/>
      <c r="I386" s="20"/>
      <c r="J386" s="20"/>
      <c r="K386" s="20"/>
      <c r="L386" s="20"/>
      <c r="M386" s="20"/>
      <c r="N386" s="20"/>
      <c r="O386" s="28"/>
      <c r="P386" s="28"/>
    </row>
    <row r="387" spans="1:16" ht="18.75">
      <c r="A387" s="81" t="s">
        <v>46</v>
      </c>
      <c r="B387" s="20"/>
      <c r="C387" s="20"/>
      <c r="D387" s="20"/>
      <c r="E387" s="20"/>
      <c r="F387" s="20"/>
      <c r="G387" s="20"/>
      <c r="H387" s="20"/>
      <c r="I387" s="20"/>
      <c r="J387" s="20"/>
      <c r="K387" s="20"/>
      <c r="L387" s="20"/>
      <c r="M387" s="20"/>
      <c r="N387" s="20"/>
      <c r="O387" s="28"/>
      <c r="P387" s="28"/>
    </row>
    <row r="388" spans="1:16" ht="18.75">
      <c r="A388" s="81" t="s">
        <v>46</v>
      </c>
      <c r="B388" s="20"/>
      <c r="C388" s="20"/>
      <c r="D388" s="20"/>
      <c r="E388" s="20"/>
      <c r="F388" s="20"/>
      <c r="G388" s="20"/>
      <c r="H388" s="20"/>
      <c r="I388" s="20"/>
      <c r="J388" s="20"/>
      <c r="K388" s="20"/>
      <c r="L388" s="20"/>
      <c r="M388" s="20"/>
      <c r="N388" s="20"/>
      <c r="O388" s="28"/>
      <c r="P388" s="28"/>
    </row>
    <row r="389" spans="1:16" ht="18.75">
      <c r="A389" s="81" t="s">
        <v>46</v>
      </c>
      <c r="B389" s="20"/>
      <c r="C389" s="20"/>
      <c r="D389" s="20"/>
      <c r="E389" s="20"/>
      <c r="F389" s="20"/>
      <c r="G389" s="20"/>
      <c r="H389" s="20"/>
      <c r="I389" s="20"/>
      <c r="J389" s="20"/>
      <c r="K389" s="20"/>
      <c r="L389" s="20"/>
      <c r="M389" s="20"/>
      <c r="N389" s="20"/>
      <c r="O389" s="28"/>
      <c r="P389" s="28"/>
    </row>
    <row r="390" spans="1:16" ht="18.75">
      <c r="A390" s="81" t="s">
        <v>46</v>
      </c>
      <c r="B390" s="20"/>
      <c r="C390" s="20"/>
      <c r="D390" s="20"/>
      <c r="E390" s="20"/>
      <c r="F390" s="20"/>
      <c r="G390" s="20"/>
      <c r="H390" s="20"/>
      <c r="I390" s="20"/>
      <c r="J390" s="20"/>
      <c r="K390" s="20"/>
      <c r="L390" s="20"/>
      <c r="M390" s="20"/>
      <c r="N390" s="20"/>
      <c r="O390" s="28"/>
      <c r="P390" s="28"/>
    </row>
    <row r="391" spans="1:16" ht="18.75">
      <c r="A391" s="81" t="s">
        <v>46</v>
      </c>
      <c r="B391" s="20"/>
      <c r="C391" s="20"/>
      <c r="D391" s="20"/>
      <c r="E391" s="20"/>
      <c r="F391" s="20"/>
      <c r="G391" s="20"/>
      <c r="H391" s="20"/>
      <c r="I391" s="20"/>
      <c r="J391" s="20"/>
      <c r="K391" s="20"/>
      <c r="L391" s="20"/>
      <c r="M391" s="20"/>
      <c r="N391" s="20"/>
      <c r="O391" s="28"/>
      <c r="P391" s="28"/>
    </row>
    <row r="392" spans="1:16" ht="18.75">
      <c r="A392" s="81" t="s">
        <v>46</v>
      </c>
      <c r="B392" s="20"/>
      <c r="C392" s="20"/>
      <c r="D392" s="20"/>
      <c r="E392" s="20"/>
      <c r="F392" s="20"/>
      <c r="G392" s="20"/>
      <c r="H392" s="20"/>
      <c r="I392" s="20"/>
      <c r="J392" s="20"/>
      <c r="K392" s="20"/>
      <c r="L392" s="20"/>
      <c r="M392" s="20"/>
      <c r="N392" s="20"/>
      <c r="O392" s="28"/>
      <c r="P392" s="28"/>
    </row>
    <row r="393" spans="1:16" ht="18.75">
      <c r="A393" s="81" t="s">
        <v>46</v>
      </c>
      <c r="B393" s="20"/>
      <c r="C393" s="20"/>
      <c r="D393" s="20"/>
      <c r="E393" s="20"/>
      <c r="F393" s="20"/>
      <c r="G393" s="20"/>
      <c r="H393" s="20"/>
      <c r="I393" s="20"/>
      <c r="J393" s="20"/>
      <c r="K393" s="20"/>
      <c r="L393" s="20"/>
      <c r="M393" s="20"/>
      <c r="N393" s="20"/>
      <c r="O393" s="28"/>
      <c r="P393" s="28"/>
    </row>
    <row r="394" spans="1:16" ht="18.75">
      <c r="A394" s="81" t="s">
        <v>46</v>
      </c>
      <c r="B394" s="20"/>
      <c r="C394" s="20"/>
      <c r="D394" s="20"/>
      <c r="E394" s="20"/>
      <c r="F394" s="20"/>
      <c r="G394" s="20"/>
      <c r="H394" s="20"/>
      <c r="I394" s="20"/>
      <c r="J394" s="20"/>
      <c r="K394" s="20"/>
      <c r="L394" s="20"/>
      <c r="M394" s="20"/>
      <c r="N394" s="20"/>
      <c r="O394" s="28"/>
      <c r="P394" s="28"/>
    </row>
    <row r="395" spans="1:16" ht="18.75">
      <c r="A395" s="81" t="s">
        <v>46</v>
      </c>
      <c r="B395" s="20"/>
      <c r="C395" s="20"/>
      <c r="D395" s="20"/>
      <c r="E395" s="20"/>
      <c r="F395" s="20"/>
      <c r="G395" s="20"/>
      <c r="H395" s="20"/>
      <c r="I395" s="20"/>
      <c r="J395" s="20"/>
      <c r="K395" s="20"/>
      <c r="L395" s="20"/>
      <c r="M395" s="20"/>
      <c r="N395" s="20"/>
      <c r="O395" s="28"/>
      <c r="P395" s="28"/>
    </row>
    <row r="396" spans="1:16" ht="18.75">
      <c r="A396" s="81" t="s">
        <v>46</v>
      </c>
      <c r="B396" s="20"/>
      <c r="C396" s="20"/>
      <c r="D396" s="20"/>
      <c r="E396" s="20"/>
      <c r="F396" s="20"/>
      <c r="G396" s="20"/>
      <c r="H396" s="20"/>
      <c r="I396" s="20"/>
      <c r="J396" s="20"/>
      <c r="K396" s="20"/>
      <c r="L396" s="20"/>
      <c r="M396" s="20"/>
      <c r="N396" s="20"/>
      <c r="O396" s="28"/>
      <c r="P396" s="28"/>
    </row>
    <row r="397" spans="1:16" ht="18.75">
      <c r="A397" s="81" t="s">
        <v>46</v>
      </c>
      <c r="B397" s="20"/>
      <c r="C397" s="20"/>
      <c r="D397" s="20"/>
      <c r="E397" s="20"/>
      <c r="F397" s="20"/>
      <c r="G397" s="20"/>
      <c r="H397" s="20"/>
      <c r="I397" s="20"/>
      <c r="J397" s="20"/>
      <c r="K397" s="20"/>
      <c r="L397" s="20"/>
      <c r="M397" s="20"/>
      <c r="N397" s="20"/>
      <c r="O397" s="28"/>
      <c r="P397" s="28"/>
    </row>
    <row r="398" spans="1:16" ht="18.75">
      <c r="A398" s="81" t="s">
        <v>46</v>
      </c>
      <c r="B398" s="20"/>
      <c r="C398" s="20"/>
      <c r="D398" s="20"/>
      <c r="E398" s="20"/>
      <c r="F398" s="20"/>
      <c r="G398" s="20"/>
      <c r="H398" s="20"/>
      <c r="I398" s="20"/>
      <c r="J398" s="20"/>
      <c r="K398" s="20"/>
      <c r="L398" s="20"/>
      <c r="M398" s="20"/>
      <c r="N398" s="20"/>
      <c r="O398" s="28"/>
      <c r="P398" s="28"/>
    </row>
    <row r="399" spans="1:16" ht="18.75">
      <c r="A399" s="81" t="s">
        <v>46</v>
      </c>
      <c r="B399" s="20"/>
      <c r="C399" s="20"/>
      <c r="D399" s="20"/>
      <c r="E399" s="20"/>
      <c r="F399" s="20"/>
      <c r="G399" s="20"/>
      <c r="H399" s="20"/>
      <c r="I399" s="20"/>
      <c r="J399" s="20"/>
      <c r="K399" s="20"/>
      <c r="L399" s="20"/>
      <c r="M399" s="20"/>
      <c r="N399" s="20"/>
      <c r="O399" s="28"/>
      <c r="P399" s="28"/>
    </row>
    <row r="400" spans="1:16" ht="18.75">
      <c r="A400" s="81" t="s">
        <v>46</v>
      </c>
      <c r="B400" s="20"/>
      <c r="C400" s="20"/>
      <c r="D400" s="20"/>
      <c r="E400" s="20"/>
      <c r="F400" s="20"/>
      <c r="G400" s="20"/>
      <c r="H400" s="20"/>
      <c r="I400" s="20"/>
      <c r="J400" s="20"/>
      <c r="K400" s="20"/>
      <c r="L400" s="20"/>
      <c r="M400" s="20"/>
      <c r="N400" s="20"/>
      <c r="O400" s="28"/>
      <c r="P400" s="28"/>
    </row>
    <row r="401" spans="1:16" ht="18.75">
      <c r="A401" s="81" t="s">
        <v>46</v>
      </c>
      <c r="B401" s="20"/>
      <c r="C401" s="20"/>
      <c r="D401" s="20"/>
      <c r="E401" s="20"/>
      <c r="F401" s="20"/>
      <c r="G401" s="20"/>
      <c r="H401" s="20"/>
      <c r="I401" s="20"/>
      <c r="J401" s="20"/>
      <c r="K401" s="20"/>
      <c r="L401" s="20"/>
      <c r="M401" s="20"/>
      <c r="N401" s="20"/>
      <c r="O401" s="28"/>
      <c r="P401" s="28"/>
    </row>
    <row r="402" spans="1:16" ht="18.75">
      <c r="A402" s="81" t="s">
        <v>46</v>
      </c>
      <c r="B402" s="20"/>
      <c r="C402" s="20"/>
      <c r="D402" s="20"/>
      <c r="E402" s="20"/>
      <c r="F402" s="20"/>
      <c r="G402" s="20"/>
      <c r="H402" s="20"/>
      <c r="I402" s="20"/>
      <c r="J402" s="20"/>
      <c r="K402" s="20"/>
      <c r="L402" s="20"/>
      <c r="M402" s="20"/>
      <c r="N402" s="20"/>
      <c r="O402" s="28"/>
      <c r="P402" s="28"/>
    </row>
    <row r="403" spans="1:16" ht="18.75">
      <c r="A403" s="81" t="s">
        <v>46</v>
      </c>
      <c r="B403" s="20"/>
      <c r="C403" s="20"/>
      <c r="D403" s="20"/>
      <c r="E403" s="20"/>
      <c r="F403" s="20"/>
      <c r="G403" s="20"/>
      <c r="H403" s="20"/>
      <c r="I403" s="20"/>
      <c r="J403" s="20"/>
      <c r="K403" s="20"/>
      <c r="L403" s="20"/>
      <c r="M403" s="20"/>
      <c r="N403" s="20"/>
      <c r="O403" s="28"/>
      <c r="P403" s="28"/>
    </row>
    <row r="404" spans="1:16" ht="18.75">
      <c r="A404" s="81" t="s">
        <v>46</v>
      </c>
      <c r="B404" s="20"/>
      <c r="C404" s="20"/>
      <c r="D404" s="20"/>
      <c r="E404" s="20"/>
      <c r="F404" s="20"/>
      <c r="G404" s="20"/>
      <c r="H404" s="20"/>
      <c r="I404" s="20"/>
      <c r="J404" s="20"/>
      <c r="K404" s="20"/>
      <c r="L404" s="20"/>
      <c r="M404" s="20"/>
      <c r="N404" s="20"/>
      <c r="O404" s="28"/>
      <c r="P404" s="28"/>
    </row>
    <row r="405" spans="1:16" ht="18.75">
      <c r="A405" s="81" t="s">
        <v>46</v>
      </c>
      <c r="B405" s="20"/>
      <c r="C405" s="20"/>
      <c r="D405" s="20"/>
      <c r="E405" s="20"/>
      <c r="F405" s="20"/>
      <c r="G405" s="20"/>
      <c r="H405" s="20"/>
      <c r="I405" s="20"/>
      <c r="J405" s="20"/>
      <c r="K405" s="20"/>
      <c r="L405" s="20"/>
      <c r="M405" s="20"/>
      <c r="N405" s="20"/>
      <c r="O405" s="28"/>
      <c r="P405" s="28"/>
    </row>
    <row r="406" spans="1:16" ht="18.75">
      <c r="A406" s="81" t="s">
        <v>46</v>
      </c>
      <c r="B406" s="20"/>
      <c r="C406" s="20"/>
      <c r="D406" s="20"/>
      <c r="E406" s="20"/>
      <c r="F406" s="20"/>
      <c r="G406" s="20"/>
      <c r="H406" s="20"/>
      <c r="I406" s="20"/>
      <c r="J406" s="20"/>
      <c r="K406" s="20"/>
      <c r="L406" s="20"/>
      <c r="M406" s="20"/>
      <c r="N406" s="20"/>
      <c r="O406" s="28"/>
      <c r="P406" s="28"/>
    </row>
    <row r="407" spans="1:16" ht="18.75">
      <c r="A407" s="81" t="s">
        <v>46</v>
      </c>
      <c r="B407" s="20"/>
      <c r="C407" s="20"/>
      <c r="D407" s="20"/>
      <c r="E407" s="20"/>
      <c r="F407" s="20"/>
      <c r="G407" s="20"/>
      <c r="H407" s="20"/>
      <c r="I407" s="20"/>
      <c r="J407" s="20"/>
      <c r="K407" s="20"/>
      <c r="L407" s="20"/>
      <c r="M407" s="20"/>
      <c r="N407" s="20"/>
      <c r="O407" s="28"/>
      <c r="P407" s="28"/>
    </row>
    <row r="408" spans="1:16" ht="18.75">
      <c r="A408" s="81" t="s">
        <v>46</v>
      </c>
      <c r="B408" s="20"/>
      <c r="C408" s="20"/>
      <c r="D408" s="20"/>
      <c r="E408" s="20"/>
      <c r="F408" s="20"/>
      <c r="G408" s="20"/>
      <c r="H408" s="20"/>
      <c r="I408" s="20"/>
      <c r="J408" s="20"/>
      <c r="K408" s="20"/>
      <c r="L408" s="20"/>
      <c r="M408" s="20"/>
      <c r="N408" s="20"/>
      <c r="O408" s="28"/>
      <c r="P408" s="28"/>
    </row>
    <row r="409" spans="1:16" ht="18.75">
      <c r="A409" s="81" t="s">
        <v>46</v>
      </c>
      <c r="B409" s="20"/>
      <c r="C409" s="20"/>
      <c r="D409" s="20"/>
      <c r="E409" s="20"/>
      <c r="F409" s="20"/>
      <c r="G409" s="20"/>
      <c r="H409" s="20"/>
      <c r="I409" s="20"/>
      <c r="J409" s="20"/>
      <c r="K409" s="20"/>
      <c r="L409" s="20"/>
      <c r="M409" s="20"/>
      <c r="N409" s="20"/>
      <c r="O409" s="28"/>
      <c r="P409" s="28"/>
    </row>
    <row r="410" spans="1:16" ht="18.75">
      <c r="A410" s="81" t="s">
        <v>46</v>
      </c>
      <c r="B410" s="20"/>
      <c r="C410" s="20"/>
      <c r="D410" s="20"/>
      <c r="E410" s="20"/>
      <c r="F410" s="20"/>
      <c r="G410" s="20"/>
      <c r="H410" s="20"/>
      <c r="I410" s="20"/>
      <c r="J410" s="20"/>
      <c r="K410" s="20"/>
      <c r="L410" s="20"/>
      <c r="M410" s="20"/>
      <c r="N410" s="20"/>
      <c r="O410" s="28"/>
      <c r="P410" s="28"/>
    </row>
    <row r="411" spans="1:16" ht="18.75">
      <c r="A411" s="81" t="s">
        <v>46</v>
      </c>
      <c r="B411" s="20"/>
      <c r="C411" s="20"/>
      <c r="D411" s="20"/>
      <c r="E411" s="20"/>
      <c r="F411" s="20"/>
      <c r="G411" s="20"/>
      <c r="H411" s="20"/>
      <c r="I411" s="20"/>
      <c r="J411" s="20"/>
      <c r="K411" s="20"/>
      <c r="L411" s="20"/>
      <c r="M411" s="20"/>
      <c r="N411" s="20"/>
      <c r="O411" s="28"/>
      <c r="P411" s="28"/>
    </row>
    <row r="412" spans="1:16" ht="18.75">
      <c r="A412" s="81" t="s">
        <v>46</v>
      </c>
      <c r="B412" s="20"/>
      <c r="C412" s="20"/>
      <c r="D412" s="20"/>
      <c r="E412" s="20"/>
      <c r="F412" s="20"/>
      <c r="G412" s="20"/>
      <c r="H412" s="20"/>
      <c r="I412" s="20"/>
      <c r="J412" s="20"/>
      <c r="K412" s="20"/>
      <c r="L412" s="20"/>
      <c r="M412" s="20"/>
      <c r="N412" s="20"/>
      <c r="O412" s="28"/>
      <c r="P412" s="28"/>
    </row>
    <row r="413" spans="1:16" ht="18.75">
      <c r="A413" s="81" t="s">
        <v>46</v>
      </c>
      <c r="B413" s="20"/>
      <c r="C413" s="20"/>
      <c r="D413" s="20"/>
      <c r="E413" s="20"/>
      <c r="F413" s="20"/>
      <c r="G413" s="20"/>
      <c r="H413" s="20"/>
      <c r="I413" s="20"/>
      <c r="J413" s="20"/>
      <c r="K413" s="20"/>
      <c r="L413" s="20"/>
      <c r="M413" s="20"/>
      <c r="N413" s="20"/>
      <c r="O413" s="28"/>
      <c r="P413" s="28"/>
    </row>
    <row r="414" spans="1:16" ht="18.75">
      <c r="A414" s="81" t="s">
        <v>46</v>
      </c>
      <c r="B414" s="20"/>
      <c r="C414" s="20"/>
      <c r="D414" s="20"/>
      <c r="E414" s="20"/>
      <c r="F414" s="20"/>
      <c r="G414" s="20"/>
      <c r="H414" s="20"/>
      <c r="I414" s="20"/>
      <c r="J414" s="20"/>
      <c r="K414" s="20"/>
      <c r="L414" s="20"/>
      <c r="M414" s="20"/>
      <c r="N414" s="20"/>
      <c r="O414" s="28"/>
      <c r="P414" s="28"/>
    </row>
    <row r="415" spans="1:16" ht="18.75">
      <c r="A415" s="81" t="s">
        <v>46</v>
      </c>
      <c r="B415" s="20"/>
      <c r="C415" s="20"/>
      <c r="D415" s="20"/>
      <c r="E415" s="20"/>
      <c r="F415" s="20"/>
      <c r="G415" s="20"/>
      <c r="H415" s="20"/>
      <c r="I415" s="20"/>
      <c r="J415" s="20"/>
      <c r="K415" s="20"/>
      <c r="L415" s="20"/>
      <c r="M415" s="20"/>
      <c r="N415" s="20"/>
      <c r="O415" s="28"/>
      <c r="P415" s="28"/>
    </row>
    <row r="416" spans="1:16" ht="18.75">
      <c r="A416" s="81" t="s">
        <v>46</v>
      </c>
      <c r="B416" s="20"/>
      <c r="C416" s="20"/>
      <c r="D416" s="20"/>
      <c r="E416" s="20"/>
      <c r="F416" s="20"/>
      <c r="G416" s="20"/>
      <c r="H416" s="20"/>
      <c r="I416" s="20"/>
      <c r="J416" s="20"/>
      <c r="K416" s="20"/>
      <c r="L416" s="20"/>
      <c r="M416" s="20"/>
      <c r="N416" s="20"/>
      <c r="O416" s="28"/>
      <c r="P416" s="28"/>
    </row>
    <row r="417" spans="1:16" ht="18.75">
      <c r="A417" s="81" t="s">
        <v>46</v>
      </c>
      <c r="B417" s="20"/>
      <c r="C417" s="20"/>
      <c r="D417" s="20"/>
      <c r="E417" s="20"/>
      <c r="F417" s="20"/>
      <c r="G417" s="20"/>
      <c r="H417" s="20"/>
      <c r="I417" s="20"/>
      <c r="J417" s="20"/>
      <c r="K417" s="20"/>
      <c r="L417" s="20"/>
      <c r="M417" s="20"/>
      <c r="N417" s="20"/>
      <c r="O417" s="28"/>
      <c r="P417" s="28"/>
    </row>
    <row r="418" spans="1:16" ht="18.75">
      <c r="A418" s="81" t="s">
        <v>46</v>
      </c>
      <c r="B418" s="20"/>
      <c r="C418" s="20"/>
      <c r="D418" s="20"/>
      <c r="E418" s="20"/>
      <c r="F418" s="20"/>
      <c r="G418" s="20"/>
      <c r="H418" s="20"/>
      <c r="I418" s="20"/>
      <c r="J418" s="20"/>
      <c r="K418" s="20"/>
      <c r="L418" s="20"/>
      <c r="M418" s="20"/>
      <c r="N418" s="20"/>
      <c r="O418" s="28"/>
      <c r="P418" s="28"/>
    </row>
    <row r="419" spans="1:16" ht="18.75">
      <c r="A419" s="81" t="s">
        <v>46</v>
      </c>
      <c r="B419" s="20"/>
      <c r="C419" s="20"/>
      <c r="D419" s="20"/>
      <c r="E419" s="20"/>
      <c r="F419" s="20"/>
      <c r="G419" s="20"/>
      <c r="H419" s="20"/>
      <c r="I419" s="20"/>
      <c r="J419" s="20"/>
      <c r="K419" s="20"/>
      <c r="L419" s="20"/>
      <c r="M419" s="20"/>
      <c r="N419" s="20"/>
      <c r="O419" s="28"/>
      <c r="P419" s="28"/>
    </row>
    <row r="420" spans="1:16" ht="18.75">
      <c r="A420" s="81" t="s">
        <v>46</v>
      </c>
      <c r="B420" s="20"/>
      <c r="C420" s="20"/>
      <c r="D420" s="20"/>
      <c r="E420" s="20"/>
      <c r="F420" s="20"/>
      <c r="G420" s="20"/>
      <c r="H420" s="20"/>
      <c r="I420" s="20"/>
      <c r="J420" s="20"/>
      <c r="K420" s="20"/>
      <c r="L420" s="20"/>
      <c r="M420" s="20"/>
      <c r="N420" s="20"/>
      <c r="O420" s="28"/>
      <c r="P420" s="28"/>
    </row>
    <row r="421" spans="1:16" ht="18.75">
      <c r="A421" s="81" t="s">
        <v>46</v>
      </c>
      <c r="B421" s="20"/>
      <c r="C421" s="20"/>
      <c r="D421" s="20"/>
      <c r="E421" s="20"/>
      <c r="F421" s="20"/>
      <c r="G421" s="20"/>
      <c r="H421" s="20"/>
      <c r="I421" s="20"/>
      <c r="J421" s="20"/>
      <c r="K421" s="20"/>
      <c r="L421" s="20"/>
      <c r="M421" s="20"/>
      <c r="N421" s="20"/>
      <c r="O421" s="28"/>
      <c r="P421" s="28"/>
    </row>
    <row r="422" spans="1:16" ht="18.75">
      <c r="A422" s="81" t="s">
        <v>46</v>
      </c>
      <c r="B422" s="20"/>
      <c r="C422" s="20"/>
      <c r="D422" s="20"/>
      <c r="E422" s="20"/>
      <c r="F422" s="20"/>
      <c r="G422" s="20"/>
      <c r="H422" s="20"/>
      <c r="I422" s="20"/>
      <c r="J422" s="20"/>
      <c r="K422" s="20"/>
      <c r="L422" s="20"/>
      <c r="M422" s="20"/>
      <c r="N422" s="20"/>
      <c r="O422" s="28"/>
      <c r="P422" s="28"/>
    </row>
    <row r="423" spans="1:16" ht="18.75">
      <c r="A423" s="81" t="s">
        <v>46</v>
      </c>
      <c r="B423" s="20"/>
      <c r="C423" s="20"/>
      <c r="D423" s="20"/>
      <c r="E423" s="20"/>
      <c r="F423" s="20"/>
      <c r="G423" s="20"/>
      <c r="H423" s="20"/>
      <c r="I423" s="20"/>
      <c r="J423" s="20"/>
      <c r="K423" s="20"/>
      <c r="L423" s="20"/>
      <c r="M423" s="20"/>
      <c r="N423" s="20"/>
      <c r="O423" s="28"/>
      <c r="P423" s="28"/>
    </row>
    <row r="424" spans="1:16" ht="18.75">
      <c r="A424" s="81" t="s">
        <v>46</v>
      </c>
      <c r="B424" s="20"/>
      <c r="C424" s="20"/>
      <c r="D424" s="20"/>
      <c r="E424" s="20"/>
      <c r="F424" s="20"/>
      <c r="G424" s="20"/>
      <c r="H424" s="20"/>
      <c r="I424" s="20"/>
      <c r="J424" s="20"/>
      <c r="K424" s="20"/>
      <c r="L424" s="20"/>
      <c r="M424" s="20"/>
      <c r="N424" s="20"/>
      <c r="O424" s="28"/>
      <c r="P424" s="28"/>
    </row>
    <row r="425" spans="1:16" ht="18.75">
      <c r="A425" s="81" t="s">
        <v>46</v>
      </c>
      <c r="B425" s="20"/>
      <c r="C425" s="20"/>
      <c r="D425" s="20"/>
      <c r="E425" s="20"/>
      <c r="F425" s="20"/>
      <c r="G425" s="20"/>
      <c r="H425" s="20"/>
      <c r="I425" s="20"/>
      <c r="J425" s="20"/>
      <c r="K425" s="20"/>
      <c r="L425" s="20"/>
      <c r="M425" s="20"/>
      <c r="N425" s="20"/>
      <c r="O425" s="28"/>
      <c r="P425" s="28"/>
    </row>
    <row r="426" spans="1:16" ht="18.75">
      <c r="A426" s="81" t="s">
        <v>46</v>
      </c>
      <c r="B426" s="20"/>
      <c r="C426" s="20"/>
      <c r="D426" s="20"/>
      <c r="E426" s="20"/>
      <c r="F426" s="20"/>
      <c r="G426" s="20"/>
      <c r="H426" s="20"/>
      <c r="I426" s="20"/>
      <c r="J426" s="20"/>
      <c r="K426" s="20"/>
      <c r="L426" s="20"/>
      <c r="M426" s="20"/>
      <c r="N426" s="20"/>
      <c r="O426" s="28"/>
      <c r="P426" s="28"/>
    </row>
    <row r="427" spans="1:16" ht="18.75">
      <c r="A427" s="81" t="s">
        <v>46</v>
      </c>
      <c r="B427" s="20"/>
      <c r="C427" s="20"/>
      <c r="D427" s="20"/>
      <c r="E427" s="20"/>
      <c r="F427" s="20"/>
      <c r="G427" s="20"/>
      <c r="H427" s="20"/>
      <c r="I427" s="20"/>
      <c r="J427" s="20"/>
      <c r="K427" s="20"/>
      <c r="L427" s="20"/>
      <c r="M427" s="20"/>
      <c r="N427" s="20"/>
      <c r="O427" s="28"/>
      <c r="P427" s="28"/>
    </row>
    <row r="428" spans="1:16" ht="18.75">
      <c r="A428" s="81" t="s">
        <v>46</v>
      </c>
      <c r="B428" s="20"/>
      <c r="C428" s="20"/>
      <c r="D428" s="20"/>
      <c r="E428" s="20"/>
      <c r="F428" s="20"/>
      <c r="G428" s="20"/>
      <c r="H428" s="20"/>
      <c r="I428" s="20"/>
      <c r="J428" s="20"/>
      <c r="K428" s="20"/>
      <c r="L428" s="20"/>
      <c r="M428" s="20"/>
      <c r="N428" s="20"/>
      <c r="O428" s="28"/>
      <c r="P428" s="28"/>
    </row>
    <row r="429" spans="1:16" ht="18.75">
      <c r="A429" s="81" t="s">
        <v>46</v>
      </c>
      <c r="B429" s="20"/>
      <c r="C429" s="20"/>
      <c r="D429" s="20"/>
      <c r="E429" s="20"/>
      <c r="F429" s="20"/>
      <c r="G429" s="20"/>
      <c r="H429" s="20"/>
      <c r="I429" s="20"/>
      <c r="J429" s="20"/>
      <c r="K429" s="20"/>
      <c r="L429" s="20"/>
      <c r="M429" s="20"/>
      <c r="N429" s="20"/>
      <c r="O429" s="28"/>
      <c r="P429" s="28"/>
    </row>
    <row r="430" spans="1:16" ht="18.75">
      <c r="A430" s="81" t="s">
        <v>46</v>
      </c>
      <c r="B430" s="20"/>
      <c r="C430" s="20"/>
      <c r="D430" s="20"/>
      <c r="E430" s="20"/>
      <c r="F430" s="20"/>
      <c r="G430" s="20"/>
      <c r="H430" s="20"/>
      <c r="I430" s="20"/>
      <c r="J430" s="20"/>
      <c r="K430" s="20"/>
      <c r="L430" s="20"/>
      <c r="M430" s="20"/>
      <c r="N430" s="20"/>
      <c r="O430" s="28"/>
      <c r="P430" s="28"/>
    </row>
    <row r="431" spans="1:16" ht="18.75">
      <c r="A431" s="81" t="s">
        <v>46</v>
      </c>
      <c r="B431" s="20"/>
      <c r="C431" s="20"/>
      <c r="D431" s="20"/>
      <c r="E431" s="20"/>
      <c r="F431" s="20"/>
      <c r="G431" s="20"/>
      <c r="H431" s="20"/>
      <c r="I431" s="20"/>
      <c r="J431" s="20"/>
      <c r="K431" s="20"/>
      <c r="L431" s="20"/>
      <c r="M431" s="20"/>
      <c r="N431" s="20"/>
      <c r="O431" s="28"/>
      <c r="P431" s="28"/>
    </row>
    <row r="432" spans="1:16" ht="18.75">
      <c r="A432" s="81" t="s">
        <v>46</v>
      </c>
      <c r="B432" s="20"/>
      <c r="C432" s="20"/>
      <c r="D432" s="20"/>
      <c r="E432" s="20"/>
      <c r="F432" s="20"/>
      <c r="G432" s="20"/>
      <c r="H432" s="20"/>
      <c r="I432" s="20"/>
      <c r="J432" s="20"/>
      <c r="K432" s="20"/>
      <c r="L432" s="20"/>
      <c r="M432" s="20"/>
      <c r="N432" s="20"/>
      <c r="O432" s="28"/>
      <c r="P432" s="28"/>
    </row>
    <row r="433" spans="1:16" ht="18.75">
      <c r="A433" s="81" t="s">
        <v>46</v>
      </c>
      <c r="B433" s="20"/>
      <c r="C433" s="20"/>
      <c r="D433" s="20"/>
      <c r="E433" s="20"/>
      <c r="F433" s="20"/>
      <c r="G433" s="20"/>
      <c r="H433" s="20"/>
      <c r="I433" s="20"/>
      <c r="J433" s="20"/>
      <c r="K433" s="20"/>
      <c r="L433" s="20"/>
      <c r="M433" s="20"/>
      <c r="N433" s="20"/>
      <c r="O433" s="28"/>
      <c r="P433" s="28"/>
    </row>
    <row r="434" spans="1:16" ht="18.75">
      <c r="A434" s="81" t="s">
        <v>46</v>
      </c>
      <c r="B434" s="20"/>
      <c r="C434" s="20"/>
      <c r="D434" s="20"/>
      <c r="E434" s="20"/>
      <c r="F434" s="20"/>
      <c r="G434" s="20"/>
      <c r="H434" s="20"/>
      <c r="I434" s="20"/>
      <c r="J434" s="20"/>
      <c r="K434" s="20"/>
      <c r="L434" s="20"/>
      <c r="M434" s="20"/>
      <c r="N434" s="20"/>
      <c r="O434" s="28"/>
      <c r="P434" s="28"/>
    </row>
    <row r="435" spans="1:16" ht="18.75">
      <c r="A435" s="81" t="s">
        <v>46</v>
      </c>
      <c r="B435" s="20"/>
      <c r="C435" s="20"/>
      <c r="D435" s="20"/>
      <c r="E435" s="20"/>
      <c r="F435" s="20"/>
      <c r="G435" s="20"/>
      <c r="H435" s="20"/>
      <c r="I435" s="20"/>
      <c r="J435" s="20"/>
      <c r="K435" s="20"/>
      <c r="L435" s="20"/>
      <c r="M435" s="20"/>
      <c r="N435" s="20"/>
      <c r="O435" s="28"/>
      <c r="P435" s="28"/>
    </row>
    <row r="436" spans="1:16" ht="18.75">
      <c r="A436" s="81" t="s">
        <v>46</v>
      </c>
      <c r="B436" s="20"/>
      <c r="C436" s="20"/>
      <c r="D436" s="20"/>
      <c r="E436" s="20"/>
      <c r="F436" s="20"/>
      <c r="G436" s="20"/>
      <c r="H436" s="20"/>
      <c r="I436" s="20"/>
      <c r="J436" s="20"/>
      <c r="K436" s="20"/>
      <c r="L436" s="20"/>
      <c r="M436" s="20"/>
      <c r="N436" s="20"/>
      <c r="O436" s="28"/>
      <c r="P436" s="28"/>
    </row>
    <row r="437" spans="1:16" ht="18.75">
      <c r="A437" s="81" t="s">
        <v>46</v>
      </c>
      <c r="B437" s="20"/>
      <c r="C437" s="20"/>
      <c r="D437" s="20"/>
      <c r="E437" s="20"/>
      <c r="F437" s="20"/>
      <c r="G437" s="20"/>
      <c r="H437" s="20"/>
      <c r="I437" s="20"/>
      <c r="J437" s="20"/>
      <c r="K437" s="20"/>
      <c r="L437" s="20"/>
      <c r="M437" s="20"/>
      <c r="N437" s="20"/>
      <c r="O437" s="28"/>
      <c r="P437" s="28"/>
    </row>
    <row r="438" spans="1:16" ht="18.75">
      <c r="A438" s="81" t="s">
        <v>46</v>
      </c>
      <c r="B438" s="20"/>
      <c r="C438" s="20"/>
      <c r="D438" s="20"/>
      <c r="E438" s="20"/>
      <c r="F438" s="20"/>
      <c r="G438" s="20"/>
      <c r="H438" s="20"/>
      <c r="I438" s="20"/>
      <c r="J438" s="20"/>
      <c r="K438" s="20"/>
      <c r="L438" s="20"/>
      <c r="M438" s="20"/>
      <c r="N438" s="20"/>
      <c r="O438" s="28"/>
      <c r="P438" s="28"/>
    </row>
    <row r="439" spans="1:16" ht="18.75">
      <c r="A439" s="81" t="s">
        <v>46</v>
      </c>
      <c r="B439" s="20"/>
      <c r="C439" s="20"/>
      <c r="D439" s="20"/>
      <c r="E439" s="20"/>
      <c r="F439" s="20"/>
      <c r="G439" s="20"/>
      <c r="H439" s="20"/>
      <c r="I439" s="20"/>
      <c r="J439" s="20"/>
      <c r="K439" s="20"/>
      <c r="L439" s="20"/>
      <c r="M439" s="20"/>
      <c r="N439" s="20"/>
      <c r="O439" s="28"/>
      <c r="P439" s="28"/>
    </row>
    <row r="440" spans="1:16" ht="18.75">
      <c r="A440" s="81" t="s">
        <v>46</v>
      </c>
      <c r="B440" s="20"/>
      <c r="C440" s="20"/>
      <c r="D440" s="20"/>
      <c r="E440" s="20"/>
      <c r="F440" s="20"/>
      <c r="G440" s="20"/>
      <c r="H440" s="20"/>
      <c r="I440" s="20"/>
      <c r="J440" s="20"/>
      <c r="K440" s="20"/>
      <c r="L440" s="20"/>
      <c r="M440" s="20"/>
      <c r="N440" s="20"/>
      <c r="O440" s="28"/>
      <c r="P440" s="28"/>
    </row>
    <row r="441" spans="1:16" ht="18.75">
      <c r="A441" s="81" t="s">
        <v>46</v>
      </c>
      <c r="B441" s="20"/>
      <c r="C441" s="20"/>
      <c r="D441" s="20"/>
      <c r="E441" s="20"/>
      <c r="F441" s="20"/>
      <c r="G441" s="20"/>
      <c r="H441" s="20"/>
      <c r="I441" s="20"/>
      <c r="J441" s="20"/>
      <c r="K441" s="20"/>
      <c r="L441" s="20"/>
      <c r="M441" s="20"/>
      <c r="N441" s="20"/>
      <c r="O441" s="28"/>
      <c r="P441" s="28"/>
    </row>
    <row r="442" spans="1:16" ht="18.75">
      <c r="A442" s="81" t="s">
        <v>46</v>
      </c>
      <c r="B442" s="20"/>
      <c r="C442" s="20"/>
      <c r="D442" s="20"/>
      <c r="E442" s="20"/>
      <c r="F442" s="20"/>
      <c r="G442" s="20"/>
      <c r="H442" s="20"/>
      <c r="I442" s="20"/>
      <c r="J442" s="20"/>
      <c r="K442" s="20"/>
      <c r="L442" s="20"/>
      <c r="M442" s="20"/>
      <c r="N442" s="20"/>
      <c r="O442" s="28"/>
      <c r="P442" s="28"/>
    </row>
    <row r="443" spans="1:16" ht="18.75">
      <c r="A443" s="81" t="s">
        <v>46</v>
      </c>
      <c r="B443" s="20"/>
      <c r="C443" s="20"/>
      <c r="D443" s="20"/>
      <c r="E443" s="20"/>
      <c r="F443" s="20"/>
      <c r="G443" s="20"/>
      <c r="H443" s="20"/>
      <c r="I443" s="20"/>
      <c r="J443" s="20"/>
      <c r="K443" s="20"/>
      <c r="L443" s="20"/>
      <c r="M443" s="20"/>
      <c r="N443" s="20"/>
      <c r="O443" s="28"/>
      <c r="P443" s="28"/>
    </row>
    <row r="444" spans="1:16" ht="18.75">
      <c r="A444" s="81" t="s">
        <v>46</v>
      </c>
      <c r="B444" s="20"/>
      <c r="C444" s="20"/>
      <c r="D444" s="20"/>
      <c r="E444" s="20"/>
      <c r="F444" s="20"/>
      <c r="G444" s="20"/>
      <c r="H444" s="20"/>
      <c r="I444" s="20"/>
      <c r="J444" s="20"/>
      <c r="K444" s="20"/>
      <c r="L444" s="20"/>
      <c r="M444" s="20"/>
      <c r="N444" s="20"/>
      <c r="O444" s="28"/>
      <c r="P444" s="28"/>
    </row>
    <row r="445" spans="1:16" ht="18.75">
      <c r="A445" s="81" t="s">
        <v>46</v>
      </c>
      <c r="B445" s="20"/>
      <c r="C445" s="20"/>
      <c r="D445" s="20"/>
      <c r="E445" s="20"/>
      <c r="F445" s="20"/>
      <c r="G445" s="20"/>
      <c r="H445" s="20"/>
      <c r="I445" s="20"/>
      <c r="J445" s="20"/>
      <c r="K445" s="20"/>
      <c r="L445" s="20"/>
      <c r="M445" s="20"/>
      <c r="N445" s="20"/>
      <c r="O445" s="28"/>
      <c r="P445" s="28"/>
    </row>
    <row r="446" spans="1:16" ht="18.75">
      <c r="A446" s="81" t="s">
        <v>46</v>
      </c>
      <c r="B446" s="20"/>
      <c r="C446" s="20"/>
      <c r="D446" s="20"/>
      <c r="E446" s="20"/>
      <c r="F446" s="20"/>
      <c r="G446" s="20"/>
      <c r="H446" s="20"/>
      <c r="I446" s="20"/>
      <c r="J446" s="20"/>
      <c r="K446" s="20"/>
      <c r="L446" s="20"/>
      <c r="M446" s="20"/>
      <c r="N446" s="20"/>
      <c r="O446" s="28"/>
      <c r="P446" s="28"/>
    </row>
    <row r="447" spans="1:16" ht="18.75">
      <c r="A447" s="81" t="s">
        <v>46</v>
      </c>
      <c r="B447" s="20"/>
      <c r="C447" s="20"/>
      <c r="D447" s="20"/>
      <c r="E447" s="20"/>
      <c r="F447" s="20"/>
      <c r="G447" s="20"/>
      <c r="H447" s="20"/>
      <c r="I447" s="20"/>
      <c r="J447" s="20"/>
      <c r="K447" s="20"/>
      <c r="L447" s="20"/>
      <c r="M447" s="20"/>
      <c r="N447" s="20"/>
      <c r="O447" s="28"/>
      <c r="P447" s="28"/>
    </row>
    <row r="448" spans="1:16" ht="18.75">
      <c r="A448" s="81" t="s">
        <v>46</v>
      </c>
      <c r="B448" s="20"/>
      <c r="C448" s="20"/>
      <c r="D448" s="20"/>
      <c r="E448" s="20"/>
      <c r="F448" s="20"/>
      <c r="G448" s="20"/>
      <c r="H448" s="20"/>
      <c r="I448" s="20"/>
      <c r="J448" s="20"/>
      <c r="K448" s="20"/>
      <c r="L448" s="20"/>
      <c r="M448" s="20"/>
      <c r="N448" s="20"/>
      <c r="O448" s="28"/>
      <c r="P448" s="28"/>
    </row>
    <row r="449" spans="1:16" ht="18.75">
      <c r="A449" s="81" t="s">
        <v>46</v>
      </c>
      <c r="B449" s="20"/>
      <c r="C449" s="20"/>
      <c r="D449" s="20"/>
      <c r="E449" s="20"/>
      <c r="F449" s="20"/>
      <c r="G449" s="20"/>
      <c r="H449" s="20"/>
      <c r="I449" s="20"/>
      <c r="J449" s="20"/>
      <c r="K449" s="20"/>
      <c r="L449" s="20"/>
      <c r="M449" s="20"/>
      <c r="N449" s="20"/>
      <c r="O449" s="28"/>
      <c r="P449" s="28"/>
    </row>
    <row r="450" spans="1:16" ht="18.75">
      <c r="A450" s="81" t="s">
        <v>46</v>
      </c>
      <c r="B450" s="20"/>
      <c r="C450" s="20"/>
      <c r="D450" s="20"/>
      <c r="E450" s="20"/>
      <c r="F450" s="20"/>
      <c r="G450" s="20"/>
      <c r="H450" s="20"/>
      <c r="I450" s="20"/>
      <c r="J450" s="20"/>
      <c r="K450" s="20"/>
      <c r="L450" s="20"/>
      <c r="M450" s="20"/>
      <c r="N450" s="20"/>
      <c r="O450" s="28"/>
      <c r="P450" s="28"/>
    </row>
    <row r="451" spans="1:16" ht="18.75">
      <c r="A451" s="81" t="s">
        <v>46</v>
      </c>
      <c r="B451" s="20"/>
      <c r="C451" s="20"/>
      <c r="D451" s="20"/>
      <c r="E451" s="20"/>
      <c r="F451" s="20"/>
      <c r="G451" s="20"/>
      <c r="H451" s="20"/>
      <c r="I451" s="20"/>
      <c r="J451" s="20"/>
      <c r="K451" s="20"/>
      <c r="L451" s="20"/>
      <c r="M451" s="20"/>
      <c r="N451" s="20"/>
      <c r="O451" s="28"/>
      <c r="P451" s="28"/>
    </row>
    <row r="452" spans="1:16" ht="18.75">
      <c r="A452" s="81" t="s">
        <v>46</v>
      </c>
      <c r="B452" s="20"/>
      <c r="C452" s="20"/>
      <c r="D452" s="20"/>
      <c r="E452" s="20"/>
      <c r="F452" s="20"/>
      <c r="G452" s="20"/>
      <c r="H452" s="20"/>
      <c r="I452" s="20"/>
      <c r="J452" s="20"/>
      <c r="K452" s="20"/>
      <c r="L452" s="20"/>
      <c r="M452" s="20"/>
      <c r="N452" s="20"/>
      <c r="O452" s="28"/>
      <c r="P452" s="28"/>
    </row>
    <row r="453" spans="1:16" ht="18.75">
      <c r="A453" s="81" t="s">
        <v>46</v>
      </c>
      <c r="B453" s="20"/>
      <c r="C453" s="20"/>
      <c r="D453" s="20"/>
      <c r="E453" s="20"/>
      <c r="F453" s="20"/>
      <c r="G453" s="20"/>
      <c r="H453" s="20"/>
      <c r="I453" s="20"/>
      <c r="J453" s="20"/>
      <c r="K453" s="20"/>
      <c r="L453" s="20"/>
      <c r="M453" s="20"/>
      <c r="N453" s="20"/>
      <c r="O453" s="28"/>
      <c r="P453" s="28"/>
    </row>
    <row r="454" spans="1:16" ht="18.75">
      <c r="A454" s="81" t="s">
        <v>46</v>
      </c>
      <c r="B454" s="20"/>
      <c r="C454" s="20"/>
      <c r="D454" s="20"/>
      <c r="E454" s="20"/>
      <c r="F454" s="20"/>
      <c r="G454" s="20"/>
      <c r="H454" s="20"/>
      <c r="I454" s="20"/>
      <c r="J454" s="20"/>
      <c r="K454" s="20"/>
      <c r="L454" s="20"/>
      <c r="M454" s="20"/>
      <c r="N454" s="20"/>
      <c r="O454" s="28"/>
      <c r="P454" s="28"/>
    </row>
    <row r="455" spans="1:16" ht="18.75">
      <c r="A455" s="81" t="s">
        <v>46</v>
      </c>
      <c r="B455" s="20"/>
      <c r="C455" s="20"/>
      <c r="D455" s="20"/>
      <c r="E455" s="20"/>
      <c r="F455" s="20"/>
      <c r="G455" s="20"/>
      <c r="H455" s="20"/>
      <c r="I455" s="20"/>
      <c r="J455" s="20"/>
      <c r="K455" s="20"/>
      <c r="L455" s="20"/>
      <c r="M455" s="20"/>
      <c r="N455" s="20"/>
      <c r="O455" s="28"/>
      <c r="P455" s="28"/>
    </row>
    <row r="456" spans="1:16" ht="18.75">
      <c r="A456" s="81" t="s">
        <v>46</v>
      </c>
      <c r="B456" s="20"/>
      <c r="C456" s="20"/>
      <c r="D456" s="20"/>
      <c r="E456" s="20"/>
      <c r="F456" s="20"/>
      <c r="G456" s="20"/>
      <c r="H456" s="20"/>
      <c r="I456" s="20"/>
      <c r="J456" s="20"/>
      <c r="K456" s="20"/>
      <c r="L456" s="20"/>
      <c r="M456" s="20"/>
      <c r="N456" s="20"/>
      <c r="O456" s="28"/>
      <c r="P456" s="28"/>
    </row>
    <row r="457" spans="1:16" ht="18.75">
      <c r="A457" s="81" t="s">
        <v>46</v>
      </c>
      <c r="B457" s="20"/>
      <c r="C457" s="20"/>
      <c r="D457" s="20"/>
      <c r="E457" s="20"/>
      <c r="F457" s="20"/>
      <c r="G457" s="20"/>
      <c r="H457" s="20"/>
      <c r="I457" s="20"/>
      <c r="J457" s="20"/>
      <c r="K457" s="20"/>
      <c r="L457" s="20"/>
      <c r="M457" s="20"/>
      <c r="N457" s="20"/>
      <c r="O457" s="28"/>
      <c r="P457" s="28"/>
    </row>
    <row r="458" spans="1:16" ht="18.75">
      <c r="A458" s="81" t="s">
        <v>46</v>
      </c>
      <c r="B458" s="20"/>
      <c r="C458" s="20"/>
      <c r="D458" s="20"/>
      <c r="E458" s="20"/>
      <c r="F458" s="20"/>
      <c r="G458" s="20"/>
      <c r="H458" s="20"/>
      <c r="I458" s="20"/>
      <c r="J458" s="20"/>
      <c r="K458" s="20"/>
      <c r="L458" s="20"/>
      <c r="M458" s="20"/>
      <c r="N458" s="20"/>
      <c r="O458" s="28"/>
      <c r="P458" s="28"/>
    </row>
    <row r="459" spans="1:16" ht="18.75">
      <c r="A459" s="81" t="s">
        <v>46</v>
      </c>
      <c r="B459" s="20"/>
      <c r="C459" s="20"/>
      <c r="D459" s="20"/>
      <c r="E459" s="20"/>
      <c r="F459" s="20"/>
      <c r="G459" s="20"/>
      <c r="H459" s="20"/>
      <c r="I459" s="20"/>
      <c r="J459" s="20"/>
      <c r="K459" s="20"/>
      <c r="L459" s="20"/>
      <c r="M459" s="20"/>
      <c r="N459" s="20"/>
      <c r="O459" s="28"/>
      <c r="P459" s="28"/>
    </row>
    <row r="460" spans="1:16" ht="18.75">
      <c r="A460" s="81" t="s">
        <v>46</v>
      </c>
      <c r="B460" s="20"/>
      <c r="C460" s="20"/>
      <c r="D460" s="20"/>
      <c r="E460" s="20"/>
      <c r="F460" s="20"/>
      <c r="G460" s="20"/>
      <c r="H460" s="20"/>
      <c r="I460" s="20"/>
      <c r="J460" s="20"/>
      <c r="K460" s="20"/>
      <c r="L460" s="20"/>
      <c r="M460" s="20"/>
      <c r="N460" s="20"/>
      <c r="O460" s="28"/>
      <c r="P460" s="28"/>
    </row>
    <row r="461" spans="1:16" ht="18.75">
      <c r="A461" s="81" t="s">
        <v>46</v>
      </c>
      <c r="B461" s="20"/>
      <c r="C461" s="20"/>
      <c r="D461" s="20"/>
      <c r="E461" s="20"/>
      <c r="F461" s="20"/>
      <c r="G461" s="20"/>
      <c r="H461" s="20"/>
      <c r="I461" s="20"/>
      <c r="J461" s="20"/>
      <c r="K461" s="20"/>
      <c r="L461" s="20"/>
      <c r="M461" s="20"/>
      <c r="N461" s="20"/>
      <c r="O461" s="28"/>
      <c r="P461" s="28"/>
    </row>
    <row r="462" spans="1:16" ht="18.75">
      <c r="A462" s="81" t="s">
        <v>46</v>
      </c>
      <c r="B462" s="20"/>
      <c r="C462" s="20"/>
      <c r="D462" s="20"/>
      <c r="E462" s="20"/>
      <c r="F462" s="20"/>
      <c r="G462" s="20"/>
      <c r="H462" s="20"/>
      <c r="I462" s="20"/>
      <c r="J462" s="20"/>
      <c r="K462" s="20"/>
      <c r="L462" s="20"/>
      <c r="M462" s="20"/>
      <c r="N462" s="20"/>
      <c r="O462" s="28"/>
      <c r="P462" s="28"/>
    </row>
    <row r="463" spans="1:16" ht="18.75">
      <c r="A463" s="81" t="s">
        <v>46</v>
      </c>
      <c r="B463" s="20"/>
      <c r="C463" s="20"/>
      <c r="D463" s="20"/>
      <c r="E463" s="20"/>
      <c r="F463" s="20"/>
      <c r="G463" s="20"/>
      <c r="H463" s="20"/>
      <c r="I463" s="20"/>
      <c r="J463" s="20"/>
      <c r="K463" s="20"/>
      <c r="L463" s="20"/>
      <c r="M463" s="20"/>
      <c r="N463" s="20"/>
      <c r="O463" s="28"/>
      <c r="P463" s="28"/>
    </row>
    <row r="464" spans="1:16" ht="18.75">
      <c r="A464" s="81" t="s">
        <v>46</v>
      </c>
      <c r="B464" s="20"/>
      <c r="C464" s="20"/>
      <c r="D464" s="20"/>
      <c r="E464" s="20"/>
      <c r="F464" s="20"/>
      <c r="G464" s="20"/>
      <c r="H464" s="20"/>
      <c r="I464" s="20"/>
      <c r="J464" s="20"/>
      <c r="K464" s="20"/>
      <c r="L464" s="20"/>
      <c r="M464" s="20"/>
      <c r="N464" s="20"/>
      <c r="O464" s="28"/>
      <c r="P464" s="28"/>
    </row>
    <row r="465" spans="1:16" ht="18.75">
      <c r="A465" s="81" t="s">
        <v>46</v>
      </c>
      <c r="B465" s="20"/>
      <c r="C465" s="20"/>
      <c r="D465" s="20"/>
      <c r="E465" s="20"/>
      <c r="F465" s="20"/>
      <c r="G465" s="20"/>
      <c r="H465" s="20"/>
      <c r="I465" s="20"/>
      <c r="J465" s="20"/>
      <c r="K465" s="20"/>
      <c r="L465" s="20"/>
      <c r="M465" s="20"/>
      <c r="N465" s="20"/>
      <c r="O465" s="28"/>
      <c r="P465" s="28"/>
    </row>
    <row r="466" spans="1:16" ht="18.75">
      <c r="A466" s="81" t="s">
        <v>46</v>
      </c>
      <c r="B466" s="20"/>
      <c r="C466" s="20"/>
      <c r="D466" s="20"/>
      <c r="E466" s="20"/>
      <c r="F466" s="20"/>
      <c r="G466" s="20"/>
      <c r="H466" s="20"/>
      <c r="I466" s="20"/>
      <c r="J466" s="20"/>
      <c r="K466" s="20"/>
      <c r="L466" s="20"/>
      <c r="M466" s="20"/>
      <c r="N466" s="20"/>
      <c r="O466" s="28"/>
      <c r="P466" s="28"/>
    </row>
    <row r="467" spans="1:16" ht="18.75">
      <c r="A467" s="81" t="s">
        <v>46</v>
      </c>
      <c r="B467" s="20"/>
      <c r="C467" s="20"/>
      <c r="D467" s="20"/>
      <c r="E467" s="20"/>
      <c r="F467" s="20"/>
      <c r="G467" s="20"/>
      <c r="H467" s="20"/>
      <c r="I467" s="20"/>
      <c r="J467" s="20"/>
      <c r="K467" s="20"/>
      <c r="L467" s="20"/>
      <c r="M467" s="20"/>
      <c r="N467" s="20"/>
      <c r="O467" s="28"/>
      <c r="P467" s="28"/>
    </row>
    <row r="468" spans="1:16" ht="18.75">
      <c r="A468" s="81" t="s">
        <v>46</v>
      </c>
      <c r="B468" s="20"/>
      <c r="C468" s="20"/>
      <c r="D468" s="20"/>
      <c r="E468" s="20"/>
      <c r="F468" s="20"/>
      <c r="G468" s="20"/>
      <c r="H468" s="20"/>
      <c r="I468" s="20"/>
      <c r="J468" s="20"/>
      <c r="K468" s="20"/>
      <c r="L468" s="20"/>
      <c r="M468" s="20"/>
      <c r="N468" s="20"/>
      <c r="O468" s="28"/>
      <c r="P468" s="28"/>
    </row>
    <row r="469" spans="1:16" ht="18.75">
      <c r="A469" s="81" t="s">
        <v>46</v>
      </c>
      <c r="B469" s="20"/>
      <c r="C469" s="20"/>
      <c r="D469" s="20"/>
      <c r="E469" s="20"/>
      <c r="F469" s="20"/>
      <c r="G469" s="20"/>
      <c r="H469" s="20"/>
      <c r="I469" s="20"/>
      <c r="J469" s="20"/>
      <c r="K469" s="20"/>
      <c r="L469" s="20"/>
      <c r="M469" s="20"/>
      <c r="N469" s="20"/>
      <c r="O469" s="28"/>
      <c r="P469" s="28"/>
    </row>
    <row r="470" spans="1:16" ht="18.75">
      <c r="A470" s="81" t="s">
        <v>46</v>
      </c>
      <c r="B470" s="20"/>
      <c r="C470" s="20"/>
      <c r="D470" s="20"/>
      <c r="E470" s="20"/>
      <c r="F470" s="20"/>
      <c r="G470" s="20"/>
      <c r="H470" s="20"/>
      <c r="I470" s="20"/>
      <c r="J470" s="20"/>
      <c r="K470" s="20"/>
      <c r="L470" s="20"/>
      <c r="M470" s="20"/>
      <c r="N470" s="20"/>
      <c r="O470" s="28"/>
      <c r="P470" s="28"/>
    </row>
    <row r="471" spans="1:16" ht="18.75">
      <c r="A471" s="81" t="s">
        <v>46</v>
      </c>
      <c r="B471" s="20"/>
      <c r="C471" s="20"/>
      <c r="D471" s="20"/>
      <c r="E471" s="20"/>
      <c r="F471" s="20"/>
      <c r="G471" s="20"/>
      <c r="H471" s="20"/>
      <c r="I471" s="20"/>
      <c r="J471" s="20"/>
      <c r="K471" s="20"/>
      <c r="L471" s="20"/>
      <c r="M471" s="20"/>
      <c r="N471" s="20"/>
      <c r="O471" s="28"/>
      <c r="P471" s="28"/>
    </row>
    <row r="472" spans="1:16" ht="18.75">
      <c r="A472" s="81" t="s">
        <v>46</v>
      </c>
      <c r="B472" s="20"/>
      <c r="C472" s="20"/>
      <c r="D472" s="20"/>
      <c r="E472" s="20"/>
      <c r="F472" s="20"/>
      <c r="G472" s="20"/>
      <c r="H472" s="20"/>
      <c r="I472" s="20"/>
      <c r="J472" s="20"/>
      <c r="K472" s="20"/>
      <c r="L472" s="20"/>
      <c r="M472" s="20"/>
      <c r="N472" s="20"/>
      <c r="O472" s="28"/>
      <c r="P472" s="28"/>
    </row>
    <row r="473" spans="1:16" ht="18.75">
      <c r="A473" s="81" t="s">
        <v>46</v>
      </c>
      <c r="B473" s="20"/>
      <c r="C473" s="20"/>
      <c r="D473" s="20"/>
      <c r="E473" s="20"/>
      <c r="F473" s="20"/>
      <c r="G473" s="20"/>
      <c r="H473" s="20"/>
      <c r="I473" s="20"/>
      <c r="J473" s="20"/>
      <c r="K473" s="20"/>
      <c r="L473" s="20"/>
      <c r="M473" s="20"/>
      <c r="N473" s="20"/>
      <c r="O473" s="28"/>
      <c r="P473" s="28"/>
    </row>
    <row r="474" spans="1:16" ht="18.75">
      <c r="A474" s="81" t="s">
        <v>46</v>
      </c>
      <c r="B474" s="20"/>
      <c r="C474" s="20"/>
      <c r="D474" s="20"/>
      <c r="E474" s="20"/>
      <c r="F474" s="20"/>
      <c r="G474" s="20"/>
      <c r="H474" s="20"/>
      <c r="I474" s="20"/>
      <c r="J474" s="20"/>
      <c r="K474" s="20"/>
      <c r="L474" s="20"/>
      <c r="M474" s="20"/>
      <c r="N474" s="20"/>
      <c r="O474" s="28"/>
      <c r="P474" s="28"/>
    </row>
    <row r="475" spans="1:16" ht="18.75">
      <c r="A475" s="81" t="s">
        <v>46</v>
      </c>
      <c r="B475" s="20"/>
      <c r="C475" s="20"/>
      <c r="D475" s="20"/>
      <c r="E475" s="20"/>
      <c r="F475" s="20"/>
      <c r="G475" s="20"/>
      <c r="H475" s="20"/>
      <c r="I475" s="20"/>
      <c r="J475" s="20"/>
      <c r="K475" s="20"/>
      <c r="L475" s="20"/>
      <c r="M475" s="20"/>
      <c r="N475" s="20"/>
      <c r="O475" s="28"/>
      <c r="P475" s="28"/>
    </row>
    <row r="476" spans="1:16" ht="18.75">
      <c r="A476" s="81" t="s">
        <v>46</v>
      </c>
      <c r="B476" s="20"/>
      <c r="C476" s="20"/>
      <c r="D476" s="20"/>
      <c r="E476" s="20"/>
      <c r="F476" s="20"/>
      <c r="G476" s="20"/>
      <c r="H476" s="20"/>
      <c r="I476" s="20"/>
      <c r="J476" s="20"/>
      <c r="K476" s="20"/>
      <c r="L476" s="20"/>
      <c r="M476" s="20"/>
      <c r="N476" s="20"/>
      <c r="O476" s="28"/>
      <c r="P476" s="28"/>
    </row>
    <row r="477" spans="1:16" ht="18.75">
      <c r="A477" s="81" t="s">
        <v>46</v>
      </c>
      <c r="B477" s="20"/>
      <c r="C477" s="20"/>
      <c r="D477" s="20"/>
      <c r="E477" s="20"/>
      <c r="F477" s="20"/>
      <c r="G477" s="20"/>
      <c r="H477" s="20"/>
      <c r="I477" s="20"/>
      <c r="J477" s="20"/>
      <c r="K477" s="20"/>
      <c r="L477" s="20"/>
      <c r="M477" s="20"/>
      <c r="N477" s="20"/>
      <c r="O477" s="28"/>
      <c r="P477" s="28"/>
    </row>
    <row r="478" spans="1:16" ht="18.75">
      <c r="A478" s="81" t="s">
        <v>46</v>
      </c>
      <c r="B478" s="20"/>
      <c r="C478" s="20"/>
      <c r="D478" s="20"/>
      <c r="E478" s="20"/>
      <c r="F478" s="20"/>
      <c r="G478" s="20"/>
      <c r="H478" s="20"/>
      <c r="I478" s="20"/>
      <c r="J478" s="20"/>
      <c r="K478" s="20"/>
      <c r="L478" s="20"/>
      <c r="M478" s="20"/>
      <c r="N478" s="20"/>
      <c r="O478" s="28"/>
      <c r="P478" s="28"/>
    </row>
    <row r="479" spans="1:16" ht="18.75">
      <c r="A479" s="81" t="s">
        <v>46</v>
      </c>
      <c r="B479" s="20"/>
      <c r="C479" s="20"/>
      <c r="D479" s="20"/>
      <c r="E479" s="20"/>
      <c r="F479" s="20"/>
      <c r="G479" s="20"/>
      <c r="H479" s="20"/>
      <c r="I479" s="20"/>
      <c r="J479" s="20"/>
      <c r="K479" s="20"/>
      <c r="L479" s="20"/>
      <c r="M479" s="20"/>
      <c r="N479" s="20"/>
      <c r="O479" s="28"/>
      <c r="P479" s="28"/>
    </row>
    <row r="480" spans="1:16" ht="18.75">
      <c r="A480" s="81" t="s">
        <v>46</v>
      </c>
      <c r="B480" s="20"/>
      <c r="C480" s="20"/>
      <c r="D480" s="20"/>
      <c r="E480" s="20"/>
      <c r="F480" s="20"/>
      <c r="G480" s="20"/>
      <c r="H480" s="20"/>
      <c r="I480" s="20"/>
      <c r="J480" s="20"/>
      <c r="K480" s="20"/>
      <c r="L480" s="20"/>
      <c r="M480" s="20"/>
      <c r="N480" s="20"/>
      <c r="O480" s="28"/>
      <c r="P480" s="28"/>
    </row>
    <row r="481" spans="1:16" ht="18.75">
      <c r="A481" s="81" t="s">
        <v>46</v>
      </c>
      <c r="B481" s="20"/>
      <c r="C481" s="20"/>
      <c r="D481" s="20"/>
      <c r="E481" s="20"/>
      <c r="F481" s="20"/>
      <c r="G481" s="20"/>
      <c r="H481" s="20"/>
      <c r="I481" s="20"/>
      <c r="J481" s="20"/>
      <c r="K481" s="20"/>
      <c r="L481" s="20"/>
      <c r="M481" s="20"/>
      <c r="N481" s="20"/>
      <c r="O481" s="28"/>
      <c r="P481" s="28"/>
    </row>
    <row r="482" spans="1:16" ht="18.75">
      <c r="A482" s="81" t="s">
        <v>46</v>
      </c>
      <c r="B482" s="20"/>
      <c r="C482" s="20"/>
      <c r="D482" s="20"/>
      <c r="E482" s="20"/>
      <c r="F482" s="20"/>
      <c r="G482" s="20"/>
      <c r="H482" s="20"/>
      <c r="I482" s="20"/>
      <c r="J482" s="20"/>
      <c r="K482" s="20"/>
      <c r="L482" s="20"/>
      <c r="M482" s="20"/>
      <c r="N482" s="20"/>
      <c r="O482" s="28"/>
      <c r="P482" s="28"/>
    </row>
    <row r="483" spans="1:16" ht="18.75">
      <c r="A483" s="81" t="s">
        <v>46</v>
      </c>
      <c r="B483" s="20"/>
      <c r="C483" s="20"/>
      <c r="D483" s="20"/>
      <c r="E483" s="20"/>
      <c r="F483" s="20"/>
      <c r="G483" s="20"/>
      <c r="H483" s="20"/>
      <c r="I483" s="20"/>
      <c r="J483" s="20"/>
      <c r="K483" s="20"/>
      <c r="L483" s="20"/>
      <c r="M483" s="20"/>
      <c r="N483" s="20"/>
      <c r="O483" s="28"/>
      <c r="P483" s="28"/>
    </row>
    <row r="484" spans="1:16" ht="18.75">
      <c r="A484" s="81" t="s">
        <v>46</v>
      </c>
      <c r="B484" s="20"/>
      <c r="C484" s="20"/>
      <c r="D484" s="20"/>
      <c r="E484" s="20"/>
      <c r="F484" s="20"/>
      <c r="G484" s="20"/>
      <c r="H484" s="20"/>
      <c r="I484" s="20"/>
      <c r="J484" s="20"/>
      <c r="K484" s="20"/>
      <c r="L484" s="20"/>
      <c r="M484" s="20"/>
      <c r="N484" s="20"/>
      <c r="O484" s="28"/>
      <c r="P484" s="28"/>
    </row>
    <row r="485" spans="1:16" ht="18.75">
      <c r="A485" s="81" t="s">
        <v>46</v>
      </c>
      <c r="B485" s="20"/>
      <c r="C485" s="20"/>
      <c r="D485" s="20"/>
      <c r="E485" s="20"/>
      <c r="F485" s="20"/>
      <c r="G485" s="20"/>
      <c r="H485" s="20"/>
      <c r="I485" s="20"/>
      <c r="J485" s="20"/>
      <c r="K485" s="20"/>
      <c r="L485" s="20"/>
      <c r="M485" s="20"/>
      <c r="N485" s="20"/>
      <c r="O485" s="28"/>
      <c r="P485" s="28"/>
    </row>
    <row r="486" spans="1:16" ht="18.75">
      <c r="A486" s="81" t="s">
        <v>46</v>
      </c>
      <c r="B486" s="20"/>
      <c r="C486" s="20"/>
      <c r="D486" s="20"/>
      <c r="E486" s="20"/>
      <c r="F486" s="20"/>
      <c r="G486" s="20"/>
      <c r="H486" s="20"/>
      <c r="I486" s="20"/>
      <c r="J486" s="20"/>
      <c r="K486" s="20"/>
      <c r="L486" s="20"/>
      <c r="M486" s="20"/>
      <c r="N486" s="20"/>
      <c r="O486" s="28"/>
      <c r="P486" s="28"/>
    </row>
    <row r="487" spans="1:16" ht="18.75">
      <c r="A487" s="81" t="s">
        <v>46</v>
      </c>
      <c r="B487" s="20"/>
      <c r="C487" s="20"/>
      <c r="D487" s="20"/>
      <c r="E487" s="20"/>
      <c r="F487" s="20"/>
      <c r="G487" s="20"/>
      <c r="H487" s="20"/>
      <c r="I487" s="20"/>
      <c r="J487" s="20"/>
      <c r="K487" s="20"/>
      <c r="L487" s="20"/>
      <c r="M487" s="20"/>
      <c r="N487" s="20"/>
      <c r="O487" s="28"/>
      <c r="P487" s="28"/>
    </row>
    <row r="488" spans="1:16" ht="18.75">
      <c r="A488" s="81" t="s">
        <v>46</v>
      </c>
      <c r="B488" s="20"/>
      <c r="C488" s="20"/>
      <c r="D488" s="20"/>
      <c r="E488" s="20"/>
      <c r="F488" s="20"/>
      <c r="G488" s="20"/>
      <c r="H488" s="20"/>
      <c r="I488" s="20"/>
      <c r="J488" s="20"/>
      <c r="K488" s="20"/>
      <c r="L488" s="20"/>
      <c r="M488" s="20"/>
      <c r="N488" s="20"/>
      <c r="O488" s="28"/>
      <c r="P488" s="28"/>
    </row>
    <row r="489" spans="1:16" ht="18.75">
      <c r="A489" s="81" t="s">
        <v>46</v>
      </c>
      <c r="B489" s="20"/>
      <c r="C489" s="20"/>
      <c r="D489" s="20"/>
      <c r="E489" s="20"/>
      <c r="F489" s="20"/>
      <c r="G489" s="20"/>
      <c r="H489" s="20"/>
      <c r="I489" s="20"/>
      <c r="J489" s="20"/>
      <c r="K489" s="20"/>
      <c r="L489" s="20"/>
      <c r="M489" s="20"/>
      <c r="N489" s="20"/>
      <c r="O489" s="28"/>
      <c r="P489" s="28"/>
    </row>
    <row r="490" spans="1:16" ht="18.75">
      <c r="A490" s="81" t="s">
        <v>46</v>
      </c>
      <c r="B490" s="20"/>
      <c r="C490" s="20"/>
      <c r="D490" s="20"/>
      <c r="E490" s="20"/>
      <c r="F490" s="20"/>
      <c r="G490" s="20"/>
      <c r="H490" s="20"/>
      <c r="I490" s="20"/>
      <c r="J490" s="20"/>
      <c r="K490" s="20"/>
      <c r="L490" s="20"/>
      <c r="M490" s="20"/>
      <c r="N490" s="20"/>
      <c r="O490" s="28"/>
      <c r="P490" s="28"/>
    </row>
    <row r="491" spans="1:16" ht="18.75">
      <c r="A491" s="81" t="s">
        <v>46</v>
      </c>
      <c r="B491" s="20"/>
      <c r="C491" s="20"/>
      <c r="D491" s="20"/>
      <c r="E491" s="20"/>
      <c r="F491" s="20"/>
      <c r="G491" s="20"/>
      <c r="H491" s="20"/>
      <c r="I491" s="20"/>
      <c r="J491" s="20"/>
      <c r="K491" s="20"/>
      <c r="L491" s="20"/>
      <c r="M491" s="20"/>
      <c r="N491" s="20"/>
      <c r="O491" s="28"/>
      <c r="P491" s="28"/>
    </row>
    <row r="492" spans="1:16" ht="18.75">
      <c r="A492" s="81" t="s">
        <v>46</v>
      </c>
      <c r="B492" s="20"/>
      <c r="C492" s="20"/>
      <c r="D492" s="20"/>
      <c r="E492" s="20"/>
      <c r="F492" s="20"/>
      <c r="G492" s="20"/>
      <c r="H492" s="20"/>
      <c r="I492" s="20"/>
      <c r="J492" s="20"/>
      <c r="K492" s="20"/>
      <c r="L492" s="20"/>
      <c r="M492" s="20"/>
      <c r="N492" s="20"/>
      <c r="O492" s="28"/>
      <c r="P492" s="28"/>
    </row>
    <row r="493" spans="1:16" ht="18.75">
      <c r="A493" s="81" t="s">
        <v>46</v>
      </c>
      <c r="B493" s="20"/>
      <c r="C493" s="20"/>
      <c r="D493" s="20"/>
      <c r="E493" s="20"/>
      <c r="F493" s="20"/>
      <c r="G493" s="20"/>
      <c r="H493" s="20"/>
      <c r="I493" s="20"/>
      <c r="J493" s="20"/>
      <c r="K493" s="20"/>
      <c r="L493" s="20"/>
      <c r="M493" s="20"/>
      <c r="N493" s="20"/>
      <c r="O493" s="28"/>
      <c r="P493" s="28"/>
    </row>
    <row r="494" spans="1:16" ht="18.75">
      <c r="A494" s="81" t="s">
        <v>46</v>
      </c>
      <c r="B494" s="20"/>
      <c r="C494" s="20"/>
      <c r="D494" s="20"/>
      <c r="E494" s="20"/>
      <c r="F494" s="20"/>
      <c r="G494" s="20"/>
      <c r="H494" s="20"/>
      <c r="I494" s="20"/>
      <c r="J494" s="20"/>
      <c r="K494" s="20"/>
      <c r="L494" s="20"/>
      <c r="M494" s="20"/>
      <c r="N494" s="20"/>
      <c r="O494" s="28"/>
      <c r="P494" s="28"/>
    </row>
    <row r="495" spans="1:16" ht="18.75">
      <c r="A495" s="81" t="s">
        <v>46</v>
      </c>
      <c r="B495" s="20"/>
      <c r="C495" s="20"/>
      <c r="D495" s="20"/>
      <c r="E495" s="20"/>
      <c r="F495" s="20"/>
      <c r="G495" s="20"/>
      <c r="H495" s="20"/>
      <c r="I495" s="20"/>
      <c r="J495" s="20"/>
      <c r="K495" s="20"/>
      <c r="L495" s="20"/>
      <c r="M495" s="20"/>
      <c r="N495" s="20"/>
      <c r="O495" s="28"/>
      <c r="P495" s="28"/>
    </row>
    <row r="496" spans="1:16" ht="18.75">
      <c r="A496" s="81" t="s">
        <v>46</v>
      </c>
      <c r="B496" s="20"/>
      <c r="C496" s="20"/>
      <c r="D496" s="20"/>
      <c r="E496" s="20"/>
      <c r="F496" s="20"/>
      <c r="G496" s="20"/>
      <c r="H496" s="20"/>
      <c r="I496" s="20"/>
      <c r="J496" s="20"/>
      <c r="K496" s="20"/>
      <c r="L496" s="20"/>
      <c r="M496" s="20"/>
      <c r="N496" s="20"/>
      <c r="O496" s="28"/>
      <c r="P496" s="28"/>
    </row>
    <row r="497" spans="1:16" ht="18.75">
      <c r="A497" s="81" t="s">
        <v>46</v>
      </c>
      <c r="B497" s="20"/>
      <c r="C497" s="20"/>
      <c r="D497" s="20"/>
      <c r="E497" s="20"/>
      <c r="F497" s="20"/>
      <c r="G497" s="20"/>
      <c r="H497" s="20"/>
      <c r="I497" s="20"/>
      <c r="J497" s="20"/>
      <c r="K497" s="20"/>
      <c r="L497" s="20"/>
      <c r="M497" s="20"/>
      <c r="N497" s="20"/>
      <c r="O497" s="28"/>
      <c r="P497" s="28"/>
    </row>
    <row r="498" spans="1:16" ht="18.75">
      <c r="A498" s="81" t="s">
        <v>46</v>
      </c>
      <c r="B498" s="20"/>
      <c r="C498" s="20"/>
      <c r="D498" s="20"/>
      <c r="E498" s="20"/>
      <c r="F498" s="20"/>
      <c r="G498" s="20"/>
      <c r="H498" s="20"/>
      <c r="I498" s="20"/>
      <c r="J498" s="20"/>
      <c r="K498" s="20"/>
      <c r="L498" s="20"/>
      <c r="M498" s="20"/>
      <c r="N498" s="20"/>
      <c r="O498" s="28"/>
      <c r="P498" s="28"/>
    </row>
    <row r="499" spans="1:16" ht="18.75">
      <c r="A499" s="81" t="s">
        <v>46</v>
      </c>
      <c r="B499" s="20"/>
      <c r="C499" s="20"/>
      <c r="D499" s="20"/>
      <c r="E499" s="20"/>
      <c r="F499" s="20"/>
      <c r="G499" s="20"/>
      <c r="H499" s="20"/>
      <c r="I499" s="20"/>
      <c r="J499" s="20"/>
      <c r="K499" s="20"/>
      <c r="L499" s="20"/>
      <c r="M499" s="20"/>
      <c r="N499" s="20"/>
      <c r="O499" s="28"/>
      <c r="P499" s="28"/>
    </row>
    <row r="500" spans="1:16" ht="18.75">
      <c r="A500" s="81" t="s">
        <v>46</v>
      </c>
      <c r="B500" s="20"/>
      <c r="C500" s="20"/>
      <c r="D500" s="20"/>
      <c r="E500" s="20"/>
      <c r="F500" s="20"/>
      <c r="G500" s="20"/>
      <c r="H500" s="20"/>
      <c r="I500" s="20"/>
      <c r="J500" s="20"/>
      <c r="K500" s="20"/>
      <c r="L500" s="20"/>
      <c r="M500" s="20"/>
      <c r="N500" s="20"/>
      <c r="O500" s="28"/>
      <c r="P500" s="28"/>
    </row>
  </sheetData>
  <sheetProtection algorithmName="SHA-512" hashValue="FZafW1TmrOcP5LcfW2cHx67f4gpHcXVymFwr4av+bERjsSQf2tyouppIWzWfA63YMn404xOHEnOWO+DxNi55dw==" saltValue="UCMOfxrogztP9D730I1QXQ==" spinCount="100000" sheet="1" formatCells="0" formatColumns="0" formatRows="0" insertColumns="0" insertRows="0" insertHyperlinks="0" deleteColumns="0" deleteRows="0" sort="0" autoFilter="0" pivotTables="0"/>
  <mergeCells count="8">
    <mergeCell ref="O2:P2"/>
    <mergeCell ref="K2:L2"/>
    <mergeCell ref="M2:N2"/>
    <mergeCell ref="B1:F1"/>
    <mergeCell ref="C2:D2"/>
    <mergeCell ref="E2:F2"/>
    <mergeCell ref="G2:H2"/>
    <mergeCell ref="I2:J2"/>
  </mergeCells>
  <phoneticPr fontId="15" type="noConversion"/>
  <conditionalFormatting sqref="B3">
    <cfRule type="containsText" dxfId="11" priority="2" operator="containsText" text="Please fill">
      <formula>NOT(ISERROR(SEARCH("Please fill",B3)))</formula>
    </cfRule>
    <cfRule type="cellIs" dxfId="10" priority="3" operator="equal">
      <formula>"No"</formula>
    </cfRule>
    <cfRule type="cellIs" dxfId="9" priority="4" operator="equal">
      <formula>"Yes"</formula>
    </cfRule>
  </conditionalFormatting>
  <conditionalFormatting sqref="B8:H8 L8:P8 J8:J174 B9:P500">
    <cfRule type="expression" dxfId="8" priority="19">
      <formula>MOD(ROW(),2)=0</formula>
    </cfRule>
  </conditionalFormatting>
  <conditionalFormatting sqref="B7:P7">
    <cfRule type="containsText" dxfId="7" priority="8" operator="containsText" text="ERROR">
      <formula>NOT(ISERROR(SEARCH("ERROR",B7)))</formula>
    </cfRule>
  </conditionalFormatting>
  <conditionalFormatting sqref="C3">
    <cfRule type="containsText" dxfId="6" priority="1" operator="containsText" text="should be">
      <formula>NOT(ISERROR(SEARCH("should be",C3)))</formula>
    </cfRule>
  </conditionalFormatting>
  <dataValidations count="2">
    <dataValidation type="whole" allowBlank="1" showInputMessage="1" showErrorMessage="1" errorTitle="Invalid number" error="Please enter a number between 1 and 27." promptTitle="Admissable values:" prompt="Integer between 1 and 27." sqref="P8 P10:P174" xr:uid="{5BB84247-7218-42FF-A34D-9B3DF4838C9D}">
      <formula1>1</formula1>
      <formula2>27</formula2>
    </dataValidation>
    <dataValidation type="textLength" operator="equal" allowBlank="1" showInputMessage="1" showErrorMessage="1" sqref="B8:B500" xr:uid="{288D5617-D17C-4939-8630-C6EDB527167E}">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344B078-BE35-4A6B-A4FE-CCDAF70C48CC}">
          <x14:formula1>
            <xm:f>Lists!$B$2:$B$12</xm:f>
          </x14:formula1>
          <xm:sqref>F8:F500</xm:sqref>
        </x14:dataValidation>
        <x14:dataValidation type="list" allowBlank="1" showInputMessage="1" showErrorMessage="1" xr:uid="{9B408131-683B-4EE5-B078-7F96E1116605}">
          <x14:formula1>
            <xm:f>Lists!$G$2:$G$28</xm:f>
          </x14:formula1>
          <xm:sqref>H8:H500</xm:sqref>
        </x14:dataValidation>
        <x14:dataValidation type="list" allowBlank="1" showInputMessage="1" showErrorMessage="1" xr:uid="{BA0B120A-7129-410D-A5D8-003A7A7F721D}">
          <x14:formula1>
            <xm:f>Lists!$P$2:$P$3</xm:f>
          </x14:formula1>
          <xm:sqref>M175:M500 O8:O174</xm:sqref>
        </x14:dataValidation>
        <x14:dataValidation type="list" allowBlank="1" showInputMessage="1" showErrorMessage="1" xr:uid="{C510A2CC-A00F-45C3-A24B-7B5E25F1F2F8}">
          <x14:formula1>
            <xm:f>Lists!$AF$2:$AF$5</xm:f>
          </x14:formula1>
          <xm:sqref>M8:M174</xm:sqref>
        </x14:dataValidation>
        <x14:dataValidation type="list" allowBlank="1" showInputMessage="1" showErrorMessage="1" xr:uid="{96F79007-FF01-4813-8DD4-73A0262BC9D2}">
          <x14:formula1>
            <xm:f>Lists!$K$2:$K$63</xm:f>
          </x14:formula1>
          <xm:sqref>I175:L500 N175:N500</xm:sqref>
        </x14:dataValidation>
        <x14:dataValidation type="list" allowBlank="1" showInputMessage="1" showErrorMessage="1" xr:uid="{A75F4C9A-F44C-44B7-B802-582B4E6A5E60}">
          <x14:formula1>
            <xm:f>Lists!$K$2:$K$64</xm:f>
          </x14:formula1>
          <xm:sqref>I8:I174 K8:K174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5DB1A-92FD-420B-9496-5CD939242A91}">
  <sheetPr codeName="Sheet4"/>
  <dimension ref="A1:AD7000"/>
  <sheetViews>
    <sheetView showGridLines="0" topLeftCell="A7" zoomScale="80" zoomScaleNormal="80" workbookViewId="0">
      <selection activeCell="A11" sqref="A11"/>
    </sheetView>
  </sheetViews>
  <sheetFormatPr defaultColWidth="9.140625" defaultRowHeight="18.75"/>
  <cols>
    <col min="1" max="1" width="39.5703125" style="64" bestFit="1" customWidth="1"/>
    <col min="2" max="2" width="33" style="2" bestFit="1" customWidth="1"/>
    <col min="3" max="3" width="30.140625" customWidth="1"/>
    <col min="4" max="4" width="30.85546875" style="2" customWidth="1"/>
    <col min="5" max="5" width="23.85546875" style="2" customWidth="1"/>
    <col min="6" max="6" width="23.85546875" style="108" customWidth="1"/>
  </cols>
  <sheetData>
    <row r="1" spans="1:30" s="64" customFormat="1" ht="39.950000000000003" customHeight="1">
      <c r="B1" s="118"/>
      <c r="C1" s="118"/>
      <c r="D1" s="118"/>
      <c r="E1" s="118"/>
      <c r="F1" s="118"/>
      <c r="G1"/>
      <c r="H1"/>
      <c r="I1"/>
      <c r="J1"/>
      <c r="K1"/>
      <c r="L1"/>
      <c r="M1"/>
      <c r="N1"/>
      <c r="O1"/>
      <c r="P1"/>
      <c r="Q1"/>
      <c r="R1"/>
      <c r="S1"/>
      <c r="T1"/>
      <c r="U1"/>
      <c r="V1"/>
      <c r="W1"/>
      <c r="X1"/>
      <c r="Y1"/>
    </row>
    <row r="2" spans="1:30" ht="40.5" customHeight="1">
      <c r="A2" s="68" t="s">
        <v>9</v>
      </c>
      <c r="B2" s="69" t="s">
        <v>167</v>
      </c>
      <c r="C2" s="121" t="s">
        <v>168</v>
      </c>
      <c r="D2" s="121" t="s">
        <v>168</v>
      </c>
      <c r="E2" s="121"/>
      <c r="F2" s="121"/>
      <c r="G2" s="71"/>
      <c r="H2" s="71"/>
      <c r="I2" s="71"/>
      <c r="J2" s="71"/>
      <c r="K2" s="71"/>
      <c r="L2" s="71"/>
      <c r="M2" s="71"/>
      <c r="N2" s="71"/>
      <c r="O2" s="71"/>
      <c r="P2" s="71"/>
      <c r="Q2" s="71"/>
      <c r="R2" s="71"/>
      <c r="S2" s="71"/>
      <c r="T2" s="71"/>
      <c r="U2" s="71"/>
      <c r="V2" s="71"/>
      <c r="W2" s="71"/>
      <c r="X2" s="71"/>
    </row>
    <row r="3" spans="1:30" ht="37.5" customHeight="1">
      <c r="A3" s="66" t="s">
        <v>12</v>
      </c>
      <c r="B3" s="72" t="str">
        <f>DataQualityDashboard!D17</f>
        <v>Yes</v>
      </c>
      <c r="C3" s="73" t="str">
        <f>IF(AND(B3="No",COUNTA(C8:F69)&gt;0),"ERROR: Template should be empty, as it is not applicable to you.","" )</f>
        <v/>
      </c>
      <c r="E3"/>
      <c r="F3" s="17"/>
    </row>
    <row r="4" spans="1:30" s="71" customFormat="1" ht="117" customHeight="1">
      <c r="A4" s="54" t="s">
        <v>13</v>
      </c>
      <c r="B4" s="104" t="s">
        <v>169</v>
      </c>
      <c r="C4" s="104" t="s">
        <v>170</v>
      </c>
      <c r="D4" s="104" t="s">
        <v>171</v>
      </c>
      <c r="E4" s="104" t="s">
        <v>172</v>
      </c>
      <c r="F4" s="104" t="s">
        <v>173</v>
      </c>
      <c r="G4"/>
      <c r="H4"/>
      <c r="I4"/>
      <c r="J4"/>
      <c r="K4"/>
      <c r="L4"/>
      <c r="M4"/>
      <c r="N4"/>
      <c r="O4"/>
      <c r="P4"/>
      <c r="Q4"/>
      <c r="R4"/>
      <c r="S4"/>
      <c r="T4"/>
      <c r="U4"/>
      <c r="V4"/>
      <c r="W4"/>
      <c r="X4"/>
      <c r="Y4"/>
      <c r="Z4"/>
      <c r="AA4"/>
    </row>
    <row r="5" spans="1:30" ht="23.25" customHeight="1">
      <c r="A5" s="54" t="s">
        <v>26</v>
      </c>
      <c r="B5" s="77" t="s">
        <v>174</v>
      </c>
      <c r="C5" s="77" t="s">
        <v>175</v>
      </c>
      <c r="D5" s="77" t="s">
        <v>176</v>
      </c>
      <c r="E5" s="77" t="s">
        <v>177</v>
      </c>
      <c r="F5" s="77" t="s">
        <v>178</v>
      </c>
    </row>
    <row r="6" spans="1:30">
      <c r="A6" s="54" t="s">
        <v>39</v>
      </c>
      <c r="B6" s="105" t="s">
        <v>179</v>
      </c>
      <c r="C6" s="78" t="s">
        <v>42</v>
      </c>
      <c r="D6" s="78" t="s">
        <v>93</v>
      </c>
      <c r="E6" s="78" t="s">
        <v>180</v>
      </c>
      <c r="F6" s="78" t="s">
        <v>180</v>
      </c>
    </row>
    <row r="7" spans="1:30" s="71" customFormat="1" ht="138.75" customHeight="1" thickBot="1">
      <c r="A7" s="57" t="s">
        <v>45</v>
      </c>
      <c r="B7" s="79" t="str" cm="1">
        <f t="array" ref="B7">IFERROR(LOOKUP(2, 1/((Validations!$A$2:$A$1927=$B$2)*(Validations!$D$2:$D$1927=B5)), Validations!$K$2:$K$1927), "OK")</f>
        <v>OK</v>
      </c>
      <c r="C7" s="110" t="str" cm="1">
        <f t="array" ref="C7">IF(B8&lt;&gt;"",IFERROR(LOOKUP(2, 1/((Validations!$A$2:$A$1927=$B$2)*(Validations!$D$2:$D$1927=C5)), Validations!$K$2:$K$1927), "OK"),IF(AND(OR('AMD.01.01'!E8="Yes",COUNTIF('AMD.03.01'!O8:O500,"Yes")&gt;0),SUM('AMD.01.01'!F8,'AMD.03.01'!P8:P500)&lt;&gt;COUNTA('AMD.04.01'!C8:C7000)),"There are "&amp;SUM('AMD.01.01'!F8,'AMD.03.01'!P8:P500)-COUNTA('AMD.04.01'!C8:C7000)&amp;" rows with ERROR(s), as Value is missing for entities or establishments operating under FPS, as indicated in sheets AMD.01.01 and/or AMD.03.01.","OK"))</f>
        <v>OK</v>
      </c>
      <c r="D7" s="110" t="str" cm="1">
        <f t="array" aca="1" ref="D7" ca="1">IF(B8&lt;&gt;"",IFERROR(LOOKUP(2, 1/((Validations!$A$2:$A$1927=$B$2)*(Validations!$D$2:$D$1927=D5)), Validations!$K$2:$K$1927), "OK"),IF(AND(OR('AMD.01.01'!E8="Yes",COUNTIF('AMD.03.01'!O8:O500,"Yes")&gt;0),SUM('AMD.01.01'!F8,'AMD.03.01'!P8:P500)&lt;&gt;COUNTA('AMD.04.01'!D8:D7000)),"There are "&amp;SUM('AMD.01.01'!F8,'AMD.03.01'!P8:P500)-COUNTA('AMD.04.01'!D8:D7000)&amp;" rows with ERROR(s), as Value is missing for entities or establishments operating under FPS, as indicated in sheets AMD.01.01 and/or AMD.03.01.","OK"))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c r="K7"/>
      <c r="L7"/>
      <c r="M7"/>
      <c r="N7"/>
      <c r="O7"/>
      <c r="P7"/>
      <c r="Q7"/>
      <c r="R7"/>
      <c r="S7"/>
      <c r="T7"/>
      <c r="U7"/>
      <c r="V7"/>
      <c r="W7"/>
      <c r="X7"/>
      <c r="Y7"/>
      <c r="Z7"/>
      <c r="AA7"/>
      <c r="AB7"/>
      <c r="AC7"/>
      <c r="AD7"/>
    </row>
    <row r="8" spans="1:30" ht="17.25" customHeight="1" thickTop="1">
      <c r="A8" s="81" t="s">
        <v>46</v>
      </c>
      <c r="B8" s="59" t="str">
        <f>IFERROR(IF(Lists!AV3=0,"",Lists!AV3),"")</f>
        <v>Cherry Bank</v>
      </c>
      <c r="C8" s="20" t="s">
        <v>181</v>
      </c>
      <c r="D8" s="28">
        <v>25000</v>
      </c>
      <c r="E8" s="28"/>
      <c r="F8" s="28"/>
    </row>
    <row r="9" spans="1:30" ht="17.25" customHeight="1">
      <c r="A9" s="81" t="s">
        <v>46</v>
      </c>
      <c r="B9" s="59" t="str">
        <f>IF(Lists!AV4=0,"",Lists!AV4)</f>
        <v>Cherry Bank</v>
      </c>
      <c r="C9" s="20" t="s">
        <v>182</v>
      </c>
      <c r="D9" s="28">
        <v>25000</v>
      </c>
      <c r="E9" s="28"/>
      <c r="F9" s="109"/>
    </row>
    <row r="10" spans="1:30" ht="17.25" customHeight="1">
      <c r="A10" s="81" t="s">
        <v>46</v>
      </c>
      <c r="B10" s="59" t="str">
        <f>IF(Lists!AV5=0,"",Lists!AV5)</f>
        <v>Cherry Bank</v>
      </c>
      <c r="C10" s="20" t="s">
        <v>183</v>
      </c>
      <c r="D10" s="28">
        <v>25000</v>
      </c>
      <c r="E10" s="28"/>
      <c r="F10" s="28"/>
    </row>
    <row r="11" spans="1:30" ht="17.25" customHeight="1">
      <c r="A11" s="81" t="s">
        <v>46</v>
      </c>
      <c r="B11" s="59" t="str">
        <f>IF(Lists!AV6=0,"",Lists!AV6)</f>
        <v>Strawberry Bank</v>
      </c>
      <c r="C11" s="20" t="s">
        <v>182</v>
      </c>
      <c r="D11" s="28">
        <v>50</v>
      </c>
      <c r="E11" s="28">
        <v>1500</v>
      </c>
      <c r="F11" s="28">
        <v>1600</v>
      </c>
    </row>
    <row r="12" spans="1:30" ht="17.25" customHeight="1">
      <c r="A12" s="81" t="s">
        <v>46</v>
      </c>
      <c r="B12" s="59" t="str">
        <f>IF(Lists!AV7=0,"",Lists!AV7)</f>
        <v/>
      </c>
      <c r="C12" s="20"/>
      <c r="D12" s="28"/>
      <c r="E12" s="28"/>
      <c r="F12" s="28"/>
    </row>
    <row r="13" spans="1:30" ht="17.25" customHeight="1">
      <c r="A13" s="81" t="s">
        <v>46</v>
      </c>
      <c r="B13" s="59" t="str">
        <f>IF(Lists!AV8=0,"",Lists!AV8)</f>
        <v/>
      </c>
      <c r="C13" s="20"/>
      <c r="D13" s="28"/>
      <c r="E13" s="28"/>
      <c r="F13" s="28"/>
    </row>
    <row r="14" spans="1:30" ht="17.25" customHeight="1">
      <c r="A14" s="81" t="s">
        <v>46</v>
      </c>
      <c r="B14" s="59" t="str">
        <f>IF(Lists!AV9=0,"",Lists!AV9)</f>
        <v/>
      </c>
      <c r="C14" s="20"/>
      <c r="D14" s="28"/>
      <c r="E14" s="28"/>
      <c r="F14" s="28"/>
    </row>
    <row r="15" spans="1:30" ht="17.25" customHeight="1">
      <c r="A15" s="81" t="s">
        <v>46</v>
      </c>
      <c r="B15" s="59" t="str">
        <f>IF(Lists!AV10=0,"",Lists!AV10)</f>
        <v/>
      </c>
      <c r="C15" s="20"/>
      <c r="D15" s="28"/>
      <c r="E15" s="28"/>
      <c r="F15" s="28"/>
    </row>
    <row r="16" spans="1:30" ht="17.25" customHeight="1">
      <c r="A16" s="81" t="s">
        <v>46</v>
      </c>
      <c r="B16" s="59" t="str">
        <f>IF(Lists!AV11=0,"",Lists!AV11)</f>
        <v/>
      </c>
      <c r="C16" s="20"/>
      <c r="D16" s="28"/>
      <c r="E16" s="28"/>
      <c r="F16" s="28"/>
    </row>
    <row r="17" spans="1:6" ht="17.25" customHeight="1">
      <c r="A17" s="81" t="s">
        <v>46</v>
      </c>
      <c r="B17" s="59" t="str">
        <f>IF(Lists!AV12=0,"",Lists!AV12)</f>
        <v/>
      </c>
      <c r="C17" s="20"/>
      <c r="D17" s="28"/>
      <c r="E17" s="28"/>
      <c r="F17" s="28"/>
    </row>
    <row r="18" spans="1:6" ht="17.25" customHeight="1">
      <c r="A18" s="81" t="s">
        <v>46</v>
      </c>
      <c r="B18" s="59" t="str">
        <f>IF(Lists!AV13=0,"",Lists!AV13)</f>
        <v/>
      </c>
      <c r="C18" s="20"/>
      <c r="D18" s="28"/>
      <c r="E18" s="28"/>
      <c r="F18" s="28"/>
    </row>
    <row r="19" spans="1:6" ht="17.25" customHeight="1">
      <c r="A19" s="81" t="s">
        <v>46</v>
      </c>
      <c r="B19" s="59" t="str">
        <f>IF(Lists!AV14=0,"",Lists!AV14)</f>
        <v/>
      </c>
      <c r="C19" s="20"/>
      <c r="D19" s="28"/>
      <c r="E19" s="28"/>
      <c r="F19" s="28"/>
    </row>
    <row r="20" spans="1:6" ht="17.25" customHeight="1">
      <c r="A20" s="81" t="s">
        <v>46</v>
      </c>
      <c r="B20" s="59" t="str">
        <f>IF(Lists!AV15=0,"",Lists!AV15)</f>
        <v/>
      </c>
      <c r="C20" s="20"/>
      <c r="D20" s="28"/>
      <c r="E20" s="28"/>
      <c r="F20" s="28"/>
    </row>
    <row r="21" spans="1:6" ht="17.25" customHeight="1">
      <c r="A21" s="81" t="s">
        <v>46</v>
      </c>
      <c r="B21" s="59" t="str">
        <f>IF(Lists!AV16=0,"",Lists!AV16)</f>
        <v/>
      </c>
      <c r="C21" s="20"/>
      <c r="D21" s="28"/>
      <c r="E21" s="28"/>
      <c r="F21" s="28"/>
    </row>
    <row r="22" spans="1:6" ht="17.25" customHeight="1">
      <c r="A22" s="81" t="s">
        <v>46</v>
      </c>
      <c r="B22" s="59" t="str">
        <f>IF(Lists!AV17=0,"",Lists!AV17)</f>
        <v/>
      </c>
      <c r="C22" s="20"/>
      <c r="D22" s="28"/>
      <c r="E22" s="28"/>
      <c r="F22" s="28"/>
    </row>
    <row r="23" spans="1:6" ht="17.25" customHeight="1">
      <c r="A23" s="81" t="s">
        <v>46</v>
      </c>
      <c r="B23" s="59" t="str">
        <f>IF(Lists!AV18=0,"",Lists!AV18)</f>
        <v/>
      </c>
      <c r="C23" s="20"/>
      <c r="D23" s="28"/>
      <c r="E23" s="28"/>
      <c r="F23" s="28"/>
    </row>
    <row r="24" spans="1:6" ht="17.25" customHeight="1">
      <c r="A24" s="81" t="s">
        <v>46</v>
      </c>
      <c r="B24" s="59" t="str">
        <f>IF(Lists!AV19=0,"",Lists!AV19)</f>
        <v/>
      </c>
      <c r="C24" s="20"/>
      <c r="D24" s="28"/>
      <c r="E24" s="28"/>
      <c r="F24" s="28"/>
    </row>
    <row r="25" spans="1:6" ht="17.25" customHeight="1">
      <c r="A25" s="81" t="s">
        <v>46</v>
      </c>
      <c r="B25" s="59" t="str">
        <f>IF(Lists!AV20=0,"",Lists!AV20)</f>
        <v/>
      </c>
      <c r="C25" s="20"/>
      <c r="D25" s="28"/>
      <c r="E25" s="28"/>
      <c r="F25" s="28"/>
    </row>
    <row r="26" spans="1:6" ht="17.25" customHeight="1">
      <c r="A26" s="81" t="s">
        <v>46</v>
      </c>
      <c r="B26" s="59" t="str">
        <f>IF(Lists!AV21=0,"",Lists!AV21)</f>
        <v/>
      </c>
      <c r="C26" s="20"/>
      <c r="D26" s="28"/>
      <c r="E26" s="28"/>
      <c r="F26" s="28"/>
    </row>
    <row r="27" spans="1:6" ht="17.25" customHeight="1">
      <c r="A27" s="81" t="s">
        <v>46</v>
      </c>
      <c r="B27" s="59" t="str">
        <f>IF(Lists!AV22=0,"",Lists!AV22)</f>
        <v/>
      </c>
      <c r="C27" s="20"/>
      <c r="D27" s="28"/>
      <c r="E27" s="28"/>
      <c r="F27" s="28"/>
    </row>
    <row r="28" spans="1:6" ht="17.25" customHeight="1">
      <c r="A28" s="81" t="s">
        <v>46</v>
      </c>
      <c r="B28" s="59" t="str">
        <f>IF(Lists!AV23=0,"",Lists!AV23)</f>
        <v/>
      </c>
      <c r="C28" s="20"/>
      <c r="D28" s="28"/>
      <c r="E28" s="28"/>
      <c r="F28" s="28"/>
    </row>
    <row r="29" spans="1:6" ht="17.25" customHeight="1">
      <c r="A29" s="81" t="s">
        <v>46</v>
      </c>
      <c r="B29" s="59" t="str">
        <f>IF(Lists!AV24=0,"",Lists!AV24)</f>
        <v/>
      </c>
      <c r="C29" s="20"/>
      <c r="D29" s="28"/>
      <c r="E29" s="28"/>
      <c r="F29" s="28"/>
    </row>
    <row r="30" spans="1:6" ht="17.25" customHeight="1">
      <c r="A30" s="81" t="s">
        <v>46</v>
      </c>
      <c r="B30" s="59" t="str">
        <f>IF(Lists!AV25=0,"",Lists!AV25)</f>
        <v/>
      </c>
      <c r="C30" s="20"/>
      <c r="D30" s="28"/>
      <c r="E30" s="28"/>
      <c r="F30" s="28"/>
    </row>
    <row r="31" spans="1:6" ht="17.25" customHeight="1">
      <c r="A31" s="81" t="s">
        <v>46</v>
      </c>
      <c r="B31" s="59" t="str">
        <f>IF(Lists!AV26=0,"",Lists!AV26)</f>
        <v/>
      </c>
      <c r="C31" s="20"/>
      <c r="D31" s="28"/>
      <c r="E31" s="28"/>
      <c r="F31" s="28"/>
    </row>
    <row r="32" spans="1:6" ht="17.25" customHeight="1">
      <c r="A32" s="81" t="s">
        <v>46</v>
      </c>
      <c r="B32" s="59" t="str">
        <f>IF(Lists!AV27=0,"",Lists!AV27)</f>
        <v/>
      </c>
      <c r="C32" s="20"/>
      <c r="D32" s="28"/>
      <c r="E32" s="28"/>
      <c r="F32" s="28"/>
    </row>
    <row r="33" spans="1:6" ht="17.25" customHeight="1">
      <c r="A33" s="81" t="s">
        <v>46</v>
      </c>
      <c r="B33" s="59" t="str">
        <f>IF(Lists!AV28=0,"",Lists!AV28)</f>
        <v/>
      </c>
      <c r="C33" s="20"/>
      <c r="D33" s="28"/>
      <c r="E33" s="28"/>
      <c r="F33" s="28"/>
    </row>
    <row r="34" spans="1:6" ht="17.25" customHeight="1">
      <c r="A34" s="81" t="s">
        <v>46</v>
      </c>
      <c r="B34" s="59" t="str">
        <f>IF(Lists!AV29=0,"",Lists!AV29)</f>
        <v/>
      </c>
      <c r="C34" s="20"/>
      <c r="D34" s="28"/>
      <c r="E34" s="28"/>
      <c r="F34" s="28"/>
    </row>
    <row r="35" spans="1:6">
      <c r="A35" s="81" t="s">
        <v>46</v>
      </c>
      <c r="B35" s="59" t="str">
        <f>IF(Lists!AV30=0,"",Lists!AV30)</f>
        <v/>
      </c>
      <c r="C35" s="20"/>
      <c r="D35" s="28"/>
      <c r="E35" s="28"/>
      <c r="F35" s="28"/>
    </row>
    <row r="36" spans="1:6" s="64" customFormat="1">
      <c r="A36" s="81" t="s">
        <v>46</v>
      </c>
      <c r="B36" s="59" t="str">
        <f>IF(Lists!AV31=0,"",Lists!AV31)</f>
        <v/>
      </c>
      <c r="C36" s="20"/>
      <c r="D36" s="28"/>
      <c r="E36" s="28"/>
      <c r="F36" s="28"/>
    </row>
    <row r="37" spans="1:6" s="64" customFormat="1">
      <c r="A37" s="81" t="s">
        <v>46</v>
      </c>
      <c r="B37" s="59" t="str">
        <f>IF(Lists!AV32=0,"",Lists!AV32)</f>
        <v/>
      </c>
      <c r="C37" s="20"/>
      <c r="D37" s="28"/>
      <c r="E37" s="28"/>
      <c r="F37" s="28"/>
    </row>
    <row r="38" spans="1:6" s="64" customFormat="1">
      <c r="A38" s="81" t="s">
        <v>46</v>
      </c>
      <c r="B38" s="59" t="str">
        <f>IF(Lists!AV33=0,"",Lists!AV33)</f>
        <v/>
      </c>
      <c r="C38" s="20"/>
      <c r="D38" s="28"/>
      <c r="E38" s="28"/>
      <c r="F38" s="28"/>
    </row>
    <row r="39" spans="1:6" s="64" customFormat="1">
      <c r="A39" s="81" t="s">
        <v>46</v>
      </c>
      <c r="B39" s="59" t="str">
        <f>IF(Lists!AV34=0,"",Lists!AV34)</f>
        <v/>
      </c>
      <c r="C39" s="20"/>
      <c r="D39" s="28"/>
      <c r="E39" s="28"/>
      <c r="F39" s="28"/>
    </row>
    <row r="40" spans="1:6" s="64" customFormat="1">
      <c r="A40" s="81" t="s">
        <v>46</v>
      </c>
      <c r="B40" s="59" t="str">
        <f>IF(Lists!AV35=0,"",Lists!AV35)</f>
        <v/>
      </c>
      <c r="C40" s="20"/>
      <c r="D40" s="28"/>
      <c r="E40" s="28"/>
      <c r="F40" s="28"/>
    </row>
    <row r="41" spans="1:6" s="64" customFormat="1">
      <c r="A41" s="81" t="s">
        <v>46</v>
      </c>
      <c r="B41" s="59" t="str">
        <f>IF(Lists!AV36=0,"",Lists!AV36)</f>
        <v/>
      </c>
      <c r="C41" s="20"/>
      <c r="D41" s="28"/>
      <c r="E41" s="28"/>
      <c r="F41" s="28"/>
    </row>
    <row r="42" spans="1:6" s="64" customFormat="1">
      <c r="A42" s="81" t="s">
        <v>46</v>
      </c>
      <c r="B42" s="59" t="str">
        <f>IF(Lists!AV37=0,"",Lists!AV37)</f>
        <v/>
      </c>
      <c r="C42" s="20"/>
      <c r="D42" s="28"/>
      <c r="E42" s="28"/>
      <c r="F42" s="28"/>
    </row>
    <row r="43" spans="1:6" s="64" customFormat="1">
      <c r="A43" s="81" t="s">
        <v>46</v>
      </c>
      <c r="B43" s="59" t="str">
        <f>IF(Lists!AV38=0,"",Lists!AV38)</f>
        <v/>
      </c>
      <c r="C43" s="20"/>
      <c r="D43" s="28"/>
      <c r="E43" s="28"/>
      <c r="F43" s="28"/>
    </row>
    <row r="44" spans="1:6" s="64" customFormat="1">
      <c r="A44" s="81" t="s">
        <v>46</v>
      </c>
      <c r="B44" s="59" t="str">
        <f>IF(Lists!AV39=0,"",Lists!AV39)</f>
        <v/>
      </c>
      <c r="C44" s="20"/>
      <c r="D44" s="28"/>
      <c r="E44" s="28"/>
      <c r="F44" s="28"/>
    </row>
    <row r="45" spans="1:6" s="64" customFormat="1">
      <c r="A45" s="81" t="s">
        <v>46</v>
      </c>
      <c r="B45" s="59" t="str">
        <f>IF(Lists!AV40=0,"",Lists!AV40)</f>
        <v/>
      </c>
      <c r="C45" s="20"/>
      <c r="D45" s="28"/>
      <c r="E45" s="28"/>
      <c r="F45" s="28"/>
    </row>
    <row r="46" spans="1:6" s="64" customFormat="1">
      <c r="A46" s="81" t="s">
        <v>46</v>
      </c>
      <c r="B46" s="59" t="str">
        <f>IF(Lists!AV41=0,"",Lists!AV41)</f>
        <v/>
      </c>
      <c r="C46" s="20"/>
      <c r="D46" s="28"/>
      <c r="E46" s="28"/>
      <c r="F46" s="28"/>
    </row>
    <row r="47" spans="1:6" s="64" customFormat="1">
      <c r="A47" s="81" t="s">
        <v>46</v>
      </c>
      <c r="B47" s="59" t="str">
        <f>IF(Lists!AV42=0,"",Lists!AV42)</f>
        <v/>
      </c>
      <c r="C47" s="20"/>
      <c r="D47" s="28"/>
      <c r="E47" s="28"/>
      <c r="F47" s="28"/>
    </row>
    <row r="48" spans="1:6" s="64" customFormat="1">
      <c r="A48" s="81" t="s">
        <v>46</v>
      </c>
      <c r="B48" s="59" t="str">
        <f>IF(Lists!AV43=0,"",Lists!AV43)</f>
        <v/>
      </c>
      <c r="C48" s="20"/>
      <c r="D48" s="28"/>
      <c r="E48" s="28"/>
      <c r="F48" s="28"/>
    </row>
    <row r="49" spans="1:6" s="64" customFormat="1">
      <c r="A49" s="81" t="s">
        <v>46</v>
      </c>
      <c r="B49" s="59" t="str">
        <f>IF(Lists!AV44=0,"",Lists!AV44)</f>
        <v/>
      </c>
      <c r="C49" s="20"/>
      <c r="D49" s="28"/>
      <c r="E49" s="28"/>
      <c r="F49" s="28"/>
    </row>
    <row r="50" spans="1:6" s="64" customFormat="1">
      <c r="A50" s="81" t="s">
        <v>46</v>
      </c>
      <c r="B50" s="59" t="str">
        <f>IF(Lists!AV45=0,"",Lists!AV45)</f>
        <v/>
      </c>
      <c r="C50" s="20"/>
      <c r="D50" s="28"/>
      <c r="E50" s="28"/>
      <c r="F50" s="28"/>
    </row>
    <row r="51" spans="1:6" s="64" customFormat="1">
      <c r="A51" s="81" t="s">
        <v>46</v>
      </c>
      <c r="B51" s="59" t="str">
        <f>IF(Lists!AV46=0,"",Lists!AV46)</f>
        <v/>
      </c>
      <c r="C51" s="20"/>
      <c r="D51" s="28"/>
      <c r="E51" s="28"/>
      <c r="F51" s="28"/>
    </row>
    <row r="52" spans="1:6" s="64" customFormat="1">
      <c r="A52" s="81" t="s">
        <v>46</v>
      </c>
      <c r="B52" s="59" t="str">
        <f>IF(Lists!AV47=0,"",Lists!AV47)</f>
        <v/>
      </c>
      <c r="C52" s="20"/>
      <c r="D52" s="28"/>
      <c r="E52" s="28"/>
      <c r="F52" s="28"/>
    </row>
    <row r="53" spans="1:6" s="64" customFormat="1">
      <c r="A53" s="81" t="s">
        <v>46</v>
      </c>
      <c r="B53" s="59" t="str">
        <f>IF(Lists!AV48=0,"",Lists!AV48)</f>
        <v/>
      </c>
      <c r="C53" s="20"/>
      <c r="D53" s="28"/>
      <c r="E53" s="28"/>
      <c r="F53" s="28"/>
    </row>
    <row r="54" spans="1:6" s="64" customFormat="1">
      <c r="A54" s="81" t="s">
        <v>46</v>
      </c>
      <c r="B54" s="59" t="str">
        <f>IF(Lists!AV49=0,"",Lists!AV49)</f>
        <v/>
      </c>
      <c r="C54" s="20"/>
      <c r="D54" s="28"/>
      <c r="E54" s="28"/>
      <c r="F54" s="28"/>
    </row>
    <row r="55" spans="1:6" s="64" customFormat="1">
      <c r="A55" s="81" t="s">
        <v>46</v>
      </c>
      <c r="B55" s="59" t="str">
        <f>IF(Lists!AV50=0,"",Lists!AV50)</f>
        <v/>
      </c>
      <c r="C55" s="20"/>
      <c r="D55" s="28"/>
      <c r="E55" s="28"/>
      <c r="F55" s="28"/>
    </row>
    <row r="56" spans="1:6" s="64" customFormat="1">
      <c r="A56" s="81" t="s">
        <v>46</v>
      </c>
      <c r="B56" s="59" t="str">
        <f>IF(Lists!AV51=0,"",Lists!AV51)</f>
        <v/>
      </c>
      <c r="C56" s="20"/>
      <c r="D56" s="28"/>
      <c r="E56" s="28"/>
      <c r="F56" s="28"/>
    </row>
    <row r="57" spans="1:6" s="64" customFormat="1">
      <c r="A57" s="81" t="s">
        <v>46</v>
      </c>
      <c r="B57" s="59" t="str">
        <f>IF(Lists!AV52=0,"",Lists!AV52)</f>
        <v/>
      </c>
      <c r="C57" s="20"/>
      <c r="D57" s="28"/>
      <c r="E57" s="28"/>
      <c r="F57" s="28"/>
    </row>
    <row r="58" spans="1:6" s="64" customFormat="1">
      <c r="A58" s="81" t="s">
        <v>46</v>
      </c>
      <c r="B58" s="59" t="str">
        <f>IF(Lists!AV53=0,"",Lists!AV53)</f>
        <v/>
      </c>
      <c r="C58" s="20"/>
      <c r="D58" s="28"/>
      <c r="E58" s="28"/>
      <c r="F58" s="28"/>
    </row>
    <row r="59" spans="1:6" s="64" customFormat="1">
      <c r="A59" s="81" t="s">
        <v>46</v>
      </c>
      <c r="B59" s="59" t="str">
        <f>IF(Lists!AV54=0,"",Lists!AV54)</f>
        <v/>
      </c>
      <c r="C59" s="20"/>
      <c r="D59" s="28"/>
      <c r="E59" s="28"/>
      <c r="F59" s="28"/>
    </row>
    <row r="60" spans="1:6" s="64" customFormat="1">
      <c r="A60" s="81" t="s">
        <v>46</v>
      </c>
      <c r="B60" s="59" t="str">
        <f>IF(Lists!AV55=0,"",Lists!AV55)</f>
        <v/>
      </c>
      <c r="C60" s="20"/>
      <c r="D60" s="28"/>
      <c r="E60" s="28"/>
      <c r="F60" s="28"/>
    </row>
    <row r="61" spans="1:6" s="64" customFormat="1">
      <c r="A61" s="81" t="s">
        <v>46</v>
      </c>
      <c r="B61" s="59" t="str">
        <f>IF(Lists!AV56=0,"",Lists!AV56)</f>
        <v/>
      </c>
      <c r="C61" s="20"/>
      <c r="D61" s="28"/>
      <c r="E61" s="28"/>
      <c r="F61" s="28"/>
    </row>
    <row r="62" spans="1:6" s="64" customFormat="1">
      <c r="A62" s="81" t="s">
        <v>46</v>
      </c>
      <c r="B62" s="59" t="str">
        <f>IF(Lists!AV57=0,"",Lists!AV57)</f>
        <v/>
      </c>
      <c r="C62" s="20"/>
      <c r="D62" s="28"/>
      <c r="E62" s="28"/>
      <c r="F62" s="28"/>
    </row>
    <row r="63" spans="1:6" s="64" customFormat="1">
      <c r="A63" s="81" t="s">
        <v>46</v>
      </c>
      <c r="B63" s="59" t="str">
        <f>IF(Lists!AV58=0,"",Lists!AV58)</f>
        <v/>
      </c>
      <c r="C63" s="20"/>
      <c r="D63" s="28"/>
      <c r="E63" s="28"/>
      <c r="F63" s="28"/>
    </row>
    <row r="64" spans="1:6" s="64" customFormat="1">
      <c r="A64" s="81" t="s">
        <v>46</v>
      </c>
      <c r="B64" s="59" t="str">
        <f>IF(Lists!AV59=0,"",Lists!AV59)</f>
        <v/>
      </c>
      <c r="C64" s="20"/>
      <c r="D64" s="28"/>
      <c r="E64" s="28"/>
      <c r="F64" s="28"/>
    </row>
    <row r="65" spans="1:6" s="64" customFormat="1">
      <c r="A65" s="81" t="s">
        <v>46</v>
      </c>
      <c r="B65" s="59" t="str">
        <f>IF(Lists!AV60=0,"",Lists!AV60)</f>
        <v/>
      </c>
      <c r="C65" s="20"/>
      <c r="D65" s="28"/>
      <c r="E65" s="28"/>
      <c r="F65" s="28"/>
    </row>
    <row r="66" spans="1:6" s="64" customFormat="1">
      <c r="A66" s="81" t="s">
        <v>46</v>
      </c>
      <c r="B66" s="59" t="str">
        <f>IF(Lists!AV61=0,"",Lists!AV61)</f>
        <v/>
      </c>
      <c r="C66" s="20"/>
      <c r="D66" s="28"/>
      <c r="E66" s="28"/>
      <c r="F66" s="28"/>
    </row>
    <row r="67" spans="1:6" s="64" customFormat="1">
      <c r="A67" s="81" t="s">
        <v>46</v>
      </c>
      <c r="B67" s="59" t="str">
        <f>IF(Lists!AV62=0,"",Lists!AV62)</f>
        <v/>
      </c>
      <c r="C67" s="20"/>
      <c r="D67" s="28"/>
      <c r="E67" s="28"/>
      <c r="F67" s="28"/>
    </row>
    <row r="68" spans="1:6" s="64" customFormat="1">
      <c r="A68" s="81" t="s">
        <v>46</v>
      </c>
      <c r="B68" s="59" t="str">
        <f>IF(Lists!AV63=0,"",Lists!AV63)</f>
        <v/>
      </c>
      <c r="C68" s="20"/>
      <c r="D68" s="28"/>
      <c r="E68" s="28"/>
      <c r="F68" s="28"/>
    </row>
    <row r="69" spans="1:6" s="64" customFormat="1">
      <c r="A69" s="81" t="s">
        <v>46</v>
      </c>
      <c r="B69" s="59" t="str">
        <f>IF(Lists!AV64=0,"",Lists!AV64)</f>
        <v/>
      </c>
      <c r="C69" s="20"/>
      <c r="D69" s="28"/>
      <c r="E69" s="28"/>
      <c r="F69" s="28"/>
    </row>
    <row r="70" spans="1:6">
      <c r="A70" s="81" t="s">
        <v>46</v>
      </c>
      <c r="B70" s="59" t="str">
        <f>IF(Lists!AV65=0,"",Lists!AV65)</f>
        <v/>
      </c>
      <c r="C70" s="20"/>
      <c r="D70" s="28"/>
      <c r="E70" s="28"/>
      <c r="F70" s="28"/>
    </row>
    <row r="71" spans="1:6">
      <c r="A71" s="81" t="s">
        <v>46</v>
      </c>
      <c r="B71" s="59" t="str">
        <f>IF(Lists!AV66=0,"",Lists!AV66)</f>
        <v/>
      </c>
      <c r="C71" s="20"/>
      <c r="D71" s="28"/>
      <c r="E71" s="28"/>
      <c r="F71" s="28"/>
    </row>
    <row r="72" spans="1:6">
      <c r="A72" s="81" t="s">
        <v>46</v>
      </c>
      <c r="B72" s="59" t="str">
        <f>IF(Lists!AV67=0,"",Lists!AV67)</f>
        <v/>
      </c>
      <c r="C72" s="20"/>
      <c r="D72" s="28"/>
      <c r="E72" s="28"/>
      <c r="F72" s="28"/>
    </row>
    <row r="73" spans="1:6">
      <c r="A73" s="81" t="s">
        <v>46</v>
      </c>
      <c r="B73" s="59" t="str">
        <f>IF(Lists!AV68=0,"",Lists!AV68)</f>
        <v/>
      </c>
      <c r="C73" s="20"/>
      <c r="D73" s="28"/>
      <c r="E73" s="28"/>
      <c r="F73" s="28"/>
    </row>
    <row r="74" spans="1:6">
      <c r="A74" s="81" t="s">
        <v>46</v>
      </c>
      <c r="B74" s="59" t="str">
        <f>IF(Lists!AV69=0,"",Lists!AV69)</f>
        <v/>
      </c>
      <c r="C74" s="20"/>
      <c r="D74" s="28"/>
      <c r="E74" s="28"/>
      <c r="F74" s="28"/>
    </row>
    <row r="75" spans="1:6">
      <c r="A75" s="81" t="s">
        <v>46</v>
      </c>
      <c r="B75" s="59" t="str">
        <f>IF(Lists!AV70=0,"",Lists!AV70)</f>
        <v/>
      </c>
      <c r="C75" s="20"/>
      <c r="D75" s="28"/>
      <c r="E75" s="28"/>
      <c r="F75" s="28"/>
    </row>
    <row r="76" spans="1:6">
      <c r="A76" s="81" t="s">
        <v>46</v>
      </c>
      <c r="B76" s="59" t="str">
        <f>IF(Lists!AV71=0,"",Lists!AV71)</f>
        <v/>
      </c>
      <c r="C76" s="20"/>
      <c r="D76" s="28"/>
      <c r="E76" s="28"/>
      <c r="F76" s="28"/>
    </row>
    <row r="77" spans="1:6">
      <c r="A77" s="81" t="s">
        <v>46</v>
      </c>
      <c r="B77" s="59" t="str">
        <f>IF(Lists!AV72=0,"",Lists!AV72)</f>
        <v/>
      </c>
      <c r="C77" s="20"/>
      <c r="D77" s="28"/>
      <c r="E77" s="28"/>
      <c r="F77" s="28"/>
    </row>
    <row r="78" spans="1:6">
      <c r="A78" s="81" t="s">
        <v>46</v>
      </c>
      <c r="B78" s="59" t="str">
        <f>IF(Lists!AV73=0,"",Lists!AV73)</f>
        <v/>
      </c>
      <c r="C78" s="20"/>
      <c r="D78" s="28"/>
      <c r="E78" s="28"/>
      <c r="F78" s="28"/>
    </row>
    <row r="79" spans="1:6">
      <c r="A79" s="81" t="s">
        <v>46</v>
      </c>
      <c r="B79" s="59" t="str">
        <f>IF(Lists!AV74=0,"",Lists!AV74)</f>
        <v/>
      </c>
      <c r="C79" s="20"/>
      <c r="D79" s="28"/>
      <c r="E79" s="28"/>
      <c r="F79" s="28"/>
    </row>
    <row r="80" spans="1:6">
      <c r="A80" s="81" t="s">
        <v>46</v>
      </c>
      <c r="B80" s="59" t="str">
        <f>IF(Lists!AV75=0,"",Lists!AV75)</f>
        <v/>
      </c>
      <c r="C80" s="20"/>
      <c r="D80" s="28"/>
      <c r="E80" s="28"/>
      <c r="F80" s="28"/>
    </row>
    <row r="81" spans="1:6">
      <c r="A81" s="81" t="s">
        <v>46</v>
      </c>
      <c r="B81" s="59" t="str">
        <f>IF(Lists!AV76=0,"",Lists!AV76)</f>
        <v/>
      </c>
      <c r="C81" s="20"/>
      <c r="D81" s="28"/>
      <c r="E81" s="28"/>
      <c r="F81" s="28"/>
    </row>
    <row r="82" spans="1:6">
      <c r="A82" s="81" t="s">
        <v>46</v>
      </c>
      <c r="B82" s="59" t="str">
        <f>IF(Lists!AV77=0,"",Lists!AV77)</f>
        <v/>
      </c>
      <c r="C82" s="20"/>
      <c r="D82" s="28"/>
      <c r="E82" s="28"/>
      <c r="F82" s="28"/>
    </row>
    <row r="83" spans="1:6">
      <c r="A83" s="81" t="s">
        <v>46</v>
      </c>
      <c r="B83" s="59" t="str">
        <f>IF(Lists!AV78=0,"",Lists!AV78)</f>
        <v/>
      </c>
      <c r="C83" s="20"/>
      <c r="D83" s="28"/>
      <c r="E83" s="28"/>
      <c r="F83" s="28"/>
    </row>
    <row r="84" spans="1:6">
      <c r="A84" s="81" t="s">
        <v>46</v>
      </c>
      <c r="B84" s="59" t="str">
        <f>IF(Lists!AV79=0,"",Lists!AV79)</f>
        <v/>
      </c>
      <c r="C84" s="20"/>
      <c r="D84" s="28"/>
      <c r="E84" s="28"/>
      <c r="F84" s="28"/>
    </row>
    <row r="85" spans="1:6">
      <c r="A85" s="81" t="s">
        <v>46</v>
      </c>
      <c r="B85" s="59" t="str">
        <f>IF(Lists!AV80=0,"",Lists!AV80)</f>
        <v/>
      </c>
      <c r="C85" s="20"/>
      <c r="D85" s="28"/>
      <c r="E85" s="28"/>
      <c r="F85" s="28"/>
    </row>
    <row r="86" spans="1:6">
      <c r="A86" s="81" t="s">
        <v>46</v>
      </c>
      <c r="B86" s="59" t="str">
        <f>IF(Lists!AV81=0,"",Lists!AV81)</f>
        <v/>
      </c>
      <c r="C86" s="20"/>
      <c r="D86" s="28"/>
      <c r="E86" s="28"/>
      <c r="F86" s="28"/>
    </row>
    <row r="87" spans="1:6">
      <c r="A87" s="81" t="s">
        <v>46</v>
      </c>
      <c r="B87" s="59" t="str">
        <f>IF(Lists!AV82=0,"",Lists!AV82)</f>
        <v/>
      </c>
      <c r="C87" s="20"/>
      <c r="D87" s="28"/>
      <c r="E87" s="28"/>
      <c r="F87" s="28"/>
    </row>
    <row r="88" spans="1:6">
      <c r="A88" s="81" t="s">
        <v>46</v>
      </c>
      <c r="B88" s="59" t="str">
        <f>IF(Lists!AV83=0,"",Lists!AV83)</f>
        <v/>
      </c>
      <c r="C88" s="20"/>
      <c r="D88" s="28"/>
      <c r="E88" s="28"/>
      <c r="F88" s="28"/>
    </row>
    <row r="89" spans="1:6">
      <c r="A89" s="81" t="s">
        <v>46</v>
      </c>
      <c r="B89" s="59" t="str">
        <f>IF(Lists!AV84=0,"",Lists!AV84)</f>
        <v/>
      </c>
      <c r="C89" s="20"/>
      <c r="D89" s="28"/>
      <c r="E89" s="28"/>
      <c r="F89" s="28"/>
    </row>
    <row r="90" spans="1:6">
      <c r="A90" s="81" t="s">
        <v>46</v>
      </c>
      <c r="B90" s="59" t="str">
        <f>IF(Lists!AV85=0,"",Lists!AV85)</f>
        <v/>
      </c>
      <c r="C90" s="20"/>
      <c r="D90" s="28"/>
      <c r="E90" s="28"/>
      <c r="F90" s="28"/>
    </row>
    <row r="91" spans="1:6">
      <c r="A91" s="81" t="s">
        <v>46</v>
      </c>
      <c r="B91" s="59" t="str">
        <f>IF(Lists!AV86=0,"",Lists!AV86)</f>
        <v/>
      </c>
      <c r="C91" s="20"/>
      <c r="D91" s="28"/>
      <c r="E91" s="28"/>
      <c r="F91" s="28"/>
    </row>
    <row r="92" spans="1:6">
      <c r="A92" s="81" t="s">
        <v>46</v>
      </c>
      <c r="B92" s="59" t="str">
        <f>IF(Lists!AV87=0,"",Lists!AV87)</f>
        <v/>
      </c>
      <c r="C92" s="20"/>
      <c r="D92" s="28"/>
      <c r="E92" s="28"/>
      <c r="F92" s="28"/>
    </row>
    <row r="93" spans="1:6">
      <c r="A93" s="81" t="s">
        <v>46</v>
      </c>
      <c r="B93" s="59" t="str">
        <f>IF(Lists!AV88=0,"",Lists!AV88)</f>
        <v/>
      </c>
      <c r="C93" s="20"/>
      <c r="D93" s="28"/>
      <c r="E93" s="28"/>
      <c r="F93" s="28"/>
    </row>
    <row r="94" spans="1:6">
      <c r="A94" s="81" t="s">
        <v>46</v>
      </c>
      <c r="B94" s="59" t="str">
        <f>IF(Lists!AV89=0,"",Lists!AV89)</f>
        <v/>
      </c>
      <c r="C94" s="20"/>
      <c r="D94" s="28"/>
      <c r="E94" s="28"/>
      <c r="F94" s="28"/>
    </row>
    <row r="95" spans="1:6">
      <c r="A95" s="81" t="s">
        <v>46</v>
      </c>
      <c r="B95" s="59" t="str">
        <f>IF(Lists!AV90=0,"",Lists!AV90)</f>
        <v/>
      </c>
      <c r="C95" s="20"/>
      <c r="D95" s="28"/>
      <c r="E95" s="28"/>
      <c r="F95" s="28"/>
    </row>
    <row r="96" spans="1:6">
      <c r="A96" s="81" t="s">
        <v>46</v>
      </c>
      <c r="B96" s="59" t="str">
        <f>IF(Lists!AV91=0,"",Lists!AV91)</f>
        <v/>
      </c>
      <c r="C96" s="20"/>
      <c r="D96" s="28"/>
      <c r="E96" s="28"/>
      <c r="F96" s="28"/>
    </row>
    <row r="97" spans="1:6">
      <c r="A97" s="81" t="s">
        <v>46</v>
      </c>
      <c r="B97" s="59" t="str">
        <f>IF(Lists!AV92=0,"",Lists!AV92)</f>
        <v/>
      </c>
      <c r="C97" s="20"/>
      <c r="D97" s="28"/>
      <c r="E97" s="28"/>
      <c r="F97" s="28"/>
    </row>
    <row r="98" spans="1:6">
      <c r="A98" s="81" t="s">
        <v>46</v>
      </c>
      <c r="B98" s="59" t="str">
        <f>IF(Lists!AV93=0,"",Lists!AV93)</f>
        <v/>
      </c>
      <c r="C98" s="20"/>
      <c r="D98" s="28"/>
      <c r="E98" s="28"/>
      <c r="F98" s="28"/>
    </row>
    <row r="99" spans="1:6">
      <c r="A99" s="81" t="s">
        <v>46</v>
      </c>
      <c r="B99" s="59" t="str">
        <f>IF(Lists!AV94=0,"",Lists!AV94)</f>
        <v/>
      </c>
      <c r="C99" s="20"/>
      <c r="D99" s="28"/>
      <c r="E99" s="28"/>
      <c r="F99" s="28"/>
    </row>
    <row r="100" spans="1:6">
      <c r="A100" s="81" t="s">
        <v>46</v>
      </c>
      <c r="B100" s="59" t="str">
        <f>IF(Lists!AV95=0,"",Lists!AV95)</f>
        <v/>
      </c>
      <c r="C100" s="20"/>
      <c r="D100" s="28"/>
      <c r="E100" s="28"/>
      <c r="F100" s="28"/>
    </row>
    <row r="101" spans="1:6">
      <c r="A101" s="81" t="s">
        <v>46</v>
      </c>
      <c r="B101" s="59" t="str">
        <f>IF(Lists!AV96=0,"",Lists!AV96)</f>
        <v/>
      </c>
      <c r="C101" s="20"/>
      <c r="D101" s="28"/>
      <c r="E101" s="28"/>
      <c r="F101" s="28"/>
    </row>
    <row r="102" spans="1:6">
      <c r="A102" s="81" t="s">
        <v>46</v>
      </c>
      <c r="B102" s="59" t="str">
        <f>IF(Lists!AV97=0,"",Lists!AV97)</f>
        <v/>
      </c>
      <c r="C102" s="20"/>
      <c r="D102" s="28"/>
      <c r="E102" s="28"/>
      <c r="F102" s="28"/>
    </row>
    <row r="103" spans="1:6">
      <c r="A103" s="81" t="s">
        <v>46</v>
      </c>
      <c r="B103" s="59" t="str">
        <f>IF(Lists!AV98=0,"",Lists!AV98)</f>
        <v/>
      </c>
      <c r="C103" s="20"/>
      <c r="D103" s="28"/>
      <c r="E103" s="28"/>
      <c r="F103" s="28"/>
    </row>
    <row r="104" spans="1:6">
      <c r="A104" s="81" t="s">
        <v>46</v>
      </c>
      <c r="B104" s="59" t="str">
        <f>IF(Lists!AV99=0,"",Lists!AV99)</f>
        <v/>
      </c>
      <c r="C104" s="20"/>
      <c r="D104" s="28"/>
      <c r="E104" s="28"/>
      <c r="F104" s="28"/>
    </row>
    <row r="105" spans="1:6">
      <c r="A105" s="81" t="s">
        <v>46</v>
      </c>
      <c r="B105" s="59" t="str">
        <f>IF(Lists!AV100=0,"",Lists!AV100)</f>
        <v/>
      </c>
      <c r="C105" s="20"/>
      <c r="D105" s="28"/>
      <c r="E105" s="28"/>
      <c r="F105" s="28"/>
    </row>
    <row r="106" spans="1:6">
      <c r="A106" s="81" t="s">
        <v>46</v>
      </c>
      <c r="B106" s="59" t="str">
        <f>IF(Lists!AV101=0,"",Lists!AV101)</f>
        <v/>
      </c>
      <c r="C106" s="20"/>
      <c r="D106" s="28"/>
      <c r="E106" s="28"/>
      <c r="F106" s="28"/>
    </row>
    <row r="107" spans="1:6">
      <c r="A107" s="81" t="s">
        <v>46</v>
      </c>
      <c r="B107" s="59" t="str">
        <f>IF(Lists!AV102=0,"",Lists!AV102)</f>
        <v/>
      </c>
      <c r="C107" s="20"/>
      <c r="D107" s="28"/>
      <c r="E107" s="28"/>
      <c r="F107" s="28"/>
    </row>
    <row r="108" spans="1:6">
      <c r="A108" s="81" t="s">
        <v>46</v>
      </c>
      <c r="B108" s="59" t="str">
        <f>IF(Lists!AV103=0,"",Lists!AV103)</f>
        <v/>
      </c>
      <c r="C108" s="20"/>
      <c r="D108" s="28"/>
      <c r="E108" s="28"/>
      <c r="F108" s="28"/>
    </row>
    <row r="109" spans="1:6">
      <c r="A109" s="81" t="s">
        <v>46</v>
      </c>
      <c r="B109" s="59" t="str">
        <f>IF(Lists!AV104=0,"",Lists!AV104)</f>
        <v/>
      </c>
      <c r="C109" s="20"/>
      <c r="D109" s="28"/>
      <c r="E109" s="28"/>
      <c r="F109" s="28"/>
    </row>
    <row r="110" spans="1:6">
      <c r="A110" s="81" t="s">
        <v>46</v>
      </c>
      <c r="B110" s="59" t="str">
        <f>IF(Lists!AV105=0,"",Lists!AV105)</f>
        <v/>
      </c>
      <c r="C110" s="20"/>
      <c r="D110" s="28"/>
      <c r="E110" s="28"/>
      <c r="F110" s="28"/>
    </row>
    <row r="111" spans="1:6">
      <c r="A111" s="81" t="s">
        <v>46</v>
      </c>
      <c r="B111" s="59" t="str">
        <f>IF(Lists!AV106=0,"",Lists!AV106)</f>
        <v/>
      </c>
      <c r="C111" s="20"/>
      <c r="D111" s="28"/>
      <c r="E111" s="28"/>
      <c r="F111" s="28"/>
    </row>
    <row r="112" spans="1:6">
      <c r="A112" s="81" t="s">
        <v>46</v>
      </c>
      <c r="B112" s="59" t="str">
        <f>IF(Lists!AV107=0,"",Lists!AV107)</f>
        <v/>
      </c>
      <c r="C112" s="20"/>
      <c r="D112" s="28"/>
      <c r="E112" s="28"/>
      <c r="F112" s="28"/>
    </row>
    <row r="113" spans="1:6">
      <c r="A113" s="81" t="s">
        <v>46</v>
      </c>
      <c r="B113" s="59" t="str">
        <f>IF(Lists!AV108=0,"",Lists!AV108)</f>
        <v/>
      </c>
      <c r="C113" s="20"/>
      <c r="D113" s="28"/>
      <c r="E113" s="28"/>
      <c r="F113" s="28"/>
    </row>
    <row r="114" spans="1:6">
      <c r="A114" s="81" t="s">
        <v>46</v>
      </c>
      <c r="B114" s="59" t="str">
        <f>IF(Lists!AV109=0,"",Lists!AV109)</f>
        <v/>
      </c>
      <c r="C114" s="20"/>
      <c r="D114" s="28"/>
      <c r="E114" s="28"/>
      <c r="F114" s="28"/>
    </row>
    <row r="115" spans="1:6">
      <c r="A115" s="81" t="s">
        <v>46</v>
      </c>
      <c r="B115" s="59" t="str">
        <f>IF(Lists!AV110=0,"",Lists!AV110)</f>
        <v/>
      </c>
      <c r="C115" s="20"/>
      <c r="D115" s="28"/>
      <c r="E115" s="28"/>
      <c r="F115" s="28"/>
    </row>
    <row r="116" spans="1:6">
      <c r="A116" s="81" t="s">
        <v>46</v>
      </c>
      <c r="B116" s="59" t="str">
        <f>IF(Lists!AV111=0,"",Lists!AV111)</f>
        <v/>
      </c>
      <c r="C116" s="20"/>
      <c r="D116" s="28"/>
      <c r="E116" s="28"/>
      <c r="F116" s="28"/>
    </row>
    <row r="117" spans="1:6">
      <c r="A117" s="81" t="s">
        <v>46</v>
      </c>
      <c r="B117" s="59" t="str">
        <f>IF(Lists!AV112=0,"",Lists!AV112)</f>
        <v/>
      </c>
      <c r="C117" s="20"/>
      <c r="D117" s="28"/>
      <c r="E117" s="28"/>
      <c r="F117" s="28"/>
    </row>
    <row r="118" spans="1:6">
      <c r="A118" s="81" t="s">
        <v>46</v>
      </c>
      <c r="B118" s="59" t="str">
        <f>IF(Lists!AV113=0,"",Lists!AV113)</f>
        <v/>
      </c>
      <c r="C118" s="20"/>
      <c r="D118" s="28"/>
      <c r="E118" s="28"/>
      <c r="F118" s="28"/>
    </row>
    <row r="119" spans="1:6">
      <c r="A119" s="81" t="s">
        <v>46</v>
      </c>
      <c r="B119" s="59" t="str">
        <f>IF(Lists!AV114=0,"",Lists!AV114)</f>
        <v/>
      </c>
      <c r="C119" s="20"/>
      <c r="D119" s="28"/>
      <c r="E119" s="28"/>
      <c r="F119" s="28"/>
    </row>
    <row r="120" spans="1:6">
      <c r="A120" s="81" t="s">
        <v>46</v>
      </c>
      <c r="B120" s="59" t="str">
        <f>IF(Lists!AV115=0,"",Lists!AV115)</f>
        <v/>
      </c>
      <c r="C120" s="20"/>
      <c r="D120" s="28"/>
      <c r="E120" s="28"/>
      <c r="F120" s="28"/>
    </row>
    <row r="121" spans="1:6">
      <c r="A121" s="81" t="s">
        <v>46</v>
      </c>
      <c r="B121" s="59" t="str">
        <f>IF(Lists!AV116=0,"",Lists!AV116)</f>
        <v/>
      </c>
      <c r="C121" s="20"/>
      <c r="D121" s="28"/>
      <c r="E121" s="28"/>
      <c r="F121" s="28"/>
    </row>
    <row r="122" spans="1:6">
      <c r="A122" s="81" t="s">
        <v>46</v>
      </c>
      <c r="B122" s="59" t="str">
        <f>IF(Lists!AV117=0,"",Lists!AV117)</f>
        <v/>
      </c>
      <c r="C122" s="20"/>
      <c r="D122" s="28"/>
      <c r="E122" s="28"/>
      <c r="F122" s="28"/>
    </row>
    <row r="123" spans="1:6">
      <c r="A123" s="81" t="s">
        <v>46</v>
      </c>
      <c r="B123" s="59" t="str">
        <f>IF(Lists!AV118=0,"",Lists!AV118)</f>
        <v/>
      </c>
      <c r="C123" s="20"/>
      <c r="D123" s="28"/>
      <c r="E123" s="28"/>
      <c r="F123" s="28"/>
    </row>
    <row r="124" spans="1:6">
      <c r="A124" s="81" t="s">
        <v>46</v>
      </c>
      <c r="B124" s="59" t="str">
        <f>IF(Lists!AV119=0,"",Lists!AV119)</f>
        <v/>
      </c>
      <c r="C124" s="20"/>
      <c r="D124" s="28"/>
      <c r="E124" s="28"/>
      <c r="F124" s="28"/>
    </row>
    <row r="125" spans="1:6">
      <c r="A125" s="81" t="s">
        <v>46</v>
      </c>
      <c r="B125" s="59" t="str">
        <f>IF(Lists!AV120=0,"",Lists!AV120)</f>
        <v/>
      </c>
      <c r="C125" s="20"/>
      <c r="D125" s="28"/>
      <c r="E125" s="28"/>
      <c r="F125" s="28"/>
    </row>
    <row r="126" spans="1:6">
      <c r="A126" s="81" t="s">
        <v>46</v>
      </c>
      <c r="B126" s="59" t="str">
        <f>IF(Lists!AV121=0,"",Lists!AV121)</f>
        <v/>
      </c>
      <c r="C126" s="20"/>
      <c r="D126" s="28"/>
      <c r="E126" s="28"/>
      <c r="F126" s="28"/>
    </row>
    <row r="127" spans="1:6">
      <c r="A127" s="81" t="s">
        <v>46</v>
      </c>
      <c r="B127" s="59" t="str">
        <f>IF(Lists!AV122=0,"",Lists!AV122)</f>
        <v/>
      </c>
      <c r="C127" s="20"/>
      <c r="D127" s="28"/>
      <c r="E127" s="28"/>
      <c r="F127" s="28"/>
    </row>
    <row r="128" spans="1:6">
      <c r="A128" s="81" t="s">
        <v>46</v>
      </c>
      <c r="B128" s="59" t="str">
        <f>IF(Lists!AV123=0,"",Lists!AV123)</f>
        <v/>
      </c>
      <c r="C128" s="20"/>
      <c r="D128" s="28"/>
      <c r="E128" s="28"/>
      <c r="F128" s="28"/>
    </row>
    <row r="129" spans="1:6">
      <c r="A129" s="81" t="s">
        <v>46</v>
      </c>
      <c r="B129" s="59" t="str">
        <f>IF(Lists!AV124=0,"",Lists!AV124)</f>
        <v/>
      </c>
      <c r="C129" s="20"/>
      <c r="D129" s="28"/>
      <c r="E129" s="28"/>
      <c r="F129" s="28"/>
    </row>
    <row r="130" spans="1:6">
      <c r="A130" s="81" t="s">
        <v>46</v>
      </c>
      <c r="B130" s="59" t="str">
        <f>IF(Lists!AV125=0,"",Lists!AV125)</f>
        <v/>
      </c>
      <c r="C130" s="20"/>
      <c r="D130" s="28"/>
      <c r="E130" s="28"/>
      <c r="F130" s="28"/>
    </row>
    <row r="131" spans="1:6">
      <c r="A131" s="81" t="s">
        <v>46</v>
      </c>
      <c r="B131" s="59" t="str">
        <f>IF(Lists!AV126=0,"",Lists!AV126)</f>
        <v/>
      </c>
      <c r="C131" s="20"/>
      <c r="D131" s="28"/>
      <c r="E131" s="28"/>
      <c r="F131" s="28"/>
    </row>
    <row r="132" spans="1:6">
      <c r="A132" s="81" t="s">
        <v>46</v>
      </c>
      <c r="B132" s="59" t="str">
        <f>IF(Lists!AV127=0,"",Lists!AV127)</f>
        <v/>
      </c>
      <c r="C132" s="20"/>
      <c r="D132" s="28"/>
      <c r="E132" s="28"/>
      <c r="F132" s="28"/>
    </row>
    <row r="133" spans="1:6">
      <c r="A133" s="81" t="s">
        <v>46</v>
      </c>
      <c r="B133" s="59" t="str">
        <f>IF(Lists!AV128=0,"",Lists!AV128)</f>
        <v/>
      </c>
      <c r="C133" s="20"/>
      <c r="D133" s="28"/>
      <c r="E133" s="28"/>
      <c r="F133" s="28"/>
    </row>
    <row r="134" spans="1:6">
      <c r="A134" s="81" t="s">
        <v>46</v>
      </c>
      <c r="B134" s="59" t="str">
        <f>IF(Lists!AV129=0,"",Lists!AV129)</f>
        <v/>
      </c>
      <c r="C134" s="20"/>
      <c r="D134" s="28"/>
      <c r="E134" s="28"/>
      <c r="F134" s="28"/>
    </row>
    <row r="135" spans="1:6">
      <c r="A135" s="81" t="s">
        <v>46</v>
      </c>
      <c r="B135" s="59" t="str">
        <f>IF(Lists!AV130=0,"",Lists!AV130)</f>
        <v/>
      </c>
      <c r="C135" s="20"/>
      <c r="D135" s="28"/>
      <c r="E135" s="28"/>
      <c r="F135" s="28"/>
    </row>
    <row r="136" spans="1:6">
      <c r="A136" s="81" t="s">
        <v>46</v>
      </c>
      <c r="B136" s="59" t="str">
        <f>IF(Lists!AV131=0,"",Lists!AV131)</f>
        <v/>
      </c>
      <c r="C136" s="20"/>
      <c r="D136" s="28"/>
      <c r="E136" s="28"/>
      <c r="F136" s="28"/>
    </row>
    <row r="137" spans="1:6">
      <c r="A137" s="81" t="s">
        <v>46</v>
      </c>
      <c r="B137" s="59" t="str">
        <f>IF(Lists!AV132=0,"",Lists!AV132)</f>
        <v/>
      </c>
      <c r="C137" s="20"/>
      <c r="D137" s="28"/>
      <c r="E137" s="28"/>
      <c r="F137" s="28"/>
    </row>
    <row r="138" spans="1:6">
      <c r="A138" s="81" t="s">
        <v>46</v>
      </c>
      <c r="B138" s="59" t="str">
        <f>IF(Lists!AV133=0,"",Lists!AV133)</f>
        <v/>
      </c>
      <c r="C138" s="20"/>
      <c r="D138" s="28"/>
      <c r="E138" s="28"/>
      <c r="F138" s="28"/>
    </row>
    <row r="139" spans="1:6">
      <c r="A139" s="81" t="s">
        <v>46</v>
      </c>
      <c r="B139" s="59" t="str">
        <f>IF(Lists!AV134=0,"",Lists!AV134)</f>
        <v/>
      </c>
      <c r="C139" s="20"/>
      <c r="D139" s="28"/>
      <c r="E139" s="28"/>
      <c r="F139" s="28"/>
    </row>
    <row r="140" spans="1:6">
      <c r="A140" s="81" t="s">
        <v>46</v>
      </c>
      <c r="B140" s="59" t="str">
        <f>IF(Lists!AV135=0,"",Lists!AV135)</f>
        <v/>
      </c>
      <c r="C140" s="20"/>
      <c r="D140" s="28"/>
      <c r="E140" s="28"/>
      <c r="F140" s="28"/>
    </row>
    <row r="141" spans="1:6">
      <c r="A141" s="81" t="s">
        <v>46</v>
      </c>
      <c r="B141" s="59" t="str">
        <f>IF(Lists!AV136=0,"",Lists!AV136)</f>
        <v/>
      </c>
      <c r="C141" s="20"/>
      <c r="D141" s="28"/>
      <c r="E141" s="28"/>
      <c r="F141" s="28"/>
    </row>
    <row r="142" spans="1:6">
      <c r="A142" s="81" t="s">
        <v>46</v>
      </c>
      <c r="B142" s="59" t="str">
        <f>IF(Lists!AV137=0,"",Lists!AV137)</f>
        <v/>
      </c>
      <c r="C142" s="20"/>
      <c r="D142" s="28"/>
      <c r="E142" s="28"/>
      <c r="F142" s="28"/>
    </row>
    <row r="143" spans="1:6">
      <c r="A143" s="81" t="s">
        <v>46</v>
      </c>
      <c r="B143" s="59" t="str">
        <f>IF(Lists!AV138=0,"",Lists!AV138)</f>
        <v/>
      </c>
      <c r="C143" s="20"/>
      <c r="D143" s="28"/>
      <c r="E143" s="28"/>
      <c r="F143" s="28"/>
    </row>
    <row r="144" spans="1:6">
      <c r="A144" s="81" t="s">
        <v>46</v>
      </c>
      <c r="B144" s="59" t="str">
        <f>IF(Lists!AV139=0,"",Lists!AV139)</f>
        <v/>
      </c>
      <c r="C144" s="20"/>
      <c r="D144" s="28"/>
      <c r="E144" s="28"/>
      <c r="F144" s="28"/>
    </row>
    <row r="145" spans="1:6">
      <c r="A145" s="81" t="s">
        <v>46</v>
      </c>
      <c r="B145" s="59" t="str">
        <f>IF(Lists!AV140=0,"",Lists!AV140)</f>
        <v/>
      </c>
      <c r="C145" s="20"/>
      <c r="D145" s="28"/>
      <c r="E145" s="28"/>
      <c r="F145" s="28"/>
    </row>
    <row r="146" spans="1:6">
      <c r="A146" s="81" t="s">
        <v>46</v>
      </c>
      <c r="B146" s="59" t="str">
        <f>IF(Lists!AV141=0,"",Lists!AV141)</f>
        <v/>
      </c>
      <c r="C146" s="20"/>
      <c r="D146" s="28"/>
      <c r="E146" s="28"/>
      <c r="F146" s="28"/>
    </row>
    <row r="147" spans="1:6">
      <c r="A147" s="81" t="s">
        <v>46</v>
      </c>
      <c r="B147" s="59" t="str">
        <f>IF(Lists!AV142=0,"",Lists!AV142)</f>
        <v/>
      </c>
      <c r="C147" s="20"/>
      <c r="D147" s="28"/>
      <c r="E147" s="28"/>
      <c r="F147" s="28"/>
    </row>
    <row r="148" spans="1:6">
      <c r="A148" s="81" t="s">
        <v>46</v>
      </c>
      <c r="B148" s="59" t="str">
        <f>IF(Lists!AV143=0,"",Lists!AV143)</f>
        <v/>
      </c>
      <c r="C148" s="20"/>
      <c r="D148" s="28"/>
      <c r="E148" s="28"/>
      <c r="F148" s="28"/>
    </row>
    <row r="149" spans="1:6">
      <c r="A149" s="81" t="s">
        <v>46</v>
      </c>
      <c r="B149" s="59" t="str">
        <f>IF(Lists!AV144=0,"",Lists!AV144)</f>
        <v/>
      </c>
      <c r="C149" s="20"/>
      <c r="D149" s="28"/>
      <c r="E149" s="28"/>
      <c r="F149" s="28"/>
    </row>
    <row r="150" spans="1:6">
      <c r="A150" s="81" t="s">
        <v>46</v>
      </c>
      <c r="B150" s="59" t="str">
        <f>IF(Lists!AV145=0,"",Lists!AV145)</f>
        <v/>
      </c>
      <c r="C150" s="20"/>
      <c r="D150" s="28"/>
      <c r="E150" s="28"/>
      <c r="F150" s="28"/>
    </row>
    <row r="151" spans="1:6">
      <c r="A151" s="81" t="s">
        <v>46</v>
      </c>
      <c r="B151" s="59" t="str">
        <f>IF(Lists!AV146=0,"",Lists!AV146)</f>
        <v/>
      </c>
      <c r="C151" s="20"/>
      <c r="D151" s="28"/>
      <c r="E151" s="28"/>
      <c r="F151" s="28"/>
    </row>
    <row r="152" spans="1:6">
      <c r="A152" s="81" t="s">
        <v>46</v>
      </c>
      <c r="B152" s="59" t="str">
        <f>IF(Lists!AV147=0,"",Lists!AV147)</f>
        <v/>
      </c>
      <c r="C152" s="20"/>
      <c r="D152" s="28"/>
      <c r="E152" s="28"/>
      <c r="F152" s="28"/>
    </row>
    <row r="153" spans="1:6">
      <c r="A153" s="81" t="s">
        <v>46</v>
      </c>
      <c r="B153" s="59" t="str">
        <f>IF(Lists!AV148=0,"",Lists!AV148)</f>
        <v/>
      </c>
      <c r="C153" s="20"/>
      <c r="D153" s="28"/>
      <c r="E153" s="28"/>
      <c r="F153" s="28"/>
    </row>
    <row r="154" spans="1:6">
      <c r="A154" s="81" t="s">
        <v>46</v>
      </c>
      <c r="B154" s="59" t="str">
        <f>IF(Lists!AV149=0,"",Lists!AV149)</f>
        <v/>
      </c>
      <c r="C154" s="20"/>
      <c r="D154" s="28"/>
      <c r="E154" s="28"/>
      <c r="F154" s="28"/>
    </row>
    <row r="155" spans="1:6">
      <c r="A155" s="81" t="s">
        <v>46</v>
      </c>
      <c r="B155" s="59" t="str">
        <f>IF(Lists!AV150=0,"",Lists!AV150)</f>
        <v/>
      </c>
      <c r="C155" s="20"/>
      <c r="D155" s="28"/>
      <c r="E155" s="28"/>
      <c r="F155" s="28"/>
    </row>
    <row r="156" spans="1:6">
      <c r="A156" s="81" t="s">
        <v>46</v>
      </c>
      <c r="B156" s="59" t="str">
        <f>IF(Lists!AV151=0,"",Lists!AV151)</f>
        <v/>
      </c>
      <c r="C156" s="20"/>
      <c r="D156" s="28"/>
      <c r="E156" s="28"/>
      <c r="F156" s="28"/>
    </row>
    <row r="157" spans="1:6">
      <c r="A157" s="81" t="s">
        <v>46</v>
      </c>
      <c r="B157" s="59" t="str">
        <f>IF(Lists!AV152=0,"",Lists!AV152)</f>
        <v/>
      </c>
      <c r="C157" s="20"/>
      <c r="D157" s="28"/>
      <c r="E157" s="28"/>
      <c r="F157" s="28"/>
    </row>
    <row r="158" spans="1:6">
      <c r="A158" s="81" t="s">
        <v>46</v>
      </c>
      <c r="B158" s="59" t="str">
        <f>IF(Lists!AV153=0,"",Lists!AV153)</f>
        <v/>
      </c>
      <c r="C158" s="20"/>
      <c r="D158" s="28"/>
      <c r="E158" s="28"/>
      <c r="F158" s="28"/>
    </row>
    <row r="159" spans="1:6">
      <c r="A159" s="81" t="s">
        <v>46</v>
      </c>
      <c r="B159" s="59" t="str">
        <f>IF(Lists!AV154=0,"",Lists!AV154)</f>
        <v/>
      </c>
      <c r="C159" s="20"/>
      <c r="D159" s="28"/>
      <c r="E159" s="28"/>
      <c r="F159" s="28"/>
    </row>
    <row r="160" spans="1:6">
      <c r="A160" s="81" t="s">
        <v>46</v>
      </c>
      <c r="B160" s="59" t="str">
        <f>IF(Lists!AV155=0,"",Lists!AV155)</f>
        <v/>
      </c>
      <c r="C160" s="20"/>
      <c r="D160" s="28"/>
      <c r="E160" s="28"/>
      <c r="F160" s="28"/>
    </row>
    <row r="161" spans="1:6">
      <c r="A161" s="81" t="s">
        <v>46</v>
      </c>
      <c r="B161" s="59" t="str">
        <f>IF(Lists!AV156=0,"",Lists!AV156)</f>
        <v/>
      </c>
      <c r="C161" s="20"/>
      <c r="D161" s="28"/>
      <c r="E161" s="28"/>
      <c r="F161" s="28"/>
    </row>
    <row r="162" spans="1:6">
      <c r="A162" s="81" t="s">
        <v>46</v>
      </c>
      <c r="B162" s="59" t="str">
        <f>IF(Lists!AV157=0,"",Lists!AV157)</f>
        <v/>
      </c>
      <c r="C162" s="20"/>
      <c r="D162" s="28"/>
      <c r="E162" s="28"/>
      <c r="F162" s="28"/>
    </row>
    <row r="163" spans="1:6">
      <c r="A163" s="81" t="s">
        <v>46</v>
      </c>
      <c r="B163" s="59" t="str">
        <f>IF(Lists!AV158=0,"",Lists!AV158)</f>
        <v/>
      </c>
      <c r="C163" s="20"/>
      <c r="D163" s="28"/>
      <c r="E163" s="28"/>
      <c r="F163" s="28"/>
    </row>
    <row r="164" spans="1:6">
      <c r="A164" s="81" t="s">
        <v>46</v>
      </c>
      <c r="B164" s="59" t="str">
        <f>IF(Lists!AV159=0,"",Lists!AV159)</f>
        <v/>
      </c>
      <c r="C164" s="20"/>
      <c r="D164" s="28"/>
      <c r="E164" s="28"/>
      <c r="F164" s="28"/>
    </row>
    <row r="165" spans="1:6">
      <c r="A165" s="81" t="s">
        <v>46</v>
      </c>
      <c r="B165" s="59" t="str">
        <f>IF(Lists!AV160=0,"",Lists!AV160)</f>
        <v/>
      </c>
      <c r="C165" s="20"/>
      <c r="D165" s="28"/>
      <c r="E165" s="28"/>
      <c r="F165" s="28"/>
    </row>
    <row r="166" spans="1:6">
      <c r="A166" s="81" t="s">
        <v>46</v>
      </c>
      <c r="B166" s="59" t="str">
        <f>IF(Lists!AV161=0,"",Lists!AV161)</f>
        <v/>
      </c>
      <c r="C166" s="20"/>
      <c r="D166" s="28"/>
      <c r="E166" s="28"/>
      <c r="F166" s="28"/>
    </row>
    <row r="167" spans="1:6">
      <c r="A167" s="81" t="s">
        <v>46</v>
      </c>
      <c r="B167" s="59" t="str">
        <f>IF(Lists!AV162=0,"",Lists!AV162)</f>
        <v/>
      </c>
      <c r="C167" s="20"/>
      <c r="D167" s="28"/>
      <c r="E167" s="28"/>
      <c r="F167" s="28"/>
    </row>
    <row r="168" spans="1:6">
      <c r="A168" s="81" t="s">
        <v>46</v>
      </c>
      <c r="B168" s="59" t="str">
        <f>IF(Lists!AV163=0,"",Lists!AV163)</f>
        <v/>
      </c>
      <c r="C168" s="20"/>
      <c r="D168" s="28"/>
      <c r="E168" s="28"/>
      <c r="F168" s="28"/>
    </row>
    <row r="169" spans="1:6">
      <c r="A169" s="81" t="s">
        <v>46</v>
      </c>
      <c r="B169" s="59" t="str">
        <f>IF(Lists!AV164=0,"",Lists!AV164)</f>
        <v/>
      </c>
      <c r="C169" s="20"/>
      <c r="D169" s="28"/>
      <c r="E169" s="28"/>
      <c r="F169" s="28"/>
    </row>
    <row r="170" spans="1:6">
      <c r="A170" s="81" t="s">
        <v>46</v>
      </c>
      <c r="B170" s="59" t="str">
        <f>IF(Lists!AV165=0,"",Lists!AV165)</f>
        <v/>
      </c>
      <c r="C170" s="20"/>
      <c r="D170" s="28"/>
      <c r="E170" s="28"/>
      <c r="F170" s="28"/>
    </row>
    <row r="171" spans="1:6">
      <c r="A171" s="81" t="s">
        <v>46</v>
      </c>
      <c r="B171" s="59" t="str">
        <f>IF(Lists!AV166=0,"",Lists!AV166)</f>
        <v/>
      </c>
      <c r="C171" s="20"/>
      <c r="D171" s="28"/>
      <c r="E171" s="28"/>
      <c r="F171" s="28"/>
    </row>
    <row r="172" spans="1:6">
      <c r="A172" s="81" t="s">
        <v>46</v>
      </c>
      <c r="B172" s="59" t="str">
        <f>IF(Lists!AV167=0,"",Lists!AV167)</f>
        <v/>
      </c>
      <c r="C172" s="20"/>
      <c r="D172" s="28"/>
      <c r="E172" s="28"/>
      <c r="F172" s="28"/>
    </row>
    <row r="173" spans="1:6">
      <c r="A173" s="81" t="s">
        <v>46</v>
      </c>
      <c r="B173" s="59" t="str">
        <f>IF(Lists!AV168=0,"",Lists!AV168)</f>
        <v/>
      </c>
      <c r="C173" s="20"/>
      <c r="D173" s="28"/>
      <c r="E173" s="28"/>
      <c r="F173" s="28"/>
    </row>
    <row r="174" spans="1:6">
      <c r="A174" s="81" t="s">
        <v>46</v>
      </c>
      <c r="B174" s="59" t="str">
        <f>IF(Lists!AV169=0,"",Lists!AV169)</f>
        <v/>
      </c>
      <c r="C174" s="20"/>
      <c r="D174" s="28"/>
      <c r="E174" s="28"/>
      <c r="F174" s="28"/>
    </row>
    <row r="175" spans="1:6">
      <c r="A175" s="81" t="s">
        <v>46</v>
      </c>
      <c r="B175" s="59" t="str">
        <f>IF(Lists!AV170=0,"",Lists!AV170)</f>
        <v/>
      </c>
      <c r="C175" s="20"/>
      <c r="D175" s="28"/>
      <c r="E175" s="28"/>
      <c r="F175" s="28"/>
    </row>
    <row r="176" spans="1:6">
      <c r="A176" s="81" t="s">
        <v>46</v>
      </c>
      <c r="B176" s="59" t="str">
        <f>IF(Lists!AV171=0,"",Lists!AV171)</f>
        <v/>
      </c>
      <c r="C176" s="20"/>
      <c r="D176" s="28"/>
      <c r="E176" s="28"/>
      <c r="F176" s="28"/>
    </row>
    <row r="177" spans="1:6">
      <c r="A177" s="81" t="s">
        <v>46</v>
      </c>
      <c r="B177" s="59" t="str">
        <f>IF(Lists!AV172=0,"",Lists!AV172)</f>
        <v/>
      </c>
      <c r="C177" s="20"/>
      <c r="D177" s="28"/>
      <c r="E177" s="28"/>
      <c r="F177" s="28"/>
    </row>
    <row r="178" spans="1:6">
      <c r="A178" s="81" t="s">
        <v>46</v>
      </c>
      <c r="B178" s="59" t="str">
        <f>IF(Lists!AV173=0,"",Lists!AV173)</f>
        <v/>
      </c>
      <c r="C178" s="20"/>
      <c r="D178" s="28"/>
      <c r="E178" s="28"/>
      <c r="F178" s="28"/>
    </row>
    <row r="179" spans="1:6">
      <c r="A179" s="81" t="s">
        <v>46</v>
      </c>
      <c r="B179" s="59" t="str">
        <f>IF(Lists!AV174=0,"",Lists!AV174)</f>
        <v/>
      </c>
      <c r="C179" s="20"/>
      <c r="D179" s="28"/>
      <c r="E179" s="28"/>
      <c r="F179" s="28"/>
    </row>
    <row r="180" spans="1:6">
      <c r="A180" s="81" t="s">
        <v>46</v>
      </c>
      <c r="B180" s="59" t="str">
        <f>IF(Lists!AV175=0,"",Lists!AV175)</f>
        <v/>
      </c>
      <c r="C180" s="20"/>
      <c r="D180" s="28"/>
      <c r="E180" s="28"/>
      <c r="F180" s="28"/>
    </row>
    <row r="181" spans="1:6">
      <c r="A181" s="81" t="s">
        <v>46</v>
      </c>
      <c r="B181" s="59" t="str">
        <f>IF(Lists!AV176=0,"",Lists!AV176)</f>
        <v/>
      </c>
      <c r="C181" s="20"/>
      <c r="D181" s="28"/>
      <c r="E181" s="28"/>
      <c r="F181" s="28"/>
    </row>
    <row r="182" spans="1:6">
      <c r="A182" s="81" t="s">
        <v>46</v>
      </c>
      <c r="B182" s="59" t="str">
        <f>IF(Lists!AV177=0,"",Lists!AV177)</f>
        <v/>
      </c>
      <c r="C182" s="20"/>
      <c r="D182" s="28"/>
      <c r="E182" s="28"/>
      <c r="F182" s="28"/>
    </row>
    <row r="183" spans="1:6">
      <c r="A183" s="81" t="s">
        <v>46</v>
      </c>
      <c r="B183" s="59" t="str">
        <f>IF(Lists!AV178=0,"",Lists!AV178)</f>
        <v/>
      </c>
      <c r="C183" s="20"/>
      <c r="D183" s="28"/>
      <c r="E183" s="28"/>
      <c r="F183" s="28"/>
    </row>
    <row r="184" spans="1:6">
      <c r="A184" s="81" t="s">
        <v>46</v>
      </c>
      <c r="B184" s="59" t="str">
        <f>IF(Lists!AV179=0,"",Lists!AV179)</f>
        <v/>
      </c>
      <c r="C184" s="20"/>
      <c r="D184" s="28"/>
      <c r="E184" s="28"/>
      <c r="F184" s="28"/>
    </row>
    <row r="185" spans="1:6">
      <c r="A185" s="81" t="s">
        <v>46</v>
      </c>
      <c r="B185" s="59" t="str">
        <f>IF(Lists!AV180=0,"",Lists!AV180)</f>
        <v/>
      </c>
      <c r="C185" s="20"/>
      <c r="D185" s="28"/>
      <c r="E185" s="28"/>
      <c r="F185" s="28"/>
    </row>
    <row r="186" spans="1:6">
      <c r="A186" s="81" t="s">
        <v>46</v>
      </c>
      <c r="B186" s="59" t="str">
        <f>IF(Lists!AV181=0,"",Lists!AV181)</f>
        <v/>
      </c>
      <c r="C186" s="20"/>
      <c r="D186" s="28"/>
      <c r="E186" s="28"/>
      <c r="F186" s="28"/>
    </row>
    <row r="187" spans="1:6">
      <c r="A187" s="81" t="s">
        <v>46</v>
      </c>
      <c r="B187" s="59" t="str">
        <f>IF(Lists!AV182=0,"",Lists!AV182)</f>
        <v/>
      </c>
      <c r="C187" s="20"/>
      <c r="D187" s="28"/>
      <c r="E187" s="28"/>
      <c r="F187" s="28"/>
    </row>
    <row r="188" spans="1:6">
      <c r="A188" s="81" t="s">
        <v>46</v>
      </c>
      <c r="B188" s="59" t="str">
        <f>IF(Lists!AV183=0,"",Lists!AV183)</f>
        <v/>
      </c>
      <c r="C188" s="20"/>
      <c r="D188" s="28"/>
      <c r="E188" s="28"/>
      <c r="F188" s="28"/>
    </row>
    <row r="189" spans="1:6">
      <c r="A189" s="81" t="s">
        <v>46</v>
      </c>
      <c r="B189" s="59" t="str">
        <f>IF(Lists!AV184=0,"",Lists!AV184)</f>
        <v/>
      </c>
      <c r="C189" s="20"/>
      <c r="D189" s="28"/>
      <c r="E189" s="28"/>
      <c r="F189" s="28"/>
    </row>
    <row r="190" spans="1:6">
      <c r="A190" s="81" t="s">
        <v>46</v>
      </c>
      <c r="B190" s="59" t="str">
        <f>IF(Lists!AV185=0,"",Lists!AV185)</f>
        <v/>
      </c>
      <c r="C190" s="20"/>
      <c r="D190" s="28"/>
      <c r="E190" s="28"/>
      <c r="F190" s="28"/>
    </row>
    <row r="191" spans="1:6">
      <c r="A191" s="81" t="s">
        <v>46</v>
      </c>
      <c r="B191" s="59" t="str">
        <f>IF(Lists!AV186=0,"",Lists!AV186)</f>
        <v/>
      </c>
      <c r="C191" s="20"/>
      <c r="D191" s="28"/>
      <c r="E191" s="28"/>
      <c r="F191" s="28"/>
    </row>
    <row r="192" spans="1:6">
      <c r="A192" s="81" t="s">
        <v>46</v>
      </c>
      <c r="B192" s="59" t="str">
        <f>IF(Lists!AV187=0,"",Lists!AV187)</f>
        <v/>
      </c>
      <c r="C192" s="20"/>
      <c r="D192" s="28"/>
      <c r="E192" s="28"/>
      <c r="F192" s="28"/>
    </row>
    <row r="193" spans="1:6">
      <c r="A193" s="81" t="s">
        <v>46</v>
      </c>
      <c r="B193" s="59" t="str">
        <f>IF(Lists!AV188=0,"",Lists!AV188)</f>
        <v/>
      </c>
      <c r="C193" s="20"/>
      <c r="D193" s="28"/>
      <c r="E193" s="28"/>
      <c r="F193" s="28"/>
    </row>
    <row r="194" spans="1:6">
      <c r="A194" s="81" t="s">
        <v>46</v>
      </c>
      <c r="B194" s="59" t="str">
        <f>IF(Lists!AV189=0,"",Lists!AV189)</f>
        <v/>
      </c>
      <c r="C194" s="20"/>
      <c r="D194" s="28"/>
      <c r="E194" s="28"/>
      <c r="F194" s="28"/>
    </row>
    <row r="195" spans="1:6">
      <c r="A195" s="81" t="s">
        <v>46</v>
      </c>
      <c r="B195" s="59" t="str">
        <f>IF(Lists!AV190=0,"",Lists!AV190)</f>
        <v/>
      </c>
      <c r="C195" s="20"/>
      <c r="D195" s="28"/>
      <c r="E195" s="28"/>
      <c r="F195" s="28"/>
    </row>
    <row r="196" spans="1:6">
      <c r="A196" s="81" t="s">
        <v>46</v>
      </c>
      <c r="B196" s="59" t="str">
        <f>IF(Lists!AV191=0,"",Lists!AV191)</f>
        <v/>
      </c>
      <c r="C196" s="20"/>
      <c r="D196" s="28"/>
      <c r="E196" s="28"/>
      <c r="F196" s="28"/>
    </row>
    <row r="197" spans="1:6">
      <c r="A197" s="81" t="s">
        <v>46</v>
      </c>
      <c r="B197" s="59" t="str">
        <f>IF(Lists!AV192=0,"",Lists!AV192)</f>
        <v/>
      </c>
      <c r="C197" s="20"/>
      <c r="D197" s="28"/>
      <c r="E197" s="28"/>
      <c r="F197" s="28"/>
    </row>
    <row r="198" spans="1:6">
      <c r="A198" s="81" t="s">
        <v>46</v>
      </c>
      <c r="B198" s="59" t="str">
        <f>IF(Lists!AV193=0,"",Lists!AV193)</f>
        <v/>
      </c>
      <c r="C198" s="20"/>
      <c r="D198" s="28"/>
      <c r="E198" s="28"/>
      <c r="F198" s="28"/>
    </row>
    <row r="199" spans="1:6">
      <c r="A199" s="81" t="s">
        <v>46</v>
      </c>
      <c r="B199" s="59" t="str">
        <f>IF(Lists!AV194=0,"",Lists!AV194)</f>
        <v/>
      </c>
      <c r="C199" s="20"/>
      <c r="D199" s="28"/>
      <c r="E199" s="28"/>
      <c r="F199" s="28"/>
    </row>
    <row r="200" spans="1:6">
      <c r="A200" s="81" t="s">
        <v>46</v>
      </c>
      <c r="B200" s="59" t="str">
        <f>IF(Lists!AV195=0,"",Lists!AV195)</f>
        <v/>
      </c>
      <c r="C200" s="20"/>
      <c r="D200" s="28"/>
      <c r="E200" s="28"/>
      <c r="F200" s="28"/>
    </row>
    <row r="201" spans="1:6">
      <c r="A201" s="81" t="s">
        <v>46</v>
      </c>
      <c r="B201" s="59" t="str">
        <f>IF(Lists!AV196=0,"",Lists!AV196)</f>
        <v/>
      </c>
      <c r="C201" s="20"/>
      <c r="D201" s="28"/>
      <c r="E201" s="28"/>
      <c r="F201" s="28"/>
    </row>
    <row r="202" spans="1:6">
      <c r="A202" s="81" t="s">
        <v>46</v>
      </c>
      <c r="B202" s="59" t="str">
        <f>IF(Lists!AV197=0,"",Lists!AV197)</f>
        <v/>
      </c>
      <c r="C202" s="20"/>
      <c r="D202" s="28"/>
      <c r="E202" s="28"/>
      <c r="F202" s="28"/>
    </row>
    <row r="203" spans="1:6">
      <c r="A203" s="81" t="s">
        <v>46</v>
      </c>
      <c r="B203" s="59" t="str">
        <f>IF(Lists!AV198=0,"",Lists!AV198)</f>
        <v/>
      </c>
      <c r="C203" s="20"/>
      <c r="D203" s="28"/>
      <c r="E203" s="28"/>
      <c r="F203" s="28"/>
    </row>
    <row r="204" spans="1:6">
      <c r="A204" s="81" t="s">
        <v>46</v>
      </c>
      <c r="B204" s="59" t="str">
        <f>IF(Lists!AV199=0,"",Lists!AV199)</f>
        <v/>
      </c>
      <c r="C204" s="20"/>
      <c r="D204" s="28"/>
      <c r="E204" s="28"/>
      <c r="F204" s="28"/>
    </row>
    <row r="205" spans="1:6">
      <c r="A205" s="81" t="s">
        <v>46</v>
      </c>
      <c r="B205" s="59" t="str">
        <f>IF(Lists!AV200=0,"",Lists!AV200)</f>
        <v/>
      </c>
      <c r="C205" s="20"/>
      <c r="D205" s="28"/>
      <c r="E205" s="28"/>
      <c r="F205" s="28"/>
    </row>
    <row r="206" spans="1:6">
      <c r="A206" s="81" t="s">
        <v>46</v>
      </c>
      <c r="B206" s="59" t="str">
        <f>IF(Lists!AV201=0,"",Lists!AV201)</f>
        <v/>
      </c>
      <c r="C206" s="20"/>
      <c r="D206" s="28"/>
      <c r="E206" s="28"/>
      <c r="F206" s="28"/>
    </row>
    <row r="207" spans="1:6">
      <c r="A207" s="81" t="s">
        <v>46</v>
      </c>
      <c r="B207" s="59" t="str">
        <f>IF(Lists!AV202=0,"",Lists!AV202)</f>
        <v/>
      </c>
      <c r="C207" s="20"/>
      <c r="D207" s="28"/>
      <c r="E207" s="28"/>
      <c r="F207" s="28"/>
    </row>
    <row r="208" spans="1:6">
      <c r="A208" s="81" t="s">
        <v>46</v>
      </c>
      <c r="B208" s="59" t="str">
        <f>IF(Lists!AV203=0,"",Lists!AV203)</f>
        <v/>
      </c>
      <c r="C208" s="20"/>
      <c r="D208" s="28"/>
      <c r="E208" s="28"/>
      <c r="F208" s="28"/>
    </row>
    <row r="209" spans="1:6">
      <c r="A209" s="81" t="s">
        <v>46</v>
      </c>
      <c r="B209" s="59" t="str">
        <f>IF(Lists!AV204=0,"",Lists!AV204)</f>
        <v/>
      </c>
      <c r="C209" s="20"/>
      <c r="D209" s="28"/>
      <c r="E209" s="28"/>
      <c r="F209" s="28"/>
    </row>
    <row r="210" spans="1:6">
      <c r="A210" s="81" t="s">
        <v>46</v>
      </c>
      <c r="B210" s="59" t="str">
        <f>IF(Lists!AV205=0,"",Lists!AV205)</f>
        <v/>
      </c>
      <c r="C210" s="20"/>
      <c r="D210" s="28"/>
      <c r="E210" s="28"/>
      <c r="F210" s="28"/>
    </row>
    <row r="211" spans="1:6">
      <c r="A211" s="81" t="s">
        <v>46</v>
      </c>
      <c r="B211" s="59" t="str">
        <f>IF(Lists!AV206=0,"",Lists!AV206)</f>
        <v/>
      </c>
      <c r="C211" s="20"/>
      <c r="D211" s="28"/>
      <c r="E211" s="28"/>
      <c r="F211" s="28"/>
    </row>
    <row r="212" spans="1:6">
      <c r="A212" s="81" t="s">
        <v>46</v>
      </c>
      <c r="B212" s="59" t="str">
        <f>IF(Lists!AV207=0,"",Lists!AV207)</f>
        <v/>
      </c>
      <c r="C212" s="20"/>
      <c r="D212" s="28"/>
      <c r="E212" s="28"/>
      <c r="F212" s="28"/>
    </row>
    <row r="213" spans="1:6">
      <c r="A213" s="81" t="s">
        <v>46</v>
      </c>
      <c r="B213" s="59" t="str">
        <f>IF(Lists!AV208=0,"",Lists!AV208)</f>
        <v/>
      </c>
      <c r="C213" s="20"/>
      <c r="D213" s="28"/>
      <c r="E213" s="28"/>
      <c r="F213" s="28"/>
    </row>
    <row r="214" spans="1:6">
      <c r="A214" s="81" t="s">
        <v>46</v>
      </c>
      <c r="B214" s="59" t="str">
        <f>IF(Lists!AV209=0,"",Lists!AV209)</f>
        <v/>
      </c>
      <c r="C214" s="20"/>
      <c r="D214" s="28"/>
      <c r="E214" s="28"/>
      <c r="F214" s="28"/>
    </row>
    <row r="215" spans="1:6">
      <c r="A215" s="81" t="s">
        <v>46</v>
      </c>
      <c r="B215" s="59" t="str">
        <f>IF(Lists!AV210=0,"",Lists!AV210)</f>
        <v/>
      </c>
      <c r="C215" s="20"/>
      <c r="D215" s="28"/>
      <c r="E215" s="28"/>
      <c r="F215" s="28"/>
    </row>
    <row r="216" spans="1:6">
      <c r="A216" s="81" t="s">
        <v>46</v>
      </c>
      <c r="B216" s="59" t="str">
        <f>IF(Lists!AV211=0,"",Lists!AV211)</f>
        <v/>
      </c>
      <c r="C216" s="20"/>
      <c r="D216" s="28"/>
      <c r="E216" s="28"/>
      <c r="F216" s="28"/>
    </row>
    <row r="217" spans="1:6">
      <c r="A217" s="81" t="s">
        <v>46</v>
      </c>
      <c r="B217" s="59" t="str">
        <f>IF(Lists!AV212=0,"",Lists!AV212)</f>
        <v/>
      </c>
      <c r="C217" s="20"/>
      <c r="D217" s="28"/>
      <c r="E217" s="28"/>
      <c r="F217" s="28"/>
    </row>
    <row r="218" spans="1:6">
      <c r="A218" s="81" t="s">
        <v>46</v>
      </c>
      <c r="B218" s="59" t="str">
        <f>IF(Lists!AV213=0,"",Lists!AV213)</f>
        <v/>
      </c>
      <c r="C218" s="20"/>
      <c r="D218" s="28"/>
      <c r="E218" s="28"/>
      <c r="F218" s="28"/>
    </row>
    <row r="219" spans="1:6">
      <c r="A219" s="81" t="s">
        <v>46</v>
      </c>
      <c r="B219" s="59" t="str">
        <f>IF(Lists!AV214=0,"",Lists!AV214)</f>
        <v/>
      </c>
      <c r="C219" s="20"/>
      <c r="D219" s="28"/>
      <c r="E219" s="28"/>
      <c r="F219" s="28"/>
    </row>
    <row r="220" spans="1:6">
      <c r="A220" s="81" t="s">
        <v>46</v>
      </c>
      <c r="B220" s="59" t="str">
        <f>IF(Lists!AV215=0,"",Lists!AV215)</f>
        <v/>
      </c>
      <c r="C220" s="20"/>
      <c r="D220" s="28"/>
      <c r="E220" s="28"/>
      <c r="F220" s="28"/>
    </row>
    <row r="221" spans="1:6">
      <c r="A221" s="81" t="s">
        <v>46</v>
      </c>
      <c r="B221" s="59" t="str">
        <f>IF(Lists!AV216=0,"",Lists!AV216)</f>
        <v/>
      </c>
      <c r="C221" s="20"/>
      <c r="D221" s="28"/>
      <c r="E221" s="28"/>
      <c r="F221" s="28"/>
    </row>
    <row r="222" spans="1:6">
      <c r="A222" s="81" t="s">
        <v>46</v>
      </c>
      <c r="B222" s="59" t="str">
        <f>IF(Lists!AV217=0,"",Lists!AV217)</f>
        <v/>
      </c>
      <c r="C222" s="20"/>
      <c r="D222" s="28"/>
      <c r="E222" s="28"/>
      <c r="F222" s="28"/>
    </row>
    <row r="223" spans="1:6">
      <c r="A223" s="81" t="s">
        <v>46</v>
      </c>
      <c r="B223" s="59" t="str">
        <f>IF(Lists!AV218=0,"",Lists!AV218)</f>
        <v/>
      </c>
      <c r="C223" s="20"/>
      <c r="D223" s="28"/>
      <c r="E223" s="28"/>
      <c r="F223" s="28"/>
    </row>
    <row r="224" spans="1:6">
      <c r="A224" s="81" t="s">
        <v>46</v>
      </c>
      <c r="B224" s="59" t="str">
        <f>IF(Lists!AS219=0,"",Lists!AS219)</f>
        <v/>
      </c>
      <c r="C224" s="20"/>
      <c r="D224" s="28"/>
      <c r="E224" s="28"/>
      <c r="F224" s="28"/>
    </row>
    <row r="225" spans="1:6">
      <c r="A225" s="81" t="s">
        <v>46</v>
      </c>
      <c r="B225" s="59" t="str">
        <f>IF(Lists!AS220=0,"",Lists!AS220)</f>
        <v/>
      </c>
      <c r="C225" s="20"/>
      <c r="D225" s="28"/>
      <c r="E225" s="28"/>
      <c r="F225" s="28"/>
    </row>
    <row r="226" spans="1:6">
      <c r="A226" s="81" t="s">
        <v>46</v>
      </c>
      <c r="B226" s="59" t="str">
        <f>IF(Lists!AS221=0,"",Lists!AS221)</f>
        <v/>
      </c>
      <c r="C226" s="20"/>
      <c r="D226" s="28"/>
      <c r="E226" s="28"/>
      <c r="F226" s="28"/>
    </row>
    <row r="227" spans="1:6">
      <c r="A227" s="81" t="s">
        <v>46</v>
      </c>
      <c r="B227" s="59" t="str">
        <f>IF(Lists!AS222=0,"",Lists!AS222)</f>
        <v/>
      </c>
      <c r="C227" s="20"/>
      <c r="D227" s="28"/>
      <c r="E227" s="28"/>
      <c r="F227" s="28"/>
    </row>
    <row r="228" spans="1:6">
      <c r="A228" s="81" t="s">
        <v>46</v>
      </c>
      <c r="B228" s="59" t="str">
        <f>IF(Lists!AS223=0,"",Lists!AS223)</f>
        <v/>
      </c>
      <c r="C228" s="20"/>
      <c r="D228" s="28"/>
      <c r="E228" s="28"/>
      <c r="F228" s="28"/>
    </row>
    <row r="229" spans="1:6">
      <c r="A229" s="81" t="s">
        <v>46</v>
      </c>
      <c r="B229" s="59" t="str">
        <f>IF(Lists!AS224=0,"",Lists!AS224)</f>
        <v/>
      </c>
      <c r="C229" s="20"/>
      <c r="D229" s="28"/>
      <c r="E229" s="28"/>
      <c r="F229" s="28"/>
    </row>
    <row r="230" spans="1:6">
      <c r="A230" s="81" t="s">
        <v>46</v>
      </c>
      <c r="B230" s="59" t="str">
        <f>IF(Lists!AS225=0,"",Lists!AS225)</f>
        <v/>
      </c>
      <c r="C230" s="20"/>
      <c r="D230" s="28"/>
      <c r="E230" s="28"/>
      <c r="F230" s="28"/>
    </row>
    <row r="231" spans="1:6">
      <c r="A231" s="81" t="s">
        <v>46</v>
      </c>
      <c r="B231" s="59" t="str">
        <f>IF(Lists!AS226=0,"",Lists!AS226)</f>
        <v/>
      </c>
      <c r="C231" s="20"/>
      <c r="D231" s="28"/>
      <c r="E231" s="28"/>
      <c r="F231" s="28"/>
    </row>
    <row r="232" spans="1:6">
      <c r="A232" s="81" t="s">
        <v>46</v>
      </c>
      <c r="B232" s="59" t="str">
        <f>IF(Lists!AS227=0,"",Lists!AS227)</f>
        <v/>
      </c>
      <c r="C232" s="20"/>
      <c r="D232" s="28"/>
      <c r="E232" s="28"/>
      <c r="F232" s="28"/>
    </row>
    <row r="233" spans="1:6">
      <c r="A233" s="81" t="s">
        <v>46</v>
      </c>
      <c r="B233" s="59" t="str">
        <f>IF(Lists!AS228=0,"",Lists!AS228)</f>
        <v/>
      </c>
      <c r="C233" s="20"/>
      <c r="D233" s="28"/>
      <c r="E233" s="28"/>
      <c r="F233" s="28"/>
    </row>
    <row r="234" spans="1:6">
      <c r="A234" s="81" t="s">
        <v>46</v>
      </c>
      <c r="B234" s="59" t="str">
        <f>IF(Lists!AS229=0,"",Lists!AS229)</f>
        <v/>
      </c>
      <c r="C234" s="20"/>
      <c r="D234" s="28"/>
      <c r="E234" s="28"/>
      <c r="F234" s="28"/>
    </row>
    <row r="235" spans="1:6">
      <c r="A235" s="81" t="s">
        <v>46</v>
      </c>
      <c r="B235" s="59" t="str">
        <f>IF(Lists!AS230=0,"",Lists!AS230)</f>
        <v/>
      </c>
      <c r="C235" s="20"/>
      <c r="D235" s="28"/>
      <c r="E235" s="28"/>
      <c r="F235" s="28"/>
    </row>
    <row r="236" spans="1:6">
      <c r="A236" s="81" t="s">
        <v>46</v>
      </c>
      <c r="B236" s="59" t="str">
        <f>IF(Lists!AS231=0,"",Lists!AS231)</f>
        <v/>
      </c>
      <c r="C236" s="20"/>
      <c r="D236" s="28"/>
      <c r="E236" s="28"/>
      <c r="F236" s="28"/>
    </row>
    <row r="237" spans="1:6">
      <c r="A237" s="81" t="s">
        <v>46</v>
      </c>
      <c r="B237" s="59" t="str">
        <f>IF(Lists!AS232=0,"",Lists!AS232)</f>
        <v/>
      </c>
      <c r="C237" s="20"/>
      <c r="D237" s="28"/>
      <c r="E237" s="28"/>
      <c r="F237" s="28"/>
    </row>
    <row r="238" spans="1:6">
      <c r="A238" s="81" t="s">
        <v>46</v>
      </c>
      <c r="B238" s="59" t="str">
        <f>IF(Lists!AS233=0,"",Lists!AS233)</f>
        <v/>
      </c>
      <c r="C238" s="20"/>
      <c r="D238" s="28"/>
      <c r="E238" s="28"/>
      <c r="F238" s="28"/>
    </row>
    <row r="239" spans="1:6">
      <c r="A239" s="81" t="s">
        <v>46</v>
      </c>
      <c r="B239" s="59" t="str">
        <f>IF(Lists!AS234=0,"",Lists!AS234)</f>
        <v/>
      </c>
      <c r="C239" s="20"/>
      <c r="D239" s="28"/>
      <c r="E239" s="28"/>
      <c r="F239" s="28"/>
    </row>
    <row r="240" spans="1:6">
      <c r="A240" s="81" t="s">
        <v>46</v>
      </c>
      <c r="B240" s="59" t="str">
        <f>IF(Lists!AS235=0,"",Lists!AS235)</f>
        <v/>
      </c>
      <c r="C240" s="20"/>
      <c r="D240" s="28"/>
      <c r="E240" s="28"/>
      <c r="F240" s="28"/>
    </row>
    <row r="241" spans="1:6">
      <c r="A241" s="81" t="s">
        <v>46</v>
      </c>
      <c r="B241" s="59" t="str">
        <f>IF(Lists!AS236=0,"",Lists!AS236)</f>
        <v/>
      </c>
      <c r="C241" s="20"/>
      <c r="D241" s="28"/>
      <c r="E241" s="28"/>
      <c r="F241" s="28"/>
    </row>
    <row r="242" spans="1:6">
      <c r="A242" s="81" t="s">
        <v>46</v>
      </c>
      <c r="B242" s="59" t="str">
        <f>IF(Lists!AS237=0,"",Lists!AS237)</f>
        <v/>
      </c>
      <c r="C242" s="20"/>
      <c r="D242" s="28"/>
      <c r="E242" s="28"/>
      <c r="F242" s="28"/>
    </row>
    <row r="243" spans="1:6">
      <c r="A243" s="81" t="s">
        <v>46</v>
      </c>
      <c r="B243" s="59" t="str">
        <f>IF(Lists!AS238=0,"",Lists!AS238)</f>
        <v/>
      </c>
      <c r="C243" s="20"/>
      <c r="D243" s="28"/>
      <c r="E243" s="28"/>
      <c r="F243" s="28"/>
    </row>
    <row r="244" spans="1:6">
      <c r="A244" s="81" t="s">
        <v>46</v>
      </c>
      <c r="B244" s="59" t="str">
        <f>IF(Lists!AS239=0,"",Lists!AS239)</f>
        <v/>
      </c>
      <c r="C244" s="20"/>
      <c r="D244" s="28"/>
      <c r="E244" s="28"/>
      <c r="F244" s="28"/>
    </row>
    <row r="245" spans="1:6">
      <c r="A245" s="81" t="s">
        <v>46</v>
      </c>
      <c r="B245" s="59" t="str">
        <f>IF(Lists!AS240=0,"",Lists!AS240)</f>
        <v/>
      </c>
      <c r="C245" s="20"/>
      <c r="D245" s="28"/>
      <c r="E245" s="28"/>
      <c r="F245" s="28"/>
    </row>
    <row r="246" spans="1:6">
      <c r="A246" s="81" t="s">
        <v>46</v>
      </c>
      <c r="B246" s="59" t="str">
        <f>IF(Lists!AS241=0,"",Lists!AS241)</f>
        <v/>
      </c>
      <c r="C246" s="20"/>
      <c r="D246" s="28"/>
      <c r="E246" s="28"/>
      <c r="F246" s="28"/>
    </row>
    <row r="247" spans="1:6">
      <c r="A247" s="81" t="s">
        <v>46</v>
      </c>
      <c r="B247" s="59" t="str">
        <f>IF(Lists!AS242=0,"",Lists!AS242)</f>
        <v/>
      </c>
      <c r="C247" s="20"/>
      <c r="D247" s="28"/>
      <c r="E247" s="28"/>
      <c r="F247" s="28"/>
    </row>
    <row r="248" spans="1:6">
      <c r="A248" s="81" t="s">
        <v>46</v>
      </c>
      <c r="B248" s="59" t="str">
        <f>IF(Lists!AS243=0,"",Lists!AS243)</f>
        <v/>
      </c>
      <c r="C248" s="20"/>
      <c r="D248" s="28"/>
      <c r="E248" s="28"/>
      <c r="F248" s="28"/>
    </row>
    <row r="249" spans="1:6">
      <c r="A249" s="81" t="s">
        <v>46</v>
      </c>
      <c r="B249" s="59" t="str">
        <f>IF(Lists!AS244=0,"",Lists!AS244)</f>
        <v/>
      </c>
      <c r="C249" s="20"/>
      <c r="D249" s="28"/>
      <c r="E249" s="28"/>
      <c r="F249" s="28"/>
    </row>
    <row r="250" spans="1:6">
      <c r="A250" s="81" t="s">
        <v>46</v>
      </c>
      <c r="B250" s="59" t="str">
        <f>IF(Lists!AS245=0,"",Lists!AS245)</f>
        <v/>
      </c>
      <c r="C250" s="20"/>
      <c r="D250" s="28"/>
      <c r="E250" s="28"/>
      <c r="F250" s="28"/>
    </row>
    <row r="251" spans="1:6">
      <c r="A251" s="81" t="s">
        <v>46</v>
      </c>
      <c r="B251" s="59" t="str">
        <f>IF(Lists!AS246=0,"",Lists!AS246)</f>
        <v/>
      </c>
      <c r="C251" s="20"/>
      <c r="D251" s="28"/>
      <c r="E251" s="28"/>
      <c r="F251" s="28"/>
    </row>
    <row r="252" spans="1:6">
      <c r="A252" s="81" t="s">
        <v>46</v>
      </c>
      <c r="B252" s="59" t="str">
        <f>IF(Lists!AS247=0,"",Lists!AS247)</f>
        <v/>
      </c>
      <c r="C252" s="20"/>
      <c r="D252" s="28"/>
      <c r="E252" s="28"/>
      <c r="F252" s="28"/>
    </row>
    <row r="253" spans="1:6">
      <c r="A253" s="81" t="s">
        <v>46</v>
      </c>
      <c r="B253" s="59" t="str">
        <f>IF(Lists!AS248=0,"",Lists!AS248)</f>
        <v/>
      </c>
      <c r="C253" s="20"/>
      <c r="D253" s="28"/>
      <c r="E253" s="28"/>
      <c r="F253" s="28"/>
    </row>
    <row r="254" spans="1:6">
      <c r="A254" s="81" t="s">
        <v>46</v>
      </c>
      <c r="B254" s="59" t="str">
        <f>IF(Lists!AS249=0,"",Lists!AS249)</f>
        <v/>
      </c>
      <c r="C254" s="20"/>
      <c r="D254" s="28"/>
      <c r="E254" s="28"/>
      <c r="F254" s="28"/>
    </row>
    <row r="255" spans="1:6">
      <c r="A255" s="81" t="s">
        <v>46</v>
      </c>
      <c r="B255" s="59" t="str">
        <f>IF(Lists!AS250=0,"",Lists!AS250)</f>
        <v/>
      </c>
      <c r="C255" s="20"/>
      <c r="D255" s="28"/>
      <c r="E255" s="28"/>
      <c r="F255" s="28"/>
    </row>
    <row r="256" spans="1:6">
      <c r="A256" s="81" t="s">
        <v>46</v>
      </c>
      <c r="B256" s="59" t="str">
        <f>IF(Lists!AS251=0,"",Lists!AS251)</f>
        <v/>
      </c>
      <c r="C256" s="20"/>
      <c r="D256" s="28"/>
      <c r="E256" s="28"/>
      <c r="F256" s="28"/>
    </row>
    <row r="257" spans="1:6">
      <c r="A257" s="81" t="s">
        <v>46</v>
      </c>
      <c r="B257" s="59" t="str">
        <f>IF(Lists!AV252=0,"",Lists!AV252)</f>
        <v/>
      </c>
      <c r="C257" s="20"/>
      <c r="D257" s="28"/>
      <c r="E257" s="28"/>
      <c r="F257" s="28"/>
    </row>
    <row r="258" spans="1:6">
      <c r="A258" s="81" t="s">
        <v>46</v>
      </c>
      <c r="B258" s="59" t="str">
        <f>IF(Lists!AV253=0,"",Lists!AV253)</f>
        <v/>
      </c>
      <c r="C258" s="20"/>
      <c r="D258" s="28"/>
      <c r="E258" s="28"/>
      <c r="F258" s="28"/>
    </row>
    <row r="259" spans="1:6">
      <c r="A259" s="81" t="s">
        <v>46</v>
      </c>
      <c r="B259" s="59" t="str">
        <f>IF(Lists!AV254=0,"",Lists!AV254)</f>
        <v/>
      </c>
      <c r="C259" s="20"/>
      <c r="D259" s="28"/>
      <c r="E259" s="28"/>
      <c r="F259" s="28"/>
    </row>
    <row r="260" spans="1:6">
      <c r="A260" s="81" t="s">
        <v>46</v>
      </c>
      <c r="B260" s="59" t="str">
        <f>IF(Lists!AV255=0,"",Lists!AV255)</f>
        <v/>
      </c>
      <c r="C260" s="20"/>
      <c r="D260" s="28"/>
      <c r="E260" s="28"/>
      <c r="F260" s="28"/>
    </row>
    <row r="261" spans="1:6">
      <c r="A261" s="81" t="s">
        <v>46</v>
      </c>
      <c r="B261" s="59" t="str">
        <f>IF(Lists!AV256=0,"",Lists!AV256)</f>
        <v/>
      </c>
      <c r="C261" s="20"/>
      <c r="D261" s="28"/>
      <c r="E261" s="28"/>
      <c r="F261" s="28"/>
    </row>
    <row r="262" spans="1:6">
      <c r="A262" s="81" t="s">
        <v>46</v>
      </c>
      <c r="B262" s="59" t="str">
        <f>IF(Lists!AV257=0,"",Lists!AV257)</f>
        <v/>
      </c>
      <c r="C262" s="20"/>
      <c r="D262" s="28"/>
      <c r="E262" s="28"/>
      <c r="F262" s="28"/>
    </row>
    <row r="263" spans="1:6">
      <c r="A263" s="81" t="s">
        <v>46</v>
      </c>
      <c r="B263" s="59" t="str">
        <f>IF(Lists!AV258=0,"",Lists!AV258)</f>
        <v/>
      </c>
      <c r="C263" s="20"/>
      <c r="D263" s="28"/>
      <c r="E263" s="28"/>
      <c r="F263" s="28"/>
    </row>
    <row r="264" spans="1:6">
      <c r="A264" s="81" t="s">
        <v>46</v>
      </c>
      <c r="B264" s="59" t="str">
        <f>IF(Lists!AV259=0,"",Lists!AV259)</f>
        <v/>
      </c>
      <c r="C264" s="20"/>
      <c r="D264" s="28"/>
      <c r="E264" s="28"/>
      <c r="F264" s="28"/>
    </row>
    <row r="265" spans="1:6">
      <c r="A265" s="81" t="s">
        <v>46</v>
      </c>
      <c r="B265" s="59" t="str">
        <f>IF(Lists!AV260=0,"",Lists!AV260)</f>
        <v/>
      </c>
      <c r="C265" s="20"/>
      <c r="D265" s="28"/>
      <c r="E265" s="28"/>
      <c r="F265" s="28"/>
    </row>
    <row r="266" spans="1:6">
      <c r="A266" s="81" t="s">
        <v>46</v>
      </c>
      <c r="B266" s="59" t="str">
        <f>IF(Lists!AV261=0,"",Lists!AV261)</f>
        <v/>
      </c>
      <c r="C266" s="20"/>
      <c r="D266" s="28"/>
      <c r="E266" s="28"/>
      <c r="F266" s="28"/>
    </row>
    <row r="267" spans="1:6">
      <c r="A267" s="81" t="s">
        <v>46</v>
      </c>
      <c r="B267" s="59" t="str">
        <f>IF(Lists!AV262=0,"",Lists!AV262)</f>
        <v/>
      </c>
      <c r="C267" s="20"/>
      <c r="D267" s="28"/>
      <c r="E267" s="28"/>
      <c r="F267" s="28"/>
    </row>
    <row r="268" spans="1:6">
      <c r="A268" s="81" t="s">
        <v>46</v>
      </c>
      <c r="B268" s="59" t="str">
        <f>IF(Lists!AV263=0,"",Lists!AV263)</f>
        <v/>
      </c>
      <c r="C268" s="20"/>
      <c r="D268" s="28"/>
      <c r="E268" s="28"/>
      <c r="F268" s="28"/>
    </row>
    <row r="269" spans="1:6">
      <c r="A269" s="81" t="s">
        <v>46</v>
      </c>
      <c r="B269" s="59" t="str">
        <f>IF(Lists!AV264=0,"",Lists!AV264)</f>
        <v/>
      </c>
      <c r="C269" s="20"/>
      <c r="D269" s="28"/>
      <c r="E269" s="28"/>
      <c r="F269" s="28"/>
    </row>
    <row r="270" spans="1:6">
      <c r="A270" s="81" t="s">
        <v>46</v>
      </c>
      <c r="B270" s="59" t="str">
        <f>IF(Lists!AV265=0,"",Lists!AV265)</f>
        <v/>
      </c>
      <c r="C270" s="20"/>
      <c r="D270" s="28"/>
      <c r="E270" s="28"/>
      <c r="F270" s="28"/>
    </row>
    <row r="271" spans="1:6">
      <c r="A271" s="81" t="s">
        <v>46</v>
      </c>
      <c r="B271" s="59" t="str">
        <f>IF(Lists!AV266=0,"",Lists!AV266)</f>
        <v/>
      </c>
      <c r="C271" s="20"/>
      <c r="D271" s="28"/>
      <c r="E271" s="28"/>
      <c r="F271" s="28"/>
    </row>
    <row r="272" spans="1:6">
      <c r="A272" s="81" t="s">
        <v>46</v>
      </c>
      <c r="B272" s="59" t="str">
        <f>IF(Lists!AV267=0,"",Lists!AV267)</f>
        <v/>
      </c>
      <c r="C272" s="20"/>
      <c r="D272" s="28"/>
      <c r="E272" s="28"/>
      <c r="F272" s="28"/>
    </row>
    <row r="273" spans="1:6">
      <c r="A273" s="81" t="s">
        <v>46</v>
      </c>
      <c r="B273" s="59" t="str">
        <f>IF(Lists!AV268=0,"",Lists!AV268)</f>
        <v/>
      </c>
      <c r="C273" s="20"/>
      <c r="D273" s="28"/>
      <c r="E273" s="28"/>
      <c r="F273" s="28"/>
    </row>
    <row r="274" spans="1:6">
      <c r="A274" s="81" t="s">
        <v>46</v>
      </c>
      <c r="B274" s="59" t="str">
        <f>IF(Lists!AV269=0,"",Lists!AV269)</f>
        <v/>
      </c>
      <c r="C274" s="20"/>
      <c r="D274" s="28"/>
      <c r="E274" s="28"/>
      <c r="F274" s="28"/>
    </row>
    <row r="275" spans="1:6">
      <c r="A275" s="81" t="s">
        <v>46</v>
      </c>
      <c r="B275" s="59" t="str">
        <f>IF(Lists!AV270=0,"",Lists!AV270)</f>
        <v/>
      </c>
      <c r="C275" s="20"/>
      <c r="D275" s="28"/>
      <c r="E275" s="28"/>
      <c r="F275" s="28"/>
    </row>
    <row r="276" spans="1:6">
      <c r="A276" s="81" t="s">
        <v>46</v>
      </c>
      <c r="B276" s="59" t="str">
        <f>IF(Lists!AV271=0,"",Lists!AV271)</f>
        <v/>
      </c>
      <c r="C276" s="20"/>
      <c r="D276" s="28"/>
      <c r="E276" s="28"/>
      <c r="F276" s="28"/>
    </row>
    <row r="277" spans="1:6">
      <c r="A277" s="81" t="s">
        <v>46</v>
      </c>
      <c r="B277" s="59" t="str">
        <f>IF(Lists!AV272=0,"",Lists!AV272)</f>
        <v/>
      </c>
      <c r="C277" s="20"/>
      <c r="D277" s="28"/>
      <c r="E277" s="28"/>
      <c r="F277" s="28"/>
    </row>
    <row r="278" spans="1:6">
      <c r="A278" s="81" t="s">
        <v>46</v>
      </c>
      <c r="B278" s="59" t="str">
        <f>IF(Lists!AV273=0,"",Lists!AV273)</f>
        <v/>
      </c>
      <c r="C278" s="20"/>
      <c r="D278" s="28"/>
      <c r="E278" s="28"/>
      <c r="F278" s="28"/>
    </row>
    <row r="279" spans="1:6">
      <c r="A279" s="81" t="s">
        <v>46</v>
      </c>
      <c r="B279" s="59" t="str">
        <f>IF(Lists!AV274=0,"",Lists!AV274)</f>
        <v/>
      </c>
      <c r="C279" s="20"/>
      <c r="D279" s="28"/>
      <c r="E279" s="28"/>
      <c r="F279" s="28"/>
    </row>
    <row r="280" spans="1:6">
      <c r="A280" s="81" t="s">
        <v>46</v>
      </c>
      <c r="B280" s="59" t="str">
        <f>IF(Lists!AV275=0,"",Lists!AV275)</f>
        <v/>
      </c>
      <c r="C280" s="20"/>
      <c r="D280" s="28"/>
      <c r="E280" s="28"/>
      <c r="F280" s="28"/>
    </row>
    <row r="281" spans="1:6">
      <c r="A281" s="81" t="s">
        <v>46</v>
      </c>
      <c r="B281" s="59" t="str">
        <f>IF(Lists!AV276=0,"",Lists!AV276)</f>
        <v/>
      </c>
      <c r="C281" s="20"/>
      <c r="D281" s="28"/>
      <c r="E281" s="28"/>
      <c r="F281" s="28"/>
    </row>
    <row r="282" spans="1:6">
      <c r="A282" s="81" t="s">
        <v>46</v>
      </c>
      <c r="B282" s="59" t="str">
        <f>IF(Lists!AV277=0,"",Lists!AV277)</f>
        <v/>
      </c>
      <c r="C282" s="20"/>
      <c r="D282" s="28"/>
      <c r="E282" s="28"/>
      <c r="F282" s="28"/>
    </row>
    <row r="283" spans="1:6">
      <c r="A283" s="81" t="s">
        <v>46</v>
      </c>
      <c r="B283" s="59" t="str">
        <f>IF(Lists!AV278=0,"",Lists!AV278)</f>
        <v/>
      </c>
      <c r="C283" s="20"/>
      <c r="D283" s="28"/>
      <c r="E283" s="28"/>
      <c r="F283" s="28"/>
    </row>
    <row r="284" spans="1:6">
      <c r="A284" s="81" t="s">
        <v>46</v>
      </c>
      <c r="B284" s="59" t="str">
        <f>IF(Lists!AV279=0,"",Lists!AV279)</f>
        <v/>
      </c>
      <c r="C284" s="20"/>
      <c r="D284" s="28"/>
      <c r="E284" s="28"/>
      <c r="F284" s="28"/>
    </row>
    <row r="285" spans="1:6">
      <c r="A285" s="81" t="s">
        <v>46</v>
      </c>
      <c r="B285" s="59" t="str">
        <f>IF(Lists!AV280=0,"",Lists!AV280)</f>
        <v/>
      </c>
      <c r="C285" s="20"/>
      <c r="D285" s="28"/>
      <c r="E285" s="28"/>
      <c r="F285" s="28"/>
    </row>
    <row r="286" spans="1:6">
      <c r="A286" s="81" t="s">
        <v>46</v>
      </c>
      <c r="B286" s="59" t="str">
        <f>IF(Lists!AV281=0,"",Lists!AV281)</f>
        <v/>
      </c>
      <c r="C286" s="20"/>
      <c r="D286" s="28"/>
      <c r="E286" s="28"/>
      <c r="F286" s="28"/>
    </row>
    <row r="287" spans="1:6">
      <c r="A287" s="81" t="s">
        <v>46</v>
      </c>
      <c r="B287" s="59" t="str">
        <f>IF(Lists!AV282=0,"",Lists!AV282)</f>
        <v/>
      </c>
      <c r="C287" s="20"/>
      <c r="D287" s="28"/>
      <c r="E287" s="28"/>
      <c r="F287" s="28"/>
    </row>
    <row r="288" spans="1:6">
      <c r="A288" s="81" t="s">
        <v>46</v>
      </c>
      <c r="B288" s="59" t="str">
        <f>IF(Lists!AV283=0,"",Lists!AV283)</f>
        <v/>
      </c>
      <c r="C288" s="20"/>
      <c r="D288" s="28"/>
      <c r="E288" s="28"/>
      <c r="F288" s="28"/>
    </row>
    <row r="289" spans="1:6">
      <c r="A289" s="81" t="s">
        <v>46</v>
      </c>
      <c r="B289" s="59" t="str">
        <f>IF(Lists!AV284=0,"",Lists!AV284)</f>
        <v/>
      </c>
      <c r="C289" s="20"/>
      <c r="D289" s="28"/>
      <c r="E289" s="28"/>
      <c r="F289" s="28"/>
    </row>
    <row r="290" spans="1:6">
      <c r="A290" s="81" t="s">
        <v>46</v>
      </c>
      <c r="B290" s="59" t="str">
        <f>IF(Lists!AV285=0,"",Lists!AV285)</f>
        <v/>
      </c>
      <c r="C290" s="20"/>
      <c r="D290" s="28"/>
      <c r="E290" s="28"/>
      <c r="F290" s="28"/>
    </row>
    <row r="291" spans="1:6">
      <c r="A291" s="81" t="s">
        <v>46</v>
      </c>
      <c r="B291" s="59" t="str">
        <f>IF(Lists!AV286=0,"",Lists!AV286)</f>
        <v/>
      </c>
      <c r="C291" s="20"/>
      <c r="D291" s="28"/>
      <c r="E291" s="28"/>
      <c r="F291" s="28"/>
    </row>
    <row r="292" spans="1:6">
      <c r="A292" s="81" t="s">
        <v>46</v>
      </c>
      <c r="B292" s="59" t="str">
        <f>IF(Lists!AV287=0,"",Lists!AV287)</f>
        <v/>
      </c>
      <c r="C292" s="20"/>
      <c r="D292" s="28"/>
      <c r="E292" s="28"/>
      <c r="F292" s="28"/>
    </row>
    <row r="293" spans="1:6">
      <c r="A293" s="81" t="s">
        <v>46</v>
      </c>
      <c r="B293" s="59" t="str">
        <f>IF(Lists!AV288=0,"",Lists!AV288)</f>
        <v/>
      </c>
      <c r="C293" s="20"/>
      <c r="D293" s="28"/>
      <c r="E293" s="28"/>
      <c r="F293" s="28"/>
    </row>
    <row r="294" spans="1:6">
      <c r="A294" s="81" t="s">
        <v>46</v>
      </c>
      <c r="B294" s="59" t="str">
        <f>IF(Lists!AV289=0,"",Lists!AV289)</f>
        <v/>
      </c>
      <c r="C294" s="20"/>
      <c r="D294" s="28"/>
      <c r="E294" s="28"/>
      <c r="F294" s="28"/>
    </row>
    <row r="295" spans="1:6">
      <c r="A295" s="81" t="s">
        <v>46</v>
      </c>
      <c r="B295" s="59" t="str">
        <f>IF(Lists!AV290=0,"",Lists!AV290)</f>
        <v/>
      </c>
      <c r="C295" s="20"/>
      <c r="D295" s="28"/>
      <c r="E295" s="28"/>
      <c r="F295" s="28"/>
    </row>
    <row r="296" spans="1:6">
      <c r="A296" s="81" t="s">
        <v>46</v>
      </c>
      <c r="B296" s="59" t="str">
        <f>IF(Lists!AV291=0,"",Lists!AV291)</f>
        <v/>
      </c>
      <c r="C296" s="20"/>
      <c r="D296" s="28"/>
      <c r="E296" s="28"/>
      <c r="F296" s="28"/>
    </row>
    <row r="297" spans="1:6">
      <c r="A297" s="81" t="s">
        <v>46</v>
      </c>
      <c r="B297" s="59" t="str">
        <f>IF(Lists!AV292=0,"",Lists!AV292)</f>
        <v/>
      </c>
      <c r="C297" s="20"/>
      <c r="D297" s="28"/>
      <c r="E297" s="28"/>
      <c r="F297" s="28"/>
    </row>
    <row r="298" spans="1:6">
      <c r="A298" s="81" t="s">
        <v>46</v>
      </c>
      <c r="B298" s="59" t="str">
        <f>IF(Lists!AV293=0,"",Lists!AV293)</f>
        <v/>
      </c>
      <c r="C298" s="20"/>
      <c r="D298" s="28"/>
      <c r="E298" s="28"/>
      <c r="F298" s="28"/>
    </row>
    <row r="299" spans="1:6">
      <c r="A299" s="81" t="s">
        <v>46</v>
      </c>
      <c r="B299" s="59" t="str">
        <f>IF(Lists!AV294=0,"",Lists!AV294)</f>
        <v/>
      </c>
      <c r="C299" s="20"/>
      <c r="D299" s="28"/>
      <c r="E299" s="28"/>
      <c r="F299" s="28"/>
    </row>
    <row r="300" spans="1:6">
      <c r="A300" s="81" t="s">
        <v>46</v>
      </c>
      <c r="B300" s="59" t="str">
        <f>IF(Lists!AV295=0,"",Lists!AV295)</f>
        <v/>
      </c>
      <c r="C300" s="20"/>
      <c r="D300" s="28"/>
      <c r="E300" s="28"/>
      <c r="F300" s="28"/>
    </row>
    <row r="301" spans="1:6">
      <c r="A301" s="81" t="s">
        <v>46</v>
      </c>
      <c r="B301" s="59" t="str">
        <f>IF(Lists!AV296=0,"",Lists!AV296)</f>
        <v/>
      </c>
      <c r="C301" s="20"/>
      <c r="D301" s="28"/>
      <c r="E301" s="28"/>
      <c r="F301" s="28"/>
    </row>
    <row r="302" spans="1:6">
      <c r="A302" s="81" t="s">
        <v>46</v>
      </c>
      <c r="B302" s="59" t="str">
        <f>IF(Lists!AV297=0,"",Lists!AV297)</f>
        <v/>
      </c>
      <c r="C302" s="20"/>
      <c r="D302" s="28"/>
      <c r="E302" s="28"/>
      <c r="F302" s="28"/>
    </row>
    <row r="303" spans="1:6">
      <c r="A303" s="81" t="s">
        <v>46</v>
      </c>
      <c r="B303" s="59" t="str">
        <f>IF(Lists!AV298=0,"",Lists!AV298)</f>
        <v/>
      </c>
      <c r="C303" s="20"/>
      <c r="D303" s="28"/>
      <c r="E303" s="28"/>
      <c r="F303" s="28"/>
    </row>
    <row r="304" spans="1:6">
      <c r="A304" s="81" t="s">
        <v>46</v>
      </c>
      <c r="B304" s="59" t="str">
        <f>IF(Lists!AV299=0,"",Lists!AV299)</f>
        <v/>
      </c>
      <c r="C304" s="20"/>
      <c r="D304" s="28"/>
      <c r="E304" s="28"/>
      <c r="F304" s="28"/>
    </row>
    <row r="305" spans="1:6">
      <c r="A305" s="81" t="s">
        <v>46</v>
      </c>
      <c r="B305" s="59" t="str">
        <f>IF(Lists!AV300=0,"",Lists!AV300)</f>
        <v/>
      </c>
      <c r="C305" s="20"/>
      <c r="D305" s="28"/>
      <c r="E305" s="28"/>
      <c r="F305" s="28"/>
    </row>
    <row r="306" spans="1:6">
      <c r="A306" s="81" t="s">
        <v>46</v>
      </c>
      <c r="B306" s="59" t="str">
        <f>IF(Lists!AV301=0,"",Lists!AV301)</f>
        <v/>
      </c>
      <c r="C306" s="20"/>
      <c r="D306" s="28"/>
      <c r="E306" s="28"/>
      <c r="F306" s="28"/>
    </row>
    <row r="307" spans="1:6">
      <c r="A307" s="81" t="s">
        <v>46</v>
      </c>
      <c r="B307" s="59" t="str">
        <f>IF(Lists!AV302=0,"",Lists!AV302)</f>
        <v/>
      </c>
      <c r="C307" s="20"/>
      <c r="D307" s="28"/>
      <c r="E307" s="28"/>
      <c r="F307" s="28"/>
    </row>
    <row r="308" spans="1:6">
      <c r="A308" s="81" t="s">
        <v>46</v>
      </c>
      <c r="B308" s="59" t="str">
        <f>IF(Lists!AV303=0,"",Lists!AV303)</f>
        <v/>
      </c>
      <c r="C308" s="20"/>
      <c r="D308" s="28"/>
      <c r="E308" s="28"/>
      <c r="F308" s="28"/>
    </row>
    <row r="309" spans="1:6">
      <c r="A309" s="81" t="s">
        <v>46</v>
      </c>
      <c r="B309" s="59" t="str">
        <f>IF(Lists!AV304=0,"",Lists!AV304)</f>
        <v/>
      </c>
      <c r="C309" s="20"/>
      <c r="D309" s="28"/>
      <c r="E309" s="28"/>
      <c r="F309" s="28"/>
    </row>
    <row r="310" spans="1:6">
      <c r="A310" s="81" t="s">
        <v>46</v>
      </c>
      <c r="B310" s="59" t="str">
        <f>IF(Lists!AV305=0,"",Lists!AV305)</f>
        <v/>
      </c>
      <c r="C310" s="20"/>
      <c r="D310" s="28"/>
      <c r="E310" s="28"/>
      <c r="F310" s="28"/>
    </row>
    <row r="311" spans="1:6">
      <c r="A311" s="81" t="s">
        <v>46</v>
      </c>
      <c r="B311" s="59" t="str">
        <f>IF(Lists!AV306=0,"",Lists!AV306)</f>
        <v/>
      </c>
      <c r="C311" s="20"/>
      <c r="D311" s="28"/>
      <c r="E311" s="28"/>
      <c r="F311" s="28"/>
    </row>
    <row r="312" spans="1:6">
      <c r="A312" s="81" t="s">
        <v>46</v>
      </c>
      <c r="B312" s="59" t="str">
        <f>IF(Lists!AV307=0,"",Lists!AV307)</f>
        <v/>
      </c>
      <c r="C312" s="20"/>
      <c r="D312" s="28"/>
      <c r="E312" s="28"/>
      <c r="F312" s="28"/>
    </row>
    <row r="313" spans="1:6">
      <c r="A313" s="81" t="s">
        <v>46</v>
      </c>
      <c r="B313" s="59" t="str">
        <f>IF(Lists!AV308=0,"",Lists!AV308)</f>
        <v/>
      </c>
      <c r="C313" s="20"/>
      <c r="D313" s="28"/>
      <c r="E313" s="28"/>
      <c r="F313" s="28"/>
    </row>
    <row r="314" spans="1:6">
      <c r="A314" s="81" t="s">
        <v>46</v>
      </c>
      <c r="B314" s="59" t="str">
        <f>IF(Lists!AV309=0,"",Lists!AV309)</f>
        <v/>
      </c>
      <c r="C314" s="20"/>
      <c r="D314" s="28"/>
      <c r="E314" s="28"/>
      <c r="F314" s="28"/>
    </row>
    <row r="315" spans="1:6">
      <c r="A315" s="81" t="s">
        <v>46</v>
      </c>
      <c r="B315" s="59" t="str">
        <f>IF(Lists!AV310=0,"",Lists!AV310)</f>
        <v/>
      </c>
      <c r="C315" s="20"/>
      <c r="D315" s="28"/>
      <c r="E315" s="28"/>
      <c r="F315" s="28"/>
    </row>
    <row r="316" spans="1:6">
      <c r="A316" s="81" t="s">
        <v>46</v>
      </c>
      <c r="B316" s="59" t="str">
        <f>IF(Lists!AV311=0,"",Lists!AV311)</f>
        <v/>
      </c>
      <c r="C316" s="20"/>
      <c r="D316" s="28"/>
      <c r="E316" s="28"/>
      <c r="F316" s="28"/>
    </row>
    <row r="317" spans="1:6">
      <c r="A317" s="81" t="s">
        <v>46</v>
      </c>
      <c r="B317" s="59" t="str">
        <f>IF(Lists!AV312=0,"",Lists!AV312)</f>
        <v/>
      </c>
      <c r="C317" s="20"/>
      <c r="D317" s="28"/>
      <c r="E317" s="28"/>
      <c r="F317" s="28"/>
    </row>
    <row r="318" spans="1:6">
      <c r="A318" s="81" t="s">
        <v>46</v>
      </c>
      <c r="B318" s="59" t="str">
        <f>IF(Lists!AV313=0,"",Lists!AV313)</f>
        <v/>
      </c>
      <c r="C318" s="20"/>
      <c r="D318" s="28"/>
      <c r="E318" s="28"/>
      <c r="F318" s="28"/>
    </row>
    <row r="319" spans="1:6">
      <c r="A319" s="81" t="s">
        <v>46</v>
      </c>
      <c r="B319" s="59" t="str">
        <f>IF(Lists!AV314=0,"",Lists!AV314)</f>
        <v/>
      </c>
      <c r="C319" s="20"/>
      <c r="D319" s="28"/>
      <c r="E319" s="28"/>
      <c r="F319" s="28"/>
    </row>
    <row r="320" spans="1:6">
      <c r="A320" s="81" t="s">
        <v>46</v>
      </c>
      <c r="B320" s="59" t="str">
        <f>IF(Lists!AV315=0,"",Lists!AV315)</f>
        <v/>
      </c>
      <c r="C320" s="20"/>
      <c r="D320" s="28"/>
      <c r="E320" s="28"/>
      <c r="F320" s="28"/>
    </row>
    <row r="321" spans="1:6">
      <c r="A321" s="81" t="s">
        <v>46</v>
      </c>
      <c r="B321" s="59" t="str">
        <f>IF(Lists!AV316=0,"",Lists!AV316)</f>
        <v/>
      </c>
      <c r="C321" s="20"/>
      <c r="D321" s="28"/>
      <c r="E321" s="28"/>
      <c r="F321" s="28"/>
    </row>
    <row r="322" spans="1:6">
      <c r="A322" s="81" t="s">
        <v>46</v>
      </c>
      <c r="B322" s="59" t="str">
        <f>IF(Lists!AV317=0,"",Lists!AV317)</f>
        <v/>
      </c>
      <c r="C322" s="20"/>
      <c r="D322" s="28"/>
      <c r="E322" s="28"/>
      <c r="F322" s="28"/>
    </row>
    <row r="323" spans="1:6">
      <c r="A323" s="81" t="s">
        <v>46</v>
      </c>
      <c r="B323" s="59" t="str">
        <f>IF(Lists!AV318=0,"",Lists!AV318)</f>
        <v/>
      </c>
      <c r="C323" s="20"/>
      <c r="D323" s="28"/>
      <c r="E323" s="28"/>
      <c r="F323" s="28"/>
    </row>
    <row r="324" spans="1:6">
      <c r="A324" s="81" t="s">
        <v>46</v>
      </c>
      <c r="B324" s="59" t="str">
        <f>IF(Lists!AV319=0,"",Lists!AV319)</f>
        <v/>
      </c>
      <c r="C324" s="20"/>
      <c r="D324" s="28"/>
      <c r="E324" s="28"/>
      <c r="F324" s="28"/>
    </row>
    <row r="325" spans="1:6">
      <c r="A325" s="81" t="s">
        <v>46</v>
      </c>
      <c r="B325" s="59" t="str">
        <f>IF(Lists!AV320=0,"",Lists!AV320)</f>
        <v/>
      </c>
      <c r="C325" s="20"/>
      <c r="D325" s="28"/>
      <c r="E325" s="28"/>
      <c r="F325" s="28"/>
    </row>
    <row r="326" spans="1:6">
      <c r="A326" s="81" t="s">
        <v>46</v>
      </c>
      <c r="B326" s="59" t="str">
        <f>IF(Lists!AV321=0,"",Lists!AV321)</f>
        <v/>
      </c>
      <c r="C326" s="20"/>
      <c r="D326" s="28"/>
      <c r="E326" s="28"/>
      <c r="F326" s="28"/>
    </row>
    <row r="327" spans="1:6">
      <c r="A327" s="81" t="s">
        <v>46</v>
      </c>
      <c r="B327" s="59" t="str">
        <f>IF(Lists!AV322=0,"",Lists!AV322)</f>
        <v/>
      </c>
      <c r="C327" s="20"/>
      <c r="D327" s="28"/>
      <c r="E327" s="28"/>
      <c r="F327" s="28"/>
    </row>
    <row r="328" spans="1:6">
      <c r="A328" s="81" t="s">
        <v>46</v>
      </c>
      <c r="B328" s="59" t="str">
        <f>IF(Lists!AV323=0,"",Lists!AV323)</f>
        <v/>
      </c>
      <c r="C328" s="20"/>
      <c r="D328" s="28"/>
      <c r="E328" s="28"/>
      <c r="F328" s="28"/>
    </row>
    <row r="329" spans="1:6">
      <c r="A329" s="81" t="s">
        <v>46</v>
      </c>
      <c r="B329" s="59" t="str">
        <f>IF(Lists!AV324=0,"",Lists!AV324)</f>
        <v/>
      </c>
      <c r="C329" s="20"/>
      <c r="D329" s="28"/>
      <c r="E329" s="28"/>
      <c r="F329" s="28"/>
    </row>
    <row r="330" spans="1:6">
      <c r="A330" s="81" t="s">
        <v>46</v>
      </c>
      <c r="B330" s="59" t="str">
        <f>IF(Lists!AV325=0,"",Lists!AV325)</f>
        <v/>
      </c>
      <c r="C330" s="20"/>
      <c r="D330" s="28"/>
      <c r="E330" s="28"/>
      <c r="F330" s="28"/>
    </row>
    <row r="331" spans="1:6">
      <c r="A331" s="81" t="s">
        <v>46</v>
      </c>
      <c r="B331" s="59" t="str">
        <f>IF(Lists!AV326=0,"",Lists!AV326)</f>
        <v/>
      </c>
      <c r="C331" s="20"/>
      <c r="D331" s="28"/>
      <c r="E331" s="28"/>
      <c r="F331" s="28"/>
    </row>
    <row r="332" spans="1:6">
      <c r="A332" s="81" t="s">
        <v>46</v>
      </c>
      <c r="B332" s="59" t="str">
        <f>IF(Lists!AV327=0,"",Lists!AV327)</f>
        <v/>
      </c>
      <c r="C332" s="20"/>
      <c r="D332" s="28"/>
      <c r="E332" s="28"/>
      <c r="F332" s="28"/>
    </row>
    <row r="333" spans="1:6">
      <c r="A333" s="81" t="s">
        <v>46</v>
      </c>
      <c r="B333" s="59" t="str">
        <f>IF(Lists!AV328=0,"",Lists!AV328)</f>
        <v/>
      </c>
      <c r="C333" s="20"/>
      <c r="D333" s="28"/>
      <c r="E333" s="28"/>
      <c r="F333" s="28"/>
    </row>
    <row r="334" spans="1:6">
      <c r="A334" s="81" t="s">
        <v>46</v>
      </c>
      <c r="B334" s="59" t="str">
        <f>IF(Lists!AV329=0,"",Lists!AV329)</f>
        <v/>
      </c>
      <c r="C334" s="20"/>
      <c r="D334" s="28"/>
      <c r="E334" s="28"/>
      <c r="F334" s="28"/>
    </row>
    <row r="335" spans="1:6">
      <c r="A335" s="81" t="s">
        <v>46</v>
      </c>
      <c r="B335" s="59" t="str">
        <f>IF(Lists!AV330=0,"",Lists!AV330)</f>
        <v/>
      </c>
      <c r="C335" s="20"/>
      <c r="D335" s="28"/>
      <c r="E335" s="28"/>
      <c r="F335" s="28"/>
    </row>
    <row r="336" spans="1:6">
      <c r="A336" s="81" t="s">
        <v>46</v>
      </c>
      <c r="B336" s="59" t="str">
        <f>IF(Lists!AV331=0,"",Lists!AV331)</f>
        <v/>
      </c>
      <c r="C336" s="20"/>
      <c r="D336" s="28"/>
      <c r="E336" s="28"/>
      <c r="F336" s="28"/>
    </row>
    <row r="337" spans="1:6">
      <c r="A337" s="81" t="s">
        <v>46</v>
      </c>
      <c r="B337" s="59" t="str">
        <f>IF(Lists!AV332=0,"",Lists!AV332)</f>
        <v/>
      </c>
      <c r="C337" s="20"/>
      <c r="D337" s="28"/>
      <c r="E337" s="28"/>
      <c r="F337" s="28"/>
    </row>
    <row r="338" spans="1:6">
      <c r="A338" s="81" t="s">
        <v>46</v>
      </c>
      <c r="B338" s="59" t="str">
        <f>IF(Lists!AV333=0,"",Lists!AV333)</f>
        <v/>
      </c>
      <c r="C338" s="20"/>
      <c r="D338" s="28"/>
      <c r="E338" s="28"/>
      <c r="F338" s="28"/>
    </row>
    <row r="339" spans="1:6">
      <c r="A339" s="81" t="s">
        <v>46</v>
      </c>
      <c r="B339" s="59" t="str">
        <f>IF(Lists!AV334=0,"",Lists!AV334)</f>
        <v/>
      </c>
      <c r="C339" s="20"/>
      <c r="D339" s="28"/>
      <c r="E339" s="28"/>
      <c r="F339" s="28"/>
    </row>
    <row r="340" spans="1:6">
      <c r="A340" s="81" t="s">
        <v>46</v>
      </c>
      <c r="B340" s="59" t="str">
        <f>IF(Lists!AV335=0,"",Lists!AV335)</f>
        <v/>
      </c>
      <c r="C340" s="20"/>
      <c r="D340" s="28"/>
      <c r="E340" s="28"/>
      <c r="F340" s="28"/>
    </row>
    <row r="341" spans="1:6">
      <c r="A341" s="81" t="s">
        <v>46</v>
      </c>
      <c r="B341" s="59" t="str">
        <f>IF(Lists!AV336=0,"",Lists!AV336)</f>
        <v/>
      </c>
      <c r="C341" s="20"/>
      <c r="D341" s="28"/>
      <c r="E341" s="28"/>
      <c r="F341" s="28"/>
    </row>
    <row r="342" spans="1:6">
      <c r="A342" s="81" t="s">
        <v>46</v>
      </c>
      <c r="B342" s="59" t="str">
        <f>IF(Lists!AV337=0,"",Lists!AV337)</f>
        <v/>
      </c>
      <c r="C342" s="20"/>
      <c r="D342" s="28"/>
      <c r="E342" s="28"/>
      <c r="F342" s="28"/>
    </row>
    <row r="343" spans="1:6">
      <c r="A343" s="81" t="s">
        <v>46</v>
      </c>
      <c r="B343" s="59" t="str">
        <f>IF(Lists!AV338=0,"",Lists!AV338)</f>
        <v/>
      </c>
      <c r="C343" s="20"/>
      <c r="D343" s="28"/>
      <c r="E343" s="28"/>
      <c r="F343" s="28"/>
    </row>
    <row r="344" spans="1:6">
      <c r="A344" s="81" t="s">
        <v>46</v>
      </c>
      <c r="B344" s="59" t="str">
        <f>IF(Lists!AV339=0,"",Lists!AV339)</f>
        <v/>
      </c>
      <c r="C344" s="20"/>
      <c r="D344" s="28"/>
      <c r="E344" s="28"/>
      <c r="F344" s="28"/>
    </row>
    <row r="345" spans="1:6">
      <c r="A345" s="81" t="s">
        <v>46</v>
      </c>
      <c r="B345" s="59" t="str">
        <f>IF(Lists!AV340=0,"",Lists!AV340)</f>
        <v/>
      </c>
      <c r="C345" s="20"/>
      <c r="D345" s="28"/>
      <c r="E345" s="28"/>
      <c r="F345" s="28"/>
    </row>
    <row r="346" spans="1:6">
      <c r="A346" s="81" t="s">
        <v>46</v>
      </c>
      <c r="B346" s="59" t="str">
        <f>IF(Lists!AV341=0,"",Lists!AV341)</f>
        <v/>
      </c>
      <c r="C346" s="20"/>
      <c r="D346" s="28"/>
      <c r="E346" s="28"/>
      <c r="F346" s="28"/>
    </row>
    <row r="347" spans="1:6">
      <c r="A347" s="81" t="s">
        <v>46</v>
      </c>
      <c r="B347" s="59" t="str">
        <f>IF(Lists!AV342=0,"",Lists!AV342)</f>
        <v/>
      </c>
      <c r="C347" s="20"/>
      <c r="D347" s="28"/>
      <c r="E347" s="28"/>
      <c r="F347" s="28"/>
    </row>
    <row r="348" spans="1:6">
      <c r="A348" s="81" t="s">
        <v>46</v>
      </c>
      <c r="B348" s="59" t="str">
        <f>IF(Lists!AV343=0,"",Lists!AV343)</f>
        <v/>
      </c>
      <c r="C348" s="20"/>
      <c r="D348" s="28"/>
      <c r="E348" s="28"/>
      <c r="F348" s="28"/>
    </row>
    <row r="349" spans="1:6">
      <c r="A349" s="81" t="s">
        <v>46</v>
      </c>
      <c r="B349" s="59" t="str">
        <f>IF(Lists!AV344=0,"",Lists!AV344)</f>
        <v/>
      </c>
      <c r="C349" s="20"/>
      <c r="D349" s="28"/>
      <c r="E349" s="28"/>
      <c r="F349" s="28"/>
    </row>
    <row r="350" spans="1:6">
      <c r="A350" s="81" t="s">
        <v>46</v>
      </c>
      <c r="B350" s="59" t="str">
        <f>IF(Lists!AV345=0,"",Lists!AV345)</f>
        <v/>
      </c>
      <c r="C350" s="20"/>
      <c r="D350" s="28"/>
      <c r="E350" s="28"/>
      <c r="F350" s="28"/>
    </row>
    <row r="351" spans="1:6">
      <c r="A351" s="81" t="s">
        <v>46</v>
      </c>
      <c r="B351" s="59" t="str">
        <f>IF(Lists!AV346=0,"",Lists!AV346)</f>
        <v/>
      </c>
      <c r="C351" s="20"/>
      <c r="D351" s="28"/>
      <c r="E351" s="28"/>
      <c r="F351" s="28"/>
    </row>
    <row r="352" spans="1:6">
      <c r="A352" s="81" t="s">
        <v>46</v>
      </c>
      <c r="B352" s="59" t="str">
        <f>IF(Lists!AV347=0,"",Lists!AV347)</f>
        <v/>
      </c>
      <c r="C352" s="20"/>
      <c r="D352" s="28"/>
      <c r="E352" s="28"/>
      <c r="F352" s="28"/>
    </row>
    <row r="353" spans="1:6">
      <c r="A353" s="81" t="s">
        <v>46</v>
      </c>
      <c r="B353" s="59" t="str">
        <f>IF(Lists!AV348=0,"",Lists!AV348)</f>
        <v/>
      </c>
      <c r="C353" s="20"/>
      <c r="D353" s="28"/>
      <c r="E353" s="28"/>
      <c r="F353" s="28"/>
    </row>
    <row r="354" spans="1:6">
      <c r="A354" s="81" t="s">
        <v>46</v>
      </c>
      <c r="B354" s="59" t="str">
        <f>IF(Lists!AV349=0,"",Lists!AV349)</f>
        <v/>
      </c>
      <c r="C354" s="20"/>
      <c r="D354" s="28"/>
      <c r="E354" s="28"/>
      <c r="F354" s="28"/>
    </row>
    <row r="355" spans="1:6">
      <c r="A355" s="81" t="s">
        <v>46</v>
      </c>
      <c r="B355" s="59" t="str">
        <f>IF(Lists!AV350=0,"",Lists!AV350)</f>
        <v/>
      </c>
      <c r="C355" s="20"/>
      <c r="D355" s="28"/>
      <c r="E355" s="28"/>
      <c r="F355" s="28"/>
    </row>
    <row r="356" spans="1:6">
      <c r="A356" s="81" t="s">
        <v>46</v>
      </c>
      <c r="B356" s="59" t="str">
        <f>IF(Lists!AV351=0,"",Lists!AV351)</f>
        <v/>
      </c>
      <c r="C356" s="20"/>
      <c r="D356" s="28"/>
      <c r="E356" s="28"/>
      <c r="F356" s="28"/>
    </row>
    <row r="357" spans="1:6">
      <c r="A357" s="81" t="s">
        <v>46</v>
      </c>
      <c r="B357" s="59" t="str">
        <f>IF(Lists!AV352=0,"",Lists!AV352)</f>
        <v/>
      </c>
      <c r="C357" s="20"/>
      <c r="D357" s="28"/>
      <c r="E357" s="28"/>
      <c r="F357" s="28"/>
    </row>
    <row r="358" spans="1:6">
      <c r="A358" s="81" t="s">
        <v>46</v>
      </c>
      <c r="B358" s="59" t="str">
        <f>IF(Lists!AV353=0,"",Lists!AV353)</f>
        <v/>
      </c>
      <c r="C358" s="20"/>
      <c r="D358" s="28"/>
      <c r="E358" s="28"/>
      <c r="F358" s="28"/>
    </row>
    <row r="359" spans="1:6">
      <c r="A359" s="81" t="s">
        <v>46</v>
      </c>
      <c r="B359" s="59" t="str">
        <f>IF(Lists!AV354=0,"",Lists!AV354)</f>
        <v/>
      </c>
      <c r="C359" s="20"/>
      <c r="D359" s="28"/>
      <c r="E359" s="28"/>
      <c r="F359" s="28"/>
    </row>
    <row r="360" spans="1:6">
      <c r="A360" s="81" t="s">
        <v>46</v>
      </c>
      <c r="B360" s="59" t="str">
        <f>IF(Lists!AV355=0,"",Lists!AV355)</f>
        <v/>
      </c>
      <c r="C360" s="20"/>
      <c r="D360" s="28"/>
      <c r="E360" s="28"/>
      <c r="F360" s="28"/>
    </row>
    <row r="361" spans="1:6">
      <c r="A361" s="81" t="s">
        <v>46</v>
      </c>
      <c r="B361" s="59" t="str">
        <f>IF(Lists!AV356=0,"",Lists!AV356)</f>
        <v/>
      </c>
      <c r="C361" s="20"/>
      <c r="D361" s="28"/>
      <c r="E361" s="28"/>
      <c r="F361" s="28"/>
    </row>
    <row r="362" spans="1:6">
      <c r="A362" s="81" t="s">
        <v>46</v>
      </c>
      <c r="B362" s="59" t="str">
        <f>IF(Lists!AV357=0,"",Lists!AV357)</f>
        <v/>
      </c>
      <c r="C362" s="20"/>
      <c r="D362" s="28"/>
      <c r="E362" s="28"/>
      <c r="F362" s="28"/>
    </row>
    <row r="363" spans="1:6">
      <c r="A363" s="81" t="s">
        <v>46</v>
      </c>
      <c r="B363" s="59" t="str">
        <f>IF(Lists!AV358=0,"",Lists!AV358)</f>
        <v/>
      </c>
      <c r="C363" s="20"/>
      <c r="D363" s="28"/>
      <c r="E363" s="28"/>
      <c r="F363" s="28"/>
    </row>
    <row r="364" spans="1:6">
      <c r="A364" s="81" t="s">
        <v>46</v>
      </c>
      <c r="B364" s="59" t="str">
        <f>IF(Lists!AV359=0,"",Lists!AV359)</f>
        <v/>
      </c>
      <c r="C364" s="20"/>
      <c r="D364" s="28"/>
      <c r="E364" s="28"/>
      <c r="F364" s="28"/>
    </row>
    <row r="365" spans="1:6">
      <c r="A365" s="81" t="s">
        <v>46</v>
      </c>
      <c r="B365" s="59" t="str">
        <f>IF(Lists!AV360=0,"",Lists!AV360)</f>
        <v/>
      </c>
      <c r="C365" s="20"/>
      <c r="D365" s="28"/>
      <c r="E365" s="28"/>
      <c r="F365" s="28"/>
    </row>
    <row r="366" spans="1:6">
      <c r="A366" s="81" t="s">
        <v>46</v>
      </c>
      <c r="B366" s="59" t="str">
        <f>IF(Lists!AV361=0,"",Lists!AV361)</f>
        <v/>
      </c>
      <c r="C366" s="20"/>
      <c r="D366" s="28"/>
      <c r="E366" s="28"/>
      <c r="F366" s="28"/>
    </row>
    <row r="367" spans="1:6">
      <c r="A367" s="81" t="s">
        <v>46</v>
      </c>
      <c r="B367" s="59" t="str">
        <f>IF(Lists!AV362=0,"",Lists!AV362)</f>
        <v/>
      </c>
      <c r="C367" s="20"/>
      <c r="D367" s="28"/>
      <c r="E367" s="28"/>
      <c r="F367" s="28"/>
    </row>
    <row r="368" spans="1:6">
      <c r="A368" s="81" t="s">
        <v>46</v>
      </c>
      <c r="B368" s="59" t="str">
        <f>IF(Lists!AV363=0,"",Lists!AV363)</f>
        <v/>
      </c>
      <c r="C368" s="20"/>
      <c r="D368" s="28"/>
      <c r="E368" s="28"/>
      <c r="F368" s="28"/>
    </row>
    <row r="369" spans="1:6">
      <c r="A369" s="81" t="s">
        <v>46</v>
      </c>
      <c r="B369" s="59" t="str">
        <f>IF(Lists!AV364=0,"",Lists!AV364)</f>
        <v/>
      </c>
      <c r="C369" s="20"/>
      <c r="D369" s="28"/>
      <c r="E369" s="28"/>
      <c r="F369" s="28"/>
    </row>
    <row r="370" spans="1:6">
      <c r="A370" s="81" t="s">
        <v>46</v>
      </c>
      <c r="B370" s="59" t="str">
        <f>IF(Lists!AV365=0,"",Lists!AV365)</f>
        <v/>
      </c>
      <c r="C370" s="20"/>
      <c r="D370" s="28"/>
      <c r="E370" s="28"/>
      <c r="F370" s="28"/>
    </row>
    <row r="371" spans="1:6">
      <c r="A371" s="81" t="s">
        <v>46</v>
      </c>
      <c r="B371" s="59" t="str">
        <f>IF(Lists!AV366=0,"",Lists!AV366)</f>
        <v/>
      </c>
      <c r="C371" s="20"/>
      <c r="D371" s="28"/>
      <c r="E371" s="28"/>
      <c r="F371" s="28"/>
    </row>
    <row r="372" spans="1:6">
      <c r="A372" s="81" t="s">
        <v>46</v>
      </c>
      <c r="B372" s="59" t="str">
        <f>IF(Lists!AV367=0,"",Lists!AV367)</f>
        <v/>
      </c>
      <c r="C372" s="20"/>
      <c r="D372" s="28"/>
      <c r="E372" s="28"/>
      <c r="F372" s="28"/>
    </row>
    <row r="373" spans="1:6">
      <c r="A373" s="81" t="s">
        <v>46</v>
      </c>
      <c r="B373" s="59" t="str">
        <f>IF(Lists!AV368=0,"",Lists!AV368)</f>
        <v/>
      </c>
      <c r="C373" s="20"/>
      <c r="D373" s="28"/>
      <c r="E373" s="28"/>
      <c r="F373" s="28"/>
    </row>
    <row r="374" spans="1:6">
      <c r="A374" s="81" t="s">
        <v>46</v>
      </c>
      <c r="B374" s="59" t="str">
        <f>IF(Lists!AV369=0,"",Lists!AV369)</f>
        <v/>
      </c>
      <c r="C374" s="20"/>
      <c r="D374" s="28"/>
      <c r="E374" s="28"/>
      <c r="F374" s="28"/>
    </row>
    <row r="375" spans="1:6">
      <c r="A375" s="81" t="s">
        <v>46</v>
      </c>
      <c r="B375" s="59" t="str">
        <f>IF(Lists!AV370=0,"",Lists!AV370)</f>
        <v/>
      </c>
      <c r="C375" s="20"/>
      <c r="D375" s="28"/>
      <c r="E375" s="28"/>
      <c r="F375" s="28"/>
    </row>
    <row r="376" spans="1:6">
      <c r="A376" s="81" t="s">
        <v>46</v>
      </c>
      <c r="B376" s="59" t="str">
        <f>IF(Lists!AV371=0,"",Lists!AV371)</f>
        <v/>
      </c>
      <c r="C376" s="20"/>
      <c r="D376" s="28"/>
      <c r="E376" s="28"/>
      <c r="F376" s="28"/>
    </row>
    <row r="377" spans="1:6">
      <c r="A377" s="81" t="s">
        <v>46</v>
      </c>
      <c r="B377" s="59" t="str">
        <f>IF(Lists!AV372=0,"",Lists!AV372)</f>
        <v/>
      </c>
      <c r="C377" s="20"/>
      <c r="D377" s="28"/>
      <c r="E377" s="28"/>
      <c r="F377" s="28"/>
    </row>
    <row r="378" spans="1:6">
      <c r="A378" s="81" t="s">
        <v>46</v>
      </c>
      <c r="B378" s="59" t="str">
        <f>IF(Lists!AV373=0,"",Lists!AV373)</f>
        <v/>
      </c>
      <c r="C378" s="20"/>
      <c r="D378" s="28"/>
      <c r="E378" s="28"/>
      <c r="F378" s="28"/>
    </row>
    <row r="379" spans="1:6">
      <c r="A379" s="81" t="s">
        <v>46</v>
      </c>
      <c r="B379" s="59" t="str">
        <f>IF(Lists!AV374=0,"",Lists!AV374)</f>
        <v/>
      </c>
      <c r="C379" s="20"/>
      <c r="D379" s="28"/>
      <c r="E379" s="28"/>
      <c r="F379" s="28"/>
    </row>
    <row r="380" spans="1:6">
      <c r="A380" s="81" t="s">
        <v>46</v>
      </c>
      <c r="B380" s="59" t="str">
        <f>IF(Lists!AV375=0,"",Lists!AV375)</f>
        <v/>
      </c>
      <c r="C380" s="20"/>
      <c r="D380" s="28"/>
      <c r="E380" s="28"/>
      <c r="F380" s="28"/>
    </row>
    <row r="381" spans="1:6">
      <c r="A381" s="81" t="s">
        <v>46</v>
      </c>
      <c r="B381" s="59" t="str">
        <f>IF(Lists!AV376=0,"",Lists!AV376)</f>
        <v/>
      </c>
      <c r="C381" s="20"/>
      <c r="D381" s="28"/>
      <c r="E381" s="28"/>
      <c r="F381" s="28"/>
    </row>
    <row r="382" spans="1:6">
      <c r="A382" s="81" t="s">
        <v>46</v>
      </c>
      <c r="B382" s="59" t="str">
        <f>IF(Lists!AV377=0,"",Lists!AV377)</f>
        <v/>
      </c>
      <c r="C382" s="20"/>
      <c r="D382" s="28"/>
      <c r="E382" s="28"/>
      <c r="F382" s="28"/>
    </row>
    <row r="383" spans="1:6">
      <c r="A383" s="81" t="s">
        <v>46</v>
      </c>
      <c r="B383" s="59" t="str">
        <f>IF(Lists!AV378=0,"",Lists!AV378)</f>
        <v/>
      </c>
      <c r="C383" s="20"/>
      <c r="D383" s="28"/>
      <c r="E383" s="28"/>
      <c r="F383" s="28"/>
    </row>
    <row r="384" spans="1:6">
      <c r="A384" s="81" t="s">
        <v>46</v>
      </c>
      <c r="B384" s="59" t="str">
        <f>IF(Lists!AV379=0,"",Lists!AV379)</f>
        <v/>
      </c>
      <c r="C384" s="20"/>
      <c r="D384" s="28"/>
      <c r="E384" s="28"/>
      <c r="F384" s="28"/>
    </row>
    <row r="385" spans="1:6">
      <c r="A385" s="81" t="s">
        <v>46</v>
      </c>
      <c r="B385" s="59" t="str">
        <f>IF(Lists!AV380=0,"",Lists!AV380)</f>
        <v/>
      </c>
      <c r="C385" s="20"/>
      <c r="D385" s="28"/>
      <c r="E385" s="28"/>
      <c r="F385" s="28"/>
    </row>
    <row r="386" spans="1:6">
      <c r="A386" s="81" t="s">
        <v>46</v>
      </c>
      <c r="B386" s="59" t="str">
        <f>IF(Lists!AV381=0,"",Lists!AV381)</f>
        <v/>
      </c>
      <c r="C386" s="20"/>
      <c r="D386" s="28"/>
      <c r="E386" s="28"/>
      <c r="F386" s="28"/>
    </row>
    <row r="387" spans="1:6">
      <c r="A387" s="81" t="s">
        <v>46</v>
      </c>
      <c r="B387" s="59" t="str">
        <f>IF(Lists!AV382=0,"",Lists!AV382)</f>
        <v/>
      </c>
      <c r="C387" s="20"/>
      <c r="D387" s="28"/>
      <c r="E387" s="28"/>
      <c r="F387" s="28"/>
    </row>
    <row r="388" spans="1:6">
      <c r="A388" s="81" t="s">
        <v>46</v>
      </c>
      <c r="B388" s="59" t="str">
        <f>IF(Lists!AV383=0,"",Lists!AV383)</f>
        <v/>
      </c>
      <c r="C388" s="20"/>
      <c r="D388" s="28"/>
      <c r="E388" s="28"/>
      <c r="F388" s="28"/>
    </row>
    <row r="389" spans="1:6">
      <c r="A389" s="81" t="s">
        <v>46</v>
      </c>
      <c r="B389" s="59" t="str">
        <f>IF(Lists!AV384=0,"",Lists!AV384)</f>
        <v/>
      </c>
      <c r="C389" s="20"/>
      <c r="D389" s="28"/>
      <c r="E389" s="28"/>
      <c r="F389" s="28"/>
    </row>
    <row r="390" spans="1:6">
      <c r="A390" s="81" t="s">
        <v>46</v>
      </c>
      <c r="B390" s="59" t="str">
        <f>IF(Lists!AV385=0,"",Lists!AV385)</f>
        <v/>
      </c>
      <c r="C390" s="20"/>
      <c r="D390" s="28"/>
      <c r="E390" s="28"/>
      <c r="F390" s="28"/>
    </row>
    <row r="391" spans="1:6">
      <c r="A391" s="81" t="s">
        <v>46</v>
      </c>
      <c r="B391" s="59" t="str">
        <f>IF(Lists!AV386=0,"",Lists!AV386)</f>
        <v/>
      </c>
      <c r="C391" s="20"/>
      <c r="D391" s="28"/>
      <c r="E391" s="28"/>
      <c r="F391" s="28"/>
    </row>
    <row r="392" spans="1:6">
      <c r="A392" s="81" t="s">
        <v>46</v>
      </c>
      <c r="B392" s="59" t="str">
        <f>IF(Lists!AV387=0,"",Lists!AV387)</f>
        <v/>
      </c>
      <c r="C392" s="20"/>
      <c r="D392" s="28"/>
      <c r="E392" s="28"/>
      <c r="F392" s="28"/>
    </row>
    <row r="393" spans="1:6">
      <c r="A393" s="81" t="s">
        <v>46</v>
      </c>
      <c r="B393" s="59" t="str">
        <f>IF(Lists!AV388=0,"",Lists!AV388)</f>
        <v/>
      </c>
      <c r="C393" s="20"/>
      <c r="D393" s="28"/>
      <c r="E393" s="28"/>
      <c r="F393" s="28"/>
    </row>
    <row r="394" spans="1:6">
      <c r="A394" s="81" t="s">
        <v>46</v>
      </c>
      <c r="B394" s="59" t="str">
        <f>IF(Lists!AV389=0,"",Lists!AV389)</f>
        <v/>
      </c>
      <c r="C394" s="20"/>
      <c r="D394" s="28"/>
      <c r="E394" s="28"/>
      <c r="F394" s="28"/>
    </row>
    <row r="395" spans="1:6">
      <c r="A395" s="81" t="s">
        <v>46</v>
      </c>
      <c r="B395" s="59" t="str">
        <f>IF(Lists!AV390=0,"",Lists!AV390)</f>
        <v/>
      </c>
      <c r="C395" s="20"/>
      <c r="D395" s="28"/>
      <c r="E395" s="28"/>
      <c r="F395" s="28"/>
    </row>
    <row r="396" spans="1:6">
      <c r="A396" s="81" t="s">
        <v>46</v>
      </c>
      <c r="B396" s="59" t="str">
        <f>IF(Lists!AV391=0,"",Lists!AV391)</f>
        <v/>
      </c>
      <c r="C396" s="20"/>
      <c r="D396" s="28"/>
      <c r="E396" s="28"/>
      <c r="F396" s="28"/>
    </row>
    <row r="397" spans="1:6">
      <c r="A397" s="81" t="s">
        <v>46</v>
      </c>
      <c r="B397" s="59" t="str">
        <f>IF(Lists!AV392=0,"",Lists!AV392)</f>
        <v/>
      </c>
      <c r="C397" s="20"/>
      <c r="D397" s="28"/>
      <c r="E397" s="28"/>
      <c r="F397" s="28"/>
    </row>
    <row r="398" spans="1:6">
      <c r="A398" s="81" t="s">
        <v>46</v>
      </c>
      <c r="B398" s="59" t="str">
        <f>IF(Lists!AV393=0,"",Lists!AV393)</f>
        <v/>
      </c>
      <c r="C398" s="20"/>
      <c r="D398" s="28"/>
      <c r="E398" s="28"/>
      <c r="F398" s="28"/>
    </row>
    <row r="399" spans="1:6">
      <c r="A399" s="81" t="s">
        <v>46</v>
      </c>
      <c r="B399" s="59" t="str">
        <f>IF(Lists!AV394=0,"",Lists!AV394)</f>
        <v/>
      </c>
      <c r="C399" s="20"/>
      <c r="D399" s="28"/>
      <c r="E399" s="28"/>
      <c r="F399" s="28"/>
    </row>
    <row r="400" spans="1:6">
      <c r="A400" s="81" t="s">
        <v>46</v>
      </c>
      <c r="B400" s="59" t="str">
        <f>IF(Lists!AV395=0,"",Lists!AV395)</f>
        <v/>
      </c>
      <c r="C400" s="20"/>
      <c r="D400" s="28"/>
      <c r="E400" s="28"/>
      <c r="F400" s="28"/>
    </row>
    <row r="401" spans="1:6">
      <c r="A401" s="81" t="s">
        <v>46</v>
      </c>
      <c r="B401" s="59" t="str">
        <f>IF(Lists!AV396=0,"",Lists!AV396)</f>
        <v/>
      </c>
      <c r="C401" s="20"/>
      <c r="D401" s="28"/>
      <c r="E401" s="28"/>
      <c r="F401" s="28"/>
    </row>
    <row r="402" spans="1:6">
      <c r="A402" s="81" t="s">
        <v>46</v>
      </c>
      <c r="B402" s="59" t="str">
        <f>IF(Lists!AV397=0,"",Lists!AV397)</f>
        <v/>
      </c>
      <c r="C402" s="20"/>
      <c r="D402" s="28"/>
      <c r="E402" s="28"/>
      <c r="F402" s="28"/>
    </row>
    <row r="403" spans="1:6">
      <c r="A403" s="81" t="s">
        <v>46</v>
      </c>
      <c r="B403" s="59" t="str">
        <f>IF(Lists!AV398=0,"",Lists!AV398)</f>
        <v/>
      </c>
      <c r="C403" s="20"/>
      <c r="D403" s="28"/>
      <c r="E403" s="28"/>
      <c r="F403" s="28"/>
    </row>
    <row r="404" spans="1:6">
      <c r="A404" s="81" t="s">
        <v>46</v>
      </c>
      <c r="B404" s="59" t="str">
        <f>IF(Lists!AV399=0,"",Lists!AV399)</f>
        <v/>
      </c>
      <c r="C404" s="20"/>
      <c r="D404" s="28"/>
      <c r="E404" s="28"/>
      <c r="F404" s="28"/>
    </row>
    <row r="405" spans="1:6">
      <c r="A405" s="81" t="s">
        <v>46</v>
      </c>
      <c r="B405" s="59" t="str">
        <f>IF(Lists!AV400=0,"",Lists!AV400)</f>
        <v/>
      </c>
      <c r="C405" s="20"/>
      <c r="D405" s="28"/>
      <c r="E405" s="28"/>
      <c r="F405" s="28"/>
    </row>
    <row r="406" spans="1:6">
      <c r="A406" s="81" t="s">
        <v>46</v>
      </c>
      <c r="B406" s="59" t="str">
        <f>IF(Lists!AV401=0,"",Lists!AV401)</f>
        <v/>
      </c>
      <c r="C406" s="20"/>
      <c r="D406" s="28"/>
      <c r="E406" s="28"/>
      <c r="F406" s="28"/>
    </row>
    <row r="407" spans="1:6">
      <c r="A407" s="81" t="s">
        <v>46</v>
      </c>
      <c r="B407" s="59" t="str">
        <f>IF(Lists!AV402=0,"",Lists!AV402)</f>
        <v/>
      </c>
      <c r="C407" s="20"/>
      <c r="D407" s="28"/>
      <c r="E407" s="28"/>
      <c r="F407" s="28"/>
    </row>
    <row r="408" spans="1:6">
      <c r="A408" s="81" t="s">
        <v>46</v>
      </c>
      <c r="B408" s="59" t="str">
        <f>IF(Lists!AV403=0,"",Lists!AV403)</f>
        <v/>
      </c>
      <c r="C408" s="20"/>
      <c r="D408" s="28"/>
      <c r="E408" s="28"/>
      <c r="F408" s="28"/>
    </row>
    <row r="409" spans="1:6">
      <c r="A409" s="81" t="s">
        <v>46</v>
      </c>
      <c r="B409" s="59" t="str">
        <f>IF(Lists!AV404=0,"",Lists!AV404)</f>
        <v/>
      </c>
      <c r="C409" s="20"/>
      <c r="D409" s="28"/>
      <c r="E409" s="28"/>
      <c r="F409" s="28"/>
    </row>
    <row r="410" spans="1:6">
      <c r="A410" s="81" t="s">
        <v>46</v>
      </c>
      <c r="B410" s="59" t="str">
        <f>IF(Lists!AV405=0,"",Lists!AV405)</f>
        <v/>
      </c>
      <c r="C410" s="20"/>
      <c r="D410" s="28"/>
      <c r="E410" s="28"/>
      <c r="F410" s="28"/>
    </row>
    <row r="411" spans="1:6">
      <c r="A411" s="81" t="s">
        <v>46</v>
      </c>
      <c r="B411" s="59" t="str">
        <f>IF(Lists!AV406=0,"",Lists!AV406)</f>
        <v/>
      </c>
      <c r="C411" s="20"/>
      <c r="D411" s="28"/>
      <c r="E411" s="28"/>
      <c r="F411" s="28"/>
    </row>
    <row r="412" spans="1:6">
      <c r="A412" s="81" t="s">
        <v>46</v>
      </c>
      <c r="B412" s="59" t="str">
        <f>IF(Lists!AV407=0,"",Lists!AV407)</f>
        <v/>
      </c>
      <c r="C412" s="20"/>
      <c r="D412" s="28"/>
      <c r="E412" s="28"/>
      <c r="F412" s="28"/>
    </row>
    <row r="413" spans="1:6">
      <c r="A413" s="81" t="s">
        <v>46</v>
      </c>
      <c r="B413" s="59" t="str">
        <f>IF(Lists!AV408=0,"",Lists!AV408)</f>
        <v/>
      </c>
      <c r="C413" s="20"/>
      <c r="D413" s="28"/>
      <c r="E413" s="28"/>
      <c r="F413" s="28"/>
    </row>
    <row r="414" spans="1:6">
      <c r="A414" s="81" t="s">
        <v>46</v>
      </c>
      <c r="B414" s="59" t="str">
        <f>IF(Lists!AV409=0,"",Lists!AV409)</f>
        <v/>
      </c>
      <c r="C414" s="20"/>
      <c r="D414" s="28"/>
      <c r="E414" s="28"/>
      <c r="F414" s="28"/>
    </row>
    <row r="415" spans="1:6">
      <c r="A415" s="81" t="s">
        <v>46</v>
      </c>
      <c r="B415" s="59" t="str">
        <f>IF(Lists!AV410=0,"",Lists!AV410)</f>
        <v/>
      </c>
      <c r="C415" s="20"/>
      <c r="D415" s="28"/>
      <c r="E415" s="28"/>
      <c r="F415" s="28"/>
    </row>
    <row r="416" spans="1:6">
      <c r="A416" s="81" t="s">
        <v>46</v>
      </c>
      <c r="B416" s="59" t="str">
        <f>IF(Lists!AV411=0,"",Lists!AV411)</f>
        <v/>
      </c>
      <c r="C416" s="20"/>
      <c r="D416" s="28"/>
      <c r="E416" s="28"/>
      <c r="F416" s="28"/>
    </row>
    <row r="417" spans="1:6">
      <c r="A417" s="81" t="s">
        <v>46</v>
      </c>
      <c r="B417" s="59" t="str">
        <f>IF(Lists!AV412=0,"",Lists!AV412)</f>
        <v/>
      </c>
      <c r="C417" s="20"/>
      <c r="D417" s="28"/>
      <c r="E417" s="28"/>
      <c r="F417" s="28"/>
    </row>
    <row r="418" spans="1:6">
      <c r="A418" s="81" t="s">
        <v>46</v>
      </c>
      <c r="B418" s="59" t="str">
        <f>IF(Lists!AV413=0,"",Lists!AV413)</f>
        <v/>
      </c>
      <c r="C418" s="20"/>
      <c r="D418" s="28"/>
      <c r="E418" s="28"/>
      <c r="F418" s="28"/>
    </row>
    <row r="419" spans="1:6">
      <c r="A419" s="81" t="s">
        <v>46</v>
      </c>
      <c r="B419" s="59" t="str">
        <f>IF(Lists!AV414=0,"",Lists!AV414)</f>
        <v/>
      </c>
      <c r="C419" s="20"/>
      <c r="D419" s="28"/>
      <c r="E419" s="28"/>
      <c r="F419" s="28"/>
    </row>
    <row r="420" spans="1:6">
      <c r="A420" s="81" t="s">
        <v>46</v>
      </c>
      <c r="B420" s="59" t="str">
        <f>IF(Lists!AV415=0,"",Lists!AV415)</f>
        <v/>
      </c>
      <c r="C420" s="20"/>
      <c r="D420" s="28"/>
      <c r="E420" s="28"/>
      <c r="F420" s="28"/>
    </row>
    <row r="421" spans="1:6">
      <c r="A421" s="81" t="s">
        <v>46</v>
      </c>
      <c r="B421" s="59" t="str">
        <f>IF(Lists!AV416=0,"",Lists!AV416)</f>
        <v/>
      </c>
      <c r="C421" s="20"/>
      <c r="D421" s="28"/>
      <c r="E421" s="28"/>
      <c r="F421" s="28"/>
    </row>
    <row r="422" spans="1:6">
      <c r="A422" s="81" t="s">
        <v>46</v>
      </c>
      <c r="B422" s="59" t="str">
        <f>IF(Lists!AV417=0,"",Lists!AV417)</f>
        <v/>
      </c>
      <c r="C422" s="20"/>
      <c r="D422" s="28"/>
      <c r="E422" s="28"/>
      <c r="F422" s="28"/>
    </row>
    <row r="423" spans="1:6">
      <c r="A423" s="81" t="s">
        <v>46</v>
      </c>
      <c r="B423" s="59" t="str">
        <f>IF(Lists!AV418=0,"",Lists!AV418)</f>
        <v/>
      </c>
      <c r="C423" s="20"/>
      <c r="D423" s="28"/>
      <c r="E423" s="28"/>
      <c r="F423" s="28"/>
    </row>
    <row r="424" spans="1:6">
      <c r="A424" s="81" t="s">
        <v>46</v>
      </c>
      <c r="B424" s="59" t="str">
        <f>IF(Lists!AV419=0,"",Lists!AV419)</f>
        <v/>
      </c>
      <c r="C424" s="20"/>
      <c r="D424" s="28"/>
      <c r="E424" s="28"/>
      <c r="F424" s="28"/>
    </row>
    <row r="425" spans="1:6">
      <c r="A425" s="81" t="s">
        <v>46</v>
      </c>
      <c r="B425" s="59" t="str">
        <f>IF(Lists!AV420=0,"",Lists!AV420)</f>
        <v/>
      </c>
      <c r="C425" s="20"/>
      <c r="D425" s="28"/>
      <c r="E425" s="28"/>
      <c r="F425" s="28"/>
    </row>
    <row r="426" spans="1:6">
      <c r="A426" s="81" t="s">
        <v>46</v>
      </c>
      <c r="B426" s="59" t="str">
        <f>IF(Lists!AV421=0,"",Lists!AV421)</f>
        <v/>
      </c>
      <c r="C426" s="20"/>
      <c r="D426" s="28"/>
      <c r="E426" s="28"/>
      <c r="F426" s="28"/>
    </row>
    <row r="427" spans="1:6">
      <c r="A427" s="81" t="s">
        <v>46</v>
      </c>
      <c r="B427" s="59" t="str">
        <f>IF(Lists!AV422=0,"",Lists!AV422)</f>
        <v/>
      </c>
      <c r="C427" s="20"/>
      <c r="D427" s="28"/>
      <c r="E427" s="28"/>
      <c r="F427" s="28"/>
    </row>
    <row r="428" spans="1:6">
      <c r="A428" s="81" t="s">
        <v>46</v>
      </c>
      <c r="B428" s="59" t="str">
        <f>IF(Lists!AV423=0,"",Lists!AV423)</f>
        <v/>
      </c>
      <c r="C428" s="20"/>
      <c r="D428" s="28"/>
      <c r="E428" s="28"/>
      <c r="F428" s="28"/>
    </row>
    <row r="429" spans="1:6">
      <c r="A429" s="81" t="s">
        <v>46</v>
      </c>
      <c r="B429" s="59" t="str">
        <f>IF(Lists!AV424=0,"",Lists!AV424)</f>
        <v/>
      </c>
      <c r="C429" s="20"/>
      <c r="D429" s="28"/>
      <c r="E429" s="28"/>
      <c r="F429" s="28"/>
    </row>
    <row r="430" spans="1:6">
      <c r="A430" s="81" t="s">
        <v>46</v>
      </c>
      <c r="B430" s="59" t="str">
        <f>IF(Lists!AV425=0,"",Lists!AV425)</f>
        <v/>
      </c>
      <c r="C430" s="20"/>
      <c r="D430" s="28"/>
      <c r="E430" s="28"/>
      <c r="F430" s="28"/>
    </row>
    <row r="431" spans="1:6">
      <c r="A431" s="81" t="s">
        <v>46</v>
      </c>
      <c r="B431" s="59" t="str">
        <f>IF(Lists!AV426=0,"",Lists!AV426)</f>
        <v/>
      </c>
      <c r="C431" s="20"/>
      <c r="D431" s="28"/>
      <c r="E431" s="28"/>
      <c r="F431" s="28"/>
    </row>
    <row r="432" spans="1:6">
      <c r="A432" s="81" t="s">
        <v>46</v>
      </c>
      <c r="B432" s="59" t="str">
        <f>IF(Lists!AV427=0,"",Lists!AV427)</f>
        <v/>
      </c>
      <c r="C432" s="20"/>
      <c r="D432" s="28"/>
      <c r="E432" s="28"/>
      <c r="F432" s="28"/>
    </row>
    <row r="433" spans="1:6">
      <c r="A433" s="81" t="s">
        <v>46</v>
      </c>
      <c r="B433" s="59" t="str">
        <f>IF(Lists!AV428=0,"",Lists!AV428)</f>
        <v/>
      </c>
      <c r="C433" s="20"/>
      <c r="D433" s="28"/>
      <c r="E433" s="28"/>
      <c r="F433" s="28"/>
    </row>
    <row r="434" spans="1:6">
      <c r="A434" s="81" t="s">
        <v>46</v>
      </c>
      <c r="B434" s="59" t="str">
        <f>IF(Lists!AV429=0,"",Lists!AV429)</f>
        <v/>
      </c>
      <c r="C434" s="20"/>
      <c r="D434" s="28"/>
      <c r="E434" s="28"/>
      <c r="F434" s="28"/>
    </row>
    <row r="435" spans="1:6">
      <c r="A435" s="81" t="s">
        <v>46</v>
      </c>
      <c r="B435" s="59" t="str">
        <f>IF(Lists!AV430=0,"",Lists!AV430)</f>
        <v/>
      </c>
      <c r="C435" s="20"/>
      <c r="D435" s="28"/>
      <c r="E435" s="28"/>
      <c r="F435" s="28"/>
    </row>
    <row r="436" spans="1:6">
      <c r="A436" s="81" t="s">
        <v>46</v>
      </c>
      <c r="B436" s="59" t="str">
        <f>IF(Lists!AV431=0,"",Lists!AV431)</f>
        <v/>
      </c>
      <c r="C436" s="20"/>
      <c r="D436" s="28"/>
      <c r="E436" s="28"/>
      <c r="F436" s="28"/>
    </row>
    <row r="437" spans="1:6">
      <c r="A437" s="81" t="s">
        <v>46</v>
      </c>
      <c r="B437" s="59" t="str">
        <f>IF(Lists!AV432=0,"",Lists!AV432)</f>
        <v/>
      </c>
      <c r="C437" s="20"/>
      <c r="D437" s="28"/>
      <c r="E437" s="28"/>
      <c r="F437" s="28"/>
    </row>
    <row r="438" spans="1:6">
      <c r="A438" s="81" t="s">
        <v>46</v>
      </c>
      <c r="B438" s="59" t="str">
        <f>IF(Lists!AV433=0,"",Lists!AV433)</f>
        <v/>
      </c>
      <c r="C438" s="20"/>
      <c r="D438" s="28"/>
      <c r="E438" s="28"/>
      <c r="F438" s="28"/>
    </row>
    <row r="439" spans="1:6">
      <c r="A439" s="81" t="s">
        <v>46</v>
      </c>
      <c r="B439" s="59" t="str">
        <f>IF(Lists!AV434=0,"",Lists!AV434)</f>
        <v/>
      </c>
      <c r="C439" s="20"/>
      <c r="D439" s="28"/>
      <c r="E439" s="28"/>
      <c r="F439" s="28"/>
    </row>
    <row r="440" spans="1:6">
      <c r="A440" s="81" t="s">
        <v>46</v>
      </c>
      <c r="B440" s="59" t="str">
        <f>IF(Lists!AV435=0,"",Lists!AV435)</f>
        <v/>
      </c>
      <c r="C440" s="20"/>
      <c r="D440" s="28"/>
      <c r="E440" s="28"/>
      <c r="F440" s="28"/>
    </row>
    <row r="441" spans="1:6">
      <c r="A441" s="81" t="s">
        <v>46</v>
      </c>
      <c r="B441" s="59" t="str">
        <f>IF(Lists!AV436=0,"",Lists!AV436)</f>
        <v/>
      </c>
      <c r="C441" s="20"/>
      <c r="D441" s="28"/>
      <c r="E441" s="28"/>
      <c r="F441" s="28"/>
    </row>
    <row r="442" spans="1:6">
      <c r="A442" s="81" t="s">
        <v>46</v>
      </c>
      <c r="B442" s="59" t="str">
        <f>IF(Lists!AV437=0,"",Lists!AV437)</f>
        <v/>
      </c>
      <c r="C442" s="20"/>
      <c r="D442" s="28"/>
      <c r="E442" s="28"/>
      <c r="F442" s="28"/>
    </row>
    <row r="443" spans="1:6">
      <c r="A443" s="81" t="s">
        <v>46</v>
      </c>
      <c r="B443" s="59" t="str">
        <f>IF(Lists!AV438=0,"",Lists!AV438)</f>
        <v/>
      </c>
      <c r="C443" s="20"/>
      <c r="D443" s="28"/>
      <c r="E443" s="28"/>
      <c r="F443" s="28"/>
    </row>
    <row r="444" spans="1:6">
      <c r="A444" s="81" t="s">
        <v>46</v>
      </c>
      <c r="B444" s="59" t="str">
        <f>IF(Lists!AV439=0,"",Lists!AV439)</f>
        <v/>
      </c>
      <c r="C444" s="20"/>
      <c r="D444" s="28"/>
      <c r="E444" s="28"/>
      <c r="F444" s="28"/>
    </row>
    <row r="445" spans="1:6">
      <c r="A445" s="81" t="s">
        <v>46</v>
      </c>
      <c r="B445" s="59" t="str">
        <f>IF(Lists!AV440=0,"",Lists!AV440)</f>
        <v/>
      </c>
      <c r="C445" s="20"/>
      <c r="D445" s="28"/>
      <c r="E445" s="28"/>
      <c r="F445" s="28"/>
    </row>
    <row r="446" spans="1:6">
      <c r="A446" s="81" t="s">
        <v>46</v>
      </c>
      <c r="B446" s="59" t="str">
        <f>IF(Lists!AV441=0,"",Lists!AV441)</f>
        <v/>
      </c>
      <c r="C446" s="20"/>
      <c r="D446" s="28"/>
      <c r="E446" s="28"/>
      <c r="F446" s="28"/>
    </row>
    <row r="447" spans="1:6">
      <c r="A447" s="81" t="s">
        <v>46</v>
      </c>
      <c r="B447" s="59" t="str">
        <f>IF(Lists!AV442=0,"",Lists!AV442)</f>
        <v/>
      </c>
      <c r="C447" s="20"/>
      <c r="D447" s="28"/>
      <c r="E447" s="28"/>
      <c r="F447" s="28"/>
    </row>
    <row r="448" spans="1:6">
      <c r="A448" s="81" t="s">
        <v>46</v>
      </c>
      <c r="B448" s="59" t="str">
        <f>IF(Lists!AV443=0,"",Lists!AV443)</f>
        <v/>
      </c>
      <c r="C448" s="20"/>
      <c r="D448" s="28"/>
      <c r="E448" s="28"/>
      <c r="F448" s="28"/>
    </row>
    <row r="449" spans="1:6">
      <c r="A449" s="81" t="s">
        <v>46</v>
      </c>
      <c r="B449" s="59" t="str">
        <f>IF(Lists!AV444=0,"",Lists!AV444)</f>
        <v/>
      </c>
      <c r="C449" s="20"/>
      <c r="D449" s="28"/>
      <c r="E449" s="28"/>
      <c r="F449" s="28"/>
    </row>
    <row r="450" spans="1:6">
      <c r="A450" s="81" t="s">
        <v>46</v>
      </c>
      <c r="B450" s="59" t="str">
        <f>IF(Lists!AV445=0,"",Lists!AV445)</f>
        <v/>
      </c>
      <c r="C450" s="20"/>
      <c r="D450" s="28"/>
      <c r="E450" s="28"/>
      <c r="F450" s="28"/>
    </row>
    <row r="451" spans="1:6">
      <c r="A451" s="81" t="s">
        <v>46</v>
      </c>
      <c r="B451" s="59" t="str">
        <f>IF(Lists!AV446=0,"",Lists!AV446)</f>
        <v/>
      </c>
      <c r="C451" s="20"/>
      <c r="D451" s="28"/>
      <c r="E451" s="28"/>
      <c r="F451" s="28"/>
    </row>
    <row r="452" spans="1:6">
      <c r="A452" s="81" t="s">
        <v>46</v>
      </c>
      <c r="B452" s="59" t="str">
        <f>IF(Lists!AV447=0,"",Lists!AV447)</f>
        <v/>
      </c>
      <c r="C452" s="20"/>
      <c r="D452" s="28"/>
      <c r="E452" s="28"/>
      <c r="F452" s="28"/>
    </row>
    <row r="453" spans="1:6">
      <c r="A453" s="81" t="s">
        <v>46</v>
      </c>
      <c r="B453" s="59" t="str">
        <f>IF(Lists!AV448=0,"",Lists!AV448)</f>
        <v/>
      </c>
      <c r="C453" s="20"/>
      <c r="D453" s="28"/>
      <c r="E453" s="28"/>
      <c r="F453" s="28"/>
    </row>
    <row r="454" spans="1:6">
      <c r="A454" s="81" t="s">
        <v>46</v>
      </c>
      <c r="B454" s="59" t="str">
        <f>IF(Lists!AV449=0,"",Lists!AV449)</f>
        <v/>
      </c>
      <c r="C454" s="20"/>
      <c r="D454" s="28"/>
      <c r="E454" s="28"/>
      <c r="F454" s="28"/>
    </row>
    <row r="455" spans="1:6">
      <c r="A455" s="81" t="s">
        <v>46</v>
      </c>
      <c r="B455" s="59" t="str">
        <f>IF(Lists!AV450=0,"",Lists!AV450)</f>
        <v/>
      </c>
      <c r="C455" s="20"/>
      <c r="D455" s="28"/>
      <c r="E455" s="28"/>
      <c r="F455" s="28"/>
    </row>
    <row r="456" spans="1:6">
      <c r="A456" s="81" t="s">
        <v>46</v>
      </c>
      <c r="B456" s="59" t="str">
        <f>IF(Lists!AV451=0,"",Lists!AV451)</f>
        <v/>
      </c>
      <c r="C456" s="20"/>
      <c r="D456" s="28"/>
      <c r="E456" s="28"/>
      <c r="F456" s="28"/>
    </row>
    <row r="457" spans="1:6">
      <c r="A457" s="81" t="s">
        <v>46</v>
      </c>
      <c r="B457" s="59" t="str">
        <f>IF(Lists!AV452=0,"",Lists!AV452)</f>
        <v/>
      </c>
      <c r="C457" s="20"/>
      <c r="D457" s="28"/>
      <c r="E457" s="28"/>
      <c r="F457" s="28"/>
    </row>
    <row r="458" spans="1:6">
      <c r="A458" s="81" t="s">
        <v>46</v>
      </c>
      <c r="B458" s="59" t="str">
        <f>IF(Lists!AV453=0,"",Lists!AV453)</f>
        <v/>
      </c>
      <c r="C458" s="20"/>
      <c r="D458" s="28"/>
      <c r="E458" s="28"/>
      <c r="F458" s="28"/>
    </row>
    <row r="459" spans="1:6">
      <c r="A459" s="81" t="s">
        <v>46</v>
      </c>
      <c r="B459" s="59" t="str">
        <f>IF(Lists!AV454=0,"",Lists!AV454)</f>
        <v/>
      </c>
      <c r="C459" s="20"/>
      <c r="D459" s="28"/>
      <c r="E459" s="28"/>
      <c r="F459" s="28"/>
    </row>
    <row r="460" spans="1:6">
      <c r="A460" s="81" t="s">
        <v>46</v>
      </c>
      <c r="B460" s="59" t="str">
        <f>IF(Lists!AV455=0,"",Lists!AV455)</f>
        <v/>
      </c>
      <c r="C460" s="20"/>
      <c r="D460" s="28"/>
      <c r="E460" s="28"/>
      <c r="F460" s="28"/>
    </row>
    <row r="461" spans="1:6">
      <c r="A461" s="81" t="s">
        <v>46</v>
      </c>
      <c r="B461" s="59" t="str">
        <f>IF(Lists!AV456=0,"",Lists!AV456)</f>
        <v/>
      </c>
      <c r="C461" s="20"/>
      <c r="D461" s="28"/>
      <c r="E461" s="28"/>
      <c r="F461" s="28"/>
    </row>
    <row r="462" spans="1:6">
      <c r="A462" s="81" t="s">
        <v>46</v>
      </c>
      <c r="B462" s="59" t="str">
        <f>IF(Lists!AV457=0,"",Lists!AV457)</f>
        <v/>
      </c>
      <c r="C462" s="20"/>
      <c r="D462" s="28"/>
      <c r="E462" s="28"/>
      <c r="F462" s="28"/>
    </row>
    <row r="463" spans="1:6">
      <c r="A463" s="81" t="s">
        <v>46</v>
      </c>
      <c r="B463" s="59" t="str">
        <f>IF(Lists!AV458=0,"",Lists!AV458)</f>
        <v/>
      </c>
      <c r="C463" s="20"/>
      <c r="D463" s="28"/>
      <c r="E463" s="28"/>
      <c r="F463" s="28"/>
    </row>
    <row r="464" spans="1:6">
      <c r="A464" s="81" t="s">
        <v>46</v>
      </c>
      <c r="B464" s="59" t="str">
        <f>IF(Lists!AV459=0,"",Lists!AV459)</f>
        <v/>
      </c>
      <c r="C464" s="20"/>
      <c r="D464" s="28"/>
      <c r="E464" s="28"/>
      <c r="F464" s="28"/>
    </row>
    <row r="465" spans="1:6">
      <c r="A465" s="81" t="s">
        <v>46</v>
      </c>
      <c r="B465" s="59" t="str">
        <f>IF(Lists!AV460=0,"",Lists!AV460)</f>
        <v/>
      </c>
      <c r="C465" s="20"/>
      <c r="D465" s="28"/>
      <c r="E465" s="28"/>
      <c r="F465" s="28"/>
    </row>
    <row r="466" spans="1:6">
      <c r="A466" s="81" t="s">
        <v>46</v>
      </c>
      <c r="B466" s="59" t="str">
        <f>IF(Lists!AV461=0,"",Lists!AV461)</f>
        <v/>
      </c>
      <c r="C466" s="20"/>
      <c r="D466" s="28"/>
      <c r="E466" s="28"/>
      <c r="F466" s="28"/>
    </row>
    <row r="467" spans="1:6">
      <c r="A467" s="81" t="s">
        <v>46</v>
      </c>
      <c r="B467" s="59" t="str">
        <f>IF(Lists!AV462=0,"",Lists!AV462)</f>
        <v/>
      </c>
      <c r="C467" s="20"/>
      <c r="D467" s="28"/>
      <c r="E467" s="28"/>
      <c r="F467" s="28"/>
    </row>
    <row r="468" spans="1:6">
      <c r="A468" s="81" t="s">
        <v>46</v>
      </c>
      <c r="B468" s="59" t="str">
        <f>IF(Lists!AV463=0,"",Lists!AV463)</f>
        <v/>
      </c>
      <c r="C468" s="20"/>
      <c r="D468" s="28"/>
      <c r="E468" s="28"/>
      <c r="F468" s="28"/>
    </row>
    <row r="469" spans="1:6">
      <c r="A469" s="81" t="s">
        <v>46</v>
      </c>
      <c r="B469" s="59" t="str">
        <f>IF(Lists!AV464=0,"",Lists!AV464)</f>
        <v/>
      </c>
      <c r="C469" s="20"/>
      <c r="D469" s="28"/>
      <c r="E469" s="28"/>
      <c r="F469" s="28"/>
    </row>
    <row r="470" spans="1:6">
      <c r="A470" s="81" t="s">
        <v>46</v>
      </c>
      <c r="B470" s="59" t="str">
        <f>IF(Lists!AV465=0,"",Lists!AV465)</f>
        <v/>
      </c>
      <c r="C470" s="20"/>
      <c r="D470" s="28"/>
      <c r="E470" s="28"/>
      <c r="F470" s="28"/>
    </row>
    <row r="471" spans="1:6">
      <c r="A471" s="81" t="s">
        <v>46</v>
      </c>
      <c r="B471" s="59" t="str">
        <f>IF(Lists!AV466=0,"",Lists!AV466)</f>
        <v/>
      </c>
      <c r="C471" s="20"/>
      <c r="D471" s="28"/>
      <c r="E471" s="28"/>
      <c r="F471" s="28"/>
    </row>
    <row r="472" spans="1:6">
      <c r="A472" s="81" t="s">
        <v>46</v>
      </c>
      <c r="B472" s="59" t="str">
        <f>IF(Lists!AV467=0,"",Lists!AV467)</f>
        <v/>
      </c>
      <c r="C472" s="20"/>
      <c r="D472" s="28"/>
      <c r="E472" s="28"/>
      <c r="F472" s="28"/>
    </row>
    <row r="473" spans="1:6">
      <c r="A473" s="81" t="s">
        <v>46</v>
      </c>
      <c r="B473" s="59" t="str">
        <f>IF(Lists!AV468=0,"",Lists!AV468)</f>
        <v/>
      </c>
      <c r="C473" s="20"/>
      <c r="D473" s="28"/>
      <c r="E473" s="28"/>
      <c r="F473" s="28"/>
    </row>
    <row r="474" spans="1:6">
      <c r="A474" s="81" t="s">
        <v>46</v>
      </c>
      <c r="B474" s="59" t="str">
        <f>IF(Lists!AV469=0,"",Lists!AV469)</f>
        <v/>
      </c>
      <c r="C474" s="20"/>
      <c r="D474" s="28"/>
      <c r="E474" s="28"/>
      <c r="F474" s="28"/>
    </row>
    <row r="475" spans="1:6">
      <c r="A475" s="81" t="s">
        <v>46</v>
      </c>
      <c r="B475" s="59" t="str">
        <f>IF(Lists!AV470=0,"",Lists!AV470)</f>
        <v/>
      </c>
      <c r="C475" s="20"/>
      <c r="D475" s="28"/>
      <c r="E475" s="28"/>
      <c r="F475" s="28"/>
    </row>
    <row r="476" spans="1:6">
      <c r="A476" s="81" t="s">
        <v>46</v>
      </c>
      <c r="B476" s="59" t="str">
        <f>IF(Lists!AV471=0,"",Lists!AV471)</f>
        <v/>
      </c>
      <c r="C476" s="20"/>
      <c r="D476" s="28"/>
      <c r="E476" s="28"/>
      <c r="F476" s="28"/>
    </row>
    <row r="477" spans="1:6">
      <c r="A477" s="81" t="s">
        <v>46</v>
      </c>
      <c r="B477" s="59" t="str">
        <f>IF(Lists!AV472=0,"",Lists!AV472)</f>
        <v/>
      </c>
      <c r="C477" s="20"/>
      <c r="D477" s="28"/>
      <c r="E477" s="28"/>
      <c r="F477" s="28"/>
    </row>
    <row r="478" spans="1:6">
      <c r="A478" s="81" t="s">
        <v>46</v>
      </c>
      <c r="B478" s="59" t="str">
        <f>IF(Lists!AV473=0,"",Lists!AV473)</f>
        <v/>
      </c>
      <c r="C478" s="20"/>
      <c r="D478" s="28"/>
      <c r="E478" s="28"/>
      <c r="F478" s="28"/>
    </row>
    <row r="479" spans="1:6">
      <c r="A479" s="81" t="s">
        <v>46</v>
      </c>
      <c r="B479" s="59" t="str">
        <f>IF(Lists!AV474=0,"",Lists!AV474)</f>
        <v/>
      </c>
      <c r="C479" s="20"/>
      <c r="D479" s="28"/>
      <c r="E479" s="28"/>
      <c r="F479" s="28"/>
    </row>
    <row r="480" spans="1:6">
      <c r="A480" s="81" t="s">
        <v>46</v>
      </c>
      <c r="B480" s="59" t="str">
        <f>IF(Lists!AV475=0,"",Lists!AV475)</f>
        <v/>
      </c>
      <c r="C480" s="20"/>
      <c r="D480" s="28"/>
      <c r="E480" s="28"/>
      <c r="F480" s="28"/>
    </row>
    <row r="481" spans="1:6">
      <c r="A481" s="81" t="s">
        <v>46</v>
      </c>
      <c r="B481" s="59" t="str">
        <f>IF(Lists!AV476=0,"",Lists!AV476)</f>
        <v/>
      </c>
      <c r="C481" s="20"/>
      <c r="D481" s="28"/>
      <c r="E481" s="28"/>
      <c r="F481" s="28"/>
    </row>
    <row r="482" spans="1:6">
      <c r="A482" s="81" t="s">
        <v>46</v>
      </c>
      <c r="B482" s="59" t="str">
        <f>IF(Lists!AV477=0,"",Lists!AV477)</f>
        <v/>
      </c>
      <c r="C482" s="20"/>
      <c r="D482" s="28"/>
      <c r="E482" s="28"/>
      <c r="F482" s="28"/>
    </row>
    <row r="483" spans="1:6">
      <c r="A483" s="81" t="s">
        <v>46</v>
      </c>
      <c r="B483" s="59" t="str">
        <f>IF(Lists!AV478=0,"",Lists!AV478)</f>
        <v/>
      </c>
      <c r="C483" s="20"/>
      <c r="D483" s="28"/>
      <c r="E483" s="28"/>
      <c r="F483" s="28"/>
    </row>
    <row r="484" spans="1:6">
      <c r="A484" s="81" t="s">
        <v>46</v>
      </c>
      <c r="B484" s="59" t="str">
        <f>IF(Lists!AV479=0,"",Lists!AV479)</f>
        <v/>
      </c>
      <c r="C484" s="20"/>
      <c r="D484" s="28"/>
      <c r="E484" s="28"/>
      <c r="F484" s="28"/>
    </row>
    <row r="485" spans="1:6">
      <c r="A485" s="81" t="s">
        <v>46</v>
      </c>
      <c r="B485" s="59" t="str">
        <f>IF(Lists!AV480=0,"",Lists!AV480)</f>
        <v/>
      </c>
      <c r="C485" s="20"/>
      <c r="D485" s="28"/>
      <c r="E485" s="28"/>
      <c r="F485" s="28"/>
    </row>
    <row r="486" spans="1:6">
      <c r="A486" s="81" t="s">
        <v>46</v>
      </c>
      <c r="B486" s="59" t="str">
        <f>IF(Lists!AV481=0,"",Lists!AV481)</f>
        <v/>
      </c>
      <c r="C486" s="20"/>
      <c r="D486" s="28"/>
      <c r="E486" s="28"/>
      <c r="F486" s="28"/>
    </row>
    <row r="487" spans="1:6">
      <c r="A487" s="81" t="s">
        <v>46</v>
      </c>
      <c r="B487" s="59" t="str">
        <f>IF(Lists!AV482=0,"",Lists!AV482)</f>
        <v/>
      </c>
      <c r="C487" s="20"/>
      <c r="D487" s="28"/>
      <c r="E487" s="28"/>
      <c r="F487" s="28"/>
    </row>
    <row r="488" spans="1:6">
      <c r="A488" s="81" t="s">
        <v>46</v>
      </c>
      <c r="B488" s="59" t="str">
        <f>IF(Lists!AV483=0,"",Lists!AV483)</f>
        <v/>
      </c>
      <c r="C488" s="20"/>
      <c r="D488" s="28"/>
      <c r="E488" s="28"/>
      <c r="F488" s="28"/>
    </row>
    <row r="489" spans="1:6">
      <c r="A489" s="81" t="s">
        <v>46</v>
      </c>
      <c r="B489" s="59" t="str">
        <f>IF(Lists!AV484=0,"",Lists!AV484)</f>
        <v/>
      </c>
      <c r="C489" s="20"/>
      <c r="D489" s="28"/>
      <c r="E489" s="28"/>
      <c r="F489" s="28"/>
    </row>
    <row r="490" spans="1:6">
      <c r="A490" s="81" t="s">
        <v>46</v>
      </c>
      <c r="B490" s="59" t="str">
        <f>IF(Lists!AV485=0,"",Lists!AV485)</f>
        <v/>
      </c>
      <c r="C490" s="20"/>
      <c r="D490" s="28"/>
      <c r="E490" s="28"/>
      <c r="F490" s="28"/>
    </row>
    <row r="491" spans="1:6">
      <c r="A491" s="81" t="s">
        <v>46</v>
      </c>
      <c r="B491" s="59" t="str">
        <f>IF(Lists!AV486=0,"",Lists!AV486)</f>
        <v/>
      </c>
      <c r="C491" s="20"/>
      <c r="D491" s="28"/>
      <c r="E491" s="28"/>
      <c r="F491" s="28"/>
    </row>
    <row r="492" spans="1:6">
      <c r="A492" s="81" t="s">
        <v>46</v>
      </c>
      <c r="B492" s="59" t="str">
        <f>IF(Lists!AV487=0,"",Lists!AV487)</f>
        <v/>
      </c>
      <c r="C492" s="20"/>
      <c r="D492" s="28"/>
      <c r="E492" s="28"/>
      <c r="F492" s="28"/>
    </row>
    <row r="493" spans="1:6">
      <c r="A493" s="81" t="s">
        <v>46</v>
      </c>
      <c r="B493" s="59" t="str">
        <f>IF(Lists!AV488=0,"",Lists!AV488)</f>
        <v/>
      </c>
      <c r="C493" s="20"/>
      <c r="D493" s="28"/>
      <c r="E493" s="28"/>
      <c r="F493" s="28"/>
    </row>
    <row r="494" spans="1:6">
      <c r="A494" s="81" t="s">
        <v>46</v>
      </c>
      <c r="B494" s="59" t="str">
        <f>IF(Lists!AV489=0,"",Lists!AV489)</f>
        <v/>
      </c>
      <c r="C494" s="20"/>
      <c r="D494" s="28"/>
      <c r="E494" s="28"/>
      <c r="F494" s="28"/>
    </row>
    <row r="495" spans="1:6">
      <c r="A495" s="81" t="s">
        <v>46</v>
      </c>
      <c r="B495" s="59" t="str">
        <f>IF(Lists!AV490=0,"",Lists!AV490)</f>
        <v/>
      </c>
      <c r="C495" s="20"/>
      <c r="D495" s="28"/>
      <c r="E495" s="28"/>
      <c r="F495" s="28"/>
    </row>
    <row r="496" spans="1:6">
      <c r="A496" s="81" t="s">
        <v>46</v>
      </c>
      <c r="B496" s="59" t="str">
        <f>IF(Lists!AV491=0,"",Lists!AV491)</f>
        <v/>
      </c>
      <c r="C496" s="20"/>
      <c r="D496" s="28"/>
      <c r="E496" s="28"/>
      <c r="F496" s="28"/>
    </row>
    <row r="497" spans="1:6">
      <c r="A497" s="81" t="s">
        <v>46</v>
      </c>
      <c r="B497" s="59" t="str">
        <f>IF(Lists!AV492=0,"",Lists!AV492)</f>
        <v/>
      </c>
      <c r="C497" s="20"/>
      <c r="D497" s="28"/>
      <c r="E497" s="28"/>
      <c r="F497" s="28"/>
    </row>
    <row r="498" spans="1:6">
      <c r="A498" s="81" t="s">
        <v>46</v>
      </c>
      <c r="B498" s="59" t="str">
        <f>IF(Lists!AV493=0,"",Lists!AV493)</f>
        <v/>
      </c>
      <c r="C498" s="20"/>
      <c r="D498" s="28"/>
      <c r="E498" s="28"/>
      <c r="F498" s="28"/>
    </row>
    <row r="499" spans="1:6">
      <c r="A499" s="81" t="s">
        <v>46</v>
      </c>
      <c r="B499" s="59" t="str">
        <f>IF(Lists!AV494=0,"",Lists!AV494)</f>
        <v/>
      </c>
      <c r="C499" s="20"/>
      <c r="D499" s="28"/>
      <c r="E499" s="28"/>
      <c r="F499" s="28"/>
    </row>
    <row r="500" spans="1:6">
      <c r="A500" s="81" t="s">
        <v>46</v>
      </c>
      <c r="B500" s="59" t="str">
        <f>IF(Lists!AV495=0,"",Lists!AV495)</f>
        <v/>
      </c>
      <c r="C500" s="20"/>
      <c r="D500" s="28"/>
      <c r="E500" s="28"/>
      <c r="F500" s="28"/>
    </row>
    <row r="501" spans="1:6">
      <c r="A501" s="81" t="s">
        <v>46</v>
      </c>
      <c r="B501" s="59" t="str">
        <f>IF(Lists!AV496=0,"",Lists!AV496)</f>
        <v/>
      </c>
      <c r="C501" s="20"/>
      <c r="D501" s="28"/>
      <c r="E501" s="28"/>
      <c r="F501" s="28"/>
    </row>
    <row r="502" spans="1:6">
      <c r="A502" s="81" t="s">
        <v>46</v>
      </c>
      <c r="B502" s="59" t="str">
        <f>IF(Lists!AV497=0,"",Lists!AV497)</f>
        <v/>
      </c>
      <c r="C502" s="20"/>
      <c r="D502" s="28"/>
      <c r="E502" s="28"/>
      <c r="F502" s="28"/>
    </row>
    <row r="503" spans="1:6">
      <c r="A503" s="81" t="s">
        <v>46</v>
      </c>
      <c r="B503" s="59" t="str">
        <f>IF(Lists!AV498=0,"",Lists!AV498)</f>
        <v/>
      </c>
      <c r="C503" s="20"/>
      <c r="D503" s="28"/>
      <c r="E503" s="28"/>
      <c r="F503" s="28"/>
    </row>
    <row r="504" spans="1:6">
      <c r="A504" s="81" t="s">
        <v>46</v>
      </c>
      <c r="B504" s="59" t="str">
        <f>IF(Lists!AV499=0,"",Lists!AV499)</f>
        <v/>
      </c>
      <c r="C504" s="20"/>
      <c r="D504" s="28"/>
      <c r="E504" s="28"/>
      <c r="F504" s="28"/>
    </row>
    <row r="505" spans="1:6">
      <c r="A505" s="81" t="s">
        <v>46</v>
      </c>
      <c r="B505" s="59" t="str">
        <f>IF(Lists!AV500=0,"",Lists!AV500)</f>
        <v/>
      </c>
      <c r="C505" s="20"/>
      <c r="D505" s="28"/>
      <c r="E505" s="28"/>
      <c r="F505" s="28"/>
    </row>
    <row r="506" spans="1:6">
      <c r="A506" s="81" t="s">
        <v>46</v>
      </c>
      <c r="B506" s="59" t="str">
        <f>IF(Lists!AV501=0,"",Lists!AV501)</f>
        <v/>
      </c>
      <c r="C506" s="20"/>
      <c r="D506" s="28"/>
      <c r="E506" s="28"/>
      <c r="F506" s="28"/>
    </row>
    <row r="507" spans="1:6">
      <c r="A507" s="81" t="s">
        <v>46</v>
      </c>
      <c r="B507" s="59" t="str">
        <f>IF(Lists!AV502=0,"",Lists!AV502)</f>
        <v/>
      </c>
      <c r="C507" s="20"/>
      <c r="D507" s="28"/>
      <c r="E507" s="28"/>
      <c r="F507" s="28"/>
    </row>
    <row r="508" spans="1:6">
      <c r="A508" s="81" t="s">
        <v>46</v>
      </c>
      <c r="B508" s="59" t="str">
        <f>IF(Lists!AV503=0,"",Lists!AV503)</f>
        <v/>
      </c>
      <c r="C508" s="20"/>
      <c r="D508" s="28"/>
      <c r="E508" s="28"/>
      <c r="F508" s="28"/>
    </row>
    <row r="509" spans="1:6">
      <c r="A509" s="81" t="s">
        <v>46</v>
      </c>
      <c r="B509" s="59" t="str">
        <f>IF(Lists!AV504=0,"",Lists!AV504)</f>
        <v/>
      </c>
      <c r="C509" s="20"/>
      <c r="D509" s="28"/>
      <c r="E509" s="28"/>
      <c r="F509" s="28"/>
    </row>
    <row r="510" spans="1:6">
      <c r="A510" s="81" t="s">
        <v>46</v>
      </c>
      <c r="B510" s="59" t="str">
        <f>IF(Lists!AV505=0,"",Lists!AV505)</f>
        <v/>
      </c>
      <c r="C510" s="20"/>
      <c r="D510" s="28"/>
      <c r="E510" s="28"/>
      <c r="F510" s="28"/>
    </row>
    <row r="511" spans="1:6">
      <c r="A511" s="81" t="s">
        <v>46</v>
      </c>
      <c r="B511" s="59" t="str">
        <f>IF(Lists!AV506=0,"",Lists!AV506)</f>
        <v/>
      </c>
      <c r="C511" s="20"/>
      <c r="D511" s="28"/>
      <c r="E511" s="28"/>
      <c r="F511" s="28"/>
    </row>
    <row r="512" spans="1:6">
      <c r="A512" s="81" t="s">
        <v>46</v>
      </c>
      <c r="B512" s="59" t="str">
        <f>IF(Lists!AV507=0,"",Lists!AV507)</f>
        <v/>
      </c>
      <c r="C512" s="20"/>
      <c r="D512" s="28"/>
      <c r="E512" s="28"/>
      <c r="F512" s="28"/>
    </row>
    <row r="513" spans="1:6">
      <c r="A513" s="81" t="s">
        <v>46</v>
      </c>
      <c r="B513" s="59" t="str">
        <f>IF(Lists!AV508=0,"",Lists!AV508)</f>
        <v/>
      </c>
      <c r="C513" s="20"/>
      <c r="D513" s="28"/>
      <c r="E513" s="28"/>
      <c r="F513" s="28"/>
    </row>
    <row r="514" spans="1:6">
      <c r="A514" s="81" t="s">
        <v>46</v>
      </c>
      <c r="B514" s="59" t="str">
        <f>IF(Lists!AV509=0,"",Lists!AV509)</f>
        <v/>
      </c>
      <c r="C514" s="20"/>
      <c r="D514" s="28"/>
      <c r="E514" s="28"/>
      <c r="F514" s="28"/>
    </row>
    <row r="515" spans="1:6">
      <c r="A515" s="81" t="s">
        <v>46</v>
      </c>
      <c r="B515" s="59" t="str">
        <f>IF(Lists!AV510=0,"",Lists!AV510)</f>
        <v/>
      </c>
      <c r="C515" s="20"/>
      <c r="D515" s="28"/>
      <c r="E515" s="28"/>
      <c r="F515" s="28"/>
    </row>
    <row r="516" spans="1:6">
      <c r="A516" s="81" t="s">
        <v>46</v>
      </c>
      <c r="B516" s="59" t="str">
        <f>IF(Lists!AV511=0,"",Lists!AV511)</f>
        <v/>
      </c>
      <c r="C516" s="20"/>
      <c r="D516" s="28"/>
      <c r="E516" s="28"/>
      <c r="F516" s="28"/>
    </row>
    <row r="517" spans="1:6">
      <c r="A517" s="81" t="s">
        <v>46</v>
      </c>
      <c r="B517" s="59" t="str">
        <f>IF(Lists!AV512=0,"",Lists!AV512)</f>
        <v/>
      </c>
      <c r="C517" s="20"/>
      <c r="D517" s="28"/>
      <c r="E517" s="28"/>
      <c r="F517" s="28"/>
    </row>
    <row r="518" spans="1:6">
      <c r="A518" s="81" t="s">
        <v>46</v>
      </c>
      <c r="B518" s="59" t="str">
        <f>IF(Lists!AV513=0,"",Lists!AV513)</f>
        <v/>
      </c>
      <c r="C518" s="20"/>
      <c r="D518" s="28"/>
      <c r="E518" s="28"/>
      <c r="F518" s="28"/>
    </row>
    <row r="519" spans="1:6">
      <c r="A519" s="81" t="s">
        <v>46</v>
      </c>
      <c r="B519" s="59" t="str">
        <f>IF(Lists!AV514=0,"",Lists!AV514)</f>
        <v/>
      </c>
      <c r="C519" s="20"/>
      <c r="D519" s="28"/>
      <c r="E519" s="28"/>
      <c r="F519" s="28"/>
    </row>
    <row r="520" spans="1:6">
      <c r="A520" s="81" t="s">
        <v>46</v>
      </c>
      <c r="B520" s="59" t="str">
        <f>IF(Lists!AV515=0,"",Lists!AV515)</f>
        <v/>
      </c>
      <c r="C520" s="20"/>
      <c r="D520" s="28"/>
      <c r="E520" s="28"/>
      <c r="F520" s="28"/>
    </row>
    <row r="521" spans="1:6">
      <c r="A521" s="81" t="s">
        <v>46</v>
      </c>
      <c r="B521" s="59" t="str">
        <f>IF(Lists!AV516=0,"",Lists!AV516)</f>
        <v/>
      </c>
      <c r="C521" s="20"/>
      <c r="D521" s="28"/>
      <c r="E521" s="28"/>
      <c r="F521" s="28"/>
    </row>
    <row r="522" spans="1:6">
      <c r="A522" s="81" t="s">
        <v>46</v>
      </c>
      <c r="B522" s="59" t="str">
        <f>IF(Lists!AV517=0,"",Lists!AV517)</f>
        <v/>
      </c>
      <c r="C522" s="20"/>
      <c r="D522" s="28"/>
      <c r="E522" s="28"/>
      <c r="F522" s="28"/>
    </row>
    <row r="523" spans="1:6">
      <c r="A523" s="81" t="s">
        <v>46</v>
      </c>
      <c r="B523" s="59" t="str">
        <f>IF(Lists!AV518=0,"",Lists!AV518)</f>
        <v/>
      </c>
      <c r="C523" s="20"/>
      <c r="D523" s="28"/>
      <c r="E523" s="28"/>
      <c r="F523" s="28"/>
    </row>
    <row r="524" spans="1:6">
      <c r="A524" s="81" t="s">
        <v>46</v>
      </c>
      <c r="B524" s="59" t="str">
        <f>IF(Lists!AV519=0,"",Lists!AV519)</f>
        <v/>
      </c>
      <c r="C524" s="20"/>
      <c r="D524" s="28"/>
      <c r="E524" s="28"/>
      <c r="F524" s="28"/>
    </row>
    <row r="525" spans="1:6">
      <c r="A525" s="81" t="s">
        <v>46</v>
      </c>
      <c r="B525" s="59" t="str">
        <f>IF(Lists!AV520=0,"",Lists!AV520)</f>
        <v/>
      </c>
      <c r="C525" s="20"/>
      <c r="D525" s="28"/>
      <c r="E525" s="28"/>
      <c r="F525" s="28"/>
    </row>
    <row r="526" spans="1:6">
      <c r="A526" s="81" t="s">
        <v>46</v>
      </c>
      <c r="B526" s="59" t="str">
        <f>IF(Lists!AV521=0,"",Lists!AV521)</f>
        <v/>
      </c>
      <c r="C526" s="20"/>
      <c r="D526" s="28"/>
      <c r="E526" s="28"/>
      <c r="F526" s="28"/>
    </row>
    <row r="527" spans="1:6">
      <c r="A527" s="81" t="s">
        <v>46</v>
      </c>
      <c r="B527" s="59" t="str">
        <f>IF(Lists!AV522=0,"",Lists!AV522)</f>
        <v/>
      </c>
      <c r="C527" s="20"/>
      <c r="D527" s="28"/>
      <c r="E527" s="28"/>
      <c r="F527" s="28"/>
    </row>
    <row r="528" spans="1:6">
      <c r="A528" s="81" t="s">
        <v>46</v>
      </c>
      <c r="B528" s="59" t="str">
        <f>IF(Lists!AV523=0,"",Lists!AV523)</f>
        <v/>
      </c>
      <c r="C528" s="20"/>
      <c r="D528" s="28"/>
      <c r="E528" s="28"/>
      <c r="F528" s="28"/>
    </row>
    <row r="529" spans="1:6">
      <c r="A529" s="81" t="s">
        <v>46</v>
      </c>
      <c r="B529" s="59" t="str">
        <f>IF(Lists!AV524=0,"",Lists!AV524)</f>
        <v/>
      </c>
      <c r="C529" s="20"/>
      <c r="D529" s="28"/>
      <c r="E529" s="28"/>
      <c r="F529" s="28"/>
    </row>
    <row r="530" spans="1:6">
      <c r="A530" s="81" t="s">
        <v>46</v>
      </c>
      <c r="B530" s="59" t="str">
        <f>IF(Lists!AV525=0,"",Lists!AV525)</f>
        <v/>
      </c>
      <c r="C530" s="20"/>
      <c r="D530" s="28"/>
      <c r="E530" s="28"/>
      <c r="F530" s="28"/>
    </row>
    <row r="531" spans="1:6">
      <c r="A531" s="81" t="s">
        <v>46</v>
      </c>
      <c r="B531" s="59" t="str">
        <f>IF(Lists!AV526=0,"",Lists!AV526)</f>
        <v/>
      </c>
      <c r="C531" s="20"/>
      <c r="D531" s="28"/>
      <c r="E531" s="28"/>
      <c r="F531" s="28"/>
    </row>
    <row r="532" spans="1:6">
      <c r="A532" s="81" t="s">
        <v>46</v>
      </c>
      <c r="B532" s="59" t="str">
        <f>IF(Lists!AV527=0,"",Lists!AV527)</f>
        <v/>
      </c>
      <c r="C532" s="20"/>
      <c r="D532" s="28"/>
      <c r="E532" s="28"/>
      <c r="F532" s="28"/>
    </row>
    <row r="533" spans="1:6">
      <c r="A533" s="81" t="s">
        <v>46</v>
      </c>
      <c r="B533" s="59" t="str">
        <f>IF(Lists!AV528=0,"",Lists!AV528)</f>
        <v/>
      </c>
      <c r="C533" s="20"/>
      <c r="D533" s="28"/>
      <c r="E533" s="28"/>
      <c r="F533" s="28"/>
    </row>
    <row r="534" spans="1:6">
      <c r="A534" s="81" t="s">
        <v>46</v>
      </c>
      <c r="B534" s="59" t="str">
        <f>IF(Lists!AV529=0,"",Lists!AV529)</f>
        <v/>
      </c>
      <c r="C534" s="20"/>
      <c r="D534" s="28"/>
      <c r="E534" s="28"/>
      <c r="F534" s="28"/>
    </row>
    <row r="535" spans="1:6">
      <c r="A535" s="81" t="s">
        <v>46</v>
      </c>
      <c r="B535" s="59" t="str">
        <f>IF(Lists!AV530=0,"",Lists!AV530)</f>
        <v/>
      </c>
      <c r="C535" s="20"/>
      <c r="D535" s="28"/>
      <c r="E535" s="28"/>
      <c r="F535" s="28"/>
    </row>
    <row r="536" spans="1:6">
      <c r="A536" s="81" t="s">
        <v>46</v>
      </c>
      <c r="B536" s="59" t="str">
        <f>IF(Lists!AV531=0,"",Lists!AV531)</f>
        <v/>
      </c>
      <c r="C536" s="20"/>
      <c r="D536" s="28"/>
      <c r="E536" s="28"/>
      <c r="F536" s="28"/>
    </row>
    <row r="537" spans="1:6">
      <c r="A537" s="81" t="s">
        <v>46</v>
      </c>
      <c r="B537" s="59" t="str">
        <f>IF(Lists!AV532=0,"",Lists!AV532)</f>
        <v/>
      </c>
      <c r="C537" s="20"/>
      <c r="D537" s="28"/>
      <c r="E537" s="28"/>
      <c r="F537" s="28"/>
    </row>
    <row r="538" spans="1:6">
      <c r="A538" s="81" t="s">
        <v>46</v>
      </c>
      <c r="B538" s="59" t="str">
        <f>IF(Lists!AV533=0,"",Lists!AV533)</f>
        <v/>
      </c>
      <c r="C538" s="20"/>
      <c r="D538" s="28"/>
      <c r="E538" s="28"/>
      <c r="F538" s="28"/>
    </row>
    <row r="539" spans="1:6">
      <c r="A539" s="81" t="s">
        <v>46</v>
      </c>
      <c r="B539" s="59" t="str">
        <f>IF(Lists!AV534=0,"",Lists!AV534)</f>
        <v/>
      </c>
      <c r="C539" s="20"/>
      <c r="D539" s="28"/>
      <c r="E539" s="28"/>
      <c r="F539" s="28"/>
    </row>
    <row r="540" spans="1:6">
      <c r="A540" s="81" t="s">
        <v>46</v>
      </c>
      <c r="B540" s="59" t="str">
        <f>IF(Lists!AV535=0,"",Lists!AV535)</f>
        <v/>
      </c>
      <c r="C540" s="20"/>
      <c r="D540" s="28"/>
      <c r="E540" s="28"/>
      <c r="F540" s="28"/>
    </row>
    <row r="541" spans="1:6">
      <c r="A541" s="81" t="s">
        <v>46</v>
      </c>
      <c r="B541" s="59" t="str">
        <f>IF(Lists!AV536=0,"",Lists!AV536)</f>
        <v/>
      </c>
      <c r="C541" s="20"/>
      <c r="D541" s="28"/>
      <c r="E541" s="28"/>
      <c r="F541" s="28"/>
    </row>
    <row r="542" spans="1:6">
      <c r="A542" s="81" t="s">
        <v>46</v>
      </c>
      <c r="B542" s="59" t="str">
        <f>IF(Lists!AV537=0,"",Lists!AV537)</f>
        <v/>
      </c>
      <c r="C542" s="20"/>
      <c r="D542" s="28"/>
      <c r="E542" s="28"/>
      <c r="F542" s="28"/>
    </row>
    <row r="543" spans="1:6">
      <c r="A543" s="81" t="s">
        <v>46</v>
      </c>
      <c r="B543" s="59" t="str">
        <f>IF(Lists!AV538=0,"",Lists!AV538)</f>
        <v/>
      </c>
      <c r="C543" s="20"/>
      <c r="D543" s="28"/>
      <c r="E543" s="28"/>
      <c r="F543" s="28"/>
    </row>
    <row r="544" spans="1:6">
      <c r="A544" s="81" t="s">
        <v>46</v>
      </c>
      <c r="B544" s="59" t="str">
        <f>IF(Lists!AV539=0,"",Lists!AV539)</f>
        <v/>
      </c>
      <c r="C544" s="20"/>
      <c r="D544" s="28"/>
      <c r="E544" s="28"/>
      <c r="F544" s="28"/>
    </row>
    <row r="545" spans="1:6">
      <c r="A545" s="81" t="s">
        <v>46</v>
      </c>
      <c r="B545" s="59" t="str">
        <f>IF(Lists!AV540=0,"",Lists!AV540)</f>
        <v/>
      </c>
      <c r="C545" s="20"/>
      <c r="D545" s="28"/>
      <c r="E545" s="28"/>
      <c r="F545" s="28"/>
    </row>
    <row r="546" spans="1:6">
      <c r="A546" s="81" t="s">
        <v>46</v>
      </c>
      <c r="B546" s="59" t="str">
        <f>IF(Lists!AV541=0,"",Lists!AV541)</f>
        <v/>
      </c>
      <c r="C546" s="20"/>
      <c r="D546" s="28"/>
      <c r="E546" s="28"/>
      <c r="F546" s="28"/>
    </row>
    <row r="547" spans="1:6">
      <c r="A547" s="81" t="s">
        <v>46</v>
      </c>
      <c r="B547" s="59" t="str">
        <f>IF(Lists!AV542=0,"",Lists!AV542)</f>
        <v/>
      </c>
      <c r="C547" s="20"/>
      <c r="D547" s="28"/>
      <c r="E547" s="28"/>
      <c r="F547" s="28"/>
    </row>
    <row r="548" spans="1:6">
      <c r="A548" s="81" t="s">
        <v>46</v>
      </c>
      <c r="B548" s="59" t="str">
        <f>IF(Lists!AV543=0,"",Lists!AV543)</f>
        <v/>
      </c>
      <c r="C548" s="20"/>
      <c r="D548" s="28"/>
      <c r="E548" s="28"/>
      <c r="F548" s="28"/>
    </row>
    <row r="549" spans="1:6">
      <c r="A549" s="81" t="s">
        <v>46</v>
      </c>
      <c r="B549" s="59" t="str">
        <f>IF(Lists!AV544=0,"",Lists!AV544)</f>
        <v/>
      </c>
      <c r="C549" s="20"/>
      <c r="D549" s="28"/>
      <c r="E549" s="28"/>
      <c r="F549" s="28"/>
    </row>
    <row r="550" spans="1:6">
      <c r="A550" s="81" t="s">
        <v>46</v>
      </c>
      <c r="B550" s="59" t="str">
        <f>IF(Lists!AV545=0,"",Lists!AV545)</f>
        <v/>
      </c>
      <c r="C550" s="20"/>
      <c r="D550" s="28"/>
      <c r="E550" s="28"/>
      <c r="F550" s="28"/>
    </row>
    <row r="551" spans="1:6">
      <c r="A551" s="81" t="s">
        <v>46</v>
      </c>
      <c r="B551" s="59" t="str">
        <f>IF(Lists!AV546=0,"",Lists!AV546)</f>
        <v/>
      </c>
      <c r="C551" s="20"/>
      <c r="D551" s="28"/>
      <c r="E551" s="28"/>
      <c r="F551" s="28"/>
    </row>
    <row r="552" spans="1:6">
      <c r="A552" s="81" t="s">
        <v>46</v>
      </c>
      <c r="B552" s="59" t="str">
        <f>IF(Lists!AV547=0,"",Lists!AV547)</f>
        <v/>
      </c>
      <c r="C552" s="20"/>
      <c r="D552" s="28"/>
      <c r="E552" s="28"/>
      <c r="F552" s="28"/>
    </row>
    <row r="553" spans="1:6">
      <c r="A553" s="81" t="s">
        <v>46</v>
      </c>
      <c r="B553" s="59" t="str">
        <f>IF(Lists!AV548=0,"",Lists!AV548)</f>
        <v/>
      </c>
      <c r="C553" s="20"/>
      <c r="D553" s="28"/>
      <c r="E553" s="28"/>
      <c r="F553" s="28"/>
    </row>
    <row r="554" spans="1:6">
      <c r="A554" s="81" t="s">
        <v>46</v>
      </c>
      <c r="B554" s="59" t="str">
        <f>IF(Lists!AV549=0,"",Lists!AV549)</f>
        <v/>
      </c>
      <c r="C554" s="20"/>
      <c r="D554" s="28"/>
      <c r="E554" s="28"/>
      <c r="F554" s="28"/>
    </row>
    <row r="555" spans="1:6">
      <c r="A555" s="81" t="s">
        <v>46</v>
      </c>
      <c r="B555" s="59" t="str">
        <f>IF(Lists!AV550=0,"",Lists!AV550)</f>
        <v/>
      </c>
      <c r="C555" s="20"/>
      <c r="D555" s="28"/>
      <c r="E555" s="28"/>
      <c r="F555" s="28"/>
    </row>
    <row r="556" spans="1:6">
      <c r="A556" s="81" t="s">
        <v>46</v>
      </c>
      <c r="B556" s="59" t="str">
        <f>IF(Lists!AV551=0,"",Lists!AV551)</f>
        <v/>
      </c>
      <c r="C556" s="20"/>
      <c r="D556" s="28"/>
      <c r="E556" s="28"/>
      <c r="F556" s="28"/>
    </row>
    <row r="557" spans="1:6">
      <c r="A557" s="81" t="s">
        <v>46</v>
      </c>
      <c r="B557" s="59" t="str">
        <f>IF(Lists!AV552=0,"",Lists!AV552)</f>
        <v/>
      </c>
      <c r="C557" s="20"/>
      <c r="D557" s="28"/>
      <c r="E557" s="28"/>
      <c r="F557" s="28"/>
    </row>
    <row r="558" spans="1:6">
      <c r="A558" s="81" t="s">
        <v>46</v>
      </c>
      <c r="B558" s="59" t="str">
        <f>IF(Lists!AV553=0,"",Lists!AV553)</f>
        <v/>
      </c>
      <c r="C558" s="20"/>
      <c r="D558" s="28"/>
      <c r="E558" s="28"/>
      <c r="F558" s="28"/>
    </row>
    <row r="559" spans="1:6">
      <c r="A559" s="81" t="s">
        <v>46</v>
      </c>
      <c r="B559" s="59" t="str">
        <f>IF(Lists!AV554=0,"",Lists!AV554)</f>
        <v/>
      </c>
      <c r="C559" s="20"/>
      <c r="D559" s="28"/>
      <c r="E559" s="28"/>
      <c r="F559" s="28"/>
    </row>
    <row r="560" spans="1:6">
      <c r="A560" s="81" t="s">
        <v>46</v>
      </c>
      <c r="B560" s="59" t="str">
        <f>IF(Lists!AV555=0,"",Lists!AV555)</f>
        <v/>
      </c>
      <c r="C560" s="20"/>
      <c r="D560" s="28"/>
      <c r="E560" s="28"/>
      <c r="F560" s="28"/>
    </row>
    <row r="561" spans="1:6">
      <c r="A561" s="81" t="s">
        <v>46</v>
      </c>
      <c r="B561" s="59" t="str">
        <f>IF(Lists!AV556=0,"",Lists!AV556)</f>
        <v/>
      </c>
      <c r="C561" s="20"/>
      <c r="D561" s="28"/>
      <c r="E561" s="28"/>
      <c r="F561" s="28"/>
    </row>
    <row r="562" spans="1:6">
      <c r="A562" s="81" t="s">
        <v>46</v>
      </c>
      <c r="B562" s="59" t="str">
        <f>IF(Lists!AV557=0,"",Lists!AV557)</f>
        <v/>
      </c>
      <c r="C562" s="20"/>
      <c r="D562" s="28"/>
      <c r="E562" s="28"/>
      <c r="F562" s="28"/>
    </row>
    <row r="563" spans="1:6">
      <c r="A563" s="81" t="s">
        <v>46</v>
      </c>
      <c r="B563" s="59" t="str">
        <f>IF(Lists!AV558=0,"",Lists!AV558)</f>
        <v/>
      </c>
      <c r="C563" s="20"/>
      <c r="D563" s="28"/>
      <c r="E563" s="28"/>
      <c r="F563" s="28"/>
    </row>
    <row r="564" spans="1:6">
      <c r="A564" s="81" t="s">
        <v>46</v>
      </c>
      <c r="B564" s="59" t="str">
        <f>IF(Lists!AV559=0,"",Lists!AV559)</f>
        <v/>
      </c>
      <c r="C564" s="20"/>
      <c r="D564" s="28"/>
      <c r="E564" s="28"/>
      <c r="F564" s="28"/>
    </row>
    <row r="565" spans="1:6">
      <c r="A565" s="81" t="s">
        <v>46</v>
      </c>
      <c r="B565" s="59" t="str">
        <f>IF(Lists!AV560=0,"",Lists!AV560)</f>
        <v/>
      </c>
      <c r="C565" s="20"/>
      <c r="D565" s="28"/>
      <c r="E565" s="28"/>
      <c r="F565" s="28"/>
    </row>
    <row r="566" spans="1:6">
      <c r="A566" s="81" t="s">
        <v>46</v>
      </c>
      <c r="B566" s="59" t="str">
        <f>IF(Lists!AV561=0,"",Lists!AV561)</f>
        <v/>
      </c>
      <c r="C566" s="20"/>
      <c r="D566" s="28"/>
      <c r="E566" s="28"/>
      <c r="F566" s="28"/>
    </row>
    <row r="567" spans="1:6">
      <c r="A567" s="81" t="s">
        <v>46</v>
      </c>
      <c r="B567" s="59" t="str">
        <f>IF(Lists!AV562=0,"",Lists!AV562)</f>
        <v/>
      </c>
      <c r="C567" s="20"/>
      <c r="D567" s="28"/>
      <c r="E567" s="28"/>
      <c r="F567" s="28"/>
    </row>
    <row r="568" spans="1:6">
      <c r="A568" s="81" t="s">
        <v>46</v>
      </c>
      <c r="B568" s="59" t="str">
        <f>IF(Lists!AV563=0,"",Lists!AV563)</f>
        <v/>
      </c>
      <c r="C568" s="20"/>
      <c r="D568" s="28"/>
      <c r="E568" s="28"/>
      <c r="F568" s="28"/>
    </row>
    <row r="569" spans="1:6">
      <c r="A569" s="81" t="s">
        <v>46</v>
      </c>
      <c r="B569" s="59" t="str">
        <f>IF(Lists!AV564=0,"",Lists!AV564)</f>
        <v/>
      </c>
      <c r="C569" s="20"/>
      <c r="D569" s="28"/>
      <c r="E569" s="28"/>
      <c r="F569" s="28"/>
    </row>
    <row r="570" spans="1:6">
      <c r="A570" s="81" t="s">
        <v>46</v>
      </c>
      <c r="B570" s="59" t="str">
        <f>IF(Lists!AV565=0,"",Lists!AV565)</f>
        <v/>
      </c>
      <c r="C570" s="20"/>
      <c r="D570" s="28"/>
      <c r="E570" s="28"/>
      <c r="F570" s="28"/>
    </row>
    <row r="571" spans="1:6">
      <c r="A571" s="81" t="s">
        <v>46</v>
      </c>
      <c r="B571" s="59" t="str">
        <f>IF(Lists!AV566=0,"",Lists!AV566)</f>
        <v/>
      </c>
      <c r="C571" s="20"/>
      <c r="D571" s="28"/>
      <c r="E571" s="28"/>
      <c r="F571" s="28"/>
    </row>
    <row r="572" spans="1:6">
      <c r="A572" s="81" t="s">
        <v>46</v>
      </c>
      <c r="B572" s="59" t="str">
        <f>IF(Lists!AV567=0,"",Lists!AV567)</f>
        <v/>
      </c>
      <c r="C572" s="20"/>
      <c r="D572" s="28"/>
      <c r="E572" s="28"/>
      <c r="F572" s="28"/>
    </row>
    <row r="573" spans="1:6">
      <c r="A573" s="81" t="s">
        <v>46</v>
      </c>
      <c r="B573" s="59" t="str">
        <f>IF(Lists!AV568=0,"",Lists!AV568)</f>
        <v/>
      </c>
      <c r="C573" s="20"/>
      <c r="D573" s="28"/>
      <c r="E573" s="28"/>
      <c r="F573" s="28"/>
    </row>
    <row r="574" spans="1:6">
      <c r="A574" s="81" t="s">
        <v>46</v>
      </c>
      <c r="B574" s="59" t="str">
        <f>IF(Lists!AV569=0,"",Lists!AV569)</f>
        <v/>
      </c>
      <c r="C574" s="20"/>
      <c r="D574" s="28"/>
      <c r="E574" s="28"/>
      <c r="F574" s="28"/>
    </row>
    <row r="575" spans="1:6">
      <c r="A575" s="81" t="s">
        <v>46</v>
      </c>
      <c r="B575" s="59" t="str">
        <f>IF(Lists!AV570=0,"",Lists!AV570)</f>
        <v/>
      </c>
      <c r="C575" s="20"/>
      <c r="D575" s="28"/>
      <c r="E575" s="28"/>
      <c r="F575" s="28"/>
    </row>
    <row r="576" spans="1:6">
      <c r="A576" s="81" t="s">
        <v>46</v>
      </c>
      <c r="B576" s="59" t="str">
        <f>IF(Lists!AV571=0,"",Lists!AV571)</f>
        <v/>
      </c>
      <c r="C576" s="20"/>
      <c r="D576" s="28"/>
      <c r="E576" s="28"/>
      <c r="F576" s="28"/>
    </row>
    <row r="577" spans="1:6">
      <c r="A577" s="81" t="s">
        <v>46</v>
      </c>
      <c r="B577" s="59" t="str">
        <f>IF(Lists!AV572=0,"",Lists!AV572)</f>
        <v/>
      </c>
      <c r="C577" s="20"/>
      <c r="D577" s="28"/>
      <c r="E577" s="28"/>
      <c r="F577" s="28"/>
    </row>
    <row r="578" spans="1:6">
      <c r="A578" s="81" t="s">
        <v>46</v>
      </c>
      <c r="B578" s="59" t="str">
        <f>IF(Lists!AV573=0,"",Lists!AV573)</f>
        <v/>
      </c>
      <c r="C578" s="20"/>
      <c r="D578" s="28"/>
      <c r="E578" s="28"/>
      <c r="F578" s="28"/>
    </row>
    <row r="579" spans="1:6">
      <c r="A579" s="81" t="s">
        <v>46</v>
      </c>
      <c r="B579" s="59" t="str">
        <f>IF(Lists!AV574=0,"",Lists!AV574)</f>
        <v/>
      </c>
      <c r="C579" s="20"/>
      <c r="D579" s="28"/>
      <c r="E579" s="28"/>
      <c r="F579" s="28"/>
    </row>
    <row r="580" spans="1:6">
      <c r="A580" s="81" t="s">
        <v>46</v>
      </c>
      <c r="B580" s="59" t="str">
        <f>IF(Lists!AV575=0,"",Lists!AV575)</f>
        <v/>
      </c>
      <c r="C580" s="20"/>
      <c r="D580" s="28"/>
      <c r="E580" s="28"/>
      <c r="F580" s="28"/>
    </row>
    <row r="581" spans="1:6">
      <c r="A581" s="81" t="s">
        <v>46</v>
      </c>
      <c r="B581" s="59" t="str">
        <f>IF(Lists!AV576=0,"",Lists!AV576)</f>
        <v/>
      </c>
      <c r="C581" s="20"/>
      <c r="D581" s="28"/>
      <c r="E581" s="28"/>
      <c r="F581" s="28"/>
    </row>
    <row r="582" spans="1:6">
      <c r="A582" s="81" t="s">
        <v>46</v>
      </c>
      <c r="B582" s="59" t="str">
        <f>IF(Lists!AV577=0,"",Lists!AV577)</f>
        <v/>
      </c>
      <c r="C582" s="20"/>
      <c r="D582" s="28"/>
      <c r="E582" s="28"/>
      <c r="F582" s="28"/>
    </row>
    <row r="583" spans="1:6">
      <c r="A583" s="81" t="s">
        <v>46</v>
      </c>
      <c r="B583" s="59" t="str">
        <f>IF(Lists!AV578=0,"",Lists!AV578)</f>
        <v/>
      </c>
      <c r="C583" s="20"/>
      <c r="D583" s="28"/>
      <c r="E583" s="28"/>
      <c r="F583" s="28"/>
    </row>
    <row r="584" spans="1:6">
      <c r="A584" s="81" t="s">
        <v>46</v>
      </c>
      <c r="B584" s="59" t="str">
        <f>IF(Lists!AV579=0,"",Lists!AV579)</f>
        <v/>
      </c>
      <c r="C584" s="20"/>
      <c r="D584" s="28"/>
      <c r="E584" s="28"/>
      <c r="F584" s="28"/>
    </row>
    <row r="585" spans="1:6">
      <c r="A585" s="81" t="s">
        <v>46</v>
      </c>
      <c r="B585" s="59" t="str">
        <f>IF(Lists!AV580=0,"",Lists!AV580)</f>
        <v/>
      </c>
      <c r="C585" s="20"/>
      <c r="D585" s="28"/>
      <c r="E585" s="28"/>
      <c r="F585" s="28"/>
    </row>
    <row r="586" spans="1:6">
      <c r="A586" s="81" t="s">
        <v>46</v>
      </c>
      <c r="B586" s="59" t="str">
        <f>IF(Lists!AV581=0,"",Lists!AV581)</f>
        <v/>
      </c>
      <c r="C586" s="20"/>
      <c r="D586" s="28"/>
      <c r="E586" s="28"/>
      <c r="F586" s="28"/>
    </row>
    <row r="587" spans="1:6">
      <c r="A587" s="81" t="s">
        <v>46</v>
      </c>
      <c r="B587" s="59" t="str">
        <f>IF(Lists!AV582=0,"",Lists!AV582)</f>
        <v/>
      </c>
      <c r="C587" s="20"/>
      <c r="D587" s="28"/>
      <c r="E587" s="28"/>
      <c r="F587" s="28"/>
    </row>
    <row r="588" spans="1:6">
      <c r="A588" s="81" t="s">
        <v>46</v>
      </c>
      <c r="B588" s="59" t="str">
        <f>IF(Lists!AV583=0,"",Lists!AV583)</f>
        <v/>
      </c>
      <c r="C588" s="20"/>
      <c r="D588" s="28"/>
      <c r="E588" s="28"/>
      <c r="F588" s="28"/>
    </row>
    <row r="589" spans="1:6">
      <c r="A589" s="81" t="s">
        <v>46</v>
      </c>
      <c r="B589" s="59" t="str">
        <f>IF(Lists!AV584=0,"",Lists!AV584)</f>
        <v/>
      </c>
      <c r="C589" s="20"/>
      <c r="D589" s="28"/>
      <c r="E589" s="28"/>
      <c r="F589" s="28"/>
    </row>
    <row r="590" spans="1:6">
      <c r="A590" s="81" t="s">
        <v>46</v>
      </c>
      <c r="B590" s="59" t="str">
        <f>IF(Lists!AV585=0,"",Lists!AV585)</f>
        <v/>
      </c>
      <c r="C590" s="20"/>
      <c r="D590" s="28"/>
      <c r="E590" s="28"/>
      <c r="F590" s="28"/>
    </row>
    <row r="591" spans="1:6">
      <c r="A591" s="81" t="s">
        <v>46</v>
      </c>
      <c r="B591" s="59" t="str">
        <f>IF(Lists!AV586=0,"",Lists!AV586)</f>
        <v/>
      </c>
      <c r="C591" s="20"/>
      <c r="D591" s="28"/>
      <c r="E591" s="28"/>
      <c r="F591" s="28"/>
    </row>
    <row r="592" spans="1:6">
      <c r="A592" s="81" t="s">
        <v>46</v>
      </c>
      <c r="B592" s="59" t="str">
        <f>IF(Lists!AV587=0,"",Lists!AV587)</f>
        <v/>
      </c>
      <c r="C592" s="20"/>
      <c r="D592" s="28"/>
      <c r="E592" s="28"/>
      <c r="F592" s="28"/>
    </row>
    <row r="593" spans="1:6">
      <c r="A593" s="81" t="s">
        <v>46</v>
      </c>
      <c r="B593" s="59" t="str">
        <f>IF(Lists!AV588=0,"",Lists!AV588)</f>
        <v/>
      </c>
      <c r="C593" s="20"/>
      <c r="D593" s="28"/>
      <c r="E593" s="28"/>
      <c r="F593" s="28"/>
    </row>
    <row r="594" spans="1:6">
      <c r="A594" s="81" t="s">
        <v>46</v>
      </c>
      <c r="B594" s="59" t="str">
        <f>IF(Lists!AV589=0,"",Lists!AV589)</f>
        <v/>
      </c>
      <c r="C594" s="20"/>
      <c r="D594" s="28"/>
      <c r="E594" s="28"/>
      <c r="F594" s="28"/>
    </row>
    <row r="595" spans="1:6">
      <c r="A595" s="81" t="s">
        <v>46</v>
      </c>
      <c r="B595" s="59" t="str">
        <f>IF(Lists!AV590=0,"",Lists!AV590)</f>
        <v/>
      </c>
      <c r="C595" s="20"/>
      <c r="D595" s="28"/>
      <c r="E595" s="28"/>
      <c r="F595" s="28"/>
    </row>
    <row r="596" spans="1:6">
      <c r="A596" s="81" t="s">
        <v>46</v>
      </c>
      <c r="B596" s="59" t="str">
        <f>IF(Lists!AV591=0,"",Lists!AV591)</f>
        <v/>
      </c>
      <c r="C596" s="20"/>
      <c r="D596" s="28"/>
      <c r="E596" s="28"/>
      <c r="F596" s="28"/>
    </row>
    <row r="597" spans="1:6">
      <c r="A597" s="81" t="s">
        <v>46</v>
      </c>
      <c r="B597" s="59" t="str">
        <f>IF(Lists!AV592=0,"",Lists!AV592)</f>
        <v/>
      </c>
      <c r="C597" s="20"/>
      <c r="D597" s="28"/>
      <c r="E597" s="28"/>
      <c r="F597" s="28"/>
    </row>
    <row r="598" spans="1:6">
      <c r="A598" s="81" t="s">
        <v>46</v>
      </c>
      <c r="B598" s="59" t="str">
        <f>IF(Lists!AV593=0,"",Lists!AV593)</f>
        <v/>
      </c>
      <c r="C598" s="20"/>
      <c r="D598" s="28"/>
      <c r="E598" s="28"/>
      <c r="F598" s="28"/>
    </row>
    <row r="599" spans="1:6">
      <c r="A599" s="81" t="s">
        <v>46</v>
      </c>
      <c r="B599" s="59" t="str">
        <f>IF(Lists!AV594=0,"",Lists!AV594)</f>
        <v/>
      </c>
      <c r="C599" s="20"/>
      <c r="D599" s="28"/>
      <c r="E599" s="28"/>
      <c r="F599" s="28"/>
    </row>
    <row r="600" spans="1:6">
      <c r="A600" s="81" t="s">
        <v>46</v>
      </c>
      <c r="B600" s="59" t="str">
        <f>IF(Lists!AV595=0,"",Lists!AV595)</f>
        <v/>
      </c>
      <c r="C600" s="20"/>
      <c r="D600" s="28"/>
      <c r="E600" s="28"/>
      <c r="F600" s="28"/>
    </row>
    <row r="601" spans="1:6">
      <c r="A601" s="81" t="s">
        <v>46</v>
      </c>
      <c r="B601" s="59" t="str">
        <f>IF(Lists!AV596=0,"",Lists!AV596)</f>
        <v/>
      </c>
      <c r="C601" s="20"/>
      <c r="D601" s="28"/>
      <c r="E601" s="28"/>
      <c r="F601" s="28"/>
    </row>
    <row r="602" spans="1:6">
      <c r="A602" s="81" t="s">
        <v>46</v>
      </c>
      <c r="B602" s="59" t="str">
        <f>IF(Lists!AV597=0,"",Lists!AV597)</f>
        <v/>
      </c>
      <c r="C602" s="20"/>
      <c r="D602" s="28"/>
      <c r="E602" s="28"/>
      <c r="F602" s="28"/>
    </row>
    <row r="603" spans="1:6">
      <c r="A603" s="81" t="s">
        <v>46</v>
      </c>
      <c r="B603" s="59" t="str">
        <f>IF(Lists!AV598=0,"",Lists!AV598)</f>
        <v/>
      </c>
      <c r="C603" s="20"/>
      <c r="D603" s="28"/>
      <c r="E603" s="28"/>
      <c r="F603" s="28"/>
    </row>
    <row r="604" spans="1:6">
      <c r="A604" s="81" t="s">
        <v>46</v>
      </c>
      <c r="B604" s="59" t="str">
        <f>IF(Lists!AV599=0,"",Lists!AV599)</f>
        <v/>
      </c>
      <c r="C604" s="20"/>
      <c r="D604" s="28"/>
      <c r="E604" s="28"/>
      <c r="F604" s="28"/>
    </row>
    <row r="605" spans="1:6">
      <c r="A605" s="81" t="s">
        <v>46</v>
      </c>
      <c r="B605" s="59" t="str">
        <f>IF(Lists!AV600=0,"",Lists!AV600)</f>
        <v/>
      </c>
      <c r="C605" s="20"/>
      <c r="D605" s="28"/>
      <c r="E605" s="28"/>
      <c r="F605" s="28"/>
    </row>
    <row r="606" spans="1:6">
      <c r="A606" s="81" t="s">
        <v>46</v>
      </c>
      <c r="B606" s="59" t="str">
        <f>IF(Lists!AV601=0,"",Lists!AV601)</f>
        <v/>
      </c>
      <c r="C606" s="20"/>
      <c r="D606" s="28"/>
      <c r="E606" s="28"/>
      <c r="F606" s="28"/>
    </row>
    <row r="607" spans="1:6">
      <c r="A607" s="81" t="s">
        <v>46</v>
      </c>
      <c r="B607" s="59" t="str">
        <f>IF(Lists!AV602=0,"",Lists!AV602)</f>
        <v/>
      </c>
      <c r="C607" s="20"/>
      <c r="D607" s="28"/>
      <c r="E607" s="28"/>
      <c r="F607" s="28"/>
    </row>
    <row r="608" spans="1:6">
      <c r="A608" s="81" t="s">
        <v>46</v>
      </c>
      <c r="B608" s="59" t="str">
        <f>IF(Lists!AV603=0,"",Lists!AV603)</f>
        <v/>
      </c>
      <c r="C608" s="20"/>
      <c r="D608" s="28"/>
      <c r="E608" s="28"/>
      <c r="F608" s="28"/>
    </row>
    <row r="609" spans="1:6">
      <c r="A609" s="81" t="s">
        <v>46</v>
      </c>
      <c r="B609" s="59" t="str">
        <f>IF(Lists!AV604=0,"",Lists!AV604)</f>
        <v/>
      </c>
      <c r="C609" s="20"/>
      <c r="D609" s="28"/>
      <c r="E609" s="28"/>
      <c r="F609" s="28"/>
    </row>
    <row r="610" spans="1:6">
      <c r="A610" s="81" t="s">
        <v>46</v>
      </c>
      <c r="B610" s="59" t="str">
        <f>IF(Lists!AV605=0,"",Lists!AV605)</f>
        <v/>
      </c>
      <c r="C610" s="20"/>
      <c r="D610" s="28"/>
      <c r="E610" s="28"/>
      <c r="F610" s="28"/>
    </row>
    <row r="611" spans="1:6">
      <c r="A611" s="81" t="s">
        <v>46</v>
      </c>
      <c r="B611" s="59" t="str">
        <f>IF(Lists!AV606=0,"",Lists!AV606)</f>
        <v/>
      </c>
      <c r="C611" s="20"/>
      <c r="D611" s="28"/>
      <c r="E611" s="28"/>
      <c r="F611" s="28"/>
    </row>
    <row r="612" spans="1:6">
      <c r="A612" s="81" t="s">
        <v>46</v>
      </c>
      <c r="B612" s="59" t="str">
        <f>IF(Lists!AV607=0,"",Lists!AV607)</f>
        <v/>
      </c>
      <c r="C612" s="20"/>
      <c r="D612" s="28"/>
      <c r="E612" s="28"/>
      <c r="F612" s="28"/>
    </row>
    <row r="613" spans="1:6">
      <c r="A613" s="81" t="s">
        <v>46</v>
      </c>
      <c r="B613" s="59" t="str">
        <f>IF(Lists!AV608=0,"",Lists!AV608)</f>
        <v/>
      </c>
      <c r="C613" s="20"/>
      <c r="D613" s="28"/>
      <c r="E613" s="28"/>
      <c r="F613" s="28"/>
    </row>
    <row r="614" spans="1:6">
      <c r="A614" s="81" t="s">
        <v>46</v>
      </c>
      <c r="B614" s="59" t="str">
        <f>IF(Lists!AV609=0,"",Lists!AV609)</f>
        <v/>
      </c>
      <c r="C614" s="20"/>
      <c r="D614" s="28"/>
      <c r="E614" s="28"/>
      <c r="F614" s="28"/>
    </row>
    <row r="615" spans="1:6">
      <c r="A615" s="81" t="s">
        <v>46</v>
      </c>
      <c r="B615" s="59" t="str">
        <f>IF(Lists!AV610=0,"",Lists!AV610)</f>
        <v/>
      </c>
      <c r="C615" s="20"/>
      <c r="D615" s="28"/>
      <c r="E615" s="28"/>
      <c r="F615" s="28"/>
    </row>
    <row r="616" spans="1:6">
      <c r="A616" s="81" t="s">
        <v>46</v>
      </c>
      <c r="B616" s="59" t="str">
        <f>IF(Lists!AV611=0,"",Lists!AV611)</f>
        <v/>
      </c>
      <c r="C616" s="20"/>
      <c r="D616" s="28"/>
      <c r="E616" s="28"/>
      <c r="F616" s="28"/>
    </row>
    <row r="617" spans="1:6">
      <c r="A617" s="81" t="s">
        <v>46</v>
      </c>
      <c r="B617" s="59" t="str">
        <f>IF(Lists!AV612=0,"",Lists!AV612)</f>
        <v/>
      </c>
      <c r="C617" s="20"/>
      <c r="D617" s="28"/>
      <c r="E617" s="28"/>
      <c r="F617" s="28"/>
    </row>
    <row r="618" spans="1:6">
      <c r="A618" s="81" t="s">
        <v>46</v>
      </c>
      <c r="B618" s="59" t="str">
        <f>IF(Lists!AV613=0,"",Lists!AV613)</f>
        <v/>
      </c>
      <c r="C618" s="20"/>
      <c r="D618" s="28"/>
      <c r="E618" s="28"/>
      <c r="F618" s="28"/>
    </row>
    <row r="619" spans="1:6">
      <c r="A619" s="81" t="s">
        <v>46</v>
      </c>
      <c r="B619" s="59" t="str">
        <f>IF(Lists!AV614=0,"",Lists!AV614)</f>
        <v/>
      </c>
      <c r="C619" s="20"/>
      <c r="D619" s="28"/>
      <c r="E619" s="28"/>
      <c r="F619" s="28"/>
    </row>
    <row r="620" spans="1:6">
      <c r="A620" s="81" t="s">
        <v>46</v>
      </c>
      <c r="B620" s="59" t="str">
        <f>IF(Lists!AV615=0,"",Lists!AV615)</f>
        <v/>
      </c>
      <c r="C620" s="20"/>
      <c r="D620" s="28"/>
      <c r="E620" s="28"/>
      <c r="F620" s="28"/>
    </row>
    <row r="621" spans="1:6">
      <c r="A621" s="81" t="s">
        <v>46</v>
      </c>
      <c r="B621" s="59" t="str">
        <f>IF(Lists!AV616=0,"",Lists!AV616)</f>
        <v/>
      </c>
      <c r="C621" s="20"/>
      <c r="D621" s="28"/>
      <c r="E621" s="28"/>
      <c r="F621" s="28"/>
    </row>
    <row r="622" spans="1:6">
      <c r="A622" s="81" t="s">
        <v>46</v>
      </c>
      <c r="B622" s="59" t="str">
        <f>IF(Lists!AV617=0,"",Lists!AV617)</f>
        <v/>
      </c>
      <c r="C622" s="20"/>
      <c r="D622" s="28"/>
      <c r="E622" s="28"/>
      <c r="F622" s="28"/>
    </row>
    <row r="623" spans="1:6">
      <c r="A623" s="81" t="s">
        <v>46</v>
      </c>
      <c r="B623" s="59" t="str">
        <f>IF(Lists!AV618=0,"",Lists!AV618)</f>
        <v/>
      </c>
      <c r="C623" s="20"/>
      <c r="D623" s="28"/>
      <c r="E623" s="28"/>
      <c r="F623" s="28"/>
    </row>
    <row r="624" spans="1:6">
      <c r="A624" s="81" t="s">
        <v>46</v>
      </c>
      <c r="B624" s="59" t="str">
        <f>IF(Lists!AV619=0,"",Lists!AV619)</f>
        <v/>
      </c>
      <c r="C624" s="20"/>
      <c r="D624" s="28"/>
      <c r="E624" s="28"/>
      <c r="F624" s="28"/>
    </row>
    <row r="625" spans="1:6">
      <c r="A625" s="81" t="s">
        <v>46</v>
      </c>
      <c r="B625" s="59" t="str">
        <f>IF(Lists!AV620=0,"",Lists!AV620)</f>
        <v/>
      </c>
      <c r="C625" s="20"/>
      <c r="D625" s="28"/>
      <c r="E625" s="28"/>
      <c r="F625" s="28"/>
    </row>
    <row r="626" spans="1:6">
      <c r="A626" s="81" t="s">
        <v>46</v>
      </c>
      <c r="B626" s="59" t="str">
        <f>IF(Lists!AV621=0,"",Lists!AV621)</f>
        <v/>
      </c>
      <c r="C626" s="20"/>
      <c r="D626" s="28"/>
      <c r="E626" s="28"/>
      <c r="F626" s="28"/>
    </row>
    <row r="627" spans="1:6">
      <c r="A627" s="81" t="s">
        <v>46</v>
      </c>
      <c r="B627" s="59" t="str">
        <f>IF(Lists!AV622=0,"",Lists!AV622)</f>
        <v/>
      </c>
      <c r="C627" s="20"/>
      <c r="D627" s="28"/>
      <c r="E627" s="28"/>
      <c r="F627" s="28"/>
    </row>
    <row r="628" spans="1:6">
      <c r="A628" s="81" t="s">
        <v>46</v>
      </c>
      <c r="B628" s="59" t="str">
        <f>IF(Lists!AV623=0,"",Lists!AV623)</f>
        <v/>
      </c>
      <c r="C628" s="20"/>
      <c r="D628" s="28"/>
      <c r="E628" s="28"/>
      <c r="F628" s="28"/>
    </row>
    <row r="629" spans="1:6">
      <c r="A629" s="81" t="s">
        <v>46</v>
      </c>
      <c r="B629" s="59" t="str">
        <f>IF(Lists!AV624=0,"",Lists!AV624)</f>
        <v/>
      </c>
      <c r="C629" s="20"/>
      <c r="D629" s="28"/>
      <c r="E629" s="28"/>
      <c r="F629" s="28"/>
    </row>
    <row r="630" spans="1:6">
      <c r="A630" s="81" t="s">
        <v>46</v>
      </c>
      <c r="B630" s="59" t="str">
        <f>IF(Lists!AV625=0,"",Lists!AV625)</f>
        <v/>
      </c>
      <c r="C630" s="20"/>
      <c r="D630" s="28"/>
      <c r="E630" s="28"/>
      <c r="F630" s="28"/>
    </row>
    <row r="631" spans="1:6">
      <c r="A631" s="81" t="s">
        <v>46</v>
      </c>
      <c r="B631" s="59" t="str">
        <f>IF(Lists!AV626=0,"",Lists!AV626)</f>
        <v/>
      </c>
      <c r="C631" s="20"/>
      <c r="D631" s="28"/>
      <c r="E631" s="28"/>
      <c r="F631" s="28"/>
    </row>
    <row r="632" spans="1:6">
      <c r="A632" s="81" t="s">
        <v>46</v>
      </c>
      <c r="B632" s="59" t="str">
        <f>IF(Lists!AV627=0,"",Lists!AV627)</f>
        <v/>
      </c>
      <c r="C632" s="20"/>
      <c r="D632" s="28"/>
      <c r="E632" s="28"/>
      <c r="F632" s="28"/>
    </row>
    <row r="633" spans="1:6">
      <c r="A633" s="81" t="s">
        <v>46</v>
      </c>
      <c r="B633" s="59" t="str">
        <f>IF(Lists!AV628=0,"",Lists!AV628)</f>
        <v/>
      </c>
      <c r="C633" s="20"/>
      <c r="D633" s="28"/>
      <c r="E633" s="28"/>
      <c r="F633" s="28"/>
    </row>
    <row r="634" spans="1:6">
      <c r="A634" s="81" t="s">
        <v>46</v>
      </c>
      <c r="B634" s="59" t="str">
        <f>IF(Lists!AV629=0,"",Lists!AV629)</f>
        <v/>
      </c>
      <c r="C634" s="20"/>
      <c r="D634" s="28"/>
      <c r="E634" s="28"/>
      <c r="F634" s="28"/>
    </row>
    <row r="635" spans="1:6">
      <c r="A635" s="81" t="s">
        <v>46</v>
      </c>
      <c r="B635" s="59" t="str">
        <f>IF(Lists!AV630=0,"",Lists!AV630)</f>
        <v/>
      </c>
      <c r="C635" s="20"/>
      <c r="D635" s="28"/>
      <c r="E635" s="28"/>
      <c r="F635" s="28"/>
    </row>
    <row r="636" spans="1:6">
      <c r="A636" s="81" t="s">
        <v>46</v>
      </c>
      <c r="B636" s="59" t="str">
        <f>IF(Lists!AV631=0,"",Lists!AV631)</f>
        <v/>
      </c>
      <c r="C636" s="20"/>
      <c r="D636" s="28"/>
      <c r="E636" s="28"/>
      <c r="F636" s="28"/>
    </row>
    <row r="637" spans="1:6">
      <c r="A637" s="81" t="s">
        <v>46</v>
      </c>
      <c r="B637" s="59" t="str">
        <f>IF(Lists!AV632=0,"",Lists!AV632)</f>
        <v/>
      </c>
      <c r="C637" s="20"/>
      <c r="D637" s="28"/>
      <c r="E637" s="28"/>
      <c r="F637" s="28"/>
    </row>
    <row r="638" spans="1:6">
      <c r="A638" s="81" t="s">
        <v>46</v>
      </c>
      <c r="B638" s="59" t="str">
        <f>IF(Lists!AV633=0,"",Lists!AV633)</f>
        <v/>
      </c>
      <c r="C638" s="20"/>
      <c r="D638" s="28"/>
      <c r="E638" s="28"/>
      <c r="F638" s="28"/>
    </row>
    <row r="639" spans="1:6">
      <c r="A639" s="81" t="s">
        <v>46</v>
      </c>
      <c r="B639" s="59" t="str">
        <f>IF(Lists!AV634=0,"",Lists!AV634)</f>
        <v/>
      </c>
      <c r="C639" s="20"/>
      <c r="D639" s="28"/>
      <c r="E639" s="28"/>
      <c r="F639" s="28"/>
    </row>
    <row r="640" spans="1:6">
      <c r="A640" s="81" t="s">
        <v>46</v>
      </c>
      <c r="B640" s="59" t="str">
        <f>IF(Lists!AV635=0,"",Lists!AV635)</f>
        <v/>
      </c>
      <c r="C640" s="20"/>
      <c r="D640" s="28"/>
      <c r="E640" s="28"/>
      <c r="F640" s="28"/>
    </row>
    <row r="641" spans="1:6">
      <c r="A641" s="81" t="s">
        <v>46</v>
      </c>
      <c r="B641" s="59" t="str">
        <f>IF(Lists!AV636=0,"",Lists!AV636)</f>
        <v/>
      </c>
      <c r="C641" s="20"/>
      <c r="D641" s="28"/>
      <c r="E641" s="28"/>
      <c r="F641" s="28"/>
    </row>
    <row r="642" spans="1:6">
      <c r="A642" s="81" t="s">
        <v>46</v>
      </c>
      <c r="B642" s="59" t="str">
        <f>IF(Lists!AV637=0,"",Lists!AV637)</f>
        <v/>
      </c>
      <c r="C642" s="20"/>
      <c r="D642" s="28"/>
      <c r="E642" s="28"/>
      <c r="F642" s="28"/>
    </row>
    <row r="643" spans="1:6">
      <c r="A643" s="81" t="s">
        <v>46</v>
      </c>
      <c r="B643" s="59" t="str">
        <f>IF(Lists!AV638=0,"",Lists!AV638)</f>
        <v/>
      </c>
      <c r="C643" s="20"/>
      <c r="D643" s="28"/>
      <c r="E643" s="28"/>
      <c r="F643" s="28"/>
    </row>
    <row r="644" spans="1:6">
      <c r="A644" s="81" t="s">
        <v>46</v>
      </c>
      <c r="B644" s="59" t="str">
        <f>IF(Lists!AV639=0,"",Lists!AV639)</f>
        <v/>
      </c>
      <c r="C644" s="20"/>
      <c r="D644" s="28"/>
      <c r="E644" s="28"/>
      <c r="F644" s="28"/>
    </row>
    <row r="645" spans="1:6">
      <c r="A645" s="81" t="s">
        <v>46</v>
      </c>
      <c r="B645" s="59" t="str">
        <f>IF(Lists!AV640=0,"",Lists!AV640)</f>
        <v/>
      </c>
      <c r="C645" s="20"/>
      <c r="D645" s="28"/>
      <c r="E645" s="28"/>
      <c r="F645" s="28"/>
    </row>
    <row r="646" spans="1:6">
      <c r="A646" s="81" t="s">
        <v>46</v>
      </c>
      <c r="B646" s="59" t="str">
        <f>IF(Lists!AV641=0,"",Lists!AV641)</f>
        <v/>
      </c>
      <c r="C646" s="20"/>
      <c r="D646" s="28"/>
      <c r="E646" s="28"/>
      <c r="F646" s="28"/>
    </row>
    <row r="647" spans="1:6">
      <c r="A647" s="81" t="s">
        <v>46</v>
      </c>
      <c r="B647" s="59" t="str">
        <f>IF(Lists!AV642=0,"",Lists!AV642)</f>
        <v/>
      </c>
      <c r="C647" s="20"/>
      <c r="D647" s="28"/>
      <c r="E647" s="28"/>
      <c r="F647" s="28"/>
    </row>
    <row r="648" spans="1:6">
      <c r="A648" s="81" t="s">
        <v>46</v>
      </c>
      <c r="B648" s="59" t="str">
        <f>IF(Lists!AV643=0,"",Lists!AV643)</f>
        <v/>
      </c>
      <c r="C648" s="20"/>
      <c r="D648" s="28"/>
      <c r="E648" s="28"/>
      <c r="F648" s="28"/>
    </row>
    <row r="649" spans="1:6">
      <c r="A649" s="81" t="s">
        <v>46</v>
      </c>
      <c r="B649" s="59" t="str">
        <f>IF(Lists!AV644=0,"",Lists!AV644)</f>
        <v/>
      </c>
      <c r="C649" s="20"/>
      <c r="D649" s="28"/>
      <c r="E649" s="28"/>
      <c r="F649" s="28"/>
    </row>
    <row r="650" spans="1:6">
      <c r="A650" s="81" t="s">
        <v>46</v>
      </c>
      <c r="B650" s="59" t="str">
        <f>IF(Lists!AV645=0,"",Lists!AV645)</f>
        <v/>
      </c>
      <c r="C650" s="20"/>
      <c r="D650" s="28"/>
      <c r="E650" s="28"/>
      <c r="F650" s="28"/>
    </row>
    <row r="651" spans="1:6">
      <c r="A651" s="81" t="s">
        <v>46</v>
      </c>
      <c r="B651" s="59" t="str">
        <f>IF(Lists!AV646=0,"",Lists!AV646)</f>
        <v/>
      </c>
      <c r="C651" s="20"/>
      <c r="D651" s="28"/>
      <c r="E651" s="28"/>
      <c r="F651" s="28"/>
    </row>
    <row r="652" spans="1:6">
      <c r="A652" s="81" t="s">
        <v>46</v>
      </c>
      <c r="B652" s="59" t="str">
        <f>IF(Lists!AV647=0,"",Lists!AV647)</f>
        <v/>
      </c>
      <c r="C652" s="20"/>
      <c r="D652" s="28"/>
      <c r="E652" s="28"/>
      <c r="F652" s="28"/>
    </row>
    <row r="653" spans="1:6">
      <c r="A653" s="81" t="s">
        <v>46</v>
      </c>
      <c r="B653" s="59" t="str">
        <f>IF(Lists!AV648=0,"",Lists!AV648)</f>
        <v/>
      </c>
      <c r="C653" s="20"/>
      <c r="D653" s="28"/>
      <c r="E653" s="28"/>
      <c r="F653" s="28"/>
    </row>
    <row r="654" spans="1:6">
      <c r="A654" s="81" t="s">
        <v>46</v>
      </c>
      <c r="B654" s="59" t="str">
        <f>IF(Lists!AV649=0,"",Lists!AV649)</f>
        <v/>
      </c>
      <c r="C654" s="20"/>
      <c r="D654" s="28"/>
      <c r="E654" s="28"/>
      <c r="F654" s="28"/>
    </row>
    <row r="655" spans="1:6">
      <c r="A655" s="81" t="s">
        <v>46</v>
      </c>
      <c r="B655" s="59" t="str">
        <f>IF(Lists!AV650=0,"",Lists!AV650)</f>
        <v/>
      </c>
      <c r="C655" s="20"/>
      <c r="D655" s="28"/>
      <c r="E655" s="28"/>
      <c r="F655" s="28"/>
    </row>
    <row r="656" spans="1:6">
      <c r="A656" s="81" t="s">
        <v>46</v>
      </c>
      <c r="B656" s="59" t="str">
        <f>IF(Lists!AV651=0,"",Lists!AV651)</f>
        <v/>
      </c>
      <c r="C656" s="20"/>
      <c r="D656" s="28"/>
      <c r="E656" s="28"/>
      <c r="F656" s="28"/>
    </row>
    <row r="657" spans="1:6">
      <c r="A657" s="81" t="s">
        <v>46</v>
      </c>
      <c r="B657" s="59" t="str">
        <f>IF(Lists!AV652=0,"",Lists!AV652)</f>
        <v/>
      </c>
      <c r="C657" s="20"/>
      <c r="D657" s="28"/>
      <c r="E657" s="28"/>
      <c r="F657" s="28"/>
    </row>
    <row r="658" spans="1:6">
      <c r="A658" s="81" t="s">
        <v>46</v>
      </c>
      <c r="B658" s="59" t="str">
        <f>IF(Lists!AV653=0,"",Lists!AV653)</f>
        <v/>
      </c>
      <c r="C658" s="20"/>
      <c r="D658" s="28"/>
      <c r="E658" s="28"/>
      <c r="F658" s="28"/>
    </row>
    <row r="659" spans="1:6">
      <c r="A659" s="81" t="s">
        <v>46</v>
      </c>
      <c r="B659" s="59" t="str">
        <f>IF(Lists!AV654=0,"",Lists!AV654)</f>
        <v/>
      </c>
      <c r="C659" s="20"/>
      <c r="D659" s="28"/>
      <c r="E659" s="28"/>
      <c r="F659" s="28"/>
    </row>
    <row r="660" spans="1:6">
      <c r="A660" s="81" t="s">
        <v>46</v>
      </c>
      <c r="B660" s="59" t="str">
        <f>IF(Lists!AV655=0,"",Lists!AV655)</f>
        <v/>
      </c>
      <c r="C660" s="20"/>
      <c r="D660" s="28"/>
      <c r="E660" s="28"/>
      <c r="F660" s="28"/>
    </row>
    <row r="661" spans="1:6">
      <c r="A661" s="81" t="s">
        <v>46</v>
      </c>
      <c r="B661" s="59" t="str">
        <f>IF(Lists!AV656=0,"",Lists!AV656)</f>
        <v/>
      </c>
      <c r="C661" s="20"/>
      <c r="D661" s="28"/>
      <c r="E661" s="28"/>
      <c r="F661" s="28"/>
    </row>
    <row r="662" spans="1:6">
      <c r="A662" s="81" t="s">
        <v>46</v>
      </c>
      <c r="B662" s="59" t="str">
        <f>IF(Lists!AV657=0,"",Lists!AV657)</f>
        <v/>
      </c>
      <c r="C662" s="20"/>
      <c r="D662" s="28"/>
      <c r="E662" s="28"/>
      <c r="F662" s="28"/>
    </row>
    <row r="663" spans="1:6">
      <c r="A663" s="81" t="s">
        <v>46</v>
      </c>
      <c r="B663" s="59" t="str">
        <f>IF(Lists!AV658=0,"",Lists!AV658)</f>
        <v/>
      </c>
      <c r="C663" s="20"/>
      <c r="D663" s="28"/>
      <c r="E663" s="28"/>
      <c r="F663" s="28"/>
    </row>
    <row r="664" spans="1:6">
      <c r="A664" s="81" t="s">
        <v>46</v>
      </c>
      <c r="B664" s="59" t="str">
        <f>IF(Lists!AV659=0,"",Lists!AV659)</f>
        <v/>
      </c>
      <c r="C664" s="20"/>
      <c r="D664" s="28"/>
      <c r="E664" s="28"/>
      <c r="F664" s="28"/>
    </row>
    <row r="665" spans="1:6">
      <c r="A665" s="81" t="s">
        <v>46</v>
      </c>
      <c r="B665" s="59" t="str">
        <f>IF(Lists!AV660=0,"",Lists!AV660)</f>
        <v/>
      </c>
      <c r="C665" s="20"/>
      <c r="D665" s="28"/>
      <c r="E665" s="28"/>
      <c r="F665" s="28"/>
    </row>
    <row r="666" spans="1:6">
      <c r="A666" s="81" t="s">
        <v>46</v>
      </c>
      <c r="B666" s="59" t="str">
        <f>IF(Lists!AV661=0,"",Lists!AV661)</f>
        <v/>
      </c>
      <c r="C666" s="20"/>
      <c r="D666" s="28"/>
      <c r="E666" s="28"/>
      <c r="F666" s="28"/>
    </row>
    <row r="667" spans="1:6">
      <c r="A667" s="81" t="s">
        <v>46</v>
      </c>
      <c r="B667" s="59" t="str">
        <f>IF(Lists!AV662=0,"",Lists!AV662)</f>
        <v/>
      </c>
      <c r="C667" s="20"/>
      <c r="D667" s="28"/>
      <c r="E667" s="28"/>
      <c r="F667" s="28"/>
    </row>
    <row r="668" spans="1:6">
      <c r="A668" s="81" t="s">
        <v>46</v>
      </c>
      <c r="B668" s="59" t="str">
        <f>IF(Lists!AV663=0,"",Lists!AV663)</f>
        <v/>
      </c>
      <c r="C668" s="20"/>
      <c r="D668" s="28"/>
      <c r="E668" s="28"/>
      <c r="F668" s="28"/>
    </row>
    <row r="669" spans="1:6">
      <c r="A669" s="81" t="s">
        <v>46</v>
      </c>
      <c r="B669" s="59" t="str">
        <f>IF(Lists!AV664=0,"",Lists!AV664)</f>
        <v/>
      </c>
      <c r="C669" s="20"/>
      <c r="D669" s="28"/>
      <c r="E669" s="28"/>
      <c r="F669" s="28"/>
    </row>
    <row r="670" spans="1:6">
      <c r="A670" s="81" t="s">
        <v>46</v>
      </c>
      <c r="B670" s="59" t="str">
        <f>IF(Lists!AV665=0,"",Lists!AV665)</f>
        <v/>
      </c>
      <c r="C670" s="20"/>
      <c r="D670" s="28"/>
      <c r="E670" s="28"/>
      <c r="F670" s="28"/>
    </row>
    <row r="671" spans="1:6">
      <c r="A671" s="81" t="s">
        <v>46</v>
      </c>
      <c r="B671" s="59" t="str">
        <f>IF(Lists!AV666=0,"",Lists!AV666)</f>
        <v/>
      </c>
      <c r="C671" s="20"/>
      <c r="D671" s="28"/>
      <c r="E671" s="28"/>
      <c r="F671" s="28"/>
    </row>
    <row r="672" spans="1:6">
      <c r="A672" s="81" t="s">
        <v>46</v>
      </c>
      <c r="B672" s="59" t="str">
        <f>IF(Lists!AV667=0,"",Lists!AV667)</f>
        <v/>
      </c>
      <c r="C672" s="20"/>
      <c r="D672" s="28"/>
      <c r="E672" s="28"/>
      <c r="F672" s="28"/>
    </row>
    <row r="673" spans="1:6">
      <c r="A673" s="81" t="s">
        <v>46</v>
      </c>
      <c r="B673" s="59" t="str">
        <f>IF(Lists!AV668=0,"",Lists!AV668)</f>
        <v/>
      </c>
      <c r="C673" s="20"/>
      <c r="D673" s="28"/>
      <c r="E673" s="28"/>
      <c r="F673" s="28"/>
    </row>
    <row r="674" spans="1:6">
      <c r="A674" s="81" t="s">
        <v>46</v>
      </c>
      <c r="B674" s="59" t="str">
        <f>IF(Lists!AV669=0,"",Lists!AV669)</f>
        <v/>
      </c>
      <c r="C674" s="20"/>
      <c r="D674" s="28"/>
      <c r="E674" s="28"/>
      <c r="F674" s="28"/>
    </row>
    <row r="675" spans="1:6">
      <c r="A675" s="81" t="s">
        <v>46</v>
      </c>
      <c r="B675" s="59" t="str">
        <f>IF(Lists!AV670=0,"",Lists!AV670)</f>
        <v/>
      </c>
      <c r="C675" s="20"/>
      <c r="D675" s="28"/>
      <c r="E675" s="28"/>
      <c r="F675" s="28"/>
    </row>
    <row r="676" spans="1:6">
      <c r="A676" s="81" t="s">
        <v>46</v>
      </c>
      <c r="B676" s="59" t="str">
        <f>IF(Lists!AV671=0,"",Lists!AV671)</f>
        <v/>
      </c>
      <c r="C676" s="20"/>
      <c r="D676" s="28"/>
      <c r="E676" s="28"/>
      <c r="F676" s="28"/>
    </row>
    <row r="677" spans="1:6">
      <c r="A677" s="81" t="s">
        <v>46</v>
      </c>
      <c r="B677" s="59" t="str">
        <f>IF(Lists!AV672=0,"",Lists!AV672)</f>
        <v/>
      </c>
      <c r="C677" s="20"/>
      <c r="D677" s="28"/>
      <c r="E677" s="28"/>
      <c r="F677" s="28"/>
    </row>
    <row r="678" spans="1:6">
      <c r="A678" s="81" t="s">
        <v>46</v>
      </c>
      <c r="B678" s="59" t="str">
        <f>IF(Lists!AV673=0,"",Lists!AV673)</f>
        <v/>
      </c>
      <c r="C678" s="20"/>
      <c r="D678" s="28"/>
      <c r="E678" s="28"/>
      <c r="F678" s="28"/>
    </row>
    <row r="679" spans="1:6">
      <c r="A679" s="81" t="s">
        <v>46</v>
      </c>
      <c r="B679" s="59" t="str">
        <f>IF(Lists!AV674=0,"",Lists!AV674)</f>
        <v/>
      </c>
      <c r="C679" s="20"/>
      <c r="D679" s="28"/>
      <c r="E679" s="28"/>
      <c r="F679" s="28"/>
    </row>
    <row r="680" spans="1:6">
      <c r="A680" s="81" t="s">
        <v>46</v>
      </c>
      <c r="B680" s="59" t="str">
        <f>IF(Lists!AV675=0,"",Lists!AV675)</f>
        <v/>
      </c>
      <c r="C680" s="20"/>
      <c r="D680" s="28"/>
      <c r="E680" s="28"/>
      <c r="F680" s="28"/>
    </row>
    <row r="681" spans="1:6">
      <c r="A681" s="81" t="s">
        <v>46</v>
      </c>
      <c r="B681" s="59" t="str">
        <f>IF(Lists!AV676=0,"",Lists!AV676)</f>
        <v/>
      </c>
      <c r="C681" s="20"/>
      <c r="D681" s="28"/>
      <c r="E681" s="28"/>
      <c r="F681" s="28"/>
    </row>
    <row r="682" spans="1:6">
      <c r="A682" s="81" t="s">
        <v>46</v>
      </c>
      <c r="B682" s="59" t="str">
        <f>IF(Lists!AV677=0,"",Lists!AV677)</f>
        <v/>
      </c>
      <c r="C682" s="20"/>
      <c r="D682" s="28"/>
      <c r="E682" s="28"/>
      <c r="F682" s="28"/>
    </row>
    <row r="683" spans="1:6">
      <c r="A683" s="81" t="s">
        <v>46</v>
      </c>
      <c r="B683" s="59" t="str">
        <f>IF(Lists!AV678=0,"",Lists!AV678)</f>
        <v/>
      </c>
      <c r="C683" s="20"/>
      <c r="D683" s="28"/>
      <c r="E683" s="28"/>
      <c r="F683" s="28"/>
    </row>
    <row r="684" spans="1:6">
      <c r="A684" s="81" t="s">
        <v>46</v>
      </c>
      <c r="B684" s="59" t="str">
        <f>IF(Lists!AV679=0,"",Lists!AV679)</f>
        <v/>
      </c>
      <c r="C684" s="20"/>
      <c r="D684" s="28"/>
      <c r="E684" s="28"/>
      <c r="F684" s="28"/>
    </row>
    <row r="685" spans="1:6">
      <c r="A685" s="81" t="s">
        <v>46</v>
      </c>
      <c r="B685" s="59" t="str">
        <f>IF(Lists!AV680=0,"",Lists!AV680)</f>
        <v/>
      </c>
      <c r="C685" s="20"/>
      <c r="D685" s="28"/>
      <c r="E685" s="28"/>
      <c r="F685" s="28"/>
    </row>
    <row r="686" spans="1:6">
      <c r="A686" s="81" t="s">
        <v>46</v>
      </c>
      <c r="B686" s="59" t="str">
        <f>IF(Lists!AV681=0,"",Lists!AV681)</f>
        <v/>
      </c>
      <c r="C686" s="20"/>
      <c r="D686" s="28"/>
      <c r="E686" s="28"/>
      <c r="F686" s="28"/>
    </row>
    <row r="687" spans="1:6">
      <c r="A687" s="81" t="s">
        <v>46</v>
      </c>
      <c r="B687" s="59" t="str">
        <f>IF(Lists!AV682=0,"",Lists!AV682)</f>
        <v/>
      </c>
      <c r="C687" s="20"/>
      <c r="D687" s="28"/>
      <c r="E687" s="28"/>
      <c r="F687" s="28"/>
    </row>
    <row r="688" spans="1:6">
      <c r="A688" s="81" t="s">
        <v>46</v>
      </c>
      <c r="B688" s="59" t="str">
        <f>IF(Lists!AV683=0,"",Lists!AV683)</f>
        <v/>
      </c>
      <c r="C688" s="20"/>
      <c r="D688" s="28"/>
      <c r="E688" s="28"/>
      <c r="F688" s="28"/>
    </row>
    <row r="689" spans="1:6">
      <c r="A689" s="81" t="s">
        <v>46</v>
      </c>
      <c r="B689" s="59" t="str">
        <f>IF(Lists!AV684=0,"",Lists!AV684)</f>
        <v/>
      </c>
      <c r="C689" s="20"/>
      <c r="D689" s="28"/>
      <c r="E689" s="28"/>
      <c r="F689" s="28"/>
    </row>
    <row r="690" spans="1:6">
      <c r="A690" s="81" t="s">
        <v>46</v>
      </c>
      <c r="B690" s="59" t="str">
        <f>IF(Lists!AV685=0,"",Lists!AV685)</f>
        <v/>
      </c>
      <c r="C690" s="20"/>
      <c r="D690" s="28"/>
      <c r="E690" s="28"/>
      <c r="F690" s="28"/>
    </row>
    <row r="691" spans="1:6">
      <c r="A691" s="81" t="s">
        <v>46</v>
      </c>
      <c r="B691" s="59" t="str">
        <f>IF(Lists!AV686=0,"",Lists!AV686)</f>
        <v/>
      </c>
      <c r="C691" s="20"/>
      <c r="D691" s="28"/>
      <c r="E691" s="28"/>
      <c r="F691" s="28"/>
    </row>
    <row r="692" spans="1:6">
      <c r="A692" s="81" t="s">
        <v>46</v>
      </c>
      <c r="B692" s="59" t="str">
        <f>IF(Lists!AV687=0,"",Lists!AV687)</f>
        <v/>
      </c>
      <c r="C692" s="20"/>
      <c r="D692" s="28"/>
      <c r="E692" s="28"/>
      <c r="F692" s="28"/>
    </row>
    <row r="693" spans="1:6">
      <c r="A693" s="81" t="s">
        <v>46</v>
      </c>
      <c r="B693" s="59" t="str">
        <f>IF(Lists!AV688=0,"",Lists!AV688)</f>
        <v/>
      </c>
      <c r="C693" s="20"/>
      <c r="D693" s="28"/>
      <c r="E693" s="28"/>
      <c r="F693" s="28"/>
    </row>
    <row r="694" spans="1:6">
      <c r="A694" s="81" t="s">
        <v>46</v>
      </c>
      <c r="B694" s="59" t="str">
        <f>IF(Lists!AV689=0,"",Lists!AV689)</f>
        <v/>
      </c>
      <c r="C694" s="20"/>
      <c r="D694" s="28"/>
      <c r="E694" s="28"/>
      <c r="F694" s="28"/>
    </row>
    <row r="695" spans="1:6">
      <c r="A695" s="81" t="s">
        <v>46</v>
      </c>
      <c r="B695" s="59" t="str">
        <f>IF(Lists!AV690=0,"",Lists!AV690)</f>
        <v/>
      </c>
      <c r="C695" s="20"/>
      <c r="D695" s="28"/>
      <c r="E695" s="28"/>
      <c r="F695" s="28"/>
    </row>
    <row r="696" spans="1:6">
      <c r="A696" s="81" t="s">
        <v>46</v>
      </c>
      <c r="B696" s="59" t="str">
        <f>IF(Lists!AV691=0,"",Lists!AV691)</f>
        <v/>
      </c>
      <c r="C696" s="20"/>
      <c r="D696" s="28"/>
      <c r="E696" s="28"/>
      <c r="F696" s="28"/>
    </row>
    <row r="697" spans="1:6">
      <c r="A697" s="81" t="s">
        <v>46</v>
      </c>
      <c r="B697" s="59" t="str">
        <f>IF(Lists!AV692=0,"",Lists!AV692)</f>
        <v/>
      </c>
      <c r="C697" s="20"/>
      <c r="D697" s="28"/>
      <c r="E697" s="28"/>
      <c r="F697" s="28"/>
    </row>
    <row r="698" spans="1:6">
      <c r="A698" s="81" t="s">
        <v>46</v>
      </c>
      <c r="B698" s="59" t="str">
        <f>IF(Lists!AV693=0,"",Lists!AV693)</f>
        <v/>
      </c>
      <c r="C698" s="20"/>
      <c r="D698" s="28"/>
      <c r="E698" s="28"/>
      <c r="F698" s="28"/>
    </row>
    <row r="699" spans="1:6">
      <c r="A699" s="81" t="s">
        <v>46</v>
      </c>
      <c r="B699" s="59" t="str">
        <f>IF(Lists!AV694=0,"",Lists!AV694)</f>
        <v/>
      </c>
      <c r="C699" s="20"/>
      <c r="D699" s="28"/>
      <c r="E699" s="28"/>
      <c r="F699" s="28"/>
    </row>
    <row r="700" spans="1:6">
      <c r="A700" s="81" t="s">
        <v>46</v>
      </c>
      <c r="B700" s="59" t="str">
        <f>IF(Lists!AV695=0,"",Lists!AV695)</f>
        <v/>
      </c>
      <c r="C700" s="20"/>
      <c r="D700" s="28"/>
      <c r="E700" s="28"/>
      <c r="F700" s="28"/>
    </row>
    <row r="701" spans="1:6">
      <c r="A701" s="81" t="s">
        <v>46</v>
      </c>
      <c r="B701" s="59" t="str">
        <f>IF(Lists!AV696=0,"",Lists!AV696)</f>
        <v/>
      </c>
      <c r="C701" s="20"/>
      <c r="D701" s="28"/>
      <c r="E701" s="28"/>
      <c r="F701" s="28"/>
    </row>
    <row r="702" spans="1:6">
      <c r="A702" s="81" t="s">
        <v>46</v>
      </c>
      <c r="B702" s="59" t="str">
        <f>IF(Lists!AV697=0,"",Lists!AV697)</f>
        <v/>
      </c>
      <c r="C702" s="20"/>
      <c r="D702" s="28"/>
      <c r="E702" s="28"/>
      <c r="F702" s="28"/>
    </row>
    <row r="703" spans="1:6">
      <c r="A703" s="81" t="s">
        <v>46</v>
      </c>
      <c r="B703" s="59" t="str">
        <f>IF(Lists!AV698=0,"",Lists!AV698)</f>
        <v/>
      </c>
      <c r="C703" s="20"/>
      <c r="D703" s="28"/>
      <c r="E703" s="28"/>
      <c r="F703" s="28"/>
    </row>
    <row r="704" spans="1:6">
      <c r="A704" s="81" t="s">
        <v>46</v>
      </c>
      <c r="B704" s="59" t="str">
        <f>IF(Lists!AV699=0,"",Lists!AV699)</f>
        <v/>
      </c>
      <c r="C704" s="20"/>
      <c r="D704" s="28"/>
      <c r="E704" s="28"/>
      <c r="F704" s="28"/>
    </row>
    <row r="705" spans="1:6">
      <c r="A705" s="81" t="s">
        <v>46</v>
      </c>
      <c r="B705" s="59" t="str">
        <f>IF(Lists!AV700=0,"",Lists!AV700)</f>
        <v/>
      </c>
      <c r="C705" s="20"/>
      <c r="D705" s="28"/>
      <c r="E705" s="28"/>
      <c r="F705" s="28"/>
    </row>
    <row r="706" spans="1:6">
      <c r="A706" s="81" t="s">
        <v>46</v>
      </c>
      <c r="B706" s="59" t="str">
        <f>IF(Lists!AV701=0,"",Lists!AV701)</f>
        <v/>
      </c>
      <c r="C706" s="20"/>
      <c r="D706" s="28"/>
      <c r="E706" s="28"/>
      <c r="F706" s="28"/>
    </row>
    <row r="707" spans="1:6">
      <c r="A707" s="81" t="s">
        <v>46</v>
      </c>
      <c r="B707" s="59" t="str">
        <f>IF(Lists!AV702=0,"",Lists!AV702)</f>
        <v/>
      </c>
      <c r="C707" s="20"/>
      <c r="D707" s="28"/>
      <c r="E707" s="28"/>
      <c r="F707" s="28"/>
    </row>
    <row r="708" spans="1:6">
      <c r="A708" s="81" t="s">
        <v>46</v>
      </c>
      <c r="B708" s="59" t="str">
        <f>IF(Lists!AV703=0,"",Lists!AV703)</f>
        <v/>
      </c>
      <c r="C708" s="20"/>
      <c r="D708" s="28"/>
      <c r="E708" s="28"/>
      <c r="F708" s="28"/>
    </row>
    <row r="709" spans="1:6">
      <c r="A709" s="81" t="s">
        <v>46</v>
      </c>
      <c r="B709" s="59" t="str">
        <f>IF(Lists!AV704=0,"",Lists!AV704)</f>
        <v/>
      </c>
      <c r="C709" s="20"/>
      <c r="D709" s="28"/>
      <c r="E709" s="28"/>
      <c r="F709" s="28"/>
    </row>
    <row r="710" spans="1:6">
      <c r="A710" s="81" t="s">
        <v>46</v>
      </c>
      <c r="B710" s="59" t="str">
        <f>IF(Lists!AV705=0,"",Lists!AV705)</f>
        <v/>
      </c>
      <c r="C710" s="20"/>
      <c r="D710" s="28"/>
      <c r="E710" s="28"/>
      <c r="F710" s="28"/>
    </row>
    <row r="711" spans="1:6">
      <c r="A711" s="81" t="s">
        <v>46</v>
      </c>
      <c r="B711" s="59" t="str">
        <f>IF(Lists!AV706=0,"",Lists!AV706)</f>
        <v/>
      </c>
      <c r="C711" s="20"/>
      <c r="D711" s="28"/>
      <c r="E711" s="28"/>
      <c r="F711" s="28"/>
    </row>
    <row r="712" spans="1:6">
      <c r="A712" s="81" t="s">
        <v>46</v>
      </c>
      <c r="B712" s="59" t="str">
        <f>IF(Lists!AV707=0,"",Lists!AV707)</f>
        <v/>
      </c>
      <c r="C712" s="20"/>
      <c r="D712" s="28"/>
      <c r="E712" s="28"/>
      <c r="F712" s="28"/>
    </row>
    <row r="713" spans="1:6">
      <c r="A713" s="81" t="s">
        <v>46</v>
      </c>
      <c r="B713" s="59" t="str">
        <f>IF(Lists!AV708=0,"",Lists!AV708)</f>
        <v/>
      </c>
      <c r="C713" s="20"/>
      <c r="D713" s="28"/>
      <c r="E713" s="28"/>
      <c r="F713" s="28"/>
    </row>
    <row r="714" spans="1:6">
      <c r="A714" s="81" t="s">
        <v>46</v>
      </c>
      <c r="B714" s="59" t="str">
        <f>IF(Lists!AV709=0,"",Lists!AV709)</f>
        <v/>
      </c>
      <c r="C714" s="20"/>
      <c r="D714" s="28"/>
      <c r="E714" s="28"/>
      <c r="F714" s="28"/>
    </row>
    <row r="715" spans="1:6">
      <c r="A715" s="81" t="s">
        <v>46</v>
      </c>
      <c r="B715" s="59" t="str">
        <f>IF(Lists!AV710=0,"",Lists!AV710)</f>
        <v/>
      </c>
      <c r="C715" s="20"/>
      <c r="D715" s="28"/>
      <c r="E715" s="28"/>
      <c r="F715" s="28"/>
    </row>
    <row r="716" spans="1:6">
      <c r="A716" s="81" t="s">
        <v>46</v>
      </c>
      <c r="B716" s="59" t="str">
        <f>IF(Lists!AV711=0,"",Lists!AV711)</f>
        <v/>
      </c>
      <c r="C716" s="20"/>
      <c r="D716" s="28"/>
      <c r="E716" s="28"/>
      <c r="F716" s="28"/>
    </row>
    <row r="717" spans="1:6">
      <c r="A717" s="81" t="s">
        <v>46</v>
      </c>
      <c r="B717" s="59" t="str">
        <f>IF(Lists!AV712=0,"",Lists!AV712)</f>
        <v/>
      </c>
      <c r="C717" s="20"/>
      <c r="D717" s="28"/>
      <c r="E717" s="28"/>
      <c r="F717" s="28"/>
    </row>
    <row r="718" spans="1:6">
      <c r="A718" s="81" t="s">
        <v>46</v>
      </c>
      <c r="B718" s="59" t="str">
        <f>IF(Lists!AV713=0,"",Lists!AV713)</f>
        <v/>
      </c>
      <c r="C718" s="20"/>
      <c r="D718" s="28"/>
      <c r="E718" s="28"/>
      <c r="F718" s="28"/>
    </row>
    <row r="719" spans="1:6">
      <c r="A719" s="81" t="s">
        <v>46</v>
      </c>
      <c r="B719" s="59" t="str">
        <f>IF(Lists!AV714=0,"",Lists!AV714)</f>
        <v/>
      </c>
      <c r="C719" s="20"/>
      <c r="D719" s="28"/>
      <c r="E719" s="28"/>
      <c r="F719" s="28"/>
    </row>
    <row r="720" spans="1:6">
      <c r="A720" s="81" t="s">
        <v>46</v>
      </c>
      <c r="B720" s="59" t="str">
        <f>IF(Lists!AV715=0,"",Lists!AV715)</f>
        <v/>
      </c>
      <c r="C720" s="20"/>
      <c r="D720" s="28"/>
      <c r="E720" s="28"/>
      <c r="F720" s="28"/>
    </row>
    <row r="721" spans="1:6">
      <c r="A721" s="81" t="s">
        <v>46</v>
      </c>
      <c r="B721" s="59" t="str">
        <f>IF(Lists!AV716=0,"",Lists!AV716)</f>
        <v/>
      </c>
      <c r="C721" s="20"/>
      <c r="D721" s="28"/>
      <c r="E721" s="28"/>
      <c r="F721" s="28"/>
    </row>
    <row r="722" spans="1:6">
      <c r="A722" s="81" t="s">
        <v>46</v>
      </c>
      <c r="B722" s="59" t="str">
        <f>IF(Lists!AV717=0,"",Lists!AV717)</f>
        <v/>
      </c>
      <c r="C722" s="20"/>
      <c r="D722" s="28"/>
      <c r="E722" s="28"/>
      <c r="F722" s="28"/>
    </row>
    <row r="723" spans="1:6">
      <c r="A723" s="81" t="s">
        <v>46</v>
      </c>
      <c r="B723" s="59" t="str">
        <f>IF(Lists!AV718=0,"",Lists!AV718)</f>
        <v/>
      </c>
      <c r="C723" s="20"/>
      <c r="D723" s="28"/>
      <c r="E723" s="28"/>
      <c r="F723" s="28"/>
    </row>
    <row r="724" spans="1:6">
      <c r="A724" s="81" t="s">
        <v>46</v>
      </c>
      <c r="B724" s="59" t="str">
        <f>IF(Lists!AV719=0,"",Lists!AV719)</f>
        <v/>
      </c>
      <c r="C724" s="20"/>
      <c r="D724" s="28"/>
      <c r="E724" s="28"/>
      <c r="F724" s="28"/>
    </row>
    <row r="725" spans="1:6">
      <c r="A725" s="81" t="s">
        <v>46</v>
      </c>
      <c r="B725" s="59" t="str">
        <f>IF(Lists!AV720=0,"",Lists!AV720)</f>
        <v/>
      </c>
      <c r="C725" s="20"/>
      <c r="D725" s="28"/>
      <c r="E725" s="28"/>
      <c r="F725" s="28"/>
    </row>
    <row r="726" spans="1:6">
      <c r="A726" s="81" t="s">
        <v>46</v>
      </c>
      <c r="B726" s="59" t="str">
        <f>IF(Lists!AV721=0,"",Lists!AV721)</f>
        <v/>
      </c>
      <c r="C726" s="20"/>
      <c r="D726" s="28"/>
      <c r="E726" s="28"/>
      <c r="F726" s="28"/>
    </row>
    <row r="727" spans="1:6">
      <c r="A727" s="81" t="s">
        <v>46</v>
      </c>
      <c r="B727" s="59" t="str">
        <f>IF(Lists!AV722=0,"",Lists!AV722)</f>
        <v/>
      </c>
      <c r="C727" s="20"/>
      <c r="D727" s="28"/>
      <c r="E727" s="28"/>
      <c r="F727" s="28"/>
    </row>
    <row r="728" spans="1:6">
      <c r="A728" s="81" t="s">
        <v>46</v>
      </c>
      <c r="B728" s="59" t="str">
        <f>IF(Lists!AV723=0,"",Lists!AV723)</f>
        <v/>
      </c>
      <c r="C728" s="20"/>
      <c r="D728" s="28"/>
      <c r="E728" s="28"/>
      <c r="F728" s="28"/>
    </row>
    <row r="729" spans="1:6">
      <c r="A729" s="81" t="s">
        <v>46</v>
      </c>
      <c r="B729" s="59" t="str">
        <f>IF(Lists!AV724=0,"",Lists!AV724)</f>
        <v/>
      </c>
      <c r="C729" s="20"/>
      <c r="D729" s="28"/>
      <c r="E729" s="28"/>
      <c r="F729" s="28"/>
    </row>
    <row r="730" spans="1:6">
      <c r="A730" s="81" t="s">
        <v>46</v>
      </c>
      <c r="B730" s="59" t="str">
        <f>IF(Lists!AV725=0,"",Lists!AV725)</f>
        <v/>
      </c>
      <c r="C730" s="20"/>
      <c r="D730" s="28"/>
      <c r="E730" s="28"/>
      <c r="F730" s="28"/>
    </row>
    <row r="731" spans="1:6">
      <c r="A731" s="81" t="s">
        <v>46</v>
      </c>
      <c r="B731" s="59" t="str">
        <f>IF(Lists!AV726=0,"",Lists!AV726)</f>
        <v/>
      </c>
      <c r="C731" s="20"/>
      <c r="D731" s="28"/>
      <c r="E731" s="28"/>
      <c r="F731" s="28"/>
    </row>
    <row r="732" spans="1:6">
      <c r="A732" s="81" t="s">
        <v>46</v>
      </c>
      <c r="B732" s="59" t="str">
        <f>IF(Lists!AV727=0,"",Lists!AV727)</f>
        <v/>
      </c>
      <c r="C732" s="20"/>
      <c r="D732" s="28"/>
      <c r="E732" s="28"/>
      <c r="F732" s="28"/>
    </row>
    <row r="733" spans="1:6">
      <c r="A733" s="81" t="s">
        <v>46</v>
      </c>
      <c r="B733" s="59" t="str">
        <f>IF(Lists!AV728=0,"",Lists!AV728)</f>
        <v/>
      </c>
      <c r="C733" s="20"/>
      <c r="D733" s="28"/>
      <c r="E733" s="28"/>
      <c r="F733" s="28"/>
    </row>
    <row r="734" spans="1:6">
      <c r="A734" s="81" t="s">
        <v>46</v>
      </c>
      <c r="B734" s="59" t="str">
        <f>IF(Lists!AV729=0,"",Lists!AV729)</f>
        <v/>
      </c>
      <c r="C734" s="20"/>
      <c r="D734" s="28"/>
      <c r="E734" s="28"/>
      <c r="F734" s="28"/>
    </row>
    <row r="735" spans="1:6">
      <c r="A735" s="81" t="s">
        <v>46</v>
      </c>
      <c r="B735" s="59" t="str">
        <f>IF(Lists!AV730=0,"",Lists!AV730)</f>
        <v/>
      </c>
      <c r="C735" s="20"/>
      <c r="D735" s="28"/>
      <c r="E735" s="28"/>
      <c r="F735" s="28"/>
    </row>
    <row r="736" spans="1:6">
      <c r="A736" s="81" t="s">
        <v>46</v>
      </c>
      <c r="B736" s="59" t="str">
        <f>IF(Lists!AV731=0,"",Lists!AV731)</f>
        <v/>
      </c>
      <c r="C736" s="20"/>
      <c r="D736" s="28"/>
      <c r="E736" s="28"/>
      <c r="F736" s="28"/>
    </row>
    <row r="737" spans="1:6">
      <c r="A737" s="81" t="s">
        <v>46</v>
      </c>
      <c r="B737" s="59" t="str">
        <f>IF(Lists!AV732=0,"",Lists!AV732)</f>
        <v/>
      </c>
      <c r="C737" s="20"/>
      <c r="D737" s="28"/>
      <c r="E737" s="28"/>
      <c r="F737" s="28"/>
    </row>
    <row r="738" spans="1:6">
      <c r="A738" s="81" t="s">
        <v>46</v>
      </c>
      <c r="B738" s="59" t="str">
        <f>IF(Lists!AV733=0,"",Lists!AV733)</f>
        <v/>
      </c>
      <c r="C738" s="20"/>
      <c r="D738" s="28"/>
      <c r="E738" s="28"/>
      <c r="F738" s="28"/>
    </row>
    <row r="739" spans="1:6">
      <c r="A739" s="81" t="s">
        <v>46</v>
      </c>
      <c r="B739" s="59" t="str">
        <f>IF(Lists!AV734=0,"",Lists!AV734)</f>
        <v/>
      </c>
      <c r="C739" s="20"/>
      <c r="D739" s="28"/>
      <c r="E739" s="28"/>
      <c r="F739" s="28"/>
    </row>
    <row r="740" spans="1:6">
      <c r="A740" s="81" t="s">
        <v>46</v>
      </c>
      <c r="B740" s="59" t="str">
        <f>IF(Lists!AV735=0,"",Lists!AV735)</f>
        <v/>
      </c>
      <c r="C740" s="20"/>
      <c r="D740" s="28"/>
      <c r="E740" s="28"/>
      <c r="F740" s="28"/>
    </row>
    <row r="741" spans="1:6">
      <c r="A741" s="81" t="s">
        <v>46</v>
      </c>
      <c r="B741" s="59" t="str">
        <f>IF(Lists!AV736=0,"",Lists!AV736)</f>
        <v/>
      </c>
      <c r="C741" s="20"/>
      <c r="D741" s="28"/>
      <c r="E741" s="28"/>
      <c r="F741" s="28"/>
    </row>
    <row r="742" spans="1:6">
      <c r="A742" s="81" t="s">
        <v>46</v>
      </c>
      <c r="B742" s="59" t="str">
        <f>IF(Lists!AV737=0,"",Lists!AV737)</f>
        <v/>
      </c>
      <c r="C742" s="20"/>
      <c r="D742" s="28"/>
      <c r="E742" s="28"/>
      <c r="F742" s="28"/>
    </row>
    <row r="743" spans="1:6">
      <c r="A743" s="81" t="s">
        <v>46</v>
      </c>
      <c r="B743" s="59" t="str">
        <f>IF(Lists!AV738=0,"",Lists!AV738)</f>
        <v/>
      </c>
      <c r="C743" s="20"/>
      <c r="D743" s="28"/>
      <c r="E743" s="28"/>
      <c r="F743" s="28"/>
    </row>
    <row r="744" spans="1:6">
      <c r="A744" s="81" t="s">
        <v>46</v>
      </c>
      <c r="B744" s="59" t="str">
        <f>IF(Lists!AV739=0,"",Lists!AV739)</f>
        <v/>
      </c>
      <c r="C744" s="20"/>
      <c r="D744" s="28"/>
      <c r="E744" s="28"/>
      <c r="F744" s="28"/>
    </row>
    <row r="745" spans="1:6">
      <c r="A745" s="81" t="s">
        <v>46</v>
      </c>
      <c r="B745" s="59" t="str">
        <f>IF(Lists!AV740=0,"",Lists!AV740)</f>
        <v/>
      </c>
      <c r="C745" s="20"/>
      <c r="D745" s="28"/>
      <c r="E745" s="28"/>
      <c r="F745" s="28"/>
    </row>
    <row r="746" spans="1:6">
      <c r="A746" s="81" t="s">
        <v>46</v>
      </c>
      <c r="B746" s="59" t="str">
        <f>IF(Lists!AV741=0,"",Lists!AV741)</f>
        <v/>
      </c>
      <c r="C746" s="20"/>
      <c r="D746" s="28"/>
      <c r="E746" s="28"/>
      <c r="F746" s="28"/>
    </row>
    <row r="747" spans="1:6">
      <c r="A747" s="81" t="s">
        <v>46</v>
      </c>
      <c r="B747" s="59" t="str">
        <f>IF(Lists!AV742=0,"",Lists!AV742)</f>
        <v/>
      </c>
      <c r="C747" s="20"/>
      <c r="D747" s="28"/>
      <c r="E747" s="28"/>
      <c r="F747" s="28"/>
    </row>
    <row r="748" spans="1:6">
      <c r="A748" s="81" t="s">
        <v>46</v>
      </c>
      <c r="B748" s="59" t="str">
        <f>IF(Lists!AV743=0,"",Lists!AV743)</f>
        <v/>
      </c>
      <c r="C748" s="20"/>
      <c r="D748" s="28"/>
      <c r="E748" s="28"/>
      <c r="F748" s="28"/>
    </row>
    <row r="749" spans="1:6">
      <c r="A749" s="81" t="s">
        <v>46</v>
      </c>
      <c r="B749" s="59" t="str">
        <f>IF(Lists!AV744=0,"",Lists!AV744)</f>
        <v/>
      </c>
      <c r="C749" s="20"/>
      <c r="D749" s="28"/>
      <c r="E749" s="28"/>
      <c r="F749" s="28"/>
    </row>
    <row r="750" spans="1:6">
      <c r="A750" s="81" t="s">
        <v>46</v>
      </c>
      <c r="B750" s="59" t="str">
        <f>IF(Lists!AV745=0,"",Lists!AV745)</f>
        <v/>
      </c>
      <c r="C750" s="20"/>
      <c r="D750" s="28"/>
      <c r="E750" s="28"/>
      <c r="F750" s="28"/>
    </row>
    <row r="751" spans="1:6">
      <c r="A751" s="81" t="s">
        <v>46</v>
      </c>
      <c r="B751" s="59" t="str">
        <f>IF(Lists!AV746=0,"",Lists!AV746)</f>
        <v/>
      </c>
      <c r="C751" s="20"/>
      <c r="D751" s="28"/>
      <c r="E751" s="28"/>
      <c r="F751" s="28"/>
    </row>
    <row r="752" spans="1:6">
      <c r="A752" s="81" t="s">
        <v>46</v>
      </c>
      <c r="B752" s="59" t="str">
        <f>IF(Lists!AV747=0,"",Lists!AV747)</f>
        <v/>
      </c>
      <c r="C752" s="20"/>
      <c r="D752" s="28"/>
      <c r="E752" s="28"/>
      <c r="F752" s="28"/>
    </row>
    <row r="753" spans="1:6">
      <c r="A753" s="81" t="s">
        <v>46</v>
      </c>
      <c r="B753" s="59" t="str">
        <f>IF(Lists!AV748=0,"",Lists!AV748)</f>
        <v/>
      </c>
      <c r="C753" s="20"/>
      <c r="D753" s="28"/>
      <c r="E753" s="28"/>
      <c r="F753" s="28"/>
    </row>
    <row r="754" spans="1:6">
      <c r="A754" s="81" t="s">
        <v>46</v>
      </c>
      <c r="B754" s="59" t="str">
        <f>IF(Lists!AV749=0,"",Lists!AV749)</f>
        <v/>
      </c>
      <c r="C754" s="20"/>
      <c r="D754" s="28"/>
      <c r="E754" s="28"/>
      <c r="F754" s="28"/>
    </row>
    <row r="755" spans="1:6">
      <c r="A755" s="81" t="s">
        <v>46</v>
      </c>
      <c r="B755" s="59" t="str">
        <f>IF(Lists!AV750=0,"",Lists!AV750)</f>
        <v/>
      </c>
      <c r="C755" s="20"/>
      <c r="D755" s="28"/>
      <c r="E755" s="28"/>
      <c r="F755" s="28"/>
    </row>
    <row r="756" spans="1:6">
      <c r="A756" s="81" t="s">
        <v>46</v>
      </c>
      <c r="B756" s="59" t="str">
        <f>IF(Lists!AV751=0,"",Lists!AV751)</f>
        <v/>
      </c>
      <c r="C756" s="20"/>
      <c r="D756" s="28"/>
      <c r="E756" s="28"/>
      <c r="F756" s="28"/>
    </row>
    <row r="757" spans="1:6">
      <c r="A757" s="81" t="s">
        <v>46</v>
      </c>
      <c r="B757" s="59" t="str">
        <f>IF(Lists!AV752=0,"",Lists!AV752)</f>
        <v/>
      </c>
      <c r="C757" s="20"/>
      <c r="D757" s="28"/>
      <c r="E757" s="28"/>
      <c r="F757" s="28"/>
    </row>
    <row r="758" spans="1:6">
      <c r="A758" s="81" t="s">
        <v>46</v>
      </c>
      <c r="B758" s="59" t="str">
        <f>IF(Lists!AV753=0,"",Lists!AV753)</f>
        <v/>
      </c>
      <c r="C758" s="20"/>
      <c r="D758" s="28"/>
      <c r="E758" s="28"/>
      <c r="F758" s="28"/>
    </row>
    <row r="759" spans="1:6">
      <c r="A759" s="81" t="s">
        <v>46</v>
      </c>
      <c r="B759" s="59" t="str">
        <f>IF(Lists!AV754=0,"",Lists!AV754)</f>
        <v/>
      </c>
      <c r="C759" s="20"/>
      <c r="D759" s="28"/>
      <c r="E759" s="28"/>
      <c r="F759" s="28"/>
    </row>
    <row r="760" spans="1:6">
      <c r="A760" s="81" t="s">
        <v>46</v>
      </c>
      <c r="B760" s="59" t="str">
        <f>IF(Lists!AV755=0,"",Lists!AV755)</f>
        <v/>
      </c>
      <c r="C760" s="20"/>
      <c r="D760" s="28"/>
      <c r="E760" s="28"/>
      <c r="F760" s="28"/>
    </row>
    <row r="761" spans="1:6">
      <c r="A761" s="81" t="s">
        <v>46</v>
      </c>
      <c r="B761" s="59" t="str">
        <f>IF(Lists!AV756=0,"",Lists!AV756)</f>
        <v/>
      </c>
      <c r="C761" s="20"/>
      <c r="D761" s="28"/>
      <c r="E761" s="28"/>
      <c r="F761" s="28"/>
    </row>
    <row r="762" spans="1:6">
      <c r="A762" s="81" t="s">
        <v>46</v>
      </c>
      <c r="B762" s="59" t="str">
        <f>IF(Lists!AV757=0,"",Lists!AV757)</f>
        <v/>
      </c>
      <c r="C762" s="20"/>
      <c r="D762" s="28"/>
      <c r="E762" s="28"/>
      <c r="F762" s="28"/>
    </row>
    <row r="763" spans="1:6">
      <c r="A763" s="81" t="s">
        <v>46</v>
      </c>
      <c r="B763" s="59" t="str">
        <f>IF(Lists!AV758=0,"",Lists!AV758)</f>
        <v/>
      </c>
      <c r="C763" s="20"/>
      <c r="D763" s="28"/>
      <c r="E763" s="28"/>
      <c r="F763" s="28"/>
    </row>
    <row r="764" spans="1:6">
      <c r="A764" s="81" t="s">
        <v>46</v>
      </c>
      <c r="B764" s="59" t="str">
        <f>IF(Lists!AV759=0,"",Lists!AV759)</f>
        <v/>
      </c>
      <c r="C764" s="20"/>
      <c r="D764" s="28"/>
      <c r="E764" s="28"/>
      <c r="F764" s="28"/>
    </row>
    <row r="765" spans="1:6">
      <c r="A765" s="81" t="s">
        <v>46</v>
      </c>
      <c r="B765" s="59" t="str">
        <f>IF(Lists!AV760=0,"",Lists!AV760)</f>
        <v/>
      </c>
      <c r="C765" s="20"/>
      <c r="D765" s="28"/>
      <c r="E765" s="28"/>
      <c r="F765" s="28"/>
    </row>
    <row r="766" spans="1:6">
      <c r="A766" s="81" t="s">
        <v>46</v>
      </c>
      <c r="B766" s="59" t="str">
        <f>IF(Lists!AV761=0,"",Lists!AV761)</f>
        <v/>
      </c>
      <c r="C766" s="20"/>
      <c r="D766" s="28"/>
      <c r="E766" s="28"/>
      <c r="F766" s="28"/>
    </row>
    <row r="767" spans="1:6">
      <c r="A767" s="81" t="s">
        <v>46</v>
      </c>
      <c r="B767" s="59" t="str">
        <f>IF(Lists!AV762=0,"",Lists!AV762)</f>
        <v/>
      </c>
      <c r="C767" s="20"/>
      <c r="D767" s="28"/>
      <c r="E767" s="28"/>
      <c r="F767" s="28"/>
    </row>
    <row r="768" spans="1:6">
      <c r="A768" s="81" t="s">
        <v>46</v>
      </c>
      <c r="B768" s="59" t="str">
        <f>IF(Lists!AV763=0,"",Lists!AV763)</f>
        <v/>
      </c>
      <c r="C768" s="20"/>
      <c r="D768" s="28"/>
      <c r="E768" s="28"/>
      <c r="F768" s="28"/>
    </row>
    <row r="769" spans="1:6">
      <c r="A769" s="81" t="s">
        <v>46</v>
      </c>
      <c r="B769" s="59" t="str">
        <f>IF(Lists!AV764=0,"",Lists!AV764)</f>
        <v/>
      </c>
      <c r="C769" s="20"/>
      <c r="D769" s="28"/>
      <c r="E769" s="28"/>
      <c r="F769" s="28"/>
    </row>
    <row r="770" spans="1:6">
      <c r="A770" s="81" t="s">
        <v>46</v>
      </c>
      <c r="B770" s="59" t="str">
        <f>IF(Lists!AV765=0,"",Lists!AV765)</f>
        <v/>
      </c>
      <c r="C770" s="20"/>
      <c r="D770" s="28"/>
      <c r="E770" s="28"/>
      <c r="F770" s="28"/>
    </row>
    <row r="771" spans="1:6">
      <c r="A771" s="81" t="s">
        <v>46</v>
      </c>
      <c r="B771" s="59" t="str">
        <f>IF(Lists!AV766=0,"",Lists!AV766)</f>
        <v/>
      </c>
      <c r="C771" s="20"/>
      <c r="D771" s="28"/>
      <c r="E771" s="28"/>
      <c r="F771" s="28"/>
    </row>
    <row r="772" spans="1:6">
      <c r="A772" s="81" t="s">
        <v>46</v>
      </c>
      <c r="B772" s="59" t="str">
        <f>IF(Lists!AV767=0,"",Lists!AV767)</f>
        <v/>
      </c>
      <c r="C772" s="20"/>
      <c r="D772" s="28"/>
      <c r="E772" s="28"/>
      <c r="F772" s="28"/>
    </row>
    <row r="773" spans="1:6">
      <c r="A773" s="81" t="s">
        <v>46</v>
      </c>
      <c r="B773" s="59" t="str">
        <f>IF(Lists!AV768=0,"",Lists!AV768)</f>
        <v/>
      </c>
      <c r="C773" s="20"/>
      <c r="D773" s="28"/>
      <c r="E773" s="28"/>
      <c r="F773" s="28"/>
    </row>
    <row r="774" spans="1:6">
      <c r="A774" s="81" t="s">
        <v>46</v>
      </c>
      <c r="B774" s="59" t="str">
        <f>IF(Lists!AV769=0,"",Lists!AV769)</f>
        <v/>
      </c>
      <c r="C774" s="20"/>
      <c r="D774" s="28"/>
      <c r="E774" s="28"/>
      <c r="F774" s="28"/>
    </row>
    <row r="775" spans="1:6">
      <c r="A775" s="81" t="s">
        <v>46</v>
      </c>
      <c r="B775" s="59" t="str">
        <f>IF(Lists!AV770=0,"",Lists!AV770)</f>
        <v/>
      </c>
      <c r="C775" s="20"/>
      <c r="D775" s="28"/>
      <c r="E775" s="28"/>
      <c r="F775" s="28"/>
    </row>
    <row r="776" spans="1:6">
      <c r="A776" s="81" t="s">
        <v>46</v>
      </c>
      <c r="B776" s="59" t="str">
        <f>IF(Lists!AV771=0,"",Lists!AV771)</f>
        <v/>
      </c>
      <c r="C776" s="20"/>
      <c r="D776" s="28"/>
      <c r="E776" s="28"/>
      <c r="F776" s="28"/>
    </row>
    <row r="777" spans="1:6">
      <c r="A777" s="81" t="s">
        <v>46</v>
      </c>
      <c r="B777" s="59" t="str">
        <f>IF(Lists!AV772=0,"",Lists!AV772)</f>
        <v/>
      </c>
      <c r="C777" s="20"/>
      <c r="D777" s="28"/>
      <c r="E777" s="28"/>
      <c r="F777" s="28"/>
    </row>
    <row r="778" spans="1:6">
      <c r="A778" s="81" t="s">
        <v>46</v>
      </c>
      <c r="B778" s="59" t="str">
        <f>IF(Lists!AV773=0,"",Lists!AV773)</f>
        <v/>
      </c>
      <c r="C778" s="20"/>
      <c r="D778" s="28"/>
      <c r="E778" s="28"/>
      <c r="F778" s="28"/>
    </row>
    <row r="779" spans="1:6">
      <c r="A779" s="81" t="s">
        <v>46</v>
      </c>
      <c r="B779" s="59" t="str">
        <f>IF(Lists!AV774=0,"",Lists!AV774)</f>
        <v/>
      </c>
      <c r="C779" s="20"/>
      <c r="D779" s="28"/>
      <c r="E779" s="28"/>
      <c r="F779" s="28"/>
    </row>
    <row r="780" spans="1:6">
      <c r="A780" s="81" t="s">
        <v>46</v>
      </c>
      <c r="B780" s="59" t="str">
        <f>IF(Lists!AV775=0,"",Lists!AV775)</f>
        <v/>
      </c>
      <c r="C780" s="20"/>
      <c r="D780" s="28"/>
      <c r="E780" s="28"/>
      <c r="F780" s="28"/>
    </row>
    <row r="781" spans="1:6">
      <c r="A781" s="81" t="s">
        <v>46</v>
      </c>
      <c r="B781" s="59" t="str">
        <f>IF(Lists!AV776=0,"",Lists!AV776)</f>
        <v/>
      </c>
      <c r="C781" s="20"/>
      <c r="D781" s="28"/>
      <c r="E781" s="28"/>
      <c r="F781" s="28"/>
    </row>
    <row r="782" spans="1:6">
      <c r="A782" s="81" t="s">
        <v>46</v>
      </c>
      <c r="B782" s="59" t="str">
        <f>IF(Lists!AV777=0,"",Lists!AV777)</f>
        <v/>
      </c>
      <c r="C782" s="20"/>
      <c r="D782" s="28"/>
      <c r="E782" s="28"/>
      <c r="F782" s="28"/>
    </row>
    <row r="783" spans="1:6">
      <c r="A783" s="81" t="s">
        <v>46</v>
      </c>
      <c r="B783" s="59" t="str">
        <f>IF(Lists!AV778=0,"",Lists!AV778)</f>
        <v/>
      </c>
      <c r="C783" s="20"/>
      <c r="D783" s="28"/>
      <c r="E783" s="28"/>
      <c r="F783" s="28"/>
    </row>
    <row r="784" spans="1:6">
      <c r="A784" s="81" t="s">
        <v>46</v>
      </c>
      <c r="B784" s="59" t="str">
        <f>IF(Lists!AV779=0,"",Lists!AV779)</f>
        <v/>
      </c>
      <c r="C784" s="20"/>
      <c r="D784" s="28"/>
      <c r="E784" s="28"/>
      <c r="F784" s="28"/>
    </row>
    <row r="785" spans="1:6">
      <c r="A785" s="81" t="s">
        <v>46</v>
      </c>
      <c r="B785" s="59" t="str">
        <f>IF(Lists!AV780=0,"",Lists!AV780)</f>
        <v/>
      </c>
      <c r="C785" s="20"/>
      <c r="D785" s="28"/>
      <c r="E785" s="28"/>
      <c r="F785" s="28"/>
    </row>
    <row r="786" spans="1:6">
      <c r="A786" s="81" t="s">
        <v>46</v>
      </c>
      <c r="B786" s="59" t="str">
        <f>IF(Lists!AV781=0,"",Lists!AV781)</f>
        <v/>
      </c>
      <c r="C786" s="20"/>
      <c r="D786" s="28"/>
      <c r="E786" s="28"/>
      <c r="F786" s="28"/>
    </row>
    <row r="787" spans="1:6">
      <c r="A787" s="81" t="s">
        <v>46</v>
      </c>
      <c r="B787" s="59" t="str">
        <f>IF(Lists!AV782=0,"",Lists!AV782)</f>
        <v/>
      </c>
      <c r="C787" s="20"/>
      <c r="D787" s="28"/>
      <c r="E787" s="28"/>
      <c r="F787" s="28"/>
    </row>
    <row r="788" spans="1:6">
      <c r="A788" s="81" t="s">
        <v>46</v>
      </c>
      <c r="B788" s="59" t="str">
        <f>IF(Lists!AV783=0,"",Lists!AV783)</f>
        <v/>
      </c>
      <c r="C788" s="20"/>
      <c r="D788" s="28"/>
      <c r="E788" s="28"/>
      <c r="F788" s="28"/>
    </row>
    <row r="789" spans="1:6">
      <c r="A789" s="81" t="s">
        <v>46</v>
      </c>
      <c r="B789" s="59" t="str">
        <f>IF(Lists!AV784=0,"",Lists!AV784)</f>
        <v/>
      </c>
      <c r="C789" s="20"/>
      <c r="D789" s="28"/>
      <c r="E789" s="28"/>
      <c r="F789" s="28"/>
    </row>
    <row r="790" spans="1:6">
      <c r="A790" s="81" t="s">
        <v>46</v>
      </c>
      <c r="B790" s="59" t="str">
        <f>IF(Lists!AV785=0,"",Lists!AV785)</f>
        <v/>
      </c>
      <c r="C790" s="20"/>
      <c r="D790" s="28"/>
      <c r="E790" s="28"/>
      <c r="F790" s="28"/>
    </row>
    <row r="791" spans="1:6">
      <c r="A791" s="81" t="s">
        <v>46</v>
      </c>
      <c r="B791" s="59" t="str">
        <f>IF(Lists!AV786=0,"",Lists!AV786)</f>
        <v/>
      </c>
      <c r="C791" s="20"/>
      <c r="D791" s="28"/>
      <c r="E791" s="28"/>
      <c r="F791" s="28"/>
    </row>
    <row r="792" spans="1:6">
      <c r="A792" s="81" t="s">
        <v>46</v>
      </c>
      <c r="B792" s="59" t="str">
        <f>IF(Lists!AV787=0,"",Lists!AV787)</f>
        <v/>
      </c>
      <c r="C792" s="20"/>
      <c r="D792" s="28"/>
      <c r="E792" s="28"/>
      <c r="F792" s="28"/>
    </row>
    <row r="793" spans="1:6">
      <c r="A793" s="81" t="s">
        <v>46</v>
      </c>
      <c r="B793" s="59" t="str">
        <f>IF(Lists!AV788=0,"",Lists!AV788)</f>
        <v/>
      </c>
      <c r="C793" s="20"/>
      <c r="D793" s="28"/>
      <c r="E793" s="28"/>
      <c r="F793" s="28"/>
    </row>
    <row r="794" spans="1:6">
      <c r="A794" s="81" t="s">
        <v>46</v>
      </c>
      <c r="B794" s="59" t="str">
        <f>IF(Lists!AV789=0,"",Lists!AV789)</f>
        <v/>
      </c>
      <c r="C794" s="20"/>
      <c r="D794" s="28"/>
      <c r="E794" s="28"/>
      <c r="F794" s="28"/>
    </row>
    <row r="795" spans="1:6">
      <c r="A795" s="81" t="s">
        <v>46</v>
      </c>
      <c r="B795" s="59" t="str">
        <f>IF(Lists!AV790=0,"",Lists!AV790)</f>
        <v/>
      </c>
      <c r="C795" s="20"/>
      <c r="D795" s="28"/>
      <c r="E795" s="28"/>
      <c r="F795" s="28"/>
    </row>
    <row r="796" spans="1:6">
      <c r="A796" s="81" t="s">
        <v>46</v>
      </c>
      <c r="B796" s="59" t="str">
        <f>IF(Lists!AV791=0,"",Lists!AV791)</f>
        <v/>
      </c>
      <c r="C796" s="20"/>
      <c r="D796" s="28"/>
      <c r="E796" s="28"/>
      <c r="F796" s="28"/>
    </row>
    <row r="797" spans="1:6">
      <c r="A797" s="81" t="s">
        <v>46</v>
      </c>
      <c r="B797" s="59" t="str">
        <f>IF(Lists!AV792=0,"",Lists!AV792)</f>
        <v/>
      </c>
      <c r="C797" s="20"/>
      <c r="D797" s="28"/>
      <c r="E797" s="28"/>
      <c r="F797" s="28"/>
    </row>
    <row r="798" spans="1:6">
      <c r="A798" s="81" t="s">
        <v>46</v>
      </c>
      <c r="B798" s="59" t="str">
        <f>IF(Lists!AV793=0,"",Lists!AV793)</f>
        <v/>
      </c>
      <c r="C798" s="20"/>
      <c r="D798" s="28"/>
      <c r="E798" s="28"/>
      <c r="F798" s="28"/>
    </row>
    <row r="799" spans="1:6">
      <c r="A799" s="81" t="s">
        <v>46</v>
      </c>
      <c r="B799" s="59" t="str">
        <f>IF(Lists!AV794=0,"",Lists!AV794)</f>
        <v/>
      </c>
      <c r="C799" s="20"/>
      <c r="D799" s="28"/>
      <c r="E799" s="28"/>
      <c r="F799" s="28"/>
    </row>
    <row r="800" spans="1:6">
      <c r="A800" s="81" t="s">
        <v>46</v>
      </c>
      <c r="B800" s="59" t="str">
        <f>IF(Lists!AV795=0,"",Lists!AV795)</f>
        <v/>
      </c>
      <c r="C800" s="20"/>
      <c r="D800" s="28"/>
      <c r="E800" s="28"/>
      <c r="F800" s="28"/>
    </row>
    <row r="801" spans="1:6">
      <c r="A801" s="81" t="s">
        <v>46</v>
      </c>
      <c r="B801" s="59" t="str">
        <f>IF(Lists!AV796=0,"",Lists!AV796)</f>
        <v/>
      </c>
      <c r="C801" s="20"/>
      <c r="D801" s="28"/>
      <c r="E801" s="28"/>
      <c r="F801" s="28"/>
    </row>
    <row r="802" spans="1:6">
      <c r="A802" s="81" t="s">
        <v>46</v>
      </c>
      <c r="B802" s="59" t="str">
        <f>IF(Lists!AV797=0,"",Lists!AV797)</f>
        <v/>
      </c>
      <c r="C802" s="20"/>
      <c r="D802" s="28"/>
      <c r="E802" s="28"/>
      <c r="F802" s="28"/>
    </row>
    <row r="803" spans="1:6">
      <c r="A803" s="81" t="s">
        <v>46</v>
      </c>
      <c r="B803" s="59" t="str">
        <f>IF(Lists!AV798=0,"",Lists!AV798)</f>
        <v/>
      </c>
      <c r="C803" s="20"/>
      <c r="D803" s="28"/>
      <c r="E803" s="28"/>
      <c r="F803" s="28"/>
    </row>
    <row r="804" spans="1:6">
      <c r="A804" s="81" t="s">
        <v>46</v>
      </c>
      <c r="B804" s="59" t="str">
        <f>IF(Lists!AV799=0,"",Lists!AV799)</f>
        <v/>
      </c>
      <c r="C804" s="20"/>
      <c r="D804" s="28"/>
      <c r="E804" s="28"/>
      <c r="F804" s="28"/>
    </row>
    <row r="805" spans="1:6">
      <c r="A805" s="81" t="s">
        <v>46</v>
      </c>
      <c r="B805" s="59" t="str">
        <f>IF(Lists!AV800=0,"",Lists!AV800)</f>
        <v/>
      </c>
      <c r="C805" s="20"/>
      <c r="D805" s="28"/>
      <c r="E805" s="28"/>
      <c r="F805" s="28"/>
    </row>
    <row r="806" spans="1:6">
      <c r="A806" s="81" t="s">
        <v>46</v>
      </c>
      <c r="B806" s="59" t="str">
        <f>IF(Lists!AV801=0,"",Lists!AV801)</f>
        <v/>
      </c>
      <c r="C806" s="20"/>
      <c r="D806" s="28"/>
      <c r="E806" s="28"/>
      <c r="F806" s="28"/>
    </row>
    <row r="807" spans="1:6">
      <c r="A807" s="81" t="s">
        <v>46</v>
      </c>
      <c r="B807" s="59" t="str">
        <f>IF(Lists!AV802=0,"",Lists!AV802)</f>
        <v/>
      </c>
      <c r="C807" s="20"/>
      <c r="D807" s="28"/>
      <c r="E807" s="28"/>
      <c r="F807" s="28"/>
    </row>
    <row r="808" spans="1:6">
      <c r="A808" s="81" t="s">
        <v>46</v>
      </c>
      <c r="B808" s="59" t="str">
        <f>IF(Lists!AV803=0,"",Lists!AV803)</f>
        <v/>
      </c>
      <c r="C808" s="20"/>
      <c r="D808" s="28"/>
      <c r="E808" s="28"/>
      <c r="F808" s="28"/>
    </row>
    <row r="809" spans="1:6">
      <c r="A809" s="81" t="s">
        <v>46</v>
      </c>
      <c r="B809" s="59" t="str">
        <f>IF(Lists!AV804=0,"",Lists!AV804)</f>
        <v/>
      </c>
      <c r="C809" s="20"/>
      <c r="D809" s="28"/>
      <c r="E809" s="28"/>
      <c r="F809" s="28"/>
    </row>
    <row r="810" spans="1:6">
      <c r="A810" s="81" t="s">
        <v>46</v>
      </c>
      <c r="B810" s="59" t="str">
        <f>IF(Lists!AV805=0,"",Lists!AV805)</f>
        <v/>
      </c>
      <c r="C810" s="20"/>
      <c r="D810" s="28"/>
      <c r="E810" s="28"/>
      <c r="F810" s="28"/>
    </row>
    <row r="811" spans="1:6">
      <c r="A811" s="81" t="s">
        <v>46</v>
      </c>
      <c r="B811" s="59" t="str">
        <f>IF(Lists!AV806=0,"",Lists!AV806)</f>
        <v/>
      </c>
      <c r="C811" s="20"/>
      <c r="D811" s="28"/>
      <c r="E811" s="28"/>
      <c r="F811" s="28"/>
    </row>
    <row r="812" spans="1:6">
      <c r="A812" s="81" t="s">
        <v>46</v>
      </c>
      <c r="B812" s="59" t="str">
        <f>IF(Lists!AV807=0,"",Lists!AV807)</f>
        <v/>
      </c>
      <c r="C812" s="20"/>
      <c r="D812" s="28"/>
      <c r="E812" s="28"/>
      <c r="F812" s="28"/>
    </row>
    <row r="813" spans="1:6">
      <c r="A813" s="81" t="s">
        <v>46</v>
      </c>
      <c r="B813" s="59" t="str">
        <f>IF(Lists!AV808=0,"",Lists!AV808)</f>
        <v/>
      </c>
      <c r="C813" s="20"/>
      <c r="D813" s="28"/>
      <c r="E813" s="28"/>
      <c r="F813" s="28"/>
    </row>
    <row r="814" spans="1:6">
      <c r="A814" s="81" t="s">
        <v>46</v>
      </c>
      <c r="B814" s="59" t="str">
        <f>IF(Lists!AV809=0,"",Lists!AV809)</f>
        <v/>
      </c>
      <c r="C814" s="20"/>
      <c r="D814" s="28"/>
      <c r="E814" s="28"/>
      <c r="F814" s="28"/>
    </row>
    <row r="815" spans="1:6">
      <c r="A815" s="81" t="s">
        <v>46</v>
      </c>
      <c r="B815" s="59" t="str">
        <f>IF(Lists!AV810=0,"",Lists!AV810)</f>
        <v/>
      </c>
      <c r="C815" s="20"/>
      <c r="D815" s="28"/>
      <c r="E815" s="28"/>
      <c r="F815" s="28"/>
    </row>
    <row r="816" spans="1:6">
      <c r="A816" s="81" t="s">
        <v>46</v>
      </c>
      <c r="B816" s="59" t="str">
        <f>IF(Lists!AV811=0,"",Lists!AV811)</f>
        <v/>
      </c>
      <c r="C816" s="20"/>
      <c r="D816" s="28"/>
      <c r="E816" s="28"/>
      <c r="F816" s="28"/>
    </row>
    <row r="817" spans="1:6">
      <c r="A817" s="81" t="s">
        <v>46</v>
      </c>
      <c r="B817" s="59" t="str">
        <f>IF(Lists!AV812=0,"",Lists!AV812)</f>
        <v/>
      </c>
      <c r="C817" s="20"/>
      <c r="D817" s="28"/>
      <c r="E817" s="28"/>
      <c r="F817" s="28"/>
    </row>
    <row r="818" spans="1:6">
      <c r="A818" s="81" t="s">
        <v>46</v>
      </c>
      <c r="B818" s="59" t="str">
        <f>IF(Lists!AV813=0,"",Lists!AV813)</f>
        <v/>
      </c>
      <c r="C818" s="20"/>
      <c r="D818" s="28"/>
      <c r="E818" s="28"/>
      <c r="F818" s="28"/>
    </row>
    <row r="819" spans="1:6">
      <c r="A819" s="81" t="s">
        <v>46</v>
      </c>
      <c r="B819" s="59" t="str">
        <f>IF(Lists!AV814=0,"",Lists!AV814)</f>
        <v/>
      </c>
      <c r="C819" s="20"/>
      <c r="D819" s="28"/>
      <c r="E819" s="28"/>
      <c r="F819" s="28"/>
    </row>
    <row r="820" spans="1:6">
      <c r="A820" s="81" t="s">
        <v>46</v>
      </c>
      <c r="B820" s="59" t="str">
        <f>IF(Lists!AV815=0,"",Lists!AV815)</f>
        <v/>
      </c>
      <c r="C820" s="20"/>
      <c r="D820" s="28"/>
      <c r="E820" s="28"/>
      <c r="F820" s="28"/>
    </row>
    <row r="821" spans="1:6">
      <c r="A821" s="81" t="s">
        <v>46</v>
      </c>
      <c r="B821" s="59" t="str">
        <f>IF(Lists!AV816=0,"",Lists!AV816)</f>
        <v/>
      </c>
      <c r="C821" s="20"/>
      <c r="D821" s="28"/>
      <c r="E821" s="28"/>
      <c r="F821" s="28"/>
    </row>
    <row r="822" spans="1:6">
      <c r="A822" s="81" t="s">
        <v>46</v>
      </c>
      <c r="B822" s="59" t="str">
        <f>IF(Lists!AV817=0,"",Lists!AV817)</f>
        <v/>
      </c>
      <c r="C822" s="20"/>
      <c r="D822" s="28"/>
      <c r="E822" s="28"/>
      <c r="F822" s="28"/>
    </row>
    <row r="823" spans="1:6">
      <c r="A823" s="81" t="s">
        <v>46</v>
      </c>
      <c r="B823" s="59" t="str">
        <f>IF(Lists!AV818=0,"",Lists!AV818)</f>
        <v/>
      </c>
      <c r="C823" s="20"/>
      <c r="D823" s="28"/>
      <c r="E823" s="28"/>
      <c r="F823" s="28"/>
    </row>
    <row r="824" spans="1:6">
      <c r="A824" s="81" t="s">
        <v>46</v>
      </c>
      <c r="B824" s="59" t="str">
        <f>IF(Lists!AV819=0,"",Lists!AV819)</f>
        <v/>
      </c>
      <c r="C824" s="20"/>
      <c r="D824" s="28"/>
      <c r="E824" s="28"/>
      <c r="F824" s="28"/>
    </row>
    <row r="825" spans="1:6">
      <c r="A825" s="81" t="s">
        <v>46</v>
      </c>
      <c r="B825" s="59" t="str">
        <f>IF(Lists!AV820=0,"",Lists!AV820)</f>
        <v/>
      </c>
      <c r="C825" s="20"/>
      <c r="D825" s="28"/>
      <c r="E825" s="28"/>
      <c r="F825" s="28"/>
    </row>
    <row r="826" spans="1:6">
      <c r="A826" s="81" t="s">
        <v>46</v>
      </c>
      <c r="B826" s="59" t="str">
        <f>IF(Lists!AV821=0,"",Lists!AV821)</f>
        <v/>
      </c>
      <c r="C826" s="20"/>
      <c r="D826" s="28"/>
      <c r="E826" s="28"/>
      <c r="F826" s="28"/>
    </row>
    <row r="827" spans="1:6">
      <c r="A827" s="81" t="s">
        <v>46</v>
      </c>
      <c r="B827" s="59" t="str">
        <f>IF(Lists!AV822=0,"",Lists!AV822)</f>
        <v/>
      </c>
      <c r="C827" s="20"/>
      <c r="D827" s="28"/>
      <c r="E827" s="28"/>
      <c r="F827" s="28"/>
    </row>
    <row r="828" spans="1:6">
      <c r="A828" s="81" t="s">
        <v>46</v>
      </c>
      <c r="B828" s="59" t="str">
        <f>IF(Lists!AV823=0,"",Lists!AV823)</f>
        <v/>
      </c>
      <c r="C828" s="20"/>
      <c r="D828" s="28"/>
      <c r="E828" s="28"/>
      <c r="F828" s="28"/>
    </row>
    <row r="829" spans="1:6">
      <c r="A829" s="81" t="s">
        <v>46</v>
      </c>
      <c r="B829" s="59" t="str">
        <f>IF(Lists!AV824=0,"",Lists!AV824)</f>
        <v/>
      </c>
      <c r="C829" s="20"/>
      <c r="D829" s="28"/>
      <c r="E829" s="28"/>
      <c r="F829" s="28"/>
    </row>
    <row r="830" spans="1:6">
      <c r="A830" s="81" t="s">
        <v>46</v>
      </c>
      <c r="B830" s="59" t="str">
        <f>IF(Lists!AV825=0,"",Lists!AV825)</f>
        <v/>
      </c>
      <c r="C830" s="20"/>
      <c r="D830" s="28"/>
      <c r="E830" s="28"/>
      <c r="F830" s="28"/>
    </row>
    <row r="831" spans="1:6">
      <c r="A831" s="81" t="s">
        <v>46</v>
      </c>
      <c r="B831" s="59" t="str">
        <f>IF(Lists!AV826=0,"",Lists!AV826)</f>
        <v/>
      </c>
      <c r="C831" s="20"/>
      <c r="D831" s="28"/>
      <c r="E831" s="28"/>
      <c r="F831" s="28"/>
    </row>
    <row r="832" spans="1:6">
      <c r="A832" s="81" t="s">
        <v>46</v>
      </c>
      <c r="B832" s="59" t="str">
        <f>IF(Lists!AV827=0,"",Lists!AV827)</f>
        <v/>
      </c>
      <c r="C832" s="20"/>
      <c r="D832" s="28"/>
      <c r="E832" s="28"/>
      <c r="F832" s="28"/>
    </row>
    <row r="833" spans="1:6">
      <c r="A833" s="81" t="s">
        <v>46</v>
      </c>
      <c r="B833" s="59" t="str">
        <f>IF(Lists!AV828=0,"",Lists!AV828)</f>
        <v/>
      </c>
      <c r="C833" s="20"/>
      <c r="D833" s="28"/>
      <c r="E833" s="28"/>
      <c r="F833" s="28"/>
    </row>
    <row r="834" spans="1:6">
      <c r="A834" s="81" t="s">
        <v>46</v>
      </c>
      <c r="B834" s="59" t="str">
        <f>IF(Lists!AV829=0,"",Lists!AV829)</f>
        <v/>
      </c>
      <c r="C834" s="20"/>
      <c r="D834" s="28"/>
      <c r="E834" s="28"/>
      <c r="F834" s="28"/>
    </row>
    <row r="835" spans="1:6">
      <c r="A835" s="81" t="s">
        <v>46</v>
      </c>
      <c r="B835" s="59" t="str">
        <f>IF(Lists!AV830=0,"",Lists!AV830)</f>
        <v/>
      </c>
      <c r="C835" s="20"/>
      <c r="D835" s="28"/>
      <c r="E835" s="28"/>
      <c r="F835" s="28"/>
    </row>
    <row r="836" spans="1:6">
      <c r="A836" s="81" t="s">
        <v>46</v>
      </c>
      <c r="B836" s="59" t="str">
        <f>IF(Lists!AV831=0,"",Lists!AV831)</f>
        <v/>
      </c>
      <c r="C836" s="20"/>
      <c r="D836" s="28"/>
      <c r="E836" s="28"/>
      <c r="F836" s="28"/>
    </row>
    <row r="837" spans="1:6">
      <c r="A837" s="81" t="s">
        <v>46</v>
      </c>
      <c r="B837" s="59" t="str">
        <f>IF(Lists!AV832=0,"",Lists!AV832)</f>
        <v/>
      </c>
      <c r="C837" s="20"/>
      <c r="D837" s="28"/>
      <c r="E837" s="28"/>
      <c r="F837" s="28"/>
    </row>
    <row r="838" spans="1:6">
      <c r="A838" s="81" t="s">
        <v>46</v>
      </c>
      <c r="B838" s="59" t="str">
        <f>IF(Lists!AV833=0,"",Lists!AV833)</f>
        <v/>
      </c>
      <c r="C838" s="20"/>
      <c r="D838" s="28"/>
      <c r="E838" s="28"/>
      <c r="F838" s="28"/>
    </row>
    <row r="839" spans="1:6">
      <c r="A839" s="81" t="s">
        <v>46</v>
      </c>
      <c r="B839" s="59" t="str">
        <f>IF(Lists!AV834=0,"",Lists!AV834)</f>
        <v/>
      </c>
      <c r="C839" s="20"/>
      <c r="D839" s="28"/>
      <c r="E839" s="28"/>
      <c r="F839" s="28"/>
    </row>
    <row r="840" spans="1:6">
      <c r="A840" s="81" t="s">
        <v>46</v>
      </c>
      <c r="B840" s="59" t="str">
        <f>IF(Lists!AV835=0,"",Lists!AV835)</f>
        <v/>
      </c>
      <c r="C840" s="20"/>
      <c r="D840" s="28"/>
      <c r="E840" s="28"/>
      <c r="F840" s="28"/>
    </row>
    <row r="841" spans="1:6">
      <c r="A841" s="81" t="s">
        <v>46</v>
      </c>
      <c r="B841" s="59" t="str">
        <f>IF(Lists!AV836=0,"",Lists!AV836)</f>
        <v/>
      </c>
      <c r="C841" s="20"/>
      <c r="D841" s="28"/>
      <c r="E841" s="28"/>
      <c r="F841" s="28"/>
    </row>
    <row r="842" spans="1:6">
      <c r="A842" s="81" t="s">
        <v>46</v>
      </c>
      <c r="B842" s="59" t="str">
        <f>IF(Lists!AV837=0,"",Lists!AV837)</f>
        <v/>
      </c>
      <c r="C842" s="20"/>
      <c r="D842" s="28"/>
      <c r="E842" s="28"/>
      <c r="F842" s="28"/>
    </row>
    <row r="843" spans="1:6">
      <c r="A843" s="81" t="s">
        <v>46</v>
      </c>
      <c r="B843" s="59" t="str">
        <f>IF(Lists!AV838=0,"",Lists!AV838)</f>
        <v/>
      </c>
      <c r="C843" s="20"/>
      <c r="D843" s="28"/>
      <c r="E843" s="28"/>
      <c r="F843" s="28"/>
    </row>
    <row r="844" spans="1:6">
      <c r="A844" s="81" t="s">
        <v>46</v>
      </c>
      <c r="B844" s="59" t="str">
        <f>IF(Lists!AV839=0,"",Lists!AV839)</f>
        <v/>
      </c>
      <c r="C844" s="20"/>
      <c r="D844" s="28"/>
      <c r="E844" s="28"/>
      <c r="F844" s="28"/>
    </row>
    <row r="845" spans="1:6">
      <c r="A845" s="81" t="s">
        <v>46</v>
      </c>
      <c r="B845" s="59" t="str">
        <f>IF(Lists!AV840=0,"",Lists!AV840)</f>
        <v/>
      </c>
      <c r="C845" s="20"/>
      <c r="D845" s="28"/>
      <c r="E845" s="28"/>
      <c r="F845" s="28"/>
    </row>
    <row r="846" spans="1:6">
      <c r="A846" s="81" t="s">
        <v>46</v>
      </c>
      <c r="B846" s="59" t="str">
        <f>IF(Lists!AV841=0,"",Lists!AV841)</f>
        <v/>
      </c>
      <c r="C846" s="20"/>
      <c r="D846" s="28"/>
      <c r="E846" s="28"/>
      <c r="F846" s="28"/>
    </row>
    <row r="847" spans="1:6">
      <c r="A847" s="81" t="s">
        <v>46</v>
      </c>
      <c r="B847" s="59" t="str">
        <f>IF(Lists!AV842=0,"",Lists!AV842)</f>
        <v/>
      </c>
      <c r="C847" s="20"/>
      <c r="D847" s="28"/>
      <c r="E847" s="28"/>
      <c r="F847" s="28"/>
    </row>
    <row r="848" spans="1:6">
      <c r="A848" s="81" t="s">
        <v>46</v>
      </c>
      <c r="B848" s="59" t="str">
        <f>IF(Lists!AV843=0,"",Lists!AV843)</f>
        <v/>
      </c>
      <c r="C848" s="20"/>
      <c r="D848" s="28"/>
      <c r="E848" s="28"/>
      <c r="F848" s="28"/>
    </row>
    <row r="849" spans="1:6">
      <c r="A849" s="81" t="s">
        <v>46</v>
      </c>
      <c r="B849" s="59" t="str">
        <f>IF(Lists!AV844=0,"",Lists!AV844)</f>
        <v/>
      </c>
      <c r="C849" s="20"/>
      <c r="D849" s="28"/>
      <c r="E849" s="28"/>
      <c r="F849" s="28"/>
    </row>
    <row r="850" spans="1:6">
      <c r="A850" s="81" t="s">
        <v>46</v>
      </c>
      <c r="B850" s="59" t="str">
        <f>IF(Lists!AV845=0,"",Lists!AV845)</f>
        <v/>
      </c>
      <c r="C850" s="20"/>
      <c r="D850" s="28"/>
      <c r="E850" s="28"/>
      <c r="F850" s="28"/>
    </row>
    <row r="851" spans="1:6">
      <c r="A851" s="81" t="s">
        <v>46</v>
      </c>
      <c r="B851" s="59" t="str">
        <f>IF(Lists!AV846=0,"",Lists!AV846)</f>
        <v/>
      </c>
      <c r="C851" s="20"/>
      <c r="D851" s="28"/>
      <c r="E851" s="28"/>
      <c r="F851" s="28"/>
    </row>
    <row r="852" spans="1:6">
      <c r="A852" s="81" t="s">
        <v>46</v>
      </c>
      <c r="B852" s="59" t="str">
        <f>IF(Lists!AV847=0,"",Lists!AV847)</f>
        <v/>
      </c>
      <c r="C852" s="20"/>
      <c r="D852" s="28"/>
      <c r="E852" s="28"/>
      <c r="F852" s="28"/>
    </row>
    <row r="853" spans="1:6">
      <c r="A853" s="81" t="s">
        <v>46</v>
      </c>
      <c r="B853" s="59" t="str">
        <f>IF(Lists!AV848=0,"",Lists!AV848)</f>
        <v/>
      </c>
      <c r="C853" s="20"/>
      <c r="D853" s="28"/>
      <c r="E853" s="28"/>
      <c r="F853" s="28"/>
    </row>
    <row r="854" spans="1:6">
      <c r="A854" s="81" t="s">
        <v>46</v>
      </c>
      <c r="B854" s="59" t="str">
        <f>IF(Lists!AV849=0,"",Lists!AV849)</f>
        <v/>
      </c>
      <c r="C854" s="20"/>
      <c r="D854" s="28"/>
      <c r="E854" s="28"/>
      <c r="F854" s="28"/>
    </row>
    <row r="855" spans="1:6">
      <c r="A855" s="81" t="s">
        <v>46</v>
      </c>
      <c r="B855" s="59" t="str">
        <f>IF(Lists!AV850=0,"",Lists!AV850)</f>
        <v/>
      </c>
      <c r="C855" s="20"/>
      <c r="D855" s="28"/>
      <c r="E855" s="28"/>
      <c r="F855" s="28"/>
    </row>
    <row r="856" spans="1:6">
      <c r="A856" s="81" t="s">
        <v>46</v>
      </c>
      <c r="B856" s="59" t="str">
        <f>IF(Lists!AV851=0,"",Lists!AV851)</f>
        <v/>
      </c>
      <c r="C856" s="20"/>
      <c r="D856" s="28"/>
      <c r="E856" s="28"/>
      <c r="F856" s="28"/>
    </row>
    <row r="857" spans="1:6">
      <c r="A857" s="81" t="s">
        <v>46</v>
      </c>
      <c r="B857" s="59" t="str">
        <f>IF(Lists!AV852=0,"",Lists!AV852)</f>
        <v/>
      </c>
      <c r="C857" s="20"/>
      <c r="D857" s="28"/>
      <c r="E857" s="28"/>
      <c r="F857" s="28"/>
    </row>
    <row r="858" spans="1:6">
      <c r="A858" s="81" t="s">
        <v>46</v>
      </c>
      <c r="B858" s="59" t="str">
        <f>IF(Lists!AV853=0,"",Lists!AV853)</f>
        <v/>
      </c>
      <c r="C858" s="20"/>
      <c r="D858" s="28"/>
      <c r="E858" s="28"/>
      <c r="F858" s="28"/>
    </row>
    <row r="859" spans="1:6">
      <c r="A859" s="81" t="s">
        <v>46</v>
      </c>
      <c r="B859" s="59" t="str">
        <f>IF(Lists!AV854=0,"",Lists!AV854)</f>
        <v/>
      </c>
      <c r="C859" s="20"/>
      <c r="D859" s="28"/>
      <c r="E859" s="28"/>
      <c r="F859" s="28"/>
    </row>
    <row r="860" spans="1:6">
      <c r="A860" s="81" t="s">
        <v>46</v>
      </c>
      <c r="B860" s="59" t="str">
        <f>IF(Lists!AV855=0,"",Lists!AV855)</f>
        <v/>
      </c>
      <c r="C860" s="20"/>
      <c r="D860" s="28"/>
      <c r="E860" s="28"/>
      <c r="F860" s="28"/>
    </row>
    <row r="861" spans="1:6">
      <c r="A861" s="81" t="s">
        <v>46</v>
      </c>
      <c r="B861" s="59" t="str">
        <f>IF(Lists!AV856=0,"",Lists!AV856)</f>
        <v/>
      </c>
      <c r="C861" s="20"/>
      <c r="D861" s="28"/>
      <c r="E861" s="28"/>
      <c r="F861" s="28"/>
    </row>
    <row r="862" spans="1:6">
      <c r="A862" s="81" t="s">
        <v>46</v>
      </c>
      <c r="B862" s="59" t="str">
        <f>IF(Lists!AV857=0,"",Lists!AV857)</f>
        <v/>
      </c>
      <c r="C862" s="20"/>
      <c r="D862" s="28"/>
      <c r="E862" s="28"/>
      <c r="F862" s="28"/>
    </row>
    <row r="863" spans="1:6">
      <c r="A863" s="81" t="s">
        <v>46</v>
      </c>
      <c r="B863" s="59" t="str">
        <f>IF(Lists!AV858=0,"",Lists!AV858)</f>
        <v/>
      </c>
      <c r="C863" s="20"/>
      <c r="D863" s="28"/>
      <c r="E863" s="28"/>
      <c r="F863" s="28"/>
    </row>
    <row r="864" spans="1:6">
      <c r="A864" s="81" t="s">
        <v>46</v>
      </c>
      <c r="B864" s="59" t="str">
        <f>IF(Lists!AV859=0,"",Lists!AV859)</f>
        <v/>
      </c>
      <c r="C864" s="20"/>
      <c r="D864" s="28"/>
      <c r="E864" s="28"/>
      <c r="F864" s="28"/>
    </row>
    <row r="865" spans="1:6">
      <c r="A865" s="81" t="s">
        <v>46</v>
      </c>
      <c r="B865" s="59" t="str">
        <f>IF(Lists!AV860=0,"",Lists!AV860)</f>
        <v/>
      </c>
      <c r="C865" s="20"/>
      <c r="D865" s="28"/>
      <c r="E865" s="28"/>
      <c r="F865" s="28"/>
    </row>
    <row r="866" spans="1:6">
      <c r="A866" s="81" t="s">
        <v>46</v>
      </c>
      <c r="B866" s="59" t="str">
        <f>IF(Lists!AV861=0,"",Lists!AV861)</f>
        <v/>
      </c>
      <c r="C866" s="20"/>
      <c r="D866" s="28"/>
      <c r="E866" s="28"/>
      <c r="F866" s="28"/>
    </row>
    <row r="867" spans="1:6">
      <c r="A867" s="81" t="s">
        <v>46</v>
      </c>
      <c r="B867" s="59" t="str">
        <f>IF(Lists!AV862=0,"",Lists!AV862)</f>
        <v/>
      </c>
      <c r="C867" s="20"/>
      <c r="D867" s="28"/>
      <c r="E867" s="28"/>
      <c r="F867" s="28"/>
    </row>
    <row r="868" spans="1:6">
      <c r="A868" s="81" t="s">
        <v>46</v>
      </c>
      <c r="B868" s="59" t="str">
        <f>IF(Lists!AV863=0,"",Lists!AV863)</f>
        <v/>
      </c>
      <c r="C868" s="20"/>
      <c r="D868" s="28"/>
      <c r="E868" s="28"/>
      <c r="F868" s="28"/>
    </row>
    <row r="869" spans="1:6">
      <c r="A869" s="81" t="s">
        <v>46</v>
      </c>
      <c r="B869" s="59" t="str">
        <f>IF(Lists!AV864=0,"",Lists!AV864)</f>
        <v/>
      </c>
      <c r="C869" s="20"/>
      <c r="D869" s="28"/>
      <c r="E869" s="28"/>
      <c r="F869" s="28"/>
    </row>
    <row r="870" spans="1:6">
      <c r="A870" s="81" t="s">
        <v>46</v>
      </c>
      <c r="B870" s="59" t="str">
        <f>IF(Lists!AV865=0,"",Lists!AV865)</f>
        <v/>
      </c>
      <c r="C870" s="20"/>
      <c r="D870" s="28"/>
      <c r="E870" s="28"/>
      <c r="F870" s="28"/>
    </row>
    <row r="871" spans="1:6">
      <c r="A871" s="81" t="s">
        <v>46</v>
      </c>
      <c r="B871" s="59" t="str">
        <f>IF(Lists!AV866=0,"",Lists!AV866)</f>
        <v/>
      </c>
      <c r="C871" s="20"/>
      <c r="D871" s="28"/>
      <c r="E871" s="28"/>
      <c r="F871" s="28"/>
    </row>
    <row r="872" spans="1:6">
      <c r="A872" s="81" t="s">
        <v>46</v>
      </c>
      <c r="B872" s="59" t="str">
        <f>IF(Lists!AV867=0,"",Lists!AV867)</f>
        <v/>
      </c>
      <c r="C872" s="20"/>
      <c r="D872" s="28"/>
      <c r="E872" s="28"/>
      <c r="F872" s="28"/>
    </row>
    <row r="873" spans="1:6">
      <c r="A873" s="81" t="s">
        <v>46</v>
      </c>
      <c r="B873" s="59" t="str">
        <f>IF(Lists!AV868=0,"",Lists!AV868)</f>
        <v/>
      </c>
      <c r="C873" s="20"/>
      <c r="D873" s="28"/>
      <c r="E873" s="28"/>
      <c r="F873" s="28"/>
    </row>
    <row r="874" spans="1:6">
      <c r="A874" s="81" t="s">
        <v>46</v>
      </c>
      <c r="B874" s="59" t="str">
        <f>IF(Lists!AV869=0,"",Lists!AV869)</f>
        <v/>
      </c>
      <c r="C874" s="20"/>
      <c r="D874" s="28"/>
      <c r="E874" s="28"/>
      <c r="F874" s="28"/>
    </row>
    <row r="875" spans="1:6">
      <c r="A875" s="81" t="s">
        <v>46</v>
      </c>
      <c r="B875" s="59" t="str">
        <f>IF(Lists!AV870=0,"",Lists!AV870)</f>
        <v/>
      </c>
      <c r="C875" s="20"/>
      <c r="D875" s="28"/>
      <c r="E875" s="28"/>
      <c r="F875" s="28"/>
    </row>
    <row r="876" spans="1:6">
      <c r="A876" s="81" t="s">
        <v>46</v>
      </c>
      <c r="B876" s="59" t="str">
        <f>IF(Lists!AV871=0,"",Lists!AV871)</f>
        <v/>
      </c>
      <c r="C876" s="20"/>
      <c r="D876" s="28"/>
      <c r="E876" s="28"/>
      <c r="F876" s="28"/>
    </row>
    <row r="877" spans="1:6">
      <c r="A877" s="81" t="s">
        <v>46</v>
      </c>
      <c r="B877" s="59" t="str">
        <f>IF(Lists!AV872=0,"",Lists!AV872)</f>
        <v/>
      </c>
      <c r="C877" s="20"/>
      <c r="D877" s="28"/>
      <c r="E877" s="28"/>
      <c r="F877" s="28"/>
    </row>
    <row r="878" spans="1:6">
      <c r="A878" s="81" t="s">
        <v>46</v>
      </c>
      <c r="B878" s="59" t="str">
        <f>IF(Lists!AV873=0,"",Lists!AV873)</f>
        <v/>
      </c>
      <c r="C878" s="20"/>
      <c r="D878" s="28"/>
      <c r="E878" s="28"/>
      <c r="F878" s="28"/>
    </row>
    <row r="879" spans="1:6">
      <c r="A879" s="81" t="s">
        <v>46</v>
      </c>
      <c r="B879" s="59" t="str">
        <f>IF(Lists!AV874=0,"",Lists!AV874)</f>
        <v/>
      </c>
      <c r="C879" s="20"/>
      <c r="D879" s="28"/>
      <c r="E879" s="28"/>
      <c r="F879" s="28"/>
    </row>
    <row r="880" spans="1:6">
      <c r="A880" s="81" t="s">
        <v>46</v>
      </c>
      <c r="B880" s="59" t="str">
        <f>IF(Lists!AV875=0,"",Lists!AV875)</f>
        <v/>
      </c>
      <c r="C880" s="20"/>
      <c r="D880" s="28"/>
      <c r="E880" s="28"/>
      <c r="F880" s="28"/>
    </row>
    <row r="881" spans="1:6">
      <c r="A881" s="81" t="s">
        <v>46</v>
      </c>
      <c r="B881" s="59" t="str">
        <f>IF(Lists!AV876=0,"",Lists!AV876)</f>
        <v/>
      </c>
      <c r="C881" s="20"/>
      <c r="D881" s="28"/>
      <c r="E881" s="28"/>
      <c r="F881" s="28"/>
    </row>
    <row r="882" spans="1:6">
      <c r="A882" s="81" t="s">
        <v>46</v>
      </c>
      <c r="B882" s="59" t="str">
        <f>IF(Lists!AV877=0,"",Lists!AV877)</f>
        <v/>
      </c>
      <c r="C882" s="20"/>
      <c r="D882" s="28"/>
      <c r="E882" s="28"/>
      <c r="F882" s="28"/>
    </row>
    <row r="883" spans="1:6">
      <c r="A883" s="81" t="s">
        <v>46</v>
      </c>
      <c r="B883" s="59" t="str">
        <f>IF(Lists!AV878=0,"",Lists!AV878)</f>
        <v/>
      </c>
      <c r="C883" s="20"/>
      <c r="D883" s="28"/>
      <c r="E883" s="28"/>
      <c r="F883" s="28"/>
    </row>
    <row r="884" spans="1:6">
      <c r="A884" s="81" t="s">
        <v>46</v>
      </c>
      <c r="B884" s="59" t="str">
        <f>IF(Lists!AV879=0,"",Lists!AV879)</f>
        <v/>
      </c>
      <c r="C884" s="20"/>
      <c r="D884" s="28"/>
      <c r="E884" s="28"/>
      <c r="F884" s="28"/>
    </row>
    <row r="885" spans="1:6">
      <c r="A885" s="81" t="s">
        <v>46</v>
      </c>
      <c r="B885" s="59" t="str">
        <f>IF(Lists!AV880=0,"",Lists!AV880)</f>
        <v/>
      </c>
      <c r="C885" s="20"/>
      <c r="D885" s="28"/>
      <c r="E885" s="28"/>
      <c r="F885" s="28"/>
    </row>
    <row r="886" spans="1:6">
      <c r="A886" s="81" t="s">
        <v>46</v>
      </c>
      <c r="B886" s="59" t="str">
        <f>IF(Lists!AV881=0,"",Lists!AV881)</f>
        <v/>
      </c>
      <c r="C886" s="20"/>
      <c r="D886" s="28"/>
      <c r="E886" s="28"/>
      <c r="F886" s="28"/>
    </row>
    <row r="887" spans="1:6">
      <c r="A887" s="81" t="s">
        <v>46</v>
      </c>
      <c r="B887" s="59" t="str">
        <f>IF(Lists!AV882=0,"",Lists!AV882)</f>
        <v/>
      </c>
      <c r="C887" s="20"/>
      <c r="D887" s="28"/>
      <c r="E887" s="28"/>
      <c r="F887" s="28"/>
    </row>
    <row r="888" spans="1:6">
      <c r="A888" s="81" t="s">
        <v>46</v>
      </c>
      <c r="B888" s="59" t="str">
        <f>IF(Lists!AV883=0,"",Lists!AV883)</f>
        <v/>
      </c>
      <c r="C888" s="20"/>
      <c r="D888" s="28"/>
      <c r="E888" s="28"/>
      <c r="F888" s="28"/>
    </row>
    <row r="889" spans="1:6">
      <c r="A889" s="81" t="s">
        <v>46</v>
      </c>
      <c r="B889" s="59" t="str">
        <f>IF(Lists!AV884=0,"",Lists!AV884)</f>
        <v/>
      </c>
      <c r="C889" s="20"/>
      <c r="D889" s="28"/>
      <c r="E889" s="28"/>
      <c r="F889" s="28"/>
    </row>
    <row r="890" spans="1:6">
      <c r="A890" s="81" t="s">
        <v>46</v>
      </c>
      <c r="B890" s="59" t="str">
        <f>IF(Lists!AV885=0,"",Lists!AV885)</f>
        <v/>
      </c>
      <c r="C890" s="20"/>
      <c r="D890" s="28"/>
      <c r="E890" s="28"/>
      <c r="F890" s="28"/>
    </row>
    <row r="891" spans="1:6">
      <c r="A891" s="81" t="s">
        <v>46</v>
      </c>
      <c r="B891" s="59" t="str">
        <f>IF(Lists!AV886=0,"",Lists!AV886)</f>
        <v/>
      </c>
      <c r="C891" s="20"/>
      <c r="D891" s="28"/>
      <c r="E891" s="28"/>
      <c r="F891" s="28"/>
    </row>
    <row r="892" spans="1:6">
      <c r="A892" s="81" t="s">
        <v>46</v>
      </c>
      <c r="B892" s="59" t="str">
        <f>IF(Lists!AV887=0,"",Lists!AV887)</f>
        <v/>
      </c>
      <c r="C892" s="20"/>
      <c r="D892" s="28"/>
      <c r="E892" s="28"/>
      <c r="F892" s="28"/>
    </row>
    <row r="893" spans="1:6">
      <c r="A893" s="81" t="s">
        <v>46</v>
      </c>
      <c r="B893" s="59" t="str">
        <f>IF(Lists!AV888=0,"",Lists!AV888)</f>
        <v/>
      </c>
      <c r="C893" s="20"/>
      <c r="D893" s="28"/>
      <c r="E893" s="28"/>
      <c r="F893" s="28"/>
    </row>
    <row r="894" spans="1:6">
      <c r="A894" s="81" t="s">
        <v>46</v>
      </c>
      <c r="B894" s="59" t="str">
        <f>IF(Lists!AV889=0,"",Lists!AV889)</f>
        <v/>
      </c>
      <c r="C894" s="20"/>
      <c r="D894" s="28"/>
      <c r="E894" s="28"/>
      <c r="F894" s="28"/>
    </row>
    <row r="895" spans="1:6">
      <c r="A895" s="81" t="s">
        <v>46</v>
      </c>
      <c r="B895" s="59" t="str">
        <f>IF(Lists!AV890=0,"",Lists!AV890)</f>
        <v/>
      </c>
      <c r="C895" s="20"/>
      <c r="D895" s="28"/>
      <c r="E895" s="28"/>
      <c r="F895" s="28"/>
    </row>
    <row r="896" spans="1:6">
      <c r="A896" s="81" t="s">
        <v>46</v>
      </c>
      <c r="B896" s="59" t="str">
        <f>IF(Lists!AV891=0,"",Lists!AV891)</f>
        <v/>
      </c>
      <c r="C896" s="20"/>
      <c r="D896" s="28"/>
      <c r="E896" s="28"/>
      <c r="F896" s="28"/>
    </row>
    <row r="897" spans="1:6">
      <c r="A897" s="81" t="s">
        <v>46</v>
      </c>
      <c r="B897" s="59" t="str">
        <f>IF(Lists!AV892=0,"",Lists!AV892)</f>
        <v/>
      </c>
      <c r="C897" s="20"/>
      <c r="D897" s="28"/>
      <c r="E897" s="28"/>
      <c r="F897" s="28"/>
    </row>
    <row r="898" spans="1:6">
      <c r="A898" s="81" t="s">
        <v>46</v>
      </c>
      <c r="B898" s="59" t="str">
        <f>IF(Lists!AV893=0,"",Lists!AV893)</f>
        <v/>
      </c>
      <c r="C898" s="20"/>
      <c r="D898" s="28"/>
      <c r="E898" s="28"/>
      <c r="F898" s="28"/>
    </row>
    <row r="899" spans="1:6">
      <c r="A899" s="81" t="s">
        <v>46</v>
      </c>
      <c r="B899" s="59" t="str">
        <f>IF(Lists!AV894=0,"",Lists!AV894)</f>
        <v/>
      </c>
      <c r="C899" s="20"/>
      <c r="D899" s="28"/>
      <c r="E899" s="28"/>
      <c r="F899" s="28"/>
    </row>
    <row r="900" spans="1:6">
      <c r="A900" s="81" t="s">
        <v>46</v>
      </c>
      <c r="B900" s="59" t="str">
        <f>IF(Lists!AV895=0,"",Lists!AV895)</f>
        <v/>
      </c>
      <c r="C900" s="20"/>
      <c r="D900" s="28"/>
      <c r="E900" s="28"/>
      <c r="F900" s="28"/>
    </row>
    <row r="901" spans="1:6">
      <c r="A901" s="81" t="s">
        <v>46</v>
      </c>
      <c r="B901" s="59" t="str">
        <f>IF(Lists!AV896=0,"",Lists!AV896)</f>
        <v/>
      </c>
      <c r="C901" s="20"/>
      <c r="D901" s="28"/>
      <c r="E901" s="28"/>
      <c r="F901" s="28"/>
    </row>
    <row r="902" spans="1:6">
      <c r="A902" s="81" t="s">
        <v>46</v>
      </c>
      <c r="B902" s="59" t="str">
        <f>IF(Lists!AV897=0,"",Lists!AV897)</f>
        <v/>
      </c>
      <c r="C902" s="20"/>
      <c r="D902" s="28"/>
      <c r="E902" s="28"/>
      <c r="F902" s="28"/>
    </row>
    <row r="903" spans="1:6">
      <c r="A903" s="81" t="s">
        <v>46</v>
      </c>
      <c r="B903" s="59" t="str">
        <f>IF(Lists!AV898=0,"",Lists!AV898)</f>
        <v/>
      </c>
      <c r="C903" s="20"/>
      <c r="D903" s="28"/>
      <c r="E903" s="28"/>
      <c r="F903" s="28"/>
    </row>
    <row r="904" spans="1:6">
      <c r="A904" s="81" t="s">
        <v>46</v>
      </c>
      <c r="B904" s="59" t="str">
        <f>IF(Lists!AV899=0,"",Lists!AV899)</f>
        <v/>
      </c>
      <c r="C904" s="20"/>
      <c r="D904" s="28"/>
      <c r="E904" s="28"/>
      <c r="F904" s="28"/>
    </row>
    <row r="905" spans="1:6">
      <c r="A905" s="81" t="s">
        <v>46</v>
      </c>
      <c r="B905" s="59" t="str">
        <f>IF(Lists!AV900=0,"",Lists!AV900)</f>
        <v/>
      </c>
      <c r="C905" s="20"/>
      <c r="D905" s="28"/>
      <c r="E905" s="28"/>
      <c r="F905" s="28"/>
    </row>
    <row r="906" spans="1:6">
      <c r="A906" s="81" t="s">
        <v>46</v>
      </c>
      <c r="B906" s="59" t="str">
        <f>IF(Lists!AV901=0,"",Lists!AV901)</f>
        <v/>
      </c>
      <c r="C906" s="20"/>
      <c r="D906" s="28"/>
      <c r="E906" s="28"/>
      <c r="F906" s="28"/>
    </row>
    <row r="907" spans="1:6">
      <c r="A907" s="81" t="s">
        <v>46</v>
      </c>
      <c r="B907" s="59" t="str">
        <f>IF(Lists!AV902=0,"",Lists!AV902)</f>
        <v/>
      </c>
      <c r="C907" s="20"/>
      <c r="D907" s="28"/>
      <c r="E907" s="28"/>
      <c r="F907" s="28"/>
    </row>
    <row r="908" spans="1:6">
      <c r="A908" s="81" t="s">
        <v>46</v>
      </c>
      <c r="B908" s="59" t="str">
        <f>IF(Lists!AV903=0,"",Lists!AV903)</f>
        <v/>
      </c>
      <c r="C908" s="20"/>
      <c r="D908" s="28"/>
      <c r="E908" s="28"/>
      <c r="F908" s="28"/>
    </row>
    <row r="909" spans="1:6">
      <c r="A909" s="81" t="s">
        <v>46</v>
      </c>
      <c r="B909" s="59" t="str">
        <f>IF(Lists!AV904=0,"",Lists!AV904)</f>
        <v/>
      </c>
      <c r="C909" s="20"/>
      <c r="D909" s="28"/>
      <c r="E909" s="28"/>
      <c r="F909" s="28"/>
    </row>
    <row r="910" spans="1:6">
      <c r="A910" s="81" t="s">
        <v>46</v>
      </c>
      <c r="B910" s="59" t="str">
        <f>IF(Lists!AV905=0,"",Lists!AV905)</f>
        <v/>
      </c>
      <c r="C910" s="20"/>
      <c r="D910" s="28"/>
      <c r="E910" s="28"/>
      <c r="F910" s="28"/>
    </row>
    <row r="911" spans="1:6">
      <c r="A911" s="81" t="s">
        <v>46</v>
      </c>
      <c r="B911" s="59" t="str">
        <f>IF(Lists!AV906=0,"",Lists!AV906)</f>
        <v/>
      </c>
      <c r="C911" s="20"/>
      <c r="D911" s="28"/>
      <c r="E911" s="28"/>
      <c r="F911" s="28"/>
    </row>
    <row r="912" spans="1:6">
      <c r="A912" s="81" t="s">
        <v>46</v>
      </c>
      <c r="B912" s="59" t="str">
        <f>IF(Lists!AV907=0,"",Lists!AV907)</f>
        <v/>
      </c>
      <c r="C912" s="20"/>
      <c r="D912" s="28"/>
      <c r="E912" s="28"/>
      <c r="F912" s="28"/>
    </row>
    <row r="913" spans="1:6">
      <c r="A913" s="81" t="s">
        <v>46</v>
      </c>
      <c r="B913" s="59" t="str">
        <f>IF(Lists!AV908=0,"",Lists!AV908)</f>
        <v/>
      </c>
      <c r="C913" s="20"/>
      <c r="D913" s="28"/>
      <c r="E913" s="28"/>
      <c r="F913" s="28"/>
    </row>
    <row r="914" spans="1:6">
      <c r="A914" s="81" t="s">
        <v>46</v>
      </c>
      <c r="B914" s="59" t="str">
        <f>IF(Lists!AV909=0,"",Lists!AV909)</f>
        <v/>
      </c>
      <c r="C914" s="20"/>
      <c r="D914" s="28"/>
      <c r="E914" s="28"/>
      <c r="F914" s="28"/>
    </row>
    <row r="915" spans="1:6">
      <c r="A915" s="81" t="s">
        <v>46</v>
      </c>
      <c r="B915" s="59" t="str">
        <f>IF(Lists!AV910=0,"",Lists!AV910)</f>
        <v/>
      </c>
      <c r="C915" s="20"/>
      <c r="D915" s="28"/>
      <c r="E915" s="28"/>
      <c r="F915" s="28"/>
    </row>
    <row r="916" spans="1:6">
      <c r="A916" s="81" t="s">
        <v>46</v>
      </c>
      <c r="B916" s="59" t="str">
        <f>IF(Lists!AV911=0,"",Lists!AV911)</f>
        <v/>
      </c>
      <c r="C916" s="20"/>
      <c r="D916" s="28"/>
      <c r="E916" s="28"/>
      <c r="F916" s="28"/>
    </row>
    <row r="917" spans="1:6">
      <c r="A917" s="81" t="s">
        <v>46</v>
      </c>
      <c r="B917" s="59" t="str">
        <f>IF(Lists!AV912=0,"",Lists!AV912)</f>
        <v/>
      </c>
      <c r="C917" s="20"/>
      <c r="D917" s="28"/>
      <c r="E917" s="28"/>
      <c r="F917" s="28"/>
    </row>
    <row r="918" spans="1:6">
      <c r="A918" s="81" t="s">
        <v>46</v>
      </c>
      <c r="B918" s="59" t="str">
        <f>IF(Lists!AV913=0,"",Lists!AV913)</f>
        <v/>
      </c>
      <c r="C918" s="20"/>
      <c r="D918" s="28"/>
      <c r="E918" s="28"/>
      <c r="F918" s="28"/>
    </row>
    <row r="919" spans="1:6">
      <c r="A919" s="81" t="s">
        <v>46</v>
      </c>
      <c r="B919" s="59" t="str">
        <f>IF(Lists!AV914=0,"",Lists!AV914)</f>
        <v/>
      </c>
      <c r="C919" s="20"/>
      <c r="D919" s="28"/>
      <c r="E919" s="28"/>
      <c r="F919" s="28"/>
    </row>
    <row r="920" spans="1:6">
      <c r="A920" s="81" t="s">
        <v>46</v>
      </c>
      <c r="B920" s="59" t="str">
        <f>IF(Lists!AV915=0,"",Lists!AV915)</f>
        <v/>
      </c>
      <c r="C920" s="20"/>
      <c r="D920" s="28"/>
      <c r="E920" s="28"/>
      <c r="F920" s="28"/>
    </row>
    <row r="921" spans="1:6">
      <c r="A921" s="81" t="s">
        <v>46</v>
      </c>
      <c r="B921" s="59" t="str">
        <f>IF(Lists!AV916=0,"",Lists!AV916)</f>
        <v/>
      </c>
      <c r="C921" s="20"/>
      <c r="D921" s="28"/>
      <c r="E921" s="28"/>
      <c r="F921" s="28"/>
    </row>
    <row r="922" spans="1:6">
      <c r="A922" s="81" t="s">
        <v>46</v>
      </c>
      <c r="B922" s="59" t="str">
        <f>IF(Lists!AV917=0,"",Lists!AV917)</f>
        <v/>
      </c>
      <c r="C922" s="20"/>
      <c r="D922" s="28"/>
      <c r="E922" s="28"/>
      <c r="F922" s="28"/>
    </row>
    <row r="923" spans="1:6">
      <c r="A923" s="81" t="s">
        <v>46</v>
      </c>
      <c r="B923" s="59" t="str">
        <f>IF(Lists!AV918=0,"",Lists!AV918)</f>
        <v/>
      </c>
      <c r="C923" s="20"/>
      <c r="D923" s="28"/>
      <c r="E923" s="28"/>
      <c r="F923" s="28"/>
    </row>
    <row r="924" spans="1:6">
      <c r="A924" s="81" t="s">
        <v>46</v>
      </c>
      <c r="B924" s="59" t="str">
        <f>IF(Lists!AV919=0,"",Lists!AV919)</f>
        <v/>
      </c>
      <c r="C924" s="20"/>
      <c r="D924" s="28"/>
      <c r="E924" s="28"/>
      <c r="F924" s="28"/>
    </row>
    <row r="925" spans="1:6">
      <c r="A925" s="81" t="s">
        <v>46</v>
      </c>
      <c r="B925" s="59" t="str">
        <f>IF(Lists!AV920=0,"",Lists!AV920)</f>
        <v/>
      </c>
      <c r="C925" s="20"/>
      <c r="D925" s="28"/>
      <c r="E925" s="28"/>
      <c r="F925" s="28"/>
    </row>
    <row r="926" spans="1:6">
      <c r="A926" s="81" t="s">
        <v>46</v>
      </c>
      <c r="B926" s="59" t="str">
        <f>IF(Lists!AV921=0,"",Lists!AV921)</f>
        <v/>
      </c>
      <c r="C926" s="20"/>
      <c r="D926" s="28"/>
      <c r="E926" s="28"/>
      <c r="F926" s="28"/>
    </row>
    <row r="927" spans="1:6">
      <c r="A927" s="81" t="s">
        <v>46</v>
      </c>
      <c r="B927" s="59" t="str">
        <f>IF(Lists!AV922=0,"",Lists!AV922)</f>
        <v/>
      </c>
      <c r="C927" s="20"/>
      <c r="D927" s="28"/>
      <c r="E927" s="28"/>
      <c r="F927" s="28"/>
    </row>
    <row r="928" spans="1:6">
      <c r="A928" s="81" t="s">
        <v>46</v>
      </c>
      <c r="B928" s="59" t="str">
        <f>IF(Lists!AV923=0,"",Lists!AV923)</f>
        <v/>
      </c>
      <c r="C928" s="20"/>
      <c r="D928" s="28"/>
      <c r="E928" s="28"/>
      <c r="F928" s="28"/>
    </row>
    <row r="929" spans="1:6">
      <c r="A929" s="81" t="s">
        <v>46</v>
      </c>
      <c r="B929" s="59" t="str">
        <f>IF(Lists!AV924=0,"",Lists!AV924)</f>
        <v/>
      </c>
      <c r="C929" s="20"/>
      <c r="D929" s="28"/>
      <c r="E929" s="28"/>
      <c r="F929" s="28"/>
    </row>
    <row r="930" spans="1:6">
      <c r="A930" s="81" t="s">
        <v>46</v>
      </c>
      <c r="B930" s="59" t="str">
        <f>IF(Lists!AV925=0,"",Lists!AV925)</f>
        <v/>
      </c>
      <c r="C930" s="20"/>
      <c r="D930" s="28"/>
      <c r="E930" s="28"/>
      <c r="F930" s="28"/>
    </row>
    <row r="931" spans="1:6">
      <c r="A931" s="81" t="s">
        <v>46</v>
      </c>
      <c r="B931" s="59" t="str">
        <f>IF(Lists!AV926=0,"",Lists!AV926)</f>
        <v/>
      </c>
      <c r="C931" s="20"/>
      <c r="D931" s="28"/>
      <c r="E931" s="28"/>
      <c r="F931" s="28"/>
    </row>
    <row r="932" spans="1:6">
      <c r="A932" s="81" t="s">
        <v>46</v>
      </c>
      <c r="B932" s="59" t="str">
        <f>IF(Lists!AV927=0,"",Lists!AV927)</f>
        <v/>
      </c>
      <c r="C932" s="20"/>
      <c r="D932" s="28"/>
      <c r="E932" s="28"/>
      <c r="F932" s="28"/>
    </row>
    <row r="933" spans="1:6">
      <c r="A933" s="81" t="s">
        <v>46</v>
      </c>
      <c r="B933" s="59" t="str">
        <f>IF(Lists!AV928=0,"",Lists!AV928)</f>
        <v/>
      </c>
      <c r="C933" s="20"/>
      <c r="D933" s="28"/>
      <c r="E933" s="28"/>
      <c r="F933" s="28"/>
    </row>
    <row r="934" spans="1:6">
      <c r="A934" s="81" t="s">
        <v>46</v>
      </c>
      <c r="B934" s="59" t="str">
        <f>IF(Lists!AV929=0,"",Lists!AV929)</f>
        <v/>
      </c>
      <c r="C934" s="20"/>
      <c r="D934" s="28"/>
      <c r="E934" s="28"/>
      <c r="F934" s="28"/>
    </row>
    <row r="935" spans="1:6">
      <c r="A935" s="81" t="s">
        <v>46</v>
      </c>
      <c r="B935" s="59" t="str">
        <f>IF(Lists!AV930=0,"",Lists!AV930)</f>
        <v/>
      </c>
      <c r="C935" s="20"/>
      <c r="D935" s="28"/>
      <c r="E935" s="28"/>
      <c r="F935" s="28"/>
    </row>
    <row r="936" spans="1:6">
      <c r="A936" s="81" t="s">
        <v>46</v>
      </c>
      <c r="B936" s="59" t="str">
        <f>IF(Lists!AV931=0,"",Lists!AV931)</f>
        <v/>
      </c>
      <c r="C936" s="20"/>
      <c r="D936" s="28"/>
      <c r="E936" s="28"/>
      <c r="F936" s="28"/>
    </row>
    <row r="937" spans="1:6">
      <c r="A937" s="81" t="s">
        <v>46</v>
      </c>
      <c r="B937" s="59" t="str">
        <f>IF(Lists!AV932=0,"",Lists!AV932)</f>
        <v/>
      </c>
      <c r="C937" s="20"/>
      <c r="D937" s="28"/>
      <c r="E937" s="28"/>
      <c r="F937" s="28"/>
    </row>
    <row r="938" spans="1:6">
      <c r="A938" s="81" t="s">
        <v>46</v>
      </c>
      <c r="B938" s="59" t="str">
        <f>IF(Lists!AV933=0,"",Lists!AV933)</f>
        <v/>
      </c>
      <c r="C938" s="20"/>
      <c r="D938" s="28"/>
      <c r="E938" s="28"/>
      <c r="F938" s="28"/>
    </row>
    <row r="939" spans="1:6">
      <c r="A939" s="81" t="s">
        <v>46</v>
      </c>
      <c r="B939" s="59" t="str">
        <f>IF(Lists!AV934=0,"",Lists!AV934)</f>
        <v/>
      </c>
      <c r="C939" s="20"/>
      <c r="D939" s="28"/>
      <c r="E939" s="28"/>
      <c r="F939" s="28"/>
    </row>
    <row r="940" spans="1:6">
      <c r="A940" s="81" t="s">
        <v>46</v>
      </c>
      <c r="B940" s="59" t="str">
        <f>IF(Lists!AV935=0,"",Lists!AV935)</f>
        <v/>
      </c>
      <c r="C940" s="20"/>
      <c r="D940" s="28"/>
      <c r="E940" s="28"/>
      <c r="F940" s="28"/>
    </row>
    <row r="941" spans="1:6">
      <c r="A941" s="81" t="s">
        <v>46</v>
      </c>
      <c r="B941" s="59" t="str">
        <f>IF(Lists!AV936=0,"",Lists!AV936)</f>
        <v/>
      </c>
      <c r="C941" s="20"/>
      <c r="D941" s="28"/>
      <c r="E941" s="28"/>
      <c r="F941" s="28"/>
    </row>
    <row r="942" spans="1:6">
      <c r="A942" s="81" t="s">
        <v>46</v>
      </c>
      <c r="B942" s="59" t="str">
        <f>IF(Lists!AV937=0,"",Lists!AV937)</f>
        <v/>
      </c>
      <c r="C942" s="20"/>
      <c r="D942" s="28"/>
      <c r="E942" s="28"/>
      <c r="F942" s="28"/>
    </row>
    <row r="943" spans="1:6">
      <c r="A943" s="81" t="s">
        <v>46</v>
      </c>
      <c r="B943" s="59" t="str">
        <f>IF(Lists!AV938=0,"",Lists!AV938)</f>
        <v/>
      </c>
      <c r="C943" s="20"/>
      <c r="D943" s="28"/>
      <c r="E943" s="28"/>
      <c r="F943" s="28"/>
    </row>
    <row r="944" spans="1:6">
      <c r="A944" s="81" t="s">
        <v>46</v>
      </c>
      <c r="B944" s="59" t="str">
        <f>IF(Lists!AV939=0,"",Lists!AV939)</f>
        <v/>
      </c>
      <c r="C944" s="20"/>
      <c r="D944" s="28"/>
      <c r="E944" s="28"/>
      <c r="F944" s="28"/>
    </row>
    <row r="945" spans="1:6">
      <c r="A945" s="81" t="s">
        <v>46</v>
      </c>
      <c r="B945" s="59" t="str">
        <f>IF(Lists!AV940=0,"",Lists!AV940)</f>
        <v/>
      </c>
      <c r="C945" s="20"/>
      <c r="D945" s="28"/>
      <c r="E945" s="28"/>
      <c r="F945" s="28"/>
    </row>
    <row r="946" spans="1:6">
      <c r="A946" s="81" t="s">
        <v>46</v>
      </c>
      <c r="B946" s="59" t="str">
        <f>IF(Lists!AV941=0,"",Lists!AV941)</f>
        <v/>
      </c>
      <c r="C946" s="20"/>
      <c r="D946" s="28"/>
      <c r="E946" s="28"/>
      <c r="F946" s="28"/>
    </row>
    <row r="947" spans="1:6">
      <c r="A947" s="81" t="s">
        <v>46</v>
      </c>
      <c r="B947" s="59" t="str">
        <f>IF(Lists!AV942=0,"",Lists!AV942)</f>
        <v/>
      </c>
      <c r="C947" s="20"/>
      <c r="D947" s="28"/>
      <c r="E947" s="28"/>
      <c r="F947" s="28"/>
    </row>
    <row r="948" spans="1:6">
      <c r="A948" s="81" t="s">
        <v>46</v>
      </c>
      <c r="B948" s="59" t="str">
        <f>IF(Lists!AV943=0,"",Lists!AV943)</f>
        <v/>
      </c>
      <c r="C948" s="20"/>
      <c r="D948" s="28"/>
      <c r="E948" s="28"/>
      <c r="F948" s="28"/>
    </row>
    <row r="949" spans="1:6">
      <c r="A949" s="81" t="s">
        <v>46</v>
      </c>
      <c r="B949" s="59" t="str">
        <f>IF(Lists!AV944=0,"",Lists!AV944)</f>
        <v/>
      </c>
      <c r="C949" s="20"/>
      <c r="D949" s="28"/>
      <c r="E949" s="28"/>
      <c r="F949" s="28"/>
    </row>
    <row r="950" spans="1:6">
      <c r="A950" s="81" t="s">
        <v>46</v>
      </c>
      <c r="B950" s="59" t="str">
        <f>IF(Lists!AV945=0,"",Lists!AV945)</f>
        <v/>
      </c>
      <c r="C950" s="20"/>
      <c r="D950" s="28"/>
      <c r="E950" s="28"/>
      <c r="F950" s="28"/>
    </row>
    <row r="951" spans="1:6">
      <c r="A951" s="81" t="s">
        <v>46</v>
      </c>
      <c r="B951" s="59" t="str">
        <f>IF(Lists!AV946=0,"",Lists!AV946)</f>
        <v/>
      </c>
      <c r="C951" s="20"/>
      <c r="D951" s="28"/>
      <c r="E951" s="28"/>
      <c r="F951" s="28"/>
    </row>
    <row r="952" spans="1:6">
      <c r="A952" s="81" t="s">
        <v>46</v>
      </c>
      <c r="B952" s="59" t="str">
        <f>IF(Lists!AV947=0,"",Lists!AV947)</f>
        <v/>
      </c>
      <c r="C952" s="20"/>
      <c r="D952" s="28"/>
      <c r="E952" s="28"/>
      <c r="F952" s="28"/>
    </row>
    <row r="953" spans="1:6">
      <c r="A953" s="81" t="s">
        <v>46</v>
      </c>
      <c r="B953" s="59" t="str">
        <f>IF(Lists!AV948=0,"",Lists!AV948)</f>
        <v/>
      </c>
      <c r="C953" s="20"/>
      <c r="D953" s="28"/>
      <c r="E953" s="28"/>
      <c r="F953" s="28"/>
    </row>
    <row r="954" spans="1:6">
      <c r="A954" s="81" t="s">
        <v>46</v>
      </c>
      <c r="B954" s="59" t="str">
        <f>IF(Lists!AV949=0,"",Lists!AV949)</f>
        <v/>
      </c>
      <c r="C954" s="20"/>
      <c r="D954" s="28"/>
      <c r="E954" s="28"/>
      <c r="F954" s="28"/>
    </row>
    <row r="955" spans="1:6">
      <c r="A955" s="81" t="s">
        <v>46</v>
      </c>
      <c r="B955" s="59" t="str">
        <f>IF(Lists!AV950=0,"",Lists!AV950)</f>
        <v/>
      </c>
      <c r="C955" s="20"/>
      <c r="D955" s="28"/>
      <c r="E955" s="28"/>
      <c r="F955" s="28"/>
    </row>
    <row r="956" spans="1:6">
      <c r="A956" s="81" t="s">
        <v>46</v>
      </c>
      <c r="B956" s="59" t="str">
        <f>IF(Lists!AV951=0,"",Lists!AV951)</f>
        <v/>
      </c>
      <c r="C956" s="20"/>
      <c r="D956" s="28"/>
      <c r="E956" s="28"/>
      <c r="F956" s="28"/>
    </row>
    <row r="957" spans="1:6">
      <c r="A957" s="81" t="s">
        <v>46</v>
      </c>
      <c r="B957" s="59" t="str">
        <f>IF(Lists!AV952=0,"",Lists!AV952)</f>
        <v/>
      </c>
      <c r="C957" s="20"/>
      <c r="D957" s="28"/>
      <c r="E957" s="28"/>
      <c r="F957" s="28"/>
    </row>
    <row r="958" spans="1:6">
      <c r="A958" s="81" t="s">
        <v>46</v>
      </c>
      <c r="B958" s="59" t="str">
        <f>IF(Lists!AV953=0,"",Lists!AV953)</f>
        <v/>
      </c>
      <c r="C958" s="20"/>
      <c r="D958" s="28"/>
      <c r="E958" s="28"/>
      <c r="F958" s="28"/>
    </row>
    <row r="959" spans="1:6">
      <c r="A959" s="81" t="s">
        <v>46</v>
      </c>
      <c r="B959" s="59" t="str">
        <f>IF(Lists!AV954=0,"",Lists!AV954)</f>
        <v/>
      </c>
      <c r="C959" s="20"/>
      <c r="D959" s="28"/>
      <c r="E959" s="28"/>
      <c r="F959" s="28"/>
    </row>
    <row r="960" spans="1:6">
      <c r="A960" s="81" t="s">
        <v>46</v>
      </c>
      <c r="B960" s="59" t="str">
        <f>IF(Lists!AV955=0,"",Lists!AV955)</f>
        <v/>
      </c>
      <c r="C960" s="20"/>
      <c r="D960" s="28"/>
      <c r="E960" s="28"/>
      <c r="F960" s="28"/>
    </row>
    <row r="961" spans="1:6">
      <c r="A961" s="81" t="s">
        <v>46</v>
      </c>
      <c r="B961" s="59" t="str">
        <f>IF(Lists!AV956=0,"",Lists!AV956)</f>
        <v/>
      </c>
      <c r="C961" s="20"/>
      <c r="D961" s="28"/>
      <c r="E961" s="28"/>
      <c r="F961" s="28"/>
    </row>
    <row r="962" spans="1:6">
      <c r="A962" s="81" t="s">
        <v>46</v>
      </c>
      <c r="B962" s="59" t="str">
        <f>IF(Lists!AV957=0,"",Lists!AV957)</f>
        <v/>
      </c>
      <c r="C962" s="20"/>
      <c r="D962" s="28"/>
      <c r="E962" s="28"/>
      <c r="F962" s="28"/>
    </row>
    <row r="963" spans="1:6">
      <c r="A963" s="81" t="s">
        <v>46</v>
      </c>
      <c r="B963" s="59" t="str">
        <f>IF(Lists!AV958=0,"",Lists!AV958)</f>
        <v/>
      </c>
      <c r="C963" s="20"/>
      <c r="D963" s="28"/>
      <c r="E963" s="28"/>
      <c r="F963" s="28"/>
    </row>
    <row r="964" spans="1:6">
      <c r="A964" s="81" t="s">
        <v>46</v>
      </c>
      <c r="B964" s="59" t="str">
        <f>IF(Lists!AV959=0,"",Lists!AV959)</f>
        <v/>
      </c>
      <c r="C964" s="20"/>
      <c r="D964" s="28"/>
      <c r="E964" s="28"/>
      <c r="F964" s="28"/>
    </row>
    <row r="965" spans="1:6">
      <c r="A965" s="81" t="s">
        <v>46</v>
      </c>
      <c r="B965" s="59" t="str">
        <f>IF(Lists!AV960=0,"",Lists!AV960)</f>
        <v/>
      </c>
      <c r="C965" s="20"/>
      <c r="D965" s="28"/>
      <c r="E965" s="28"/>
      <c r="F965" s="28"/>
    </row>
    <row r="966" spans="1:6">
      <c r="A966" s="81" t="s">
        <v>46</v>
      </c>
      <c r="B966" s="59" t="str">
        <f>IF(Lists!AV961=0,"",Lists!AV961)</f>
        <v/>
      </c>
      <c r="C966" s="20"/>
      <c r="D966" s="28"/>
      <c r="E966" s="28"/>
      <c r="F966" s="28"/>
    </row>
    <row r="967" spans="1:6">
      <c r="A967" s="81" t="s">
        <v>46</v>
      </c>
      <c r="B967" s="59" t="str">
        <f>IF(Lists!AV962=0,"",Lists!AV962)</f>
        <v/>
      </c>
      <c r="C967" s="20"/>
      <c r="D967" s="28"/>
      <c r="E967" s="28"/>
      <c r="F967" s="28"/>
    </row>
    <row r="968" spans="1:6">
      <c r="A968" s="81" t="s">
        <v>46</v>
      </c>
      <c r="B968" s="59" t="str">
        <f>IF(Lists!AV963=0,"",Lists!AV963)</f>
        <v/>
      </c>
      <c r="C968" s="20"/>
      <c r="D968" s="28"/>
      <c r="E968" s="28"/>
      <c r="F968" s="28"/>
    </row>
    <row r="969" spans="1:6">
      <c r="A969" s="81" t="s">
        <v>46</v>
      </c>
      <c r="B969" s="59" t="str">
        <f>IF(Lists!AV964=0,"",Lists!AV964)</f>
        <v/>
      </c>
      <c r="C969" s="20"/>
      <c r="D969" s="28"/>
      <c r="E969" s="28"/>
      <c r="F969" s="28"/>
    </row>
    <row r="970" spans="1:6">
      <c r="A970" s="81" t="s">
        <v>46</v>
      </c>
      <c r="B970" s="59" t="str">
        <f>IF(Lists!AV965=0,"",Lists!AV965)</f>
        <v/>
      </c>
      <c r="C970" s="20"/>
      <c r="D970" s="28"/>
      <c r="E970" s="28"/>
      <c r="F970" s="28"/>
    </row>
    <row r="971" spans="1:6">
      <c r="A971" s="81" t="s">
        <v>46</v>
      </c>
      <c r="B971" s="59" t="str">
        <f>IF(Lists!AV966=0,"",Lists!AV966)</f>
        <v/>
      </c>
      <c r="C971" s="20"/>
      <c r="D971" s="28"/>
      <c r="E971" s="28"/>
      <c r="F971" s="28"/>
    </row>
    <row r="972" spans="1:6">
      <c r="A972" s="81" t="s">
        <v>46</v>
      </c>
      <c r="B972" s="59" t="str">
        <f>IF(Lists!AV967=0,"",Lists!AV967)</f>
        <v/>
      </c>
      <c r="C972" s="20"/>
      <c r="D972" s="28"/>
      <c r="E972" s="28"/>
      <c r="F972" s="28"/>
    </row>
    <row r="973" spans="1:6">
      <c r="A973" s="81" t="s">
        <v>46</v>
      </c>
      <c r="B973" s="59" t="str">
        <f>IF(Lists!AV968=0,"",Lists!AV968)</f>
        <v/>
      </c>
      <c r="C973" s="20"/>
      <c r="D973" s="28"/>
      <c r="E973" s="28"/>
      <c r="F973" s="28"/>
    </row>
    <row r="974" spans="1:6">
      <c r="A974" s="81" t="s">
        <v>46</v>
      </c>
      <c r="B974" s="59" t="str">
        <f>IF(Lists!AV969=0,"",Lists!AV969)</f>
        <v/>
      </c>
      <c r="C974" s="20"/>
      <c r="D974" s="28"/>
      <c r="E974" s="28"/>
      <c r="F974" s="28"/>
    </row>
    <row r="975" spans="1:6">
      <c r="A975" s="81" t="s">
        <v>46</v>
      </c>
      <c r="B975" s="59" t="str">
        <f>IF(Lists!AV970=0,"",Lists!AV970)</f>
        <v/>
      </c>
      <c r="C975" s="20"/>
      <c r="D975" s="28"/>
      <c r="E975" s="28"/>
      <c r="F975" s="28"/>
    </row>
    <row r="976" spans="1:6">
      <c r="A976" s="81" t="s">
        <v>46</v>
      </c>
      <c r="B976" s="59" t="str">
        <f>IF(Lists!AV971=0,"",Lists!AV971)</f>
        <v/>
      </c>
      <c r="C976" s="20"/>
      <c r="D976" s="28"/>
      <c r="E976" s="28"/>
      <c r="F976" s="28"/>
    </row>
    <row r="977" spans="1:6">
      <c r="A977" s="81" t="s">
        <v>46</v>
      </c>
      <c r="B977" s="59" t="str">
        <f>IF(Lists!AV972=0,"",Lists!AV972)</f>
        <v/>
      </c>
      <c r="C977" s="20"/>
      <c r="D977" s="28"/>
      <c r="E977" s="28"/>
      <c r="F977" s="28"/>
    </row>
    <row r="978" spans="1:6">
      <c r="A978" s="81" t="s">
        <v>46</v>
      </c>
      <c r="B978" s="59" t="str">
        <f>IF(Lists!AV973=0,"",Lists!AV973)</f>
        <v/>
      </c>
      <c r="C978" s="20"/>
      <c r="D978" s="28"/>
      <c r="E978" s="28"/>
      <c r="F978" s="28"/>
    </row>
    <row r="979" spans="1:6">
      <c r="A979" s="81" t="s">
        <v>46</v>
      </c>
      <c r="B979" s="59" t="str">
        <f>IF(Lists!AV974=0,"",Lists!AV974)</f>
        <v/>
      </c>
      <c r="C979" s="20"/>
      <c r="D979" s="28"/>
      <c r="E979" s="28"/>
      <c r="F979" s="28"/>
    </row>
    <row r="980" spans="1:6">
      <c r="A980" s="81" t="s">
        <v>46</v>
      </c>
      <c r="B980" s="59" t="str">
        <f>IF(Lists!AV975=0,"",Lists!AV975)</f>
        <v/>
      </c>
      <c r="C980" s="20"/>
      <c r="D980" s="28"/>
      <c r="E980" s="28"/>
      <c r="F980" s="28"/>
    </row>
    <row r="981" spans="1:6">
      <c r="A981" s="81" t="s">
        <v>46</v>
      </c>
      <c r="B981" s="59" t="str">
        <f>IF(Lists!AV976=0,"",Lists!AV976)</f>
        <v/>
      </c>
      <c r="C981" s="20"/>
      <c r="D981" s="28"/>
      <c r="E981" s="28"/>
      <c r="F981" s="28"/>
    </row>
    <row r="982" spans="1:6">
      <c r="A982" s="81" t="s">
        <v>46</v>
      </c>
      <c r="B982" s="59" t="str">
        <f>IF(Lists!AV977=0,"",Lists!AV977)</f>
        <v/>
      </c>
      <c r="C982" s="20"/>
      <c r="D982" s="28"/>
      <c r="E982" s="28"/>
      <c r="F982" s="28"/>
    </row>
    <row r="983" spans="1:6">
      <c r="A983" s="81" t="s">
        <v>46</v>
      </c>
      <c r="B983" s="59" t="str">
        <f>IF(Lists!AV978=0,"",Lists!AV978)</f>
        <v/>
      </c>
      <c r="C983" s="20"/>
      <c r="D983" s="28"/>
      <c r="E983" s="28"/>
      <c r="F983" s="28"/>
    </row>
    <row r="984" spans="1:6">
      <c r="A984" s="81" t="s">
        <v>46</v>
      </c>
      <c r="B984" s="59" t="str">
        <f>IF(Lists!AV979=0,"",Lists!AV979)</f>
        <v/>
      </c>
      <c r="C984" s="20"/>
      <c r="D984" s="28"/>
      <c r="E984" s="28"/>
      <c r="F984" s="28"/>
    </row>
    <row r="985" spans="1:6">
      <c r="A985" s="81" t="s">
        <v>46</v>
      </c>
      <c r="B985" s="59" t="str">
        <f>IF(Lists!AV980=0,"",Lists!AV980)</f>
        <v/>
      </c>
      <c r="C985" s="20"/>
      <c r="D985" s="28"/>
      <c r="E985" s="28"/>
      <c r="F985" s="28"/>
    </row>
    <row r="986" spans="1:6">
      <c r="A986" s="81" t="s">
        <v>46</v>
      </c>
      <c r="B986" s="59" t="str">
        <f>IF(Lists!AV981=0,"",Lists!AV981)</f>
        <v/>
      </c>
      <c r="C986" s="20"/>
      <c r="D986" s="28"/>
      <c r="E986" s="28"/>
      <c r="F986" s="28"/>
    </row>
    <row r="987" spans="1:6">
      <c r="A987" s="81" t="s">
        <v>46</v>
      </c>
      <c r="B987" s="59" t="str">
        <f>IF(Lists!AV982=0,"",Lists!AV982)</f>
        <v/>
      </c>
      <c r="C987" s="20"/>
      <c r="D987" s="28"/>
      <c r="E987" s="28"/>
      <c r="F987" s="28"/>
    </row>
    <row r="988" spans="1:6">
      <c r="A988" s="81" t="s">
        <v>46</v>
      </c>
      <c r="B988" s="59" t="str">
        <f>IF(Lists!AV983=0,"",Lists!AV983)</f>
        <v/>
      </c>
      <c r="C988" s="20"/>
      <c r="D988" s="28"/>
      <c r="E988" s="28"/>
      <c r="F988" s="28"/>
    </row>
    <row r="989" spans="1:6">
      <c r="A989" s="81" t="s">
        <v>46</v>
      </c>
      <c r="B989" s="59" t="str">
        <f>IF(Lists!AV984=0,"",Lists!AV984)</f>
        <v/>
      </c>
      <c r="C989" s="20"/>
      <c r="D989" s="28"/>
      <c r="E989" s="28"/>
      <c r="F989" s="28"/>
    </row>
    <row r="990" spans="1:6">
      <c r="A990" s="81" t="s">
        <v>46</v>
      </c>
      <c r="B990" s="59" t="str">
        <f>IF(Lists!AV985=0,"",Lists!AV985)</f>
        <v/>
      </c>
      <c r="C990" s="20"/>
      <c r="D990" s="28"/>
      <c r="E990" s="28"/>
      <c r="F990" s="28"/>
    </row>
    <row r="991" spans="1:6">
      <c r="A991" s="81" t="s">
        <v>46</v>
      </c>
      <c r="B991" s="59" t="str">
        <f>IF(Lists!AV986=0,"",Lists!AV986)</f>
        <v/>
      </c>
      <c r="C991" s="20"/>
      <c r="D991" s="28"/>
      <c r="E991" s="28"/>
      <c r="F991" s="28"/>
    </row>
    <row r="992" spans="1:6">
      <c r="A992" s="81" t="s">
        <v>46</v>
      </c>
      <c r="B992" s="59" t="str">
        <f>IF(Lists!AV987=0,"",Lists!AV987)</f>
        <v/>
      </c>
      <c r="C992" s="20"/>
      <c r="D992" s="28"/>
      <c r="E992" s="28"/>
      <c r="F992" s="28"/>
    </row>
    <row r="993" spans="1:6">
      <c r="A993" s="81" t="s">
        <v>46</v>
      </c>
      <c r="B993" s="59" t="str">
        <f>IF(Lists!AV988=0,"",Lists!AV988)</f>
        <v/>
      </c>
      <c r="C993" s="20"/>
      <c r="D993" s="28"/>
      <c r="E993" s="28"/>
      <c r="F993" s="28"/>
    </row>
    <row r="994" spans="1:6">
      <c r="A994" s="81" t="s">
        <v>46</v>
      </c>
      <c r="B994" s="59" t="str">
        <f>IF(Lists!AV989=0,"",Lists!AV989)</f>
        <v/>
      </c>
      <c r="C994" s="20"/>
      <c r="D994" s="28"/>
      <c r="E994" s="28"/>
      <c r="F994" s="28"/>
    </row>
    <row r="995" spans="1:6">
      <c r="A995" s="81" t="s">
        <v>46</v>
      </c>
      <c r="B995" s="59" t="str">
        <f>IF(Lists!AV990=0,"",Lists!AV990)</f>
        <v/>
      </c>
      <c r="C995" s="20"/>
      <c r="D995" s="28"/>
      <c r="E995" s="28"/>
      <c r="F995" s="28"/>
    </row>
    <row r="996" spans="1:6">
      <c r="A996" s="81" t="s">
        <v>46</v>
      </c>
      <c r="B996" s="59" t="str">
        <f>IF(Lists!AV991=0,"",Lists!AV991)</f>
        <v/>
      </c>
      <c r="C996" s="20"/>
      <c r="D996" s="28"/>
      <c r="E996" s="28"/>
      <c r="F996" s="28"/>
    </row>
    <row r="997" spans="1:6">
      <c r="A997" s="81" t="s">
        <v>46</v>
      </c>
      <c r="B997" s="59" t="str">
        <f>IF(Lists!AV992=0,"",Lists!AV992)</f>
        <v/>
      </c>
      <c r="C997" s="20"/>
      <c r="D997" s="28"/>
      <c r="E997" s="28"/>
      <c r="F997" s="28"/>
    </row>
    <row r="998" spans="1:6">
      <c r="A998" s="81" t="s">
        <v>46</v>
      </c>
      <c r="B998" s="59" t="str">
        <f>IF(Lists!AV993=0,"",Lists!AV993)</f>
        <v/>
      </c>
      <c r="C998" s="20"/>
      <c r="D998" s="28"/>
      <c r="E998" s="28"/>
      <c r="F998" s="28"/>
    </row>
    <row r="999" spans="1:6">
      <c r="A999" s="81" t="s">
        <v>46</v>
      </c>
      <c r="B999" s="59" t="str">
        <f>IF(Lists!AV994=0,"",Lists!AV994)</f>
        <v/>
      </c>
      <c r="C999" s="20"/>
      <c r="D999" s="28"/>
      <c r="E999" s="28"/>
      <c r="F999" s="28"/>
    </row>
    <row r="1000" spans="1:6">
      <c r="A1000" s="81" t="s">
        <v>46</v>
      </c>
      <c r="B1000" s="59" t="str">
        <f>IF(Lists!AV995=0,"",Lists!AV995)</f>
        <v/>
      </c>
      <c r="C1000" s="20"/>
      <c r="D1000" s="28"/>
      <c r="E1000" s="28"/>
      <c r="F1000" s="28"/>
    </row>
    <row r="1001" spans="1:6">
      <c r="A1001" s="81" t="s">
        <v>46</v>
      </c>
      <c r="B1001" s="59" t="str">
        <f>IF(Lists!AV996=0,"",Lists!AV996)</f>
        <v/>
      </c>
      <c r="C1001" s="20"/>
      <c r="D1001" s="28"/>
      <c r="E1001" s="28"/>
      <c r="F1001" s="28"/>
    </row>
    <row r="1002" spans="1:6">
      <c r="A1002" s="81" t="s">
        <v>46</v>
      </c>
      <c r="B1002" s="59" t="str">
        <f>IF(Lists!AV997=0,"",Lists!AV997)</f>
        <v/>
      </c>
      <c r="C1002" s="20"/>
      <c r="D1002" s="28"/>
      <c r="E1002" s="28"/>
      <c r="F1002" s="28"/>
    </row>
    <row r="1003" spans="1:6">
      <c r="A1003" s="81" t="s">
        <v>46</v>
      </c>
      <c r="B1003" s="59" t="str">
        <f>IF(Lists!AV998=0,"",Lists!AV998)</f>
        <v/>
      </c>
      <c r="C1003" s="20"/>
      <c r="D1003" s="28"/>
      <c r="E1003" s="28"/>
      <c r="F1003" s="28"/>
    </row>
    <row r="1004" spans="1:6">
      <c r="A1004" s="81" t="s">
        <v>46</v>
      </c>
      <c r="B1004" s="59" t="str">
        <f>IF(Lists!AV999=0,"",Lists!AV999)</f>
        <v/>
      </c>
      <c r="C1004" s="20"/>
      <c r="D1004" s="28"/>
      <c r="E1004" s="28"/>
      <c r="F1004" s="28"/>
    </row>
    <row r="1005" spans="1:6">
      <c r="A1005" s="81" t="s">
        <v>46</v>
      </c>
      <c r="B1005" s="59" t="str">
        <f>IF(Lists!AV1000=0,"",Lists!AV1000)</f>
        <v/>
      </c>
      <c r="C1005" s="20"/>
      <c r="D1005" s="28"/>
      <c r="E1005" s="28"/>
      <c r="F1005" s="28"/>
    </row>
    <row r="1006" spans="1:6">
      <c r="A1006" s="81" t="s">
        <v>46</v>
      </c>
      <c r="B1006" s="59" t="str">
        <f>IF(Lists!AV1001=0,"",Lists!AV1001)</f>
        <v/>
      </c>
      <c r="C1006" s="20"/>
      <c r="D1006" s="28"/>
      <c r="E1006" s="28"/>
      <c r="F1006" s="28"/>
    </row>
    <row r="1007" spans="1:6">
      <c r="A1007" s="81" t="s">
        <v>46</v>
      </c>
      <c r="B1007" s="59" t="str">
        <f>IF(Lists!AV1002=0,"",Lists!AV1002)</f>
        <v/>
      </c>
      <c r="C1007" s="20"/>
      <c r="D1007" s="28"/>
      <c r="E1007" s="28"/>
      <c r="F1007" s="28"/>
    </row>
    <row r="1008" spans="1:6">
      <c r="A1008" s="81" t="s">
        <v>46</v>
      </c>
      <c r="B1008" s="59" t="str">
        <f>IF(Lists!AV1003=0,"",Lists!AV1003)</f>
        <v/>
      </c>
      <c r="C1008" s="20"/>
      <c r="D1008" s="28"/>
      <c r="E1008" s="28"/>
      <c r="F1008" s="28"/>
    </row>
    <row r="1009" spans="1:6">
      <c r="A1009" s="81" t="s">
        <v>46</v>
      </c>
      <c r="B1009" s="59" t="str">
        <f>IF(Lists!AV1004=0,"",Lists!AV1004)</f>
        <v/>
      </c>
      <c r="C1009" s="20"/>
      <c r="D1009" s="28"/>
      <c r="E1009" s="28"/>
      <c r="F1009" s="28"/>
    </row>
    <row r="1010" spans="1:6">
      <c r="A1010" s="81" t="s">
        <v>46</v>
      </c>
      <c r="B1010" s="59" t="str">
        <f>IF(Lists!AV1005=0,"",Lists!AV1005)</f>
        <v/>
      </c>
      <c r="C1010" s="20"/>
      <c r="D1010" s="28"/>
      <c r="E1010" s="28"/>
      <c r="F1010" s="28"/>
    </row>
    <row r="1011" spans="1:6">
      <c r="A1011" s="81" t="s">
        <v>46</v>
      </c>
      <c r="B1011" s="59" t="str">
        <f>IF(Lists!AV1006=0,"",Lists!AV1006)</f>
        <v/>
      </c>
      <c r="C1011" s="20"/>
      <c r="D1011" s="28"/>
      <c r="E1011" s="28"/>
      <c r="F1011" s="28"/>
    </row>
    <row r="1012" spans="1:6">
      <c r="A1012" s="81" t="s">
        <v>46</v>
      </c>
      <c r="B1012" s="59" t="str">
        <f>IF(Lists!AV1007=0,"",Lists!AV1007)</f>
        <v/>
      </c>
      <c r="C1012" s="20"/>
      <c r="D1012" s="28"/>
      <c r="E1012" s="28"/>
      <c r="F1012" s="28"/>
    </row>
    <row r="1013" spans="1:6">
      <c r="A1013" s="81" t="s">
        <v>46</v>
      </c>
      <c r="B1013" s="59" t="str">
        <f>IF(Lists!AV1008=0,"",Lists!AV1008)</f>
        <v/>
      </c>
      <c r="C1013" s="20"/>
      <c r="D1013" s="28"/>
      <c r="E1013" s="28"/>
      <c r="F1013" s="28"/>
    </row>
    <row r="1014" spans="1:6">
      <c r="A1014" s="81" t="s">
        <v>46</v>
      </c>
      <c r="B1014" s="59" t="str">
        <f>IF(Lists!AV1009=0,"",Lists!AV1009)</f>
        <v/>
      </c>
      <c r="C1014" s="20"/>
      <c r="D1014" s="28"/>
      <c r="E1014" s="28"/>
      <c r="F1014" s="28"/>
    </row>
    <row r="1015" spans="1:6">
      <c r="A1015" s="81" t="s">
        <v>46</v>
      </c>
      <c r="B1015" s="59" t="str">
        <f>IF(Lists!AV1010=0,"",Lists!AV1010)</f>
        <v/>
      </c>
      <c r="C1015" s="20"/>
      <c r="D1015" s="28"/>
      <c r="E1015" s="28"/>
      <c r="F1015" s="28"/>
    </row>
    <row r="1016" spans="1:6">
      <c r="A1016" s="81" t="s">
        <v>46</v>
      </c>
      <c r="B1016" s="59" t="str">
        <f>IF(Lists!AV1011=0,"",Lists!AV1011)</f>
        <v/>
      </c>
      <c r="C1016" s="20"/>
      <c r="D1016" s="28"/>
      <c r="E1016" s="28"/>
      <c r="F1016" s="28"/>
    </row>
    <row r="1017" spans="1:6">
      <c r="A1017" s="81" t="s">
        <v>46</v>
      </c>
      <c r="B1017" s="59" t="str">
        <f>IF(Lists!AV1012=0,"",Lists!AV1012)</f>
        <v/>
      </c>
      <c r="C1017" s="20"/>
      <c r="D1017" s="28"/>
      <c r="E1017" s="28"/>
      <c r="F1017" s="28"/>
    </row>
    <row r="1018" spans="1:6">
      <c r="A1018" s="81" t="s">
        <v>46</v>
      </c>
      <c r="B1018" s="59" t="str">
        <f>IF(Lists!AV1013=0,"",Lists!AV1013)</f>
        <v/>
      </c>
      <c r="C1018" s="20"/>
      <c r="D1018" s="28"/>
      <c r="E1018" s="28"/>
      <c r="F1018" s="28"/>
    </row>
    <row r="1019" spans="1:6">
      <c r="A1019" s="81" t="s">
        <v>46</v>
      </c>
      <c r="B1019" s="59" t="str">
        <f>IF(Lists!AV1014=0,"",Lists!AV1014)</f>
        <v/>
      </c>
      <c r="C1019" s="20"/>
      <c r="D1019" s="28"/>
      <c r="E1019" s="28"/>
      <c r="F1019" s="28"/>
    </row>
    <row r="1020" spans="1:6">
      <c r="A1020" s="81" t="s">
        <v>46</v>
      </c>
      <c r="B1020" s="59" t="str">
        <f>IF(Lists!AV1015=0,"",Lists!AV1015)</f>
        <v/>
      </c>
      <c r="C1020" s="20"/>
      <c r="D1020" s="28"/>
      <c r="E1020" s="28"/>
      <c r="F1020" s="28"/>
    </row>
    <row r="1021" spans="1:6">
      <c r="A1021" s="81" t="s">
        <v>46</v>
      </c>
      <c r="B1021" s="59" t="str">
        <f>IF(Lists!AV1016=0,"",Lists!AV1016)</f>
        <v/>
      </c>
      <c r="C1021" s="20"/>
      <c r="D1021" s="28"/>
      <c r="E1021" s="28"/>
      <c r="F1021" s="28"/>
    </row>
    <row r="1022" spans="1:6">
      <c r="A1022" s="81" t="s">
        <v>46</v>
      </c>
      <c r="B1022" s="59" t="str">
        <f>IF(Lists!AV1017=0,"",Lists!AV1017)</f>
        <v/>
      </c>
      <c r="C1022" s="20"/>
      <c r="D1022" s="28"/>
      <c r="E1022" s="28"/>
      <c r="F1022" s="28"/>
    </row>
    <row r="1023" spans="1:6">
      <c r="A1023" s="81" t="s">
        <v>46</v>
      </c>
      <c r="B1023" s="59" t="str">
        <f>IF(Lists!AV1018=0,"",Lists!AV1018)</f>
        <v/>
      </c>
      <c r="C1023" s="20"/>
      <c r="D1023" s="28"/>
      <c r="E1023" s="28"/>
      <c r="F1023" s="28"/>
    </row>
    <row r="1024" spans="1:6">
      <c r="A1024" s="81" t="s">
        <v>46</v>
      </c>
      <c r="B1024" s="59" t="str">
        <f>IF(Lists!AV1019=0,"",Lists!AV1019)</f>
        <v/>
      </c>
      <c r="C1024" s="20"/>
      <c r="D1024" s="28"/>
      <c r="E1024" s="28"/>
      <c r="F1024" s="28"/>
    </row>
    <row r="1025" spans="1:6">
      <c r="A1025" s="81" t="s">
        <v>46</v>
      </c>
      <c r="B1025" s="59" t="str">
        <f>IF(Lists!AV1020=0,"",Lists!AV1020)</f>
        <v/>
      </c>
      <c r="C1025" s="20"/>
      <c r="D1025" s="28"/>
      <c r="E1025" s="28"/>
      <c r="F1025" s="28"/>
    </row>
    <row r="1026" spans="1:6">
      <c r="A1026" s="81" t="s">
        <v>46</v>
      </c>
      <c r="B1026" s="59" t="str">
        <f>IF(Lists!AV1021=0,"",Lists!AV1021)</f>
        <v/>
      </c>
      <c r="C1026" s="20"/>
      <c r="D1026" s="28"/>
      <c r="E1026" s="28"/>
      <c r="F1026" s="28"/>
    </row>
    <row r="1027" spans="1:6">
      <c r="A1027" s="81" t="s">
        <v>46</v>
      </c>
      <c r="B1027" s="59" t="str">
        <f>IF(Lists!AV1022=0,"",Lists!AV1022)</f>
        <v/>
      </c>
      <c r="C1027" s="20"/>
      <c r="D1027" s="28"/>
      <c r="E1027" s="28"/>
      <c r="F1027" s="28"/>
    </row>
    <row r="1028" spans="1:6">
      <c r="A1028" s="81" t="s">
        <v>46</v>
      </c>
      <c r="B1028" s="59" t="str">
        <f>IF(Lists!AV1023=0,"",Lists!AV1023)</f>
        <v/>
      </c>
      <c r="C1028" s="20"/>
      <c r="D1028" s="28"/>
      <c r="E1028" s="28"/>
      <c r="F1028" s="28"/>
    </row>
    <row r="1029" spans="1:6">
      <c r="A1029" s="81" t="s">
        <v>46</v>
      </c>
      <c r="B1029" s="59" t="str">
        <f>IF(Lists!AV1024=0,"",Lists!AV1024)</f>
        <v/>
      </c>
      <c r="C1029" s="20"/>
      <c r="D1029" s="28"/>
      <c r="E1029" s="28"/>
      <c r="F1029" s="28"/>
    </row>
    <row r="1030" spans="1:6">
      <c r="A1030" s="81" t="s">
        <v>46</v>
      </c>
      <c r="B1030" s="59" t="str">
        <f>IF(Lists!AV1025=0,"",Lists!AV1025)</f>
        <v/>
      </c>
      <c r="C1030" s="20"/>
      <c r="D1030" s="28"/>
      <c r="E1030" s="28"/>
      <c r="F1030" s="28"/>
    </row>
    <row r="1031" spans="1:6">
      <c r="A1031" s="81" t="s">
        <v>46</v>
      </c>
      <c r="B1031" s="59" t="str">
        <f>IF(Lists!AV1026=0,"",Lists!AV1026)</f>
        <v/>
      </c>
      <c r="C1031" s="20"/>
      <c r="D1031" s="28"/>
      <c r="E1031" s="28"/>
      <c r="F1031" s="28"/>
    </row>
    <row r="1032" spans="1:6">
      <c r="A1032" s="81" t="s">
        <v>46</v>
      </c>
      <c r="B1032" s="59" t="str">
        <f>IF(Lists!AV1027=0,"",Lists!AV1027)</f>
        <v/>
      </c>
      <c r="C1032" s="20"/>
      <c r="D1032" s="28"/>
      <c r="E1032" s="28"/>
      <c r="F1032" s="28"/>
    </row>
    <row r="1033" spans="1:6">
      <c r="A1033" s="81" t="s">
        <v>46</v>
      </c>
      <c r="B1033" s="59" t="str">
        <f>IF(Lists!AV1028=0,"",Lists!AV1028)</f>
        <v/>
      </c>
      <c r="C1033" s="20"/>
      <c r="D1033" s="28"/>
      <c r="E1033" s="28"/>
      <c r="F1033" s="28"/>
    </row>
    <row r="1034" spans="1:6">
      <c r="A1034" s="81" t="s">
        <v>46</v>
      </c>
      <c r="B1034" s="59" t="str">
        <f>IF(Lists!AV1029=0,"",Lists!AV1029)</f>
        <v/>
      </c>
      <c r="C1034" s="20"/>
      <c r="D1034" s="28"/>
      <c r="E1034" s="28"/>
      <c r="F1034" s="28"/>
    </row>
    <row r="1035" spans="1:6">
      <c r="A1035" s="81" t="s">
        <v>46</v>
      </c>
      <c r="B1035" s="59" t="str">
        <f>IF(Lists!AV1030=0,"",Lists!AV1030)</f>
        <v/>
      </c>
      <c r="C1035" s="20"/>
      <c r="D1035" s="28"/>
      <c r="E1035" s="28"/>
      <c r="F1035" s="28"/>
    </row>
    <row r="1036" spans="1:6">
      <c r="A1036" s="81" t="s">
        <v>46</v>
      </c>
      <c r="B1036" s="59" t="str">
        <f>IF(Lists!AV1031=0,"",Lists!AV1031)</f>
        <v/>
      </c>
      <c r="C1036" s="20"/>
      <c r="D1036" s="28"/>
      <c r="E1036" s="28"/>
      <c r="F1036" s="28"/>
    </row>
    <row r="1037" spans="1:6">
      <c r="A1037" s="81" t="s">
        <v>46</v>
      </c>
      <c r="B1037" s="59" t="str">
        <f>IF(Lists!AV1032=0,"",Lists!AV1032)</f>
        <v/>
      </c>
      <c r="C1037" s="20"/>
      <c r="D1037" s="28"/>
      <c r="E1037" s="28"/>
      <c r="F1037" s="28"/>
    </row>
    <row r="1038" spans="1:6">
      <c r="A1038" s="81" t="s">
        <v>46</v>
      </c>
      <c r="B1038" s="59" t="str">
        <f>IF(Lists!AV1033=0,"",Lists!AV1033)</f>
        <v/>
      </c>
      <c r="C1038" s="20"/>
      <c r="D1038" s="28"/>
      <c r="E1038" s="28"/>
      <c r="F1038" s="28"/>
    </row>
    <row r="1039" spans="1:6">
      <c r="A1039" s="81" t="s">
        <v>46</v>
      </c>
      <c r="B1039" s="59" t="str">
        <f>IF(Lists!AV1034=0,"",Lists!AV1034)</f>
        <v/>
      </c>
      <c r="C1039" s="20"/>
      <c r="D1039" s="28"/>
      <c r="E1039" s="28"/>
      <c r="F1039" s="28"/>
    </row>
    <row r="1040" spans="1:6">
      <c r="A1040" s="81" t="s">
        <v>46</v>
      </c>
      <c r="B1040" s="59" t="str">
        <f>IF(Lists!AV1035=0,"",Lists!AV1035)</f>
        <v/>
      </c>
      <c r="C1040" s="20"/>
      <c r="D1040" s="28"/>
      <c r="E1040" s="28"/>
      <c r="F1040" s="28"/>
    </row>
    <row r="1041" spans="1:6">
      <c r="A1041" s="81" t="s">
        <v>46</v>
      </c>
      <c r="B1041" s="59" t="str">
        <f>IF(Lists!AV1036=0,"",Lists!AV1036)</f>
        <v/>
      </c>
      <c r="C1041" s="20"/>
      <c r="D1041" s="28"/>
      <c r="E1041" s="28"/>
      <c r="F1041" s="28"/>
    </row>
    <row r="1042" spans="1:6">
      <c r="A1042" s="81" t="s">
        <v>46</v>
      </c>
      <c r="B1042" s="59" t="str">
        <f>IF(Lists!AV1037=0,"",Lists!AV1037)</f>
        <v/>
      </c>
      <c r="C1042" s="20"/>
      <c r="D1042" s="28"/>
      <c r="E1042" s="28"/>
      <c r="F1042" s="28"/>
    </row>
    <row r="1043" spans="1:6">
      <c r="A1043" s="81" t="s">
        <v>46</v>
      </c>
      <c r="B1043" s="59" t="str">
        <f>IF(Lists!AV1038=0,"",Lists!AV1038)</f>
        <v/>
      </c>
      <c r="C1043" s="20"/>
      <c r="D1043" s="28"/>
      <c r="E1043" s="28"/>
      <c r="F1043" s="28"/>
    </row>
    <row r="1044" spans="1:6">
      <c r="A1044" s="81" t="s">
        <v>46</v>
      </c>
      <c r="B1044" s="59" t="str">
        <f>IF(Lists!AV1039=0,"",Lists!AV1039)</f>
        <v/>
      </c>
      <c r="C1044" s="20"/>
      <c r="D1044" s="28"/>
      <c r="E1044" s="28"/>
      <c r="F1044" s="28"/>
    </row>
    <row r="1045" spans="1:6">
      <c r="A1045" s="81" t="s">
        <v>46</v>
      </c>
      <c r="B1045" s="59" t="str">
        <f>IF(Lists!AV1040=0,"",Lists!AV1040)</f>
        <v/>
      </c>
      <c r="C1045" s="20"/>
      <c r="D1045" s="28"/>
      <c r="E1045" s="28"/>
      <c r="F1045" s="28"/>
    </row>
    <row r="1046" spans="1:6">
      <c r="A1046" s="81" t="s">
        <v>46</v>
      </c>
      <c r="B1046" s="59" t="str">
        <f>IF(Lists!AV1041=0,"",Lists!AV1041)</f>
        <v/>
      </c>
      <c r="C1046" s="20"/>
      <c r="D1046" s="28"/>
      <c r="E1046" s="28"/>
      <c r="F1046" s="28"/>
    </row>
    <row r="1047" spans="1:6">
      <c r="A1047" s="81" t="s">
        <v>46</v>
      </c>
      <c r="B1047" s="59" t="str">
        <f>IF(Lists!AV1042=0,"",Lists!AV1042)</f>
        <v/>
      </c>
      <c r="C1047" s="20"/>
      <c r="D1047" s="28"/>
      <c r="E1047" s="28"/>
      <c r="F1047" s="28"/>
    </row>
    <row r="1048" spans="1:6">
      <c r="A1048" s="81" t="s">
        <v>46</v>
      </c>
      <c r="B1048" s="59" t="str">
        <f>IF(Lists!AV1043=0,"",Lists!AV1043)</f>
        <v/>
      </c>
      <c r="C1048" s="20"/>
      <c r="D1048" s="28"/>
      <c r="E1048" s="28"/>
      <c r="F1048" s="28"/>
    </row>
    <row r="1049" spans="1:6">
      <c r="A1049" s="81" t="s">
        <v>46</v>
      </c>
      <c r="B1049" s="59" t="str">
        <f>IF(Lists!AV1044=0,"",Lists!AV1044)</f>
        <v/>
      </c>
      <c r="C1049" s="20"/>
      <c r="D1049" s="28"/>
      <c r="E1049" s="28"/>
      <c r="F1049" s="28"/>
    </row>
    <row r="1050" spans="1:6">
      <c r="A1050" s="81" t="s">
        <v>46</v>
      </c>
      <c r="B1050" s="59" t="str">
        <f>IF(Lists!AV1045=0,"",Lists!AV1045)</f>
        <v/>
      </c>
      <c r="C1050" s="20"/>
      <c r="D1050" s="28"/>
      <c r="E1050" s="28"/>
      <c r="F1050" s="28"/>
    </row>
    <row r="1051" spans="1:6">
      <c r="A1051" s="81" t="s">
        <v>46</v>
      </c>
      <c r="B1051" s="59" t="str">
        <f>IF(Lists!AV1046=0,"",Lists!AV1046)</f>
        <v/>
      </c>
      <c r="C1051" s="20"/>
      <c r="D1051" s="28"/>
      <c r="E1051" s="28"/>
      <c r="F1051" s="28"/>
    </row>
    <row r="1052" spans="1:6">
      <c r="A1052" s="81" t="s">
        <v>46</v>
      </c>
      <c r="B1052" s="59" t="str">
        <f>IF(Lists!AV1047=0,"",Lists!AV1047)</f>
        <v/>
      </c>
      <c r="C1052" s="20"/>
      <c r="D1052" s="28"/>
      <c r="E1052" s="28"/>
      <c r="F1052" s="28"/>
    </row>
    <row r="1053" spans="1:6">
      <c r="A1053" s="81" t="s">
        <v>46</v>
      </c>
      <c r="B1053" s="59" t="str">
        <f>IF(Lists!AV1048=0,"",Lists!AV1048)</f>
        <v/>
      </c>
      <c r="C1053" s="20"/>
      <c r="D1053" s="28"/>
      <c r="E1053" s="28"/>
      <c r="F1053" s="28"/>
    </row>
    <row r="1054" spans="1:6">
      <c r="A1054" s="81" t="s">
        <v>46</v>
      </c>
      <c r="B1054" s="59" t="str">
        <f>IF(Lists!AV1049=0,"",Lists!AV1049)</f>
        <v/>
      </c>
      <c r="C1054" s="20"/>
      <c r="D1054" s="28"/>
      <c r="E1054" s="28"/>
      <c r="F1054" s="28"/>
    </row>
    <row r="1055" spans="1:6">
      <c r="A1055" s="81" t="s">
        <v>46</v>
      </c>
      <c r="B1055" s="59" t="str">
        <f>IF(Lists!AV1050=0,"",Lists!AV1050)</f>
        <v/>
      </c>
      <c r="C1055" s="20"/>
      <c r="D1055" s="28"/>
      <c r="E1055" s="28"/>
      <c r="F1055" s="28"/>
    </row>
    <row r="1056" spans="1:6">
      <c r="A1056" s="81" t="s">
        <v>46</v>
      </c>
      <c r="B1056" s="59" t="str">
        <f>IF(Lists!AV1051=0,"",Lists!AV1051)</f>
        <v/>
      </c>
      <c r="C1056" s="20"/>
      <c r="D1056" s="28"/>
      <c r="E1056" s="28"/>
      <c r="F1056" s="28"/>
    </row>
    <row r="1057" spans="1:6">
      <c r="A1057" s="81" t="s">
        <v>46</v>
      </c>
      <c r="B1057" s="59" t="str">
        <f>IF(Lists!AV1052=0,"",Lists!AV1052)</f>
        <v/>
      </c>
      <c r="C1057" s="20"/>
      <c r="D1057" s="28"/>
      <c r="E1057" s="28"/>
      <c r="F1057" s="28"/>
    </row>
    <row r="1058" spans="1:6">
      <c r="A1058" s="81" t="s">
        <v>46</v>
      </c>
      <c r="B1058" s="59" t="str">
        <f>IF(Lists!AV1053=0,"",Lists!AV1053)</f>
        <v/>
      </c>
      <c r="C1058" s="20"/>
      <c r="D1058" s="28"/>
      <c r="E1058" s="28"/>
      <c r="F1058" s="28"/>
    </row>
    <row r="1059" spans="1:6">
      <c r="A1059" s="81" t="s">
        <v>46</v>
      </c>
      <c r="B1059" s="59" t="str">
        <f>IF(Lists!AV1054=0,"",Lists!AV1054)</f>
        <v/>
      </c>
      <c r="C1059" s="20"/>
      <c r="D1059" s="28"/>
      <c r="E1059" s="28"/>
      <c r="F1059" s="28"/>
    </row>
    <row r="1060" spans="1:6">
      <c r="A1060" s="81" t="s">
        <v>46</v>
      </c>
      <c r="B1060" s="59" t="str">
        <f>IF(Lists!AV1055=0,"",Lists!AV1055)</f>
        <v/>
      </c>
      <c r="C1060" s="20"/>
      <c r="D1060" s="28"/>
      <c r="E1060" s="28"/>
      <c r="F1060" s="28"/>
    </row>
    <row r="1061" spans="1:6">
      <c r="A1061" s="81" t="s">
        <v>46</v>
      </c>
      <c r="B1061" s="59" t="str">
        <f>IF(Lists!AV1056=0,"",Lists!AV1056)</f>
        <v/>
      </c>
      <c r="C1061" s="20"/>
      <c r="D1061" s="28"/>
      <c r="E1061" s="28"/>
      <c r="F1061" s="28"/>
    </row>
    <row r="1062" spans="1:6">
      <c r="A1062" s="81" t="s">
        <v>46</v>
      </c>
      <c r="B1062" s="59" t="str">
        <f>IF(Lists!AV1057=0,"",Lists!AV1057)</f>
        <v/>
      </c>
      <c r="C1062" s="20"/>
      <c r="D1062" s="28"/>
      <c r="E1062" s="28"/>
      <c r="F1062" s="28"/>
    </row>
    <row r="1063" spans="1:6">
      <c r="A1063" s="81" t="s">
        <v>46</v>
      </c>
      <c r="B1063" s="59" t="str">
        <f>IF(Lists!AV1058=0,"",Lists!AV1058)</f>
        <v/>
      </c>
      <c r="C1063" s="20"/>
      <c r="D1063" s="28"/>
      <c r="E1063" s="28"/>
      <c r="F1063" s="28"/>
    </row>
    <row r="1064" spans="1:6">
      <c r="A1064" s="81" t="s">
        <v>46</v>
      </c>
      <c r="B1064" s="59" t="str">
        <f>IF(Lists!AV1059=0,"",Lists!AV1059)</f>
        <v/>
      </c>
      <c r="C1064" s="20"/>
      <c r="D1064" s="28"/>
      <c r="E1064" s="28"/>
      <c r="F1064" s="28"/>
    </row>
    <row r="1065" spans="1:6">
      <c r="A1065" s="81" t="s">
        <v>46</v>
      </c>
      <c r="B1065" s="59" t="str">
        <f>IF(Lists!AV1060=0,"",Lists!AV1060)</f>
        <v/>
      </c>
      <c r="C1065" s="20"/>
      <c r="D1065" s="28"/>
      <c r="E1065" s="28"/>
      <c r="F1065" s="28"/>
    </row>
    <row r="1066" spans="1:6">
      <c r="A1066" s="81" t="s">
        <v>46</v>
      </c>
      <c r="B1066" s="59" t="str">
        <f>IF(Lists!AV1061=0,"",Lists!AV1061)</f>
        <v/>
      </c>
      <c r="C1066" s="20"/>
      <c r="D1066" s="28"/>
      <c r="E1066" s="28"/>
      <c r="F1066" s="28"/>
    </row>
    <row r="1067" spans="1:6">
      <c r="A1067" s="81" t="s">
        <v>46</v>
      </c>
      <c r="B1067" s="59" t="str">
        <f>IF(Lists!AV1062=0,"",Lists!AV1062)</f>
        <v/>
      </c>
      <c r="C1067" s="20"/>
      <c r="D1067" s="28"/>
      <c r="E1067" s="28"/>
      <c r="F1067" s="28"/>
    </row>
    <row r="1068" spans="1:6">
      <c r="A1068" s="81" t="s">
        <v>46</v>
      </c>
      <c r="B1068" s="59" t="str">
        <f>IF(Lists!AV1063=0,"",Lists!AV1063)</f>
        <v/>
      </c>
      <c r="C1068" s="20"/>
      <c r="D1068" s="28"/>
      <c r="E1068" s="28"/>
      <c r="F1068" s="28"/>
    </row>
    <row r="1069" spans="1:6">
      <c r="A1069" s="81" t="s">
        <v>46</v>
      </c>
      <c r="B1069" s="59" t="str">
        <f>IF(Lists!AV1064=0,"",Lists!AV1064)</f>
        <v/>
      </c>
      <c r="C1069" s="20"/>
      <c r="D1069" s="28"/>
      <c r="E1069" s="28"/>
      <c r="F1069" s="28"/>
    </row>
    <row r="1070" spans="1:6">
      <c r="A1070" s="81" t="s">
        <v>46</v>
      </c>
      <c r="B1070" s="59" t="str">
        <f>IF(Lists!AV1065=0,"",Lists!AV1065)</f>
        <v/>
      </c>
      <c r="C1070" s="20"/>
      <c r="D1070" s="28"/>
      <c r="E1070" s="28"/>
      <c r="F1070" s="28"/>
    </row>
    <row r="1071" spans="1:6">
      <c r="A1071" s="81" t="s">
        <v>46</v>
      </c>
      <c r="B1071" s="59" t="str">
        <f>IF(Lists!AV1066=0,"",Lists!AV1066)</f>
        <v/>
      </c>
      <c r="C1071" s="20"/>
      <c r="D1071" s="28"/>
      <c r="E1071" s="28"/>
      <c r="F1071" s="28"/>
    </row>
    <row r="1072" spans="1:6">
      <c r="A1072" s="81" t="s">
        <v>46</v>
      </c>
      <c r="B1072" s="59" t="str">
        <f>IF(Lists!AV1067=0,"",Lists!AV1067)</f>
        <v/>
      </c>
      <c r="C1072" s="20"/>
      <c r="D1072" s="28"/>
      <c r="E1072" s="28"/>
      <c r="F1072" s="28"/>
    </row>
    <row r="1073" spans="1:6">
      <c r="A1073" s="81" t="s">
        <v>46</v>
      </c>
      <c r="B1073" s="59" t="str">
        <f>IF(Lists!AV1068=0,"",Lists!AV1068)</f>
        <v/>
      </c>
      <c r="C1073" s="20"/>
      <c r="D1073" s="28"/>
      <c r="E1073" s="28"/>
      <c r="F1073" s="28"/>
    </row>
    <row r="1074" spans="1:6">
      <c r="A1074" s="81" t="s">
        <v>46</v>
      </c>
      <c r="B1074" s="59" t="str">
        <f>IF(Lists!AV1069=0,"",Lists!AV1069)</f>
        <v/>
      </c>
      <c r="C1074" s="20"/>
      <c r="D1074" s="28"/>
      <c r="E1074" s="28"/>
      <c r="F1074" s="28"/>
    </row>
    <row r="1075" spans="1:6">
      <c r="A1075" s="81" t="s">
        <v>46</v>
      </c>
      <c r="B1075" s="59" t="str">
        <f>IF(Lists!AV1070=0,"",Lists!AV1070)</f>
        <v/>
      </c>
      <c r="C1075" s="20"/>
      <c r="D1075" s="28"/>
      <c r="E1075" s="28"/>
      <c r="F1075" s="28"/>
    </row>
    <row r="1076" spans="1:6">
      <c r="A1076" s="81" t="s">
        <v>46</v>
      </c>
      <c r="B1076" s="59" t="str">
        <f>IF(Lists!AV1071=0,"",Lists!AV1071)</f>
        <v/>
      </c>
      <c r="C1076" s="20"/>
      <c r="D1076" s="28"/>
      <c r="E1076" s="28"/>
      <c r="F1076" s="28"/>
    </row>
    <row r="1077" spans="1:6">
      <c r="A1077" s="81" t="s">
        <v>46</v>
      </c>
      <c r="B1077" s="59" t="str">
        <f>IF(Lists!AV1072=0,"",Lists!AV1072)</f>
        <v/>
      </c>
      <c r="C1077" s="20"/>
      <c r="D1077" s="28"/>
      <c r="E1077" s="28"/>
      <c r="F1077" s="28"/>
    </row>
    <row r="1078" spans="1:6">
      <c r="A1078" s="81" t="s">
        <v>46</v>
      </c>
      <c r="B1078" s="59" t="str">
        <f>IF(Lists!AV1073=0,"",Lists!AV1073)</f>
        <v/>
      </c>
      <c r="C1078" s="20"/>
      <c r="D1078" s="28"/>
      <c r="E1078" s="28"/>
      <c r="F1078" s="28"/>
    </row>
    <row r="1079" spans="1:6">
      <c r="A1079" s="81" t="s">
        <v>46</v>
      </c>
      <c r="B1079" s="59" t="str">
        <f>IF(Lists!AV1074=0,"",Lists!AV1074)</f>
        <v/>
      </c>
      <c r="C1079" s="20"/>
      <c r="D1079" s="28"/>
      <c r="E1079" s="28"/>
      <c r="F1079" s="28"/>
    </row>
    <row r="1080" spans="1:6">
      <c r="A1080" s="81" t="s">
        <v>46</v>
      </c>
      <c r="B1080" s="59" t="str">
        <f>IF(Lists!AV1075=0,"",Lists!AV1075)</f>
        <v/>
      </c>
      <c r="C1080" s="20"/>
      <c r="D1080" s="28"/>
      <c r="E1080" s="28"/>
      <c r="F1080" s="28"/>
    </row>
    <row r="1081" spans="1:6">
      <c r="A1081" s="81" t="s">
        <v>46</v>
      </c>
      <c r="B1081" s="59" t="str">
        <f>IF(Lists!AV1076=0,"",Lists!AV1076)</f>
        <v/>
      </c>
      <c r="C1081" s="20"/>
      <c r="D1081" s="28"/>
      <c r="E1081" s="28"/>
      <c r="F1081" s="28"/>
    </row>
    <row r="1082" spans="1:6">
      <c r="A1082" s="81" t="s">
        <v>46</v>
      </c>
      <c r="B1082" s="59" t="str">
        <f>IF(Lists!AV1077=0,"",Lists!AV1077)</f>
        <v/>
      </c>
      <c r="C1082" s="20"/>
      <c r="D1082" s="28"/>
      <c r="E1082" s="28"/>
      <c r="F1082" s="28"/>
    </row>
    <row r="1083" spans="1:6">
      <c r="A1083" s="81" t="s">
        <v>46</v>
      </c>
      <c r="B1083" s="59" t="str">
        <f>IF(Lists!AV1078=0,"",Lists!AV1078)</f>
        <v/>
      </c>
      <c r="C1083" s="20"/>
      <c r="D1083" s="28"/>
      <c r="E1083" s="28"/>
      <c r="F1083" s="28"/>
    </row>
    <row r="1084" spans="1:6">
      <c r="A1084" s="81" t="s">
        <v>46</v>
      </c>
      <c r="B1084" s="59" t="str">
        <f>IF(Lists!AV1079=0,"",Lists!AV1079)</f>
        <v/>
      </c>
      <c r="C1084" s="20"/>
      <c r="D1084" s="28"/>
      <c r="E1084" s="28"/>
      <c r="F1084" s="28"/>
    </row>
    <row r="1085" spans="1:6">
      <c r="A1085" s="81" t="s">
        <v>46</v>
      </c>
      <c r="B1085" s="59" t="str">
        <f>IF(Lists!AV1080=0,"",Lists!AV1080)</f>
        <v/>
      </c>
      <c r="C1085" s="20"/>
      <c r="D1085" s="28"/>
      <c r="E1085" s="28"/>
      <c r="F1085" s="28"/>
    </row>
    <row r="1086" spans="1:6">
      <c r="A1086" s="81" t="s">
        <v>46</v>
      </c>
      <c r="B1086" s="59" t="str">
        <f>IF(Lists!AV1081=0,"",Lists!AV1081)</f>
        <v/>
      </c>
      <c r="C1086" s="20"/>
      <c r="D1086" s="28"/>
      <c r="E1086" s="28"/>
      <c r="F1086" s="28"/>
    </row>
    <row r="1087" spans="1:6">
      <c r="A1087" s="81" t="s">
        <v>46</v>
      </c>
      <c r="B1087" s="59" t="str">
        <f>IF(Lists!AV1082=0,"",Lists!AV1082)</f>
        <v/>
      </c>
      <c r="C1087" s="20"/>
      <c r="D1087" s="28"/>
      <c r="E1087" s="28"/>
      <c r="F1087" s="28"/>
    </row>
    <row r="1088" spans="1:6">
      <c r="A1088" s="81" t="s">
        <v>46</v>
      </c>
      <c r="B1088" s="59" t="str">
        <f>IF(Lists!AV1083=0,"",Lists!AV1083)</f>
        <v/>
      </c>
      <c r="C1088" s="20"/>
      <c r="D1088" s="28"/>
      <c r="E1088" s="28"/>
      <c r="F1088" s="28"/>
    </row>
    <row r="1089" spans="1:6">
      <c r="A1089" s="81" t="s">
        <v>46</v>
      </c>
      <c r="B1089" s="59" t="str">
        <f>IF(Lists!AV1084=0,"",Lists!AV1084)</f>
        <v/>
      </c>
      <c r="C1089" s="20"/>
      <c r="D1089" s="28"/>
      <c r="E1089" s="28"/>
      <c r="F1089" s="28"/>
    </row>
    <row r="1090" spans="1:6">
      <c r="A1090" s="81" t="s">
        <v>46</v>
      </c>
      <c r="B1090" s="59" t="str">
        <f>IF(Lists!AV1085=0,"",Lists!AV1085)</f>
        <v/>
      </c>
      <c r="C1090" s="20"/>
      <c r="D1090" s="28"/>
      <c r="E1090" s="28"/>
      <c r="F1090" s="28"/>
    </row>
    <row r="1091" spans="1:6">
      <c r="A1091" s="81" t="s">
        <v>46</v>
      </c>
      <c r="B1091" s="59" t="str">
        <f>IF(Lists!AV1086=0,"",Lists!AV1086)</f>
        <v/>
      </c>
      <c r="C1091" s="20"/>
      <c r="D1091" s="28"/>
      <c r="E1091" s="28"/>
      <c r="F1091" s="28"/>
    </row>
    <row r="1092" spans="1:6">
      <c r="A1092" s="81" t="s">
        <v>46</v>
      </c>
      <c r="B1092" s="59" t="str">
        <f>IF(Lists!AV1087=0,"",Lists!AV1087)</f>
        <v/>
      </c>
      <c r="C1092" s="20"/>
      <c r="D1092" s="28"/>
      <c r="E1092" s="28"/>
      <c r="F1092" s="28"/>
    </row>
    <row r="1093" spans="1:6">
      <c r="A1093" s="81" t="s">
        <v>46</v>
      </c>
      <c r="B1093" s="59" t="str">
        <f>IF(Lists!AV1088=0,"",Lists!AV1088)</f>
        <v/>
      </c>
      <c r="C1093" s="20"/>
      <c r="D1093" s="28"/>
      <c r="E1093" s="28"/>
      <c r="F1093" s="28"/>
    </row>
    <row r="1094" spans="1:6">
      <c r="A1094" s="81" t="s">
        <v>46</v>
      </c>
      <c r="B1094" s="59" t="str">
        <f>IF(Lists!AV1089=0,"",Lists!AV1089)</f>
        <v/>
      </c>
      <c r="C1094" s="20"/>
      <c r="D1094" s="28"/>
      <c r="E1094" s="28"/>
      <c r="F1094" s="28"/>
    </row>
    <row r="1095" spans="1:6">
      <c r="A1095" s="81" t="s">
        <v>46</v>
      </c>
      <c r="B1095" s="59" t="str">
        <f>IF(Lists!AV1090=0,"",Lists!AV1090)</f>
        <v/>
      </c>
      <c r="C1095" s="20"/>
      <c r="D1095" s="28"/>
      <c r="E1095" s="28"/>
      <c r="F1095" s="28"/>
    </row>
    <row r="1096" spans="1:6">
      <c r="A1096" s="81" t="s">
        <v>46</v>
      </c>
      <c r="B1096" s="59" t="str">
        <f>IF(Lists!AV1091=0,"",Lists!AV1091)</f>
        <v/>
      </c>
      <c r="C1096" s="20"/>
      <c r="D1096" s="28"/>
      <c r="E1096" s="28"/>
      <c r="F1096" s="28"/>
    </row>
    <row r="1097" spans="1:6">
      <c r="A1097" s="81" t="s">
        <v>46</v>
      </c>
      <c r="B1097" s="59" t="str">
        <f>IF(Lists!AV1092=0,"",Lists!AV1092)</f>
        <v/>
      </c>
      <c r="C1097" s="20"/>
      <c r="D1097" s="28"/>
      <c r="E1097" s="28"/>
      <c r="F1097" s="28"/>
    </row>
    <row r="1098" spans="1:6">
      <c r="A1098" s="81" t="s">
        <v>46</v>
      </c>
      <c r="B1098" s="59" t="str">
        <f>IF(Lists!AV1093=0,"",Lists!AV1093)</f>
        <v/>
      </c>
      <c r="C1098" s="20"/>
      <c r="D1098" s="28"/>
      <c r="E1098" s="28"/>
      <c r="F1098" s="28"/>
    </row>
    <row r="1099" spans="1:6">
      <c r="A1099" s="81" t="s">
        <v>46</v>
      </c>
      <c r="B1099" s="59" t="str">
        <f>IF(Lists!AV1094=0,"",Lists!AV1094)</f>
        <v/>
      </c>
      <c r="C1099" s="20"/>
      <c r="D1099" s="28"/>
      <c r="E1099" s="28"/>
      <c r="F1099" s="28"/>
    </row>
    <row r="1100" spans="1:6">
      <c r="A1100" s="81" t="s">
        <v>46</v>
      </c>
      <c r="B1100" s="59" t="str">
        <f>IF(Lists!AV1095=0,"",Lists!AV1095)</f>
        <v/>
      </c>
      <c r="C1100" s="20"/>
      <c r="D1100" s="28"/>
      <c r="E1100" s="28"/>
      <c r="F1100" s="28"/>
    </row>
    <row r="1101" spans="1:6">
      <c r="A1101" s="81" t="s">
        <v>46</v>
      </c>
      <c r="B1101" s="59" t="str">
        <f>IF(Lists!AV1096=0,"",Lists!AV1096)</f>
        <v/>
      </c>
      <c r="C1101" s="20"/>
      <c r="D1101" s="28"/>
      <c r="E1101" s="28"/>
      <c r="F1101" s="28"/>
    </row>
    <row r="1102" spans="1:6">
      <c r="A1102" s="81" t="s">
        <v>46</v>
      </c>
      <c r="B1102" s="59" t="str">
        <f>IF(Lists!AV1097=0,"",Lists!AV1097)</f>
        <v/>
      </c>
      <c r="C1102" s="20"/>
      <c r="D1102" s="28"/>
      <c r="E1102" s="28"/>
      <c r="F1102" s="28"/>
    </row>
    <row r="1103" spans="1:6">
      <c r="A1103" s="81" t="s">
        <v>46</v>
      </c>
      <c r="B1103" s="59" t="str">
        <f>IF(Lists!AV1098=0,"",Lists!AV1098)</f>
        <v/>
      </c>
      <c r="C1103" s="20"/>
      <c r="D1103" s="28"/>
      <c r="E1103" s="28"/>
      <c r="F1103" s="28"/>
    </row>
    <row r="1104" spans="1:6">
      <c r="A1104" s="81" t="s">
        <v>46</v>
      </c>
      <c r="B1104" s="59" t="str">
        <f>IF(Lists!AV1099=0,"",Lists!AV1099)</f>
        <v/>
      </c>
      <c r="C1104" s="20"/>
      <c r="D1104" s="28"/>
      <c r="E1104" s="28"/>
      <c r="F1104" s="28"/>
    </row>
    <row r="1105" spans="1:6">
      <c r="A1105" s="81" t="s">
        <v>46</v>
      </c>
      <c r="B1105" s="59" t="str">
        <f>IF(Lists!AV1100=0,"",Lists!AV1100)</f>
        <v/>
      </c>
      <c r="C1105" s="20"/>
      <c r="D1105" s="28"/>
      <c r="E1105" s="28"/>
      <c r="F1105" s="28"/>
    </row>
    <row r="1106" spans="1:6">
      <c r="A1106" s="81" t="s">
        <v>46</v>
      </c>
      <c r="B1106" s="59" t="str">
        <f>IF(Lists!AV1101=0,"",Lists!AV1101)</f>
        <v/>
      </c>
      <c r="C1106" s="20"/>
      <c r="D1106" s="28"/>
      <c r="E1106" s="28"/>
      <c r="F1106" s="28"/>
    </row>
    <row r="1107" spans="1:6">
      <c r="A1107" s="81" t="s">
        <v>46</v>
      </c>
      <c r="B1107" s="59" t="str">
        <f>IF(Lists!AV1102=0,"",Lists!AV1102)</f>
        <v/>
      </c>
      <c r="C1107" s="20"/>
      <c r="D1107" s="28"/>
      <c r="E1107" s="28"/>
      <c r="F1107" s="28"/>
    </row>
    <row r="1108" spans="1:6">
      <c r="A1108" s="81" t="s">
        <v>46</v>
      </c>
      <c r="B1108" s="59" t="str">
        <f>IF(Lists!AV1103=0,"",Lists!AV1103)</f>
        <v/>
      </c>
      <c r="C1108" s="20"/>
      <c r="D1108" s="28"/>
      <c r="E1108" s="28"/>
      <c r="F1108" s="28"/>
    </row>
    <row r="1109" spans="1:6">
      <c r="A1109" s="81" t="s">
        <v>46</v>
      </c>
      <c r="B1109" s="59" t="str">
        <f>IF(Lists!AV1104=0,"",Lists!AV1104)</f>
        <v/>
      </c>
      <c r="C1109" s="20"/>
      <c r="D1109" s="28"/>
      <c r="E1109" s="28"/>
      <c r="F1109" s="28"/>
    </row>
    <row r="1110" spans="1:6">
      <c r="A1110" s="81" t="s">
        <v>46</v>
      </c>
      <c r="B1110" s="59" t="str">
        <f>IF(Lists!AV1105=0,"",Lists!AV1105)</f>
        <v/>
      </c>
      <c r="C1110" s="20"/>
      <c r="D1110" s="28"/>
      <c r="E1110" s="28"/>
      <c r="F1110" s="28"/>
    </row>
    <row r="1111" spans="1:6">
      <c r="A1111" s="81" t="s">
        <v>46</v>
      </c>
      <c r="B1111" s="59" t="str">
        <f>IF(Lists!AV1106=0,"",Lists!AV1106)</f>
        <v/>
      </c>
      <c r="C1111" s="20"/>
      <c r="D1111" s="28"/>
      <c r="E1111" s="28"/>
      <c r="F1111" s="28"/>
    </row>
    <row r="1112" spans="1:6">
      <c r="A1112" s="81" t="s">
        <v>46</v>
      </c>
      <c r="B1112" s="59" t="str">
        <f>IF(Lists!AV1107=0,"",Lists!AV1107)</f>
        <v/>
      </c>
      <c r="C1112" s="20"/>
      <c r="D1112" s="28"/>
      <c r="E1112" s="28"/>
      <c r="F1112" s="28"/>
    </row>
    <row r="1113" spans="1:6">
      <c r="A1113" s="81" t="s">
        <v>46</v>
      </c>
      <c r="B1113" s="59" t="str">
        <f>IF(Lists!AV1108=0,"",Lists!AV1108)</f>
        <v/>
      </c>
      <c r="C1113" s="20"/>
      <c r="D1113" s="28"/>
      <c r="E1113" s="28"/>
      <c r="F1113" s="28"/>
    </row>
    <row r="1114" spans="1:6">
      <c r="A1114" s="81" t="s">
        <v>46</v>
      </c>
      <c r="B1114" s="59" t="str">
        <f>IF(Lists!AV1109=0,"",Lists!AV1109)</f>
        <v/>
      </c>
      <c r="C1114" s="20"/>
      <c r="D1114" s="28"/>
      <c r="E1114" s="28"/>
      <c r="F1114" s="28"/>
    </row>
    <row r="1115" spans="1:6">
      <c r="A1115" s="81" t="s">
        <v>46</v>
      </c>
      <c r="B1115" s="59" t="str">
        <f>IF(Lists!AV1110=0,"",Lists!AV1110)</f>
        <v/>
      </c>
      <c r="C1115" s="20"/>
      <c r="D1115" s="28"/>
      <c r="E1115" s="28"/>
      <c r="F1115" s="28"/>
    </row>
    <row r="1116" spans="1:6">
      <c r="A1116" s="81" t="s">
        <v>46</v>
      </c>
      <c r="B1116" s="59" t="str">
        <f>IF(Lists!AV1111=0,"",Lists!AV1111)</f>
        <v/>
      </c>
      <c r="C1116" s="20"/>
      <c r="D1116" s="28"/>
      <c r="E1116" s="28"/>
      <c r="F1116" s="28"/>
    </row>
    <row r="1117" spans="1:6">
      <c r="A1117" s="81" t="s">
        <v>46</v>
      </c>
      <c r="B1117" s="59" t="str">
        <f>IF(Lists!AV1112=0,"",Lists!AV1112)</f>
        <v/>
      </c>
      <c r="C1117" s="20"/>
      <c r="D1117" s="28"/>
      <c r="E1117" s="28"/>
      <c r="F1117" s="28"/>
    </row>
    <row r="1118" spans="1:6">
      <c r="A1118" s="81" t="s">
        <v>46</v>
      </c>
      <c r="B1118" s="59" t="str">
        <f>IF(Lists!AV1113=0,"",Lists!AV1113)</f>
        <v/>
      </c>
      <c r="C1118" s="20"/>
      <c r="D1118" s="28"/>
      <c r="E1118" s="28"/>
      <c r="F1118" s="28"/>
    </row>
    <row r="1119" spans="1:6">
      <c r="A1119" s="81" t="s">
        <v>46</v>
      </c>
      <c r="B1119" s="59" t="str">
        <f>IF(Lists!AV1114=0,"",Lists!AV1114)</f>
        <v/>
      </c>
      <c r="C1119" s="20"/>
      <c r="D1119" s="28"/>
      <c r="E1119" s="28"/>
      <c r="F1119" s="28"/>
    </row>
    <row r="1120" spans="1:6">
      <c r="A1120" s="81" t="s">
        <v>46</v>
      </c>
      <c r="B1120" s="59" t="str">
        <f>IF(Lists!AV1115=0,"",Lists!AV1115)</f>
        <v/>
      </c>
      <c r="C1120" s="20"/>
      <c r="D1120" s="28"/>
      <c r="E1120" s="28"/>
      <c r="F1120" s="28"/>
    </row>
    <row r="1121" spans="1:6">
      <c r="A1121" s="81" t="s">
        <v>46</v>
      </c>
      <c r="B1121" s="59" t="str">
        <f>IF(Lists!AV1116=0,"",Lists!AV1116)</f>
        <v/>
      </c>
      <c r="C1121" s="20"/>
      <c r="D1121" s="28"/>
      <c r="E1121" s="28"/>
      <c r="F1121" s="28"/>
    </row>
    <row r="1122" spans="1:6">
      <c r="A1122" s="81" t="s">
        <v>46</v>
      </c>
      <c r="B1122" s="59" t="str">
        <f>IF(Lists!AV1117=0,"",Lists!AV1117)</f>
        <v/>
      </c>
      <c r="C1122" s="20"/>
      <c r="D1122" s="28"/>
      <c r="E1122" s="28"/>
      <c r="F1122" s="28"/>
    </row>
    <row r="1123" spans="1:6">
      <c r="A1123" s="81" t="s">
        <v>46</v>
      </c>
      <c r="B1123" s="59" t="str">
        <f>IF(Lists!AV1118=0,"",Lists!AV1118)</f>
        <v/>
      </c>
      <c r="C1123" s="20"/>
      <c r="D1123" s="28"/>
      <c r="E1123" s="28"/>
      <c r="F1123" s="28"/>
    </row>
    <row r="1124" spans="1:6">
      <c r="A1124" s="81" t="s">
        <v>46</v>
      </c>
      <c r="B1124" s="59" t="str">
        <f>IF(Lists!AV1119=0,"",Lists!AV1119)</f>
        <v/>
      </c>
      <c r="C1124" s="20"/>
      <c r="D1124" s="28"/>
      <c r="E1124" s="28"/>
      <c r="F1124" s="28"/>
    </row>
    <row r="1125" spans="1:6">
      <c r="A1125" s="81" t="s">
        <v>46</v>
      </c>
      <c r="B1125" s="59" t="str">
        <f>IF(Lists!AV1120=0,"",Lists!AV1120)</f>
        <v/>
      </c>
      <c r="C1125" s="20"/>
      <c r="D1125" s="28"/>
      <c r="E1125" s="28"/>
      <c r="F1125" s="28"/>
    </row>
    <row r="1126" spans="1:6">
      <c r="A1126" s="81" t="s">
        <v>46</v>
      </c>
      <c r="B1126" s="59" t="str">
        <f>IF(Lists!AV1121=0,"",Lists!AV1121)</f>
        <v/>
      </c>
      <c r="C1126" s="20"/>
      <c r="D1126" s="28"/>
      <c r="E1126" s="28"/>
      <c r="F1126" s="28"/>
    </row>
    <row r="1127" spans="1:6">
      <c r="A1127" s="81" t="s">
        <v>46</v>
      </c>
      <c r="B1127" s="59" t="str">
        <f>IF(Lists!AV1122=0,"",Lists!AV1122)</f>
        <v/>
      </c>
      <c r="C1127" s="20"/>
      <c r="D1127" s="28"/>
      <c r="E1127" s="28"/>
      <c r="F1127" s="28"/>
    </row>
    <row r="1128" spans="1:6">
      <c r="A1128" s="81" t="s">
        <v>46</v>
      </c>
      <c r="B1128" s="59" t="str">
        <f>IF(Lists!AV1123=0,"",Lists!AV1123)</f>
        <v/>
      </c>
      <c r="C1128" s="20"/>
      <c r="D1128" s="28"/>
      <c r="E1128" s="28"/>
      <c r="F1128" s="28"/>
    </row>
    <row r="1129" spans="1:6">
      <c r="A1129" s="81" t="s">
        <v>46</v>
      </c>
      <c r="B1129" s="59" t="str">
        <f>IF(Lists!AV1124=0,"",Lists!AV1124)</f>
        <v/>
      </c>
      <c r="C1129" s="20"/>
      <c r="D1129" s="28"/>
      <c r="E1129" s="28"/>
      <c r="F1129" s="28"/>
    </row>
    <row r="1130" spans="1:6">
      <c r="A1130" s="81" t="s">
        <v>46</v>
      </c>
      <c r="B1130" s="59" t="str">
        <f>IF(Lists!AV1125=0,"",Lists!AV1125)</f>
        <v/>
      </c>
      <c r="C1130" s="20"/>
      <c r="D1130" s="28"/>
      <c r="E1130" s="28"/>
      <c r="F1130" s="28"/>
    </row>
    <row r="1131" spans="1:6">
      <c r="A1131" s="81" t="s">
        <v>46</v>
      </c>
      <c r="B1131" s="59" t="str">
        <f>IF(Lists!AV1126=0,"",Lists!AV1126)</f>
        <v/>
      </c>
      <c r="C1131" s="20"/>
      <c r="D1131" s="28"/>
      <c r="E1131" s="28"/>
      <c r="F1131" s="28"/>
    </row>
    <row r="1132" spans="1:6">
      <c r="A1132" s="81" t="s">
        <v>46</v>
      </c>
      <c r="B1132" s="59" t="str">
        <f>IF(Lists!AV1127=0,"",Lists!AV1127)</f>
        <v/>
      </c>
      <c r="C1132" s="20"/>
      <c r="D1132" s="28"/>
      <c r="E1132" s="28"/>
      <c r="F1132" s="28"/>
    </row>
    <row r="1133" spans="1:6">
      <c r="A1133" s="81" t="s">
        <v>46</v>
      </c>
      <c r="B1133" s="59" t="str">
        <f>IF(Lists!AV1128=0,"",Lists!AV1128)</f>
        <v/>
      </c>
      <c r="C1133" s="20"/>
      <c r="D1133" s="28"/>
      <c r="E1133" s="28"/>
      <c r="F1133" s="28"/>
    </row>
    <row r="1134" spans="1:6">
      <c r="A1134" s="81" t="s">
        <v>46</v>
      </c>
      <c r="B1134" s="59" t="str">
        <f>IF(Lists!AV1129=0,"",Lists!AV1129)</f>
        <v/>
      </c>
      <c r="C1134" s="20"/>
      <c r="D1134" s="28"/>
      <c r="E1134" s="28"/>
      <c r="F1134" s="28"/>
    </row>
    <row r="1135" spans="1:6">
      <c r="A1135" s="81" t="s">
        <v>46</v>
      </c>
      <c r="B1135" s="59" t="str">
        <f>IF(Lists!AV1130=0,"",Lists!AV1130)</f>
        <v/>
      </c>
      <c r="C1135" s="20"/>
      <c r="D1135" s="28"/>
      <c r="E1135" s="28"/>
      <c r="F1135" s="28"/>
    </row>
    <row r="1136" spans="1:6">
      <c r="A1136" s="81" t="s">
        <v>46</v>
      </c>
      <c r="B1136" s="59" t="str">
        <f>IF(Lists!AV1131=0,"",Lists!AV1131)</f>
        <v/>
      </c>
      <c r="C1136" s="20"/>
      <c r="D1136" s="28"/>
      <c r="E1136" s="28"/>
      <c r="F1136" s="28"/>
    </row>
    <row r="1137" spans="1:6">
      <c r="A1137" s="81" t="s">
        <v>46</v>
      </c>
      <c r="B1137" s="59" t="str">
        <f>IF(Lists!AV1132=0,"",Lists!AV1132)</f>
        <v/>
      </c>
      <c r="C1137" s="20"/>
      <c r="D1137" s="28"/>
      <c r="E1137" s="28"/>
      <c r="F1137" s="28"/>
    </row>
    <row r="1138" spans="1:6">
      <c r="A1138" s="81" t="s">
        <v>46</v>
      </c>
      <c r="B1138" s="59" t="str">
        <f>IF(Lists!AV1133=0,"",Lists!AV1133)</f>
        <v/>
      </c>
      <c r="C1138" s="20"/>
      <c r="D1138" s="28"/>
      <c r="E1138" s="28"/>
      <c r="F1138" s="28"/>
    </row>
    <row r="1139" spans="1:6">
      <c r="A1139" s="81" t="s">
        <v>46</v>
      </c>
      <c r="B1139" s="59" t="str">
        <f>IF(Lists!AV1134=0,"",Lists!AV1134)</f>
        <v/>
      </c>
      <c r="C1139" s="20"/>
      <c r="D1139" s="28"/>
      <c r="E1139" s="28"/>
      <c r="F1139" s="28"/>
    </row>
    <row r="1140" spans="1:6">
      <c r="A1140" s="81" t="s">
        <v>46</v>
      </c>
      <c r="B1140" s="59" t="str">
        <f>IF(Lists!AV1135=0,"",Lists!AV1135)</f>
        <v/>
      </c>
      <c r="C1140" s="20"/>
      <c r="D1140" s="28"/>
      <c r="E1140" s="28"/>
      <c r="F1140" s="28"/>
    </row>
    <row r="1141" spans="1:6">
      <c r="A1141" s="81" t="s">
        <v>46</v>
      </c>
      <c r="B1141" s="59" t="str">
        <f>IF(Lists!AV1136=0,"",Lists!AV1136)</f>
        <v/>
      </c>
      <c r="C1141" s="20"/>
      <c r="D1141" s="28"/>
      <c r="E1141" s="28"/>
      <c r="F1141" s="28"/>
    </row>
    <row r="1142" spans="1:6">
      <c r="A1142" s="81" t="s">
        <v>46</v>
      </c>
      <c r="B1142" s="59" t="str">
        <f>IF(Lists!AV1137=0,"",Lists!AV1137)</f>
        <v/>
      </c>
      <c r="C1142" s="20"/>
      <c r="D1142" s="28"/>
      <c r="E1142" s="28"/>
      <c r="F1142" s="28"/>
    </row>
    <row r="1143" spans="1:6">
      <c r="A1143" s="81" t="s">
        <v>46</v>
      </c>
      <c r="B1143" s="59" t="str">
        <f>IF(Lists!AV1138=0,"",Lists!AV1138)</f>
        <v/>
      </c>
      <c r="C1143" s="20"/>
      <c r="D1143" s="28"/>
      <c r="E1143" s="28"/>
      <c r="F1143" s="28"/>
    </row>
    <row r="1144" spans="1:6">
      <c r="A1144" s="81" t="s">
        <v>46</v>
      </c>
      <c r="B1144" s="59" t="str">
        <f>IF(Lists!AV1139=0,"",Lists!AV1139)</f>
        <v/>
      </c>
      <c r="C1144" s="20"/>
      <c r="D1144" s="28"/>
      <c r="E1144" s="28"/>
      <c r="F1144" s="28"/>
    </row>
    <row r="1145" spans="1:6">
      <c r="A1145" s="81" t="s">
        <v>46</v>
      </c>
      <c r="B1145" s="59" t="str">
        <f>IF(Lists!AV1140=0,"",Lists!AV1140)</f>
        <v/>
      </c>
      <c r="C1145" s="20"/>
      <c r="D1145" s="28"/>
      <c r="E1145" s="28"/>
      <c r="F1145" s="28"/>
    </row>
    <row r="1146" spans="1:6">
      <c r="A1146" s="81" t="s">
        <v>46</v>
      </c>
      <c r="B1146" s="59" t="str">
        <f>IF(Lists!AV1141=0,"",Lists!AV1141)</f>
        <v/>
      </c>
      <c r="C1146" s="20"/>
      <c r="D1146" s="28"/>
      <c r="E1146" s="28"/>
      <c r="F1146" s="28"/>
    </row>
    <row r="1147" spans="1:6">
      <c r="A1147" s="81" t="s">
        <v>46</v>
      </c>
      <c r="B1147" s="59" t="str">
        <f>IF(Lists!AV1142=0,"",Lists!AV1142)</f>
        <v/>
      </c>
      <c r="C1147" s="20"/>
      <c r="D1147" s="28"/>
      <c r="E1147" s="28"/>
      <c r="F1147" s="28"/>
    </row>
    <row r="1148" spans="1:6">
      <c r="A1148" s="81" t="s">
        <v>46</v>
      </c>
      <c r="B1148" s="59" t="str">
        <f>IF(Lists!AV1143=0,"",Lists!AV1143)</f>
        <v/>
      </c>
      <c r="C1148" s="20"/>
      <c r="D1148" s="28"/>
      <c r="E1148" s="28"/>
      <c r="F1148" s="28"/>
    </row>
    <row r="1149" spans="1:6">
      <c r="A1149" s="81" t="s">
        <v>46</v>
      </c>
      <c r="B1149" s="59" t="str">
        <f>IF(Lists!AV1144=0,"",Lists!AV1144)</f>
        <v/>
      </c>
      <c r="C1149" s="20"/>
      <c r="D1149" s="28"/>
      <c r="E1149" s="28"/>
      <c r="F1149" s="28"/>
    </row>
    <row r="1150" spans="1:6">
      <c r="A1150" s="81" t="s">
        <v>46</v>
      </c>
      <c r="B1150" s="59" t="str">
        <f>IF(Lists!AV1145=0,"",Lists!AV1145)</f>
        <v/>
      </c>
      <c r="C1150" s="20"/>
      <c r="D1150" s="28"/>
      <c r="E1150" s="28"/>
      <c r="F1150" s="28"/>
    </row>
    <row r="1151" spans="1:6">
      <c r="A1151" s="81" t="s">
        <v>46</v>
      </c>
      <c r="B1151" s="59" t="str">
        <f>IF(Lists!AV1146=0,"",Lists!AV1146)</f>
        <v/>
      </c>
      <c r="C1151" s="20"/>
      <c r="D1151" s="28"/>
      <c r="E1151" s="28"/>
      <c r="F1151" s="28"/>
    </row>
    <row r="1152" spans="1:6">
      <c r="A1152" s="81" t="s">
        <v>46</v>
      </c>
      <c r="B1152" s="59" t="str">
        <f>IF(Lists!AV1147=0,"",Lists!AV1147)</f>
        <v/>
      </c>
      <c r="C1152" s="20"/>
      <c r="D1152" s="28"/>
      <c r="E1152" s="28"/>
      <c r="F1152" s="28"/>
    </row>
    <row r="1153" spans="1:6">
      <c r="A1153" s="81" t="s">
        <v>46</v>
      </c>
      <c r="B1153" s="59" t="str">
        <f>IF(Lists!AV1148=0,"",Lists!AV1148)</f>
        <v/>
      </c>
      <c r="C1153" s="20"/>
      <c r="D1153" s="28"/>
      <c r="E1153" s="28"/>
      <c r="F1153" s="28"/>
    </row>
    <row r="1154" spans="1:6">
      <c r="A1154" s="81" t="s">
        <v>46</v>
      </c>
      <c r="B1154" s="59" t="str">
        <f>IF(Lists!AV1149=0,"",Lists!AV1149)</f>
        <v/>
      </c>
      <c r="C1154" s="20"/>
      <c r="D1154" s="28"/>
      <c r="E1154" s="28"/>
      <c r="F1154" s="28"/>
    </row>
    <row r="1155" spans="1:6">
      <c r="A1155" s="81" t="s">
        <v>46</v>
      </c>
      <c r="B1155" s="59" t="str">
        <f>IF(Lists!AV1150=0,"",Lists!AV1150)</f>
        <v/>
      </c>
      <c r="C1155" s="20"/>
      <c r="D1155" s="28"/>
      <c r="E1155" s="28"/>
      <c r="F1155" s="28"/>
    </row>
    <row r="1156" spans="1:6">
      <c r="A1156" s="81" t="s">
        <v>46</v>
      </c>
      <c r="B1156" s="59" t="str">
        <f>IF(Lists!AV1151=0,"",Lists!AV1151)</f>
        <v/>
      </c>
      <c r="C1156" s="20"/>
      <c r="D1156" s="28"/>
      <c r="E1156" s="28"/>
      <c r="F1156" s="28"/>
    </row>
    <row r="1157" spans="1:6">
      <c r="A1157" s="81" t="s">
        <v>46</v>
      </c>
      <c r="B1157" s="59" t="str">
        <f>IF(Lists!AV1152=0,"",Lists!AV1152)</f>
        <v/>
      </c>
      <c r="C1157" s="20"/>
      <c r="D1157" s="28"/>
      <c r="E1157" s="28"/>
      <c r="F1157" s="28"/>
    </row>
    <row r="1158" spans="1:6">
      <c r="A1158" s="81" t="s">
        <v>46</v>
      </c>
      <c r="B1158" s="59" t="str">
        <f>IF(Lists!AV1153=0,"",Lists!AV1153)</f>
        <v/>
      </c>
      <c r="C1158" s="20"/>
      <c r="D1158" s="28"/>
      <c r="E1158" s="28"/>
      <c r="F1158" s="28"/>
    </row>
    <row r="1159" spans="1:6">
      <c r="A1159" s="81" t="s">
        <v>46</v>
      </c>
      <c r="B1159" s="59" t="str">
        <f>IF(Lists!AV1154=0,"",Lists!AV1154)</f>
        <v/>
      </c>
      <c r="C1159" s="20"/>
      <c r="D1159" s="28"/>
      <c r="E1159" s="28"/>
      <c r="F1159" s="28"/>
    </row>
    <row r="1160" spans="1:6">
      <c r="A1160" s="81" t="s">
        <v>46</v>
      </c>
      <c r="B1160" s="59" t="str">
        <f>IF(Lists!AV1155=0,"",Lists!AV1155)</f>
        <v/>
      </c>
      <c r="C1160" s="20"/>
      <c r="D1160" s="28"/>
      <c r="E1160" s="28"/>
      <c r="F1160" s="28"/>
    </row>
    <row r="1161" spans="1:6">
      <c r="A1161" s="81" t="s">
        <v>46</v>
      </c>
      <c r="B1161" s="59" t="str">
        <f>IF(Lists!AV1156=0,"",Lists!AV1156)</f>
        <v/>
      </c>
      <c r="C1161" s="20"/>
      <c r="D1161" s="28"/>
      <c r="E1161" s="28"/>
      <c r="F1161" s="28"/>
    </row>
    <row r="1162" spans="1:6">
      <c r="A1162" s="81" t="s">
        <v>46</v>
      </c>
      <c r="B1162" s="59" t="str">
        <f>IF(Lists!AV1157=0,"",Lists!AV1157)</f>
        <v/>
      </c>
      <c r="C1162" s="20"/>
      <c r="D1162" s="28"/>
      <c r="E1162" s="28"/>
      <c r="F1162" s="28"/>
    </row>
    <row r="1163" spans="1:6">
      <c r="A1163" s="81" t="s">
        <v>46</v>
      </c>
      <c r="B1163" s="59" t="str">
        <f>IF(Lists!AV1158=0,"",Lists!AV1158)</f>
        <v/>
      </c>
      <c r="C1163" s="20"/>
      <c r="D1163" s="28"/>
      <c r="E1163" s="28"/>
      <c r="F1163" s="28"/>
    </row>
    <row r="1164" spans="1:6">
      <c r="A1164" s="81" t="s">
        <v>46</v>
      </c>
      <c r="B1164" s="59" t="str">
        <f>IF(Lists!AV1159=0,"",Lists!AV1159)</f>
        <v/>
      </c>
      <c r="C1164" s="20"/>
      <c r="D1164" s="28"/>
      <c r="E1164" s="28"/>
      <c r="F1164" s="28"/>
    </row>
    <row r="1165" spans="1:6">
      <c r="A1165" s="81" t="s">
        <v>46</v>
      </c>
      <c r="B1165" s="59" t="str">
        <f>IF(Lists!AV1160=0,"",Lists!AV1160)</f>
        <v/>
      </c>
      <c r="C1165" s="20"/>
      <c r="D1165" s="28"/>
      <c r="E1165" s="28"/>
      <c r="F1165" s="28"/>
    </row>
    <row r="1166" spans="1:6">
      <c r="A1166" s="81" t="s">
        <v>46</v>
      </c>
      <c r="B1166" s="59" t="str">
        <f>IF(Lists!AV1161=0,"",Lists!AV1161)</f>
        <v/>
      </c>
      <c r="C1166" s="20"/>
      <c r="D1166" s="28"/>
      <c r="E1166" s="28"/>
      <c r="F1166" s="28"/>
    </row>
    <row r="1167" spans="1:6">
      <c r="A1167" s="81" t="s">
        <v>46</v>
      </c>
      <c r="B1167" s="59" t="str">
        <f>IF(Lists!AV1162=0,"",Lists!AV1162)</f>
        <v/>
      </c>
      <c r="C1167" s="20"/>
      <c r="D1167" s="28"/>
      <c r="E1167" s="28"/>
      <c r="F1167" s="28"/>
    </row>
    <row r="1168" spans="1:6">
      <c r="A1168" s="81" t="s">
        <v>46</v>
      </c>
      <c r="B1168" s="59" t="str">
        <f>IF(Lists!AV1163=0,"",Lists!AV1163)</f>
        <v/>
      </c>
      <c r="C1168" s="20"/>
      <c r="D1168" s="28"/>
      <c r="E1168" s="28"/>
      <c r="F1168" s="28"/>
    </row>
    <row r="1169" spans="1:6">
      <c r="A1169" s="81" t="s">
        <v>46</v>
      </c>
      <c r="B1169" s="59" t="str">
        <f>IF(Lists!AV1164=0,"",Lists!AV1164)</f>
        <v/>
      </c>
      <c r="C1169" s="20"/>
      <c r="D1169" s="28"/>
      <c r="E1169" s="28"/>
      <c r="F1169" s="28"/>
    </row>
    <row r="1170" spans="1:6">
      <c r="A1170" s="81" t="s">
        <v>46</v>
      </c>
      <c r="B1170" s="59" t="str">
        <f>IF(Lists!AV1165=0,"",Lists!AV1165)</f>
        <v/>
      </c>
      <c r="C1170" s="20"/>
      <c r="D1170" s="28"/>
      <c r="E1170" s="28"/>
      <c r="F1170" s="28"/>
    </row>
    <row r="1171" spans="1:6">
      <c r="A1171" s="81" t="s">
        <v>46</v>
      </c>
      <c r="B1171" s="59" t="str">
        <f>IF(Lists!AV1166=0,"",Lists!AV1166)</f>
        <v/>
      </c>
      <c r="C1171" s="20"/>
      <c r="D1171" s="28"/>
      <c r="E1171" s="28"/>
      <c r="F1171" s="28"/>
    </row>
    <row r="1172" spans="1:6">
      <c r="A1172" s="81" t="s">
        <v>46</v>
      </c>
      <c r="B1172" s="59" t="str">
        <f>IF(Lists!AV1167=0,"",Lists!AV1167)</f>
        <v/>
      </c>
      <c r="C1172" s="20"/>
      <c r="D1172" s="28"/>
      <c r="E1172" s="28"/>
      <c r="F1172" s="28"/>
    </row>
    <row r="1173" spans="1:6">
      <c r="A1173" s="81" t="s">
        <v>46</v>
      </c>
      <c r="B1173" s="59" t="str">
        <f>IF(Lists!AV1168=0,"",Lists!AV1168)</f>
        <v/>
      </c>
      <c r="C1173" s="20"/>
      <c r="D1173" s="28"/>
      <c r="E1173" s="28"/>
      <c r="F1173" s="28"/>
    </row>
    <row r="1174" spans="1:6">
      <c r="A1174" s="81" t="s">
        <v>46</v>
      </c>
      <c r="B1174" s="59" t="str">
        <f>IF(Lists!AV1169=0,"",Lists!AV1169)</f>
        <v/>
      </c>
      <c r="C1174" s="20"/>
      <c r="D1174" s="28"/>
      <c r="E1174" s="28"/>
      <c r="F1174" s="28"/>
    </row>
    <row r="1175" spans="1:6">
      <c r="A1175" s="81" t="s">
        <v>46</v>
      </c>
      <c r="B1175" s="59" t="str">
        <f>IF(Lists!AV1170=0,"",Lists!AV1170)</f>
        <v/>
      </c>
      <c r="C1175" s="20"/>
      <c r="D1175" s="28"/>
      <c r="E1175" s="28"/>
      <c r="F1175" s="28"/>
    </row>
    <row r="1176" spans="1:6">
      <c r="A1176" s="81" t="s">
        <v>46</v>
      </c>
      <c r="B1176" s="59" t="str">
        <f>IF(Lists!AV1171=0,"",Lists!AV1171)</f>
        <v/>
      </c>
      <c r="C1176" s="20"/>
      <c r="D1176" s="28"/>
      <c r="E1176" s="28"/>
      <c r="F1176" s="28"/>
    </row>
    <row r="1177" spans="1:6">
      <c r="A1177" s="81" t="s">
        <v>46</v>
      </c>
      <c r="B1177" s="59" t="str">
        <f>IF(Lists!AV1172=0,"",Lists!AV1172)</f>
        <v/>
      </c>
      <c r="C1177" s="20"/>
      <c r="D1177" s="28"/>
      <c r="E1177" s="28"/>
      <c r="F1177" s="28"/>
    </row>
    <row r="1178" spans="1:6">
      <c r="A1178" s="81" t="s">
        <v>46</v>
      </c>
      <c r="B1178" s="59" t="str">
        <f>IF(Lists!AV1173=0,"",Lists!AV1173)</f>
        <v/>
      </c>
      <c r="C1178" s="20"/>
      <c r="D1178" s="28"/>
      <c r="E1178" s="28"/>
      <c r="F1178" s="28"/>
    </row>
    <row r="1179" spans="1:6">
      <c r="A1179" s="81" t="s">
        <v>46</v>
      </c>
      <c r="B1179" s="59" t="str">
        <f>IF(Lists!AV1174=0,"",Lists!AV1174)</f>
        <v/>
      </c>
      <c r="C1179" s="20"/>
      <c r="D1179" s="28"/>
      <c r="E1179" s="28"/>
      <c r="F1179" s="28"/>
    </row>
    <row r="1180" spans="1:6">
      <c r="A1180" s="81" t="s">
        <v>46</v>
      </c>
      <c r="B1180" s="59" t="str">
        <f>IF(Lists!AV1175=0,"",Lists!AV1175)</f>
        <v/>
      </c>
      <c r="C1180" s="20"/>
      <c r="D1180" s="28"/>
      <c r="E1180" s="28"/>
      <c r="F1180" s="28"/>
    </row>
    <row r="1181" spans="1:6">
      <c r="A1181" s="81" t="s">
        <v>46</v>
      </c>
      <c r="B1181" s="59" t="str">
        <f>IF(Lists!AV1176=0,"",Lists!AV1176)</f>
        <v/>
      </c>
      <c r="C1181" s="20"/>
      <c r="D1181" s="28"/>
      <c r="E1181" s="28"/>
      <c r="F1181" s="28"/>
    </row>
    <row r="1182" spans="1:6">
      <c r="A1182" s="81" t="s">
        <v>46</v>
      </c>
      <c r="B1182" s="59" t="str">
        <f>IF(Lists!AV1177=0,"",Lists!AV1177)</f>
        <v/>
      </c>
      <c r="C1182" s="20"/>
      <c r="D1182" s="28"/>
      <c r="E1182" s="28"/>
      <c r="F1182" s="28"/>
    </row>
    <row r="1183" spans="1:6">
      <c r="A1183" s="81" t="s">
        <v>46</v>
      </c>
      <c r="B1183" s="59" t="str">
        <f>IF(Lists!AV1178=0,"",Lists!AV1178)</f>
        <v/>
      </c>
      <c r="C1183" s="20"/>
      <c r="D1183" s="28"/>
      <c r="E1183" s="28"/>
      <c r="F1183" s="28"/>
    </row>
    <row r="1184" spans="1:6">
      <c r="A1184" s="81" t="s">
        <v>46</v>
      </c>
      <c r="B1184" s="59" t="str">
        <f>IF(Lists!AV1179=0,"",Lists!AV1179)</f>
        <v/>
      </c>
      <c r="C1184" s="20"/>
      <c r="D1184" s="28"/>
      <c r="E1184" s="28"/>
      <c r="F1184" s="28"/>
    </row>
    <row r="1185" spans="1:6">
      <c r="A1185" s="81" t="s">
        <v>46</v>
      </c>
      <c r="B1185" s="59" t="str">
        <f>IF(Lists!AV1180=0,"",Lists!AV1180)</f>
        <v/>
      </c>
      <c r="C1185" s="20"/>
      <c r="D1185" s="28"/>
      <c r="E1185" s="28"/>
      <c r="F1185" s="28"/>
    </row>
    <row r="1186" spans="1:6">
      <c r="A1186" s="81" t="s">
        <v>46</v>
      </c>
      <c r="B1186" s="59" t="str">
        <f>IF(Lists!AV1181=0,"",Lists!AV1181)</f>
        <v/>
      </c>
      <c r="C1186" s="20"/>
      <c r="D1186" s="28"/>
      <c r="E1186" s="28"/>
      <c r="F1186" s="28"/>
    </row>
    <row r="1187" spans="1:6">
      <c r="A1187" s="81" t="s">
        <v>46</v>
      </c>
      <c r="B1187" s="59" t="str">
        <f>IF(Lists!AV1182=0,"",Lists!AV1182)</f>
        <v/>
      </c>
      <c r="C1187" s="20"/>
      <c r="D1187" s="28"/>
      <c r="E1187" s="28"/>
      <c r="F1187" s="28"/>
    </row>
    <row r="1188" spans="1:6">
      <c r="A1188" s="81" t="s">
        <v>46</v>
      </c>
      <c r="B1188" s="59" t="str">
        <f>IF(Lists!AV1183=0,"",Lists!AV1183)</f>
        <v/>
      </c>
      <c r="C1188" s="20"/>
      <c r="D1188" s="28"/>
      <c r="E1188" s="28"/>
      <c r="F1188" s="28"/>
    </row>
    <row r="1189" spans="1:6">
      <c r="A1189" s="81" t="s">
        <v>46</v>
      </c>
      <c r="B1189" s="59" t="str">
        <f>IF(Lists!AV1184=0,"",Lists!AV1184)</f>
        <v/>
      </c>
      <c r="C1189" s="20"/>
      <c r="D1189" s="28"/>
      <c r="E1189" s="28"/>
      <c r="F1189" s="28"/>
    </row>
    <row r="1190" spans="1:6">
      <c r="A1190" s="81" t="s">
        <v>46</v>
      </c>
      <c r="B1190" s="59" t="str">
        <f>IF(Lists!AV1185=0,"",Lists!AV1185)</f>
        <v/>
      </c>
      <c r="C1190" s="20"/>
      <c r="D1190" s="28"/>
      <c r="E1190" s="28"/>
      <c r="F1190" s="28"/>
    </row>
    <row r="1191" spans="1:6">
      <c r="A1191" s="81" t="s">
        <v>46</v>
      </c>
      <c r="B1191" s="59" t="str">
        <f>IF(Lists!AV1186=0,"",Lists!AV1186)</f>
        <v/>
      </c>
      <c r="C1191" s="20"/>
      <c r="D1191" s="28"/>
      <c r="E1191" s="28"/>
      <c r="F1191" s="28"/>
    </row>
    <row r="1192" spans="1:6">
      <c r="A1192" s="81" t="s">
        <v>46</v>
      </c>
      <c r="B1192" s="59" t="str">
        <f>IF(Lists!AV1187=0,"",Lists!AV1187)</f>
        <v/>
      </c>
      <c r="C1192" s="20"/>
      <c r="D1192" s="28"/>
      <c r="E1192" s="28"/>
      <c r="F1192" s="28"/>
    </row>
    <row r="1193" spans="1:6">
      <c r="A1193" s="81" t="s">
        <v>46</v>
      </c>
      <c r="B1193" s="59" t="str">
        <f>IF(Lists!AV1188=0,"",Lists!AV1188)</f>
        <v/>
      </c>
      <c r="C1193" s="20"/>
      <c r="D1193" s="28"/>
      <c r="E1193" s="28"/>
      <c r="F1193" s="28"/>
    </row>
    <row r="1194" spans="1:6">
      <c r="A1194" s="81" t="s">
        <v>46</v>
      </c>
      <c r="B1194" s="59" t="str">
        <f>IF(Lists!AV1189=0,"",Lists!AV1189)</f>
        <v/>
      </c>
      <c r="C1194" s="20"/>
      <c r="D1194" s="28"/>
      <c r="E1194" s="28"/>
      <c r="F1194" s="28"/>
    </row>
    <row r="1195" spans="1:6">
      <c r="A1195" s="81" t="s">
        <v>46</v>
      </c>
      <c r="B1195" s="59" t="str">
        <f>IF(Lists!AV1190=0,"",Lists!AV1190)</f>
        <v/>
      </c>
      <c r="C1195" s="20"/>
      <c r="D1195" s="28"/>
      <c r="E1195" s="28"/>
      <c r="F1195" s="28"/>
    </row>
    <row r="1196" spans="1:6">
      <c r="A1196" s="81" t="s">
        <v>46</v>
      </c>
      <c r="B1196" s="59" t="str">
        <f>IF(Lists!AV1191=0,"",Lists!AV1191)</f>
        <v/>
      </c>
      <c r="C1196" s="20"/>
      <c r="D1196" s="28"/>
      <c r="E1196" s="28"/>
      <c r="F1196" s="28"/>
    </row>
    <row r="1197" spans="1:6">
      <c r="A1197" s="81" t="s">
        <v>46</v>
      </c>
      <c r="B1197" s="59" t="str">
        <f>IF(Lists!AV1192=0,"",Lists!AV1192)</f>
        <v/>
      </c>
      <c r="C1197" s="20"/>
      <c r="D1197" s="28"/>
      <c r="E1197" s="28"/>
      <c r="F1197" s="28"/>
    </row>
    <row r="1198" spans="1:6">
      <c r="A1198" s="81" t="s">
        <v>46</v>
      </c>
      <c r="B1198" s="59" t="str">
        <f>IF(Lists!AV1193=0,"",Lists!AV1193)</f>
        <v/>
      </c>
      <c r="C1198" s="20"/>
      <c r="D1198" s="28"/>
      <c r="E1198" s="28"/>
      <c r="F1198" s="28"/>
    </row>
    <row r="1199" spans="1:6">
      <c r="A1199" s="81" t="s">
        <v>46</v>
      </c>
      <c r="B1199" s="59" t="str">
        <f>IF(Lists!AV1194=0,"",Lists!AV1194)</f>
        <v/>
      </c>
      <c r="C1199" s="20"/>
      <c r="D1199" s="28"/>
      <c r="E1199" s="28"/>
      <c r="F1199" s="28"/>
    </row>
    <row r="1200" spans="1:6">
      <c r="A1200" s="81" t="s">
        <v>46</v>
      </c>
      <c r="B1200" s="59" t="str">
        <f>IF(Lists!AV1195=0,"",Lists!AV1195)</f>
        <v/>
      </c>
      <c r="C1200" s="20"/>
      <c r="D1200" s="28"/>
      <c r="E1200" s="28"/>
      <c r="F1200" s="28"/>
    </row>
    <row r="1201" spans="1:6">
      <c r="A1201" s="81" t="s">
        <v>46</v>
      </c>
      <c r="B1201" s="59" t="str">
        <f>IF(Lists!AV1196=0,"",Lists!AV1196)</f>
        <v/>
      </c>
      <c r="C1201" s="20"/>
      <c r="D1201" s="28"/>
      <c r="E1201" s="28"/>
      <c r="F1201" s="28"/>
    </row>
    <row r="1202" spans="1:6">
      <c r="A1202" s="81" t="s">
        <v>46</v>
      </c>
      <c r="B1202" s="59" t="str">
        <f>IF(Lists!AV1197=0,"",Lists!AV1197)</f>
        <v/>
      </c>
      <c r="C1202" s="20"/>
      <c r="D1202" s="28"/>
      <c r="E1202" s="28"/>
      <c r="F1202" s="28"/>
    </row>
    <row r="1203" spans="1:6">
      <c r="A1203" s="81" t="s">
        <v>46</v>
      </c>
      <c r="B1203" s="59" t="str">
        <f>IF(Lists!AV1198=0,"",Lists!AV1198)</f>
        <v/>
      </c>
      <c r="C1203" s="20"/>
      <c r="D1203" s="28"/>
      <c r="E1203" s="28"/>
      <c r="F1203" s="28"/>
    </row>
    <row r="1204" spans="1:6">
      <c r="A1204" s="81" t="s">
        <v>46</v>
      </c>
      <c r="B1204" s="59" t="str">
        <f>IF(Lists!AV1199=0,"",Lists!AV1199)</f>
        <v/>
      </c>
      <c r="C1204" s="20"/>
      <c r="D1204" s="28"/>
      <c r="E1204" s="28"/>
      <c r="F1204" s="28"/>
    </row>
    <row r="1205" spans="1:6">
      <c r="A1205" s="81" t="s">
        <v>46</v>
      </c>
      <c r="B1205" s="59" t="str">
        <f>IF(Lists!AV1200=0,"",Lists!AV1200)</f>
        <v/>
      </c>
      <c r="C1205" s="20"/>
      <c r="D1205" s="28"/>
      <c r="E1205" s="28"/>
      <c r="F1205" s="28"/>
    </row>
    <row r="1206" spans="1:6">
      <c r="A1206" s="81" t="s">
        <v>46</v>
      </c>
      <c r="B1206" s="59" t="str">
        <f>IF(Lists!AV1201=0,"",Lists!AV1201)</f>
        <v/>
      </c>
      <c r="C1206" s="20"/>
      <c r="D1206" s="28"/>
      <c r="E1206" s="28"/>
      <c r="F1206" s="28"/>
    </row>
    <row r="1207" spans="1:6">
      <c r="A1207" s="81" t="s">
        <v>46</v>
      </c>
      <c r="B1207" s="59" t="str">
        <f>IF(Lists!AV1202=0,"",Lists!AV1202)</f>
        <v/>
      </c>
      <c r="C1207" s="20"/>
      <c r="D1207" s="28"/>
      <c r="E1207" s="28"/>
      <c r="F1207" s="28"/>
    </row>
    <row r="1208" spans="1:6">
      <c r="A1208" s="81" t="s">
        <v>46</v>
      </c>
      <c r="B1208" s="59" t="str">
        <f>IF(Lists!AV1203=0,"",Lists!AV1203)</f>
        <v/>
      </c>
      <c r="C1208" s="20"/>
      <c r="D1208" s="28"/>
      <c r="E1208" s="28"/>
      <c r="F1208" s="28"/>
    </row>
    <row r="1209" spans="1:6">
      <c r="A1209" s="81" t="s">
        <v>46</v>
      </c>
      <c r="B1209" s="59" t="str">
        <f>IF(Lists!AV1204=0,"",Lists!AV1204)</f>
        <v/>
      </c>
      <c r="C1209" s="20"/>
      <c r="D1209" s="28"/>
      <c r="E1209" s="28"/>
      <c r="F1209" s="28"/>
    </row>
    <row r="1210" spans="1:6">
      <c r="A1210" s="81" t="s">
        <v>46</v>
      </c>
      <c r="B1210" s="59" t="str">
        <f>IF(Lists!AV1205=0,"",Lists!AV1205)</f>
        <v/>
      </c>
      <c r="C1210" s="20"/>
      <c r="D1210" s="28"/>
      <c r="E1210" s="28"/>
      <c r="F1210" s="28"/>
    </row>
    <row r="1211" spans="1:6">
      <c r="A1211" s="81" t="s">
        <v>46</v>
      </c>
      <c r="B1211" s="59" t="str">
        <f>IF(Lists!AV1206=0,"",Lists!AV1206)</f>
        <v/>
      </c>
      <c r="C1211" s="20"/>
      <c r="D1211" s="28"/>
      <c r="E1211" s="28"/>
      <c r="F1211" s="28"/>
    </row>
    <row r="1212" spans="1:6">
      <c r="A1212" s="81" t="s">
        <v>46</v>
      </c>
      <c r="B1212" s="59" t="str">
        <f>IF(Lists!AV1207=0,"",Lists!AV1207)</f>
        <v/>
      </c>
      <c r="C1212" s="20"/>
      <c r="D1212" s="28"/>
      <c r="E1212" s="28"/>
      <c r="F1212" s="28"/>
    </row>
    <row r="1213" spans="1:6">
      <c r="A1213" s="81" t="s">
        <v>46</v>
      </c>
      <c r="B1213" s="59" t="str">
        <f>IF(Lists!AV1208=0,"",Lists!AV1208)</f>
        <v/>
      </c>
      <c r="C1213" s="20"/>
      <c r="D1213" s="28"/>
      <c r="E1213" s="28"/>
      <c r="F1213" s="28"/>
    </row>
    <row r="1214" spans="1:6">
      <c r="A1214" s="81" t="s">
        <v>46</v>
      </c>
      <c r="B1214" s="59" t="str">
        <f>IF(Lists!AV1209=0,"",Lists!AV1209)</f>
        <v/>
      </c>
      <c r="C1214" s="20"/>
      <c r="D1214" s="28"/>
      <c r="E1214" s="28"/>
      <c r="F1214" s="28"/>
    </row>
    <row r="1215" spans="1:6">
      <c r="A1215" s="81" t="s">
        <v>46</v>
      </c>
      <c r="B1215" s="59" t="str">
        <f>IF(Lists!AV1210=0,"",Lists!AV1210)</f>
        <v/>
      </c>
      <c r="C1215" s="20"/>
      <c r="D1215" s="28"/>
      <c r="E1215" s="28"/>
      <c r="F1215" s="28"/>
    </row>
    <row r="1216" spans="1:6">
      <c r="A1216" s="81" t="s">
        <v>46</v>
      </c>
      <c r="B1216" s="59" t="str">
        <f>IF(Lists!AV1211=0,"",Lists!AV1211)</f>
        <v/>
      </c>
      <c r="C1216" s="20"/>
      <c r="D1216" s="28"/>
      <c r="E1216" s="28"/>
      <c r="F1216" s="28"/>
    </row>
    <row r="1217" spans="1:6">
      <c r="A1217" s="81" t="s">
        <v>46</v>
      </c>
      <c r="B1217" s="59" t="str">
        <f>IF(Lists!AV1212=0,"",Lists!AV1212)</f>
        <v/>
      </c>
      <c r="C1217" s="20"/>
      <c r="D1217" s="28"/>
      <c r="E1217" s="28"/>
      <c r="F1217" s="28"/>
    </row>
    <row r="1218" spans="1:6">
      <c r="A1218" s="81" t="s">
        <v>46</v>
      </c>
      <c r="B1218" s="59" t="str">
        <f>IF(Lists!AV1213=0,"",Lists!AV1213)</f>
        <v/>
      </c>
      <c r="C1218" s="20"/>
      <c r="D1218" s="28"/>
      <c r="E1218" s="28"/>
      <c r="F1218" s="28"/>
    </row>
    <row r="1219" spans="1:6">
      <c r="A1219" s="81" t="s">
        <v>46</v>
      </c>
      <c r="B1219" s="59" t="str">
        <f>IF(Lists!AV1214=0,"",Lists!AV1214)</f>
        <v/>
      </c>
      <c r="C1219" s="20"/>
      <c r="D1219" s="28"/>
      <c r="E1219" s="28"/>
      <c r="F1219" s="28"/>
    </row>
    <row r="1220" spans="1:6">
      <c r="A1220" s="81" t="s">
        <v>46</v>
      </c>
      <c r="B1220" s="59" t="str">
        <f>IF(Lists!AV1215=0,"",Lists!AV1215)</f>
        <v/>
      </c>
      <c r="C1220" s="20"/>
      <c r="D1220" s="28"/>
      <c r="E1220" s="28"/>
      <c r="F1220" s="28"/>
    </row>
    <row r="1221" spans="1:6">
      <c r="A1221" s="81" t="s">
        <v>46</v>
      </c>
      <c r="B1221" s="59" t="str">
        <f>IF(Lists!AV1216=0,"",Lists!AV1216)</f>
        <v/>
      </c>
      <c r="C1221" s="20"/>
      <c r="D1221" s="28"/>
      <c r="E1221" s="28"/>
      <c r="F1221" s="28"/>
    </row>
    <row r="1222" spans="1:6">
      <c r="A1222" s="81" t="s">
        <v>46</v>
      </c>
      <c r="B1222" s="59" t="str">
        <f>IF(Lists!AV1217=0,"",Lists!AV1217)</f>
        <v/>
      </c>
      <c r="C1222" s="20"/>
      <c r="D1222" s="28"/>
      <c r="E1222" s="28"/>
      <c r="F1222" s="28"/>
    </row>
    <row r="1223" spans="1:6">
      <c r="A1223" s="81" t="s">
        <v>46</v>
      </c>
      <c r="B1223" s="59" t="str">
        <f>IF(Lists!AV1218=0,"",Lists!AV1218)</f>
        <v/>
      </c>
      <c r="C1223" s="20"/>
      <c r="D1223" s="28"/>
      <c r="E1223" s="28"/>
      <c r="F1223" s="28"/>
    </row>
    <row r="1224" spans="1:6">
      <c r="A1224" s="81" t="s">
        <v>46</v>
      </c>
      <c r="B1224" s="59" t="str">
        <f>IF(Lists!AV1219=0,"",Lists!AV1219)</f>
        <v/>
      </c>
      <c r="C1224" s="20"/>
      <c r="D1224" s="28"/>
      <c r="E1224" s="28"/>
      <c r="F1224" s="28"/>
    </row>
    <row r="1225" spans="1:6">
      <c r="A1225" s="81" t="s">
        <v>46</v>
      </c>
      <c r="B1225" s="59" t="str">
        <f>IF(Lists!AV1220=0,"",Lists!AV1220)</f>
        <v/>
      </c>
      <c r="C1225" s="20"/>
      <c r="D1225" s="28"/>
      <c r="E1225" s="28"/>
      <c r="F1225" s="28"/>
    </row>
    <row r="1226" spans="1:6">
      <c r="A1226" s="81" t="s">
        <v>46</v>
      </c>
      <c r="B1226" s="59" t="str">
        <f>IF(Lists!AV1221=0,"",Lists!AV1221)</f>
        <v/>
      </c>
      <c r="C1226" s="20"/>
      <c r="D1226" s="28"/>
      <c r="E1226" s="28"/>
      <c r="F1226" s="28"/>
    </row>
    <row r="1227" spans="1:6">
      <c r="A1227" s="81" t="s">
        <v>46</v>
      </c>
      <c r="B1227" s="59" t="str">
        <f>IF(Lists!AV1222=0,"",Lists!AV1222)</f>
        <v/>
      </c>
      <c r="C1227" s="20"/>
      <c r="D1227" s="28"/>
      <c r="E1227" s="28"/>
      <c r="F1227" s="28"/>
    </row>
    <row r="1228" spans="1:6">
      <c r="A1228" s="81" t="s">
        <v>46</v>
      </c>
      <c r="B1228" s="59" t="str">
        <f>IF(Lists!AV1223=0,"",Lists!AV1223)</f>
        <v/>
      </c>
      <c r="C1228" s="20"/>
      <c r="D1228" s="28"/>
      <c r="E1228" s="28"/>
      <c r="F1228" s="28"/>
    </row>
    <row r="1229" spans="1:6">
      <c r="A1229" s="81" t="s">
        <v>46</v>
      </c>
      <c r="B1229" s="59" t="str">
        <f>IF(Lists!AV1224=0,"",Lists!AV1224)</f>
        <v/>
      </c>
      <c r="C1229" s="20"/>
      <c r="D1229" s="28"/>
      <c r="E1229" s="28"/>
      <c r="F1229" s="28"/>
    </row>
    <row r="1230" spans="1:6">
      <c r="A1230" s="81" t="s">
        <v>46</v>
      </c>
      <c r="B1230" s="59" t="str">
        <f>IF(Lists!AV1225=0,"",Lists!AV1225)</f>
        <v/>
      </c>
      <c r="C1230" s="20"/>
      <c r="D1230" s="28"/>
      <c r="E1230" s="28"/>
      <c r="F1230" s="28"/>
    </row>
    <row r="1231" spans="1:6">
      <c r="A1231" s="81" t="s">
        <v>46</v>
      </c>
      <c r="B1231" s="59" t="str">
        <f>IF(Lists!AV1226=0,"",Lists!AV1226)</f>
        <v/>
      </c>
      <c r="C1231" s="20"/>
      <c r="D1231" s="28"/>
      <c r="E1231" s="28"/>
      <c r="F1231" s="28"/>
    </row>
    <row r="1232" spans="1:6">
      <c r="A1232" s="81" t="s">
        <v>46</v>
      </c>
      <c r="B1232" s="59" t="str">
        <f>IF(Lists!AV1227=0,"",Lists!AV1227)</f>
        <v/>
      </c>
      <c r="C1232" s="20"/>
      <c r="D1232" s="28"/>
      <c r="E1232" s="28"/>
      <c r="F1232" s="28"/>
    </row>
    <row r="1233" spans="1:6">
      <c r="A1233" s="81" t="s">
        <v>46</v>
      </c>
      <c r="B1233" s="59" t="str">
        <f>IF(Lists!AV1228=0,"",Lists!AV1228)</f>
        <v/>
      </c>
      <c r="C1233" s="20"/>
      <c r="D1233" s="28"/>
      <c r="E1233" s="28"/>
      <c r="F1233" s="28"/>
    </row>
    <row r="1234" spans="1:6">
      <c r="A1234" s="81" t="s">
        <v>46</v>
      </c>
      <c r="B1234" s="59" t="str">
        <f>IF(Lists!AV1229=0,"",Lists!AV1229)</f>
        <v/>
      </c>
      <c r="C1234" s="20"/>
      <c r="D1234" s="28"/>
      <c r="E1234" s="28"/>
      <c r="F1234" s="28"/>
    </row>
    <row r="1235" spans="1:6">
      <c r="A1235" s="81" t="s">
        <v>46</v>
      </c>
      <c r="B1235" s="59" t="str">
        <f>IF(Lists!AV1230=0,"",Lists!AV1230)</f>
        <v/>
      </c>
      <c r="C1235" s="20"/>
      <c r="D1235" s="28"/>
      <c r="E1235" s="28"/>
      <c r="F1235" s="28"/>
    </row>
    <row r="1236" spans="1:6">
      <c r="A1236" s="81" t="s">
        <v>46</v>
      </c>
      <c r="B1236" s="59" t="str">
        <f>IF(Lists!AV1231=0,"",Lists!AV1231)</f>
        <v/>
      </c>
      <c r="C1236" s="20"/>
      <c r="D1236" s="28"/>
      <c r="E1236" s="28"/>
      <c r="F1236" s="28"/>
    </row>
    <row r="1237" spans="1:6">
      <c r="A1237" s="81" t="s">
        <v>46</v>
      </c>
      <c r="B1237" s="59" t="str">
        <f>IF(Lists!AV1232=0,"",Lists!AV1232)</f>
        <v/>
      </c>
      <c r="C1237" s="20"/>
      <c r="D1237" s="28"/>
      <c r="E1237" s="28"/>
      <c r="F1237" s="28"/>
    </row>
    <row r="1238" spans="1:6">
      <c r="A1238" s="81" t="s">
        <v>46</v>
      </c>
      <c r="B1238" s="59" t="str">
        <f>IF(Lists!AV1233=0,"",Lists!AV1233)</f>
        <v/>
      </c>
      <c r="C1238" s="20"/>
      <c r="D1238" s="28"/>
      <c r="E1238" s="28"/>
      <c r="F1238" s="28"/>
    </row>
    <row r="1239" spans="1:6">
      <c r="A1239" s="81" t="s">
        <v>46</v>
      </c>
      <c r="B1239" s="59" t="str">
        <f>IF(Lists!AV1234=0,"",Lists!AV1234)</f>
        <v/>
      </c>
      <c r="C1239" s="20"/>
      <c r="D1239" s="28"/>
      <c r="E1239" s="28"/>
      <c r="F1239" s="28"/>
    </row>
    <row r="1240" spans="1:6">
      <c r="A1240" s="81" t="s">
        <v>46</v>
      </c>
      <c r="B1240" s="59" t="str">
        <f>IF(Lists!AV1235=0,"",Lists!AV1235)</f>
        <v/>
      </c>
      <c r="C1240" s="20"/>
      <c r="D1240" s="28"/>
      <c r="E1240" s="28"/>
      <c r="F1240" s="28"/>
    </row>
    <row r="1241" spans="1:6">
      <c r="A1241" s="81" t="s">
        <v>46</v>
      </c>
      <c r="B1241" s="59" t="str">
        <f>IF(Lists!AV1236=0,"",Lists!AV1236)</f>
        <v/>
      </c>
      <c r="C1241" s="20"/>
      <c r="D1241" s="28"/>
      <c r="E1241" s="28"/>
      <c r="F1241" s="28"/>
    </row>
    <row r="1242" spans="1:6">
      <c r="A1242" s="81" t="s">
        <v>46</v>
      </c>
      <c r="B1242" s="59" t="str">
        <f>IF(Lists!AV1237=0,"",Lists!AV1237)</f>
        <v/>
      </c>
      <c r="C1242" s="20"/>
      <c r="D1242" s="28"/>
      <c r="E1242" s="28"/>
      <c r="F1242" s="28"/>
    </row>
    <row r="1243" spans="1:6">
      <c r="A1243" s="81" t="s">
        <v>46</v>
      </c>
      <c r="B1243" s="59" t="str">
        <f>IF(Lists!AV1238=0,"",Lists!AV1238)</f>
        <v/>
      </c>
      <c r="C1243" s="20"/>
      <c r="D1243" s="28"/>
      <c r="E1243" s="28"/>
      <c r="F1243" s="28"/>
    </row>
    <row r="1244" spans="1:6">
      <c r="A1244" s="81" t="s">
        <v>46</v>
      </c>
      <c r="B1244" s="59" t="str">
        <f>IF(Lists!AV1239=0,"",Lists!AV1239)</f>
        <v/>
      </c>
      <c r="C1244" s="20"/>
      <c r="D1244" s="28"/>
      <c r="E1244" s="28"/>
      <c r="F1244" s="28"/>
    </row>
    <row r="1245" spans="1:6">
      <c r="A1245" s="81" t="s">
        <v>46</v>
      </c>
      <c r="B1245" s="59" t="str">
        <f>IF(Lists!AV1240=0,"",Lists!AV1240)</f>
        <v/>
      </c>
      <c r="C1245" s="20"/>
      <c r="D1245" s="28"/>
      <c r="E1245" s="28"/>
      <c r="F1245" s="28"/>
    </row>
    <row r="1246" spans="1:6">
      <c r="A1246" s="81" t="s">
        <v>46</v>
      </c>
      <c r="B1246" s="59" t="str">
        <f>IF(Lists!AV1241=0,"",Lists!AV1241)</f>
        <v/>
      </c>
      <c r="C1246" s="20"/>
      <c r="D1246" s="28"/>
      <c r="E1246" s="28"/>
      <c r="F1246" s="28"/>
    </row>
    <row r="1247" spans="1:6">
      <c r="A1247" s="81" t="s">
        <v>46</v>
      </c>
      <c r="B1247" s="59" t="str">
        <f>IF(Lists!AV1242=0,"",Lists!AV1242)</f>
        <v/>
      </c>
      <c r="C1247" s="20"/>
      <c r="D1247" s="28"/>
      <c r="E1247" s="28"/>
      <c r="F1247" s="28"/>
    </row>
    <row r="1248" spans="1:6">
      <c r="A1248" s="81" t="s">
        <v>46</v>
      </c>
      <c r="B1248" s="59" t="str">
        <f>IF(Lists!AV1243=0,"",Lists!AV1243)</f>
        <v/>
      </c>
      <c r="C1248" s="20"/>
      <c r="D1248" s="28"/>
      <c r="E1248" s="28"/>
      <c r="F1248" s="28"/>
    </row>
    <row r="1249" spans="1:6">
      <c r="A1249" s="81" t="s">
        <v>46</v>
      </c>
      <c r="B1249" s="59" t="str">
        <f>IF(Lists!AV1244=0,"",Lists!AV1244)</f>
        <v/>
      </c>
      <c r="C1249" s="20"/>
      <c r="D1249" s="28"/>
      <c r="E1249" s="28"/>
      <c r="F1249" s="28"/>
    </row>
    <row r="1250" spans="1:6">
      <c r="A1250" s="81" t="s">
        <v>46</v>
      </c>
      <c r="B1250" s="59" t="str">
        <f>IF(Lists!AV1245=0,"",Lists!AV1245)</f>
        <v/>
      </c>
      <c r="C1250" s="20"/>
      <c r="D1250" s="28"/>
      <c r="E1250" s="28"/>
      <c r="F1250" s="28"/>
    </row>
    <row r="1251" spans="1:6">
      <c r="A1251" s="81" t="s">
        <v>46</v>
      </c>
      <c r="B1251" s="59" t="str">
        <f>IF(Lists!AV1246=0,"",Lists!AV1246)</f>
        <v/>
      </c>
      <c r="C1251" s="20"/>
      <c r="D1251" s="28"/>
      <c r="E1251" s="28"/>
      <c r="F1251" s="28"/>
    </row>
    <row r="1252" spans="1:6">
      <c r="A1252" s="81" t="s">
        <v>46</v>
      </c>
      <c r="B1252" s="59" t="str">
        <f>IF(Lists!AV1247=0,"",Lists!AV1247)</f>
        <v/>
      </c>
      <c r="C1252" s="20"/>
      <c r="D1252" s="28"/>
      <c r="E1252" s="28"/>
      <c r="F1252" s="28"/>
    </row>
    <row r="1253" spans="1:6">
      <c r="A1253" s="81" t="s">
        <v>46</v>
      </c>
      <c r="B1253" s="59" t="str">
        <f>IF(Lists!AV1248=0,"",Lists!AV1248)</f>
        <v/>
      </c>
      <c r="C1253" s="20"/>
      <c r="D1253" s="28"/>
      <c r="E1253" s="28"/>
      <c r="F1253" s="28"/>
    </row>
    <row r="1254" spans="1:6">
      <c r="A1254" s="81" t="s">
        <v>46</v>
      </c>
      <c r="B1254" s="59" t="str">
        <f>IF(Lists!AV1249=0,"",Lists!AV1249)</f>
        <v/>
      </c>
      <c r="C1254" s="20"/>
      <c r="D1254" s="28"/>
      <c r="E1254" s="28"/>
      <c r="F1254" s="28"/>
    </row>
    <row r="1255" spans="1:6">
      <c r="A1255" s="81" t="s">
        <v>46</v>
      </c>
      <c r="B1255" s="59" t="str">
        <f>IF(Lists!AV1250=0,"",Lists!AV1250)</f>
        <v/>
      </c>
      <c r="C1255" s="20"/>
      <c r="D1255" s="28"/>
      <c r="E1255" s="28"/>
      <c r="F1255" s="28"/>
    </row>
    <row r="1256" spans="1:6">
      <c r="A1256" s="81" t="s">
        <v>46</v>
      </c>
      <c r="B1256" s="59" t="str">
        <f>IF(Lists!AV1251=0,"",Lists!AV1251)</f>
        <v/>
      </c>
      <c r="C1256" s="20"/>
      <c r="D1256" s="28"/>
      <c r="E1256" s="28"/>
      <c r="F1256" s="28"/>
    </row>
    <row r="1257" spans="1:6">
      <c r="A1257" s="81" t="s">
        <v>46</v>
      </c>
      <c r="B1257" s="59" t="str">
        <f>IF(Lists!AV1252=0,"",Lists!AV1252)</f>
        <v/>
      </c>
      <c r="C1257" s="20"/>
      <c r="D1257" s="28"/>
      <c r="E1257" s="28"/>
      <c r="F1257" s="28"/>
    </row>
    <row r="1258" spans="1:6">
      <c r="A1258" s="81" t="s">
        <v>46</v>
      </c>
      <c r="B1258" s="59" t="str">
        <f>IF(Lists!AV1253=0,"",Lists!AV1253)</f>
        <v/>
      </c>
      <c r="C1258" s="20"/>
      <c r="D1258" s="28"/>
      <c r="E1258" s="28"/>
      <c r="F1258" s="28"/>
    </row>
    <row r="1259" spans="1:6">
      <c r="A1259" s="81" t="s">
        <v>46</v>
      </c>
      <c r="B1259" s="59" t="str">
        <f>IF(Lists!AV1254=0,"",Lists!AV1254)</f>
        <v/>
      </c>
      <c r="C1259" s="20"/>
      <c r="D1259" s="28"/>
      <c r="E1259" s="28"/>
      <c r="F1259" s="28"/>
    </row>
    <row r="1260" spans="1:6">
      <c r="A1260" s="81" t="s">
        <v>46</v>
      </c>
      <c r="B1260" s="59" t="str">
        <f>IF(Lists!AV1255=0,"",Lists!AV1255)</f>
        <v/>
      </c>
      <c r="C1260" s="20"/>
      <c r="D1260" s="28"/>
      <c r="E1260" s="28"/>
      <c r="F1260" s="28"/>
    </row>
    <row r="1261" spans="1:6">
      <c r="A1261" s="81" t="s">
        <v>46</v>
      </c>
      <c r="B1261" s="59" t="str">
        <f>IF(Lists!AV1256=0,"",Lists!AV1256)</f>
        <v/>
      </c>
      <c r="C1261" s="20"/>
      <c r="D1261" s="28"/>
      <c r="E1261" s="28"/>
      <c r="F1261" s="28"/>
    </row>
    <row r="1262" spans="1:6">
      <c r="A1262" s="81" t="s">
        <v>46</v>
      </c>
      <c r="B1262" s="59" t="str">
        <f>IF(Lists!AV1257=0,"",Lists!AV1257)</f>
        <v/>
      </c>
      <c r="C1262" s="20"/>
      <c r="D1262" s="28"/>
      <c r="E1262" s="28"/>
      <c r="F1262" s="28"/>
    </row>
    <row r="1263" spans="1:6">
      <c r="A1263" s="81" t="s">
        <v>46</v>
      </c>
      <c r="B1263" s="59" t="str">
        <f>IF(Lists!AV1258=0,"",Lists!AV1258)</f>
        <v/>
      </c>
      <c r="C1263" s="20"/>
      <c r="D1263" s="28"/>
      <c r="E1263" s="28"/>
      <c r="F1263" s="28"/>
    </row>
    <row r="1264" spans="1:6">
      <c r="A1264" s="81" t="s">
        <v>46</v>
      </c>
      <c r="B1264" s="59" t="str">
        <f>IF(Lists!AV1259=0,"",Lists!AV1259)</f>
        <v/>
      </c>
      <c r="C1264" s="20"/>
      <c r="D1264" s="28"/>
      <c r="E1264" s="28"/>
      <c r="F1264" s="28"/>
    </row>
    <row r="1265" spans="1:6">
      <c r="A1265" s="81" t="s">
        <v>46</v>
      </c>
      <c r="B1265" s="59" t="str">
        <f>IF(Lists!AV1260=0,"",Lists!AV1260)</f>
        <v/>
      </c>
      <c r="C1265" s="20"/>
      <c r="D1265" s="28"/>
      <c r="E1265" s="28"/>
      <c r="F1265" s="28"/>
    </row>
    <row r="1266" spans="1:6">
      <c r="A1266" s="81" t="s">
        <v>46</v>
      </c>
      <c r="B1266" s="59" t="str">
        <f>IF(Lists!AV1261=0,"",Lists!AV1261)</f>
        <v/>
      </c>
      <c r="C1266" s="20"/>
      <c r="D1266" s="28"/>
      <c r="E1266" s="28"/>
      <c r="F1266" s="28"/>
    </row>
    <row r="1267" spans="1:6">
      <c r="A1267" s="81" t="s">
        <v>46</v>
      </c>
      <c r="B1267" s="59" t="str">
        <f>IF(Lists!AV1262=0,"",Lists!AV1262)</f>
        <v/>
      </c>
      <c r="C1267" s="20"/>
      <c r="D1267" s="28"/>
      <c r="E1267" s="28"/>
      <c r="F1267" s="28"/>
    </row>
    <row r="1268" spans="1:6">
      <c r="A1268" s="81" t="s">
        <v>46</v>
      </c>
      <c r="B1268" s="59" t="str">
        <f>IF(Lists!AV1263=0,"",Lists!AV1263)</f>
        <v/>
      </c>
      <c r="C1268" s="20"/>
      <c r="D1268" s="28"/>
      <c r="E1268" s="28"/>
      <c r="F1268" s="28"/>
    </row>
    <row r="1269" spans="1:6">
      <c r="A1269" s="81" t="s">
        <v>46</v>
      </c>
      <c r="B1269" s="59" t="str">
        <f>IF(Lists!AV1264=0,"",Lists!AV1264)</f>
        <v/>
      </c>
      <c r="C1269" s="20"/>
      <c r="D1269" s="28"/>
      <c r="E1269" s="28"/>
      <c r="F1269" s="28"/>
    </row>
    <row r="1270" spans="1:6">
      <c r="A1270" s="81" t="s">
        <v>46</v>
      </c>
      <c r="B1270" s="59" t="str">
        <f>IF(Lists!AV1265=0,"",Lists!AV1265)</f>
        <v/>
      </c>
      <c r="C1270" s="20"/>
      <c r="D1270" s="28"/>
      <c r="E1270" s="28"/>
      <c r="F1270" s="28"/>
    </row>
    <row r="1271" spans="1:6">
      <c r="A1271" s="81" t="s">
        <v>46</v>
      </c>
      <c r="B1271" s="59" t="str">
        <f>IF(Lists!AV1266=0,"",Lists!AV1266)</f>
        <v/>
      </c>
      <c r="C1271" s="20"/>
      <c r="D1271" s="28"/>
      <c r="E1271" s="28"/>
      <c r="F1271" s="28"/>
    </row>
    <row r="1272" spans="1:6">
      <c r="A1272" s="81" t="s">
        <v>46</v>
      </c>
      <c r="B1272" s="59" t="str">
        <f>IF(Lists!AV1267=0,"",Lists!AV1267)</f>
        <v/>
      </c>
      <c r="C1272" s="20"/>
      <c r="D1272" s="28"/>
      <c r="E1272" s="28"/>
      <c r="F1272" s="28"/>
    </row>
    <row r="1273" spans="1:6">
      <c r="A1273" s="81" t="s">
        <v>46</v>
      </c>
      <c r="B1273" s="59" t="str">
        <f>IF(Lists!AV1268=0,"",Lists!AV1268)</f>
        <v/>
      </c>
      <c r="C1273" s="20"/>
      <c r="D1273" s="28"/>
      <c r="E1273" s="28"/>
      <c r="F1273" s="28"/>
    </row>
    <row r="1274" spans="1:6">
      <c r="A1274" s="81" t="s">
        <v>46</v>
      </c>
      <c r="B1274" s="59" t="str">
        <f>IF(Lists!AV1269=0,"",Lists!AV1269)</f>
        <v/>
      </c>
      <c r="C1274" s="20"/>
      <c r="D1274" s="28"/>
      <c r="E1274" s="28"/>
      <c r="F1274" s="28"/>
    </row>
    <row r="1275" spans="1:6">
      <c r="A1275" s="81" t="s">
        <v>46</v>
      </c>
      <c r="B1275" s="59" t="str">
        <f>IF(Lists!AV1270=0,"",Lists!AV1270)</f>
        <v/>
      </c>
      <c r="C1275" s="20"/>
      <c r="D1275" s="28"/>
      <c r="E1275" s="28"/>
      <c r="F1275" s="28"/>
    </row>
    <row r="1276" spans="1:6">
      <c r="A1276" s="81" t="s">
        <v>46</v>
      </c>
      <c r="B1276" s="59" t="str">
        <f>IF(Lists!AV1271=0,"",Lists!AV1271)</f>
        <v/>
      </c>
      <c r="C1276" s="20"/>
      <c r="D1276" s="28"/>
      <c r="E1276" s="28"/>
      <c r="F1276" s="28"/>
    </row>
    <row r="1277" spans="1:6">
      <c r="A1277" s="81" t="s">
        <v>46</v>
      </c>
      <c r="B1277" s="59" t="str">
        <f>IF(Lists!AV1272=0,"",Lists!AV1272)</f>
        <v/>
      </c>
      <c r="C1277" s="20"/>
      <c r="D1277" s="28"/>
      <c r="E1277" s="28"/>
      <c r="F1277" s="28"/>
    </row>
    <row r="1278" spans="1:6">
      <c r="A1278" s="81" t="s">
        <v>46</v>
      </c>
      <c r="B1278" s="59" t="str">
        <f>IF(Lists!AV1273=0,"",Lists!AV1273)</f>
        <v/>
      </c>
      <c r="C1278" s="20"/>
      <c r="D1278" s="28"/>
      <c r="E1278" s="28"/>
      <c r="F1278" s="28"/>
    </row>
    <row r="1279" spans="1:6">
      <c r="A1279" s="81" t="s">
        <v>46</v>
      </c>
      <c r="B1279" s="59" t="str">
        <f>IF(Lists!AV1274=0,"",Lists!AV1274)</f>
        <v/>
      </c>
      <c r="C1279" s="20"/>
      <c r="D1279" s="28"/>
      <c r="E1279" s="28"/>
      <c r="F1279" s="28"/>
    </row>
    <row r="1280" spans="1:6">
      <c r="A1280" s="81" t="s">
        <v>46</v>
      </c>
      <c r="B1280" s="59" t="str">
        <f>IF(Lists!AV1275=0,"",Lists!AV1275)</f>
        <v/>
      </c>
      <c r="C1280" s="20"/>
      <c r="D1280" s="28"/>
      <c r="E1280" s="28"/>
      <c r="F1280" s="28"/>
    </row>
    <row r="1281" spans="1:6">
      <c r="A1281" s="81" t="s">
        <v>46</v>
      </c>
      <c r="B1281" s="59" t="str">
        <f>IF(Lists!AV1276=0,"",Lists!AV1276)</f>
        <v/>
      </c>
      <c r="C1281" s="20"/>
      <c r="D1281" s="28"/>
      <c r="E1281" s="28"/>
      <c r="F1281" s="28"/>
    </row>
    <row r="1282" spans="1:6">
      <c r="A1282" s="81" t="s">
        <v>46</v>
      </c>
      <c r="B1282" s="59" t="str">
        <f>IF(Lists!AV1277=0,"",Lists!AV1277)</f>
        <v/>
      </c>
      <c r="C1282" s="20"/>
      <c r="D1282" s="28"/>
      <c r="E1282" s="28"/>
      <c r="F1282" s="28"/>
    </row>
    <row r="1283" spans="1:6">
      <c r="A1283" s="81" t="s">
        <v>46</v>
      </c>
      <c r="B1283" s="59" t="str">
        <f>IF(Lists!AV1278=0,"",Lists!AV1278)</f>
        <v/>
      </c>
      <c r="C1283" s="20"/>
      <c r="D1283" s="28"/>
      <c r="E1283" s="28"/>
      <c r="F1283" s="28"/>
    </row>
    <row r="1284" spans="1:6">
      <c r="A1284" s="81" t="s">
        <v>46</v>
      </c>
      <c r="B1284" s="59" t="str">
        <f>IF(Lists!AV1279=0,"",Lists!AV1279)</f>
        <v/>
      </c>
      <c r="C1284" s="20"/>
      <c r="D1284" s="28"/>
      <c r="E1284" s="28"/>
      <c r="F1284" s="28"/>
    </row>
    <row r="1285" spans="1:6">
      <c r="A1285" s="81" t="s">
        <v>46</v>
      </c>
      <c r="B1285" s="59" t="str">
        <f>IF(Lists!AV1280=0,"",Lists!AV1280)</f>
        <v/>
      </c>
      <c r="C1285" s="20"/>
      <c r="D1285" s="28"/>
      <c r="E1285" s="28"/>
      <c r="F1285" s="28"/>
    </row>
    <row r="1286" spans="1:6">
      <c r="A1286" s="81" t="s">
        <v>46</v>
      </c>
      <c r="B1286" s="59" t="str">
        <f>IF(Lists!AV1281=0,"",Lists!AV1281)</f>
        <v/>
      </c>
      <c r="C1286" s="20"/>
      <c r="D1286" s="28"/>
      <c r="E1286" s="28"/>
      <c r="F1286" s="28"/>
    </row>
    <row r="1287" spans="1:6">
      <c r="A1287" s="81" t="s">
        <v>46</v>
      </c>
      <c r="B1287" s="59" t="str">
        <f>IF(Lists!AV1282=0,"",Lists!AV1282)</f>
        <v/>
      </c>
      <c r="C1287" s="20"/>
      <c r="D1287" s="28"/>
      <c r="E1287" s="28"/>
      <c r="F1287" s="28"/>
    </row>
    <row r="1288" spans="1:6">
      <c r="A1288" s="81" t="s">
        <v>46</v>
      </c>
      <c r="B1288" s="59" t="str">
        <f>IF(Lists!AV1283=0,"",Lists!AV1283)</f>
        <v/>
      </c>
      <c r="C1288" s="20"/>
      <c r="D1288" s="28"/>
      <c r="E1288" s="28"/>
      <c r="F1288" s="28"/>
    </row>
    <row r="1289" spans="1:6">
      <c r="A1289" s="81" t="s">
        <v>46</v>
      </c>
      <c r="B1289" s="59" t="str">
        <f>IF(Lists!AV1284=0,"",Lists!AV1284)</f>
        <v/>
      </c>
      <c r="C1289" s="20"/>
      <c r="D1289" s="28"/>
      <c r="E1289" s="28"/>
      <c r="F1289" s="28"/>
    </row>
    <row r="1290" spans="1:6">
      <c r="A1290" s="81" t="s">
        <v>46</v>
      </c>
      <c r="B1290" s="59" t="str">
        <f>IF(Lists!AV1285=0,"",Lists!AV1285)</f>
        <v/>
      </c>
      <c r="C1290" s="20"/>
      <c r="D1290" s="28"/>
      <c r="E1290" s="28"/>
      <c r="F1290" s="28"/>
    </row>
    <row r="1291" spans="1:6">
      <c r="A1291" s="81" t="s">
        <v>46</v>
      </c>
      <c r="B1291" s="59" t="str">
        <f>IF(Lists!AV1286=0,"",Lists!AV1286)</f>
        <v/>
      </c>
      <c r="C1291" s="20"/>
      <c r="D1291" s="28"/>
      <c r="E1291" s="28"/>
      <c r="F1291" s="28"/>
    </row>
    <row r="1292" spans="1:6">
      <c r="A1292" s="81" t="s">
        <v>46</v>
      </c>
      <c r="B1292" s="59" t="str">
        <f>IF(Lists!AV1287=0,"",Lists!AV1287)</f>
        <v/>
      </c>
      <c r="C1292" s="20"/>
      <c r="D1292" s="28"/>
      <c r="E1292" s="28"/>
      <c r="F1292" s="28"/>
    </row>
    <row r="1293" spans="1:6">
      <c r="A1293" s="81" t="s">
        <v>46</v>
      </c>
      <c r="B1293" s="59" t="str">
        <f>IF(Lists!AV1288=0,"",Lists!AV1288)</f>
        <v/>
      </c>
      <c r="C1293" s="20"/>
      <c r="D1293" s="28"/>
      <c r="E1293" s="28"/>
      <c r="F1293" s="28"/>
    </row>
    <row r="1294" spans="1:6">
      <c r="A1294" s="81" t="s">
        <v>46</v>
      </c>
      <c r="B1294" s="59" t="str">
        <f>IF(Lists!AV1289=0,"",Lists!AV1289)</f>
        <v/>
      </c>
      <c r="C1294" s="20"/>
      <c r="D1294" s="28"/>
      <c r="E1294" s="28"/>
      <c r="F1294" s="28"/>
    </row>
    <row r="1295" spans="1:6">
      <c r="A1295" s="81" t="s">
        <v>46</v>
      </c>
      <c r="B1295" s="59" t="str">
        <f>IF(Lists!AV1290=0,"",Lists!AV1290)</f>
        <v/>
      </c>
      <c r="C1295" s="20"/>
      <c r="D1295" s="28"/>
      <c r="E1295" s="28"/>
      <c r="F1295" s="28"/>
    </row>
    <row r="1296" spans="1:6">
      <c r="A1296" s="81" t="s">
        <v>46</v>
      </c>
      <c r="B1296" s="59" t="str">
        <f>IF(Lists!AV1291=0,"",Lists!AV1291)</f>
        <v/>
      </c>
      <c r="C1296" s="20"/>
      <c r="D1296" s="28"/>
      <c r="E1296" s="28"/>
      <c r="F1296" s="28"/>
    </row>
    <row r="1297" spans="1:6">
      <c r="A1297" s="81" t="s">
        <v>46</v>
      </c>
      <c r="B1297" s="59" t="str">
        <f>IF(Lists!AV1292=0,"",Lists!AV1292)</f>
        <v/>
      </c>
      <c r="C1297" s="20"/>
      <c r="D1297" s="28"/>
      <c r="E1297" s="28"/>
      <c r="F1297" s="28"/>
    </row>
    <row r="1298" spans="1:6">
      <c r="A1298" s="81" t="s">
        <v>46</v>
      </c>
      <c r="B1298" s="59" t="str">
        <f>IF(Lists!AV1293=0,"",Lists!AV1293)</f>
        <v/>
      </c>
      <c r="C1298" s="20"/>
      <c r="D1298" s="28"/>
      <c r="E1298" s="28"/>
      <c r="F1298" s="28"/>
    </row>
    <row r="1299" spans="1:6">
      <c r="A1299" s="81" t="s">
        <v>46</v>
      </c>
      <c r="B1299" s="59" t="str">
        <f>IF(Lists!AV1294=0,"",Lists!AV1294)</f>
        <v/>
      </c>
      <c r="C1299" s="20"/>
      <c r="D1299" s="28"/>
      <c r="E1299" s="28"/>
      <c r="F1299" s="28"/>
    </row>
    <row r="1300" spans="1:6">
      <c r="A1300" s="81" t="s">
        <v>46</v>
      </c>
      <c r="B1300" s="59" t="str">
        <f>IF(Lists!AV1295=0,"",Lists!AV1295)</f>
        <v/>
      </c>
      <c r="C1300" s="20"/>
      <c r="D1300" s="28"/>
      <c r="E1300" s="28"/>
      <c r="F1300" s="28"/>
    </row>
    <row r="1301" spans="1:6">
      <c r="A1301" s="81" t="s">
        <v>46</v>
      </c>
      <c r="B1301" s="59" t="str">
        <f>IF(Lists!AV1296=0,"",Lists!AV1296)</f>
        <v/>
      </c>
      <c r="C1301" s="20"/>
      <c r="D1301" s="28"/>
      <c r="E1301" s="28"/>
      <c r="F1301" s="28"/>
    </row>
    <row r="1302" spans="1:6">
      <c r="A1302" s="81" t="s">
        <v>46</v>
      </c>
      <c r="B1302" s="59" t="str">
        <f>IF(Lists!AV1297=0,"",Lists!AV1297)</f>
        <v/>
      </c>
      <c r="C1302" s="20"/>
      <c r="D1302" s="28"/>
      <c r="E1302" s="28"/>
      <c r="F1302" s="28"/>
    </row>
    <row r="1303" spans="1:6">
      <c r="A1303" s="81" t="s">
        <v>46</v>
      </c>
      <c r="B1303" s="59" t="str">
        <f>IF(Lists!AV1298=0,"",Lists!AV1298)</f>
        <v/>
      </c>
      <c r="C1303" s="20"/>
      <c r="D1303" s="28"/>
      <c r="E1303" s="28"/>
      <c r="F1303" s="28"/>
    </row>
    <row r="1304" spans="1:6">
      <c r="A1304" s="81" t="s">
        <v>46</v>
      </c>
      <c r="B1304" s="59" t="str">
        <f>IF(Lists!AV1299=0,"",Lists!AV1299)</f>
        <v/>
      </c>
      <c r="C1304" s="20"/>
      <c r="D1304" s="28"/>
      <c r="E1304" s="28"/>
      <c r="F1304" s="28"/>
    </row>
    <row r="1305" spans="1:6">
      <c r="A1305" s="81" t="s">
        <v>46</v>
      </c>
      <c r="B1305" s="59" t="str">
        <f>IF(Lists!AV1300=0,"",Lists!AV1300)</f>
        <v/>
      </c>
      <c r="C1305" s="20"/>
      <c r="D1305" s="28"/>
      <c r="E1305" s="28"/>
      <c r="F1305" s="28"/>
    </row>
    <row r="1306" spans="1:6">
      <c r="A1306" s="81" t="s">
        <v>46</v>
      </c>
      <c r="B1306" s="59" t="str">
        <f>IF(Lists!AV1301=0,"",Lists!AV1301)</f>
        <v/>
      </c>
      <c r="C1306" s="20"/>
      <c r="D1306" s="28"/>
      <c r="E1306" s="28"/>
      <c r="F1306" s="28"/>
    </row>
    <row r="1307" spans="1:6">
      <c r="A1307" s="81" t="s">
        <v>46</v>
      </c>
      <c r="B1307" s="59" t="str">
        <f>IF(Lists!AV1302=0,"",Lists!AV1302)</f>
        <v/>
      </c>
      <c r="C1307" s="20"/>
      <c r="D1307" s="28"/>
      <c r="E1307" s="28"/>
      <c r="F1307" s="28"/>
    </row>
    <row r="1308" spans="1:6">
      <c r="A1308" s="81" t="s">
        <v>46</v>
      </c>
      <c r="B1308" s="59" t="str">
        <f>IF(Lists!AV1303=0,"",Lists!AV1303)</f>
        <v/>
      </c>
      <c r="C1308" s="20"/>
      <c r="D1308" s="28"/>
      <c r="E1308" s="28"/>
      <c r="F1308" s="28"/>
    </row>
    <row r="1309" spans="1:6">
      <c r="A1309" s="81" t="s">
        <v>46</v>
      </c>
      <c r="B1309" s="59" t="str">
        <f>IF(Lists!AV1304=0,"",Lists!AV1304)</f>
        <v/>
      </c>
      <c r="C1309" s="20"/>
      <c r="D1309" s="28"/>
      <c r="E1309" s="28"/>
      <c r="F1309" s="28"/>
    </row>
    <row r="1310" spans="1:6">
      <c r="A1310" s="81" t="s">
        <v>46</v>
      </c>
      <c r="B1310" s="59" t="str">
        <f>IF(Lists!AV1305=0,"",Lists!AV1305)</f>
        <v/>
      </c>
      <c r="C1310" s="20"/>
      <c r="D1310" s="28"/>
      <c r="E1310" s="28"/>
      <c r="F1310" s="28"/>
    </row>
    <row r="1311" spans="1:6">
      <c r="A1311" s="81" t="s">
        <v>46</v>
      </c>
      <c r="B1311" s="59" t="str">
        <f>IF(Lists!AV1306=0,"",Lists!AV1306)</f>
        <v/>
      </c>
      <c r="C1311" s="20"/>
      <c r="D1311" s="28"/>
      <c r="E1311" s="28"/>
      <c r="F1311" s="28"/>
    </row>
    <row r="1312" spans="1:6">
      <c r="A1312" s="81" t="s">
        <v>46</v>
      </c>
      <c r="B1312" s="59" t="str">
        <f>IF(Lists!AV1307=0,"",Lists!AV1307)</f>
        <v/>
      </c>
      <c r="C1312" s="20"/>
      <c r="D1312" s="28"/>
      <c r="E1312" s="28"/>
      <c r="F1312" s="28"/>
    </row>
    <row r="1313" spans="1:6">
      <c r="A1313" s="81" t="s">
        <v>46</v>
      </c>
      <c r="B1313" s="59" t="str">
        <f>IF(Lists!AV1308=0,"",Lists!AV1308)</f>
        <v/>
      </c>
      <c r="C1313" s="20"/>
      <c r="D1313" s="28"/>
      <c r="E1313" s="28"/>
      <c r="F1313" s="28"/>
    </row>
    <row r="1314" spans="1:6">
      <c r="A1314" s="81" t="s">
        <v>46</v>
      </c>
      <c r="B1314" s="59" t="str">
        <f>IF(Lists!AV1309=0,"",Lists!AV1309)</f>
        <v/>
      </c>
      <c r="C1314" s="20"/>
      <c r="D1314" s="28"/>
      <c r="E1314" s="28"/>
      <c r="F1314" s="28"/>
    </row>
    <row r="1315" spans="1:6">
      <c r="A1315" s="81" t="s">
        <v>46</v>
      </c>
      <c r="B1315" s="59" t="str">
        <f>IF(Lists!AV1310=0,"",Lists!AV1310)</f>
        <v/>
      </c>
      <c r="C1315" s="20"/>
      <c r="D1315" s="28"/>
      <c r="E1315" s="28"/>
      <c r="F1315" s="28"/>
    </row>
    <row r="1316" spans="1:6">
      <c r="A1316" s="81" t="s">
        <v>46</v>
      </c>
      <c r="B1316" s="59" t="str">
        <f>IF(Lists!AV1311=0,"",Lists!AV1311)</f>
        <v/>
      </c>
      <c r="C1316" s="20"/>
      <c r="D1316" s="28"/>
      <c r="E1316" s="28"/>
      <c r="F1316" s="28"/>
    </row>
    <row r="1317" spans="1:6">
      <c r="A1317" s="81" t="s">
        <v>46</v>
      </c>
      <c r="B1317" s="59" t="str">
        <f>IF(Lists!AV1312=0,"",Lists!AV1312)</f>
        <v/>
      </c>
      <c r="C1317" s="20"/>
      <c r="D1317" s="28"/>
      <c r="E1317" s="28"/>
      <c r="F1317" s="28"/>
    </row>
    <row r="1318" spans="1:6">
      <c r="A1318" s="81" t="s">
        <v>46</v>
      </c>
      <c r="B1318" s="59" t="str">
        <f>IF(Lists!AV1313=0,"",Lists!AV1313)</f>
        <v/>
      </c>
      <c r="C1318" s="20"/>
      <c r="D1318" s="28"/>
      <c r="E1318" s="28"/>
      <c r="F1318" s="28"/>
    </row>
    <row r="1319" spans="1:6">
      <c r="A1319" s="81" t="s">
        <v>46</v>
      </c>
      <c r="B1319" s="59" t="str">
        <f>IF(Lists!AV1314=0,"",Lists!AV1314)</f>
        <v/>
      </c>
      <c r="C1319" s="20"/>
      <c r="D1319" s="28"/>
      <c r="E1319" s="28"/>
      <c r="F1319" s="28"/>
    </row>
    <row r="1320" spans="1:6">
      <c r="A1320" s="81" t="s">
        <v>46</v>
      </c>
      <c r="B1320" s="59" t="str">
        <f>IF(Lists!AV1315=0,"",Lists!AV1315)</f>
        <v/>
      </c>
      <c r="C1320" s="20"/>
      <c r="D1320" s="28"/>
      <c r="E1320" s="28"/>
      <c r="F1320" s="28"/>
    </row>
    <row r="1321" spans="1:6">
      <c r="A1321" s="81" t="s">
        <v>46</v>
      </c>
      <c r="B1321" s="59" t="str">
        <f>IF(Lists!AV1316=0,"",Lists!AV1316)</f>
        <v/>
      </c>
      <c r="C1321" s="20"/>
      <c r="D1321" s="28"/>
      <c r="E1321" s="28"/>
      <c r="F1321" s="28"/>
    </row>
    <row r="1322" spans="1:6">
      <c r="A1322" s="81" t="s">
        <v>46</v>
      </c>
      <c r="B1322" s="59" t="str">
        <f>IF(Lists!AV1317=0,"",Lists!AV1317)</f>
        <v/>
      </c>
      <c r="C1322" s="20"/>
      <c r="D1322" s="28"/>
      <c r="E1322" s="28"/>
      <c r="F1322" s="28"/>
    </row>
    <row r="1323" spans="1:6">
      <c r="A1323" s="81" t="s">
        <v>46</v>
      </c>
      <c r="B1323" s="59" t="str">
        <f>IF(Lists!AV1318=0,"",Lists!AV1318)</f>
        <v/>
      </c>
      <c r="C1323" s="20"/>
      <c r="D1323" s="28"/>
      <c r="E1323" s="28"/>
      <c r="F1323" s="28"/>
    </row>
    <row r="1324" spans="1:6">
      <c r="A1324" s="81" t="s">
        <v>46</v>
      </c>
      <c r="B1324" s="59" t="str">
        <f>IF(Lists!AV1319=0,"",Lists!AV1319)</f>
        <v/>
      </c>
      <c r="C1324" s="20"/>
      <c r="D1324" s="28"/>
      <c r="E1324" s="28"/>
      <c r="F1324" s="28"/>
    </row>
    <row r="1325" spans="1:6">
      <c r="A1325" s="81" t="s">
        <v>46</v>
      </c>
      <c r="B1325" s="59" t="str">
        <f>IF(Lists!AV1320=0,"",Lists!AV1320)</f>
        <v/>
      </c>
      <c r="C1325" s="20"/>
      <c r="D1325" s="28"/>
      <c r="E1325" s="28"/>
      <c r="F1325" s="28"/>
    </row>
    <row r="1326" spans="1:6">
      <c r="A1326" s="81" t="s">
        <v>46</v>
      </c>
      <c r="B1326" s="59" t="str">
        <f>IF(Lists!AV1321=0,"",Lists!AV1321)</f>
        <v/>
      </c>
      <c r="C1326" s="20"/>
      <c r="D1326" s="28"/>
      <c r="E1326" s="28"/>
      <c r="F1326" s="28"/>
    </row>
    <row r="1327" spans="1:6">
      <c r="A1327" s="81" t="s">
        <v>46</v>
      </c>
      <c r="B1327" s="59" t="str">
        <f>IF(Lists!AV1322=0,"",Lists!AV1322)</f>
        <v/>
      </c>
      <c r="C1327" s="20"/>
      <c r="D1327" s="28"/>
      <c r="E1327" s="28"/>
      <c r="F1327" s="28"/>
    </row>
    <row r="1328" spans="1:6">
      <c r="A1328" s="81" t="s">
        <v>46</v>
      </c>
      <c r="B1328" s="59" t="str">
        <f>IF(Lists!AV1323=0,"",Lists!AV1323)</f>
        <v/>
      </c>
      <c r="C1328" s="20"/>
      <c r="D1328" s="28"/>
      <c r="E1328" s="28"/>
      <c r="F1328" s="28"/>
    </row>
    <row r="1329" spans="1:6">
      <c r="A1329" s="81" t="s">
        <v>46</v>
      </c>
      <c r="B1329" s="59" t="str">
        <f>IF(Lists!AV1324=0,"",Lists!AV1324)</f>
        <v/>
      </c>
      <c r="C1329" s="20"/>
      <c r="D1329" s="28"/>
      <c r="E1329" s="28"/>
      <c r="F1329" s="28"/>
    </row>
    <row r="1330" spans="1:6">
      <c r="A1330" s="81" t="s">
        <v>46</v>
      </c>
      <c r="B1330" s="59" t="str">
        <f>IF(Lists!AV1325=0,"",Lists!AV1325)</f>
        <v/>
      </c>
      <c r="C1330" s="20"/>
      <c r="D1330" s="28"/>
      <c r="E1330" s="28"/>
      <c r="F1330" s="28"/>
    </row>
    <row r="1331" spans="1:6">
      <c r="A1331" s="81" t="s">
        <v>46</v>
      </c>
      <c r="B1331" s="59" t="str">
        <f>IF(Lists!AV1326=0,"",Lists!AV1326)</f>
        <v/>
      </c>
      <c r="C1331" s="20"/>
      <c r="D1331" s="28"/>
      <c r="E1331" s="28"/>
      <c r="F1331" s="28"/>
    </row>
    <row r="1332" spans="1:6">
      <c r="A1332" s="81" t="s">
        <v>46</v>
      </c>
      <c r="B1332" s="59" t="str">
        <f>IF(Lists!AV1327=0,"",Lists!AV1327)</f>
        <v/>
      </c>
      <c r="C1332" s="20"/>
      <c r="D1332" s="28"/>
      <c r="E1332" s="28"/>
      <c r="F1332" s="28"/>
    </row>
    <row r="1333" spans="1:6">
      <c r="A1333" s="81" t="s">
        <v>46</v>
      </c>
      <c r="B1333" s="59" t="str">
        <f>IF(Lists!AV1328=0,"",Lists!AV1328)</f>
        <v/>
      </c>
      <c r="C1333" s="20"/>
      <c r="D1333" s="28"/>
      <c r="E1333" s="28"/>
      <c r="F1333" s="28"/>
    </row>
    <row r="1334" spans="1:6">
      <c r="A1334" s="81" t="s">
        <v>46</v>
      </c>
      <c r="B1334" s="59" t="str">
        <f>IF(Lists!AV1329=0,"",Lists!AV1329)</f>
        <v/>
      </c>
      <c r="C1334" s="20"/>
      <c r="D1334" s="28"/>
      <c r="E1334" s="28"/>
      <c r="F1334" s="28"/>
    </row>
    <row r="1335" spans="1:6">
      <c r="A1335" s="81" t="s">
        <v>46</v>
      </c>
      <c r="B1335" s="59" t="str">
        <f>IF(Lists!AV1330=0,"",Lists!AV1330)</f>
        <v/>
      </c>
      <c r="C1335" s="20"/>
      <c r="D1335" s="28"/>
      <c r="E1335" s="28"/>
      <c r="F1335" s="28"/>
    </row>
    <row r="1336" spans="1:6">
      <c r="A1336" s="81" t="s">
        <v>46</v>
      </c>
      <c r="B1336" s="59" t="str">
        <f>IF(Lists!AV1331=0,"",Lists!AV1331)</f>
        <v/>
      </c>
      <c r="C1336" s="20"/>
      <c r="D1336" s="28"/>
      <c r="E1336" s="28"/>
      <c r="F1336" s="28"/>
    </row>
    <row r="1337" spans="1:6">
      <c r="A1337" s="81" t="s">
        <v>46</v>
      </c>
      <c r="B1337" s="59" t="str">
        <f>IF(Lists!AV1332=0,"",Lists!AV1332)</f>
        <v/>
      </c>
      <c r="C1337" s="20"/>
      <c r="D1337" s="28"/>
      <c r="E1337" s="28"/>
      <c r="F1337" s="28"/>
    </row>
    <row r="1338" spans="1:6">
      <c r="A1338" s="81" t="s">
        <v>46</v>
      </c>
      <c r="B1338" s="59" t="str">
        <f>IF(Lists!AV1333=0,"",Lists!AV1333)</f>
        <v/>
      </c>
      <c r="C1338" s="20"/>
      <c r="D1338" s="28"/>
      <c r="E1338" s="28"/>
      <c r="F1338" s="28"/>
    </row>
    <row r="1339" spans="1:6">
      <c r="A1339" s="81" t="s">
        <v>46</v>
      </c>
      <c r="B1339" s="59" t="str">
        <f>IF(Lists!AV1334=0,"",Lists!AV1334)</f>
        <v/>
      </c>
      <c r="C1339" s="20"/>
      <c r="D1339" s="28"/>
      <c r="E1339" s="28"/>
      <c r="F1339" s="28"/>
    </row>
    <row r="1340" spans="1:6">
      <c r="A1340" s="81" t="s">
        <v>46</v>
      </c>
      <c r="B1340" s="59" t="str">
        <f>IF(Lists!AV1335=0,"",Lists!AV1335)</f>
        <v/>
      </c>
      <c r="C1340" s="20"/>
      <c r="D1340" s="28"/>
      <c r="E1340" s="28"/>
      <c r="F1340" s="28"/>
    </row>
    <row r="1341" spans="1:6">
      <c r="A1341" s="81" t="s">
        <v>46</v>
      </c>
      <c r="B1341" s="59" t="str">
        <f>IF(Lists!AV1336=0,"",Lists!AV1336)</f>
        <v/>
      </c>
      <c r="C1341" s="20"/>
      <c r="D1341" s="28"/>
      <c r="E1341" s="28"/>
      <c r="F1341" s="28"/>
    </row>
    <row r="1342" spans="1:6">
      <c r="A1342" s="81" t="s">
        <v>46</v>
      </c>
      <c r="B1342" s="59" t="str">
        <f>IF(Lists!AV1337=0,"",Lists!AV1337)</f>
        <v/>
      </c>
      <c r="C1342" s="20"/>
      <c r="D1342" s="28"/>
      <c r="E1342" s="28"/>
      <c r="F1342" s="28"/>
    </row>
    <row r="1343" spans="1:6">
      <c r="A1343" s="81" t="s">
        <v>46</v>
      </c>
      <c r="B1343" s="59" t="str">
        <f>IF(Lists!AV1338=0,"",Lists!AV1338)</f>
        <v/>
      </c>
      <c r="C1343" s="20"/>
      <c r="D1343" s="28"/>
      <c r="E1343" s="28"/>
      <c r="F1343" s="28"/>
    </row>
    <row r="1344" spans="1:6">
      <c r="A1344" s="81" t="s">
        <v>46</v>
      </c>
      <c r="B1344" s="59" t="str">
        <f>IF(Lists!AV1339=0,"",Lists!AV1339)</f>
        <v/>
      </c>
      <c r="C1344" s="20"/>
      <c r="D1344" s="28"/>
      <c r="E1344" s="28"/>
      <c r="F1344" s="28"/>
    </row>
    <row r="1345" spans="1:6">
      <c r="A1345" s="81" t="s">
        <v>46</v>
      </c>
      <c r="B1345" s="59" t="str">
        <f>IF(Lists!AV1340=0,"",Lists!AV1340)</f>
        <v/>
      </c>
      <c r="C1345" s="20"/>
      <c r="D1345" s="28"/>
      <c r="E1345" s="28"/>
      <c r="F1345" s="28"/>
    </row>
    <row r="1346" spans="1:6">
      <c r="A1346" s="81" t="s">
        <v>46</v>
      </c>
      <c r="B1346" s="59" t="str">
        <f>IF(Lists!AV1341=0,"",Lists!AV1341)</f>
        <v/>
      </c>
      <c r="C1346" s="20"/>
      <c r="D1346" s="28"/>
      <c r="E1346" s="28"/>
      <c r="F1346" s="28"/>
    </row>
    <row r="1347" spans="1:6">
      <c r="A1347" s="81" t="s">
        <v>46</v>
      </c>
      <c r="B1347" s="59" t="str">
        <f>IF(Lists!AV1342=0,"",Lists!AV1342)</f>
        <v/>
      </c>
      <c r="C1347" s="20"/>
      <c r="D1347" s="28"/>
      <c r="E1347" s="28"/>
      <c r="F1347" s="28"/>
    </row>
    <row r="1348" spans="1:6">
      <c r="A1348" s="81" t="s">
        <v>46</v>
      </c>
      <c r="B1348" s="59" t="str">
        <f>IF(Lists!AV1343=0,"",Lists!AV1343)</f>
        <v/>
      </c>
      <c r="C1348" s="20"/>
      <c r="D1348" s="28"/>
      <c r="E1348" s="28"/>
      <c r="F1348" s="28"/>
    </row>
    <row r="1349" spans="1:6">
      <c r="A1349" s="81" t="s">
        <v>46</v>
      </c>
      <c r="B1349" s="59" t="str">
        <f>IF(Lists!AV1344=0,"",Lists!AV1344)</f>
        <v/>
      </c>
      <c r="C1349" s="20"/>
      <c r="D1349" s="28"/>
      <c r="E1349" s="28"/>
      <c r="F1349" s="28"/>
    </row>
    <row r="1350" spans="1:6">
      <c r="A1350" s="81" t="s">
        <v>46</v>
      </c>
      <c r="B1350" s="59" t="str">
        <f>IF(Lists!AV1345=0,"",Lists!AV1345)</f>
        <v/>
      </c>
      <c r="C1350" s="20"/>
      <c r="D1350" s="28"/>
      <c r="E1350" s="28"/>
      <c r="F1350" s="28"/>
    </row>
    <row r="1351" spans="1:6">
      <c r="A1351" s="81" t="s">
        <v>46</v>
      </c>
      <c r="B1351" s="59" t="str">
        <f>IF(Lists!AV1346=0,"",Lists!AV1346)</f>
        <v/>
      </c>
      <c r="C1351" s="20"/>
      <c r="D1351" s="28"/>
      <c r="E1351" s="28"/>
      <c r="F1351" s="28"/>
    </row>
    <row r="1352" spans="1:6">
      <c r="A1352" s="81" t="s">
        <v>46</v>
      </c>
      <c r="B1352" s="59" t="str">
        <f>IF(Lists!AV1347=0,"",Lists!AV1347)</f>
        <v/>
      </c>
      <c r="C1352" s="20"/>
      <c r="D1352" s="28"/>
      <c r="E1352" s="28"/>
      <c r="F1352" s="28"/>
    </row>
    <row r="1353" spans="1:6">
      <c r="A1353" s="81" t="s">
        <v>46</v>
      </c>
      <c r="B1353" s="59" t="str">
        <f>IF(Lists!AV1348=0,"",Lists!AV1348)</f>
        <v/>
      </c>
      <c r="C1353" s="20"/>
      <c r="D1353" s="28"/>
      <c r="E1353" s="28"/>
      <c r="F1353" s="28"/>
    </row>
    <row r="1354" spans="1:6">
      <c r="A1354" s="81" t="s">
        <v>46</v>
      </c>
      <c r="B1354" s="59" t="str">
        <f>IF(Lists!AV1349=0,"",Lists!AV1349)</f>
        <v/>
      </c>
      <c r="C1354" s="20"/>
      <c r="D1354" s="28"/>
      <c r="E1354" s="28"/>
      <c r="F1354" s="28"/>
    </row>
    <row r="1355" spans="1:6">
      <c r="A1355" s="81" t="s">
        <v>46</v>
      </c>
      <c r="B1355" s="59" t="str">
        <f>IF(Lists!AV1350=0,"",Lists!AV1350)</f>
        <v/>
      </c>
      <c r="C1355" s="20"/>
      <c r="D1355" s="28"/>
      <c r="E1355" s="28"/>
      <c r="F1355" s="28"/>
    </row>
    <row r="1356" spans="1:6">
      <c r="A1356" s="81" t="s">
        <v>46</v>
      </c>
      <c r="B1356" s="59" t="str">
        <f>IF(Lists!AV1351=0,"",Lists!AV1351)</f>
        <v/>
      </c>
      <c r="C1356" s="20"/>
      <c r="D1356" s="28"/>
      <c r="E1356" s="28"/>
      <c r="F1356" s="28"/>
    </row>
    <row r="1357" spans="1:6">
      <c r="A1357" s="81" t="s">
        <v>46</v>
      </c>
      <c r="B1357" s="59" t="str">
        <f>IF(Lists!AV1352=0,"",Lists!AV1352)</f>
        <v/>
      </c>
      <c r="C1357" s="20"/>
      <c r="D1357" s="28"/>
      <c r="E1357" s="28"/>
      <c r="F1357" s="28"/>
    </row>
    <row r="1358" spans="1:6">
      <c r="A1358" s="81" t="s">
        <v>46</v>
      </c>
      <c r="B1358" s="59" t="str">
        <f>IF(Lists!AV1353=0,"",Lists!AV1353)</f>
        <v/>
      </c>
      <c r="C1358" s="20"/>
      <c r="D1358" s="28"/>
      <c r="E1358" s="28"/>
      <c r="F1358" s="28"/>
    </row>
    <row r="1359" spans="1:6">
      <c r="A1359" s="81" t="s">
        <v>46</v>
      </c>
      <c r="B1359" s="59" t="str">
        <f>IF(Lists!AV1354=0,"",Lists!AV1354)</f>
        <v/>
      </c>
      <c r="C1359" s="20"/>
      <c r="D1359" s="28"/>
      <c r="E1359" s="28"/>
      <c r="F1359" s="28"/>
    </row>
    <row r="1360" spans="1:6">
      <c r="A1360" s="81" t="s">
        <v>46</v>
      </c>
      <c r="B1360" s="59" t="str">
        <f>IF(Lists!AV1355=0,"",Lists!AV1355)</f>
        <v/>
      </c>
      <c r="C1360" s="20"/>
      <c r="D1360" s="28"/>
      <c r="E1360" s="28"/>
      <c r="F1360" s="28"/>
    </row>
    <row r="1361" spans="1:6">
      <c r="A1361" s="81" t="s">
        <v>46</v>
      </c>
      <c r="B1361" s="59" t="str">
        <f>IF(Lists!AV1356=0,"",Lists!AV1356)</f>
        <v/>
      </c>
      <c r="C1361" s="20"/>
      <c r="D1361" s="28"/>
      <c r="E1361" s="28"/>
      <c r="F1361" s="28"/>
    </row>
    <row r="1362" spans="1:6">
      <c r="A1362" s="81" t="s">
        <v>46</v>
      </c>
      <c r="B1362" s="59" t="str">
        <f>IF(Lists!AV1357=0,"",Lists!AV1357)</f>
        <v/>
      </c>
      <c r="C1362" s="20"/>
      <c r="D1362" s="28"/>
      <c r="E1362" s="28"/>
      <c r="F1362" s="28"/>
    </row>
    <row r="1363" spans="1:6">
      <c r="A1363" s="81" t="s">
        <v>46</v>
      </c>
      <c r="B1363" s="59" t="str">
        <f>IF(Lists!AV1358=0,"",Lists!AV1358)</f>
        <v/>
      </c>
      <c r="C1363" s="20"/>
      <c r="D1363" s="28"/>
      <c r="E1363" s="28"/>
      <c r="F1363" s="28"/>
    </row>
    <row r="1364" spans="1:6">
      <c r="A1364" s="81" t="s">
        <v>46</v>
      </c>
      <c r="B1364" s="59" t="str">
        <f>IF(Lists!AV1359=0,"",Lists!AV1359)</f>
        <v/>
      </c>
      <c r="C1364" s="20"/>
      <c r="D1364" s="28"/>
      <c r="E1364" s="28"/>
      <c r="F1364" s="28"/>
    </row>
    <row r="1365" spans="1:6">
      <c r="A1365" s="81" t="s">
        <v>46</v>
      </c>
      <c r="B1365" s="59" t="str">
        <f>IF(Lists!AV1360=0,"",Lists!AV1360)</f>
        <v/>
      </c>
      <c r="C1365" s="20"/>
      <c r="D1365" s="28"/>
      <c r="E1365" s="28"/>
      <c r="F1365" s="28"/>
    </row>
    <row r="1366" spans="1:6">
      <c r="A1366" s="81" t="s">
        <v>46</v>
      </c>
      <c r="B1366" s="59" t="str">
        <f>IF(Lists!AV1361=0,"",Lists!AV1361)</f>
        <v/>
      </c>
      <c r="C1366" s="20"/>
      <c r="D1366" s="28"/>
      <c r="E1366" s="28"/>
      <c r="F1366" s="28"/>
    </row>
    <row r="1367" spans="1:6">
      <c r="A1367" s="81" t="s">
        <v>46</v>
      </c>
      <c r="B1367" s="59" t="str">
        <f>IF(Lists!AV1362=0,"",Lists!AV1362)</f>
        <v/>
      </c>
      <c r="C1367" s="20"/>
      <c r="D1367" s="28"/>
      <c r="E1367" s="28"/>
      <c r="F1367" s="28"/>
    </row>
    <row r="1368" spans="1:6">
      <c r="A1368" s="81" t="s">
        <v>46</v>
      </c>
      <c r="B1368" s="59" t="str">
        <f>IF(Lists!AV1363=0,"",Lists!AV1363)</f>
        <v/>
      </c>
      <c r="C1368" s="20"/>
      <c r="D1368" s="28"/>
      <c r="E1368" s="28"/>
      <c r="F1368" s="28"/>
    </row>
    <row r="1369" spans="1:6">
      <c r="A1369" s="81" t="s">
        <v>46</v>
      </c>
      <c r="B1369" s="59" t="str">
        <f>IF(Lists!AV1364=0,"",Lists!AV1364)</f>
        <v/>
      </c>
      <c r="C1369" s="20"/>
      <c r="D1369" s="28"/>
      <c r="E1369" s="28"/>
      <c r="F1369" s="28"/>
    </row>
    <row r="1370" spans="1:6">
      <c r="A1370" s="81" t="s">
        <v>46</v>
      </c>
      <c r="B1370" s="59" t="str">
        <f>IF(Lists!AV1365=0,"",Lists!AV1365)</f>
        <v/>
      </c>
      <c r="C1370" s="20"/>
      <c r="D1370" s="28"/>
      <c r="E1370" s="28"/>
      <c r="F1370" s="28"/>
    </row>
    <row r="1371" spans="1:6">
      <c r="A1371" s="81" t="s">
        <v>46</v>
      </c>
      <c r="B1371" s="59" t="str">
        <f>IF(Lists!AV1366=0,"",Lists!AV1366)</f>
        <v/>
      </c>
      <c r="C1371" s="20"/>
      <c r="D1371" s="28"/>
      <c r="E1371" s="28"/>
      <c r="F1371" s="28"/>
    </row>
    <row r="1372" spans="1:6">
      <c r="A1372" s="81" t="s">
        <v>46</v>
      </c>
      <c r="B1372" s="59" t="str">
        <f>IF(Lists!AV1367=0,"",Lists!AV1367)</f>
        <v/>
      </c>
      <c r="C1372" s="20"/>
      <c r="D1372" s="28"/>
      <c r="E1372" s="28"/>
      <c r="F1372" s="28"/>
    </row>
    <row r="1373" spans="1:6">
      <c r="A1373" s="81" t="s">
        <v>46</v>
      </c>
      <c r="B1373" s="59" t="str">
        <f>IF(Lists!AV1368=0,"",Lists!AV1368)</f>
        <v/>
      </c>
      <c r="C1373" s="20"/>
      <c r="D1373" s="28"/>
      <c r="E1373" s="28"/>
      <c r="F1373" s="28"/>
    </row>
    <row r="1374" spans="1:6">
      <c r="A1374" s="81" t="s">
        <v>46</v>
      </c>
      <c r="B1374" s="59" t="str">
        <f>IF(Lists!AV1369=0,"",Lists!AV1369)</f>
        <v/>
      </c>
      <c r="C1374" s="20"/>
      <c r="D1374" s="28"/>
      <c r="E1374" s="28"/>
      <c r="F1374" s="28"/>
    </row>
    <row r="1375" spans="1:6">
      <c r="A1375" s="81" t="s">
        <v>46</v>
      </c>
      <c r="B1375" s="59" t="str">
        <f>IF(Lists!AV1370=0,"",Lists!AV1370)</f>
        <v/>
      </c>
      <c r="C1375" s="20"/>
      <c r="D1375" s="28"/>
      <c r="E1375" s="28"/>
      <c r="F1375" s="28"/>
    </row>
    <row r="1376" spans="1:6">
      <c r="A1376" s="81" t="s">
        <v>46</v>
      </c>
      <c r="B1376" s="59" t="str">
        <f>IF(Lists!AV1371=0,"",Lists!AV1371)</f>
        <v/>
      </c>
      <c r="C1376" s="20"/>
      <c r="D1376" s="28"/>
      <c r="E1376" s="28"/>
      <c r="F1376" s="28"/>
    </row>
    <row r="1377" spans="1:6">
      <c r="A1377" s="81" t="s">
        <v>46</v>
      </c>
      <c r="B1377" s="59" t="str">
        <f>IF(Lists!AV1372=0,"",Lists!AV1372)</f>
        <v/>
      </c>
      <c r="C1377" s="20"/>
      <c r="D1377" s="28"/>
      <c r="E1377" s="28"/>
      <c r="F1377" s="28"/>
    </row>
    <row r="1378" spans="1:6">
      <c r="A1378" s="81" t="s">
        <v>46</v>
      </c>
      <c r="B1378" s="59" t="str">
        <f>IF(Lists!AV1373=0,"",Lists!AV1373)</f>
        <v/>
      </c>
      <c r="C1378" s="20"/>
      <c r="D1378" s="28"/>
      <c r="E1378" s="28"/>
      <c r="F1378" s="28"/>
    </row>
    <row r="1379" spans="1:6">
      <c r="A1379" s="81" t="s">
        <v>46</v>
      </c>
      <c r="B1379" s="59" t="str">
        <f>IF(Lists!AV1374=0,"",Lists!AV1374)</f>
        <v/>
      </c>
      <c r="C1379" s="20"/>
      <c r="D1379" s="28"/>
      <c r="E1379" s="28"/>
      <c r="F1379" s="28"/>
    </row>
    <row r="1380" spans="1:6">
      <c r="A1380" s="81" t="s">
        <v>46</v>
      </c>
      <c r="B1380" s="59" t="str">
        <f>IF(Lists!AV1375=0,"",Lists!AV1375)</f>
        <v/>
      </c>
      <c r="C1380" s="20"/>
      <c r="D1380" s="28"/>
      <c r="E1380" s="28"/>
      <c r="F1380" s="28"/>
    </row>
    <row r="1381" spans="1:6">
      <c r="A1381" s="81" t="s">
        <v>46</v>
      </c>
      <c r="B1381" s="59" t="str">
        <f>IF(Lists!AV1376=0,"",Lists!AV1376)</f>
        <v/>
      </c>
      <c r="C1381" s="20"/>
      <c r="D1381" s="28"/>
      <c r="E1381" s="28"/>
      <c r="F1381" s="28"/>
    </row>
    <row r="1382" spans="1:6">
      <c r="A1382" s="81" t="s">
        <v>46</v>
      </c>
      <c r="B1382" s="59" t="str">
        <f>IF(Lists!AV1377=0,"",Lists!AV1377)</f>
        <v/>
      </c>
      <c r="C1382" s="20"/>
      <c r="D1382" s="28"/>
      <c r="E1382" s="28"/>
      <c r="F1382" s="28"/>
    </row>
    <row r="1383" spans="1:6">
      <c r="A1383" s="81" t="s">
        <v>46</v>
      </c>
      <c r="B1383" s="59" t="str">
        <f>IF(Lists!AV1378=0,"",Lists!AV1378)</f>
        <v/>
      </c>
      <c r="C1383" s="20"/>
      <c r="D1383" s="28"/>
      <c r="E1383" s="28"/>
      <c r="F1383" s="28"/>
    </row>
    <row r="1384" spans="1:6">
      <c r="A1384" s="81" t="s">
        <v>46</v>
      </c>
      <c r="B1384" s="59" t="str">
        <f>IF(Lists!AV1379=0,"",Lists!AV1379)</f>
        <v/>
      </c>
      <c r="C1384" s="20"/>
      <c r="D1384" s="28"/>
      <c r="E1384" s="28"/>
      <c r="F1384" s="28"/>
    </row>
    <row r="1385" spans="1:6">
      <c r="A1385" s="81" t="s">
        <v>46</v>
      </c>
      <c r="B1385" s="59" t="str">
        <f>IF(Lists!AV1380=0,"",Lists!AV1380)</f>
        <v/>
      </c>
      <c r="C1385" s="20"/>
      <c r="D1385" s="28"/>
      <c r="E1385" s="28"/>
      <c r="F1385" s="28"/>
    </row>
    <row r="1386" spans="1:6">
      <c r="A1386" s="81" t="s">
        <v>46</v>
      </c>
      <c r="B1386" s="59" t="str">
        <f>IF(Lists!AV1381=0,"",Lists!AV1381)</f>
        <v/>
      </c>
      <c r="C1386" s="20"/>
      <c r="D1386" s="28"/>
      <c r="E1386" s="28"/>
      <c r="F1386" s="28"/>
    </row>
    <row r="1387" spans="1:6">
      <c r="A1387" s="81" t="s">
        <v>46</v>
      </c>
      <c r="B1387" s="59" t="str">
        <f>IF(Lists!AV1382=0,"",Lists!AV1382)</f>
        <v/>
      </c>
      <c r="C1387" s="20"/>
      <c r="D1387" s="28"/>
      <c r="E1387" s="28"/>
      <c r="F1387" s="28"/>
    </row>
    <row r="1388" spans="1:6">
      <c r="A1388" s="81" t="s">
        <v>46</v>
      </c>
      <c r="B1388" s="59" t="str">
        <f>IF(Lists!AV1383=0,"",Lists!AV1383)</f>
        <v/>
      </c>
      <c r="C1388" s="20"/>
      <c r="D1388" s="28"/>
      <c r="E1388" s="28"/>
      <c r="F1388" s="28"/>
    </row>
    <row r="1389" spans="1:6">
      <c r="A1389" s="81" t="s">
        <v>46</v>
      </c>
      <c r="B1389" s="59" t="str">
        <f>IF(Lists!AV1384=0,"",Lists!AV1384)</f>
        <v/>
      </c>
      <c r="C1389" s="20"/>
      <c r="D1389" s="28"/>
      <c r="E1389" s="28"/>
      <c r="F1389" s="28"/>
    </row>
    <row r="1390" spans="1:6">
      <c r="A1390" s="81" t="s">
        <v>46</v>
      </c>
      <c r="B1390" s="59" t="str">
        <f>IF(Lists!AV1385=0,"",Lists!AV1385)</f>
        <v/>
      </c>
      <c r="C1390" s="20"/>
      <c r="D1390" s="28"/>
      <c r="E1390" s="28"/>
      <c r="F1390" s="28"/>
    </row>
    <row r="1391" spans="1:6">
      <c r="A1391" s="81" t="s">
        <v>46</v>
      </c>
      <c r="B1391" s="59" t="str">
        <f>IF(Lists!AV1386=0,"",Lists!AV1386)</f>
        <v/>
      </c>
      <c r="C1391" s="20"/>
      <c r="D1391" s="28"/>
      <c r="E1391" s="28"/>
      <c r="F1391" s="28"/>
    </row>
    <row r="1392" spans="1:6">
      <c r="A1392" s="81" t="s">
        <v>46</v>
      </c>
      <c r="B1392" s="59" t="str">
        <f>IF(Lists!AV1387=0,"",Lists!AV1387)</f>
        <v/>
      </c>
      <c r="C1392" s="20"/>
      <c r="D1392" s="28"/>
      <c r="E1392" s="28"/>
      <c r="F1392" s="28"/>
    </row>
    <row r="1393" spans="1:6">
      <c r="A1393" s="81" t="s">
        <v>46</v>
      </c>
      <c r="B1393" s="59" t="str">
        <f>IF(Lists!AV1388=0,"",Lists!AV1388)</f>
        <v/>
      </c>
      <c r="C1393" s="20"/>
      <c r="D1393" s="28"/>
      <c r="E1393" s="28"/>
      <c r="F1393" s="28"/>
    </row>
    <row r="1394" spans="1:6">
      <c r="A1394" s="81" t="s">
        <v>46</v>
      </c>
      <c r="B1394" s="59" t="str">
        <f>IF(Lists!AV1389=0,"",Lists!AV1389)</f>
        <v/>
      </c>
      <c r="C1394" s="20"/>
      <c r="D1394" s="28"/>
      <c r="E1394" s="28"/>
      <c r="F1394" s="28"/>
    </row>
    <row r="1395" spans="1:6">
      <c r="A1395" s="81" t="s">
        <v>46</v>
      </c>
      <c r="B1395" s="59" t="str">
        <f>IF(Lists!AV1390=0,"",Lists!AV1390)</f>
        <v/>
      </c>
      <c r="C1395" s="20"/>
      <c r="D1395" s="28"/>
      <c r="E1395" s="28"/>
      <c r="F1395" s="28"/>
    </row>
    <row r="1396" spans="1:6">
      <c r="A1396" s="81" t="s">
        <v>46</v>
      </c>
      <c r="B1396" s="59" t="str">
        <f>IF(Lists!AV1391=0,"",Lists!AV1391)</f>
        <v/>
      </c>
      <c r="C1396" s="20"/>
      <c r="D1396" s="28"/>
      <c r="E1396" s="28"/>
      <c r="F1396" s="28"/>
    </row>
    <row r="1397" spans="1:6">
      <c r="A1397" s="81" t="s">
        <v>46</v>
      </c>
      <c r="B1397" s="59" t="str">
        <f>IF(Lists!AV1392=0,"",Lists!AV1392)</f>
        <v/>
      </c>
      <c r="C1397" s="20"/>
      <c r="D1397" s="28"/>
      <c r="E1397" s="28"/>
      <c r="F1397" s="28"/>
    </row>
    <row r="1398" spans="1:6">
      <c r="A1398" s="81" t="s">
        <v>46</v>
      </c>
      <c r="B1398" s="59" t="str">
        <f>IF(Lists!AV1393=0,"",Lists!AV1393)</f>
        <v/>
      </c>
      <c r="C1398" s="20"/>
      <c r="D1398" s="28"/>
      <c r="E1398" s="28"/>
      <c r="F1398" s="28"/>
    </row>
    <row r="1399" spans="1:6">
      <c r="A1399" s="81" t="s">
        <v>46</v>
      </c>
      <c r="B1399" s="59" t="str">
        <f>IF(Lists!AV1394=0,"",Lists!AV1394)</f>
        <v/>
      </c>
      <c r="C1399" s="20"/>
      <c r="D1399" s="28"/>
      <c r="E1399" s="28"/>
      <c r="F1399" s="28"/>
    </row>
    <row r="1400" spans="1:6">
      <c r="A1400" s="81" t="s">
        <v>46</v>
      </c>
      <c r="B1400" s="59" t="str">
        <f>IF(Lists!AV1395=0,"",Lists!AV1395)</f>
        <v/>
      </c>
      <c r="C1400" s="20"/>
      <c r="D1400" s="28"/>
      <c r="E1400" s="28"/>
      <c r="F1400" s="28"/>
    </row>
    <row r="1401" spans="1:6">
      <c r="A1401" s="81" t="s">
        <v>46</v>
      </c>
      <c r="B1401" s="59" t="str">
        <f>IF(Lists!AV1396=0,"",Lists!AV1396)</f>
        <v/>
      </c>
      <c r="C1401" s="20"/>
      <c r="D1401" s="28"/>
      <c r="E1401" s="28"/>
      <c r="F1401" s="28"/>
    </row>
    <row r="1402" spans="1:6">
      <c r="A1402" s="81" t="s">
        <v>46</v>
      </c>
      <c r="B1402" s="59" t="str">
        <f>IF(Lists!AV1397=0,"",Lists!AV1397)</f>
        <v/>
      </c>
      <c r="C1402" s="20"/>
      <c r="D1402" s="28"/>
      <c r="E1402" s="28"/>
      <c r="F1402" s="28"/>
    </row>
    <row r="1403" spans="1:6">
      <c r="A1403" s="81" t="s">
        <v>46</v>
      </c>
      <c r="B1403" s="59" t="str">
        <f>IF(Lists!AV1398=0,"",Lists!AV1398)</f>
        <v/>
      </c>
      <c r="C1403" s="20"/>
      <c r="D1403" s="28"/>
      <c r="E1403" s="28"/>
      <c r="F1403" s="28"/>
    </row>
    <row r="1404" spans="1:6">
      <c r="A1404" s="81" t="s">
        <v>46</v>
      </c>
      <c r="B1404" s="59" t="str">
        <f>IF(Lists!AV1399=0,"",Lists!AV1399)</f>
        <v/>
      </c>
      <c r="C1404" s="20"/>
      <c r="D1404" s="28"/>
      <c r="E1404" s="28"/>
      <c r="F1404" s="28"/>
    </row>
    <row r="1405" spans="1:6">
      <c r="A1405" s="81" t="s">
        <v>46</v>
      </c>
      <c r="B1405" s="59" t="str">
        <f>IF(Lists!AV1400=0,"",Lists!AV1400)</f>
        <v/>
      </c>
      <c r="C1405" s="20"/>
      <c r="D1405" s="28"/>
      <c r="E1405" s="28"/>
      <c r="F1405" s="28"/>
    </row>
    <row r="1406" spans="1:6">
      <c r="A1406" s="81" t="s">
        <v>46</v>
      </c>
      <c r="B1406" s="59" t="str">
        <f>IF(Lists!AV1401=0,"",Lists!AV1401)</f>
        <v/>
      </c>
      <c r="C1406" s="20"/>
      <c r="D1406" s="28"/>
      <c r="E1406" s="28"/>
      <c r="F1406" s="28"/>
    </row>
    <row r="1407" spans="1:6">
      <c r="A1407" s="81" t="s">
        <v>46</v>
      </c>
      <c r="B1407" s="59" t="str">
        <f>IF(Lists!AV1402=0,"",Lists!AV1402)</f>
        <v/>
      </c>
      <c r="C1407" s="20"/>
      <c r="D1407" s="28"/>
      <c r="E1407" s="28"/>
      <c r="F1407" s="28"/>
    </row>
    <row r="1408" spans="1:6">
      <c r="A1408" s="81" t="s">
        <v>46</v>
      </c>
      <c r="B1408" s="59" t="str">
        <f>IF(Lists!AV1403=0,"",Lists!AV1403)</f>
        <v/>
      </c>
      <c r="C1408" s="20"/>
      <c r="D1408" s="28"/>
      <c r="E1408" s="28"/>
      <c r="F1408" s="28"/>
    </row>
    <row r="1409" spans="1:6">
      <c r="A1409" s="81" t="s">
        <v>46</v>
      </c>
      <c r="B1409" s="59" t="str">
        <f>IF(Lists!AV1404=0,"",Lists!AV1404)</f>
        <v/>
      </c>
      <c r="C1409" s="20"/>
      <c r="D1409" s="28"/>
      <c r="E1409" s="28"/>
      <c r="F1409" s="28"/>
    </row>
    <row r="1410" spans="1:6">
      <c r="A1410" s="81" t="s">
        <v>46</v>
      </c>
      <c r="B1410" s="59" t="str">
        <f>IF(Lists!AV1405=0,"",Lists!AV1405)</f>
        <v/>
      </c>
      <c r="C1410" s="20"/>
      <c r="D1410" s="28"/>
      <c r="E1410" s="28"/>
      <c r="F1410" s="28"/>
    </row>
    <row r="1411" spans="1:6">
      <c r="A1411" s="81" t="s">
        <v>46</v>
      </c>
      <c r="B1411" s="59" t="str">
        <f>IF(Lists!AV1406=0,"",Lists!AV1406)</f>
        <v/>
      </c>
      <c r="C1411" s="20"/>
      <c r="D1411" s="28"/>
      <c r="E1411" s="28"/>
      <c r="F1411" s="28"/>
    </row>
    <row r="1412" spans="1:6">
      <c r="A1412" s="81" t="s">
        <v>46</v>
      </c>
      <c r="B1412" s="59" t="str">
        <f>IF(Lists!AV1407=0,"",Lists!AV1407)</f>
        <v/>
      </c>
      <c r="C1412" s="20"/>
      <c r="D1412" s="28"/>
      <c r="E1412" s="28"/>
      <c r="F1412" s="28"/>
    </row>
    <row r="1413" spans="1:6">
      <c r="A1413" s="81" t="s">
        <v>46</v>
      </c>
      <c r="B1413" s="59" t="str">
        <f>IF(Lists!AV1408=0,"",Lists!AV1408)</f>
        <v/>
      </c>
      <c r="C1413" s="20"/>
      <c r="D1413" s="28"/>
      <c r="E1413" s="28"/>
      <c r="F1413" s="28"/>
    </row>
    <row r="1414" spans="1:6">
      <c r="A1414" s="81" t="s">
        <v>46</v>
      </c>
      <c r="B1414" s="59" t="str">
        <f>IF(Lists!AV1409=0,"",Lists!AV1409)</f>
        <v/>
      </c>
      <c r="C1414" s="20"/>
      <c r="D1414" s="28"/>
      <c r="E1414" s="28"/>
      <c r="F1414" s="28"/>
    </row>
    <row r="1415" spans="1:6">
      <c r="A1415" s="81" t="s">
        <v>46</v>
      </c>
      <c r="B1415" s="59" t="str">
        <f>IF(Lists!AV1410=0,"",Lists!AV1410)</f>
        <v/>
      </c>
      <c r="C1415" s="20"/>
      <c r="D1415" s="28"/>
      <c r="E1415" s="28"/>
      <c r="F1415" s="28"/>
    </row>
    <row r="1416" spans="1:6">
      <c r="A1416" s="81" t="s">
        <v>46</v>
      </c>
      <c r="B1416" s="59" t="str">
        <f>IF(Lists!AV1411=0,"",Lists!AV1411)</f>
        <v/>
      </c>
      <c r="C1416" s="20"/>
      <c r="D1416" s="28"/>
      <c r="E1416" s="28"/>
      <c r="F1416" s="28"/>
    </row>
    <row r="1417" spans="1:6">
      <c r="A1417" s="81" t="s">
        <v>46</v>
      </c>
      <c r="B1417" s="59" t="str">
        <f>IF(Lists!AV1412=0,"",Lists!AV1412)</f>
        <v/>
      </c>
      <c r="C1417" s="20"/>
      <c r="D1417" s="28"/>
      <c r="E1417" s="28"/>
      <c r="F1417" s="28"/>
    </row>
    <row r="1418" spans="1:6">
      <c r="A1418" s="81" t="s">
        <v>46</v>
      </c>
      <c r="B1418" s="59" t="str">
        <f>IF(Lists!AV1413=0,"",Lists!AV1413)</f>
        <v/>
      </c>
      <c r="C1418" s="20"/>
      <c r="D1418" s="28"/>
      <c r="E1418" s="28"/>
      <c r="F1418" s="28"/>
    </row>
    <row r="1419" spans="1:6">
      <c r="A1419" s="81" t="s">
        <v>46</v>
      </c>
      <c r="B1419" s="59" t="str">
        <f>IF(Lists!AV1414=0,"",Lists!AV1414)</f>
        <v/>
      </c>
      <c r="C1419" s="20"/>
      <c r="D1419" s="28"/>
      <c r="E1419" s="28"/>
      <c r="F1419" s="28"/>
    </row>
    <row r="1420" spans="1:6">
      <c r="A1420" s="81" t="s">
        <v>46</v>
      </c>
      <c r="B1420" s="59" t="str">
        <f>IF(Lists!AV1415=0,"",Lists!AV1415)</f>
        <v/>
      </c>
      <c r="C1420" s="20"/>
      <c r="D1420" s="28"/>
      <c r="E1420" s="28"/>
      <c r="F1420" s="28"/>
    </row>
    <row r="1421" spans="1:6">
      <c r="A1421" s="81" t="s">
        <v>46</v>
      </c>
      <c r="B1421" s="59" t="str">
        <f>IF(Lists!AV1416=0,"",Lists!AV1416)</f>
        <v/>
      </c>
      <c r="C1421" s="20"/>
      <c r="D1421" s="28"/>
      <c r="E1421" s="28"/>
      <c r="F1421" s="28"/>
    </row>
    <row r="1422" spans="1:6">
      <c r="A1422" s="81" t="s">
        <v>46</v>
      </c>
      <c r="B1422" s="59" t="str">
        <f>IF(Lists!AV1417=0,"",Lists!AV1417)</f>
        <v/>
      </c>
      <c r="C1422" s="20"/>
      <c r="D1422" s="28"/>
      <c r="E1422" s="28"/>
      <c r="F1422" s="28"/>
    </row>
    <row r="1423" spans="1:6">
      <c r="A1423" s="81" t="s">
        <v>46</v>
      </c>
      <c r="B1423" s="59" t="str">
        <f>IF(Lists!AV1418=0,"",Lists!AV1418)</f>
        <v/>
      </c>
      <c r="C1423" s="20"/>
      <c r="D1423" s="28"/>
      <c r="E1423" s="28"/>
      <c r="F1423" s="28"/>
    </row>
    <row r="1424" spans="1:6">
      <c r="A1424" s="81" t="s">
        <v>46</v>
      </c>
      <c r="B1424" s="59" t="str">
        <f>IF(Lists!AV1419=0,"",Lists!AV1419)</f>
        <v/>
      </c>
      <c r="C1424" s="20"/>
      <c r="D1424" s="28"/>
      <c r="E1424" s="28"/>
      <c r="F1424" s="28"/>
    </row>
    <row r="1425" spans="1:6">
      <c r="A1425" s="81" t="s">
        <v>46</v>
      </c>
      <c r="B1425" s="59" t="str">
        <f>IF(Lists!AV1420=0,"",Lists!AV1420)</f>
        <v/>
      </c>
      <c r="C1425" s="20"/>
      <c r="D1425" s="28"/>
      <c r="E1425" s="28"/>
      <c r="F1425" s="28"/>
    </row>
    <row r="1426" spans="1:6">
      <c r="A1426" s="81" t="s">
        <v>46</v>
      </c>
      <c r="B1426" s="59" t="str">
        <f>IF(Lists!AV1421=0,"",Lists!AV1421)</f>
        <v/>
      </c>
      <c r="C1426" s="20"/>
      <c r="D1426" s="28"/>
      <c r="E1426" s="28"/>
      <c r="F1426" s="28"/>
    </row>
    <row r="1427" spans="1:6">
      <c r="A1427" s="81" t="s">
        <v>46</v>
      </c>
      <c r="B1427" s="59" t="str">
        <f>IF(Lists!AV1422=0,"",Lists!AV1422)</f>
        <v/>
      </c>
      <c r="C1427" s="20"/>
      <c r="D1427" s="28"/>
      <c r="E1427" s="28"/>
      <c r="F1427" s="28"/>
    </row>
    <row r="1428" spans="1:6">
      <c r="A1428" s="81" t="s">
        <v>46</v>
      </c>
      <c r="B1428" s="59" t="str">
        <f>IF(Lists!AV1423=0,"",Lists!AV1423)</f>
        <v/>
      </c>
      <c r="C1428" s="20"/>
      <c r="D1428" s="28"/>
      <c r="E1428" s="28"/>
      <c r="F1428" s="28"/>
    </row>
    <row r="1429" spans="1:6">
      <c r="A1429" s="81" t="s">
        <v>46</v>
      </c>
      <c r="B1429" s="59" t="str">
        <f>IF(Lists!AV1424=0,"",Lists!AV1424)</f>
        <v/>
      </c>
      <c r="C1429" s="20"/>
      <c r="D1429" s="28"/>
      <c r="E1429" s="28"/>
      <c r="F1429" s="28"/>
    </row>
    <row r="1430" spans="1:6">
      <c r="A1430" s="81" t="s">
        <v>46</v>
      </c>
      <c r="B1430" s="59" t="str">
        <f>IF(Lists!AV1425=0,"",Lists!AV1425)</f>
        <v/>
      </c>
      <c r="C1430" s="20"/>
      <c r="D1430" s="28"/>
      <c r="E1430" s="28"/>
      <c r="F1430" s="28"/>
    </row>
    <row r="1431" spans="1:6">
      <c r="A1431" s="81" t="s">
        <v>46</v>
      </c>
      <c r="B1431" s="59" t="str">
        <f>IF(Lists!AV1426=0,"",Lists!AV1426)</f>
        <v/>
      </c>
      <c r="C1431" s="20"/>
      <c r="D1431" s="28"/>
      <c r="E1431" s="28"/>
      <c r="F1431" s="28"/>
    </row>
    <row r="1432" spans="1:6">
      <c r="A1432" s="81" t="s">
        <v>46</v>
      </c>
      <c r="B1432" s="59" t="str">
        <f>IF(Lists!AV1427=0,"",Lists!AV1427)</f>
        <v/>
      </c>
      <c r="C1432" s="20"/>
      <c r="D1432" s="28"/>
      <c r="E1432" s="28"/>
      <c r="F1432" s="28"/>
    </row>
    <row r="1433" spans="1:6">
      <c r="A1433" s="81" t="s">
        <v>46</v>
      </c>
      <c r="B1433" s="59" t="str">
        <f>IF(Lists!AV1428=0,"",Lists!AV1428)</f>
        <v/>
      </c>
      <c r="C1433" s="20"/>
      <c r="D1433" s="28"/>
      <c r="E1433" s="28"/>
      <c r="F1433" s="28"/>
    </row>
    <row r="1434" spans="1:6">
      <c r="A1434" s="81" t="s">
        <v>46</v>
      </c>
      <c r="B1434" s="59" t="str">
        <f>IF(Lists!AV1429=0,"",Lists!AV1429)</f>
        <v/>
      </c>
      <c r="C1434" s="20"/>
      <c r="D1434" s="28"/>
      <c r="E1434" s="28"/>
      <c r="F1434" s="28"/>
    </row>
    <row r="1435" spans="1:6">
      <c r="A1435" s="81" t="s">
        <v>46</v>
      </c>
      <c r="B1435" s="59" t="str">
        <f>IF(Lists!AV1430=0,"",Lists!AV1430)</f>
        <v/>
      </c>
      <c r="C1435" s="20"/>
      <c r="D1435" s="28"/>
      <c r="E1435" s="28"/>
      <c r="F1435" s="28"/>
    </row>
    <row r="1436" spans="1:6">
      <c r="A1436" s="81" t="s">
        <v>46</v>
      </c>
      <c r="B1436" s="59" t="str">
        <f>IF(Lists!AV1431=0,"",Lists!AV1431)</f>
        <v/>
      </c>
      <c r="C1436" s="20"/>
      <c r="D1436" s="28"/>
      <c r="E1436" s="28"/>
      <c r="F1436" s="28"/>
    </row>
    <row r="1437" spans="1:6">
      <c r="A1437" s="81" t="s">
        <v>46</v>
      </c>
      <c r="B1437" s="59" t="str">
        <f>IF(Lists!AV1432=0,"",Lists!AV1432)</f>
        <v/>
      </c>
      <c r="C1437" s="20"/>
      <c r="D1437" s="28"/>
      <c r="E1437" s="28"/>
      <c r="F1437" s="28"/>
    </row>
    <row r="1438" spans="1:6">
      <c r="A1438" s="81" t="s">
        <v>46</v>
      </c>
      <c r="B1438" s="59" t="str">
        <f>IF(Lists!AV1433=0,"",Lists!AV1433)</f>
        <v/>
      </c>
      <c r="C1438" s="20"/>
      <c r="D1438" s="28"/>
      <c r="E1438" s="28"/>
      <c r="F1438" s="28"/>
    </row>
    <row r="1439" spans="1:6">
      <c r="A1439" s="81" t="s">
        <v>46</v>
      </c>
      <c r="B1439" s="59" t="str">
        <f>IF(Lists!AV1434=0,"",Lists!AV1434)</f>
        <v/>
      </c>
      <c r="C1439" s="20"/>
      <c r="D1439" s="28"/>
      <c r="E1439" s="28"/>
      <c r="F1439" s="28"/>
    </row>
    <row r="1440" spans="1:6">
      <c r="A1440" s="81" t="s">
        <v>46</v>
      </c>
      <c r="B1440" s="59" t="str">
        <f>IF(Lists!AV1435=0,"",Lists!AV1435)</f>
        <v/>
      </c>
      <c r="C1440" s="20"/>
      <c r="D1440" s="28"/>
      <c r="E1440" s="28"/>
      <c r="F1440" s="28"/>
    </row>
    <row r="1441" spans="1:6">
      <c r="A1441" s="81" t="s">
        <v>46</v>
      </c>
      <c r="B1441" s="59" t="str">
        <f>IF(Lists!AV1436=0,"",Lists!AV1436)</f>
        <v/>
      </c>
      <c r="C1441" s="20"/>
      <c r="D1441" s="28"/>
      <c r="E1441" s="28"/>
      <c r="F1441" s="28"/>
    </row>
    <row r="1442" spans="1:6">
      <c r="A1442" s="81" t="s">
        <v>46</v>
      </c>
      <c r="B1442" s="59" t="str">
        <f>IF(Lists!AV1437=0,"",Lists!AV1437)</f>
        <v/>
      </c>
      <c r="C1442" s="20"/>
      <c r="D1442" s="28"/>
      <c r="E1442" s="28"/>
      <c r="F1442" s="28"/>
    </row>
    <row r="1443" spans="1:6">
      <c r="A1443" s="81" t="s">
        <v>46</v>
      </c>
      <c r="B1443" s="59" t="str">
        <f>IF(Lists!AV1438=0,"",Lists!AV1438)</f>
        <v/>
      </c>
      <c r="C1443" s="20"/>
      <c r="D1443" s="28"/>
      <c r="E1443" s="28"/>
      <c r="F1443" s="28"/>
    </row>
    <row r="1444" spans="1:6">
      <c r="A1444" s="81" t="s">
        <v>46</v>
      </c>
      <c r="B1444" s="59" t="str">
        <f>IF(Lists!AV1439=0,"",Lists!AV1439)</f>
        <v/>
      </c>
      <c r="C1444" s="20"/>
      <c r="D1444" s="28"/>
      <c r="E1444" s="28"/>
      <c r="F1444" s="28"/>
    </row>
    <row r="1445" spans="1:6">
      <c r="A1445" s="81" t="s">
        <v>46</v>
      </c>
      <c r="B1445" s="59" t="str">
        <f>IF(Lists!AV1440=0,"",Lists!AV1440)</f>
        <v/>
      </c>
      <c r="C1445" s="20"/>
      <c r="D1445" s="28"/>
      <c r="E1445" s="28"/>
      <c r="F1445" s="28"/>
    </row>
    <row r="1446" spans="1:6">
      <c r="A1446" s="81" t="s">
        <v>46</v>
      </c>
      <c r="B1446" s="59" t="str">
        <f>IF(Lists!AV1441=0,"",Lists!AV1441)</f>
        <v/>
      </c>
      <c r="C1446" s="20"/>
      <c r="D1446" s="28"/>
      <c r="E1446" s="28"/>
      <c r="F1446" s="28"/>
    </row>
    <row r="1447" spans="1:6">
      <c r="A1447" s="81" t="s">
        <v>46</v>
      </c>
      <c r="B1447" s="59" t="str">
        <f>IF(Lists!AV1442=0,"",Lists!AV1442)</f>
        <v/>
      </c>
      <c r="C1447" s="20"/>
      <c r="D1447" s="28"/>
      <c r="E1447" s="28"/>
      <c r="F1447" s="28"/>
    </row>
    <row r="1448" spans="1:6">
      <c r="A1448" s="81" t="s">
        <v>46</v>
      </c>
      <c r="B1448" s="59" t="str">
        <f>IF(Lists!AV1443=0,"",Lists!AV1443)</f>
        <v/>
      </c>
      <c r="C1448" s="20"/>
      <c r="D1448" s="28"/>
      <c r="E1448" s="28"/>
      <c r="F1448" s="28"/>
    </row>
    <row r="1449" spans="1:6">
      <c r="A1449" s="81" t="s">
        <v>46</v>
      </c>
      <c r="B1449" s="59" t="str">
        <f>IF(Lists!AV1444=0,"",Lists!AV1444)</f>
        <v/>
      </c>
      <c r="C1449" s="20"/>
      <c r="D1449" s="28"/>
      <c r="E1449" s="28"/>
      <c r="F1449" s="28"/>
    </row>
    <row r="1450" spans="1:6">
      <c r="A1450" s="81" t="s">
        <v>46</v>
      </c>
      <c r="B1450" s="59" t="str">
        <f>IF(Lists!AV1445=0,"",Lists!AV1445)</f>
        <v/>
      </c>
      <c r="C1450" s="20"/>
      <c r="D1450" s="28"/>
      <c r="E1450" s="28"/>
      <c r="F1450" s="28"/>
    </row>
    <row r="1451" spans="1:6">
      <c r="A1451" s="81" t="s">
        <v>46</v>
      </c>
      <c r="B1451" s="59" t="str">
        <f>IF(Lists!AV1446=0,"",Lists!AV1446)</f>
        <v/>
      </c>
      <c r="C1451" s="20"/>
      <c r="D1451" s="28"/>
      <c r="E1451" s="28"/>
      <c r="F1451" s="28"/>
    </row>
    <row r="1452" spans="1:6">
      <c r="A1452" s="81" t="s">
        <v>46</v>
      </c>
      <c r="B1452" s="59" t="str">
        <f>IF(Lists!AV1447=0,"",Lists!AV1447)</f>
        <v/>
      </c>
      <c r="C1452" s="20"/>
      <c r="D1452" s="28"/>
      <c r="E1452" s="28"/>
      <c r="F1452" s="28"/>
    </row>
    <row r="1453" spans="1:6">
      <c r="A1453" s="81" t="s">
        <v>46</v>
      </c>
      <c r="B1453" s="59" t="str">
        <f>IF(Lists!AV1448=0,"",Lists!AV1448)</f>
        <v/>
      </c>
      <c r="C1453" s="20"/>
      <c r="D1453" s="28"/>
      <c r="E1453" s="28"/>
      <c r="F1453" s="28"/>
    </row>
    <row r="1454" spans="1:6">
      <c r="A1454" s="81" t="s">
        <v>46</v>
      </c>
      <c r="B1454" s="59" t="str">
        <f>IF(Lists!AV1449=0,"",Lists!AV1449)</f>
        <v/>
      </c>
      <c r="C1454" s="20"/>
      <c r="D1454" s="28"/>
      <c r="E1454" s="28"/>
      <c r="F1454" s="28"/>
    </row>
    <row r="1455" spans="1:6">
      <c r="A1455" s="81" t="s">
        <v>46</v>
      </c>
      <c r="B1455" s="59" t="str">
        <f>IF(Lists!AV1450=0,"",Lists!AV1450)</f>
        <v/>
      </c>
      <c r="C1455" s="20"/>
      <c r="D1455" s="28"/>
      <c r="E1455" s="28"/>
      <c r="F1455" s="28"/>
    </row>
    <row r="1456" spans="1:6">
      <c r="A1456" s="81" t="s">
        <v>46</v>
      </c>
      <c r="B1456" s="59" t="str">
        <f>IF(Lists!AV1451=0,"",Lists!AV1451)</f>
        <v/>
      </c>
      <c r="C1456" s="20"/>
      <c r="D1456" s="28"/>
      <c r="E1456" s="28"/>
      <c r="F1456" s="28"/>
    </row>
    <row r="1457" spans="1:6">
      <c r="A1457" s="81" t="s">
        <v>46</v>
      </c>
      <c r="B1457" s="59" t="str">
        <f>IF(Lists!AV1452=0,"",Lists!AV1452)</f>
        <v/>
      </c>
      <c r="C1457" s="20"/>
      <c r="D1457" s="28"/>
      <c r="E1457" s="28"/>
      <c r="F1457" s="28"/>
    </row>
    <row r="1458" spans="1:6">
      <c r="A1458" s="81" t="s">
        <v>46</v>
      </c>
      <c r="B1458" s="59" t="str">
        <f>IF(Lists!AV1453=0,"",Lists!AV1453)</f>
        <v/>
      </c>
      <c r="C1458" s="20"/>
      <c r="D1458" s="28"/>
      <c r="E1458" s="28"/>
      <c r="F1458" s="28"/>
    </row>
    <row r="1459" spans="1:6">
      <c r="A1459" s="81" t="s">
        <v>46</v>
      </c>
      <c r="B1459" s="59" t="str">
        <f>IF(Lists!AV1454=0,"",Lists!AV1454)</f>
        <v/>
      </c>
      <c r="C1459" s="20"/>
      <c r="D1459" s="28"/>
      <c r="E1459" s="28"/>
      <c r="F1459" s="28"/>
    </row>
    <row r="1460" spans="1:6">
      <c r="A1460" s="81" t="s">
        <v>46</v>
      </c>
      <c r="B1460" s="59" t="str">
        <f>IF(Lists!AV1455=0,"",Lists!AV1455)</f>
        <v/>
      </c>
      <c r="C1460" s="20"/>
      <c r="D1460" s="28"/>
      <c r="E1460" s="28"/>
      <c r="F1460" s="28"/>
    </row>
    <row r="1461" spans="1:6">
      <c r="A1461" s="81" t="s">
        <v>46</v>
      </c>
      <c r="B1461" s="59" t="str">
        <f>IF(Lists!AV1456=0,"",Lists!AV1456)</f>
        <v/>
      </c>
      <c r="C1461" s="20"/>
      <c r="D1461" s="28"/>
      <c r="E1461" s="28"/>
      <c r="F1461" s="28"/>
    </row>
    <row r="1462" spans="1:6">
      <c r="A1462" s="81" t="s">
        <v>46</v>
      </c>
      <c r="B1462" s="59" t="str">
        <f>IF(Lists!AV1457=0,"",Lists!AV1457)</f>
        <v/>
      </c>
      <c r="C1462" s="20"/>
      <c r="D1462" s="28"/>
      <c r="E1462" s="28"/>
      <c r="F1462" s="28"/>
    </row>
    <row r="1463" spans="1:6">
      <c r="A1463" s="81" t="s">
        <v>46</v>
      </c>
      <c r="B1463" s="59" t="str">
        <f>IF(Lists!AV1458=0,"",Lists!AV1458)</f>
        <v/>
      </c>
      <c r="C1463" s="20"/>
      <c r="D1463" s="28"/>
      <c r="E1463" s="28"/>
      <c r="F1463" s="28"/>
    </row>
    <row r="1464" spans="1:6">
      <c r="A1464" s="81" t="s">
        <v>46</v>
      </c>
      <c r="B1464" s="59" t="str">
        <f>IF(Lists!AV1459=0,"",Lists!AV1459)</f>
        <v/>
      </c>
      <c r="C1464" s="20"/>
      <c r="D1464" s="28"/>
      <c r="E1464" s="28"/>
      <c r="F1464" s="28"/>
    </row>
    <row r="1465" spans="1:6">
      <c r="A1465" s="81" t="s">
        <v>46</v>
      </c>
      <c r="B1465" s="59" t="str">
        <f>IF(Lists!AV1460=0,"",Lists!AV1460)</f>
        <v/>
      </c>
      <c r="C1465" s="20"/>
      <c r="D1465" s="28"/>
      <c r="E1465" s="28"/>
      <c r="F1465" s="28"/>
    </row>
    <row r="1466" spans="1:6">
      <c r="A1466" s="81" t="s">
        <v>46</v>
      </c>
      <c r="B1466" s="59" t="str">
        <f>IF(Lists!AV1461=0,"",Lists!AV1461)</f>
        <v/>
      </c>
      <c r="C1466" s="20"/>
      <c r="D1466" s="28"/>
      <c r="E1466" s="28"/>
      <c r="F1466" s="28"/>
    </row>
    <row r="1467" spans="1:6">
      <c r="A1467" s="81" t="s">
        <v>46</v>
      </c>
      <c r="B1467" s="59" t="str">
        <f>IF(Lists!AV1462=0,"",Lists!AV1462)</f>
        <v/>
      </c>
      <c r="C1467" s="20"/>
      <c r="D1467" s="28"/>
      <c r="E1467" s="28"/>
      <c r="F1467" s="28"/>
    </row>
    <row r="1468" spans="1:6">
      <c r="A1468" s="81" t="s">
        <v>46</v>
      </c>
      <c r="B1468" s="59" t="str">
        <f>IF(Lists!AV1463=0,"",Lists!AV1463)</f>
        <v/>
      </c>
      <c r="C1468" s="20"/>
      <c r="D1468" s="28"/>
      <c r="E1468" s="28"/>
      <c r="F1468" s="28"/>
    </row>
    <row r="1469" spans="1:6">
      <c r="A1469" s="81" t="s">
        <v>46</v>
      </c>
      <c r="B1469" s="59" t="str">
        <f>IF(Lists!AV1464=0,"",Lists!AV1464)</f>
        <v/>
      </c>
      <c r="C1469" s="20"/>
      <c r="D1469" s="28"/>
      <c r="E1469" s="28"/>
      <c r="F1469" s="28"/>
    </row>
    <row r="1470" spans="1:6">
      <c r="A1470" s="81" t="s">
        <v>46</v>
      </c>
      <c r="B1470" s="59" t="str">
        <f>IF(Lists!AV1465=0,"",Lists!AV1465)</f>
        <v/>
      </c>
      <c r="C1470" s="20"/>
      <c r="D1470" s="28"/>
      <c r="E1470" s="28"/>
      <c r="F1470" s="28"/>
    </row>
    <row r="1471" spans="1:6">
      <c r="A1471" s="81" t="s">
        <v>46</v>
      </c>
      <c r="B1471" s="59" t="str">
        <f>IF(Lists!AV1466=0,"",Lists!AV1466)</f>
        <v/>
      </c>
      <c r="C1471" s="20"/>
      <c r="D1471" s="28"/>
      <c r="E1471" s="28"/>
      <c r="F1471" s="28"/>
    </row>
    <row r="1472" spans="1:6">
      <c r="A1472" s="81" t="s">
        <v>46</v>
      </c>
      <c r="B1472" s="59" t="str">
        <f>IF(Lists!AV1467=0,"",Lists!AV1467)</f>
        <v/>
      </c>
      <c r="C1472" s="20"/>
      <c r="D1472" s="28"/>
      <c r="E1472" s="28"/>
      <c r="F1472" s="28"/>
    </row>
    <row r="1473" spans="1:6">
      <c r="A1473" s="81" t="s">
        <v>46</v>
      </c>
      <c r="B1473" s="59" t="str">
        <f>IF(Lists!AV1468=0,"",Lists!AV1468)</f>
        <v/>
      </c>
      <c r="C1473" s="20"/>
      <c r="D1473" s="28"/>
      <c r="E1473" s="28"/>
      <c r="F1473" s="28"/>
    </row>
    <row r="1474" spans="1:6">
      <c r="A1474" s="81" t="s">
        <v>46</v>
      </c>
      <c r="B1474" s="59" t="str">
        <f>IF(Lists!AV1469=0,"",Lists!AV1469)</f>
        <v/>
      </c>
      <c r="C1474" s="20"/>
      <c r="D1474" s="28"/>
      <c r="E1474" s="28"/>
      <c r="F1474" s="28"/>
    </row>
    <row r="1475" spans="1:6">
      <c r="A1475" s="81" t="s">
        <v>46</v>
      </c>
      <c r="B1475" s="59" t="str">
        <f>IF(Lists!AV1470=0,"",Lists!AV1470)</f>
        <v/>
      </c>
      <c r="C1475" s="20"/>
      <c r="D1475" s="28"/>
      <c r="E1475" s="28"/>
      <c r="F1475" s="28"/>
    </row>
    <row r="1476" spans="1:6">
      <c r="A1476" s="81" t="s">
        <v>46</v>
      </c>
      <c r="B1476" s="59" t="str">
        <f>IF(Lists!AV1471=0,"",Lists!AV1471)</f>
        <v/>
      </c>
      <c r="C1476" s="20"/>
      <c r="D1476" s="28"/>
      <c r="E1476" s="28"/>
      <c r="F1476" s="28"/>
    </row>
    <row r="1477" spans="1:6">
      <c r="A1477" s="81" t="s">
        <v>46</v>
      </c>
      <c r="B1477" s="59" t="str">
        <f>IF(Lists!AV1472=0,"",Lists!AV1472)</f>
        <v/>
      </c>
      <c r="C1477" s="20"/>
      <c r="D1477" s="28"/>
      <c r="E1477" s="28"/>
      <c r="F1477" s="28"/>
    </row>
    <row r="1478" spans="1:6">
      <c r="A1478" s="81" t="s">
        <v>46</v>
      </c>
      <c r="B1478" s="59" t="str">
        <f>IF(Lists!AV1473=0,"",Lists!AV1473)</f>
        <v/>
      </c>
      <c r="C1478" s="20"/>
      <c r="D1478" s="28"/>
      <c r="E1478" s="28"/>
      <c r="F1478" s="28"/>
    </row>
    <row r="1479" spans="1:6">
      <c r="A1479" s="81" t="s">
        <v>46</v>
      </c>
      <c r="B1479" s="59" t="str">
        <f>IF(Lists!AV1474=0,"",Lists!AV1474)</f>
        <v/>
      </c>
      <c r="C1479" s="20"/>
      <c r="D1479" s="28"/>
      <c r="E1479" s="28"/>
      <c r="F1479" s="28"/>
    </row>
    <row r="1480" spans="1:6">
      <c r="A1480" s="81" t="s">
        <v>46</v>
      </c>
      <c r="B1480" s="59" t="str">
        <f>IF(Lists!AV1475=0,"",Lists!AV1475)</f>
        <v/>
      </c>
      <c r="C1480" s="20"/>
      <c r="D1480" s="28"/>
      <c r="E1480" s="28"/>
      <c r="F1480" s="28"/>
    </row>
    <row r="1481" spans="1:6">
      <c r="A1481" s="81" t="s">
        <v>46</v>
      </c>
      <c r="B1481" s="59" t="str">
        <f>IF(Lists!AV1476=0,"",Lists!AV1476)</f>
        <v/>
      </c>
      <c r="C1481" s="20"/>
      <c r="D1481" s="28"/>
      <c r="E1481" s="28"/>
      <c r="F1481" s="28"/>
    </row>
    <row r="1482" spans="1:6">
      <c r="A1482" s="81" t="s">
        <v>46</v>
      </c>
      <c r="B1482" s="59" t="str">
        <f>IF(Lists!AV1477=0,"",Lists!AV1477)</f>
        <v/>
      </c>
      <c r="C1482" s="20"/>
      <c r="D1482" s="28"/>
      <c r="E1482" s="28"/>
      <c r="F1482" s="28"/>
    </row>
    <row r="1483" spans="1:6">
      <c r="A1483" s="81" t="s">
        <v>46</v>
      </c>
      <c r="B1483" s="59" t="str">
        <f>IF(Lists!AV1478=0,"",Lists!AV1478)</f>
        <v/>
      </c>
      <c r="C1483" s="20"/>
      <c r="D1483" s="28"/>
      <c r="E1483" s="28"/>
      <c r="F1483" s="28"/>
    </row>
    <row r="1484" spans="1:6">
      <c r="A1484" s="81" t="s">
        <v>46</v>
      </c>
      <c r="B1484" s="59" t="str">
        <f>IF(Lists!AV1479=0,"",Lists!AV1479)</f>
        <v/>
      </c>
      <c r="C1484" s="20"/>
      <c r="D1484" s="28"/>
      <c r="E1484" s="28"/>
      <c r="F1484" s="28"/>
    </row>
    <row r="1485" spans="1:6">
      <c r="A1485" s="81" t="s">
        <v>46</v>
      </c>
      <c r="B1485" s="59" t="str">
        <f>IF(Lists!AV1480=0,"",Lists!AV1480)</f>
        <v/>
      </c>
      <c r="C1485" s="20"/>
      <c r="D1485" s="28"/>
      <c r="E1485" s="28"/>
      <c r="F1485" s="28"/>
    </row>
    <row r="1486" spans="1:6">
      <c r="A1486" s="81" t="s">
        <v>46</v>
      </c>
      <c r="B1486" s="59" t="str">
        <f>IF(Lists!AV1481=0,"",Lists!AV1481)</f>
        <v/>
      </c>
      <c r="C1486" s="20"/>
      <c r="D1486" s="28"/>
      <c r="E1486" s="28"/>
      <c r="F1486" s="28"/>
    </row>
    <row r="1487" spans="1:6">
      <c r="A1487" s="81" t="s">
        <v>46</v>
      </c>
      <c r="B1487" s="59" t="str">
        <f>IF(Lists!AV1482=0,"",Lists!AV1482)</f>
        <v/>
      </c>
      <c r="C1487" s="20"/>
      <c r="D1487" s="28"/>
      <c r="E1487" s="28"/>
      <c r="F1487" s="28"/>
    </row>
    <row r="1488" spans="1:6">
      <c r="A1488" s="81" t="s">
        <v>46</v>
      </c>
      <c r="B1488" s="59" t="str">
        <f>IF(Lists!AV1483=0,"",Lists!AV1483)</f>
        <v/>
      </c>
      <c r="C1488" s="20"/>
      <c r="D1488" s="28"/>
      <c r="E1488" s="28"/>
      <c r="F1488" s="28"/>
    </row>
    <row r="1489" spans="1:6">
      <c r="A1489" s="81" t="s">
        <v>46</v>
      </c>
      <c r="B1489" s="59" t="str">
        <f>IF(Lists!AV1484=0,"",Lists!AV1484)</f>
        <v/>
      </c>
      <c r="C1489" s="20"/>
      <c r="D1489" s="28"/>
      <c r="E1489" s="28"/>
      <c r="F1489" s="28"/>
    </row>
    <row r="1490" spans="1:6">
      <c r="A1490" s="81" t="s">
        <v>46</v>
      </c>
      <c r="B1490" s="59" t="str">
        <f>IF(Lists!AV1485=0,"",Lists!AV1485)</f>
        <v/>
      </c>
      <c r="C1490" s="20"/>
      <c r="D1490" s="28"/>
      <c r="E1490" s="28"/>
      <c r="F1490" s="28"/>
    </row>
    <row r="1491" spans="1:6">
      <c r="A1491" s="81" t="s">
        <v>46</v>
      </c>
      <c r="B1491" s="59" t="str">
        <f>IF(Lists!AV1486=0,"",Lists!AV1486)</f>
        <v/>
      </c>
      <c r="C1491" s="20"/>
      <c r="D1491" s="28"/>
      <c r="E1491" s="28"/>
      <c r="F1491" s="28"/>
    </row>
    <row r="1492" spans="1:6">
      <c r="A1492" s="81" t="s">
        <v>46</v>
      </c>
      <c r="B1492" s="59" t="str">
        <f>IF(Lists!AV1487=0,"",Lists!AV1487)</f>
        <v/>
      </c>
      <c r="C1492" s="20"/>
      <c r="D1492" s="28"/>
      <c r="E1492" s="28"/>
      <c r="F1492" s="28"/>
    </row>
    <row r="1493" spans="1:6">
      <c r="A1493" s="81" t="s">
        <v>46</v>
      </c>
      <c r="B1493" s="59" t="str">
        <f>IF(Lists!AV1488=0,"",Lists!AV1488)</f>
        <v/>
      </c>
      <c r="C1493" s="20"/>
      <c r="D1493" s="28"/>
      <c r="E1493" s="28"/>
      <c r="F1493" s="28"/>
    </row>
    <row r="1494" spans="1:6">
      <c r="A1494" s="81" t="s">
        <v>46</v>
      </c>
      <c r="B1494" s="59" t="str">
        <f>IF(Lists!AV1489=0,"",Lists!AV1489)</f>
        <v/>
      </c>
      <c r="C1494" s="20"/>
      <c r="D1494" s="28"/>
      <c r="E1494" s="28"/>
      <c r="F1494" s="28"/>
    </row>
    <row r="1495" spans="1:6">
      <c r="A1495" s="81" t="s">
        <v>46</v>
      </c>
      <c r="B1495" s="59" t="str">
        <f>IF(Lists!AV1490=0,"",Lists!AV1490)</f>
        <v/>
      </c>
      <c r="C1495" s="20"/>
      <c r="D1495" s="28"/>
      <c r="E1495" s="28"/>
      <c r="F1495" s="28"/>
    </row>
    <row r="1496" spans="1:6">
      <c r="A1496" s="81" t="s">
        <v>46</v>
      </c>
      <c r="B1496" s="59" t="str">
        <f>IF(Lists!AV1491=0,"",Lists!AV1491)</f>
        <v/>
      </c>
      <c r="C1496" s="20"/>
      <c r="D1496" s="28"/>
      <c r="E1496" s="28"/>
      <c r="F1496" s="28"/>
    </row>
    <row r="1497" spans="1:6">
      <c r="A1497" s="81" t="s">
        <v>46</v>
      </c>
      <c r="B1497" s="59" t="str">
        <f>IF(Lists!AV1492=0,"",Lists!AV1492)</f>
        <v/>
      </c>
      <c r="C1497" s="20"/>
      <c r="D1497" s="28"/>
      <c r="E1497" s="28"/>
      <c r="F1497" s="28"/>
    </row>
    <row r="1498" spans="1:6">
      <c r="A1498" s="81" t="s">
        <v>46</v>
      </c>
      <c r="B1498" s="59" t="str">
        <f>IF(Lists!AV1493=0,"",Lists!AV1493)</f>
        <v/>
      </c>
      <c r="C1498" s="20"/>
      <c r="D1498" s="28"/>
      <c r="E1498" s="28"/>
      <c r="F1498" s="28"/>
    </row>
    <row r="1499" spans="1:6">
      <c r="A1499" s="81" t="s">
        <v>46</v>
      </c>
      <c r="B1499" s="59" t="str">
        <f>IF(Lists!AV1494=0,"",Lists!AV1494)</f>
        <v/>
      </c>
      <c r="C1499" s="20"/>
      <c r="D1499" s="28"/>
      <c r="E1499" s="28"/>
      <c r="F1499" s="28"/>
    </row>
    <row r="1500" spans="1:6">
      <c r="A1500" s="81" t="s">
        <v>46</v>
      </c>
      <c r="B1500" s="59" t="str">
        <f>IF(Lists!AV1495=0,"",Lists!AV1495)</f>
        <v/>
      </c>
      <c r="C1500" s="20"/>
      <c r="D1500" s="28"/>
      <c r="E1500" s="28"/>
      <c r="F1500" s="28"/>
    </row>
    <row r="1501" spans="1:6">
      <c r="A1501" s="81" t="s">
        <v>46</v>
      </c>
      <c r="B1501" s="59" t="str">
        <f>IF(Lists!AV1496=0,"",Lists!AV1496)</f>
        <v/>
      </c>
      <c r="C1501" s="20"/>
      <c r="D1501" s="28"/>
      <c r="E1501" s="28"/>
      <c r="F1501" s="28"/>
    </row>
    <row r="1502" spans="1:6">
      <c r="A1502" s="81" t="s">
        <v>46</v>
      </c>
      <c r="B1502" s="59" t="str">
        <f>IF(Lists!AV1497=0,"",Lists!AV1497)</f>
        <v/>
      </c>
      <c r="C1502" s="20"/>
      <c r="D1502" s="28"/>
      <c r="E1502" s="28"/>
      <c r="F1502" s="28"/>
    </row>
    <row r="1503" spans="1:6">
      <c r="A1503" s="81" t="s">
        <v>46</v>
      </c>
      <c r="B1503" s="59" t="str">
        <f>IF(Lists!AV1498=0,"",Lists!AV1498)</f>
        <v/>
      </c>
      <c r="C1503" s="20"/>
      <c r="D1503" s="28"/>
      <c r="E1503" s="28"/>
      <c r="F1503" s="28"/>
    </row>
    <row r="1504" spans="1:6">
      <c r="A1504" s="81" t="s">
        <v>46</v>
      </c>
      <c r="B1504" s="59" t="str">
        <f>IF(Lists!AV1499=0,"",Lists!AV1499)</f>
        <v/>
      </c>
      <c r="C1504" s="20"/>
      <c r="D1504" s="28"/>
      <c r="E1504" s="28"/>
      <c r="F1504" s="28"/>
    </row>
    <row r="1505" spans="1:6">
      <c r="A1505" s="81" t="s">
        <v>46</v>
      </c>
      <c r="B1505" s="59" t="str">
        <f>IF(Lists!AV1500=0,"",Lists!AV1500)</f>
        <v/>
      </c>
      <c r="C1505" s="20"/>
      <c r="D1505" s="28"/>
      <c r="E1505" s="28"/>
      <c r="F1505" s="28"/>
    </row>
    <row r="1506" spans="1:6">
      <c r="A1506" s="81" t="s">
        <v>46</v>
      </c>
      <c r="B1506" s="59" t="str">
        <f>IF(Lists!AV1501=0,"",Lists!AV1501)</f>
        <v/>
      </c>
      <c r="C1506" s="20"/>
      <c r="D1506" s="28"/>
      <c r="E1506" s="28"/>
      <c r="F1506" s="28"/>
    </row>
    <row r="1507" spans="1:6">
      <c r="A1507" s="81" t="s">
        <v>46</v>
      </c>
      <c r="B1507" s="59" t="str">
        <f>IF(Lists!AV1502=0,"",Lists!AV1502)</f>
        <v/>
      </c>
      <c r="C1507" s="20"/>
      <c r="D1507" s="28"/>
      <c r="E1507" s="28"/>
      <c r="F1507" s="28"/>
    </row>
    <row r="1508" spans="1:6">
      <c r="A1508" s="81" t="s">
        <v>46</v>
      </c>
      <c r="B1508" s="59" t="str">
        <f>IF(Lists!AV1503=0,"",Lists!AV1503)</f>
        <v/>
      </c>
      <c r="C1508" s="20"/>
      <c r="D1508" s="28"/>
      <c r="E1508" s="28"/>
      <c r="F1508" s="28"/>
    </row>
    <row r="1509" spans="1:6">
      <c r="A1509" s="81" t="s">
        <v>46</v>
      </c>
      <c r="B1509" s="59" t="str">
        <f>IF(Lists!AV1504=0,"",Lists!AV1504)</f>
        <v/>
      </c>
      <c r="C1509" s="20"/>
      <c r="D1509" s="28"/>
      <c r="E1509" s="28"/>
      <c r="F1509" s="28"/>
    </row>
    <row r="1510" spans="1:6">
      <c r="A1510" s="81" t="s">
        <v>46</v>
      </c>
      <c r="B1510" s="59" t="str">
        <f>IF(Lists!AV1505=0,"",Lists!AV1505)</f>
        <v/>
      </c>
      <c r="C1510" s="20"/>
      <c r="D1510" s="28"/>
      <c r="E1510" s="28"/>
      <c r="F1510" s="28"/>
    </row>
    <row r="1511" spans="1:6">
      <c r="A1511" s="81" t="s">
        <v>46</v>
      </c>
      <c r="B1511" s="59" t="str">
        <f>IF(Lists!AV1506=0,"",Lists!AV1506)</f>
        <v/>
      </c>
      <c r="C1511" s="20"/>
      <c r="D1511" s="28"/>
      <c r="E1511" s="28"/>
      <c r="F1511" s="28"/>
    </row>
    <row r="1512" spans="1:6">
      <c r="A1512" s="81" t="s">
        <v>46</v>
      </c>
      <c r="B1512" s="59" t="str">
        <f>IF(Lists!AV1507=0,"",Lists!AV1507)</f>
        <v/>
      </c>
      <c r="C1512" s="20"/>
      <c r="D1512" s="28"/>
      <c r="E1512" s="28"/>
      <c r="F1512" s="28"/>
    </row>
    <row r="1513" spans="1:6">
      <c r="A1513" s="81" t="s">
        <v>46</v>
      </c>
      <c r="B1513" s="59" t="str">
        <f>IF(Lists!AV1508=0,"",Lists!AV1508)</f>
        <v/>
      </c>
      <c r="C1513" s="20"/>
      <c r="D1513" s="28"/>
      <c r="E1513" s="28"/>
      <c r="F1513" s="28"/>
    </row>
    <row r="1514" spans="1:6">
      <c r="A1514" s="81" t="s">
        <v>46</v>
      </c>
      <c r="B1514" s="59" t="str">
        <f>IF(Lists!AV1509=0,"",Lists!AV1509)</f>
        <v/>
      </c>
      <c r="C1514" s="20"/>
      <c r="D1514" s="28"/>
      <c r="E1514" s="28"/>
      <c r="F1514" s="28"/>
    </row>
    <row r="1515" spans="1:6">
      <c r="A1515" s="81" t="s">
        <v>46</v>
      </c>
      <c r="B1515" s="59" t="str">
        <f>IF(Lists!AV1510=0,"",Lists!AV1510)</f>
        <v/>
      </c>
      <c r="C1515" s="20"/>
      <c r="D1515" s="28"/>
      <c r="E1515" s="28"/>
      <c r="F1515" s="28"/>
    </row>
    <row r="1516" spans="1:6">
      <c r="A1516" s="81" t="s">
        <v>46</v>
      </c>
      <c r="B1516" s="59" t="str">
        <f>IF(Lists!AV1511=0,"",Lists!AV1511)</f>
        <v/>
      </c>
      <c r="C1516" s="20"/>
      <c r="D1516" s="28"/>
      <c r="E1516" s="28"/>
      <c r="F1516" s="28"/>
    </row>
    <row r="1517" spans="1:6">
      <c r="A1517" s="81" t="s">
        <v>46</v>
      </c>
      <c r="B1517" s="59" t="str">
        <f>IF(Lists!AV1512=0,"",Lists!AV1512)</f>
        <v/>
      </c>
      <c r="C1517" s="20"/>
      <c r="D1517" s="28"/>
      <c r="E1517" s="28"/>
      <c r="F1517" s="28"/>
    </row>
    <row r="1518" spans="1:6">
      <c r="A1518" s="81" t="s">
        <v>46</v>
      </c>
      <c r="B1518" s="59" t="str">
        <f>IF(Lists!AV1513=0,"",Lists!AV1513)</f>
        <v/>
      </c>
      <c r="C1518" s="20"/>
      <c r="D1518" s="28"/>
      <c r="E1518" s="28"/>
      <c r="F1518" s="28"/>
    </row>
    <row r="1519" spans="1:6">
      <c r="A1519" s="81" t="s">
        <v>46</v>
      </c>
      <c r="B1519" s="59" t="str">
        <f>IF(Lists!AV1514=0,"",Lists!AV1514)</f>
        <v/>
      </c>
      <c r="C1519" s="20"/>
      <c r="D1519" s="28"/>
      <c r="E1519" s="28"/>
      <c r="F1519" s="28"/>
    </row>
    <row r="1520" spans="1:6">
      <c r="A1520" s="81" t="s">
        <v>46</v>
      </c>
      <c r="B1520" s="59" t="str">
        <f>IF(Lists!AV1515=0,"",Lists!AV1515)</f>
        <v/>
      </c>
      <c r="C1520" s="20"/>
      <c r="D1520" s="28"/>
      <c r="E1520" s="28"/>
      <c r="F1520" s="28"/>
    </row>
    <row r="1521" spans="1:6">
      <c r="A1521" s="81" t="s">
        <v>46</v>
      </c>
      <c r="B1521" s="59" t="str">
        <f>IF(Lists!AV1516=0,"",Lists!AV1516)</f>
        <v/>
      </c>
      <c r="C1521" s="20"/>
      <c r="D1521" s="28"/>
      <c r="E1521" s="28"/>
      <c r="F1521" s="28"/>
    </row>
    <row r="1522" spans="1:6">
      <c r="A1522" s="81" t="s">
        <v>46</v>
      </c>
      <c r="B1522" s="59" t="str">
        <f>IF(Lists!AV1517=0,"",Lists!AV1517)</f>
        <v/>
      </c>
      <c r="C1522" s="20"/>
      <c r="D1522" s="28"/>
      <c r="E1522" s="28"/>
      <c r="F1522" s="28"/>
    </row>
    <row r="1523" spans="1:6">
      <c r="A1523" s="81" t="s">
        <v>46</v>
      </c>
      <c r="B1523" s="59" t="str">
        <f>IF(Lists!AV1518=0,"",Lists!AV1518)</f>
        <v/>
      </c>
      <c r="C1523" s="20"/>
      <c r="D1523" s="28"/>
      <c r="E1523" s="28"/>
      <c r="F1523" s="28"/>
    </row>
    <row r="1524" spans="1:6">
      <c r="A1524" s="81" t="s">
        <v>46</v>
      </c>
      <c r="B1524" s="59" t="str">
        <f>IF(Lists!AV1519=0,"",Lists!AV1519)</f>
        <v/>
      </c>
      <c r="C1524" s="20"/>
      <c r="D1524" s="28"/>
      <c r="E1524" s="28"/>
      <c r="F1524" s="28"/>
    </row>
    <row r="1525" spans="1:6">
      <c r="A1525" s="81" t="s">
        <v>46</v>
      </c>
      <c r="B1525" s="59" t="str">
        <f>IF(Lists!AV1520=0,"",Lists!AV1520)</f>
        <v/>
      </c>
      <c r="C1525" s="20"/>
      <c r="D1525" s="28"/>
      <c r="E1525" s="28"/>
      <c r="F1525" s="28"/>
    </row>
    <row r="1526" spans="1:6">
      <c r="A1526" s="81" t="s">
        <v>46</v>
      </c>
      <c r="B1526" s="59" t="str">
        <f>IF(Lists!AV1521=0,"",Lists!AV1521)</f>
        <v/>
      </c>
      <c r="C1526" s="20"/>
      <c r="D1526" s="28"/>
      <c r="E1526" s="28"/>
      <c r="F1526" s="28"/>
    </row>
    <row r="1527" spans="1:6">
      <c r="A1527" s="81" t="s">
        <v>46</v>
      </c>
      <c r="B1527" s="59" t="str">
        <f>IF(Lists!AV1522=0,"",Lists!AV1522)</f>
        <v/>
      </c>
      <c r="C1527" s="20"/>
      <c r="D1527" s="28"/>
      <c r="E1527" s="28"/>
      <c r="F1527" s="28"/>
    </row>
    <row r="1528" spans="1:6">
      <c r="A1528" s="81" t="s">
        <v>46</v>
      </c>
      <c r="B1528" s="59" t="str">
        <f>IF(Lists!AV1523=0,"",Lists!AV1523)</f>
        <v/>
      </c>
      <c r="C1528" s="20"/>
      <c r="D1528" s="28"/>
      <c r="E1528" s="28"/>
      <c r="F1528" s="28"/>
    </row>
    <row r="1529" spans="1:6">
      <c r="A1529" s="81" t="s">
        <v>46</v>
      </c>
      <c r="B1529" s="59" t="str">
        <f>IF(Lists!AV1524=0,"",Lists!AV1524)</f>
        <v/>
      </c>
      <c r="C1529" s="20"/>
      <c r="D1529" s="28"/>
      <c r="E1529" s="28"/>
      <c r="F1529" s="28"/>
    </row>
    <row r="1530" spans="1:6">
      <c r="A1530" s="81" t="s">
        <v>46</v>
      </c>
      <c r="B1530" s="59" t="str">
        <f>IF(Lists!AV1525=0,"",Lists!AV1525)</f>
        <v/>
      </c>
      <c r="C1530" s="20"/>
      <c r="D1530" s="28"/>
      <c r="E1530" s="28"/>
      <c r="F1530" s="28"/>
    </row>
    <row r="1531" spans="1:6">
      <c r="A1531" s="81" t="s">
        <v>46</v>
      </c>
      <c r="B1531" s="59" t="str">
        <f>IF(Lists!AV1526=0,"",Lists!AV1526)</f>
        <v/>
      </c>
      <c r="C1531" s="20"/>
      <c r="D1531" s="28"/>
      <c r="E1531" s="28"/>
      <c r="F1531" s="28"/>
    </row>
    <row r="1532" spans="1:6">
      <c r="A1532" s="81" t="s">
        <v>46</v>
      </c>
      <c r="B1532" s="59" t="str">
        <f>IF(Lists!AV1527=0,"",Lists!AV1527)</f>
        <v/>
      </c>
      <c r="C1532" s="20"/>
      <c r="D1532" s="28"/>
      <c r="E1532" s="28"/>
      <c r="F1532" s="28"/>
    </row>
    <row r="1533" spans="1:6">
      <c r="A1533" s="81" t="s">
        <v>46</v>
      </c>
      <c r="B1533" s="59" t="str">
        <f>IF(Lists!AV1528=0,"",Lists!AV1528)</f>
        <v/>
      </c>
      <c r="C1533" s="20"/>
      <c r="D1533" s="28"/>
      <c r="E1533" s="28"/>
      <c r="F1533" s="28"/>
    </row>
    <row r="1534" spans="1:6">
      <c r="A1534" s="81" t="s">
        <v>46</v>
      </c>
      <c r="B1534" s="59" t="str">
        <f>IF(Lists!AV1529=0,"",Lists!AV1529)</f>
        <v/>
      </c>
      <c r="C1534" s="20"/>
      <c r="D1534" s="28"/>
      <c r="E1534" s="28"/>
      <c r="F1534" s="28"/>
    </row>
    <row r="1535" spans="1:6">
      <c r="A1535" s="81" t="s">
        <v>46</v>
      </c>
      <c r="B1535" s="59" t="str">
        <f>IF(Lists!AV1530=0,"",Lists!AV1530)</f>
        <v/>
      </c>
      <c r="C1535" s="20"/>
      <c r="D1535" s="28"/>
      <c r="E1535" s="28"/>
      <c r="F1535" s="28"/>
    </row>
    <row r="1536" spans="1:6">
      <c r="A1536" s="81" t="s">
        <v>46</v>
      </c>
      <c r="B1536" s="59" t="str">
        <f>IF(Lists!AV1531=0,"",Lists!AV1531)</f>
        <v/>
      </c>
      <c r="C1536" s="20"/>
      <c r="D1536" s="28"/>
      <c r="E1536" s="28"/>
      <c r="F1536" s="28"/>
    </row>
    <row r="1537" spans="1:6">
      <c r="A1537" s="81" t="s">
        <v>46</v>
      </c>
      <c r="B1537" s="59" t="str">
        <f>IF(Lists!AV1532=0,"",Lists!AV1532)</f>
        <v/>
      </c>
      <c r="C1537" s="20"/>
      <c r="D1537" s="28"/>
      <c r="E1537" s="28"/>
      <c r="F1537" s="28"/>
    </row>
    <row r="1538" spans="1:6">
      <c r="A1538" s="81" t="s">
        <v>46</v>
      </c>
      <c r="B1538" s="59" t="str">
        <f>IF(Lists!AV1533=0,"",Lists!AV1533)</f>
        <v/>
      </c>
      <c r="C1538" s="20"/>
      <c r="D1538" s="28"/>
      <c r="E1538" s="28"/>
      <c r="F1538" s="28"/>
    </row>
    <row r="1539" spans="1:6">
      <c r="A1539" s="81" t="s">
        <v>46</v>
      </c>
      <c r="B1539" s="59" t="str">
        <f>IF(Lists!AV1534=0,"",Lists!AV1534)</f>
        <v/>
      </c>
      <c r="C1539" s="20"/>
      <c r="D1539" s="28"/>
      <c r="E1539" s="28"/>
      <c r="F1539" s="28"/>
    </row>
    <row r="1540" spans="1:6">
      <c r="A1540" s="81" t="s">
        <v>46</v>
      </c>
      <c r="B1540" s="59" t="str">
        <f>IF(Lists!AV1535=0,"",Lists!AV1535)</f>
        <v/>
      </c>
      <c r="C1540" s="20"/>
      <c r="D1540" s="28"/>
      <c r="E1540" s="28"/>
      <c r="F1540" s="28"/>
    </row>
    <row r="1541" spans="1:6">
      <c r="A1541" s="81" t="s">
        <v>46</v>
      </c>
      <c r="B1541" s="59" t="str">
        <f>IF(Lists!AV1536=0,"",Lists!AV1536)</f>
        <v/>
      </c>
      <c r="C1541" s="20"/>
      <c r="D1541" s="28"/>
      <c r="E1541" s="28"/>
      <c r="F1541" s="28"/>
    </row>
    <row r="1542" spans="1:6">
      <c r="A1542" s="81" t="s">
        <v>46</v>
      </c>
      <c r="B1542" s="59" t="str">
        <f>IF(Lists!AV1537=0,"",Lists!AV1537)</f>
        <v/>
      </c>
      <c r="C1542" s="20"/>
      <c r="D1542" s="28"/>
      <c r="E1542" s="28"/>
      <c r="F1542" s="28"/>
    </row>
    <row r="1543" spans="1:6">
      <c r="A1543" s="81" t="s">
        <v>46</v>
      </c>
      <c r="B1543" s="59" t="str">
        <f>IF(Lists!AV1538=0,"",Lists!AV1538)</f>
        <v/>
      </c>
      <c r="C1543" s="20"/>
      <c r="D1543" s="28"/>
      <c r="E1543" s="28"/>
      <c r="F1543" s="28"/>
    </row>
    <row r="1544" spans="1:6">
      <c r="A1544" s="81" t="s">
        <v>46</v>
      </c>
      <c r="B1544" s="59" t="str">
        <f>IF(Lists!AV1539=0,"",Lists!AV1539)</f>
        <v/>
      </c>
      <c r="C1544" s="20"/>
      <c r="D1544" s="28"/>
      <c r="E1544" s="28"/>
      <c r="F1544" s="28"/>
    </row>
    <row r="1545" spans="1:6">
      <c r="A1545" s="81" t="s">
        <v>46</v>
      </c>
      <c r="B1545" s="59" t="str">
        <f>IF(Lists!AV1540=0,"",Lists!AV1540)</f>
        <v/>
      </c>
      <c r="C1545" s="20"/>
      <c r="D1545" s="28"/>
      <c r="E1545" s="28"/>
      <c r="F1545" s="28"/>
    </row>
    <row r="1546" spans="1:6">
      <c r="A1546" s="81" t="s">
        <v>46</v>
      </c>
      <c r="B1546" s="59" t="str">
        <f>IF(Lists!AV1541=0,"",Lists!AV1541)</f>
        <v/>
      </c>
      <c r="C1546" s="20"/>
      <c r="D1546" s="28"/>
      <c r="E1546" s="28"/>
      <c r="F1546" s="28"/>
    </row>
    <row r="1547" spans="1:6">
      <c r="A1547" s="81" t="s">
        <v>46</v>
      </c>
      <c r="B1547" s="59" t="str">
        <f>IF(Lists!AV1542=0,"",Lists!AV1542)</f>
        <v/>
      </c>
      <c r="C1547" s="20"/>
      <c r="D1547" s="28"/>
      <c r="E1547" s="28"/>
      <c r="F1547" s="28"/>
    </row>
    <row r="1548" spans="1:6">
      <c r="A1548" s="81" t="s">
        <v>46</v>
      </c>
      <c r="B1548" s="59" t="str">
        <f>IF(Lists!AV1543=0,"",Lists!AV1543)</f>
        <v/>
      </c>
      <c r="C1548" s="20"/>
      <c r="D1548" s="28"/>
      <c r="E1548" s="28"/>
      <c r="F1548" s="28"/>
    </row>
    <row r="1549" spans="1:6">
      <c r="A1549" s="81" t="s">
        <v>46</v>
      </c>
      <c r="B1549" s="59" t="str">
        <f>IF(Lists!AV1544=0,"",Lists!AV1544)</f>
        <v/>
      </c>
      <c r="C1549" s="20"/>
      <c r="D1549" s="28"/>
      <c r="E1549" s="28"/>
      <c r="F1549" s="28"/>
    </row>
    <row r="1550" spans="1:6">
      <c r="A1550" s="81" t="s">
        <v>46</v>
      </c>
      <c r="B1550" s="59" t="str">
        <f>IF(Lists!AV1545=0,"",Lists!AV1545)</f>
        <v/>
      </c>
      <c r="C1550" s="20"/>
      <c r="D1550" s="28"/>
      <c r="E1550" s="28"/>
      <c r="F1550" s="28"/>
    </row>
    <row r="1551" spans="1:6">
      <c r="A1551" s="81" t="s">
        <v>46</v>
      </c>
      <c r="B1551" s="59" t="str">
        <f>IF(Lists!AV1546=0,"",Lists!AV1546)</f>
        <v/>
      </c>
      <c r="C1551" s="20"/>
      <c r="D1551" s="28"/>
      <c r="E1551" s="28"/>
      <c r="F1551" s="28"/>
    </row>
    <row r="1552" spans="1:6">
      <c r="A1552" s="81" t="s">
        <v>46</v>
      </c>
      <c r="B1552" s="59" t="str">
        <f>IF(Lists!AV1547=0,"",Lists!AV1547)</f>
        <v/>
      </c>
      <c r="C1552" s="20"/>
      <c r="D1552" s="28"/>
      <c r="E1552" s="28"/>
      <c r="F1552" s="28"/>
    </row>
    <row r="1553" spans="1:6">
      <c r="A1553" s="81" t="s">
        <v>46</v>
      </c>
      <c r="B1553" s="59" t="str">
        <f>IF(Lists!AV1548=0,"",Lists!AV1548)</f>
        <v/>
      </c>
      <c r="C1553" s="20"/>
      <c r="D1553" s="28"/>
      <c r="E1553" s="28"/>
      <c r="F1553" s="28"/>
    </row>
    <row r="1554" spans="1:6">
      <c r="A1554" s="81" t="s">
        <v>46</v>
      </c>
      <c r="B1554" s="59" t="str">
        <f>IF(Lists!AV1549=0,"",Lists!AV1549)</f>
        <v/>
      </c>
      <c r="C1554" s="20"/>
      <c r="D1554" s="28"/>
      <c r="E1554" s="28"/>
      <c r="F1554" s="28"/>
    </row>
    <row r="1555" spans="1:6">
      <c r="A1555" s="81" t="s">
        <v>46</v>
      </c>
      <c r="B1555" s="59" t="str">
        <f>IF(Lists!AV1550=0,"",Lists!AV1550)</f>
        <v/>
      </c>
      <c r="C1555" s="20"/>
      <c r="D1555" s="28"/>
      <c r="E1555" s="28"/>
      <c r="F1555" s="28"/>
    </row>
    <row r="1556" spans="1:6">
      <c r="A1556" s="81" t="s">
        <v>46</v>
      </c>
      <c r="B1556" s="59" t="str">
        <f>IF(Lists!AV1551=0,"",Lists!AV1551)</f>
        <v/>
      </c>
      <c r="C1556" s="20"/>
      <c r="D1556" s="28"/>
      <c r="E1556" s="28"/>
      <c r="F1556" s="28"/>
    </row>
    <row r="1557" spans="1:6">
      <c r="A1557" s="81" t="s">
        <v>46</v>
      </c>
      <c r="B1557" s="59" t="str">
        <f>IF(Lists!AV1552=0,"",Lists!AV1552)</f>
        <v/>
      </c>
      <c r="C1557" s="20"/>
      <c r="D1557" s="28"/>
      <c r="E1557" s="28"/>
      <c r="F1557" s="28"/>
    </row>
    <row r="1558" spans="1:6">
      <c r="A1558" s="81" t="s">
        <v>46</v>
      </c>
      <c r="B1558" s="59" t="str">
        <f>IF(Lists!AV1553=0,"",Lists!AV1553)</f>
        <v/>
      </c>
      <c r="C1558" s="20"/>
      <c r="D1558" s="28"/>
      <c r="E1558" s="28"/>
      <c r="F1558" s="28"/>
    </row>
    <row r="1559" spans="1:6">
      <c r="A1559" s="81" t="s">
        <v>46</v>
      </c>
      <c r="B1559" s="59" t="str">
        <f>IF(Lists!AV1554=0,"",Lists!AV1554)</f>
        <v/>
      </c>
      <c r="C1559" s="20"/>
      <c r="D1559" s="28"/>
      <c r="E1559" s="28"/>
      <c r="F1559" s="28"/>
    </row>
    <row r="1560" spans="1:6">
      <c r="A1560" s="81" t="s">
        <v>46</v>
      </c>
      <c r="B1560" s="59" t="str">
        <f>IF(Lists!AV1555=0,"",Lists!AV1555)</f>
        <v/>
      </c>
      <c r="C1560" s="20"/>
      <c r="D1560" s="28"/>
      <c r="E1560" s="28"/>
      <c r="F1560" s="28"/>
    </row>
    <row r="1561" spans="1:6">
      <c r="A1561" s="81" t="s">
        <v>46</v>
      </c>
      <c r="B1561" s="59" t="str">
        <f>IF(Lists!AV1556=0,"",Lists!AV1556)</f>
        <v/>
      </c>
      <c r="C1561" s="20"/>
      <c r="D1561" s="28"/>
      <c r="E1561" s="28"/>
      <c r="F1561" s="28"/>
    </row>
    <row r="1562" spans="1:6">
      <c r="A1562" s="81" t="s">
        <v>46</v>
      </c>
      <c r="B1562" s="59" t="str">
        <f>IF(Lists!AV1557=0,"",Lists!AV1557)</f>
        <v/>
      </c>
      <c r="C1562" s="20"/>
      <c r="D1562" s="28"/>
      <c r="E1562" s="28"/>
      <c r="F1562" s="28"/>
    </row>
    <row r="1563" spans="1:6">
      <c r="A1563" s="81" t="s">
        <v>46</v>
      </c>
      <c r="B1563" s="59" t="str">
        <f>IF(Lists!AV1558=0,"",Lists!AV1558)</f>
        <v/>
      </c>
      <c r="C1563" s="20"/>
      <c r="D1563" s="28"/>
      <c r="E1563" s="28"/>
      <c r="F1563" s="28"/>
    </row>
    <row r="1564" spans="1:6">
      <c r="A1564" s="81" t="s">
        <v>46</v>
      </c>
      <c r="B1564" s="59" t="str">
        <f>IF(Lists!AV1559=0,"",Lists!AV1559)</f>
        <v/>
      </c>
      <c r="C1564" s="20"/>
      <c r="D1564" s="28"/>
      <c r="E1564" s="28"/>
      <c r="F1564" s="28"/>
    </row>
    <row r="1565" spans="1:6">
      <c r="A1565" s="81" t="s">
        <v>46</v>
      </c>
      <c r="B1565" s="59" t="str">
        <f>IF(Lists!AV1560=0,"",Lists!AV1560)</f>
        <v/>
      </c>
      <c r="C1565" s="20"/>
      <c r="D1565" s="28"/>
      <c r="E1565" s="28"/>
      <c r="F1565" s="28"/>
    </row>
    <row r="1566" spans="1:6">
      <c r="A1566" s="81" t="s">
        <v>46</v>
      </c>
      <c r="B1566" s="59" t="str">
        <f>IF(Lists!AV1561=0,"",Lists!AV1561)</f>
        <v/>
      </c>
      <c r="C1566" s="20"/>
      <c r="D1566" s="28"/>
      <c r="E1566" s="28"/>
      <c r="F1566" s="28"/>
    </row>
    <row r="1567" spans="1:6">
      <c r="A1567" s="81" t="s">
        <v>46</v>
      </c>
      <c r="B1567" s="59" t="str">
        <f>IF(Lists!AV1562=0,"",Lists!AV1562)</f>
        <v/>
      </c>
      <c r="C1567" s="20"/>
      <c r="D1567" s="28"/>
      <c r="E1567" s="28"/>
      <c r="F1567" s="28"/>
    </row>
    <row r="1568" spans="1:6">
      <c r="A1568" s="81" t="s">
        <v>46</v>
      </c>
      <c r="B1568" s="59" t="str">
        <f>IF(Lists!AV1563=0,"",Lists!AV1563)</f>
        <v/>
      </c>
      <c r="C1568" s="20"/>
      <c r="D1568" s="28"/>
      <c r="E1568" s="28"/>
      <c r="F1568" s="28"/>
    </row>
    <row r="1569" spans="1:6">
      <c r="A1569" s="81" t="s">
        <v>46</v>
      </c>
      <c r="B1569" s="59" t="str">
        <f>IF(Lists!AV1564=0,"",Lists!AV1564)</f>
        <v/>
      </c>
      <c r="C1569" s="20"/>
      <c r="D1569" s="28"/>
      <c r="E1569" s="28"/>
      <c r="F1569" s="28"/>
    </row>
    <row r="1570" spans="1:6">
      <c r="A1570" s="81" t="s">
        <v>46</v>
      </c>
      <c r="B1570" s="59" t="str">
        <f>IF(Lists!AV1565=0,"",Lists!AV1565)</f>
        <v/>
      </c>
      <c r="C1570" s="20"/>
      <c r="D1570" s="28"/>
      <c r="E1570" s="28"/>
      <c r="F1570" s="28"/>
    </row>
    <row r="1571" spans="1:6">
      <c r="A1571" s="81" t="s">
        <v>46</v>
      </c>
      <c r="B1571" s="59" t="str">
        <f>IF(Lists!AV1566=0,"",Lists!AV1566)</f>
        <v/>
      </c>
      <c r="C1571" s="20"/>
      <c r="D1571" s="28"/>
      <c r="E1571" s="28"/>
      <c r="F1571" s="28"/>
    </row>
    <row r="1572" spans="1:6">
      <c r="A1572" s="81" t="s">
        <v>46</v>
      </c>
      <c r="B1572" s="59" t="str">
        <f>IF(Lists!AV1567=0,"",Lists!AV1567)</f>
        <v/>
      </c>
      <c r="C1572" s="20"/>
      <c r="D1572" s="28"/>
      <c r="E1572" s="28"/>
      <c r="F1572" s="28"/>
    </row>
    <row r="1573" spans="1:6">
      <c r="A1573" s="81" t="s">
        <v>46</v>
      </c>
      <c r="B1573" s="59" t="str">
        <f>IF(Lists!AV1568=0,"",Lists!AV1568)</f>
        <v/>
      </c>
      <c r="C1573" s="20"/>
      <c r="D1573" s="28"/>
      <c r="E1573" s="28"/>
      <c r="F1573" s="28"/>
    </row>
    <row r="1574" spans="1:6">
      <c r="A1574" s="81" t="s">
        <v>46</v>
      </c>
      <c r="B1574" s="59" t="str">
        <f>IF(Lists!AV1569=0,"",Lists!AV1569)</f>
        <v/>
      </c>
      <c r="C1574" s="20"/>
      <c r="D1574" s="28"/>
      <c r="E1574" s="28"/>
      <c r="F1574" s="28"/>
    </row>
    <row r="1575" spans="1:6">
      <c r="A1575" s="81" t="s">
        <v>46</v>
      </c>
      <c r="B1575" s="59" t="str">
        <f>IF(Lists!AV1570=0,"",Lists!AV1570)</f>
        <v/>
      </c>
      <c r="C1575" s="20"/>
      <c r="D1575" s="28"/>
      <c r="E1575" s="28"/>
      <c r="F1575" s="28"/>
    </row>
    <row r="1576" spans="1:6">
      <c r="A1576" s="81" t="s">
        <v>46</v>
      </c>
      <c r="B1576" s="59" t="str">
        <f>IF(Lists!AV1571=0,"",Lists!AV1571)</f>
        <v/>
      </c>
      <c r="C1576" s="20"/>
      <c r="D1576" s="28"/>
      <c r="E1576" s="28"/>
      <c r="F1576" s="28"/>
    </row>
    <row r="1577" spans="1:6">
      <c r="A1577" s="81" t="s">
        <v>46</v>
      </c>
      <c r="B1577" s="59" t="str">
        <f>IF(Lists!AV1572=0,"",Lists!AV1572)</f>
        <v/>
      </c>
      <c r="C1577" s="20"/>
      <c r="D1577" s="28"/>
      <c r="E1577" s="28"/>
      <c r="F1577" s="28"/>
    </row>
    <row r="1578" spans="1:6">
      <c r="A1578" s="81" t="s">
        <v>46</v>
      </c>
      <c r="B1578" s="59" t="str">
        <f>IF(Lists!AV1573=0,"",Lists!AV1573)</f>
        <v/>
      </c>
      <c r="C1578" s="20"/>
      <c r="D1578" s="28"/>
      <c r="E1578" s="28"/>
      <c r="F1578" s="28"/>
    </row>
    <row r="1579" spans="1:6">
      <c r="A1579" s="81" t="s">
        <v>46</v>
      </c>
      <c r="B1579" s="59" t="str">
        <f>IF(Lists!AV1574=0,"",Lists!AV1574)</f>
        <v/>
      </c>
      <c r="C1579" s="20"/>
      <c r="D1579" s="28"/>
      <c r="E1579" s="28"/>
      <c r="F1579" s="28"/>
    </row>
    <row r="1580" spans="1:6">
      <c r="A1580" s="81" t="s">
        <v>46</v>
      </c>
      <c r="B1580" s="59" t="str">
        <f>IF(Lists!AV1575=0,"",Lists!AV1575)</f>
        <v/>
      </c>
      <c r="C1580" s="20"/>
      <c r="D1580" s="28"/>
      <c r="E1580" s="28"/>
      <c r="F1580" s="28"/>
    </row>
    <row r="1581" spans="1:6">
      <c r="A1581" s="81" t="s">
        <v>46</v>
      </c>
      <c r="B1581" s="59" t="str">
        <f>IF(Lists!AV1576=0,"",Lists!AV1576)</f>
        <v/>
      </c>
      <c r="C1581" s="20"/>
      <c r="D1581" s="28"/>
      <c r="E1581" s="28"/>
      <c r="F1581" s="28"/>
    </row>
    <row r="1582" spans="1:6">
      <c r="A1582" s="81" t="s">
        <v>46</v>
      </c>
      <c r="B1582" s="59" t="str">
        <f>IF(Lists!AV1577=0,"",Lists!AV1577)</f>
        <v/>
      </c>
      <c r="C1582" s="20"/>
      <c r="D1582" s="28"/>
      <c r="E1582" s="28"/>
      <c r="F1582" s="28"/>
    </row>
    <row r="1583" spans="1:6">
      <c r="A1583" s="81" t="s">
        <v>46</v>
      </c>
      <c r="B1583" s="59" t="str">
        <f>IF(Lists!AV1578=0,"",Lists!AV1578)</f>
        <v/>
      </c>
      <c r="C1583" s="20"/>
      <c r="D1583" s="28"/>
      <c r="E1583" s="28"/>
      <c r="F1583" s="28"/>
    </row>
    <row r="1584" spans="1:6">
      <c r="A1584" s="81" t="s">
        <v>46</v>
      </c>
      <c r="B1584" s="59" t="str">
        <f>IF(Lists!AV1579=0,"",Lists!AV1579)</f>
        <v/>
      </c>
      <c r="C1584" s="20"/>
      <c r="D1584" s="28"/>
      <c r="E1584" s="28"/>
      <c r="F1584" s="28"/>
    </row>
    <row r="1585" spans="1:6">
      <c r="A1585" s="81" t="s">
        <v>46</v>
      </c>
      <c r="B1585" s="59" t="str">
        <f>IF(Lists!AV1580=0,"",Lists!AV1580)</f>
        <v/>
      </c>
      <c r="C1585" s="20"/>
      <c r="D1585" s="28"/>
      <c r="E1585" s="28"/>
      <c r="F1585" s="28"/>
    </row>
    <row r="1586" spans="1:6">
      <c r="A1586" s="81" t="s">
        <v>46</v>
      </c>
      <c r="B1586" s="59" t="str">
        <f>IF(Lists!AV1581=0,"",Lists!AV1581)</f>
        <v/>
      </c>
      <c r="C1586" s="20"/>
      <c r="D1586" s="28"/>
      <c r="E1586" s="28"/>
      <c r="F1586" s="28"/>
    </row>
    <row r="1587" spans="1:6">
      <c r="A1587" s="81" t="s">
        <v>46</v>
      </c>
      <c r="B1587" s="59" t="str">
        <f>IF(Lists!AV1582=0,"",Lists!AV1582)</f>
        <v/>
      </c>
      <c r="C1587" s="20"/>
      <c r="D1587" s="28"/>
      <c r="E1587" s="28"/>
      <c r="F1587" s="28"/>
    </row>
    <row r="1588" spans="1:6">
      <c r="A1588" s="81" t="s">
        <v>46</v>
      </c>
      <c r="B1588" s="59" t="str">
        <f>IF(Lists!AV1583=0,"",Lists!AV1583)</f>
        <v/>
      </c>
      <c r="C1588" s="20"/>
      <c r="D1588" s="28"/>
      <c r="E1588" s="28"/>
      <c r="F1588" s="28"/>
    </row>
    <row r="1589" spans="1:6">
      <c r="A1589" s="81" t="s">
        <v>46</v>
      </c>
      <c r="B1589" s="59" t="str">
        <f>IF(Lists!AV1584=0,"",Lists!AV1584)</f>
        <v/>
      </c>
      <c r="C1589" s="20"/>
      <c r="D1589" s="28"/>
      <c r="E1589" s="28"/>
      <c r="F1589" s="28"/>
    </row>
    <row r="1590" spans="1:6">
      <c r="A1590" s="81" t="s">
        <v>46</v>
      </c>
      <c r="B1590" s="59" t="str">
        <f>IF(Lists!AV1585=0,"",Lists!AV1585)</f>
        <v/>
      </c>
      <c r="C1590" s="20"/>
      <c r="D1590" s="28"/>
      <c r="E1590" s="28"/>
      <c r="F1590" s="28"/>
    </row>
    <row r="1591" spans="1:6">
      <c r="A1591" s="81" t="s">
        <v>46</v>
      </c>
      <c r="B1591" s="59" t="str">
        <f>IF(Lists!AV1586=0,"",Lists!AV1586)</f>
        <v/>
      </c>
      <c r="C1591" s="20"/>
      <c r="D1591" s="28"/>
      <c r="E1591" s="28"/>
      <c r="F1591" s="28"/>
    </row>
    <row r="1592" spans="1:6">
      <c r="A1592" s="81" t="s">
        <v>46</v>
      </c>
      <c r="B1592" s="59" t="str">
        <f>IF(Lists!AV1587=0,"",Lists!AV1587)</f>
        <v/>
      </c>
      <c r="C1592" s="20"/>
      <c r="D1592" s="28"/>
      <c r="E1592" s="28"/>
      <c r="F1592" s="28"/>
    </row>
    <row r="1593" spans="1:6">
      <c r="A1593" s="81" t="s">
        <v>46</v>
      </c>
      <c r="B1593" s="59" t="str">
        <f>IF(Lists!AV1588=0,"",Lists!AV1588)</f>
        <v/>
      </c>
      <c r="C1593" s="20"/>
      <c r="D1593" s="28"/>
      <c r="E1593" s="28"/>
      <c r="F1593" s="28"/>
    </row>
    <row r="1594" spans="1:6">
      <c r="A1594" s="81" t="s">
        <v>46</v>
      </c>
      <c r="B1594" s="59" t="str">
        <f>IF(Lists!AV1589=0,"",Lists!AV1589)</f>
        <v/>
      </c>
      <c r="C1594" s="20"/>
      <c r="D1594" s="28"/>
      <c r="E1594" s="28"/>
      <c r="F1594" s="28"/>
    </row>
    <row r="1595" spans="1:6">
      <c r="A1595" s="81" t="s">
        <v>46</v>
      </c>
      <c r="B1595" s="59" t="str">
        <f>IF(Lists!AV1590=0,"",Lists!AV1590)</f>
        <v/>
      </c>
      <c r="C1595" s="20"/>
      <c r="D1595" s="28"/>
      <c r="E1595" s="28"/>
      <c r="F1595" s="28"/>
    </row>
    <row r="1596" spans="1:6">
      <c r="A1596" s="81" t="s">
        <v>46</v>
      </c>
      <c r="B1596" s="59" t="str">
        <f>IF(Lists!AV1591=0,"",Lists!AV1591)</f>
        <v/>
      </c>
      <c r="C1596" s="20"/>
      <c r="D1596" s="28"/>
      <c r="E1596" s="28"/>
      <c r="F1596" s="28"/>
    </row>
    <row r="1597" spans="1:6">
      <c r="A1597" s="81" t="s">
        <v>46</v>
      </c>
      <c r="B1597" s="59" t="str">
        <f>IF(Lists!AV1592=0,"",Lists!AV1592)</f>
        <v/>
      </c>
      <c r="C1597" s="20"/>
      <c r="D1597" s="28"/>
      <c r="E1597" s="28"/>
      <c r="F1597" s="28"/>
    </row>
    <row r="1598" spans="1:6">
      <c r="A1598" s="81" t="s">
        <v>46</v>
      </c>
      <c r="B1598" s="59" t="str">
        <f>IF(Lists!AV1593=0,"",Lists!AV1593)</f>
        <v/>
      </c>
      <c r="C1598" s="20"/>
      <c r="D1598" s="28"/>
      <c r="E1598" s="28"/>
      <c r="F1598" s="28"/>
    </row>
    <row r="1599" spans="1:6">
      <c r="A1599" s="81" t="s">
        <v>46</v>
      </c>
      <c r="B1599" s="59" t="str">
        <f>IF(Lists!AV1594=0,"",Lists!AV1594)</f>
        <v/>
      </c>
      <c r="C1599" s="20"/>
      <c r="D1599" s="28"/>
      <c r="E1599" s="28"/>
      <c r="F1599" s="28"/>
    </row>
    <row r="1600" spans="1:6">
      <c r="A1600" s="81" t="s">
        <v>46</v>
      </c>
      <c r="B1600" s="59" t="str">
        <f>IF(Lists!AV1595=0,"",Lists!AV1595)</f>
        <v/>
      </c>
      <c r="C1600" s="20"/>
      <c r="D1600" s="28"/>
      <c r="E1600" s="28"/>
      <c r="F1600" s="28"/>
    </row>
    <row r="1601" spans="1:6">
      <c r="A1601" s="81" t="s">
        <v>46</v>
      </c>
      <c r="B1601" s="59" t="str">
        <f>IF(Lists!AV1596=0,"",Lists!AV1596)</f>
        <v/>
      </c>
      <c r="C1601" s="20"/>
      <c r="D1601" s="28"/>
      <c r="E1601" s="28"/>
      <c r="F1601" s="28"/>
    </row>
    <row r="1602" spans="1:6">
      <c r="A1602" s="81" t="s">
        <v>46</v>
      </c>
      <c r="B1602" s="59" t="str">
        <f>IF(Lists!AV1597=0,"",Lists!AV1597)</f>
        <v/>
      </c>
      <c r="C1602" s="20"/>
      <c r="D1602" s="28"/>
      <c r="E1602" s="28"/>
      <c r="F1602" s="28"/>
    </row>
    <row r="1603" spans="1:6">
      <c r="A1603" s="81" t="s">
        <v>46</v>
      </c>
      <c r="B1603" s="59" t="str">
        <f>IF(Lists!AV1598=0,"",Lists!AV1598)</f>
        <v/>
      </c>
      <c r="C1603" s="20"/>
      <c r="D1603" s="28"/>
      <c r="E1603" s="28"/>
      <c r="F1603" s="28"/>
    </row>
    <row r="1604" spans="1:6">
      <c r="A1604" s="81" t="s">
        <v>46</v>
      </c>
      <c r="B1604" s="59" t="str">
        <f>IF(Lists!AV1599=0,"",Lists!AV1599)</f>
        <v/>
      </c>
      <c r="C1604" s="20"/>
      <c r="D1604" s="28"/>
      <c r="E1604" s="28"/>
      <c r="F1604" s="28"/>
    </row>
    <row r="1605" spans="1:6">
      <c r="A1605" s="81" t="s">
        <v>46</v>
      </c>
      <c r="B1605" s="59" t="str">
        <f>IF(Lists!AV1600=0,"",Lists!AV1600)</f>
        <v/>
      </c>
      <c r="C1605" s="20"/>
      <c r="D1605" s="28"/>
      <c r="E1605" s="28"/>
      <c r="F1605" s="28"/>
    </row>
    <row r="1606" spans="1:6">
      <c r="A1606" s="81" t="s">
        <v>46</v>
      </c>
      <c r="B1606" s="59" t="str">
        <f>IF(Lists!AV1601=0,"",Lists!AV1601)</f>
        <v/>
      </c>
      <c r="C1606" s="20"/>
      <c r="D1606" s="28"/>
      <c r="E1606" s="28"/>
      <c r="F1606" s="28"/>
    </row>
    <row r="1607" spans="1:6">
      <c r="A1607" s="81" t="s">
        <v>46</v>
      </c>
      <c r="B1607" s="59" t="str">
        <f>IF(Lists!AV1602=0,"",Lists!AV1602)</f>
        <v/>
      </c>
      <c r="C1607" s="20"/>
      <c r="D1607" s="28"/>
      <c r="E1607" s="28"/>
      <c r="F1607" s="28"/>
    </row>
    <row r="1608" spans="1:6">
      <c r="A1608" s="81" t="s">
        <v>46</v>
      </c>
      <c r="B1608" s="59" t="str">
        <f>IF(Lists!AV1603=0,"",Lists!AV1603)</f>
        <v/>
      </c>
      <c r="C1608" s="20"/>
      <c r="D1608" s="28"/>
      <c r="E1608" s="28"/>
      <c r="F1608" s="28"/>
    </row>
    <row r="1609" spans="1:6">
      <c r="A1609" s="81" t="s">
        <v>46</v>
      </c>
      <c r="B1609" s="59" t="str">
        <f>IF(Lists!AV1604=0,"",Lists!AV1604)</f>
        <v/>
      </c>
      <c r="C1609" s="20"/>
      <c r="D1609" s="28"/>
      <c r="E1609" s="28"/>
      <c r="F1609" s="28"/>
    </row>
    <row r="1610" spans="1:6">
      <c r="A1610" s="81" t="s">
        <v>46</v>
      </c>
      <c r="B1610" s="59" t="str">
        <f>IF(Lists!AV1605=0,"",Lists!AV1605)</f>
        <v/>
      </c>
      <c r="C1610" s="20"/>
      <c r="D1610" s="28"/>
      <c r="E1610" s="28"/>
      <c r="F1610" s="28"/>
    </row>
    <row r="1611" spans="1:6">
      <c r="A1611" s="81" t="s">
        <v>46</v>
      </c>
      <c r="B1611" s="59" t="str">
        <f>IF(Lists!AV1606=0,"",Lists!AV1606)</f>
        <v/>
      </c>
      <c r="C1611" s="20"/>
      <c r="D1611" s="28"/>
      <c r="E1611" s="28"/>
      <c r="F1611" s="28"/>
    </row>
    <row r="1612" spans="1:6">
      <c r="A1612" s="81" t="s">
        <v>46</v>
      </c>
      <c r="B1612" s="59" t="str">
        <f>IF(Lists!AV1607=0,"",Lists!AV1607)</f>
        <v/>
      </c>
      <c r="C1612" s="20"/>
      <c r="D1612" s="28"/>
      <c r="E1612" s="28"/>
      <c r="F1612" s="28"/>
    </row>
    <row r="1613" spans="1:6">
      <c r="A1613" s="81" t="s">
        <v>46</v>
      </c>
      <c r="B1613" s="59" t="str">
        <f>IF(Lists!AV1608=0,"",Lists!AV1608)</f>
        <v/>
      </c>
      <c r="C1613" s="20"/>
      <c r="D1613" s="28"/>
      <c r="E1613" s="28"/>
      <c r="F1613" s="28"/>
    </row>
    <row r="1614" spans="1:6">
      <c r="A1614" s="81" t="s">
        <v>46</v>
      </c>
      <c r="B1614" s="59" t="str">
        <f>IF(Lists!AV1609=0,"",Lists!AV1609)</f>
        <v/>
      </c>
      <c r="C1614" s="20"/>
      <c r="D1614" s="28"/>
      <c r="E1614" s="28"/>
      <c r="F1614" s="28"/>
    </row>
    <row r="1615" spans="1:6">
      <c r="A1615" s="81" t="s">
        <v>46</v>
      </c>
      <c r="B1615" s="59" t="str">
        <f>IF(Lists!AV1610=0,"",Lists!AV1610)</f>
        <v/>
      </c>
      <c r="C1615" s="20"/>
      <c r="D1615" s="28"/>
      <c r="E1615" s="28"/>
      <c r="F1615" s="28"/>
    </row>
    <row r="1616" spans="1:6">
      <c r="A1616" s="81" t="s">
        <v>46</v>
      </c>
      <c r="B1616" s="59" t="str">
        <f>IF(Lists!AV1611=0,"",Lists!AV1611)</f>
        <v/>
      </c>
      <c r="C1616" s="20"/>
      <c r="D1616" s="28"/>
      <c r="E1616" s="28"/>
      <c r="F1616" s="28"/>
    </row>
    <row r="1617" spans="1:6">
      <c r="A1617" s="81" t="s">
        <v>46</v>
      </c>
      <c r="B1617" s="59" t="str">
        <f>IF(Lists!AV1612=0,"",Lists!AV1612)</f>
        <v/>
      </c>
      <c r="C1617" s="20"/>
      <c r="D1617" s="28"/>
      <c r="E1617" s="28"/>
      <c r="F1617" s="28"/>
    </row>
    <row r="1618" spans="1:6">
      <c r="A1618" s="81" t="s">
        <v>46</v>
      </c>
      <c r="B1618" s="59" t="str">
        <f>IF(Lists!AV1613=0,"",Lists!AV1613)</f>
        <v/>
      </c>
      <c r="C1618" s="20"/>
      <c r="D1618" s="28"/>
      <c r="E1618" s="28"/>
      <c r="F1618" s="28"/>
    </row>
    <row r="1619" spans="1:6">
      <c r="A1619" s="81" t="s">
        <v>46</v>
      </c>
      <c r="B1619" s="59" t="str">
        <f>IF(Lists!AV1614=0,"",Lists!AV1614)</f>
        <v/>
      </c>
      <c r="C1619" s="20"/>
      <c r="D1619" s="28"/>
      <c r="E1619" s="28"/>
      <c r="F1619" s="28"/>
    </row>
    <row r="1620" spans="1:6">
      <c r="A1620" s="81" t="s">
        <v>46</v>
      </c>
      <c r="B1620" s="59" t="str">
        <f>IF(Lists!AV1615=0,"",Lists!AV1615)</f>
        <v/>
      </c>
      <c r="C1620" s="20"/>
      <c r="D1620" s="28"/>
      <c r="E1620" s="28"/>
      <c r="F1620" s="28"/>
    </row>
    <row r="1621" spans="1:6">
      <c r="A1621" s="81" t="s">
        <v>46</v>
      </c>
      <c r="B1621" s="59" t="str">
        <f>IF(Lists!AV1616=0,"",Lists!AV1616)</f>
        <v/>
      </c>
      <c r="C1621" s="20"/>
      <c r="D1621" s="28"/>
      <c r="E1621" s="28"/>
      <c r="F1621" s="28"/>
    </row>
    <row r="1622" spans="1:6">
      <c r="A1622" s="81" t="s">
        <v>46</v>
      </c>
      <c r="B1622" s="59" t="str">
        <f>IF(Lists!AV1617=0,"",Lists!AV1617)</f>
        <v/>
      </c>
      <c r="C1622" s="20"/>
      <c r="D1622" s="28"/>
      <c r="E1622" s="28"/>
      <c r="F1622" s="28"/>
    </row>
    <row r="1623" spans="1:6">
      <c r="A1623" s="81" t="s">
        <v>46</v>
      </c>
      <c r="B1623" s="59" t="str">
        <f>IF(Lists!AV1618=0,"",Lists!AV1618)</f>
        <v/>
      </c>
      <c r="C1623" s="20"/>
      <c r="D1623" s="28"/>
      <c r="E1623" s="28"/>
      <c r="F1623" s="28"/>
    </row>
    <row r="1624" spans="1:6">
      <c r="A1624" s="81" t="s">
        <v>46</v>
      </c>
      <c r="B1624" s="59" t="str">
        <f>IF(Lists!AV1619=0,"",Lists!AV1619)</f>
        <v/>
      </c>
      <c r="C1624" s="20"/>
      <c r="D1624" s="28"/>
      <c r="E1624" s="28"/>
      <c r="F1624" s="28"/>
    </row>
    <row r="1625" spans="1:6">
      <c r="A1625" s="81" t="s">
        <v>46</v>
      </c>
      <c r="B1625" s="59" t="str">
        <f>IF(Lists!AV1620=0,"",Lists!AV1620)</f>
        <v/>
      </c>
      <c r="C1625" s="20"/>
      <c r="D1625" s="28"/>
      <c r="E1625" s="28"/>
      <c r="F1625" s="28"/>
    </row>
    <row r="1626" spans="1:6">
      <c r="A1626" s="81" t="s">
        <v>46</v>
      </c>
      <c r="B1626" s="59" t="str">
        <f>IF(Lists!AV1621=0,"",Lists!AV1621)</f>
        <v/>
      </c>
      <c r="C1626" s="20"/>
      <c r="D1626" s="28"/>
      <c r="E1626" s="28"/>
      <c r="F1626" s="28"/>
    </row>
    <row r="1627" spans="1:6">
      <c r="A1627" s="81" t="s">
        <v>46</v>
      </c>
      <c r="B1627" s="59" t="str">
        <f>IF(Lists!AV1622=0,"",Lists!AV1622)</f>
        <v/>
      </c>
      <c r="C1627" s="20"/>
      <c r="D1627" s="28"/>
      <c r="E1627" s="28"/>
      <c r="F1627" s="28"/>
    </row>
    <row r="1628" spans="1:6">
      <c r="A1628" s="81" t="s">
        <v>46</v>
      </c>
      <c r="B1628" s="59" t="str">
        <f>IF(Lists!AV1623=0,"",Lists!AV1623)</f>
        <v/>
      </c>
      <c r="C1628" s="20"/>
      <c r="D1628" s="28"/>
      <c r="E1628" s="28"/>
      <c r="F1628" s="28"/>
    </row>
    <row r="1629" spans="1:6">
      <c r="A1629" s="81" t="s">
        <v>46</v>
      </c>
      <c r="B1629" s="59" t="str">
        <f>IF(Lists!AV1624=0,"",Lists!AV1624)</f>
        <v/>
      </c>
      <c r="C1629" s="20"/>
      <c r="D1629" s="28"/>
      <c r="E1629" s="28"/>
      <c r="F1629" s="28"/>
    </row>
    <row r="1630" spans="1:6">
      <c r="A1630" s="81" t="s">
        <v>46</v>
      </c>
      <c r="B1630" s="59" t="str">
        <f>IF(Lists!AV1625=0,"",Lists!AV1625)</f>
        <v/>
      </c>
      <c r="C1630" s="20"/>
      <c r="D1630" s="28"/>
      <c r="E1630" s="28"/>
      <c r="F1630" s="28"/>
    </row>
    <row r="1631" spans="1:6">
      <c r="A1631" s="81" t="s">
        <v>46</v>
      </c>
      <c r="B1631" s="59" t="str">
        <f>IF(Lists!AV1626=0,"",Lists!AV1626)</f>
        <v/>
      </c>
      <c r="C1631" s="20"/>
      <c r="D1631" s="28"/>
      <c r="E1631" s="28"/>
      <c r="F1631" s="28"/>
    </row>
    <row r="1632" spans="1:6">
      <c r="A1632" s="81" t="s">
        <v>46</v>
      </c>
      <c r="B1632" s="59" t="str">
        <f>IF(Lists!AV1627=0,"",Lists!AV1627)</f>
        <v/>
      </c>
      <c r="C1632" s="20"/>
      <c r="D1632" s="28"/>
      <c r="E1632" s="28"/>
      <c r="F1632" s="28"/>
    </row>
    <row r="1633" spans="1:6">
      <c r="A1633" s="81" t="s">
        <v>46</v>
      </c>
      <c r="B1633" s="59" t="str">
        <f>IF(Lists!AV1628=0,"",Lists!AV1628)</f>
        <v/>
      </c>
      <c r="C1633" s="20"/>
      <c r="D1633" s="28"/>
      <c r="E1633" s="28"/>
      <c r="F1633" s="28"/>
    </row>
    <row r="1634" spans="1:6">
      <c r="A1634" s="81" t="s">
        <v>46</v>
      </c>
      <c r="B1634" s="59" t="str">
        <f>IF(Lists!AV1629=0,"",Lists!AV1629)</f>
        <v/>
      </c>
      <c r="C1634" s="20"/>
      <c r="D1634" s="28"/>
      <c r="E1634" s="28"/>
      <c r="F1634" s="28"/>
    </row>
    <row r="1635" spans="1:6">
      <c r="A1635" s="81" t="s">
        <v>46</v>
      </c>
      <c r="B1635" s="59" t="str">
        <f>IF(Lists!AV1630=0,"",Lists!AV1630)</f>
        <v/>
      </c>
      <c r="C1635" s="20"/>
      <c r="D1635" s="28"/>
      <c r="E1635" s="28"/>
      <c r="F1635" s="28"/>
    </row>
    <row r="1636" spans="1:6">
      <c r="A1636" s="81" t="s">
        <v>46</v>
      </c>
      <c r="B1636" s="59" t="str">
        <f>IF(Lists!AV1631=0,"",Lists!AV1631)</f>
        <v/>
      </c>
      <c r="C1636" s="20"/>
      <c r="D1636" s="28"/>
      <c r="E1636" s="28"/>
      <c r="F1636" s="28"/>
    </row>
    <row r="1637" spans="1:6">
      <c r="A1637" s="81" t="s">
        <v>46</v>
      </c>
      <c r="B1637" s="59" t="str">
        <f>IF(Lists!AV1632=0,"",Lists!AV1632)</f>
        <v/>
      </c>
      <c r="C1637" s="20"/>
      <c r="D1637" s="28"/>
      <c r="E1637" s="28"/>
      <c r="F1637" s="28"/>
    </row>
    <row r="1638" spans="1:6">
      <c r="A1638" s="81" t="s">
        <v>46</v>
      </c>
      <c r="B1638" s="59" t="str">
        <f>IF(Lists!AV1633=0,"",Lists!AV1633)</f>
        <v/>
      </c>
      <c r="C1638" s="20"/>
      <c r="D1638" s="28"/>
      <c r="E1638" s="28"/>
      <c r="F1638" s="28"/>
    </row>
    <row r="1639" spans="1:6">
      <c r="A1639" s="81" t="s">
        <v>46</v>
      </c>
      <c r="B1639" s="59" t="str">
        <f>IF(Lists!AV1634=0,"",Lists!AV1634)</f>
        <v/>
      </c>
      <c r="C1639" s="20"/>
      <c r="D1639" s="28"/>
      <c r="E1639" s="28"/>
      <c r="F1639" s="28"/>
    </row>
    <row r="1640" spans="1:6">
      <c r="A1640" s="81" t="s">
        <v>46</v>
      </c>
      <c r="B1640" s="59" t="str">
        <f>IF(Lists!AV1635=0,"",Lists!AV1635)</f>
        <v/>
      </c>
      <c r="C1640" s="20"/>
      <c r="D1640" s="28"/>
      <c r="E1640" s="28"/>
      <c r="F1640" s="28"/>
    </row>
    <row r="1641" spans="1:6">
      <c r="A1641" s="81" t="s">
        <v>46</v>
      </c>
      <c r="B1641" s="59" t="str">
        <f>IF(Lists!AV1636=0,"",Lists!AV1636)</f>
        <v/>
      </c>
      <c r="C1641" s="20"/>
      <c r="D1641" s="28"/>
      <c r="E1641" s="28"/>
      <c r="F1641" s="28"/>
    </row>
    <row r="1642" spans="1:6">
      <c r="A1642" s="81" t="s">
        <v>46</v>
      </c>
      <c r="B1642" s="59" t="str">
        <f>IF(Lists!AV1637=0,"",Lists!AV1637)</f>
        <v/>
      </c>
      <c r="C1642" s="20"/>
      <c r="D1642" s="28"/>
      <c r="E1642" s="28"/>
      <c r="F1642" s="28"/>
    </row>
    <row r="1643" spans="1:6">
      <c r="A1643" s="81" t="s">
        <v>46</v>
      </c>
      <c r="B1643" s="59" t="str">
        <f>IF(Lists!AV1638=0,"",Lists!AV1638)</f>
        <v/>
      </c>
      <c r="C1643" s="20"/>
      <c r="D1643" s="28"/>
      <c r="E1643" s="28"/>
      <c r="F1643" s="28"/>
    </row>
    <row r="1644" spans="1:6">
      <c r="A1644" s="81" t="s">
        <v>46</v>
      </c>
      <c r="B1644" s="59" t="str">
        <f>IF(Lists!AV1639=0,"",Lists!AV1639)</f>
        <v/>
      </c>
      <c r="C1644" s="20"/>
      <c r="D1644" s="28"/>
      <c r="E1644" s="28"/>
      <c r="F1644" s="28"/>
    </row>
    <row r="1645" spans="1:6">
      <c r="A1645" s="81" t="s">
        <v>46</v>
      </c>
      <c r="B1645" s="59" t="str">
        <f>IF(Lists!AV1640=0,"",Lists!AV1640)</f>
        <v/>
      </c>
      <c r="C1645" s="20"/>
      <c r="D1645" s="28"/>
      <c r="E1645" s="28"/>
      <c r="F1645" s="28"/>
    </row>
    <row r="1646" spans="1:6">
      <c r="A1646" s="81" t="s">
        <v>46</v>
      </c>
      <c r="B1646" s="59" t="str">
        <f>IF(Lists!AV1641=0,"",Lists!AV1641)</f>
        <v/>
      </c>
      <c r="C1646" s="20"/>
      <c r="D1646" s="28"/>
      <c r="E1646" s="28"/>
      <c r="F1646" s="28"/>
    </row>
    <row r="1647" spans="1:6">
      <c r="A1647" s="81" t="s">
        <v>46</v>
      </c>
      <c r="B1647" s="59" t="str">
        <f>IF(Lists!AV1642=0,"",Lists!AV1642)</f>
        <v/>
      </c>
      <c r="C1647" s="20"/>
      <c r="D1647" s="28"/>
      <c r="E1647" s="28"/>
      <c r="F1647" s="28"/>
    </row>
    <row r="1648" spans="1:6">
      <c r="A1648" s="81" t="s">
        <v>46</v>
      </c>
      <c r="B1648" s="59" t="str">
        <f>IF(Lists!AV1643=0,"",Lists!AV1643)</f>
        <v/>
      </c>
      <c r="C1648" s="20"/>
      <c r="D1648" s="28"/>
      <c r="E1648" s="28"/>
      <c r="F1648" s="28"/>
    </row>
    <row r="1649" spans="1:6">
      <c r="A1649" s="81" t="s">
        <v>46</v>
      </c>
      <c r="B1649" s="59" t="str">
        <f>IF(Lists!AV1644=0,"",Lists!AV1644)</f>
        <v/>
      </c>
      <c r="C1649" s="20"/>
      <c r="D1649" s="28"/>
      <c r="E1649" s="28"/>
      <c r="F1649" s="28"/>
    </row>
    <row r="1650" spans="1:6">
      <c r="A1650" s="81" t="s">
        <v>46</v>
      </c>
      <c r="B1650" s="59" t="str">
        <f>IF(Lists!AV1645=0,"",Lists!AV1645)</f>
        <v/>
      </c>
      <c r="C1650" s="20"/>
      <c r="D1650" s="28"/>
      <c r="E1650" s="28"/>
      <c r="F1650" s="28"/>
    </row>
    <row r="1651" spans="1:6">
      <c r="A1651" s="81" t="s">
        <v>46</v>
      </c>
      <c r="B1651" s="59" t="str">
        <f>IF(Lists!AV1646=0,"",Lists!AV1646)</f>
        <v/>
      </c>
      <c r="C1651" s="20"/>
      <c r="D1651" s="28"/>
      <c r="E1651" s="28"/>
      <c r="F1651" s="28"/>
    </row>
    <row r="1652" spans="1:6">
      <c r="A1652" s="81" t="s">
        <v>46</v>
      </c>
      <c r="B1652" s="59" t="str">
        <f>IF(Lists!AV1647=0,"",Lists!AV1647)</f>
        <v/>
      </c>
      <c r="C1652" s="20"/>
      <c r="D1652" s="28"/>
      <c r="E1652" s="28"/>
      <c r="F1652" s="28"/>
    </row>
    <row r="1653" spans="1:6">
      <c r="A1653" s="81" t="s">
        <v>46</v>
      </c>
      <c r="B1653" s="59" t="str">
        <f>IF(Lists!AV1648=0,"",Lists!AV1648)</f>
        <v/>
      </c>
      <c r="C1653" s="20"/>
      <c r="D1653" s="28"/>
      <c r="E1653" s="28"/>
      <c r="F1653" s="28"/>
    </row>
    <row r="1654" spans="1:6">
      <c r="A1654" s="81" t="s">
        <v>46</v>
      </c>
      <c r="B1654" s="59" t="str">
        <f>IF(Lists!AV1649=0,"",Lists!AV1649)</f>
        <v/>
      </c>
      <c r="C1654" s="20"/>
      <c r="D1654" s="28"/>
      <c r="E1654" s="28"/>
      <c r="F1654" s="28"/>
    </row>
    <row r="1655" spans="1:6">
      <c r="A1655" s="81" t="s">
        <v>46</v>
      </c>
      <c r="B1655" s="59" t="str">
        <f>IF(Lists!AV1650=0,"",Lists!AV1650)</f>
        <v/>
      </c>
      <c r="C1655" s="20"/>
      <c r="D1655" s="28"/>
      <c r="E1655" s="28"/>
      <c r="F1655" s="28"/>
    </row>
    <row r="1656" spans="1:6">
      <c r="A1656" s="81" t="s">
        <v>46</v>
      </c>
      <c r="B1656" s="59" t="str">
        <f>IF(Lists!AV1651=0,"",Lists!AV1651)</f>
        <v/>
      </c>
      <c r="C1656" s="20"/>
      <c r="D1656" s="28"/>
      <c r="E1656" s="28"/>
      <c r="F1656" s="28"/>
    </row>
    <row r="1657" spans="1:6">
      <c r="A1657" s="81" t="s">
        <v>46</v>
      </c>
      <c r="B1657" s="59" t="str">
        <f>IF(Lists!AV1652=0,"",Lists!AV1652)</f>
        <v/>
      </c>
      <c r="C1657" s="20"/>
      <c r="D1657" s="28"/>
      <c r="E1657" s="28"/>
      <c r="F1657" s="28"/>
    </row>
    <row r="1658" spans="1:6">
      <c r="A1658" s="81" t="s">
        <v>46</v>
      </c>
      <c r="B1658" s="59" t="str">
        <f>IF(Lists!AV1653=0,"",Lists!AV1653)</f>
        <v/>
      </c>
      <c r="C1658" s="20"/>
      <c r="D1658" s="28"/>
      <c r="E1658" s="28"/>
      <c r="F1658" s="28"/>
    </row>
    <row r="1659" spans="1:6">
      <c r="A1659" s="81" t="s">
        <v>46</v>
      </c>
      <c r="B1659" s="59" t="str">
        <f>IF(Lists!AV1654=0,"",Lists!AV1654)</f>
        <v/>
      </c>
      <c r="C1659" s="20"/>
      <c r="D1659" s="28"/>
      <c r="E1659" s="28"/>
      <c r="F1659" s="28"/>
    </row>
    <row r="1660" spans="1:6">
      <c r="A1660" s="81" t="s">
        <v>46</v>
      </c>
      <c r="B1660" s="59" t="str">
        <f>IF(Lists!AV1655=0,"",Lists!AV1655)</f>
        <v/>
      </c>
      <c r="C1660" s="20"/>
      <c r="D1660" s="28"/>
      <c r="E1660" s="28"/>
      <c r="F1660" s="28"/>
    </row>
    <row r="1661" spans="1:6">
      <c r="A1661" s="81" t="s">
        <v>46</v>
      </c>
      <c r="B1661" s="59" t="str">
        <f>IF(Lists!AV1656=0,"",Lists!AV1656)</f>
        <v/>
      </c>
      <c r="C1661" s="20"/>
      <c r="D1661" s="28"/>
      <c r="E1661" s="28"/>
      <c r="F1661" s="28"/>
    </row>
    <row r="1662" spans="1:6">
      <c r="A1662" s="81" t="s">
        <v>46</v>
      </c>
      <c r="B1662" s="59" t="str">
        <f>IF(Lists!AV1657=0,"",Lists!AV1657)</f>
        <v/>
      </c>
      <c r="C1662" s="20"/>
      <c r="D1662" s="28"/>
      <c r="E1662" s="28"/>
      <c r="F1662" s="28"/>
    </row>
    <row r="1663" spans="1:6">
      <c r="A1663" s="81" t="s">
        <v>46</v>
      </c>
      <c r="B1663" s="59" t="str">
        <f>IF(Lists!AV1658=0,"",Lists!AV1658)</f>
        <v/>
      </c>
      <c r="C1663" s="20"/>
      <c r="D1663" s="28"/>
      <c r="E1663" s="28"/>
      <c r="F1663" s="28"/>
    </row>
    <row r="1664" spans="1:6">
      <c r="A1664" s="81" t="s">
        <v>46</v>
      </c>
      <c r="B1664" s="59" t="str">
        <f>IF(Lists!AV1659=0,"",Lists!AV1659)</f>
        <v/>
      </c>
      <c r="C1664" s="20"/>
      <c r="D1664" s="28"/>
      <c r="E1664" s="28"/>
      <c r="F1664" s="28"/>
    </row>
    <row r="1665" spans="1:6">
      <c r="A1665" s="81" t="s">
        <v>46</v>
      </c>
      <c r="B1665" s="59" t="str">
        <f>IF(Lists!AV1660=0,"",Lists!AV1660)</f>
        <v/>
      </c>
      <c r="C1665" s="20"/>
      <c r="D1665" s="28"/>
      <c r="E1665" s="28"/>
      <c r="F1665" s="28"/>
    </row>
    <row r="1666" spans="1:6">
      <c r="A1666" s="81" t="s">
        <v>46</v>
      </c>
      <c r="B1666" s="59" t="str">
        <f>IF(Lists!AV1661=0,"",Lists!AV1661)</f>
        <v/>
      </c>
      <c r="C1666" s="20"/>
      <c r="D1666" s="28"/>
      <c r="E1666" s="28"/>
      <c r="F1666" s="28"/>
    </row>
    <row r="1667" spans="1:6">
      <c r="A1667" s="81" t="s">
        <v>46</v>
      </c>
      <c r="B1667" s="59" t="str">
        <f>IF(Lists!AV1662=0,"",Lists!AV1662)</f>
        <v/>
      </c>
      <c r="C1667" s="20"/>
      <c r="D1667" s="28"/>
      <c r="E1667" s="28"/>
      <c r="F1667" s="28"/>
    </row>
    <row r="1668" spans="1:6">
      <c r="A1668" s="81" t="s">
        <v>46</v>
      </c>
      <c r="B1668" s="59" t="str">
        <f>IF(Lists!AV1663=0,"",Lists!AV1663)</f>
        <v/>
      </c>
      <c r="C1668" s="20"/>
      <c r="D1668" s="28"/>
      <c r="E1668" s="28"/>
      <c r="F1668" s="28"/>
    </row>
    <row r="1669" spans="1:6">
      <c r="A1669" s="81" t="s">
        <v>46</v>
      </c>
      <c r="B1669" s="59" t="str">
        <f>IF(Lists!AV1664=0,"",Lists!AV1664)</f>
        <v/>
      </c>
      <c r="C1669" s="20"/>
      <c r="D1669" s="28"/>
      <c r="E1669" s="28"/>
      <c r="F1669" s="28"/>
    </row>
    <row r="1670" spans="1:6">
      <c r="A1670" s="81" t="s">
        <v>46</v>
      </c>
      <c r="B1670" s="59" t="str">
        <f>IF(Lists!AV1665=0,"",Lists!AV1665)</f>
        <v/>
      </c>
      <c r="C1670" s="20"/>
      <c r="D1670" s="28"/>
      <c r="E1670" s="28"/>
      <c r="F1670" s="28"/>
    </row>
    <row r="1671" spans="1:6">
      <c r="A1671" s="81" t="s">
        <v>46</v>
      </c>
      <c r="B1671" s="59" t="str">
        <f>IF(Lists!AV1666=0,"",Lists!AV1666)</f>
        <v/>
      </c>
      <c r="C1671" s="20"/>
      <c r="D1671" s="28"/>
      <c r="E1671" s="28"/>
      <c r="F1671" s="28"/>
    </row>
    <row r="1672" spans="1:6">
      <c r="A1672" s="81" t="s">
        <v>46</v>
      </c>
      <c r="B1672" s="59" t="str">
        <f>IF(Lists!AV1667=0,"",Lists!AV1667)</f>
        <v/>
      </c>
      <c r="C1672" s="20"/>
      <c r="D1672" s="28"/>
      <c r="E1672" s="28"/>
      <c r="F1672" s="28"/>
    </row>
    <row r="1673" spans="1:6">
      <c r="A1673" s="81" t="s">
        <v>46</v>
      </c>
      <c r="B1673" s="59" t="str">
        <f>IF(Lists!AV1668=0,"",Lists!AV1668)</f>
        <v/>
      </c>
      <c r="C1673" s="20"/>
      <c r="D1673" s="28"/>
      <c r="E1673" s="28"/>
      <c r="F1673" s="28"/>
    </row>
    <row r="1674" spans="1:6">
      <c r="A1674" s="81" t="s">
        <v>46</v>
      </c>
      <c r="B1674" s="59" t="str">
        <f>IF(Lists!AV1669=0,"",Lists!AV1669)</f>
        <v/>
      </c>
      <c r="C1674" s="20"/>
      <c r="D1674" s="28"/>
      <c r="E1674" s="28"/>
      <c r="F1674" s="28"/>
    </row>
    <row r="1675" spans="1:6">
      <c r="A1675" s="81" t="s">
        <v>46</v>
      </c>
      <c r="B1675" s="59" t="str">
        <f>IF(Lists!AV1670=0,"",Lists!AV1670)</f>
        <v/>
      </c>
      <c r="C1675" s="20"/>
      <c r="D1675" s="28"/>
      <c r="E1675" s="28"/>
      <c r="F1675" s="28"/>
    </row>
    <row r="1676" spans="1:6">
      <c r="A1676" s="81" t="s">
        <v>46</v>
      </c>
      <c r="B1676" s="59" t="str">
        <f>IF(Lists!AV1671=0,"",Lists!AV1671)</f>
        <v/>
      </c>
      <c r="C1676" s="20"/>
      <c r="D1676" s="28"/>
      <c r="E1676" s="28"/>
      <c r="F1676" s="28"/>
    </row>
    <row r="1677" spans="1:6">
      <c r="A1677" s="81" t="s">
        <v>46</v>
      </c>
      <c r="B1677" s="59" t="str">
        <f>IF(Lists!AV1672=0,"",Lists!AV1672)</f>
        <v/>
      </c>
      <c r="C1677" s="20"/>
      <c r="D1677" s="28"/>
      <c r="E1677" s="28"/>
      <c r="F1677" s="28"/>
    </row>
    <row r="1678" spans="1:6">
      <c r="A1678" s="81" t="s">
        <v>46</v>
      </c>
      <c r="B1678" s="59" t="str">
        <f>IF(Lists!AV1673=0,"",Lists!AV1673)</f>
        <v/>
      </c>
      <c r="C1678" s="20"/>
      <c r="D1678" s="28"/>
      <c r="E1678" s="28"/>
      <c r="F1678" s="28"/>
    </row>
    <row r="1679" spans="1:6">
      <c r="A1679" s="81" t="s">
        <v>46</v>
      </c>
      <c r="B1679" s="59" t="str">
        <f>IF(Lists!AV1674=0,"",Lists!AV1674)</f>
        <v/>
      </c>
      <c r="C1679" s="20"/>
      <c r="D1679" s="28"/>
      <c r="E1679" s="28"/>
      <c r="F1679" s="28"/>
    </row>
    <row r="1680" spans="1:6">
      <c r="A1680" s="81" t="s">
        <v>46</v>
      </c>
      <c r="B1680" s="59" t="str">
        <f>IF(Lists!AV1675=0,"",Lists!AV1675)</f>
        <v/>
      </c>
      <c r="C1680" s="20"/>
      <c r="D1680" s="28"/>
      <c r="E1680" s="28"/>
      <c r="F1680" s="28"/>
    </row>
    <row r="1681" spans="1:6">
      <c r="A1681" s="81" t="s">
        <v>46</v>
      </c>
      <c r="B1681" s="59" t="str">
        <f>IF(Lists!AV1676=0,"",Lists!AV1676)</f>
        <v/>
      </c>
      <c r="C1681" s="20"/>
      <c r="D1681" s="28"/>
      <c r="E1681" s="28"/>
      <c r="F1681" s="28"/>
    </row>
    <row r="1682" spans="1:6">
      <c r="A1682" s="81" t="s">
        <v>46</v>
      </c>
      <c r="B1682" s="59" t="str">
        <f>IF(Lists!AV1677=0,"",Lists!AV1677)</f>
        <v/>
      </c>
      <c r="C1682" s="20"/>
      <c r="D1682" s="28"/>
      <c r="E1682" s="28"/>
      <c r="F1682" s="28"/>
    </row>
    <row r="1683" spans="1:6">
      <c r="A1683" s="81" t="s">
        <v>46</v>
      </c>
      <c r="B1683" s="59" t="str">
        <f>IF(Lists!AV1678=0,"",Lists!AV1678)</f>
        <v/>
      </c>
      <c r="C1683" s="20"/>
      <c r="D1683" s="28"/>
      <c r="E1683" s="28"/>
      <c r="F1683" s="28"/>
    </row>
    <row r="1684" spans="1:6">
      <c r="A1684" s="81" t="s">
        <v>46</v>
      </c>
      <c r="B1684" s="59" t="str">
        <f>IF(Lists!AV1679=0,"",Lists!AV1679)</f>
        <v/>
      </c>
      <c r="C1684" s="20"/>
      <c r="D1684" s="28"/>
      <c r="E1684" s="28"/>
      <c r="F1684" s="28"/>
    </row>
    <row r="1685" spans="1:6">
      <c r="A1685" s="81" t="s">
        <v>46</v>
      </c>
      <c r="B1685" s="59" t="str">
        <f>IF(Lists!AV1680=0,"",Lists!AV1680)</f>
        <v/>
      </c>
      <c r="C1685" s="20"/>
      <c r="D1685" s="28"/>
      <c r="E1685" s="28"/>
      <c r="F1685" s="28"/>
    </row>
    <row r="1686" spans="1:6">
      <c r="A1686" s="81" t="s">
        <v>46</v>
      </c>
      <c r="B1686" s="59" t="str">
        <f>IF(Lists!AV1681=0,"",Lists!AV1681)</f>
        <v/>
      </c>
      <c r="C1686" s="20"/>
      <c r="D1686" s="28"/>
      <c r="E1686" s="28"/>
      <c r="F1686" s="28"/>
    </row>
    <row r="1687" spans="1:6">
      <c r="A1687" s="81" t="s">
        <v>46</v>
      </c>
      <c r="B1687" s="59" t="str">
        <f>IF(Lists!AV1682=0,"",Lists!AV1682)</f>
        <v/>
      </c>
      <c r="C1687" s="20"/>
      <c r="D1687" s="28"/>
      <c r="E1687" s="28"/>
      <c r="F1687" s="28"/>
    </row>
    <row r="1688" spans="1:6">
      <c r="A1688" s="81" t="s">
        <v>46</v>
      </c>
      <c r="B1688" s="59" t="str">
        <f>IF(Lists!AV1683=0,"",Lists!AV1683)</f>
        <v/>
      </c>
      <c r="C1688" s="20"/>
      <c r="D1688" s="28"/>
      <c r="E1688" s="28"/>
      <c r="F1688" s="28"/>
    </row>
    <row r="1689" spans="1:6">
      <c r="A1689" s="81" t="s">
        <v>46</v>
      </c>
      <c r="B1689" s="59" t="str">
        <f>IF(Lists!AV1684=0,"",Lists!AV1684)</f>
        <v/>
      </c>
      <c r="C1689" s="20"/>
      <c r="D1689" s="28"/>
      <c r="E1689" s="28"/>
      <c r="F1689" s="28"/>
    </row>
    <row r="1690" spans="1:6">
      <c r="A1690" s="81" t="s">
        <v>46</v>
      </c>
      <c r="B1690" s="59" t="str">
        <f>IF(Lists!AV1685=0,"",Lists!AV1685)</f>
        <v/>
      </c>
      <c r="C1690" s="20"/>
      <c r="D1690" s="28"/>
      <c r="E1690" s="28"/>
      <c r="F1690" s="28"/>
    </row>
    <row r="1691" spans="1:6">
      <c r="A1691" s="81" t="s">
        <v>46</v>
      </c>
      <c r="B1691" s="59" t="str">
        <f>IF(Lists!AV1686=0,"",Lists!AV1686)</f>
        <v/>
      </c>
      <c r="C1691" s="20"/>
      <c r="D1691" s="28"/>
      <c r="E1691" s="28"/>
      <c r="F1691" s="28"/>
    </row>
    <row r="1692" spans="1:6">
      <c r="A1692" s="81" t="s">
        <v>46</v>
      </c>
      <c r="B1692" s="59" t="str">
        <f>IF(Lists!AV1687=0,"",Lists!AV1687)</f>
        <v/>
      </c>
      <c r="C1692" s="20"/>
      <c r="D1692" s="28"/>
      <c r="E1692" s="28"/>
      <c r="F1692" s="28"/>
    </row>
    <row r="1693" spans="1:6">
      <c r="A1693" s="81" t="s">
        <v>46</v>
      </c>
      <c r="B1693" s="59" t="str">
        <f>IF(Lists!AV1688=0,"",Lists!AV1688)</f>
        <v/>
      </c>
      <c r="C1693" s="20"/>
      <c r="D1693" s="28"/>
      <c r="E1693" s="28"/>
      <c r="F1693" s="28"/>
    </row>
    <row r="1694" spans="1:6">
      <c r="A1694" s="81" t="s">
        <v>46</v>
      </c>
      <c r="B1694" s="59" t="str">
        <f>IF(Lists!AV1689=0,"",Lists!AV1689)</f>
        <v/>
      </c>
      <c r="C1694" s="20"/>
      <c r="D1694" s="28"/>
      <c r="E1694" s="28"/>
      <c r="F1694" s="28"/>
    </row>
    <row r="1695" spans="1:6">
      <c r="A1695" s="81" t="s">
        <v>46</v>
      </c>
      <c r="B1695" s="59" t="str">
        <f>IF(Lists!AV1690=0,"",Lists!AV1690)</f>
        <v/>
      </c>
      <c r="C1695" s="20"/>
      <c r="D1695" s="28"/>
      <c r="E1695" s="28"/>
      <c r="F1695" s="28"/>
    </row>
    <row r="1696" spans="1:6">
      <c r="A1696" s="81" t="s">
        <v>46</v>
      </c>
      <c r="B1696" s="59" t="str">
        <f>IF(Lists!AV1691=0,"",Lists!AV1691)</f>
        <v/>
      </c>
      <c r="C1696" s="20"/>
      <c r="D1696" s="28"/>
      <c r="E1696" s="28"/>
      <c r="F1696" s="28"/>
    </row>
    <row r="1697" spans="1:6">
      <c r="A1697" s="81" t="s">
        <v>46</v>
      </c>
      <c r="B1697" s="59" t="str">
        <f>IF(Lists!AV1692=0,"",Lists!AV1692)</f>
        <v/>
      </c>
      <c r="C1697" s="20"/>
      <c r="D1697" s="28"/>
      <c r="E1697" s="28"/>
      <c r="F1697" s="28"/>
    </row>
    <row r="1698" spans="1:6">
      <c r="A1698" s="81" t="s">
        <v>46</v>
      </c>
      <c r="B1698" s="59" t="str">
        <f>IF(Lists!AV1693=0,"",Lists!AV1693)</f>
        <v/>
      </c>
      <c r="C1698" s="20"/>
      <c r="D1698" s="28"/>
      <c r="E1698" s="28"/>
      <c r="F1698" s="28"/>
    </row>
    <row r="1699" spans="1:6">
      <c r="A1699" s="81" t="s">
        <v>46</v>
      </c>
      <c r="B1699" s="59" t="str">
        <f>IF(Lists!AV1694=0,"",Lists!AV1694)</f>
        <v/>
      </c>
      <c r="C1699" s="20"/>
      <c r="D1699" s="28"/>
      <c r="E1699" s="28"/>
      <c r="F1699" s="28"/>
    </row>
    <row r="1700" spans="1:6">
      <c r="A1700" s="81" t="s">
        <v>46</v>
      </c>
      <c r="B1700" s="59" t="str">
        <f>IF(Lists!AV1695=0,"",Lists!AV1695)</f>
        <v/>
      </c>
      <c r="C1700" s="20"/>
      <c r="D1700" s="28"/>
      <c r="E1700" s="28"/>
      <c r="F1700" s="28"/>
    </row>
    <row r="1701" spans="1:6">
      <c r="A1701" s="81" t="s">
        <v>46</v>
      </c>
      <c r="B1701" s="59" t="str">
        <f>IF(Lists!AV1696=0,"",Lists!AV1696)</f>
        <v/>
      </c>
      <c r="C1701" s="20"/>
      <c r="D1701" s="28"/>
      <c r="E1701" s="28"/>
      <c r="F1701" s="28"/>
    </row>
    <row r="1702" spans="1:6">
      <c r="A1702" s="81" t="s">
        <v>46</v>
      </c>
      <c r="B1702" s="59" t="str">
        <f>IF(Lists!AV1697=0,"",Lists!AV1697)</f>
        <v/>
      </c>
      <c r="C1702" s="20"/>
      <c r="D1702" s="28"/>
      <c r="E1702" s="28"/>
      <c r="F1702" s="28"/>
    </row>
    <row r="1703" spans="1:6">
      <c r="A1703" s="81" t="s">
        <v>46</v>
      </c>
      <c r="B1703" s="59" t="str">
        <f>IF(Lists!AV1698=0,"",Lists!AV1698)</f>
        <v/>
      </c>
      <c r="C1703" s="20"/>
      <c r="D1703" s="28"/>
      <c r="E1703" s="28"/>
      <c r="F1703" s="28"/>
    </row>
    <row r="1704" spans="1:6">
      <c r="A1704" s="81" t="s">
        <v>46</v>
      </c>
      <c r="B1704" s="59" t="str">
        <f>IF(Lists!AV1699=0,"",Lists!AV1699)</f>
        <v/>
      </c>
      <c r="C1704" s="20"/>
      <c r="D1704" s="28"/>
      <c r="E1704" s="28"/>
      <c r="F1704" s="28"/>
    </row>
    <row r="1705" spans="1:6">
      <c r="A1705" s="81" t="s">
        <v>46</v>
      </c>
      <c r="B1705" s="59" t="str">
        <f>IF(Lists!AV1700=0,"",Lists!AV1700)</f>
        <v/>
      </c>
      <c r="C1705" s="20"/>
      <c r="D1705" s="28"/>
      <c r="E1705" s="28"/>
      <c r="F1705" s="28"/>
    </row>
    <row r="1706" spans="1:6">
      <c r="A1706" s="81" t="s">
        <v>46</v>
      </c>
      <c r="B1706" s="59" t="str">
        <f>IF(Lists!AV1701=0,"",Lists!AV1701)</f>
        <v/>
      </c>
      <c r="C1706" s="20"/>
      <c r="D1706" s="28"/>
      <c r="E1706" s="28"/>
      <c r="F1706" s="28"/>
    </row>
    <row r="1707" spans="1:6">
      <c r="A1707" s="81" t="s">
        <v>46</v>
      </c>
      <c r="B1707" s="59" t="str">
        <f>IF(Lists!AV1702=0,"",Lists!AV1702)</f>
        <v/>
      </c>
      <c r="C1707" s="20"/>
      <c r="D1707" s="28"/>
      <c r="E1707" s="28"/>
      <c r="F1707" s="28"/>
    </row>
    <row r="1708" spans="1:6">
      <c r="A1708" s="81" t="s">
        <v>46</v>
      </c>
      <c r="B1708" s="59" t="str">
        <f>IF(Lists!AV1703=0,"",Lists!AV1703)</f>
        <v/>
      </c>
      <c r="C1708" s="20"/>
      <c r="D1708" s="28"/>
      <c r="E1708" s="28"/>
      <c r="F1708" s="28"/>
    </row>
    <row r="1709" spans="1:6">
      <c r="A1709" s="81" t="s">
        <v>46</v>
      </c>
      <c r="B1709" s="59" t="str">
        <f>IF(Lists!AV1704=0,"",Lists!AV1704)</f>
        <v/>
      </c>
      <c r="C1709" s="20"/>
      <c r="D1709" s="28"/>
      <c r="E1709" s="28"/>
      <c r="F1709" s="28"/>
    </row>
    <row r="1710" spans="1:6">
      <c r="A1710" s="81" t="s">
        <v>46</v>
      </c>
      <c r="B1710" s="59" t="str">
        <f>IF(Lists!AV1705=0,"",Lists!AV1705)</f>
        <v/>
      </c>
      <c r="C1710" s="20"/>
      <c r="D1710" s="28"/>
      <c r="E1710" s="28"/>
      <c r="F1710" s="28"/>
    </row>
    <row r="1711" spans="1:6">
      <c r="A1711" s="81" t="s">
        <v>46</v>
      </c>
      <c r="B1711" s="59" t="str">
        <f>IF(Lists!AV1706=0,"",Lists!AV1706)</f>
        <v/>
      </c>
      <c r="C1711" s="20"/>
      <c r="D1711" s="28"/>
      <c r="E1711" s="28"/>
      <c r="F1711" s="28"/>
    </row>
    <row r="1712" spans="1:6">
      <c r="A1712" s="81" t="s">
        <v>46</v>
      </c>
      <c r="B1712" s="59" t="str">
        <f>IF(Lists!AV1707=0,"",Lists!AV1707)</f>
        <v/>
      </c>
      <c r="C1712" s="20"/>
      <c r="D1712" s="28"/>
      <c r="E1712" s="28"/>
      <c r="F1712" s="28"/>
    </row>
    <row r="1713" spans="1:6">
      <c r="A1713" s="81" t="s">
        <v>46</v>
      </c>
      <c r="B1713" s="59" t="str">
        <f>IF(Lists!AV1708=0,"",Lists!AV1708)</f>
        <v/>
      </c>
      <c r="C1713" s="20"/>
      <c r="D1713" s="28"/>
      <c r="E1713" s="28"/>
      <c r="F1713" s="28"/>
    </row>
    <row r="1714" spans="1:6">
      <c r="A1714" s="81" t="s">
        <v>46</v>
      </c>
      <c r="B1714" s="59" t="str">
        <f>IF(Lists!AV1709=0,"",Lists!AV1709)</f>
        <v/>
      </c>
      <c r="C1714" s="20"/>
      <c r="D1714" s="28"/>
      <c r="E1714" s="28"/>
      <c r="F1714" s="28"/>
    </row>
    <row r="1715" spans="1:6">
      <c r="A1715" s="81" t="s">
        <v>46</v>
      </c>
      <c r="B1715" s="59" t="str">
        <f>IF(Lists!AV1710=0,"",Lists!AV1710)</f>
        <v/>
      </c>
      <c r="C1715" s="20"/>
      <c r="D1715" s="28"/>
      <c r="E1715" s="28"/>
      <c r="F1715" s="28"/>
    </row>
    <row r="1716" spans="1:6">
      <c r="A1716" s="81" t="s">
        <v>46</v>
      </c>
      <c r="B1716" s="59" t="str">
        <f>IF(Lists!AV1711=0,"",Lists!AV1711)</f>
        <v/>
      </c>
      <c r="C1716" s="20"/>
      <c r="D1716" s="28"/>
      <c r="E1716" s="28"/>
      <c r="F1716" s="28"/>
    </row>
    <row r="1717" spans="1:6">
      <c r="A1717" s="81" t="s">
        <v>46</v>
      </c>
      <c r="B1717" s="59" t="str">
        <f>IF(Lists!AV1712=0,"",Lists!AV1712)</f>
        <v/>
      </c>
      <c r="C1717" s="20"/>
      <c r="D1717" s="28"/>
      <c r="E1717" s="28"/>
      <c r="F1717" s="28"/>
    </row>
    <row r="1718" spans="1:6">
      <c r="A1718" s="81" t="s">
        <v>46</v>
      </c>
      <c r="B1718" s="59" t="str">
        <f>IF(Lists!AV1713=0,"",Lists!AV1713)</f>
        <v/>
      </c>
      <c r="C1718" s="20"/>
      <c r="D1718" s="28"/>
      <c r="E1718" s="28"/>
      <c r="F1718" s="28"/>
    </row>
    <row r="1719" spans="1:6">
      <c r="A1719" s="81" t="s">
        <v>46</v>
      </c>
      <c r="B1719" s="59" t="str">
        <f>IF(Lists!AV1714=0,"",Lists!AV1714)</f>
        <v/>
      </c>
      <c r="C1719" s="20"/>
      <c r="D1719" s="28"/>
      <c r="E1719" s="28"/>
      <c r="F1719" s="28"/>
    </row>
    <row r="1720" spans="1:6">
      <c r="A1720" s="81" t="s">
        <v>46</v>
      </c>
      <c r="B1720" s="59" t="str">
        <f>IF(Lists!AV1715=0,"",Lists!AV1715)</f>
        <v/>
      </c>
      <c r="C1720" s="20"/>
      <c r="D1720" s="28"/>
      <c r="E1720" s="28"/>
      <c r="F1720" s="28"/>
    </row>
    <row r="1721" spans="1:6">
      <c r="A1721" s="81" t="s">
        <v>46</v>
      </c>
      <c r="B1721" s="59" t="str">
        <f>IF(Lists!AV1716=0,"",Lists!AV1716)</f>
        <v/>
      </c>
      <c r="C1721" s="20"/>
      <c r="D1721" s="28"/>
      <c r="E1721" s="28"/>
      <c r="F1721" s="28"/>
    </row>
    <row r="1722" spans="1:6">
      <c r="A1722" s="81" t="s">
        <v>46</v>
      </c>
      <c r="B1722" s="59" t="str">
        <f>IF(Lists!AV1717=0,"",Lists!AV1717)</f>
        <v/>
      </c>
      <c r="C1722" s="20"/>
      <c r="D1722" s="28"/>
      <c r="E1722" s="28"/>
      <c r="F1722" s="28"/>
    </row>
    <row r="1723" spans="1:6">
      <c r="A1723" s="81" t="s">
        <v>46</v>
      </c>
      <c r="B1723" s="59" t="str">
        <f>IF(Lists!AV1718=0,"",Lists!AV1718)</f>
        <v/>
      </c>
      <c r="C1723" s="20"/>
      <c r="D1723" s="28"/>
      <c r="E1723" s="28"/>
      <c r="F1723" s="28"/>
    </row>
    <row r="1724" spans="1:6">
      <c r="A1724" s="81" t="s">
        <v>46</v>
      </c>
      <c r="B1724" s="59" t="str">
        <f>IF(Lists!AV1719=0,"",Lists!AV1719)</f>
        <v/>
      </c>
      <c r="C1724" s="20"/>
      <c r="D1724" s="28"/>
      <c r="E1724" s="28"/>
      <c r="F1724" s="28"/>
    </row>
    <row r="1725" spans="1:6">
      <c r="A1725" s="81" t="s">
        <v>46</v>
      </c>
      <c r="B1725" s="59" t="str">
        <f>IF(Lists!AV1720=0,"",Lists!AV1720)</f>
        <v/>
      </c>
      <c r="C1725" s="20"/>
      <c r="D1725" s="28"/>
      <c r="E1725" s="28"/>
      <c r="F1725" s="28"/>
    </row>
    <row r="1726" spans="1:6">
      <c r="A1726" s="81" t="s">
        <v>46</v>
      </c>
      <c r="B1726" s="59" t="str">
        <f>IF(Lists!AV1721=0,"",Lists!AV1721)</f>
        <v/>
      </c>
      <c r="C1726" s="20"/>
      <c r="D1726" s="28"/>
      <c r="E1726" s="28"/>
      <c r="F1726" s="28"/>
    </row>
    <row r="1727" spans="1:6">
      <c r="A1727" s="81" t="s">
        <v>46</v>
      </c>
      <c r="B1727" s="59" t="str">
        <f>IF(Lists!AV1722=0,"",Lists!AV1722)</f>
        <v/>
      </c>
      <c r="C1727" s="20"/>
      <c r="D1727" s="28"/>
      <c r="E1727" s="28"/>
      <c r="F1727" s="28"/>
    </row>
    <row r="1728" spans="1:6">
      <c r="A1728" s="81" t="s">
        <v>46</v>
      </c>
      <c r="B1728" s="59" t="str">
        <f>IF(Lists!AV1723=0,"",Lists!AV1723)</f>
        <v/>
      </c>
      <c r="C1728" s="20"/>
      <c r="D1728" s="28"/>
      <c r="E1728" s="28"/>
      <c r="F1728" s="28"/>
    </row>
    <row r="1729" spans="1:6">
      <c r="A1729" s="81" t="s">
        <v>46</v>
      </c>
      <c r="B1729" s="59" t="str">
        <f>IF(Lists!AV1724=0,"",Lists!AV1724)</f>
        <v/>
      </c>
      <c r="C1729" s="20"/>
      <c r="D1729" s="28"/>
      <c r="E1729" s="28"/>
      <c r="F1729" s="28"/>
    </row>
    <row r="1730" spans="1:6">
      <c r="A1730" s="81" t="s">
        <v>46</v>
      </c>
      <c r="B1730" s="59" t="str">
        <f>IF(Lists!AV1725=0,"",Lists!AV1725)</f>
        <v/>
      </c>
      <c r="C1730" s="20"/>
      <c r="D1730" s="28"/>
      <c r="E1730" s="28"/>
      <c r="F1730" s="28"/>
    </row>
    <row r="1731" spans="1:6">
      <c r="A1731" s="81" t="s">
        <v>46</v>
      </c>
      <c r="B1731" s="59" t="str">
        <f>IF(Lists!AV1726=0,"",Lists!AV1726)</f>
        <v/>
      </c>
      <c r="C1731" s="20"/>
      <c r="D1731" s="28"/>
      <c r="E1731" s="28"/>
      <c r="F1731" s="28"/>
    </row>
    <row r="1732" spans="1:6">
      <c r="A1732" s="81" t="s">
        <v>46</v>
      </c>
      <c r="B1732" s="59" t="str">
        <f>IF(Lists!AV1727=0,"",Lists!AV1727)</f>
        <v/>
      </c>
      <c r="C1732" s="20"/>
      <c r="D1732" s="28"/>
      <c r="E1732" s="28"/>
      <c r="F1732" s="28"/>
    </row>
    <row r="1733" spans="1:6">
      <c r="A1733" s="81" t="s">
        <v>46</v>
      </c>
      <c r="B1733" s="59" t="str">
        <f>IF(Lists!AV1728=0,"",Lists!AV1728)</f>
        <v/>
      </c>
      <c r="C1733" s="20"/>
      <c r="D1733" s="28"/>
      <c r="E1733" s="28"/>
      <c r="F1733" s="28"/>
    </row>
    <row r="1734" spans="1:6">
      <c r="A1734" s="81" t="s">
        <v>46</v>
      </c>
      <c r="B1734" s="59" t="str">
        <f>IF(Lists!AV1729=0,"",Lists!AV1729)</f>
        <v/>
      </c>
      <c r="C1734" s="20"/>
      <c r="D1734" s="28"/>
      <c r="E1734" s="28"/>
      <c r="F1734" s="28"/>
    </row>
    <row r="1735" spans="1:6">
      <c r="A1735" s="81" t="s">
        <v>46</v>
      </c>
      <c r="B1735" s="59" t="str">
        <f>IF(Lists!AV1730=0,"",Lists!AV1730)</f>
        <v/>
      </c>
      <c r="C1735" s="20"/>
      <c r="D1735" s="28"/>
      <c r="E1735" s="28"/>
      <c r="F1735" s="28"/>
    </row>
    <row r="1736" spans="1:6">
      <c r="A1736" s="81" t="s">
        <v>46</v>
      </c>
      <c r="B1736" s="59" t="str">
        <f>IF(Lists!AV1731=0,"",Lists!AV1731)</f>
        <v/>
      </c>
      <c r="C1736" s="20"/>
      <c r="D1736" s="28"/>
      <c r="E1736" s="28"/>
      <c r="F1736" s="28"/>
    </row>
    <row r="1737" spans="1:6">
      <c r="A1737" s="81" t="s">
        <v>46</v>
      </c>
      <c r="B1737" s="59" t="str">
        <f>IF(Lists!AV1732=0,"",Lists!AV1732)</f>
        <v/>
      </c>
      <c r="C1737" s="20"/>
      <c r="D1737" s="28"/>
      <c r="E1737" s="28"/>
      <c r="F1737" s="28"/>
    </row>
    <row r="1738" spans="1:6">
      <c r="A1738" s="81" t="s">
        <v>46</v>
      </c>
      <c r="B1738" s="59" t="str">
        <f>IF(Lists!AV1733=0,"",Lists!AV1733)</f>
        <v/>
      </c>
      <c r="C1738" s="20"/>
      <c r="D1738" s="28"/>
      <c r="E1738" s="28"/>
      <c r="F1738" s="28"/>
    </row>
    <row r="1739" spans="1:6">
      <c r="A1739" s="81" t="s">
        <v>46</v>
      </c>
      <c r="B1739" s="59" t="str">
        <f>IF(Lists!AV1734=0,"",Lists!AV1734)</f>
        <v/>
      </c>
      <c r="C1739" s="20"/>
      <c r="D1739" s="28"/>
      <c r="E1739" s="28"/>
      <c r="F1739" s="28"/>
    </row>
    <row r="1740" spans="1:6">
      <c r="A1740" s="81" t="s">
        <v>46</v>
      </c>
      <c r="B1740" s="59" t="str">
        <f>IF(Lists!AV1735=0,"",Lists!AV1735)</f>
        <v/>
      </c>
      <c r="C1740" s="20"/>
      <c r="D1740" s="28"/>
      <c r="E1740" s="28"/>
      <c r="F1740" s="28"/>
    </row>
    <row r="1741" spans="1:6">
      <c r="A1741" s="81" t="s">
        <v>46</v>
      </c>
      <c r="B1741" s="59" t="str">
        <f>IF(Lists!AV1736=0,"",Lists!AV1736)</f>
        <v/>
      </c>
      <c r="C1741" s="20"/>
      <c r="D1741" s="28"/>
      <c r="E1741" s="28"/>
      <c r="F1741" s="28"/>
    </row>
    <row r="1742" spans="1:6">
      <c r="A1742" s="81" t="s">
        <v>46</v>
      </c>
      <c r="B1742" s="59" t="str">
        <f>IF(Lists!AV1737=0,"",Lists!AV1737)</f>
        <v/>
      </c>
      <c r="C1742" s="20"/>
      <c r="D1742" s="28"/>
      <c r="E1742" s="28"/>
      <c r="F1742" s="28"/>
    </row>
    <row r="1743" spans="1:6">
      <c r="A1743" s="81" t="s">
        <v>46</v>
      </c>
      <c r="B1743" s="59" t="str">
        <f>IF(Lists!AV1738=0,"",Lists!AV1738)</f>
        <v/>
      </c>
      <c r="C1743" s="20"/>
      <c r="D1743" s="28"/>
      <c r="E1743" s="28"/>
      <c r="F1743" s="28"/>
    </row>
    <row r="1744" spans="1:6">
      <c r="A1744" s="81" t="s">
        <v>46</v>
      </c>
      <c r="B1744" s="59" t="str">
        <f>IF(Lists!AV1739=0,"",Lists!AV1739)</f>
        <v/>
      </c>
      <c r="C1744" s="20"/>
      <c r="D1744" s="28"/>
      <c r="E1744" s="28"/>
      <c r="F1744" s="28"/>
    </row>
    <row r="1745" spans="1:6">
      <c r="A1745" s="81" t="s">
        <v>46</v>
      </c>
      <c r="B1745" s="59" t="str">
        <f>IF(Lists!AV1740=0,"",Lists!AV1740)</f>
        <v/>
      </c>
      <c r="C1745" s="20"/>
      <c r="D1745" s="28"/>
      <c r="E1745" s="28"/>
      <c r="F1745" s="28"/>
    </row>
    <row r="1746" spans="1:6">
      <c r="A1746" s="81" t="s">
        <v>46</v>
      </c>
      <c r="B1746" s="59" t="str">
        <f>IF(Lists!AV1741=0,"",Lists!AV1741)</f>
        <v/>
      </c>
      <c r="C1746" s="20"/>
      <c r="D1746" s="28"/>
      <c r="E1746" s="28"/>
      <c r="F1746" s="28"/>
    </row>
    <row r="1747" spans="1:6">
      <c r="A1747" s="81" t="s">
        <v>46</v>
      </c>
      <c r="B1747" s="59" t="str">
        <f>IF(Lists!AV1742=0,"",Lists!AV1742)</f>
        <v/>
      </c>
      <c r="C1747" s="20"/>
      <c r="D1747" s="28"/>
      <c r="E1747" s="28"/>
      <c r="F1747" s="28"/>
    </row>
    <row r="1748" spans="1:6">
      <c r="A1748" s="81" t="s">
        <v>46</v>
      </c>
      <c r="B1748" s="59" t="str">
        <f>IF(Lists!AV1743=0,"",Lists!AV1743)</f>
        <v/>
      </c>
      <c r="C1748" s="20"/>
      <c r="D1748" s="28"/>
      <c r="E1748" s="28"/>
      <c r="F1748" s="28"/>
    </row>
    <row r="1749" spans="1:6">
      <c r="A1749" s="81" t="s">
        <v>46</v>
      </c>
      <c r="B1749" s="59" t="str">
        <f>IF(Lists!AV1744=0,"",Lists!AV1744)</f>
        <v/>
      </c>
      <c r="C1749" s="20"/>
      <c r="D1749" s="28"/>
      <c r="E1749" s="28"/>
      <c r="F1749" s="28"/>
    </row>
    <row r="1750" spans="1:6">
      <c r="A1750" s="81" t="s">
        <v>46</v>
      </c>
      <c r="B1750" s="59" t="str">
        <f>IF(Lists!AV1745=0,"",Lists!AV1745)</f>
        <v/>
      </c>
      <c r="C1750" s="20"/>
      <c r="D1750" s="28"/>
      <c r="E1750" s="28"/>
      <c r="F1750" s="28"/>
    </row>
    <row r="1751" spans="1:6">
      <c r="A1751" s="81" t="s">
        <v>46</v>
      </c>
      <c r="B1751" s="59" t="str">
        <f>IF(Lists!AV1746=0,"",Lists!AV1746)</f>
        <v/>
      </c>
      <c r="C1751" s="20"/>
      <c r="D1751" s="28"/>
      <c r="E1751" s="28"/>
      <c r="F1751" s="28"/>
    </row>
    <row r="1752" spans="1:6">
      <c r="A1752" s="81" t="s">
        <v>46</v>
      </c>
      <c r="B1752" s="59" t="str">
        <f>IF(Lists!AV1747=0,"",Lists!AV1747)</f>
        <v/>
      </c>
      <c r="C1752" s="20"/>
      <c r="D1752" s="28"/>
      <c r="E1752" s="28"/>
      <c r="F1752" s="28"/>
    </row>
    <row r="1753" spans="1:6">
      <c r="A1753" s="81" t="s">
        <v>46</v>
      </c>
      <c r="B1753" s="59" t="str">
        <f>IF(Lists!AV1748=0,"",Lists!AV1748)</f>
        <v/>
      </c>
      <c r="C1753" s="20"/>
      <c r="D1753" s="28"/>
      <c r="E1753" s="28"/>
      <c r="F1753" s="28"/>
    </row>
    <row r="1754" spans="1:6">
      <c r="A1754" s="81" t="s">
        <v>46</v>
      </c>
      <c r="B1754" s="59" t="str">
        <f>IF(Lists!AV1749=0,"",Lists!AV1749)</f>
        <v/>
      </c>
      <c r="C1754" s="20"/>
      <c r="D1754" s="28"/>
      <c r="E1754" s="28"/>
      <c r="F1754" s="28"/>
    </row>
    <row r="1755" spans="1:6">
      <c r="A1755" s="81" t="s">
        <v>46</v>
      </c>
      <c r="B1755" s="59" t="str">
        <f>IF(Lists!AV1750=0,"",Lists!AV1750)</f>
        <v/>
      </c>
      <c r="C1755" s="20"/>
      <c r="D1755" s="28"/>
      <c r="E1755" s="28"/>
      <c r="F1755" s="28"/>
    </row>
    <row r="1756" spans="1:6">
      <c r="A1756" s="81" t="s">
        <v>46</v>
      </c>
      <c r="B1756" s="59" t="str">
        <f>IF(Lists!AV1751=0,"",Lists!AV1751)</f>
        <v/>
      </c>
      <c r="C1756" s="20"/>
      <c r="D1756" s="28"/>
      <c r="E1756" s="28"/>
      <c r="F1756" s="28"/>
    </row>
    <row r="1757" spans="1:6">
      <c r="A1757" s="81" t="s">
        <v>46</v>
      </c>
      <c r="B1757" s="59" t="str">
        <f>IF(Lists!AV1752=0,"",Lists!AV1752)</f>
        <v/>
      </c>
      <c r="C1757" s="20"/>
      <c r="D1757" s="28"/>
      <c r="E1757" s="28"/>
      <c r="F1757" s="28"/>
    </row>
    <row r="1758" spans="1:6">
      <c r="A1758" s="81" t="s">
        <v>46</v>
      </c>
      <c r="B1758" s="59" t="str">
        <f>IF(Lists!AV1753=0,"",Lists!AV1753)</f>
        <v/>
      </c>
      <c r="C1758" s="20"/>
      <c r="D1758" s="28"/>
      <c r="E1758" s="28"/>
      <c r="F1758" s="28"/>
    </row>
    <row r="1759" spans="1:6">
      <c r="A1759" s="81" t="s">
        <v>46</v>
      </c>
      <c r="B1759" s="59" t="str">
        <f>IF(Lists!AV1754=0,"",Lists!AV1754)</f>
        <v/>
      </c>
      <c r="C1759" s="20"/>
      <c r="D1759" s="28"/>
      <c r="E1759" s="28"/>
      <c r="F1759" s="28"/>
    </row>
    <row r="1760" spans="1:6">
      <c r="A1760" s="81" t="s">
        <v>46</v>
      </c>
      <c r="B1760" s="59" t="str">
        <f>IF(Lists!AV1755=0,"",Lists!AV1755)</f>
        <v/>
      </c>
      <c r="C1760" s="20"/>
      <c r="D1760" s="28"/>
      <c r="E1760" s="28"/>
      <c r="F1760" s="28"/>
    </row>
    <row r="1761" spans="1:6">
      <c r="A1761" s="81" t="s">
        <v>46</v>
      </c>
      <c r="B1761" s="59" t="str">
        <f>IF(Lists!AV1756=0,"",Lists!AV1756)</f>
        <v/>
      </c>
      <c r="C1761" s="20"/>
      <c r="D1761" s="28"/>
      <c r="E1761" s="28"/>
      <c r="F1761" s="28"/>
    </row>
    <row r="1762" spans="1:6">
      <c r="A1762" s="81" t="s">
        <v>46</v>
      </c>
      <c r="B1762" s="59" t="str">
        <f>IF(Lists!AV1757=0,"",Lists!AV1757)</f>
        <v/>
      </c>
      <c r="C1762" s="20"/>
      <c r="D1762" s="28"/>
      <c r="E1762" s="28"/>
      <c r="F1762" s="28"/>
    </row>
    <row r="1763" spans="1:6">
      <c r="A1763" s="81" t="s">
        <v>46</v>
      </c>
      <c r="B1763" s="59" t="str">
        <f>IF(Lists!AV1758=0,"",Lists!AV1758)</f>
        <v/>
      </c>
      <c r="C1763" s="20"/>
      <c r="D1763" s="28"/>
      <c r="E1763" s="28"/>
      <c r="F1763" s="28"/>
    </row>
    <row r="1764" spans="1:6">
      <c r="A1764" s="81" t="s">
        <v>46</v>
      </c>
      <c r="B1764" s="59" t="str">
        <f>IF(Lists!AV1759=0,"",Lists!AV1759)</f>
        <v/>
      </c>
      <c r="C1764" s="20"/>
      <c r="D1764" s="28"/>
      <c r="E1764" s="28"/>
      <c r="F1764" s="28"/>
    </row>
    <row r="1765" spans="1:6">
      <c r="A1765" s="81" t="s">
        <v>46</v>
      </c>
      <c r="B1765" s="59" t="str">
        <f>IF(Lists!AV1760=0,"",Lists!AV1760)</f>
        <v/>
      </c>
      <c r="C1765" s="20"/>
      <c r="D1765" s="28"/>
      <c r="E1765" s="28"/>
      <c r="F1765" s="28"/>
    </row>
    <row r="1766" spans="1:6">
      <c r="A1766" s="81" t="s">
        <v>46</v>
      </c>
      <c r="B1766" s="59" t="str">
        <f>IF(Lists!AV1761=0,"",Lists!AV1761)</f>
        <v/>
      </c>
      <c r="C1766" s="20"/>
      <c r="D1766" s="28"/>
      <c r="E1766" s="28"/>
      <c r="F1766" s="28"/>
    </row>
    <row r="1767" spans="1:6">
      <c r="A1767" s="81" t="s">
        <v>46</v>
      </c>
      <c r="B1767" s="59" t="str">
        <f>IF(Lists!AV1762=0,"",Lists!AV1762)</f>
        <v/>
      </c>
      <c r="C1767" s="20"/>
      <c r="D1767" s="28"/>
      <c r="E1767" s="28"/>
      <c r="F1767" s="28"/>
    </row>
    <row r="1768" spans="1:6">
      <c r="A1768" s="81" t="s">
        <v>46</v>
      </c>
      <c r="B1768" s="59" t="str">
        <f>IF(Lists!AV1763=0,"",Lists!AV1763)</f>
        <v/>
      </c>
      <c r="C1768" s="20"/>
      <c r="D1768" s="28"/>
      <c r="E1768" s="28"/>
      <c r="F1768" s="28"/>
    </row>
    <row r="1769" spans="1:6">
      <c r="A1769" s="81" t="s">
        <v>46</v>
      </c>
      <c r="B1769" s="59" t="str">
        <f>IF(Lists!AV1764=0,"",Lists!AV1764)</f>
        <v/>
      </c>
      <c r="C1769" s="20"/>
      <c r="D1769" s="28"/>
      <c r="E1769" s="28"/>
      <c r="F1769" s="28"/>
    </row>
    <row r="1770" spans="1:6">
      <c r="A1770" s="81" t="s">
        <v>46</v>
      </c>
      <c r="B1770" s="59" t="str">
        <f>IF(Lists!AV1765=0,"",Lists!AV1765)</f>
        <v/>
      </c>
      <c r="C1770" s="20"/>
      <c r="D1770" s="28"/>
      <c r="E1770" s="28"/>
      <c r="F1770" s="28"/>
    </row>
    <row r="1771" spans="1:6">
      <c r="A1771" s="81" t="s">
        <v>46</v>
      </c>
      <c r="B1771" s="59" t="str">
        <f>IF(Lists!AV1766=0,"",Lists!AV1766)</f>
        <v/>
      </c>
      <c r="C1771" s="20"/>
      <c r="D1771" s="28"/>
      <c r="E1771" s="28"/>
      <c r="F1771" s="28"/>
    </row>
    <row r="1772" spans="1:6">
      <c r="A1772" s="81" t="s">
        <v>46</v>
      </c>
      <c r="B1772" s="59" t="str">
        <f>IF(Lists!AV1767=0,"",Lists!AV1767)</f>
        <v/>
      </c>
      <c r="C1772" s="20"/>
      <c r="D1772" s="28"/>
      <c r="E1772" s="28"/>
      <c r="F1772" s="28"/>
    </row>
    <row r="1773" spans="1:6">
      <c r="A1773" s="81" t="s">
        <v>46</v>
      </c>
      <c r="B1773" s="59" t="str">
        <f>IF(Lists!AV1768=0,"",Lists!AV1768)</f>
        <v/>
      </c>
      <c r="C1773" s="20"/>
      <c r="D1773" s="28"/>
      <c r="E1773" s="28"/>
      <c r="F1773" s="28"/>
    </row>
    <row r="1774" spans="1:6">
      <c r="A1774" s="81" t="s">
        <v>46</v>
      </c>
      <c r="B1774" s="59" t="str">
        <f>IF(Lists!AV1769=0,"",Lists!AV1769)</f>
        <v/>
      </c>
      <c r="C1774" s="20"/>
      <c r="D1774" s="28"/>
      <c r="E1774" s="28"/>
      <c r="F1774" s="28"/>
    </row>
    <row r="1775" spans="1:6">
      <c r="A1775" s="81" t="s">
        <v>46</v>
      </c>
      <c r="B1775" s="59" t="str">
        <f>IF(Lists!AV1770=0,"",Lists!AV1770)</f>
        <v/>
      </c>
      <c r="C1775" s="20"/>
      <c r="D1775" s="28"/>
      <c r="E1775" s="28"/>
      <c r="F1775" s="28"/>
    </row>
    <row r="1776" spans="1:6">
      <c r="A1776" s="81" t="s">
        <v>46</v>
      </c>
      <c r="B1776" s="59" t="str">
        <f>IF(Lists!AV1771=0,"",Lists!AV1771)</f>
        <v/>
      </c>
      <c r="C1776" s="20"/>
      <c r="D1776" s="28"/>
      <c r="E1776" s="28"/>
      <c r="F1776" s="28"/>
    </row>
    <row r="1777" spans="1:6">
      <c r="A1777" s="81" t="s">
        <v>46</v>
      </c>
      <c r="B1777" s="59" t="str">
        <f>IF(Lists!AV1772=0,"",Lists!AV1772)</f>
        <v/>
      </c>
      <c r="C1777" s="20"/>
      <c r="D1777" s="28"/>
      <c r="E1777" s="28"/>
      <c r="F1777" s="28"/>
    </row>
    <row r="1778" spans="1:6">
      <c r="A1778" s="81" t="s">
        <v>46</v>
      </c>
      <c r="B1778" s="59" t="str">
        <f>IF(Lists!AV1773=0,"",Lists!AV1773)</f>
        <v/>
      </c>
      <c r="C1778" s="20"/>
      <c r="D1778" s="28"/>
      <c r="E1778" s="28"/>
      <c r="F1778" s="28"/>
    </row>
    <row r="1779" spans="1:6">
      <c r="A1779" s="81" t="s">
        <v>46</v>
      </c>
      <c r="B1779" s="59" t="str">
        <f>IF(Lists!AV1774=0,"",Lists!AV1774)</f>
        <v/>
      </c>
      <c r="C1779" s="20"/>
      <c r="D1779" s="28"/>
      <c r="E1779" s="28"/>
      <c r="F1779" s="28"/>
    </row>
    <row r="1780" spans="1:6">
      <c r="A1780" s="81" t="s">
        <v>46</v>
      </c>
      <c r="B1780" s="59" t="str">
        <f>IF(Lists!AV1775=0,"",Lists!AV1775)</f>
        <v/>
      </c>
      <c r="C1780" s="20"/>
      <c r="D1780" s="28"/>
      <c r="E1780" s="28"/>
      <c r="F1780" s="28"/>
    </row>
    <row r="1781" spans="1:6">
      <c r="A1781" s="81" t="s">
        <v>46</v>
      </c>
      <c r="B1781" s="59" t="str">
        <f>IF(Lists!AV1776=0,"",Lists!AV1776)</f>
        <v/>
      </c>
      <c r="C1781" s="20"/>
      <c r="D1781" s="28"/>
      <c r="E1781" s="28"/>
      <c r="F1781" s="28"/>
    </row>
    <row r="1782" spans="1:6">
      <c r="A1782" s="81" t="s">
        <v>46</v>
      </c>
      <c r="B1782" s="59" t="str">
        <f>IF(Lists!AV1777=0,"",Lists!AV1777)</f>
        <v/>
      </c>
      <c r="C1782" s="20"/>
      <c r="D1782" s="28"/>
      <c r="E1782" s="28"/>
      <c r="F1782" s="28"/>
    </row>
    <row r="1783" spans="1:6">
      <c r="A1783" s="81" t="s">
        <v>46</v>
      </c>
      <c r="B1783" s="59" t="str">
        <f>IF(Lists!AV1778=0,"",Lists!AV1778)</f>
        <v/>
      </c>
      <c r="C1783" s="20"/>
      <c r="D1783" s="28"/>
      <c r="E1783" s="28"/>
      <c r="F1783" s="28"/>
    </row>
    <row r="1784" spans="1:6">
      <c r="A1784" s="81" t="s">
        <v>46</v>
      </c>
      <c r="B1784" s="59" t="str">
        <f>IF(Lists!AV1779=0,"",Lists!AV1779)</f>
        <v/>
      </c>
      <c r="C1784" s="20"/>
      <c r="D1784" s="28"/>
      <c r="E1784" s="28"/>
      <c r="F1784" s="28"/>
    </row>
    <row r="1785" spans="1:6">
      <c r="A1785" s="81" t="s">
        <v>46</v>
      </c>
      <c r="B1785" s="59" t="str">
        <f>IF(Lists!AV1780=0,"",Lists!AV1780)</f>
        <v/>
      </c>
      <c r="C1785" s="20"/>
      <c r="D1785" s="28"/>
      <c r="E1785" s="28"/>
      <c r="F1785" s="28"/>
    </row>
    <row r="1786" spans="1:6">
      <c r="A1786" s="81" t="s">
        <v>46</v>
      </c>
      <c r="B1786" s="59" t="str">
        <f>IF(Lists!AV1781=0,"",Lists!AV1781)</f>
        <v/>
      </c>
      <c r="C1786" s="20"/>
      <c r="D1786" s="28"/>
      <c r="E1786" s="28"/>
      <c r="F1786" s="28"/>
    </row>
    <row r="1787" spans="1:6">
      <c r="A1787" s="81" t="s">
        <v>46</v>
      </c>
      <c r="B1787" s="59" t="str">
        <f>IF(Lists!AV1782=0,"",Lists!AV1782)</f>
        <v/>
      </c>
      <c r="C1787" s="20"/>
      <c r="D1787" s="28"/>
      <c r="E1787" s="28"/>
      <c r="F1787" s="28"/>
    </row>
    <row r="1788" spans="1:6">
      <c r="A1788" s="81" t="s">
        <v>46</v>
      </c>
      <c r="B1788" s="59" t="str">
        <f>IF(Lists!AV1783=0,"",Lists!AV1783)</f>
        <v/>
      </c>
      <c r="C1788" s="20"/>
      <c r="D1788" s="28"/>
      <c r="E1788" s="28"/>
      <c r="F1788" s="28"/>
    </row>
    <row r="1789" spans="1:6">
      <c r="A1789" s="81" t="s">
        <v>46</v>
      </c>
      <c r="B1789" s="59" t="str">
        <f>IF(Lists!AV1784=0,"",Lists!AV1784)</f>
        <v/>
      </c>
      <c r="C1789" s="20"/>
      <c r="D1789" s="28"/>
      <c r="E1789" s="28"/>
      <c r="F1789" s="28"/>
    </row>
    <row r="1790" spans="1:6">
      <c r="A1790" s="81" t="s">
        <v>46</v>
      </c>
      <c r="B1790" s="59" t="str">
        <f>IF(Lists!AV1785=0,"",Lists!AV1785)</f>
        <v/>
      </c>
      <c r="C1790" s="20"/>
      <c r="D1790" s="28"/>
      <c r="E1790" s="28"/>
      <c r="F1790" s="28"/>
    </row>
    <row r="1791" spans="1:6">
      <c r="A1791" s="81" t="s">
        <v>46</v>
      </c>
      <c r="B1791" s="59" t="str">
        <f>IF(Lists!AV1786=0,"",Lists!AV1786)</f>
        <v/>
      </c>
      <c r="C1791" s="20"/>
      <c r="D1791" s="28"/>
      <c r="E1791" s="28"/>
      <c r="F1791" s="28"/>
    </row>
    <row r="1792" spans="1:6">
      <c r="A1792" s="81" t="s">
        <v>46</v>
      </c>
      <c r="B1792" s="59" t="str">
        <f>IF(Lists!AV1787=0,"",Lists!AV1787)</f>
        <v/>
      </c>
      <c r="C1792" s="20"/>
      <c r="D1792" s="28"/>
      <c r="E1792" s="28"/>
      <c r="F1792" s="28"/>
    </row>
    <row r="1793" spans="1:6">
      <c r="A1793" s="81" t="s">
        <v>46</v>
      </c>
      <c r="B1793" s="59" t="str">
        <f>IF(Lists!AV1788=0,"",Lists!AV1788)</f>
        <v/>
      </c>
      <c r="C1793" s="20"/>
      <c r="D1793" s="28"/>
      <c r="E1793" s="28"/>
      <c r="F1793" s="28"/>
    </row>
    <row r="1794" spans="1:6">
      <c r="A1794" s="81" t="s">
        <v>46</v>
      </c>
      <c r="B1794" s="59" t="str">
        <f>IF(Lists!AV1789=0,"",Lists!AV1789)</f>
        <v/>
      </c>
      <c r="C1794" s="20"/>
      <c r="D1794" s="28"/>
      <c r="E1794" s="28"/>
      <c r="F1794" s="28"/>
    </row>
    <row r="1795" spans="1:6">
      <c r="A1795" s="81" t="s">
        <v>46</v>
      </c>
      <c r="B1795" s="59" t="str">
        <f>IF(Lists!AV1790=0,"",Lists!AV1790)</f>
        <v/>
      </c>
      <c r="C1795" s="20"/>
      <c r="D1795" s="28"/>
      <c r="E1795" s="28"/>
      <c r="F1795" s="28"/>
    </row>
    <row r="1796" spans="1:6">
      <c r="A1796" s="81" t="s">
        <v>46</v>
      </c>
      <c r="B1796" s="59" t="str">
        <f>IF(Lists!AV1791=0,"",Lists!AV1791)</f>
        <v/>
      </c>
      <c r="C1796" s="20"/>
      <c r="D1796" s="28"/>
      <c r="E1796" s="28"/>
      <c r="F1796" s="28"/>
    </row>
    <row r="1797" spans="1:6">
      <c r="A1797" s="81" t="s">
        <v>46</v>
      </c>
      <c r="B1797" s="59" t="str">
        <f>IF(Lists!AV1792=0,"",Lists!AV1792)</f>
        <v/>
      </c>
      <c r="C1797" s="20"/>
      <c r="D1797" s="28"/>
      <c r="E1797" s="28"/>
      <c r="F1797" s="28"/>
    </row>
    <row r="1798" spans="1:6">
      <c r="A1798" s="81" t="s">
        <v>46</v>
      </c>
      <c r="B1798" s="59" t="str">
        <f>IF(Lists!AV1793=0,"",Lists!AV1793)</f>
        <v/>
      </c>
      <c r="C1798" s="20"/>
      <c r="D1798" s="28"/>
      <c r="E1798" s="28"/>
      <c r="F1798" s="28"/>
    </row>
    <row r="1799" spans="1:6">
      <c r="A1799" s="81" t="s">
        <v>46</v>
      </c>
      <c r="B1799" s="59" t="str">
        <f>IF(Lists!AV1794=0,"",Lists!AV1794)</f>
        <v/>
      </c>
      <c r="C1799" s="20"/>
      <c r="D1799" s="28"/>
      <c r="E1799" s="28"/>
      <c r="F1799" s="28"/>
    </row>
    <row r="1800" spans="1:6">
      <c r="A1800" s="81" t="s">
        <v>46</v>
      </c>
      <c r="B1800" s="59" t="str">
        <f>IF(Lists!AV1795=0,"",Lists!AV1795)</f>
        <v/>
      </c>
      <c r="C1800" s="20"/>
      <c r="D1800" s="28"/>
      <c r="E1800" s="28"/>
      <c r="F1800" s="28"/>
    </row>
    <row r="1801" spans="1:6">
      <c r="A1801" s="81" t="s">
        <v>46</v>
      </c>
      <c r="B1801" s="59" t="str">
        <f>IF(Lists!AV1796=0,"",Lists!AV1796)</f>
        <v/>
      </c>
      <c r="C1801" s="20"/>
      <c r="D1801" s="28"/>
      <c r="E1801" s="28"/>
      <c r="F1801" s="28"/>
    </row>
    <row r="1802" spans="1:6">
      <c r="A1802" s="81" t="s">
        <v>46</v>
      </c>
      <c r="B1802" s="59" t="str">
        <f>IF(Lists!AV1797=0,"",Lists!AV1797)</f>
        <v/>
      </c>
      <c r="C1802" s="20"/>
      <c r="D1802" s="28"/>
      <c r="E1802" s="28"/>
      <c r="F1802" s="28"/>
    </row>
    <row r="1803" spans="1:6">
      <c r="A1803" s="81" t="s">
        <v>46</v>
      </c>
      <c r="B1803" s="59" t="str">
        <f>IF(Lists!AV1798=0,"",Lists!AV1798)</f>
        <v/>
      </c>
      <c r="C1803" s="20"/>
      <c r="D1803" s="28"/>
      <c r="E1803" s="28"/>
      <c r="F1803" s="28"/>
    </row>
    <row r="1804" spans="1:6">
      <c r="A1804" s="81" t="s">
        <v>46</v>
      </c>
      <c r="B1804" s="59" t="str">
        <f>IF(Lists!AV1799=0,"",Lists!AV1799)</f>
        <v/>
      </c>
      <c r="C1804" s="20"/>
      <c r="D1804" s="28"/>
      <c r="E1804" s="28"/>
      <c r="F1804" s="28"/>
    </row>
    <row r="1805" spans="1:6">
      <c r="A1805" s="81" t="s">
        <v>46</v>
      </c>
      <c r="B1805" s="59" t="str">
        <f>IF(Lists!AV1800=0,"",Lists!AV1800)</f>
        <v/>
      </c>
      <c r="C1805" s="20"/>
      <c r="D1805" s="28"/>
      <c r="E1805" s="28"/>
      <c r="F1805" s="28"/>
    </row>
    <row r="1806" spans="1:6">
      <c r="A1806" s="81" t="s">
        <v>46</v>
      </c>
      <c r="B1806" s="59" t="str">
        <f>IF(Lists!AV1801=0,"",Lists!AV1801)</f>
        <v/>
      </c>
      <c r="C1806" s="20"/>
      <c r="D1806" s="28"/>
      <c r="E1806" s="28"/>
      <c r="F1806" s="28"/>
    </row>
    <row r="1807" spans="1:6">
      <c r="A1807" s="81" t="s">
        <v>46</v>
      </c>
      <c r="B1807" s="59" t="str">
        <f>IF(Lists!AV1802=0,"",Lists!AV1802)</f>
        <v/>
      </c>
      <c r="C1807" s="20"/>
      <c r="D1807" s="28"/>
      <c r="E1807" s="28"/>
      <c r="F1807" s="28"/>
    </row>
    <row r="1808" spans="1:6">
      <c r="A1808" s="81" t="s">
        <v>46</v>
      </c>
      <c r="B1808" s="59" t="str">
        <f>IF(Lists!AV1803=0,"",Lists!AV1803)</f>
        <v/>
      </c>
      <c r="C1808" s="20"/>
      <c r="D1808" s="28"/>
      <c r="E1808" s="28"/>
      <c r="F1808" s="28"/>
    </row>
    <row r="1809" spans="1:6">
      <c r="A1809" s="81" t="s">
        <v>46</v>
      </c>
      <c r="B1809" s="59" t="str">
        <f>IF(Lists!AV1804=0,"",Lists!AV1804)</f>
        <v/>
      </c>
      <c r="C1809" s="20"/>
      <c r="D1809" s="28"/>
      <c r="E1809" s="28"/>
      <c r="F1809" s="28"/>
    </row>
    <row r="1810" spans="1:6">
      <c r="A1810" s="81" t="s">
        <v>46</v>
      </c>
      <c r="B1810" s="59" t="str">
        <f>IF(Lists!AV1805=0,"",Lists!AV1805)</f>
        <v/>
      </c>
      <c r="C1810" s="20"/>
      <c r="D1810" s="28"/>
      <c r="E1810" s="28"/>
      <c r="F1810" s="28"/>
    </row>
    <row r="1811" spans="1:6">
      <c r="A1811" s="81" t="s">
        <v>46</v>
      </c>
      <c r="B1811" s="59" t="str">
        <f>IF(Lists!AV1806=0,"",Lists!AV1806)</f>
        <v/>
      </c>
      <c r="C1811" s="20"/>
      <c r="D1811" s="28"/>
      <c r="E1811" s="28"/>
      <c r="F1811" s="28"/>
    </row>
    <row r="1812" spans="1:6">
      <c r="A1812" s="81" t="s">
        <v>46</v>
      </c>
      <c r="B1812" s="59" t="str">
        <f>IF(Lists!AV1807=0,"",Lists!AV1807)</f>
        <v/>
      </c>
      <c r="C1812" s="20"/>
      <c r="D1812" s="28"/>
      <c r="E1812" s="28"/>
      <c r="F1812" s="28"/>
    </row>
    <row r="1813" spans="1:6">
      <c r="A1813" s="81" t="s">
        <v>46</v>
      </c>
      <c r="B1813" s="59" t="str">
        <f>IF(Lists!AV1808=0,"",Lists!AV1808)</f>
        <v/>
      </c>
      <c r="C1813" s="20"/>
      <c r="D1813" s="28"/>
      <c r="E1813" s="28"/>
      <c r="F1813" s="28"/>
    </row>
    <row r="1814" spans="1:6">
      <c r="A1814" s="81" t="s">
        <v>46</v>
      </c>
      <c r="B1814" s="59" t="str">
        <f>IF(Lists!AV1809=0,"",Lists!AV1809)</f>
        <v/>
      </c>
      <c r="C1814" s="20"/>
      <c r="D1814" s="28"/>
      <c r="E1814" s="28"/>
      <c r="F1814" s="28"/>
    </row>
    <row r="1815" spans="1:6">
      <c r="A1815" s="81" t="s">
        <v>46</v>
      </c>
      <c r="B1815" s="59" t="str">
        <f>IF(Lists!AV1810=0,"",Lists!AV1810)</f>
        <v/>
      </c>
      <c r="C1815" s="20"/>
      <c r="D1815" s="28"/>
      <c r="E1815" s="28"/>
      <c r="F1815" s="28"/>
    </row>
    <row r="1816" spans="1:6">
      <c r="A1816" s="81" t="s">
        <v>46</v>
      </c>
      <c r="B1816" s="59" t="str">
        <f>IF(Lists!AV1811=0,"",Lists!AV1811)</f>
        <v/>
      </c>
      <c r="C1816" s="20"/>
      <c r="D1816" s="28"/>
      <c r="E1816" s="28"/>
      <c r="F1816" s="28"/>
    </row>
    <row r="1817" spans="1:6">
      <c r="A1817" s="81" t="s">
        <v>46</v>
      </c>
      <c r="B1817" s="59" t="str">
        <f>IF(Lists!AV1812=0,"",Lists!AV1812)</f>
        <v/>
      </c>
      <c r="C1817" s="20"/>
      <c r="D1817" s="28"/>
      <c r="E1817" s="28"/>
      <c r="F1817" s="28"/>
    </row>
    <row r="1818" spans="1:6">
      <c r="A1818" s="81" t="s">
        <v>46</v>
      </c>
      <c r="B1818" s="59" t="str">
        <f>IF(Lists!AV1813=0,"",Lists!AV1813)</f>
        <v/>
      </c>
      <c r="C1818" s="20"/>
      <c r="D1818" s="28"/>
      <c r="E1818" s="28"/>
      <c r="F1818" s="28"/>
    </row>
    <row r="1819" spans="1:6">
      <c r="A1819" s="81" t="s">
        <v>46</v>
      </c>
      <c r="B1819" s="59" t="str">
        <f>IF(Lists!AV1814=0,"",Lists!AV1814)</f>
        <v/>
      </c>
      <c r="C1819" s="20"/>
      <c r="D1819" s="28"/>
      <c r="E1819" s="28"/>
      <c r="F1819" s="28"/>
    </row>
    <row r="1820" spans="1:6">
      <c r="A1820" s="81" t="s">
        <v>46</v>
      </c>
      <c r="B1820" s="59" t="str">
        <f>IF(Lists!AV1815=0,"",Lists!AV1815)</f>
        <v/>
      </c>
      <c r="C1820" s="20"/>
      <c r="D1820" s="28"/>
      <c r="E1820" s="28"/>
      <c r="F1820" s="28"/>
    </row>
    <row r="1821" spans="1:6">
      <c r="A1821" s="81" t="s">
        <v>46</v>
      </c>
      <c r="B1821" s="59" t="str">
        <f>IF(Lists!AV1816=0,"",Lists!AV1816)</f>
        <v/>
      </c>
      <c r="C1821" s="20"/>
      <c r="D1821" s="28"/>
      <c r="E1821" s="28"/>
      <c r="F1821" s="28"/>
    </row>
    <row r="1822" spans="1:6">
      <c r="A1822" s="81" t="s">
        <v>46</v>
      </c>
      <c r="B1822" s="59" t="str">
        <f>IF(Lists!AV1817=0,"",Lists!AV1817)</f>
        <v/>
      </c>
      <c r="C1822" s="20"/>
      <c r="D1822" s="28"/>
      <c r="E1822" s="28"/>
      <c r="F1822" s="28"/>
    </row>
    <row r="1823" spans="1:6">
      <c r="A1823" s="81" t="s">
        <v>46</v>
      </c>
      <c r="B1823" s="59" t="str">
        <f>IF(Lists!AV1818=0,"",Lists!AV1818)</f>
        <v/>
      </c>
      <c r="C1823" s="20"/>
      <c r="D1823" s="28"/>
      <c r="E1823" s="28"/>
      <c r="F1823" s="28"/>
    </row>
    <row r="1824" spans="1:6">
      <c r="A1824" s="81" t="s">
        <v>46</v>
      </c>
      <c r="B1824" s="59" t="str">
        <f>IF(Lists!AV1819=0,"",Lists!AV1819)</f>
        <v/>
      </c>
      <c r="C1824" s="20"/>
      <c r="D1824" s="28"/>
      <c r="E1824" s="28"/>
      <c r="F1824" s="28"/>
    </row>
    <row r="1825" spans="1:6">
      <c r="A1825" s="81" t="s">
        <v>46</v>
      </c>
      <c r="B1825" s="59" t="str">
        <f>IF(Lists!AV1820=0,"",Lists!AV1820)</f>
        <v/>
      </c>
      <c r="C1825" s="20"/>
      <c r="D1825" s="28"/>
      <c r="E1825" s="28"/>
      <c r="F1825" s="28"/>
    </row>
    <row r="1826" spans="1:6">
      <c r="A1826" s="81" t="s">
        <v>46</v>
      </c>
      <c r="B1826" s="59" t="str">
        <f>IF(Lists!AV1821=0,"",Lists!AV1821)</f>
        <v/>
      </c>
      <c r="C1826" s="20"/>
      <c r="D1826" s="28"/>
      <c r="E1826" s="28"/>
      <c r="F1826" s="28"/>
    </row>
    <row r="1827" spans="1:6">
      <c r="A1827" s="81" t="s">
        <v>46</v>
      </c>
      <c r="B1827" s="59" t="str">
        <f>IF(Lists!AV1822=0,"",Lists!AV1822)</f>
        <v/>
      </c>
      <c r="C1827" s="20"/>
      <c r="D1827" s="28"/>
      <c r="E1827" s="28"/>
      <c r="F1827" s="28"/>
    </row>
    <row r="1828" spans="1:6">
      <c r="A1828" s="81" t="s">
        <v>46</v>
      </c>
      <c r="B1828" s="59" t="str">
        <f>IF(Lists!AV1823=0,"",Lists!AV1823)</f>
        <v/>
      </c>
      <c r="C1828" s="20"/>
      <c r="D1828" s="28"/>
      <c r="E1828" s="28"/>
      <c r="F1828" s="28"/>
    </row>
    <row r="1829" spans="1:6">
      <c r="A1829" s="81" t="s">
        <v>46</v>
      </c>
      <c r="B1829" s="59" t="str">
        <f>IF(Lists!AV1824=0,"",Lists!AV1824)</f>
        <v/>
      </c>
      <c r="C1829" s="20"/>
      <c r="D1829" s="28"/>
      <c r="E1829" s="28"/>
      <c r="F1829" s="28"/>
    </row>
    <row r="1830" spans="1:6">
      <c r="A1830" s="81" t="s">
        <v>46</v>
      </c>
      <c r="B1830" s="59" t="str">
        <f>IF(Lists!AV1825=0,"",Lists!AV1825)</f>
        <v/>
      </c>
      <c r="C1830" s="20"/>
      <c r="D1830" s="28"/>
      <c r="E1830" s="28"/>
      <c r="F1830" s="28"/>
    </row>
    <row r="1831" spans="1:6">
      <c r="A1831" s="81" t="s">
        <v>46</v>
      </c>
      <c r="B1831" s="59" t="str">
        <f>IF(Lists!AV1826=0,"",Lists!AV1826)</f>
        <v/>
      </c>
      <c r="C1831" s="20"/>
      <c r="D1831" s="28"/>
      <c r="E1831" s="28"/>
      <c r="F1831" s="28"/>
    </row>
    <row r="1832" spans="1:6">
      <c r="A1832" s="81" t="s">
        <v>46</v>
      </c>
      <c r="B1832" s="59" t="str">
        <f>IF(Lists!AV1827=0,"",Lists!AV1827)</f>
        <v/>
      </c>
      <c r="C1832" s="20"/>
      <c r="D1832" s="28"/>
      <c r="E1832" s="28"/>
      <c r="F1832" s="28"/>
    </row>
    <row r="1833" spans="1:6">
      <c r="A1833" s="81" t="s">
        <v>46</v>
      </c>
      <c r="B1833" s="59" t="str">
        <f>IF(Lists!AV1828=0,"",Lists!AV1828)</f>
        <v/>
      </c>
      <c r="C1833" s="20"/>
      <c r="D1833" s="28"/>
      <c r="E1833" s="28"/>
      <c r="F1833" s="28"/>
    </row>
    <row r="1834" spans="1:6">
      <c r="A1834" s="81" t="s">
        <v>46</v>
      </c>
      <c r="B1834" s="59" t="str">
        <f>IF(Lists!AV1829=0,"",Lists!AV1829)</f>
        <v/>
      </c>
      <c r="C1834" s="20"/>
      <c r="D1834" s="28"/>
      <c r="E1834" s="28"/>
      <c r="F1834" s="28"/>
    </row>
    <row r="1835" spans="1:6">
      <c r="A1835" s="81" t="s">
        <v>46</v>
      </c>
      <c r="B1835" s="59" t="str">
        <f>IF(Lists!AV1830=0,"",Lists!AV1830)</f>
        <v/>
      </c>
      <c r="C1835" s="20"/>
      <c r="D1835" s="28"/>
      <c r="E1835" s="28"/>
      <c r="F1835" s="28"/>
    </row>
    <row r="1836" spans="1:6">
      <c r="A1836" s="81" t="s">
        <v>46</v>
      </c>
      <c r="B1836" s="59" t="str">
        <f>IF(Lists!AV1831=0,"",Lists!AV1831)</f>
        <v/>
      </c>
      <c r="C1836" s="20"/>
      <c r="D1836" s="28"/>
      <c r="E1836" s="28"/>
      <c r="F1836" s="28"/>
    </row>
    <row r="1837" spans="1:6">
      <c r="A1837" s="81" t="s">
        <v>46</v>
      </c>
      <c r="B1837" s="59" t="str">
        <f>IF(Lists!AV1832=0,"",Lists!AV1832)</f>
        <v/>
      </c>
      <c r="C1837" s="20"/>
      <c r="D1837" s="28"/>
      <c r="E1837" s="28"/>
      <c r="F1837" s="28"/>
    </row>
    <row r="1838" spans="1:6">
      <c r="A1838" s="81" t="s">
        <v>46</v>
      </c>
      <c r="B1838" s="59" t="str">
        <f>IF(Lists!AV1833=0,"",Lists!AV1833)</f>
        <v/>
      </c>
      <c r="C1838" s="20"/>
      <c r="D1838" s="28"/>
      <c r="E1838" s="28"/>
      <c r="F1838" s="28"/>
    </row>
    <row r="1839" spans="1:6">
      <c r="A1839" s="81" t="s">
        <v>46</v>
      </c>
      <c r="B1839" s="59" t="str">
        <f>IF(Lists!AV1834=0,"",Lists!AV1834)</f>
        <v/>
      </c>
      <c r="C1839" s="20"/>
      <c r="D1839" s="28"/>
      <c r="E1839" s="28"/>
      <c r="F1839" s="28"/>
    </row>
    <row r="1840" spans="1:6">
      <c r="A1840" s="81" t="s">
        <v>46</v>
      </c>
      <c r="B1840" s="59" t="str">
        <f>IF(Lists!AV1835=0,"",Lists!AV1835)</f>
        <v/>
      </c>
      <c r="C1840" s="20"/>
      <c r="D1840" s="28"/>
      <c r="E1840" s="28"/>
      <c r="F1840" s="28"/>
    </row>
    <row r="1841" spans="1:6">
      <c r="A1841" s="81" t="s">
        <v>46</v>
      </c>
      <c r="B1841" s="59" t="str">
        <f>IF(Lists!AV1836=0,"",Lists!AV1836)</f>
        <v/>
      </c>
      <c r="C1841" s="20"/>
      <c r="D1841" s="28"/>
      <c r="E1841" s="28"/>
      <c r="F1841" s="28"/>
    </row>
    <row r="1842" spans="1:6">
      <c r="A1842" s="81" t="s">
        <v>46</v>
      </c>
      <c r="B1842" s="59" t="str">
        <f>IF(Lists!AV1837=0,"",Lists!AV1837)</f>
        <v/>
      </c>
      <c r="C1842" s="20"/>
      <c r="D1842" s="28"/>
      <c r="E1842" s="28"/>
      <c r="F1842" s="28"/>
    </row>
    <row r="1843" spans="1:6">
      <c r="A1843" s="81" t="s">
        <v>46</v>
      </c>
      <c r="B1843" s="59" t="str">
        <f>IF(Lists!AV1838=0,"",Lists!AV1838)</f>
        <v/>
      </c>
      <c r="C1843" s="20"/>
      <c r="D1843" s="28"/>
      <c r="E1843" s="28"/>
      <c r="F1843" s="28"/>
    </row>
    <row r="1844" spans="1:6">
      <c r="A1844" s="81" t="s">
        <v>46</v>
      </c>
      <c r="B1844" s="59" t="str">
        <f>IF(Lists!AV1839=0,"",Lists!AV1839)</f>
        <v/>
      </c>
      <c r="C1844" s="20"/>
      <c r="D1844" s="28"/>
      <c r="E1844" s="28"/>
      <c r="F1844" s="28"/>
    </row>
    <row r="1845" spans="1:6">
      <c r="A1845" s="81" t="s">
        <v>46</v>
      </c>
      <c r="B1845" s="59" t="str">
        <f>IF(Lists!AV1840=0,"",Lists!AV1840)</f>
        <v/>
      </c>
      <c r="C1845" s="20"/>
      <c r="D1845" s="28"/>
      <c r="E1845" s="28"/>
      <c r="F1845" s="28"/>
    </row>
    <row r="1846" spans="1:6">
      <c r="A1846" s="81" t="s">
        <v>46</v>
      </c>
      <c r="B1846" s="59" t="str">
        <f>IF(Lists!AV1841=0,"",Lists!AV1841)</f>
        <v/>
      </c>
      <c r="C1846" s="20"/>
      <c r="D1846" s="28"/>
      <c r="E1846" s="28"/>
      <c r="F1846" s="28"/>
    </row>
    <row r="1847" spans="1:6">
      <c r="A1847" s="81" t="s">
        <v>46</v>
      </c>
      <c r="B1847" s="59" t="str">
        <f>IF(Lists!AV1842=0,"",Lists!AV1842)</f>
        <v/>
      </c>
      <c r="C1847" s="20"/>
      <c r="D1847" s="28"/>
      <c r="E1847" s="28"/>
      <c r="F1847" s="28"/>
    </row>
    <row r="1848" spans="1:6">
      <c r="A1848" s="81" t="s">
        <v>46</v>
      </c>
      <c r="B1848" s="59" t="str">
        <f>IF(Lists!AV1843=0,"",Lists!AV1843)</f>
        <v/>
      </c>
      <c r="C1848" s="20"/>
      <c r="D1848" s="28"/>
      <c r="E1848" s="28"/>
      <c r="F1848" s="28"/>
    </row>
    <row r="1849" spans="1:6">
      <c r="A1849" s="81" t="s">
        <v>46</v>
      </c>
      <c r="B1849" s="59" t="str">
        <f>IF(Lists!AV1844=0,"",Lists!AV1844)</f>
        <v/>
      </c>
      <c r="C1849" s="20"/>
      <c r="D1849" s="28"/>
      <c r="E1849" s="28"/>
      <c r="F1849" s="28"/>
    </row>
    <row r="1850" spans="1:6">
      <c r="A1850" s="81" t="s">
        <v>46</v>
      </c>
      <c r="B1850" s="59" t="str">
        <f>IF(Lists!AV1845=0,"",Lists!AV1845)</f>
        <v/>
      </c>
      <c r="C1850" s="20"/>
      <c r="D1850" s="28"/>
      <c r="E1850" s="28"/>
      <c r="F1850" s="28"/>
    </row>
    <row r="1851" spans="1:6">
      <c r="A1851" s="81" t="s">
        <v>46</v>
      </c>
      <c r="B1851" s="59" t="str">
        <f>IF(Lists!AV1846=0,"",Lists!AV1846)</f>
        <v/>
      </c>
      <c r="C1851" s="20"/>
      <c r="D1851" s="28"/>
      <c r="E1851" s="28"/>
      <c r="F1851" s="28"/>
    </row>
    <row r="1852" spans="1:6">
      <c r="A1852" s="81" t="s">
        <v>46</v>
      </c>
      <c r="B1852" s="59" t="str">
        <f>IF(Lists!AV1847=0,"",Lists!AV1847)</f>
        <v/>
      </c>
      <c r="C1852" s="20"/>
      <c r="D1852" s="28"/>
      <c r="E1852" s="28"/>
      <c r="F1852" s="28"/>
    </row>
    <row r="1853" spans="1:6">
      <c r="A1853" s="81" t="s">
        <v>46</v>
      </c>
      <c r="B1853" s="59" t="str">
        <f>IF(Lists!AV1848=0,"",Lists!AV1848)</f>
        <v/>
      </c>
      <c r="C1853" s="20"/>
      <c r="D1853" s="28"/>
      <c r="E1853" s="28"/>
      <c r="F1853" s="28"/>
    </row>
    <row r="1854" spans="1:6">
      <c r="A1854" s="81" t="s">
        <v>46</v>
      </c>
      <c r="B1854" s="59" t="str">
        <f>IF(Lists!AV1849=0,"",Lists!AV1849)</f>
        <v/>
      </c>
      <c r="C1854" s="20"/>
      <c r="D1854" s="28"/>
      <c r="E1854" s="28"/>
      <c r="F1854" s="28"/>
    </row>
    <row r="1855" spans="1:6">
      <c r="A1855" s="81" t="s">
        <v>46</v>
      </c>
      <c r="B1855" s="59" t="str">
        <f>IF(Lists!AV1850=0,"",Lists!AV1850)</f>
        <v/>
      </c>
      <c r="C1855" s="20"/>
      <c r="D1855" s="28"/>
      <c r="E1855" s="28"/>
      <c r="F1855" s="28"/>
    </row>
    <row r="1856" spans="1:6">
      <c r="A1856" s="81" t="s">
        <v>46</v>
      </c>
      <c r="B1856" s="59" t="str">
        <f>IF(Lists!AV1851=0,"",Lists!AV1851)</f>
        <v/>
      </c>
      <c r="C1856" s="20"/>
      <c r="D1856" s="28"/>
      <c r="E1856" s="28"/>
      <c r="F1856" s="28"/>
    </row>
    <row r="1857" spans="1:6">
      <c r="A1857" s="81" t="s">
        <v>46</v>
      </c>
      <c r="B1857" s="59" t="str">
        <f>IF(Lists!AV1852=0,"",Lists!AV1852)</f>
        <v/>
      </c>
      <c r="C1857" s="20"/>
      <c r="D1857" s="28"/>
      <c r="E1857" s="28"/>
      <c r="F1857" s="28"/>
    </row>
    <row r="1858" spans="1:6">
      <c r="A1858" s="81" t="s">
        <v>46</v>
      </c>
      <c r="B1858" s="59" t="str">
        <f>IF(Lists!AV1853=0,"",Lists!AV1853)</f>
        <v/>
      </c>
      <c r="C1858" s="20"/>
      <c r="D1858" s="28"/>
      <c r="E1858" s="28"/>
      <c r="F1858" s="28"/>
    </row>
    <row r="1859" spans="1:6">
      <c r="A1859" s="81" t="s">
        <v>46</v>
      </c>
      <c r="B1859" s="59" t="str">
        <f>IF(Lists!AV1854=0,"",Lists!AV1854)</f>
        <v/>
      </c>
      <c r="C1859" s="20"/>
      <c r="D1859" s="28"/>
      <c r="E1859" s="28"/>
      <c r="F1859" s="28"/>
    </row>
    <row r="1860" spans="1:6">
      <c r="A1860" s="81" t="s">
        <v>46</v>
      </c>
      <c r="B1860" s="59" t="str">
        <f>IF(Lists!AV1855=0,"",Lists!AV1855)</f>
        <v/>
      </c>
      <c r="C1860" s="20"/>
      <c r="D1860" s="28"/>
      <c r="E1860" s="28"/>
      <c r="F1860" s="28"/>
    </row>
    <row r="1861" spans="1:6">
      <c r="A1861" s="81" t="s">
        <v>46</v>
      </c>
      <c r="B1861" s="59" t="str">
        <f>IF(Lists!AV1856=0,"",Lists!AV1856)</f>
        <v/>
      </c>
      <c r="C1861" s="20"/>
      <c r="D1861" s="28"/>
      <c r="E1861" s="28"/>
      <c r="F1861" s="28"/>
    </row>
    <row r="1862" spans="1:6">
      <c r="A1862" s="81" t="s">
        <v>46</v>
      </c>
      <c r="B1862" s="59" t="str">
        <f>IF(Lists!AV1857=0,"",Lists!AV1857)</f>
        <v/>
      </c>
      <c r="C1862" s="20"/>
      <c r="D1862" s="28"/>
      <c r="E1862" s="28"/>
      <c r="F1862" s="28"/>
    </row>
    <row r="1863" spans="1:6">
      <c r="A1863" s="81" t="s">
        <v>46</v>
      </c>
      <c r="B1863" s="59" t="str">
        <f>IF(Lists!AV1858=0,"",Lists!AV1858)</f>
        <v/>
      </c>
      <c r="C1863" s="20"/>
      <c r="D1863" s="28"/>
      <c r="E1863" s="28"/>
      <c r="F1863" s="28"/>
    </row>
    <row r="1864" spans="1:6">
      <c r="A1864" s="81" t="s">
        <v>46</v>
      </c>
      <c r="B1864" s="59" t="str">
        <f>IF(Lists!AV1859=0,"",Lists!AV1859)</f>
        <v/>
      </c>
      <c r="C1864" s="20"/>
      <c r="D1864" s="28"/>
      <c r="E1864" s="28"/>
      <c r="F1864" s="28"/>
    </row>
    <row r="1865" spans="1:6">
      <c r="A1865" s="81" t="s">
        <v>46</v>
      </c>
      <c r="B1865" s="59" t="str">
        <f>IF(Lists!AV1860=0,"",Lists!AV1860)</f>
        <v/>
      </c>
      <c r="C1865" s="20"/>
      <c r="D1865" s="28"/>
      <c r="E1865" s="28"/>
      <c r="F1865" s="28"/>
    </row>
    <row r="1866" spans="1:6">
      <c r="A1866" s="81" t="s">
        <v>46</v>
      </c>
      <c r="B1866" s="59" t="str">
        <f>IF(Lists!AV1861=0,"",Lists!AV1861)</f>
        <v/>
      </c>
      <c r="C1866" s="20"/>
      <c r="D1866" s="28"/>
      <c r="E1866" s="28"/>
      <c r="F1866" s="28"/>
    </row>
    <row r="1867" spans="1:6">
      <c r="A1867" s="81" t="s">
        <v>46</v>
      </c>
      <c r="B1867" s="59" t="str">
        <f>IF(Lists!AV1862=0,"",Lists!AV1862)</f>
        <v/>
      </c>
      <c r="C1867" s="20"/>
      <c r="D1867" s="28"/>
      <c r="E1867" s="28"/>
      <c r="F1867" s="28"/>
    </row>
    <row r="1868" spans="1:6">
      <c r="A1868" s="81" t="s">
        <v>46</v>
      </c>
      <c r="B1868" s="59" t="str">
        <f>IF(Lists!AV1863=0,"",Lists!AV1863)</f>
        <v/>
      </c>
      <c r="C1868" s="20"/>
      <c r="D1868" s="28"/>
      <c r="E1868" s="28"/>
      <c r="F1868" s="28"/>
    </row>
    <row r="1869" spans="1:6">
      <c r="A1869" s="81" t="s">
        <v>46</v>
      </c>
      <c r="B1869" s="59" t="str">
        <f>IF(Lists!AV1864=0,"",Lists!AV1864)</f>
        <v/>
      </c>
      <c r="C1869" s="20"/>
      <c r="D1869" s="28"/>
      <c r="E1869" s="28"/>
      <c r="F1869" s="28"/>
    </row>
    <row r="1870" spans="1:6">
      <c r="A1870" s="81" t="s">
        <v>46</v>
      </c>
      <c r="B1870" s="59" t="str">
        <f>IF(Lists!AV1865=0,"",Lists!AV1865)</f>
        <v/>
      </c>
      <c r="C1870" s="20"/>
      <c r="D1870" s="28"/>
      <c r="E1870" s="28"/>
      <c r="F1870" s="28"/>
    </row>
    <row r="1871" spans="1:6">
      <c r="A1871" s="81" t="s">
        <v>46</v>
      </c>
      <c r="B1871" s="59" t="str">
        <f>IF(Lists!AV1866=0,"",Lists!AV1866)</f>
        <v/>
      </c>
      <c r="C1871" s="20"/>
      <c r="D1871" s="28"/>
      <c r="E1871" s="28"/>
      <c r="F1871" s="28"/>
    </row>
    <row r="1872" spans="1:6">
      <c r="A1872" s="81" t="s">
        <v>46</v>
      </c>
      <c r="B1872" s="59" t="str">
        <f>IF(Lists!AV1867=0,"",Lists!AV1867)</f>
        <v/>
      </c>
      <c r="C1872" s="20"/>
      <c r="D1872" s="28"/>
      <c r="E1872" s="28"/>
      <c r="F1872" s="28"/>
    </row>
    <row r="1873" spans="1:6">
      <c r="A1873" s="81" t="s">
        <v>46</v>
      </c>
      <c r="B1873" s="59" t="str">
        <f>IF(Lists!AV1868=0,"",Lists!AV1868)</f>
        <v/>
      </c>
      <c r="C1873" s="20"/>
      <c r="D1873" s="28"/>
      <c r="E1873" s="28"/>
      <c r="F1873" s="28"/>
    </row>
    <row r="1874" spans="1:6">
      <c r="A1874" s="81" t="s">
        <v>46</v>
      </c>
      <c r="B1874" s="59" t="str">
        <f>IF(Lists!AV1869=0,"",Lists!AV1869)</f>
        <v/>
      </c>
      <c r="C1874" s="20"/>
      <c r="D1874" s="28"/>
      <c r="E1874" s="28"/>
      <c r="F1874" s="28"/>
    </row>
    <row r="1875" spans="1:6">
      <c r="A1875" s="81" t="s">
        <v>46</v>
      </c>
      <c r="B1875" s="59" t="str">
        <f>IF(Lists!AV1870=0,"",Lists!AV1870)</f>
        <v/>
      </c>
      <c r="C1875" s="20"/>
      <c r="D1875" s="28"/>
      <c r="E1875" s="28"/>
      <c r="F1875" s="28"/>
    </row>
    <row r="1876" spans="1:6">
      <c r="A1876" s="81" t="s">
        <v>46</v>
      </c>
      <c r="B1876" s="59" t="str">
        <f>IF(Lists!AV1871=0,"",Lists!AV1871)</f>
        <v/>
      </c>
      <c r="C1876" s="20"/>
      <c r="D1876" s="28"/>
      <c r="E1876" s="28"/>
      <c r="F1876" s="28"/>
    </row>
    <row r="1877" spans="1:6">
      <c r="A1877" s="81" t="s">
        <v>46</v>
      </c>
      <c r="B1877" s="59" t="str">
        <f>IF(Lists!AV1872=0,"",Lists!AV1872)</f>
        <v/>
      </c>
      <c r="C1877" s="20"/>
      <c r="D1877" s="28"/>
      <c r="E1877" s="28"/>
      <c r="F1877" s="28"/>
    </row>
    <row r="1878" spans="1:6">
      <c r="A1878" s="81" t="s">
        <v>46</v>
      </c>
      <c r="B1878" s="59" t="str">
        <f>IF(Lists!AV1873=0,"",Lists!AV1873)</f>
        <v/>
      </c>
      <c r="C1878" s="20"/>
      <c r="D1878" s="28"/>
      <c r="E1878" s="28"/>
      <c r="F1878" s="28"/>
    </row>
    <row r="1879" spans="1:6">
      <c r="A1879" s="81" t="s">
        <v>46</v>
      </c>
      <c r="B1879" s="59" t="str">
        <f>IF(Lists!AV1874=0,"",Lists!AV1874)</f>
        <v/>
      </c>
      <c r="C1879" s="20"/>
      <c r="D1879" s="28"/>
      <c r="E1879" s="28"/>
      <c r="F1879" s="28"/>
    </row>
    <row r="1880" spans="1:6">
      <c r="A1880" s="81" t="s">
        <v>46</v>
      </c>
      <c r="B1880" s="59" t="str">
        <f>IF(Lists!AV1875=0,"",Lists!AV1875)</f>
        <v/>
      </c>
      <c r="C1880" s="20"/>
      <c r="D1880" s="28"/>
      <c r="E1880" s="28"/>
      <c r="F1880" s="28"/>
    </row>
    <row r="1881" spans="1:6">
      <c r="A1881" s="81" t="s">
        <v>46</v>
      </c>
      <c r="B1881" s="59" t="str">
        <f>IF(Lists!AV1876=0,"",Lists!AV1876)</f>
        <v/>
      </c>
      <c r="C1881" s="20"/>
      <c r="D1881" s="28"/>
      <c r="E1881" s="28"/>
      <c r="F1881" s="28"/>
    </row>
    <row r="1882" spans="1:6">
      <c r="A1882" s="81" t="s">
        <v>46</v>
      </c>
      <c r="B1882" s="59" t="str">
        <f>IF(Lists!AV1877=0,"",Lists!AV1877)</f>
        <v/>
      </c>
      <c r="C1882" s="20"/>
      <c r="D1882" s="28"/>
      <c r="E1882" s="28"/>
      <c r="F1882" s="28"/>
    </row>
    <row r="1883" spans="1:6">
      <c r="A1883" s="81" t="s">
        <v>46</v>
      </c>
      <c r="B1883" s="59" t="str">
        <f>IF(Lists!AV1878=0,"",Lists!AV1878)</f>
        <v/>
      </c>
      <c r="C1883" s="20"/>
      <c r="D1883" s="28"/>
      <c r="E1883" s="28"/>
      <c r="F1883" s="28"/>
    </row>
    <row r="1884" spans="1:6">
      <c r="A1884" s="81" t="s">
        <v>46</v>
      </c>
      <c r="B1884" s="59" t="str">
        <f>IF(Lists!AV1879=0,"",Lists!AV1879)</f>
        <v/>
      </c>
      <c r="C1884" s="20"/>
      <c r="D1884" s="28"/>
      <c r="E1884" s="28"/>
      <c r="F1884" s="28"/>
    </row>
    <row r="1885" spans="1:6">
      <c r="A1885" s="81" t="s">
        <v>46</v>
      </c>
      <c r="B1885" s="59" t="str">
        <f>IF(Lists!AV1880=0,"",Lists!AV1880)</f>
        <v/>
      </c>
      <c r="C1885" s="20"/>
      <c r="D1885" s="28"/>
      <c r="E1885" s="28"/>
      <c r="F1885" s="28"/>
    </row>
    <row r="1886" spans="1:6">
      <c r="A1886" s="81" t="s">
        <v>46</v>
      </c>
      <c r="B1886" s="59" t="str">
        <f>IF(Lists!AV1881=0,"",Lists!AV1881)</f>
        <v/>
      </c>
      <c r="C1886" s="20"/>
      <c r="D1886" s="28"/>
      <c r="E1886" s="28"/>
      <c r="F1886" s="28"/>
    </row>
    <row r="1887" spans="1:6">
      <c r="A1887" s="81" t="s">
        <v>46</v>
      </c>
      <c r="B1887" s="59" t="str">
        <f>IF(Lists!AV1882=0,"",Lists!AV1882)</f>
        <v/>
      </c>
      <c r="C1887" s="20"/>
      <c r="D1887" s="28"/>
      <c r="E1887" s="28"/>
      <c r="F1887" s="28"/>
    </row>
    <row r="1888" spans="1:6">
      <c r="A1888" s="81" t="s">
        <v>46</v>
      </c>
      <c r="B1888" s="59" t="str">
        <f>IF(Lists!AV1883=0,"",Lists!AV1883)</f>
        <v/>
      </c>
      <c r="C1888" s="20"/>
      <c r="D1888" s="28"/>
      <c r="E1888" s="28"/>
      <c r="F1888" s="28"/>
    </row>
    <row r="1889" spans="1:6">
      <c r="A1889" s="81" t="s">
        <v>46</v>
      </c>
      <c r="B1889" s="59" t="str">
        <f>IF(Lists!AV1884=0,"",Lists!AV1884)</f>
        <v/>
      </c>
      <c r="C1889" s="20"/>
      <c r="D1889" s="28"/>
      <c r="E1889" s="28"/>
      <c r="F1889" s="28"/>
    </row>
    <row r="1890" spans="1:6">
      <c r="A1890" s="81" t="s">
        <v>46</v>
      </c>
      <c r="B1890" s="59" t="str">
        <f>IF(Lists!AV1885=0,"",Lists!AV1885)</f>
        <v/>
      </c>
      <c r="C1890" s="20"/>
      <c r="D1890" s="28"/>
      <c r="E1890" s="28"/>
      <c r="F1890" s="28"/>
    </row>
    <row r="1891" spans="1:6">
      <c r="A1891" s="81" t="s">
        <v>46</v>
      </c>
      <c r="B1891" s="59" t="str">
        <f>IF(Lists!AV1886=0,"",Lists!AV1886)</f>
        <v/>
      </c>
      <c r="C1891" s="20"/>
      <c r="D1891" s="28"/>
      <c r="E1891" s="28"/>
      <c r="F1891" s="28"/>
    </row>
    <row r="1892" spans="1:6">
      <c r="A1892" s="81" t="s">
        <v>46</v>
      </c>
      <c r="B1892" s="59" t="str">
        <f>IF(Lists!AV1887=0,"",Lists!AV1887)</f>
        <v/>
      </c>
      <c r="C1892" s="20"/>
      <c r="D1892" s="28"/>
      <c r="E1892" s="28"/>
      <c r="F1892" s="28"/>
    </row>
    <row r="1893" spans="1:6">
      <c r="A1893" s="81" t="s">
        <v>46</v>
      </c>
      <c r="B1893" s="59" t="str">
        <f>IF(Lists!AV1888=0,"",Lists!AV1888)</f>
        <v/>
      </c>
      <c r="C1893" s="20"/>
      <c r="D1893" s="28"/>
      <c r="E1893" s="28"/>
      <c r="F1893" s="28"/>
    </row>
    <row r="1894" spans="1:6">
      <c r="A1894" s="81" t="s">
        <v>46</v>
      </c>
      <c r="B1894" s="59" t="str">
        <f>IF(Lists!AV1889=0,"",Lists!AV1889)</f>
        <v/>
      </c>
      <c r="C1894" s="20"/>
      <c r="D1894" s="28"/>
      <c r="E1894" s="28"/>
      <c r="F1894" s="28"/>
    </row>
    <row r="1895" spans="1:6">
      <c r="A1895" s="81" t="s">
        <v>46</v>
      </c>
      <c r="B1895" s="59" t="str">
        <f>IF(Lists!AV1890=0,"",Lists!AV1890)</f>
        <v/>
      </c>
      <c r="C1895" s="20"/>
      <c r="D1895" s="28"/>
      <c r="E1895" s="28"/>
      <c r="F1895" s="28"/>
    </row>
    <row r="1896" spans="1:6">
      <c r="A1896" s="81" t="s">
        <v>46</v>
      </c>
      <c r="B1896" s="59" t="str">
        <f>IF(Lists!AV1891=0,"",Lists!AV1891)</f>
        <v/>
      </c>
      <c r="C1896" s="20"/>
      <c r="D1896" s="28"/>
      <c r="E1896" s="28"/>
      <c r="F1896" s="28"/>
    </row>
    <row r="1897" spans="1:6">
      <c r="A1897" s="81" t="s">
        <v>46</v>
      </c>
      <c r="B1897" s="59" t="str">
        <f>IF(Lists!AV1892=0,"",Lists!AV1892)</f>
        <v/>
      </c>
      <c r="C1897" s="20"/>
      <c r="D1897" s="28"/>
      <c r="E1897" s="28"/>
      <c r="F1897" s="28"/>
    </row>
    <row r="1898" spans="1:6">
      <c r="A1898" s="81" t="s">
        <v>46</v>
      </c>
      <c r="B1898" s="59" t="str">
        <f>IF(Lists!AV1893=0,"",Lists!AV1893)</f>
        <v/>
      </c>
      <c r="C1898" s="20"/>
      <c r="D1898" s="28"/>
      <c r="E1898" s="28"/>
      <c r="F1898" s="28"/>
    </row>
    <row r="1899" spans="1:6">
      <c r="A1899" s="81" t="s">
        <v>46</v>
      </c>
      <c r="B1899" s="59" t="str">
        <f>IF(Lists!AV1894=0,"",Lists!AV1894)</f>
        <v/>
      </c>
      <c r="C1899" s="20"/>
      <c r="D1899" s="28"/>
      <c r="E1899" s="28"/>
      <c r="F1899" s="28"/>
    </row>
    <row r="1900" spans="1:6">
      <c r="A1900" s="81" t="s">
        <v>46</v>
      </c>
      <c r="B1900" s="59" t="str">
        <f>IF(Lists!AV1895=0,"",Lists!AV1895)</f>
        <v/>
      </c>
      <c r="C1900" s="20"/>
      <c r="D1900" s="28"/>
      <c r="E1900" s="28"/>
      <c r="F1900" s="28"/>
    </row>
    <row r="1901" spans="1:6">
      <c r="A1901" s="81" t="s">
        <v>46</v>
      </c>
      <c r="B1901" s="59" t="str">
        <f>IF(Lists!AV1896=0,"",Lists!AV1896)</f>
        <v/>
      </c>
      <c r="C1901" s="20"/>
      <c r="D1901" s="28"/>
      <c r="E1901" s="28"/>
      <c r="F1901" s="28"/>
    </row>
    <row r="1902" spans="1:6">
      <c r="A1902" s="81" t="s">
        <v>46</v>
      </c>
      <c r="B1902" s="59" t="str">
        <f>IF(Lists!AV1897=0,"",Lists!AV1897)</f>
        <v/>
      </c>
      <c r="C1902" s="20"/>
      <c r="D1902" s="28"/>
      <c r="E1902" s="28"/>
      <c r="F1902" s="28"/>
    </row>
    <row r="1903" spans="1:6">
      <c r="A1903" s="81" t="s">
        <v>46</v>
      </c>
      <c r="B1903" s="59" t="str">
        <f>IF(Lists!AV1898=0,"",Lists!AV1898)</f>
        <v/>
      </c>
      <c r="C1903" s="20"/>
      <c r="D1903" s="28"/>
      <c r="E1903" s="28"/>
      <c r="F1903" s="28"/>
    </row>
    <row r="1904" spans="1:6">
      <c r="A1904" s="81" t="s">
        <v>46</v>
      </c>
      <c r="B1904" s="59" t="str">
        <f>IF(Lists!AV1899=0,"",Lists!AV1899)</f>
        <v/>
      </c>
      <c r="C1904" s="20"/>
      <c r="D1904" s="28"/>
      <c r="E1904" s="28"/>
      <c r="F1904" s="28"/>
    </row>
    <row r="1905" spans="1:6">
      <c r="A1905" s="81" t="s">
        <v>46</v>
      </c>
      <c r="B1905" s="59" t="str">
        <f>IF(Lists!AV1900=0,"",Lists!AV1900)</f>
        <v/>
      </c>
      <c r="C1905" s="20"/>
      <c r="D1905" s="28"/>
      <c r="E1905" s="28"/>
      <c r="F1905" s="28"/>
    </row>
    <row r="1906" spans="1:6">
      <c r="A1906" s="81" t="s">
        <v>46</v>
      </c>
      <c r="B1906" s="59" t="str">
        <f>IF(Lists!AV1901=0,"",Lists!AV1901)</f>
        <v/>
      </c>
      <c r="C1906" s="20"/>
      <c r="D1906" s="28"/>
      <c r="E1906" s="28"/>
      <c r="F1906" s="28"/>
    </row>
    <row r="1907" spans="1:6">
      <c r="A1907" s="81" t="s">
        <v>46</v>
      </c>
      <c r="B1907" s="59" t="str">
        <f>IF(Lists!AV1902=0,"",Lists!AV1902)</f>
        <v/>
      </c>
      <c r="C1907" s="20"/>
      <c r="D1907" s="28"/>
      <c r="E1907" s="28"/>
      <c r="F1907" s="28"/>
    </row>
    <row r="1908" spans="1:6">
      <c r="A1908" s="81" t="s">
        <v>46</v>
      </c>
      <c r="B1908" s="59" t="str">
        <f>IF(Lists!AV1903=0,"",Lists!AV1903)</f>
        <v/>
      </c>
      <c r="C1908" s="20"/>
      <c r="D1908" s="28"/>
      <c r="E1908" s="28"/>
      <c r="F1908" s="28"/>
    </row>
    <row r="1909" spans="1:6">
      <c r="A1909" s="81" t="s">
        <v>46</v>
      </c>
      <c r="B1909" s="59" t="str">
        <f>IF(Lists!AV1904=0,"",Lists!AV1904)</f>
        <v/>
      </c>
      <c r="C1909" s="20"/>
      <c r="D1909" s="28"/>
      <c r="E1909" s="28"/>
      <c r="F1909" s="28"/>
    </row>
    <row r="1910" spans="1:6">
      <c r="A1910" s="81" t="s">
        <v>46</v>
      </c>
      <c r="B1910" s="59" t="str">
        <f>IF(Lists!AV1905=0,"",Lists!AV1905)</f>
        <v/>
      </c>
      <c r="C1910" s="20"/>
      <c r="D1910" s="28"/>
      <c r="E1910" s="28"/>
      <c r="F1910" s="28"/>
    </row>
    <row r="1911" spans="1:6">
      <c r="A1911" s="81" t="s">
        <v>46</v>
      </c>
      <c r="B1911" s="59" t="str">
        <f>IF(Lists!AV1906=0,"",Lists!AV1906)</f>
        <v/>
      </c>
      <c r="C1911" s="20"/>
      <c r="D1911" s="28"/>
      <c r="E1911" s="28"/>
      <c r="F1911" s="28"/>
    </row>
    <row r="1912" spans="1:6">
      <c r="A1912" s="81" t="s">
        <v>46</v>
      </c>
      <c r="B1912" s="59" t="str">
        <f>IF(Lists!AV1907=0,"",Lists!AV1907)</f>
        <v/>
      </c>
      <c r="C1912" s="20"/>
      <c r="D1912" s="28"/>
      <c r="E1912" s="28"/>
      <c r="F1912" s="28"/>
    </row>
    <row r="1913" spans="1:6">
      <c r="A1913" s="81" t="s">
        <v>46</v>
      </c>
      <c r="B1913" s="59" t="str">
        <f>IF(Lists!AV1908=0,"",Lists!AV1908)</f>
        <v/>
      </c>
      <c r="C1913" s="20"/>
      <c r="D1913" s="28"/>
      <c r="E1913" s="28"/>
      <c r="F1913" s="28"/>
    </row>
    <row r="1914" spans="1:6">
      <c r="A1914" s="81" t="s">
        <v>46</v>
      </c>
      <c r="B1914" s="59" t="str">
        <f>IF(Lists!AV1909=0,"",Lists!AV1909)</f>
        <v/>
      </c>
      <c r="C1914" s="20"/>
      <c r="D1914" s="28"/>
      <c r="E1914" s="28"/>
      <c r="F1914" s="28"/>
    </row>
    <row r="1915" spans="1:6">
      <c r="A1915" s="81" t="s">
        <v>46</v>
      </c>
      <c r="B1915" s="59" t="str">
        <f>IF(Lists!AV1910=0,"",Lists!AV1910)</f>
        <v/>
      </c>
      <c r="C1915" s="20"/>
      <c r="D1915" s="28"/>
      <c r="E1915" s="28"/>
      <c r="F1915" s="28"/>
    </row>
    <row r="1916" spans="1:6">
      <c r="A1916" s="81" t="s">
        <v>46</v>
      </c>
      <c r="B1916" s="59" t="str">
        <f>IF(Lists!AV1911=0,"",Lists!AV1911)</f>
        <v/>
      </c>
      <c r="C1916" s="20"/>
      <c r="D1916" s="28"/>
      <c r="E1916" s="28"/>
      <c r="F1916" s="28"/>
    </row>
    <row r="1917" spans="1:6">
      <c r="A1917" s="81" t="s">
        <v>46</v>
      </c>
      <c r="B1917" s="59" t="str">
        <f>IF(Lists!AV1912=0,"",Lists!AV1912)</f>
        <v/>
      </c>
      <c r="C1917" s="20"/>
      <c r="D1917" s="28"/>
      <c r="E1917" s="28"/>
      <c r="F1917" s="28"/>
    </row>
    <row r="1918" spans="1:6">
      <c r="A1918" s="81" t="s">
        <v>46</v>
      </c>
      <c r="B1918" s="59" t="str">
        <f>IF(Lists!AV1913=0,"",Lists!AV1913)</f>
        <v/>
      </c>
      <c r="C1918" s="20"/>
      <c r="D1918" s="28"/>
      <c r="E1918" s="28"/>
      <c r="F1918" s="28"/>
    </row>
    <row r="1919" spans="1:6">
      <c r="A1919" s="81" t="s">
        <v>46</v>
      </c>
      <c r="B1919" s="59" t="str">
        <f>IF(Lists!AV1914=0,"",Lists!AV1914)</f>
        <v/>
      </c>
      <c r="C1919" s="20"/>
      <c r="D1919" s="28"/>
      <c r="E1919" s="28"/>
      <c r="F1919" s="28"/>
    </row>
    <row r="1920" spans="1:6">
      <c r="A1920" s="81" t="s">
        <v>46</v>
      </c>
      <c r="B1920" s="59" t="str">
        <f>IF(Lists!AV1915=0,"",Lists!AV1915)</f>
        <v/>
      </c>
      <c r="C1920" s="20"/>
      <c r="D1920" s="28"/>
      <c r="E1920" s="28"/>
      <c r="F1920" s="28"/>
    </row>
    <row r="1921" spans="1:6">
      <c r="A1921" s="81" t="s">
        <v>46</v>
      </c>
      <c r="B1921" s="59" t="str">
        <f>IF(Lists!AV1916=0,"",Lists!AV1916)</f>
        <v/>
      </c>
      <c r="C1921" s="20"/>
      <c r="D1921" s="28"/>
      <c r="E1921" s="28"/>
      <c r="F1921" s="28"/>
    </row>
    <row r="1922" spans="1:6">
      <c r="A1922" s="81" t="s">
        <v>46</v>
      </c>
      <c r="B1922" s="59" t="str">
        <f>IF(Lists!AV1917=0,"",Lists!AV1917)</f>
        <v/>
      </c>
      <c r="C1922" s="20"/>
      <c r="D1922" s="28"/>
      <c r="E1922" s="28"/>
      <c r="F1922" s="28"/>
    </row>
    <row r="1923" spans="1:6">
      <c r="A1923" s="81" t="s">
        <v>46</v>
      </c>
      <c r="B1923" s="59" t="str">
        <f>IF(Lists!AV1918=0,"",Lists!AV1918)</f>
        <v/>
      </c>
      <c r="C1923" s="20"/>
      <c r="D1923" s="28"/>
      <c r="E1923" s="28"/>
      <c r="F1923" s="28"/>
    </row>
    <row r="1924" spans="1:6">
      <c r="A1924" s="81" t="s">
        <v>46</v>
      </c>
      <c r="B1924" s="59" t="str">
        <f>IF(Lists!AV1919=0,"",Lists!AV1919)</f>
        <v/>
      </c>
      <c r="C1924" s="20"/>
      <c r="D1924" s="28"/>
      <c r="E1924" s="28"/>
      <c r="F1924" s="28"/>
    </row>
    <row r="1925" spans="1:6">
      <c r="A1925" s="81" t="s">
        <v>46</v>
      </c>
      <c r="B1925" s="59" t="str">
        <f>IF(Lists!AV1920=0,"",Lists!AV1920)</f>
        <v/>
      </c>
      <c r="C1925" s="20"/>
      <c r="D1925" s="28"/>
      <c r="E1925" s="28"/>
      <c r="F1925" s="28"/>
    </row>
    <row r="1926" spans="1:6">
      <c r="A1926" s="81" t="s">
        <v>46</v>
      </c>
      <c r="B1926" s="59" t="str">
        <f>IF(Lists!AV1921=0,"",Lists!AV1921)</f>
        <v/>
      </c>
      <c r="C1926" s="20"/>
      <c r="D1926" s="28"/>
      <c r="E1926" s="28"/>
      <c r="F1926" s="28"/>
    </row>
    <row r="1927" spans="1:6">
      <c r="A1927" s="81" t="s">
        <v>46</v>
      </c>
      <c r="B1927" s="59" t="str">
        <f>IF(Lists!AV1922=0,"",Lists!AV1922)</f>
        <v/>
      </c>
      <c r="C1927" s="20"/>
      <c r="D1927" s="28"/>
      <c r="E1927" s="28"/>
      <c r="F1927" s="28"/>
    </row>
    <row r="1928" spans="1:6">
      <c r="A1928" s="81" t="s">
        <v>46</v>
      </c>
      <c r="B1928" s="59" t="str">
        <f>IF(Lists!AV1923=0,"",Lists!AV1923)</f>
        <v/>
      </c>
      <c r="C1928" s="20"/>
      <c r="D1928" s="28"/>
      <c r="E1928" s="28"/>
      <c r="F1928" s="28"/>
    </row>
    <row r="1929" spans="1:6">
      <c r="A1929" s="81" t="s">
        <v>46</v>
      </c>
      <c r="B1929" s="59" t="str">
        <f>IF(Lists!AV1924=0,"",Lists!AV1924)</f>
        <v/>
      </c>
      <c r="C1929" s="20"/>
      <c r="D1929" s="28"/>
      <c r="E1929" s="28"/>
      <c r="F1929" s="28"/>
    </row>
    <row r="1930" spans="1:6">
      <c r="A1930" s="81" t="s">
        <v>46</v>
      </c>
      <c r="B1930" s="59" t="str">
        <f>IF(Lists!AV1925=0,"",Lists!AV1925)</f>
        <v/>
      </c>
      <c r="C1930" s="20"/>
      <c r="D1930" s="28"/>
      <c r="E1930" s="28"/>
      <c r="F1930" s="28"/>
    </row>
    <row r="1931" spans="1:6">
      <c r="A1931" s="81" t="s">
        <v>46</v>
      </c>
      <c r="B1931" s="59" t="str">
        <f>IF(Lists!AV1926=0,"",Lists!AV1926)</f>
        <v/>
      </c>
      <c r="C1931" s="20"/>
      <c r="D1931" s="28"/>
      <c r="E1931" s="28"/>
      <c r="F1931" s="28"/>
    </row>
    <row r="1932" spans="1:6">
      <c r="A1932" s="81" t="s">
        <v>46</v>
      </c>
      <c r="B1932" s="59" t="str">
        <f>IF(Lists!AV1927=0,"",Lists!AV1927)</f>
        <v/>
      </c>
      <c r="C1932" s="20"/>
      <c r="D1932" s="28"/>
      <c r="E1932" s="28"/>
      <c r="F1932" s="28"/>
    </row>
    <row r="1933" spans="1:6">
      <c r="A1933" s="81" t="s">
        <v>46</v>
      </c>
      <c r="B1933" s="59" t="str">
        <f>IF(Lists!AV1928=0,"",Lists!AV1928)</f>
        <v/>
      </c>
      <c r="C1933" s="20"/>
      <c r="D1933" s="28"/>
      <c r="E1933" s="28"/>
      <c r="F1933" s="28"/>
    </row>
    <row r="1934" spans="1:6">
      <c r="A1934" s="81" t="s">
        <v>46</v>
      </c>
      <c r="B1934" s="59" t="str">
        <f>IF(Lists!AV1929=0,"",Lists!AV1929)</f>
        <v/>
      </c>
      <c r="C1934" s="20"/>
      <c r="D1934" s="28"/>
      <c r="E1934" s="28"/>
      <c r="F1934" s="28"/>
    </row>
    <row r="1935" spans="1:6">
      <c r="A1935" s="81" t="s">
        <v>46</v>
      </c>
      <c r="B1935" s="59" t="str">
        <f>IF(Lists!AV1930=0,"",Lists!AV1930)</f>
        <v/>
      </c>
      <c r="C1935" s="20"/>
      <c r="D1935" s="28"/>
      <c r="E1935" s="28"/>
      <c r="F1935" s="28"/>
    </row>
    <row r="1936" spans="1:6">
      <c r="A1936" s="81" t="s">
        <v>46</v>
      </c>
      <c r="B1936" s="59" t="str">
        <f>IF(Lists!AV1931=0,"",Lists!AV1931)</f>
        <v/>
      </c>
      <c r="C1936" s="20"/>
      <c r="D1936" s="28"/>
      <c r="E1936" s="28"/>
      <c r="F1936" s="28"/>
    </row>
    <row r="1937" spans="1:6">
      <c r="A1937" s="81" t="s">
        <v>46</v>
      </c>
      <c r="B1937" s="59" t="str">
        <f>IF(Lists!AV1932=0,"",Lists!AV1932)</f>
        <v/>
      </c>
      <c r="C1937" s="20"/>
      <c r="D1937" s="28"/>
      <c r="E1937" s="28"/>
      <c r="F1937" s="28"/>
    </row>
    <row r="1938" spans="1:6">
      <c r="A1938" s="81" t="s">
        <v>46</v>
      </c>
      <c r="B1938" s="59" t="str">
        <f>IF(Lists!AV1933=0,"",Lists!AV1933)</f>
        <v/>
      </c>
      <c r="C1938" s="20"/>
      <c r="D1938" s="28"/>
      <c r="E1938" s="28"/>
      <c r="F1938" s="28"/>
    </row>
    <row r="1939" spans="1:6">
      <c r="A1939" s="81" t="s">
        <v>46</v>
      </c>
      <c r="B1939" s="59" t="str">
        <f>IF(Lists!AV1934=0,"",Lists!AV1934)</f>
        <v/>
      </c>
      <c r="C1939" s="20"/>
      <c r="D1939" s="28"/>
      <c r="E1939" s="28"/>
      <c r="F1939" s="28"/>
    </row>
    <row r="1940" spans="1:6">
      <c r="A1940" s="81" t="s">
        <v>46</v>
      </c>
      <c r="B1940" s="59" t="str">
        <f>IF(Lists!AV1935=0,"",Lists!AV1935)</f>
        <v/>
      </c>
      <c r="C1940" s="20"/>
      <c r="D1940" s="28"/>
      <c r="E1940" s="28"/>
      <c r="F1940" s="28"/>
    </row>
    <row r="1941" spans="1:6">
      <c r="A1941" s="81" t="s">
        <v>46</v>
      </c>
      <c r="B1941" s="59" t="str">
        <f>IF(Lists!AV1936=0,"",Lists!AV1936)</f>
        <v/>
      </c>
      <c r="C1941" s="20"/>
      <c r="D1941" s="28"/>
      <c r="E1941" s="28"/>
      <c r="F1941" s="28"/>
    </row>
    <row r="1942" spans="1:6">
      <c r="A1942" s="81" t="s">
        <v>46</v>
      </c>
      <c r="B1942" s="59" t="str">
        <f>IF(Lists!AV1937=0,"",Lists!AV1937)</f>
        <v/>
      </c>
      <c r="C1942" s="20"/>
      <c r="D1942" s="28"/>
      <c r="E1942" s="28"/>
      <c r="F1942" s="28"/>
    </row>
    <row r="1943" spans="1:6">
      <c r="A1943" s="81" t="s">
        <v>46</v>
      </c>
      <c r="B1943" s="59" t="str">
        <f>IF(Lists!AV1938=0,"",Lists!AV1938)</f>
        <v/>
      </c>
      <c r="C1943" s="20"/>
      <c r="D1943" s="28"/>
      <c r="E1943" s="28"/>
      <c r="F1943" s="28"/>
    </row>
    <row r="1944" spans="1:6">
      <c r="A1944" s="81" t="s">
        <v>46</v>
      </c>
      <c r="B1944" s="59" t="str">
        <f>IF(Lists!AV1939=0,"",Lists!AV1939)</f>
        <v/>
      </c>
      <c r="C1944" s="20"/>
      <c r="D1944" s="28"/>
      <c r="E1944" s="28"/>
      <c r="F1944" s="28"/>
    </row>
    <row r="1945" spans="1:6">
      <c r="A1945" s="81" t="s">
        <v>46</v>
      </c>
      <c r="B1945" s="59" t="str">
        <f>IF(Lists!AV1940=0,"",Lists!AV1940)</f>
        <v/>
      </c>
      <c r="C1945" s="20"/>
      <c r="D1945" s="28"/>
      <c r="E1945" s="28"/>
      <c r="F1945" s="28"/>
    </row>
    <row r="1946" spans="1:6">
      <c r="A1946" s="81" t="s">
        <v>46</v>
      </c>
      <c r="B1946" s="59" t="str">
        <f>IF(Lists!AV1941=0,"",Lists!AV1941)</f>
        <v/>
      </c>
      <c r="C1946" s="20"/>
      <c r="D1946" s="28"/>
      <c r="E1946" s="28"/>
      <c r="F1946" s="28"/>
    </row>
    <row r="1947" spans="1:6">
      <c r="A1947" s="81" t="s">
        <v>46</v>
      </c>
      <c r="B1947" s="59" t="str">
        <f>IF(Lists!AV1942=0,"",Lists!AV1942)</f>
        <v/>
      </c>
      <c r="C1947" s="20"/>
      <c r="D1947" s="28"/>
      <c r="E1947" s="28"/>
      <c r="F1947" s="28"/>
    </row>
    <row r="1948" spans="1:6">
      <c r="A1948" s="81" t="s">
        <v>46</v>
      </c>
      <c r="B1948" s="59" t="str">
        <f>IF(Lists!AV1943=0,"",Lists!AV1943)</f>
        <v/>
      </c>
      <c r="C1948" s="20"/>
      <c r="D1948" s="28"/>
      <c r="E1948" s="28"/>
      <c r="F1948" s="28"/>
    </row>
    <row r="1949" spans="1:6">
      <c r="A1949" s="81" t="s">
        <v>46</v>
      </c>
      <c r="B1949" s="59" t="str">
        <f>IF(Lists!AV1944=0,"",Lists!AV1944)</f>
        <v/>
      </c>
      <c r="C1949" s="20"/>
      <c r="D1949" s="28"/>
      <c r="E1949" s="28"/>
      <c r="F1949" s="28"/>
    </row>
    <row r="1950" spans="1:6">
      <c r="A1950" s="81" t="s">
        <v>46</v>
      </c>
      <c r="B1950" s="59" t="str">
        <f>IF(Lists!AV1945=0,"",Lists!AV1945)</f>
        <v/>
      </c>
      <c r="C1950" s="20"/>
      <c r="D1950" s="28"/>
      <c r="E1950" s="28"/>
      <c r="F1950" s="28"/>
    </row>
    <row r="1951" spans="1:6">
      <c r="A1951" s="81" t="s">
        <v>46</v>
      </c>
      <c r="B1951" s="59" t="str">
        <f>IF(Lists!AV1946=0,"",Lists!AV1946)</f>
        <v/>
      </c>
      <c r="C1951" s="20"/>
      <c r="D1951" s="28"/>
      <c r="E1951" s="28"/>
      <c r="F1951" s="28"/>
    </row>
    <row r="1952" spans="1:6">
      <c r="A1952" s="81" t="s">
        <v>46</v>
      </c>
      <c r="B1952" s="59" t="str">
        <f>IF(Lists!AV1947=0,"",Lists!AV1947)</f>
        <v/>
      </c>
      <c r="C1952" s="20"/>
      <c r="D1952" s="28"/>
      <c r="E1952" s="28"/>
      <c r="F1952" s="28"/>
    </row>
    <row r="1953" spans="1:6">
      <c r="A1953" s="81" t="s">
        <v>46</v>
      </c>
      <c r="B1953" s="59" t="str">
        <f>IF(Lists!AV1948=0,"",Lists!AV1948)</f>
        <v/>
      </c>
      <c r="C1953" s="20"/>
      <c r="D1953" s="28"/>
      <c r="E1953" s="28"/>
      <c r="F1953" s="28"/>
    </row>
    <row r="1954" spans="1:6">
      <c r="A1954" s="81" t="s">
        <v>46</v>
      </c>
      <c r="B1954" s="59" t="str">
        <f>IF(Lists!AV1949=0,"",Lists!AV1949)</f>
        <v/>
      </c>
      <c r="C1954" s="20"/>
      <c r="D1954" s="28"/>
      <c r="E1954" s="28"/>
      <c r="F1954" s="28"/>
    </row>
    <row r="1955" spans="1:6">
      <c r="A1955" s="81" t="s">
        <v>46</v>
      </c>
      <c r="B1955" s="59" t="str">
        <f>IF(Lists!AV1950=0,"",Lists!AV1950)</f>
        <v/>
      </c>
      <c r="C1955" s="20"/>
      <c r="D1955" s="28"/>
      <c r="E1955" s="28"/>
      <c r="F1955" s="28"/>
    </row>
    <row r="1956" spans="1:6">
      <c r="A1956" s="81" t="s">
        <v>46</v>
      </c>
      <c r="B1956" s="59" t="str">
        <f>IF(Lists!AV1951=0,"",Lists!AV1951)</f>
        <v/>
      </c>
      <c r="C1956" s="20"/>
      <c r="D1956" s="28"/>
      <c r="E1956" s="28"/>
      <c r="F1956" s="28"/>
    </row>
    <row r="1957" spans="1:6">
      <c r="A1957" s="81" t="s">
        <v>46</v>
      </c>
      <c r="B1957" s="59" t="str">
        <f>IF(Lists!AV1952=0,"",Lists!AV1952)</f>
        <v/>
      </c>
      <c r="C1957" s="20"/>
      <c r="D1957" s="28"/>
      <c r="E1957" s="28"/>
      <c r="F1957" s="28"/>
    </row>
    <row r="1958" spans="1:6">
      <c r="A1958" s="81" t="s">
        <v>46</v>
      </c>
      <c r="B1958" s="59" t="str">
        <f>IF(Lists!AV1953=0,"",Lists!AV1953)</f>
        <v/>
      </c>
      <c r="C1958" s="20"/>
      <c r="D1958" s="28"/>
      <c r="E1958" s="28"/>
      <c r="F1958" s="28"/>
    </row>
    <row r="1959" spans="1:6">
      <c r="A1959" s="81" t="s">
        <v>46</v>
      </c>
      <c r="B1959" s="59" t="str">
        <f>IF(Lists!AV1954=0,"",Lists!AV1954)</f>
        <v/>
      </c>
      <c r="C1959" s="20"/>
      <c r="D1959" s="28"/>
      <c r="E1959" s="28"/>
      <c r="F1959" s="28"/>
    </row>
    <row r="1960" spans="1:6">
      <c r="A1960" s="81" t="s">
        <v>46</v>
      </c>
      <c r="B1960" s="59" t="str">
        <f>IF(Lists!AV1955=0,"",Lists!AV1955)</f>
        <v/>
      </c>
      <c r="C1960" s="20"/>
      <c r="D1960" s="28"/>
      <c r="E1960" s="28"/>
      <c r="F1960" s="28"/>
    </row>
    <row r="1961" spans="1:6">
      <c r="A1961" s="81" t="s">
        <v>46</v>
      </c>
      <c r="B1961" s="59" t="str">
        <f>IF(Lists!AV1956=0,"",Lists!AV1956)</f>
        <v/>
      </c>
      <c r="C1961" s="20"/>
      <c r="D1961" s="28"/>
      <c r="E1961" s="28"/>
      <c r="F1961" s="28"/>
    </row>
    <row r="1962" spans="1:6">
      <c r="A1962" s="81" t="s">
        <v>46</v>
      </c>
      <c r="B1962" s="59" t="str">
        <f>IF(Lists!AV1957=0,"",Lists!AV1957)</f>
        <v/>
      </c>
      <c r="C1962" s="20"/>
      <c r="D1962" s="28"/>
      <c r="E1962" s="28"/>
      <c r="F1962" s="28"/>
    </row>
    <row r="1963" spans="1:6">
      <c r="A1963" s="81" t="s">
        <v>46</v>
      </c>
      <c r="B1963" s="59" t="str">
        <f>IF(Lists!AV1958=0,"",Lists!AV1958)</f>
        <v/>
      </c>
      <c r="C1963" s="20"/>
      <c r="D1963" s="28"/>
      <c r="E1963" s="28"/>
      <c r="F1963" s="28"/>
    </row>
    <row r="1964" spans="1:6">
      <c r="A1964" s="81" t="s">
        <v>46</v>
      </c>
      <c r="B1964" s="59" t="str">
        <f>IF(Lists!AV1959=0,"",Lists!AV1959)</f>
        <v/>
      </c>
      <c r="C1964" s="20"/>
      <c r="D1964" s="28"/>
      <c r="E1964" s="28"/>
      <c r="F1964" s="28"/>
    </row>
    <row r="1965" spans="1:6">
      <c r="A1965" s="81" t="s">
        <v>46</v>
      </c>
      <c r="B1965" s="59" t="str">
        <f>IF(Lists!AV1960=0,"",Lists!AV1960)</f>
        <v/>
      </c>
      <c r="C1965" s="20"/>
      <c r="D1965" s="28"/>
      <c r="E1965" s="28"/>
      <c r="F1965" s="28"/>
    </row>
    <row r="1966" spans="1:6">
      <c r="A1966" s="81" t="s">
        <v>46</v>
      </c>
      <c r="B1966" s="59" t="str">
        <f>IF(Lists!AV1961=0,"",Lists!AV1961)</f>
        <v/>
      </c>
      <c r="C1966" s="20"/>
      <c r="D1966" s="28"/>
      <c r="E1966" s="28"/>
      <c r="F1966" s="28"/>
    </row>
    <row r="1967" spans="1:6">
      <c r="A1967" s="81" t="s">
        <v>46</v>
      </c>
      <c r="B1967" s="59" t="str">
        <f>IF(Lists!AV1962=0,"",Lists!AV1962)</f>
        <v/>
      </c>
      <c r="C1967" s="20"/>
      <c r="D1967" s="28"/>
      <c r="E1967" s="28"/>
      <c r="F1967" s="28"/>
    </row>
    <row r="1968" spans="1:6">
      <c r="A1968" s="81" t="s">
        <v>46</v>
      </c>
      <c r="B1968" s="59" t="str">
        <f>IF(Lists!AV1963=0,"",Lists!AV1963)</f>
        <v/>
      </c>
      <c r="C1968" s="20"/>
      <c r="D1968" s="28"/>
      <c r="E1968" s="28"/>
      <c r="F1968" s="28"/>
    </row>
    <row r="1969" spans="1:6">
      <c r="A1969" s="81" t="s">
        <v>46</v>
      </c>
      <c r="B1969" s="59" t="str">
        <f>IF(Lists!AV1964=0,"",Lists!AV1964)</f>
        <v/>
      </c>
      <c r="C1969" s="20"/>
      <c r="D1969" s="28"/>
      <c r="E1969" s="28"/>
      <c r="F1969" s="28"/>
    </row>
    <row r="1970" spans="1:6">
      <c r="A1970" s="81" t="s">
        <v>46</v>
      </c>
      <c r="B1970" s="59" t="str">
        <f>IF(Lists!AV1965=0,"",Lists!AV1965)</f>
        <v/>
      </c>
      <c r="C1970" s="20"/>
      <c r="D1970" s="28"/>
      <c r="E1970" s="28"/>
      <c r="F1970" s="28"/>
    </row>
    <row r="1971" spans="1:6">
      <c r="A1971" s="81" t="s">
        <v>46</v>
      </c>
      <c r="B1971" s="59" t="str">
        <f>IF(Lists!AV1966=0,"",Lists!AV1966)</f>
        <v/>
      </c>
      <c r="C1971" s="20"/>
      <c r="D1971" s="28"/>
      <c r="E1971" s="28"/>
      <c r="F1971" s="28"/>
    </row>
    <row r="1972" spans="1:6">
      <c r="A1972" s="81" t="s">
        <v>46</v>
      </c>
      <c r="B1972" s="59" t="str">
        <f>IF(Lists!AV1967=0,"",Lists!AV1967)</f>
        <v/>
      </c>
      <c r="C1972" s="20"/>
      <c r="D1972" s="28"/>
      <c r="E1972" s="28"/>
      <c r="F1972" s="28"/>
    </row>
    <row r="1973" spans="1:6">
      <c r="A1973" s="81" t="s">
        <v>46</v>
      </c>
      <c r="B1973" s="59" t="str">
        <f>IF(Lists!AV1968=0,"",Lists!AV1968)</f>
        <v/>
      </c>
      <c r="C1973" s="20"/>
      <c r="D1973" s="28"/>
      <c r="E1973" s="28"/>
      <c r="F1973" s="28"/>
    </row>
    <row r="1974" spans="1:6">
      <c r="A1974" s="81" t="s">
        <v>46</v>
      </c>
      <c r="B1974" s="59" t="str">
        <f>IF(Lists!AV1969=0,"",Lists!AV1969)</f>
        <v/>
      </c>
      <c r="C1974" s="20"/>
      <c r="D1974" s="28"/>
      <c r="E1974" s="28"/>
      <c r="F1974" s="28"/>
    </row>
    <row r="1975" spans="1:6">
      <c r="A1975" s="81" t="s">
        <v>46</v>
      </c>
      <c r="B1975" s="59" t="str">
        <f>IF(Lists!AV1970=0,"",Lists!AV1970)</f>
        <v/>
      </c>
      <c r="C1975" s="20"/>
      <c r="D1975" s="28"/>
      <c r="E1975" s="28"/>
      <c r="F1975" s="28"/>
    </row>
    <row r="1976" spans="1:6">
      <c r="A1976" s="81" t="s">
        <v>46</v>
      </c>
      <c r="B1976" s="59" t="str">
        <f>IF(Lists!AV1971=0,"",Lists!AV1971)</f>
        <v/>
      </c>
      <c r="C1976" s="20"/>
      <c r="D1976" s="28"/>
      <c r="E1976" s="28"/>
      <c r="F1976" s="28"/>
    </row>
    <row r="1977" spans="1:6">
      <c r="A1977" s="81" t="s">
        <v>46</v>
      </c>
      <c r="B1977" s="59" t="str">
        <f>IF(Lists!AV1972=0,"",Lists!AV1972)</f>
        <v/>
      </c>
      <c r="C1977" s="20"/>
      <c r="D1977" s="28"/>
      <c r="E1977" s="28"/>
      <c r="F1977" s="28"/>
    </row>
    <row r="1978" spans="1:6">
      <c r="A1978" s="81" t="s">
        <v>46</v>
      </c>
      <c r="B1978" s="59" t="str">
        <f>IF(Lists!AV1973=0,"",Lists!AV1973)</f>
        <v/>
      </c>
      <c r="C1978" s="20"/>
      <c r="D1978" s="28"/>
      <c r="E1978" s="28"/>
      <c r="F1978" s="28"/>
    </row>
    <row r="1979" spans="1:6">
      <c r="A1979" s="81" t="s">
        <v>46</v>
      </c>
      <c r="B1979" s="59" t="str">
        <f>IF(Lists!AV1974=0,"",Lists!AV1974)</f>
        <v/>
      </c>
      <c r="C1979" s="20"/>
      <c r="D1979" s="28"/>
      <c r="E1979" s="28"/>
      <c r="F1979" s="28"/>
    </row>
    <row r="1980" spans="1:6">
      <c r="A1980" s="81" t="s">
        <v>46</v>
      </c>
      <c r="B1980" s="59" t="str">
        <f>IF(Lists!AV1975=0,"",Lists!AV1975)</f>
        <v/>
      </c>
      <c r="C1980" s="20"/>
      <c r="D1980" s="28"/>
      <c r="E1980" s="28"/>
      <c r="F1980" s="28"/>
    </row>
    <row r="1981" spans="1:6">
      <c r="A1981" s="81" t="s">
        <v>46</v>
      </c>
      <c r="B1981" s="59" t="str">
        <f>IF(Lists!AV1976=0,"",Lists!AV1976)</f>
        <v/>
      </c>
      <c r="C1981" s="20"/>
      <c r="D1981" s="28"/>
      <c r="E1981" s="28"/>
      <c r="F1981" s="28"/>
    </row>
    <row r="1982" spans="1:6">
      <c r="A1982" s="81" t="s">
        <v>46</v>
      </c>
      <c r="B1982" s="59" t="str">
        <f>IF(Lists!AV1977=0,"",Lists!AV1977)</f>
        <v/>
      </c>
      <c r="C1982" s="20"/>
      <c r="D1982" s="28"/>
      <c r="E1982" s="28"/>
      <c r="F1982" s="28"/>
    </row>
    <row r="1983" spans="1:6">
      <c r="A1983" s="81" t="s">
        <v>46</v>
      </c>
      <c r="B1983" s="59" t="str">
        <f>IF(Lists!AV1978=0,"",Lists!AV1978)</f>
        <v/>
      </c>
      <c r="C1983" s="20"/>
      <c r="D1983" s="28"/>
      <c r="E1983" s="28"/>
      <c r="F1983" s="28"/>
    </row>
    <row r="1984" spans="1:6">
      <c r="A1984" s="81" t="s">
        <v>46</v>
      </c>
      <c r="B1984" s="59" t="str">
        <f>IF(Lists!AV1979=0,"",Lists!AV1979)</f>
        <v/>
      </c>
      <c r="C1984" s="20"/>
      <c r="D1984" s="28"/>
      <c r="E1984" s="28"/>
      <c r="F1984" s="28"/>
    </row>
    <row r="1985" spans="1:6">
      <c r="A1985" s="81" t="s">
        <v>46</v>
      </c>
      <c r="B1985" s="59" t="str">
        <f>IF(Lists!AV1980=0,"",Lists!AV1980)</f>
        <v/>
      </c>
      <c r="C1985" s="20"/>
      <c r="D1985" s="28"/>
      <c r="E1985" s="28"/>
      <c r="F1985" s="28"/>
    </row>
    <row r="1986" spans="1:6">
      <c r="A1986" s="81" t="s">
        <v>46</v>
      </c>
      <c r="B1986" s="59" t="str">
        <f>IF(Lists!AV1981=0,"",Lists!AV1981)</f>
        <v/>
      </c>
      <c r="C1986" s="20"/>
      <c r="D1986" s="28"/>
      <c r="E1986" s="28"/>
      <c r="F1986" s="28"/>
    </row>
    <row r="1987" spans="1:6">
      <c r="A1987" s="81" t="s">
        <v>46</v>
      </c>
      <c r="B1987" s="59" t="str">
        <f>IF(Lists!AV1982=0,"",Lists!AV1982)</f>
        <v/>
      </c>
      <c r="C1987" s="20"/>
      <c r="D1987" s="28"/>
      <c r="E1987" s="28"/>
      <c r="F1987" s="28"/>
    </row>
    <row r="1988" spans="1:6">
      <c r="A1988" s="81" t="s">
        <v>46</v>
      </c>
      <c r="B1988" s="59" t="str">
        <f>IF(Lists!AV1983=0,"",Lists!AV1983)</f>
        <v/>
      </c>
      <c r="C1988" s="20"/>
      <c r="D1988" s="28"/>
      <c r="E1988" s="28"/>
      <c r="F1988" s="28"/>
    </row>
    <row r="1989" spans="1:6">
      <c r="A1989" s="81" t="s">
        <v>46</v>
      </c>
      <c r="B1989" s="59" t="str">
        <f>IF(Lists!AV1984=0,"",Lists!AV1984)</f>
        <v/>
      </c>
      <c r="C1989" s="20"/>
      <c r="D1989" s="28"/>
      <c r="E1989" s="28"/>
      <c r="F1989" s="28"/>
    </row>
    <row r="1990" spans="1:6">
      <c r="A1990" s="81" t="s">
        <v>46</v>
      </c>
      <c r="B1990" s="59" t="str">
        <f>IF(Lists!AV1985=0,"",Lists!AV1985)</f>
        <v/>
      </c>
      <c r="C1990" s="20"/>
      <c r="D1990" s="28"/>
      <c r="E1990" s="28"/>
      <c r="F1990" s="28"/>
    </row>
    <row r="1991" spans="1:6">
      <c r="A1991" s="81" t="s">
        <v>46</v>
      </c>
      <c r="B1991" s="59" t="str">
        <f>IF(Lists!AV1986=0,"",Lists!AV1986)</f>
        <v/>
      </c>
      <c r="C1991" s="20"/>
      <c r="D1991" s="28"/>
      <c r="E1991" s="28"/>
      <c r="F1991" s="28"/>
    </row>
    <row r="1992" spans="1:6">
      <c r="A1992" s="81" t="s">
        <v>46</v>
      </c>
      <c r="B1992" s="59" t="str">
        <f>IF(Lists!AV1987=0,"",Lists!AV1987)</f>
        <v/>
      </c>
      <c r="C1992" s="20"/>
      <c r="D1992" s="28"/>
      <c r="E1992" s="28"/>
      <c r="F1992" s="28"/>
    </row>
    <row r="1993" spans="1:6">
      <c r="A1993" s="81" t="s">
        <v>46</v>
      </c>
      <c r="B1993" s="59" t="str">
        <f>IF(Lists!AV1988=0,"",Lists!AV1988)</f>
        <v/>
      </c>
      <c r="C1993" s="20"/>
      <c r="D1993" s="28"/>
      <c r="E1993" s="28"/>
      <c r="F1993" s="28"/>
    </row>
    <row r="1994" spans="1:6">
      <c r="A1994" s="81" t="s">
        <v>46</v>
      </c>
      <c r="B1994" s="59" t="str">
        <f>IF(Lists!AV1989=0,"",Lists!AV1989)</f>
        <v/>
      </c>
      <c r="C1994" s="20"/>
      <c r="D1994" s="28"/>
      <c r="E1994" s="28"/>
      <c r="F1994" s="28"/>
    </row>
    <row r="1995" spans="1:6">
      <c r="A1995" s="81" t="s">
        <v>46</v>
      </c>
      <c r="B1995" s="59" t="str">
        <f>IF(Lists!AV1990=0,"",Lists!AV1990)</f>
        <v/>
      </c>
      <c r="C1995" s="20"/>
      <c r="D1995" s="28"/>
      <c r="E1995" s="28"/>
      <c r="F1995" s="28"/>
    </row>
    <row r="1996" spans="1:6">
      <c r="A1996" s="81" t="s">
        <v>46</v>
      </c>
      <c r="B1996" s="59" t="str">
        <f>IF(Lists!AV1991=0,"",Lists!AV1991)</f>
        <v/>
      </c>
      <c r="C1996" s="20"/>
      <c r="D1996" s="28"/>
      <c r="E1996" s="28"/>
      <c r="F1996" s="28"/>
    </row>
    <row r="1997" spans="1:6">
      <c r="A1997" s="81" t="s">
        <v>46</v>
      </c>
      <c r="B1997" s="59" t="str">
        <f>IF(Lists!AV1992=0,"",Lists!AV1992)</f>
        <v/>
      </c>
      <c r="C1997" s="20"/>
      <c r="D1997" s="28"/>
      <c r="E1997" s="28"/>
      <c r="F1997" s="28"/>
    </row>
    <row r="1998" spans="1:6">
      <c r="A1998" s="81" t="s">
        <v>46</v>
      </c>
      <c r="B1998" s="59" t="str">
        <f>IF(Lists!AV1993=0,"",Lists!AV1993)</f>
        <v/>
      </c>
      <c r="C1998" s="20"/>
      <c r="D1998" s="28"/>
      <c r="E1998" s="28"/>
      <c r="F1998" s="28"/>
    </row>
    <row r="1999" spans="1:6">
      <c r="A1999" s="81" t="s">
        <v>46</v>
      </c>
      <c r="B1999" s="59" t="str">
        <f>IF(Lists!AV1994=0,"",Lists!AV1994)</f>
        <v/>
      </c>
      <c r="C1999" s="20"/>
      <c r="D1999" s="28"/>
      <c r="E1999" s="28"/>
      <c r="F1999" s="28"/>
    </row>
    <row r="2000" spans="1:6">
      <c r="A2000" s="81" t="s">
        <v>46</v>
      </c>
      <c r="B2000" s="59" t="str">
        <f>IF(Lists!AV1995=0,"",Lists!AV1995)</f>
        <v/>
      </c>
      <c r="C2000" s="20"/>
      <c r="D2000" s="28"/>
      <c r="E2000" s="28"/>
      <c r="F2000" s="28"/>
    </row>
    <row r="2001" spans="1:6">
      <c r="A2001" s="81" t="s">
        <v>46</v>
      </c>
      <c r="B2001" s="59" t="str">
        <f>IF(Lists!AV1996=0,"",Lists!AV1996)</f>
        <v/>
      </c>
      <c r="C2001" s="20"/>
      <c r="D2001" s="28"/>
      <c r="E2001" s="28"/>
      <c r="F2001" s="28"/>
    </row>
    <row r="2002" spans="1:6">
      <c r="A2002" s="81" t="s">
        <v>46</v>
      </c>
      <c r="B2002" s="59" t="str">
        <f>IF(Lists!AV1997=0,"",Lists!AV1997)</f>
        <v/>
      </c>
      <c r="C2002" s="20"/>
      <c r="D2002" s="28"/>
      <c r="E2002" s="28"/>
      <c r="F2002" s="28"/>
    </row>
    <row r="2003" spans="1:6">
      <c r="A2003" s="81" t="s">
        <v>46</v>
      </c>
      <c r="B2003" s="59" t="str">
        <f>IF(Lists!AV1998=0,"",Lists!AV1998)</f>
        <v/>
      </c>
      <c r="C2003" s="20"/>
      <c r="D2003" s="28"/>
      <c r="E2003" s="28"/>
      <c r="F2003" s="28"/>
    </row>
    <row r="2004" spans="1:6">
      <c r="A2004" s="81" t="s">
        <v>46</v>
      </c>
      <c r="B2004" s="59" t="str">
        <f>IF(Lists!AV1999=0,"",Lists!AV1999)</f>
        <v/>
      </c>
      <c r="C2004" s="20"/>
      <c r="D2004" s="28"/>
      <c r="E2004" s="28"/>
      <c r="F2004" s="28"/>
    </row>
    <row r="2005" spans="1:6">
      <c r="A2005" s="81" t="s">
        <v>46</v>
      </c>
      <c r="B2005" s="59" t="str">
        <f>IF(Lists!AV2000=0,"",Lists!AV2000)</f>
        <v/>
      </c>
      <c r="C2005" s="20"/>
      <c r="D2005" s="28"/>
      <c r="E2005" s="28"/>
      <c r="F2005" s="28"/>
    </row>
    <row r="2006" spans="1:6">
      <c r="A2006" s="81" t="s">
        <v>46</v>
      </c>
      <c r="B2006" s="59" t="str">
        <f>IF(Lists!AV2001=0,"",Lists!AV2001)</f>
        <v/>
      </c>
      <c r="C2006" s="20"/>
      <c r="D2006" s="28"/>
      <c r="E2006" s="28"/>
      <c r="F2006" s="28"/>
    </row>
    <row r="2007" spans="1:6">
      <c r="A2007" s="81" t="s">
        <v>46</v>
      </c>
      <c r="B2007" s="59" t="str">
        <f>IF(Lists!AV2002=0,"",Lists!AV2002)</f>
        <v/>
      </c>
      <c r="C2007" s="20"/>
      <c r="D2007" s="28"/>
      <c r="E2007" s="28"/>
      <c r="F2007" s="28"/>
    </row>
    <row r="2008" spans="1:6">
      <c r="A2008" s="81" t="s">
        <v>46</v>
      </c>
      <c r="B2008" s="59" t="str">
        <f>IF(Lists!AV2003=0,"",Lists!AV2003)</f>
        <v/>
      </c>
      <c r="C2008" s="20"/>
      <c r="D2008" s="28"/>
      <c r="E2008" s="28"/>
      <c r="F2008" s="28"/>
    </row>
    <row r="2009" spans="1:6">
      <c r="A2009" s="81" t="s">
        <v>46</v>
      </c>
      <c r="B2009" s="59" t="str">
        <f>IF(Lists!AV2004=0,"",Lists!AV2004)</f>
        <v/>
      </c>
      <c r="C2009" s="20"/>
      <c r="D2009" s="28"/>
      <c r="E2009" s="28"/>
      <c r="F2009" s="28"/>
    </row>
    <row r="2010" spans="1:6">
      <c r="A2010" s="81" t="s">
        <v>46</v>
      </c>
      <c r="B2010" s="59" t="str">
        <f>IF(Lists!AV2005=0,"",Lists!AV2005)</f>
        <v/>
      </c>
      <c r="C2010" s="20"/>
      <c r="D2010" s="28"/>
      <c r="E2010" s="28"/>
      <c r="F2010" s="28"/>
    </row>
    <row r="2011" spans="1:6">
      <c r="A2011" s="81" t="s">
        <v>46</v>
      </c>
      <c r="B2011" s="59" t="str">
        <f>IF(Lists!AV2006=0,"",Lists!AV2006)</f>
        <v/>
      </c>
      <c r="C2011" s="20"/>
      <c r="D2011" s="28"/>
      <c r="E2011" s="28"/>
      <c r="F2011" s="28"/>
    </row>
    <row r="2012" spans="1:6">
      <c r="A2012" s="81" t="s">
        <v>46</v>
      </c>
      <c r="B2012" s="59" t="str">
        <f>IF(Lists!AV2007=0,"",Lists!AV2007)</f>
        <v/>
      </c>
      <c r="C2012" s="20"/>
      <c r="D2012" s="28"/>
      <c r="E2012" s="28"/>
      <c r="F2012" s="28"/>
    </row>
    <row r="2013" spans="1:6">
      <c r="A2013" s="81" t="s">
        <v>46</v>
      </c>
      <c r="B2013" s="59" t="str">
        <f>IF(Lists!AV2008=0,"",Lists!AV2008)</f>
        <v/>
      </c>
      <c r="C2013" s="20"/>
      <c r="D2013" s="28"/>
      <c r="E2013" s="28"/>
      <c r="F2013" s="28"/>
    </row>
    <row r="2014" spans="1:6">
      <c r="A2014" s="81" t="s">
        <v>46</v>
      </c>
      <c r="B2014" s="59" t="str">
        <f>IF(Lists!AV2009=0,"",Lists!AV2009)</f>
        <v/>
      </c>
      <c r="C2014" s="20"/>
      <c r="D2014" s="28"/>
      <c r="E2014" s="28"/>
      <c r="F2014" s="28"/>
    </row>
    <row r="2015" spans="1:6">
      <c r="A2015" s="81" t="s">
        <v>46</v>
      </c>
      <c r="B2015" s="59" t="str">
        <f>IF(Lists!AV2010=0,"",Lists!AV2010)</f>
        <v/>
      </c>
      <c r="C2015" s="20"/>
      <c r="D2015" s="28"/>
      <c r="E2015" s="28"/>
      <c r="F2015" s="28"/>
    </row>
    <row r="2016" spans="1:6">
      <c r="A2016" s="81" t="s">
        <v>46</v>
      </c>
      <c r="B2016" s="59" t="str">
        <f>IF(Lists!AV2011=0,"",Lists!AV2011)</f>
        <v/>
      </c>
      <c r="C2016" s="20"/>
      <c r="D2016" s="28"/>
      <c r="E2016" s="28"/>
      <c r="F2016" s="28"/>
    </row>
    <row r="2017" spans="1:6">
      <c r="A2017" s="81" t="s">
        <v>46</v>
      </c>
      <c r="B2017" s="59" t="str">
        <f>IF(Lists!AV2012=0,"",Lists!AV2012)</f>
        <v/>
      </c>
      <c r="C2017" s="20"/>
      <c r="D2017" s="28"/>
      <c r="E2017" s="28"/>
      <c r="F2017" s="28"/>
    </row>
    <row r="2018" spans="1:6">
      <c r="A2018" s="81" t="s">
        <v>46</v>
      </c>
      <c r="B2018" s="59" t="str">
        <f>IF(Lists!AV2013=0,"",Lists!AV2013)</f>
        <v/>
      </c>
      <c r="C2018" s="20"/>
      <c r="D2018" s="28"/>
      <c r="E2018" s="28"/>
      <c r="F2018" s="28"/>
    </row>
    <row r="2019" spans="1:6">
      <c r="A2019" s="81" t="s">
        <v>46</v>
      </c>
      <c r="B2019" s="59" t="str">
        <f>IF(Lists!AV2014=0,"",Lists!AV2014)</f>
        <v/>
      </c>
      <c r="C2019" s="20"/>
      <c r="D2019" s="28"/>
      <c r="E2019" s="28"/>
      <c r="F2019" s="28"/>
    </row>
    <row r="2020" spans="1:6">
      <c r="A2020" s="81" t="s">
        <v>46</v>
      </c>
      <c r="B2020" s="59" t="str">
        <f>IF(Lists!AV2015=0,"",Lists!AV2015)</f>
        <v/>
      </c>
      <c r="C2020" s="20"/>
      <c r="D2020" s="28"/>
      <c r="E2020" s="28"/>
      <c r="F2020" s="28"/>
    </row>
    <row r="2021" spans="1:6">
      <c r="A2021" s="81" t="s">
        <v>46</v>
      </c>
      <c r="B2021" s="59" t="str">
        <f>IF(Lists!AV2016=0,"",Lists!AV2016)</f>
        <v/>
      </c>
      <c r="C2021" s="20"/>
      <c r="D2021" s="28"/>
      <c r="E2021" s="28"/>
      <c r="F2021" s="28"/>
    </row>
    <row r="2022" spans="1:6">
      <c r="A2022" s="81" t="s">
        <v>46</v>
      </c>
      <c r="B2022" s="59" t="str">
        <f>IF(Lists!AV2017=0,"",Lists!AV2017)</f>
        <v/>
      </c>
      <c r="C2022" s="20"/>
      <c r="D2022" s="28"/>
      <c r="E2022" s="28"/>
      <c r="F2022" s="28"/>
    </row>
    <row r="2023" spans="1:6">
      <c r="A2023" s="81" t="s">
        <v>46</v>
      </c>
      <c r="B2023" s="59" t="str">
        <f>IF(Lists!AV2018=0,"",Lists!AV2018)</f>
        <v/>
      </c>
      <c r="C2023" s="20"/>
      <c r="D2023" s="28"/>
      <c r="E2023" s="28"/>
      <c r="F2023" s="28"/>
    </row>
    <row r="2024" spans="1:6">
      <c r="A2024" s="81" t="s">
        <v>46</v>
      </c>
      <c r="B2024" s="59" t="str">
        <f>IF(Lists!AV2019=0,"",Lists!AV2019)</f>
        <v/>
      </c>
      <c r="C2024" s="20"/>
      <c r="D2024" s="28"/>
      <c r="E2024" s="28"/>
      <c r="F2024" s="28"/>
    </row>
    <row r="2025" spans="1:6">
      <c r="A2025" s="81" t="s">
        <v>46</v>
      </c>
      <c r="B2025" s="59" t="str">
        <f>IF(Lists!AV2020=0,"",Lists!AV2020)</f>
        <v/>
      </c>
      <c r="C2025" s="20"/>
      <c r="D2025" s="28"/>
      <c r="E2025" s="28"/>
      <c r="F2025" s="28"/>
    </row>
    <row r="2026" spans="1:6">
      <c r="A2026" s="81" t="s">
        <v>46</v>
      </c>
      <c r="B2026" s="59" t="str">
        <f>IF(Lists!AV2021=0,"",Lists!AV2021)</f>
        <v/>
      </c>
      <c r="C2026" s="20"/>
      <c r="D2026" s="28"/>
      <c r="E2026" s="28"/>
      <c r="F2026" s="28"/>
    </row>
    <row r="2027" spans="1:6">
      <c r="A2027" s="81" t="s">
        <v>46</v>
      </c>
      <c r="B2027" s="59" t="str">
        <f>IF(Lists!AV2022=0,"",Lists!AV2022)</f>
        <v/>
      </c>
      <c r="C2027" s="20"/>
      <c r="D2027" s="28"/>
      <c r="E2027" s="28"/>
      <c r="F2027" s="28"/>
    </row>
    <row r="2028" spans="1:6">
      <c r="A2028" s="81" t="s">
        <v>46</v>
      </c>
      <c r="B2028" s="59" t="str">
        <f>IF(Lists!AV2023=0,"",Lists!AV2023)</f>
        <v/>
      </c>
      <c r="C2028" s="20"/>
      <c r="D2028" s="28"/>
      <c r="E2028" s="28"/>
      <c r="F2028" s="28"/>
    </row>
    <row r="2029" spans="1:6">
      <c r="A2029" s="81" t="s">
        <v>46</v>
      </c>
      <c r="B2029" s="59" t="str">
        <f>IF(Lists!AV2024=0,"",Lists!AV2024)</f>
        <v/>
      </c>
      <c r="C2029" s="20"/>
      <c r="D2029" s="28"/>
      <c r="E2029" s="28"/>
      <c r="F2029" s="28"/>
    </row>
    <row r="2030" spans="1:6">
      <c r="A2030" s="81" t="s">
        <v>46</v>
      </c>
      <c r="B2030" s="59" t="str">
        <f>IF(Lists!AV2025=0,"",Lists!AV2025)</f>
        <v/>
      </c>
      <c r="C2030" s="20"/>
      <c r="D2030" s="28"/>
      <c r="E2030" s="28"/>
      <c r="F2030" s="28"/>
    </row>
    <row r="2031" spans="1:6">
      <c r="A2031" s="81" t="s">
        <v>46</v>
      </c>
      <c r="B2031" s="59" t="str">
        <f>IF(Lists!AV2026=0,"",Lists!AV2026)</f>
        <v/>
      </c>
      <c r="C2031" s="20"/>
      <c r="D2031" s="28"/>
      <c r="E2031" s="28"/>
      <c r="F2031" s="28"/>
    </row>
    <row r="2032" spans="1:6">
      <c r="A2032" s="81" t="s">
        <v>46</v>
      </c>
      <c r="B2032" s="59" t="str">
        <f>IF(Lists!AV2027=0,"",Lists!AV2027)</f>
        <v/>
      </c>
      <c r="C2032" s="20"/>
      <c r="D2032" s="28"/>
      <c r="E2032" s="28"/>
      <c r="F2032" s="28"/>
    </row>
    <row r="2033" spans="1:6">
      <c r="A2033" s="81" t="s">
        <v>46</v>
      </c>
      <c r="B2033" s="59" t="str">
        <f>IF(Lists!AV2028=0,"",Lists!AV2028)</f>
        <v/>
      </c>
      <c r="C2033" s="20"/>
      <c r="D2033" s="28"/>
      <c r="E2033" s="28"/>
      <c r="F2033" s="28"/>
    </row>
    <row r="2034" spans="1:6">
      <c r="A2034" s="81" t="s">
        <v>46</v>
      </c>
      <c r="B2034" s="59" t="str">
        <f>IF(Lists!AV2029=0,"",Lists!AV2029)</f>
        <v/>
      </c>
      <c r="C2034" s="20"/>
      <c r="D2034" s="28"/>
      <c r="E2034" s="28"/>
      <c r="F2034" s="28"/>
    </row>
    <row r="2035" spans="1:6">
      <c r="A2035" s="81" t="s">
        <v>46</v>
      </c>
      <c r="B2035" s="59" t="str">
        <f>IF(Lists!AV2030=0,"",Lists!AV2030)</f>
        <v/>
      </c>
      <c r="C2035" s="20"/>
      <c r="D2035" s="28"/>
      <c r="E2035" s="28"/>
      <c r="F2035" s="28"/>
    </row>
    <row r="2036" spans="1:6">
      <c r="A2036" s="81" t="s">
        <v>46</v>
      </c>
      <c r="B2036" s="59" t="str">
        <f>IF(Lists!AV2031=0,"",Lists!AV2031)</f>
        <v/>
      </c>
      <c r="C2036" s="20"/>
      <c r="D2036" s="28"/>
      <c r="E2036" s="28"/>
      <c r="F2036" s="28"/>
    </row>
    <row r="2037" spans="1:6">
      <c r="A2037" s="81" t="s">
        <v>46</v>
      </c>
      <c r="B2037" s="59" t="str">
        <f>IF(Lists!AV2032=0,"",Lists!AV2032)</f>
        <v/>
      </c>
      <c r="C2037" s="20"/>
      <c r="D2037" s="28"/>
      <c r="E2037" s="28"/>
      <c r="F2037" s="28"/>
    </row>
    <row r="2038" spans="1:6">
      <c r="A2038" s="81" t="s">
        <v>46</v>
      </c>
      <c r="B2038" s="59" t="str">
        <f>IF(Lists!AV2033=0,"",Lists!AV2033)</f>
        <v/>
      </c>
      <c r="C2038" s="20"/>
      <c r="D2038" s="28"/>
      <c r="E2038" s="28"/>
      <c r="F2038" s="28"/>
    </row>
    <row r="2039" spans="1:6">
      <c r="A2039" s="81" t="s">
        <v>46</v>
      </c>
      <c r="B2039" s="59" t="str">
        <f>IF(Lists!AV2034=0,"",Lists!AV2034)</f>
        <v/>
      </c>
      <c r="C2039" s="20"/>
      <c r="D2039" s="28"/>
      <c r="E2039" s="28"/>
      <c r="F2039" s="28"/>
    </row>
    <row r="2040" spans="1:6">
      <c r="A2040" s="81" t="s">
        <v>46</v>
      </c>
      <c r="B2040" s="59" t="str">
        <f>IF(Lists!AV2035=0,"",Lists!AV2035)</f>
        <v/>
      </c>
      <c r="C2040" s="20"/>
      <c r="D2040" s="28"/>
      <c r="E2040" s="28"/>
      <c r="F2040" s="28"/>
    </row>
    <row r="2041" spans="1:6">
      <c r="A2041" s="81" t="s">
        <v>46</v>
      </c>
      <c r="B2041" s="59" t="str">
        <f>IF(Lists!AV2036=0,"",Lists!AV2036)</f>
        <v/>
      </c>
      <c r="C2041" s="20"/>
      <c r="D2041" s="28"/>
      <c r="E2041" s="28"/>
      <c r="F2041" s="28"/>
    </row>
    <row r="2042" spans="1:6">
      <c r="A2042" s="81" t="s">
        <v>46</v>
      </c>
      <c r="B2042" s="59" t="str">
        <f>IF(Lists!AV2037=0,"",Lists!AV2037)</f>
        <v/>
      </c>
      <c r="C2042" s="20"/>
      <c r="D2042" s="28"/>
      <c r="E2042" s="28"/>
      <c r="F2042" s="28"/>
    </row>
    <row r="2043" spans="1:6">
      <c r="A2043" s="81" t="s">
        <v>46</v>
      </c>
      <c r="B2043" s="59" t="str">
        <f>IF(Lists!AV2038=0,"",Lists!AV2038)</f>
        <v/>
      </c>
      <c r="C2043" s="20"/>
      <c r="D2043" s="28"/>
      <c r="E2043" s="28"/>
      <c r="F2043" s="28"/>
    </row>
    <row r="2044" spans="1:6">
      <c r="A2044" s="81" t="s">
        <v>46</v>
      </c>
      <c r="B2044" s="59" t="str">
        <f>IF(Lists!AV2039=0,"",Lists!AV2039)</f>
        <v/>
      </c>
      <c r="C2044" s="20"/>
      <c r="D2044" s="28"/>
      <c r="E2044" s="28"/>
      <c r="F2044" s="28"/>
    </row>
    <row r="2045" spans="1:6">
      <c r="A2045" s="81" t="s">
        <v>46</v>
      </c>
      <c r="B2045" s="59" t="str">
        <f>IF(Lists!AV2040=0,"",Lists!AV2040)</f>
        <v/>
      </c>
      <c r="C2045" s="20"/>
      <c r="D2045" s="28"/>
      <c r="E2045" s="28"/>
      <c r="F2045" s="28"/>
    </row>
    <row r="2046" spans="1:6">
      <c r="A2046" s="81" t="s">
        <v>46</v>
      </c>
      <c r="B2046" s="59" t="str">
        <f>IF(Lists!AV2041=0,"",Lists!AV2041)</f>
        <v/>
      </c>
      <c r="C2046" s="20"/>
      <c r="D2046" s="28"/>
      <c r="E2046" s="28"/>
      <c r="F2046" s="28"/>
    </row>
    <row r="2047" spans="1:6">
      <c r="A2047" s="81" t="s">
        <v>46</v>
      </c>
      <c r="B2047" s="59" t="str">
        <f>IF(Lists!AV2042=0,"",Lists!AV2042)</f>
        <v/>
      </c>
      <c r="C2047" s="20"/>
      <c r="D2047" s="28"/>
      <c r="E2047" s="28"/>
      <c r="F2047" s="28"/>
    </row>
    <row r="2048" spans="1:6">
      <c r="A2048" s="81" t="s">
        <v>46</v>
      </c>
      <c r="B2048" s="59" t="str">
        <f>IF(Lists!AV2043=0,"",Lists!AV2043)</f>
        <v/>
      </c>
      <c r="C2048" s="20"/>
      <c r="D2048" s="28"/>
      <c r="E2048" s="28"/>
      <c r="F2048" s="28"/>
    </row>
    <row r="2049" spans="1:6">
      <c r="A2049" s="81" t="s">
        <v>46</v>
      </c>
      <c r="B2049" s="59" t="str">
        <f>IF(Lists!AV2044=0,"",Lists!AV2044)</f>
        <v/>
      </c>
      <c r="C2049" s="20"/>
      <c r="D2049" s="28"/>
      <c r="E2049" s="28"/>
      <c r="F2049" s="28"/>
    </row>
    <row r="2050" spans="1:6">
      <c r="A2050" s="81" t="s">
        <v>46</v>
      </c>
      <c r="B2050" s="59" t="str">
        <f>IF(Lists!AV2045=0,"",Lists!AV2045)</f>
        <v/>
      </c>
      <c r="C2050" s="20"/>
      <c r="D2050" s="28"/>
      <c r="E2050" s="28"/>
      <c r="F2050" s="28"/>
    </row>
    <row r="2051" spans="1:6">
      <c r="A2051" s="81" t="s">
        <v>46</v>
      </c>
      <c r="B2051" s="59" t="str">
        <f>IF(Lists!AV2046=0,"",Lists!AV2046)</f>
        <v/>
      </c>
      <c r="C2051" s="20"/>
      <c r="D2051" s="28"/>
      <c r="E2051" s="28"/>
      <c r="F2051" s="28"/>
    </row>
    <row r="2052" spans="1:6">
      <c r="A2052" s="81" t="s">
        <v>46</v>
      </c>
      <c r="B2052" s="59" t="str">
        <f>IF(Lists!AV2047=0,"",Lists!AV2047)</f>
        <v/>
      </c>
      <c r="C2052" s="20"/>
      <c r="D2052" s="28"/>
      <c r="E2052" s="28"/>
      <c r="F2052" s="28"/>
    </row>
    <row r="2053" spans="1:6">
      <c r="A2053" s="81" t="s">
        <v>46</v>
      </c>
      <c r="B2053" s="59" t="str">
        <f>IF(Lists!AV2048=0,"",Lists!AV2048)</f>
        <v/>
      </c>
      <c r="C2053" s="20"/>
      <c r="D2053" s="28"/>
      <c r="E2053" s="28"/>
      <c r="F2053" s="28"/>
    </row>
    <row r="2054" spans="1:6">
      <c r="A2054" s="81" t="s">
        <v>46</v>
      </c>
      <c r="B2054" s="59" t="str">
        <f>IF(Lists!AV2049=0,"",Lists!AV2049)</f>
        <v/>
      </c>
      <c r="C2054" s="20"/>
      <c r="D2054" s="28"/>
      <c r="E2054" s="28"/>
      <c r="F2054" s="28"/>
    </row>
    <row r="2055" spans="1:6">
      <c r="A2055" s="81" t="s">
        <v>46</v>
      </c>
      <c r="B2055" s="59" t="str">
        <f>IF(Lists!AV2050=0,"",Lists!AV2050)</f>
        <v/>
      </c>
      <c r="C2055" s="20"/>
      <c r="D2055" s="28"/>
      <c r="E2055" s="28"/>
      <c r="F2055" s="28"/>
    </row>
    <row r="2056" spans="1:6">
      <c r="A2056" s="81" t="s">
        <v>46</v>
      </c>
      <c r="B2056" s="59" t="str">
        <f>IF(Lists!AV2051=0,"",Lists!AV2051)</f>
        <v/>
      </c>
      <c r="C2056" s="20"/>
      <c r="D2056" s="28"/>
      <c r="E2056" s="28"/>
      <c r="F2056" s="28"/>
    </row>
    <row r="2057" spans="1:6">
      <c r="A2057" s="81" t="s">
        <v>46</v>
      </c>
      <c r="B2057" s="59" t="str">
        <f>IF(Lists!AV2052=0,"",Lists!AV2052)</f>
        <v/>
      </c>
      <c r="C2057" s="20"/>
      <c r="D2057" s="28"/>
      <c r="E2057" s="28"/>
      <c r="F2057" s="28"/>
    </row>
    <row r="2058" spans="1:6">
      <c r="A2058" s="81" t="s">
        <v>46</v>
      </c>
      <c r="B2058" s="59" t="str">
        <f>IF(Lists!AV2053=0,"",Lists!AV2053)</f>
        <v/>
      </c>
      <c r="C2058" s="20"/>
      <c r="D2058" s="28"/>
      <c r="E2058" s="28"/>
      <c r="F2058" s="28"/>
    </row>
    <row r="2059" spans="1:6">
      <c r="A2059" s="81" t="s">
        <v>46</v>
      </c>
      <c r="B2059" s="59" t="str">
        <f>IF(Lists!AV2054=0,"",Lists!AV2054)</f>
        <v/>
      </c>
      <c r="C2059" s="20"/>
      <c r="D2059" s="28"/>
      <c r="E2059" s="28"/>
      <c r="F2059" s="28"/>
    </row>
    <row r="2060" spans="1:6">
      <c r="A2060" s="81" t="s">
        <v>46</v>
      </c>
      <c r="B2060" s="59" t="str">
        <f>IF(Lists!AV2055=0,"",Lists!AV2055)</f>
        <v/>
      </c>
      <c r="C2060" s="20"/>
      <c r="D2060" s="28"/>
      <c r="E2060" s="28"/>
      <c r="F2060" s="28"/>
    </row>
    <row r="2061" spans="1:6">
      <c r="A2061" s="81" t="s">
        <v>46</v>
      </c>
      <c r="B2061" s="59" t="str">
        <f>IF(Lists!AV2056=0,"",Lists!AV2056)</f>
        <v/>
      </c>
      <c r="C2061" s="20"/>
      <c r="D2061" s="28"/>
      <c r="E2061" s="28"/>
      <c r="F2061" s="28"/>
    </row>
    <row r="2062" spans="1:6">
      <c r="A2062" s="81" t="s">
        <v>46</v>
      </c>
      <c r="B2062" s="59" t="str">
        <f>IF(Lists!AV2057=0,"",Lists!AV2057)</f>
        <v/>
      </c>
      <c r="C2062" s="20"/>
      <c r="D2062" s="28"/>
      <c r="E2062" s="28"/>
      <c r="F2062" s="28"/>
    </row>
    <row r="2063" spans="1:6">
      <c r="A2063" s="81" t="s">
        <v>46</v>
      </c>
      <c r="B2063" s="59" t="str">
        <f>IF(Lists!AV2058=0,"",Lists!AV2058)</f>
        <v/>
      </c>
      <c r="C2063" s="20"/>
      <c r="D2063" s="28"/>
      <c r="E2063" s="28"/>
      <c r="F2063" s="28"/>
    </row>
    <row r="2064" spans="1:6">
      <c r="A2064" s="81" t="s">
        <v>46</v>
      </c>
      <c r="B2064" s="59" t="str">
        <f>IF(Lists!AV2059=0,"",Lists!AV2059)</f>
        <v/>
      </c>
      <c r="C2064" s="20"/>
      <c r="D2064" s="28"/>
      <c r="E2064" s="28"/>
      <c r="F2064" s="28"/>
    </row>
    <row r="2065" spans="1:6">
      <c r="A2065" s="81" t="s">
        <v>46</v>
      </c>
      <c r="B2065" s="59" t="str">
        <f>IF(Lists!AV2060=0,"",Lists!AV2060)</f>
        <v/>
      </c>
      <c r="C2065" s="20"/>
      <c r="D2065" s="28"/>
      <c r="E2065" s="28"/>
      <c r="F2065" s="28"/>
    </row>
    <row r="2066" spans="1:6">
      <c r="A2066" s="81" t="s">
        <v>46</v>
      </c>
      <c r="B2066" s="59" t="str">
        <f>IF(Lists!AV2061=0,"",Lists!AV2061)</f>
        <v/>
      </c>
      <c r="C2066" s="20"/>
      <c r="D2066" s="28"/>
      <c r="E2066" s="28"/>
      <c r="F2066" s="28"/>
    </row>
    <row r="2067" spans="1:6">
      <c r="A2067" s="81" t="s">
        <v>46</v>
      </c>
      <c r="B2067" s="59" t="str">
        <f>IF(Lists!AV2062=0,"",Lists!AV2062)</f>
        <v/>
      </c>
      <c r="C2067" s="20"/>
      <c r="D2067" s="28"/>
      <c r="E2067" s="28"/>
      <c r="F2067" s="28"/>
    </row>
    <row r="2068" spans="1:6">
      <c r="A2068" s="81" t="s">
        <v>46</v>
      </c>
      <c r="B2068" s="59" t="str">
        <f>IF(Lists!AV2063=0,"",Lists!AV2063)</f>
        <v/>
      </c>
      <c r="C2068" s="20"/>
      <c r="D2068" s="28"/>
      <c r="E2068" s="28"/>
      <c r="F2068" s="28"/>
    </row>
    <row r="2069" spans="1:6">
      <c r="A2069" s="81" t="s">
        <v>46</v>
      </c>
      <c r="B2069" s="59" t="str">
        <f>IF(Lists!AV2064=0,"",Lists!AV2064)</f>
        <v/>
      </c>
      <c r="C2069" s="20"/>
      <c r="D2069" s="28"/>
      <c r="E2069" s="28"/>
      <c r="F2069" s="28"/>
    </row>
    <row r="2070" spans="1:6">
      <c r="A2070" s="81" t="s">
        <v>46</v>
      </c>
      <c r="B2070" s="59" t="str">
        <f>IF(Lists!AV2065=0,"",Lists!AV2065)</f>
        <v/>
      </c>
      <c r="C2070" s="20"/>
      <c r="D2070" s="28"/>
      <c r="E2070" s="28"/>
      <c r="F2070" s="28"/>
    </row>
    <row r="2071" spans="1:6">
      <c r="A2071" s="81" t="s">
        <v>46</v>
      </c>
      <c r="B2071" s="59" t="str">
        <f>IF(Lists!AV2066=0,"",Lists!AV2066)</f>
        <v/>
      </c>
      <c r="C2071" s="20"/>
      <c r="D2071" s="28"/>
      <c r="E2071" s="28"/>
      <c r="F2071" s="28"/>
    </row>
    <row r="2072" spans="1:6">
      <c r="A2072" s="81" t="s">
        <v>46</v>
      </c>
      <c r="B2072" s="59" t="str">
        <f>IF(Lists!AV2067=0,"",Lists!AV2067)</f>
        <v/>
      </c>
      <c r="C2072" s="20"/>
      <c r="D2072" s="28"/>
      <c r="E2072" s="28"/>
      <c r="F2072" s="28"/>
    </row>
    <row r="2073" spans="1:6">
      <c r="A2073" s="81" t="s">
        <v>46</v>
      </c>
      <c r="B2073" s="59" t="str">
        <f>IF(Lists!AV2068=0,"",Lists!AV2068)</f>
        <v/>
      </c>
      <c r="C2073" s="20"/>
      <c r="D2073" s="28"/>
      <c r="E2073" s="28"/>
      <c r="F2073" s="28"/>
    </row>
    <row r="2074" spans="1:6">
      <c r="A2074" s="81" t="s">
        <v>46</v>
      </c>
      <c r="B2074" s="59" t="str">
        <f>IF(Lists!AV2069=0,"",Lists!AV2069)</f>
        <v/>
      </c>
      <c r="C2074" s="20"/>
      <c r="D2074" s="28"/>
      <c r="E2074" s="28"/>
      <c r="F2074" s="28"/>
    </row>
    <row r="2075" spans="1:6">
      <c r="A2075" s="81" t="s">
        <v>46</v>
      </c>
      <c r="B2075" s="59" t="str">
        <f>IF(Lists!AV2070=0,"",Lists!AV2070)</f>
        <v/>
      </c>
      <c r="C2075" s="20"/>
      <c r="D2075" s="28"/>
      <c r="E2075" s="28"/>
      <c r="F2075" s="28"/>
    </row>
    <row r="2076" spans="1:6">
      <c r="A2076" s="81" t="s">
        <v>46</v>
      </c>
      <c r="B2076" s="59" t="str">
        <f>IF(Lists!AV2071=0,"",Lists!AV2071)</f>
        <v/>
      </c>
      <c r="C2076" s="20"/>
      <c r="D2076" s="28"/>
      <c r="E2076" s="28"/>
      <c r="F2076" s="28"/>
    </row>
    <row r="2077" spans="1:6">
      <c r="A2077" s="81" t="s">
        <v>46</v>
      </c>
      <c r="B2077" s="59" t="str">
        <f>IF(Lists!AV2072=0,"",Lists!AV2072)</f>
        <v/>
      </c>
      <c r="C2077" s="20"/>
      <c r="D2077" s="28"/>
      <c r="E2077" s="28"/>
      <c r="F2077" s="28"/>
    </row>
    <row r="2078" spans="1:6">
      <c r="A2078" s="81" t="s">
        <v>46</v>
      </c>
      <c r="B2078" s="59" t="str">
        <f>IF(Lists!AV2073=0,"",Lists!AV2073)</f>
        <v/>
      </c>
      <c r="C2078" s="20"/>
      <c r="D2078" s="28"/>
      <c r="E2078" s="28"/>
      <c r="F2078" s="28"/>
    </row>
    <row r="2079" spans="1:6">
      <c r="A2079" s="81" t="s">
        <v>46</v>
      </c>
      <c r="B2079" s="59" t="str">
        <f>IF(Lists!AV2074=0,"",Lists!AV2074)</f>
        <v/>
      </c>
      <c r="C2079" s="20"/>
      <c r="D2079" s="28"/>
      <c r="E2079" s="28"/>
      <c r="F2079" s="28"/>
    </row>
    <row r="2080" spans="1:6">
      <c r="A2080" s="81" t="s">
        <v>46</v>
      </c>
      <c r="B2080" s="59" t="str">
        <f>IF(Lists!AV2075=0,"",Lists!AV2075)</f>
        <v/>
      </c>
      <c r="C2080" s="20"/>
      <c r="D2080" s="28"/>
      <c r="E2080" s="28"/>
      <c r="F2080" s="28"/>
    </row>
    <row r="2081" spans="1:6">
      <c r="A2081" s="81" t="s">
        <v>46</v>
      </c>
      <c r="B2081" s="59" t="str">
        <f>IF(Lists!AV2076=0,"",Lists!AV2076)</f>
        <v/>
      </c>
      <c r="C2081" s="20"/>
      <c r="D2081" s="28"/>
      <c r="E2081" s="28"/>
      <c r="F2081" s="28"/>
    </row>
    <row r="2082" spans="1:6">
      <c r="A2082" s="81" t="s">
        <v>46</v>
      </c>
      <c r="B2082" s="59" t="str">
        <f>IF(Lists!AV2077=0,"",Lists!AV2077)</f>
        <v/>
      </c>
      <c r="C2082" s="20"/>
      <c r="D2082" s="28"/>
      <c r="E2082" s="28"/>
      <c r="F2082" s="28"/>
    </row>
    <row r="2083" spans="1:6">
      <c r="A2083" s="81" t="s">
        <v>46</v>
      </c>
      <c r="B2083" s="59" t="str">
        <f>IF(Lists!AV2078=0,"",Lists!AV2078)</f>
        <v/>
      </c>
      <c r="C2083" s="20"/>
      <c r="D2083" s="28"/>
      <c r="E2083" s="28"/>
      <c r="F2083" s="28"/>
    </row>
    <row r="2084" spans="1:6">
      <c r="A2084" s="81" t="s">
        <v>46</v>
      </c>
      <c r="B2084" s="59" t="str">
        <f>IF(Lists!AV2079=0,"",Lists!AV2079)</f>
        <v/>
      </c>
      <c r="C2084" s="20"/>
      <c r="D2084" s="28"/>
      <c r="E2084" s="28"/>
      <c r="F2084" s="28"/>
    </row>
    <row r="2085" spans="1:6">
      <c r="A2085" s="81" t="s">
        <v>46</v>
      </c>
      <c r="B2085" s="59" t="str">
        <f>IF(Lists!AV2080=0,"",Lists!AV2080)</f>
        <v/>
      </c>
      <c r="C2085" s="20"/>
      <c r="D2085" s="28"/>
      <c r="E2085" s="28"/>
      <c r="F2085" s="28"/>
    </row>
    <row r="2086" spans="1:6">
      <c r="A2086" s="81" t="s">
        <v>46</v>
      </c>
      <c r="B2086" s="59" t="str">
        <f>IF(Lists!AV2081=0,"",Lists!AV2081)</f>
        <v/>
      </c>
      <c r="C2086" s="20"/>
      <c r="D2086" s="28"/>
      <c r="E2086" s="28"/>
      <c r="F2086" s="28"/>
    </row>
    <row r="2087" spans="1:6">
      <c r="A2087" s="81" t="s">
        <v>46</v>
      </c>
      <c r="B2087" s="59" t="str">
        <f>IF(Lists!AV2082=0,"",Lists!AV2082)</f>
        <v/>
      </c>
      <c r="C2087" s="20"/>
      <c r="D2087" s="28"/>
      <c r="E2087" s="28"/>
      <c r="F2087" s="28"/>
    </row>
    <row r="2088" spans="1:6">
      <c r="A2088" s="81" t="s">
        <v>46</v>
      </c>
      <c r="B2088" s="59" t="str">
        <f>IF(Lists!AV2083=0,"",Lists!AV2083)</f>
        <v/>
      </c>
      <c r="C2088" s="20"/>
      <c r="D2088" s="28"/>
      <c r="E2088" s="28"/>
      <c r="F2088" s="28"/>
    </row>
    <row r="2089" spans="1:6">
      <c r="A2089" s="81" t="s">
        <v>46</v>
      </c>
      <c r="B2089" s="59" t="str">
        <f>IF(Lists!AV2084=0,"",Lists!AV2084)</f>
        <v/>
      </c>
      <c r="C2089" s="20"/>
      <c r="D2089" s="28"/>
      <c r="E2089" s="28"/>
      <c r="F2089" s="28"/>
    </row>
    <row r="2090" spans="1:6">
      <c r="A2090" s="81" t="s">
        <v>46</v>
      </c>
      <c r="B2090" s="59" t="str">
        <f>IF(Lists!AV2085=0,"",Lists!AV2085)</f>
        <v/>
      </c>
      <c r="C2090" s="20"/>
      <c r="D2090" s="28"/>
      <c r="E2090" s="28"/>
      <c r="F2090" s="28"/>
    </row>
    <row r="2091" spans="1:6">
      <c r="A2091" s="81" t="s">
        <v>46</v>
      </c>
      <c r="B2091" s="59" t="str">
        <f>IF(Lists!AV2086=0,"",Lists!AV2086)</f>
        <v/>
      </c>
      <c r="C2091" s="20"/>
      <c r="D2091" s="28"/>
      <c r="E2091" s="28"/>
      <c r="F2091" s="28"/>
    </row>
    <row r="2092" spans="1:6">
      <c r="A2092" s="81" t="s">
        <v>46</v>
      </c>
      <c r="B2092" s="59" t="str">
        <f>IF(Lists!AV2087=0,"",Lists!AV2087)</f>
        <v/>
      </c>
      <c r="C2092" s="20"/>
      <c r="D2092" s="28"/>
      <c r="E2092" s="28"/>
      <c r="F2092" s="28"/>
    </row>
    <row r="2093" spans="1:6">
      <c r="A2093" s="81" t="s">
        <v>46</v>
      </c>
      <c r="B2093" s="59" t="str">
        <f>IF(Lists!AV2088=0,"",Lists!AV2088)</f>
        <v/>
      </c>
      <c r="C2093" s="20"/>
      <c r="D2093" s="28"/>
      <c r="E2093" s="28"/>
      <c r="F2093" s="28"/>
    </row>
    <row r="2094" spans="1:6">
      <c r="A2094" s="81" t="s">
        <v>46</v>
      </c>
      <c r="B2094" s="59" t="str">
        <f>IF(Lists!AV2089=0,"",Lists!AV2089)</f>
        <v/>
      </c>
      <c r="C2094" s="20"/>
      <c r="D2094" s="28"/>
      <c r="E2094" s="28"/>
      <c r="F2094" s="28"/>
    </row>
    <row r="2095" spans="1:6">
      <c r="A2095" s="81" t="s">
        <v>46</v>
      </c>
      <c r="B2095" s="59" t="str">
        <f>IF(Lists!AV2090=0,"",Lists!AV2090)</f>
        <v/>
      </c>
      <c r="C2095" s="20"/>
      <c r="D2095" s="28"/>
      <c r="E2095" s="28"/>
      <c r="F2095" s="28"/>
    </row>
    <row r="2096" spans="1:6">
      <c r="A2096" s="81" t="s">
        <v>46</v>
      </c>
      <c r="B2096" s="59" t="str">
        <f>IF(Lists!AV2091=0,"",Lists!AV2091)</f>
        <v/>
      </c>
      <c r="C2096" s="20"/>
      <c r="D2096" s="28"/>
      <c r="E2096" s="28"/>
      <c r="F2096" s="28"/>
    </row>
    <row r="2097" spans="1:6">
      <c r="A2097" s="81" t="s">
        <v>46</v>
      </c>
      <c r="B2097" s="59" t="str">
        <f>IF(Lists!AV2092=0,"",Lists!AV2092)</f>
        <v/>
      </c>
      <c r="C2097" s="20"/>
      <c r="D2097" s="28"/>
      <c r="E2097" s="28"/>
      <c r="F2097" s="28"/>
    </row>
    <row r="2098" spans="1:6">
      <c r="A2098" s="81" t="s">
        <v>46</v>
      </c>
      <c r="B2098" s="59" t="str">
        <f>IF(Lists!AV2093=0,"",Lists!AV2093)</f>
        <v/>
      </c>
      <c r="C2098" s="20"/>
      <c r="D2098" s="28"/>
      <c r="E2098" s="28"/>
      <c r="F2098" s="28"/>
    </row>
    <row r="2099" spans="1:6">
      <c r="A2099" s="81" t="s">
        <v>46</v>
      </c>
      <c r="B2099" s="59" t="str">
        <f>IF(Lists!AV2094=0,"",Lists!AV2094)</f>
        <v/>
      </c>
      <c r="C2099" s="20"/>
      <c r="D2099" s="28"/>
      <c r="E2099" s="28"/>
      <c r="F2099" s="28"/>
    </row>
    <row r="2100" spans="1:6">
      <c r="A2100" s="81" t="s">
        <v>46</v>
      </c>
      <c r="B2100" s="59" t="str">
        <f>IF(Lists!AV2095=0,"",Lists!AV2095)</f>
        <v/>
      </c>
      <c r="C2100" s="20"/>
      <c r="D2100" s="28"/>
      <c r="E2100" s="28"/>
      <c r="F2100" s="28"/>
    </row>
    <row r="2101" spans="1:6">
      <c r="A2101" s="81" t="s">
        <v>46</v>
      </c>
      <c r="B2101" s="59" t="str">
        <f>IF(Lists!AV2096=0,"",Lists!AV2096)</f>
        <v/>
      </c>
      <c r="C2101" s="20"/>
      <c r="D2101" s="28"/>
      <c r="E2101" s="28"/>
      <c r="F2101" s="28"/>
    </row>
    <row r="2102" spans="1:6">
      <c r="A2102" s="81" t="s">
        <v>46</v>
      </c>
      <c r="B2102" s="59" t="str">
        <f>IF(Lists!AV2097=0,"",Lists!AV2097)</f>
        <v/>
      </c>
      <c r="C2102" s="20"/>
      <c r="D2102" s="28"/>
      <c r="E2102" s="28"/>
      <c r="F2102" s="28"/>
    </row>
    <row r="2103" spans="1:6">
      <c r="A2103" s="81" t="s">
        <v>46</v>
      </c>
      <c r="B2103" s="59" t="str">
        <f>IF(Lists!AV2098=0,"",Lists!AV2098)</f>
        <v/>
      </c>
      <c r="C2103" s="20"/>
      <c r="D2103" s="28"/>
      <c r="E2103" s="28"/>
      <c r="F2103" s="28"/>
    </row>
    <row r="2104" spans="1:6">
      <c r="A2104" s="81" t="s">
        <v>46</v>
      </c>
      <c r="B2104" s="59" t="str">
        <f>IF(Lists!AV2099=0,"",Lists!AV2099)</f>
        <v/>
      </c>
      <c r="C2104" s="20"/>
      <c r="D2104" s="28"/>
      <c r="E2104" s="28"/>
      <c r="F2104" s="28"/>
    </row>
    <row r="2105" spans="1:6">
      <c r="A2105" s="81" t="s">
        <v>46</v>
      </c>
      <c r="B2105" s="59" t="str">
        <f>IF(Lists!AV2100=0,"",Lists!AV2100)</f>
        <v/>
      </c>
      <c r="C2105" s="20"/>
      <c r="D2105" s="28"/>
      <c r="E2105" s="28"/>
      <c r="F2105" s="28"/>
    </row>
    <row r="2106" spans="1:6">
      <c r="A2106" s="81" t="s">
        <v>46</v>
      </c>
      <c r="B2106" s="59" t="str">
        <f>IF(Lists!AV2101=0,"",Lists!AV2101)</f>
        <v/>
      </c>
      <c r="C2106" s="20"/>
      <c r="D2106" s="28"/>
      <c r="E2106" s="28"/>
      <c r="F2106" s="28"/>
    </row>
    <row r="2107" spans="1:6">
      <c r="A2107" s="81" t="s">
        <v>46</v>
      </c>
      <c r="B2107" s="59" t="str">
        <f>IF(Lists!AV2102=0,"",Lists!AV2102)</f>
        <v/>
      </c>
      <c r="C2107" s="20"/>
      <c r="D2107" s="28"/>
      <c r="E2107" s="28"/>
      <c r="F2107" s="28"/>
    </row>
    <row r="2108" spans="1:6">
      <c r="A2108" s="81" t="s">
        <v>46</v>
      </c>
      <c r="B2108" s="59" t="str">
        <f>IF(Lists!AV2103=0,"",Lists!AV2103)</f>
        <v/>
      </c>
      <c r="C2108" s="20"/>
      <c r="D2108" s="28"/>
      <c r="E2108" s="28"/>
      <c r="F2108" s="28"/>
    </row>
    <row r="2109" spans="1:6">
      <c r="A2109" s="81" t="s">
        <v>46</v>
      </c>
      <c r="B2109" s="59" t="str">
        <f>IF(Lists!AV2104=0,"",Lists!AV2104)</f>
        <v/>
      </c>
      <c r="C2109" s="20"/>
      <c r="D2109" s="28"/>
      <c r="E2109" s="28"/>
      <c r="F2109" s="28"/>
    </row>
    <row r="2110" spans="1:6">
      <c r="A2110" s="81" t="s">
        <v>46</v>
      </c>
      <c r="B2110" s="59" t="str">
        <f>IF(Lists!AV2105=0,"",Lists!AV2105)</f>
        <v/>
      </c>
      <c r="C2110" s="20"/>
      <c r="D2110" s="28"/>
      <c r="E2110" s="28"/>
      <c r="F2110" s="28"/>
    </row>
    <row r="2111" spans="1:6">
      <c r="A2111" s="81" t="s">
        <v>46</v>
      </c>
      <c r="B2111" s="59" t="str">
        <f>IF(Lists!AV2106=0,"",Lists!AV2106)</f>
        <v/>
      </c>
      <c r="C2111" s="20"/>
      <c r="D2111" s="28"/>
      <c r="E2111" s="28"/>
      <c r="F2111" s="28"/>
    </row>
    <row r="2112" spans="1:6">
      <c r="A2112" s="81" t="s">
        <v>46</v>
      </c>
      <c r="B2112" s="59" t="str">
        <f>IF(Lists!AV2107=0,"",Lists!AV2107)</f>
        <v/>
      </c>
      <c r="C2112" s="20"/>
      <c r="D2112" s="28"/>
      <c r="E2112" s="28"/>
      <c r="F2112" s="28"/>
    </row>
    <row r="2113" spans="1:6">
      <c r="A2113" s="81" t="s">
        <v>46</v>
      </c>
      <c r="B2113" s="59" t="str">
        <f>IF(Lists!AV2108=0,"",Lists!AV2108)</f>
        <v/>
      </c>
      <c r="C2113" s="20"/>
      <c r="D2113" s="28"/>
      <c r="E2113" s="28"/>
      <c r="F2113" s="28"/>
    </row>
    <row r="2114" spans="1:6">
      <c r="A2114" s="81" t="s">
        <v>46</v>
      </c>
      <c r="B2114" s="59" t="str">
        <f>IF(Lists!AV2109=0,"",Lists!AV2109)</f>
        <v/>
      </c>
      <c r="C2114" s="20"/>
      <c r="D2114" s="28"/>
      <c r="E2114" s="28"/>
      <c r="F2114" s="28"/>
    </row>
    <row r="2115" spans="1:6">
      <c r="A2115" s="81" t="s">
        <v>46</v>
      </c>
      <c r="B2115" s="59" t="str">
        <f>IF(Lists!AV2110=0,"",Lists!AV2110)</f>
        <v/>
      </c>
      <c r="C2115" s="20"/>
      <c r="D2115" s="28"/>
      <c r="E2115" s="28"/>
      <c r="F2115" s="28"/>
    </row>
    <row r="2116" spans="1:6">
      <c r="A2116" s="81" t="s">
        <v>46</v>
      </c>
      <c r="B2116" s="59" t="str">
        <f>IF(Lists!AV2111=0,"",Lists!AV2111)</f>
        <v/>
      </c>
      <c r="C2116" s="20"/>
      <c r="D2116" s="28"/>
      <c r="E2116" s="28"/>
      <c r="F2116" s="28"/>
    </row>
    <row r="2117" spans="1:6">
      <c r="A2117" s="81" t="s">
        <v>46</v>
      </c>
      <c r="B2117" s="59" t="str">
        <f>IF(Lists!AV2112=0,"",Lists!AV2112)</f>
        <v/>
      </c>
      <c r="C2117" s="20"/>
      <c r="D2117" s="28"/>
      <c r="E2117" s="28"/>
      <c r="F2117" s="28"/>
    </row>
    <row r="2118" spans="1:6">
      <c r="A2118" s="81" t="s">
        <v>46</v>
      </c>
      <c r="B2118" s="59" t="str">
        <f>IF(Lists!AV2113=0,"",Lists!AV2113)</f>
        <v/>
      </c>
      <c r="C2118" s="20"/>
      <c r="D2118" s="28"/>
      <c r="E2118" s="28"/>
      <c r="F2118" s="28"/>
    </row>
    <row r="2119" spans="1:6">
      <c r="A2119" s="81" t="s">
        <v>46</v>
      </c>
      <c r="B2119" s="59" t="str">
        <f>IF(Lists!AV2114=0,"",Lists!AV2114)</f>
        <v/>
      </c>
      <c r="C2119" s="20"/>
      <c r="D2119" s="28"/>
      <c r="E2119" s="28"/>
      <c r="F2119" s="28"/>
    </row>
    <row r="2120" spans="1:6">
      <c r="A2120" s="81" t="s">
        <v>46</v>
      </c>
      <c r="B2120" s="59" t="str">
        <f>IF(Lists!AV2115=0,"",Lists!AV2115)</f>
        <v/>
      </c>
      <c r="C2120" s="20"/>
      <c r="D2120" s="28"/>
      <c r="E2120" s="28"/>
      <c r="F2120" s="28"/>
    </row>
    <row r="2121" spans="1:6">
      <c r="A2121" s="81" t="s">
        <v>46</v>
      </c>
      <c r="B2121" s="59" t="str">
        <f>IF(Lists!AV2116=0,"",Lists!AV2116)</f>
        <v/>
      </c>
      <c r="C2121" s="20"/>
      <c r="D2121" s="28"/>
      <c r="E2121" s="28"/>
      <c r="F2121" s="28"/>
    </row>
    <row r="2122" spans="1:6">
      <c r="A2122" s="81" t="s">
        <v>46</v>
      </c>
      <c r="B2122" s="59" t="str">
        <f>IF(Lists!AV2117=0,"",Lists!AV2117)</f>
        <v/>
      </c>
      <c r="C2122" s="20"/>
      <c r="D2122" s="28"/>
      <c r="E2122" s="28"/>
      <c r="F2122" s="28"/>
    </row>
    <row r="2123" spans="1:6">
      <c r="A2123" s="81" t="s">
        <v>46</v>
      </c>
      <c r="B2123" s="59" t="str">
        <f>IF(Lists!AV2118=0,"",Lists!AV2118)</f>
        <v/>
      </c>
      <c r="C2123" s="20"/>
      <c r="D2123" s="28"/>
      <c r="E2123" s="28"/>
      <c r="F2123" s="28"/>
    </row>
    <row r="2124" spans="1:6">
      <c r="A2124" s="81" t="s">
        <v>46</v>
      </c>
      <c r="B2124" s="59" t="str">
        <f>IF(Lists!AV2119=0,"",Lists!AV2119)</f>
        <v/>
      </c>
      <c r="C2124" s="20"/>
      <c r="D2124" s="28"/>
      <c r="E2124" s="28"/>
      <c r="F2124" s="28"/>
    </row>
    <row r="2125" spans="1:6">
      <c r="A2125" s="81" t="s">
        <v>46</v>
      </c>
      <c r="B2125" s="59" t="str">
        <f>IF(Lists!AV2120=0,"",Lists!AV2120)</f>
        <v/>
      </c>
      <c r="C2125" s="20"/>
      <c r="D2125" s="28"/>
      <c r="E2125" s="28"/>
      <c r="F2125" s="28"/>
    </row>
    <row r="2126" spans="1:6">
      <c r="A2126" s="81" t="s">
        <v>46</v>
      </c>
      <c r="B2126" s="59" t="str">
        <f>IF(Lists!AV2121=0,"",Lists!AV2121)</f>
        <v/>
      </c>
      <c r="C2126" s="20"/>
      <c r="D2126" s="28"/>
      <c r="E2126" s="28"/>
      <c r="F2126" s="28"/>
    </row>
    <row r="2127" spans="1:6">
      <c r="A2127" s="81" t="s">
        <v>46</v>
      </c>
      <c r="B2127" s="59" t="str">
        <f>IF(Lists!AV2122=0,"",Lists!AV2122)</f>
        <v/>
      </c>
      <c r="C2127" s="20"/>
      <c r="D2127" s="28"/>
      <c r="E2127" s="28"/>
      <c r="F2127" s="28"/>
    </row>
    <row r="2128" spans="1:6">
      <c r="A2128" s="81" t="s">
        <v>46</v>
      </c>
      <c r="B2128" s="59" t="str">
        <f>IF(Lists!AV2123=0,"",Lists!AV2123)</f>
        <v/>
      </c>
      <c r="C2128" s="20"/>
      <c r="D2128" s="28"/>
      <c r="E2128" s="28"/>
      <c r="F2128" s="28"/>
    </row>
    <row r="2129" spans="1:6">
      <c r="A2129" s="81" t="s">
        <v>46</v>
      </c>
      <c r="B2129" s="59" t="str">
        <f>IF(Lists!AV2124=0,"",Lists!AV2124)</f>
        <v/>
      </c>
      <c r="C2129" s="20"/>
      <c r="D2129" s="28"/>
      <c r="E2129" s="28"/>
      <c r="F2129" s="28"/>
    </row>
    <row r="2130" spans="1:6">
      <c r="A2130" s="81" t="s">
        <v>46</v>
      </c>
      <c r="B2130" s="59" t="str">
        <f>IF(Lists!AV2125=0,"",Lists!AV2125)</f>
        <v/>
      </c>
      <c r="C2130" s="20"/>
      <c r="D2130" s="28"/>
      <c r="E2130" s="28"/>
      <c r="F2130" s="28"/>
    </row>
    <row r="2131" spans="1:6">
      <c r="A2131" s="81" t="s">
        <v>46</v>
      </c>
      <c r="B2131" s="59" t="str">
        <f>IF(Lists!AV2126=0,"",Lists!AV2126)</f>
        <v/>
      </c>
      <c r="C2131" s="20"/>
      <c r="D2131" s="28"/>
      <c r="E2131" s="28"/>
      <c r="F2131" s="28"/>
    </row>
    <row r="2132" spans="1:6">
      <c r="A2132" s="81" t="s">
        <v>46</v>
      </c>
      <c r="B2132" s="59" t="str">
        <f>IF(Lists!AV2127=0,"",Lists!AV2127)</f>
        <v/>
      </c>
      <c r="C2132" s="20"/>
      <c r="D2132" s="28"/>
      <c r="E2132" s="28"/>
      <c r="F2132" s="28"/>
    </row>
    <row r="2133" spans="1:6">
      <c r="A2133" s="81" t="s">
        <v>46</v>
      </c>
      <c r="B2133" s="59" t="str">
        <f>IF(Lists!AV2128=0,"",Lists!AV2128)</f>
        <v/>
      </c>
      <c r="C2133" s="20"/>
      <c r="D2133" s="28"/>
      <c r="E2133" s="28"/>
      <c r="F2133" s="28"/>
    </row>
    <row r="2134" spans="1:6">
      <c r="A2134" s="81" t="s">
        <v>46</v>
      </c>
      <c r="B2134" s="59" t="str">
        <f>IF(Lists!AV2129=0,"",Lists!AV2129)</f>
        <v/>
      </c>
      <c r="C2134" s="20"/>
      <c r="D2134" s="28"/>
      <c r="E2134" s="28"/>
      <c r="F2134" s="28"/>
    </row>
    <row r="2135" spans="1:6">
      <c r="A2135" s="81" t="s">
        <v>46</v>
      </c>
      <c r="B2135" s="59" t="str">
        <f>IF(Lists!AV2130=0,"",Lists!AV2130)</f>
        <v/>
      </c>
      <c r="C2135" s="20"/>
      <c r="D2135" s="28"/>
      <c r="E2135" s="28"/>
      <c r="F2135" s="28"/>
    </row>
    <row r="2136" spans="1:6">
      <c r="A2136" s="81" t="s">
        <v>46</v>
      </c>
      <c r="B2136" s="59" t="str">
        <f>IF(Lists!AV2131=0,"",Lists!AV2131)</f>
        <v/>
      </c>
      <c r="C2136" s="20"/>
      <c r="D2136" s="28"/>
      <c r="E2136" s="28"/>
      <c r="F2136" s="28"/>
    </row>
    <row r="2137" spans="1:6">
      <c r="A2137" s="81" t="s">
        <v>46</v>
      </c>
      <c r="B2137" s="59" t="str">
        <f>IF(Lists!AV2132=0,"",Lists!AV2132)</f>
        <v/>
      </c>
      <c r="C2137" s="20"/>
      <c r="D2137" s="28"/>
      <c r="E2137" s="28"/>
      <c r="F2137" s="28"/>
    </row>
    <row r="2138" spans="1:6">
      <c r="A2138" s="81" t="s">
        <v>46</v>
      </c>
      <c r="B2138" s="59" t="str">
        <f>IF(Lists!AV2133=0,"",Lists!AV2133)</f>
        <v/>
      </c>
      <c r="C2138" s="20"/>
      <c r="D2138" s="28"/>
      <c r="E2138" s="28"/>
      <c r="F2138" s="28"/>
    </row>
    <row r="2139" spans="1:6">
      <c r="A2139" s="81" t="s">
        <v>46</v>
      </c>
      <c r="B2139" s="59" t="str">
        <f>IF(Lists!AV2134=0,"",Lists!AV2134)</f>
        <v/>
      </c>
      <c r="C2139" s="20"/>
      <c r="D2139" s="28"/>
      <c r="E2139" s="28"/>
      <c r="F2139" s="28"/>
    </row>
    <row r="2140" spans="1:6">
      <c r="A2140" s="81" t="s">
        <v>46</v>
      </c>
      <c r="B2140" s="59" t="str">
        <f>IF(Lists!AV2135=0,"",Lists!AV2135)</f>
        <v/>
      </c>
      <c r="C2140" s="20"/>
      <c r="D2140" s="28"/>
      <c r="E2140" s="28"/>
      <c r="F2140" s="28"/>
    </row>
    <row r="2141" spans="1:6">
      <c r="A2141" s="81" t="s">
        <v>46</v>
      </c>
      <c r="B2141" s="59" t="str">
        <f>IF(Lists!AV2136=0,"",Lists!AV2136)</f>
        <v/>
      </c>
      <c r="C2141" s="20"/>
      <c r="D2141" s="28"/>
      <c r="E2141" s="28"/>
      <c r="F2141" s="28"/>
    </row>
    <row r="2142" spans="1:6">
      <c r="A2142" s="81" t="s">
        <v>46</v>
      </c>
      <c r="B2142" s="59" t="str">
        <f>IF(Lists!AV2137=0,"",Lists!AV2137)</f>
        <v/>
      </c>
      <c r="C2142" s="20"/>
      <c r="D2142" s="28"/>
      <c r="E2142" s="28"/>
      <c r="F2142" s="28"/>
    </row>
    <row r="2143" spans="1:6">
      <c r="A2143" s="81" t="s">
        <v>46</v>
      </c>
      <c r="B2143" s="59" t="str">
        <f>IF(Lists!AV2138=0,"",Lists!AV2138)</f>
        <v/>
      </c>
      <c r="C2143" s="20"/>
      <c r="D2143" s="28"/>
      <c r="E2143" s="28"/>
      <c r="F2143" s="28"/>
    </row>
    <row r="2144" spans="1:6">
      <c r="A2144" s="81" t="s">
        <v>46</v>
      </c>
      <c r="B2144" s="59" t="str">
        <f>IF(Lists!AV2139=0,"",Lists!AV2139)</f>
        <v/>
      </c>
      <c r="C2144" s="20"/>
      <c r="D2144" s="28"/>
      <c r="E2144" s="28"/>
      <c r="F2144" s="28"/>
    </row>
    <row r="2145" spans="1:6">
      <c r="A2145" s="81" t="s">
        <v>46</v>
      </c>
      <c r="B2145" s="59" t="str">
        <f>IF(Lists!AV2140=0,"",Lists!AV2140)</f>
        <v/>
      </c>
      <c r="C2145" s="20"/>
      <c r="D2145" s="28"/>
      <c r="E2145" s="28"/>
      <c r="F2145" s="28"/>
    </row>
    <row r="2146" spans="1:6">
      <c r="A2146" s="81" t="s">
        <v>46</v>
      </c>
      <c r="B2146" s="59" t="str">
        <f>IF(Lists!AV2141=0,"",Lists!AV2141)</f>
        <v/>
      </c>
      <c r="C2146" s="20"/>
      <c r="D2146" s="28"/>
      <c r="E2146" s="28"/>
      <c r="F2146" s="28"/>
    </row>
    <row r="2147" spans="1:6">
      <c r="A2147" s="81" t="s">
        <v>46</v>
      </c>
      <c r="B2147" s="59" t="str">
        <f>IF(Lists!AV2142=0,"",Lists!AV2142)</f>
        <v/>
      </c>
      <c r="C2147" s="20"/>
      <c r="D2147" s="28"/>
      <c r="E2147" s="28"/>
      <c r="F2147" s="28"/>
    </row>
    <row r="2148" spans="1:6">
      <c r="A2148" s="81" t="s">
        <v>46</v>
      </c>
      <c r="B2148" s="59" t="str">
        <f>IF(Lists!AV2143=0,"",Lists!AV2143)</f>
        <v/>
      </c>
      <c r="C2148" s="20"/>
      <c r="D2148" s="28"/>
      <c r="E2148" s="28"/>
      <c r="F2148" s="28"/>
    </row>
    <row r="2149" spans="1:6">
      <c r="A2149" s="81" t="s">
        <v>46</v>
      </c>
      <c r="B2149" s="59" t="str">
        <f>IF(Lists!AV2144=0,"",Lists!AV2144)</f>
        <v/>
      </c>
      <c r="C2149" s="20"/>
      <c r="D2149" s="28"/>
      <c r="E2149" s="28"/>
      <c r="F2149" s="28"/>
    </row>
    <row r="2150" spans="1:6">
      <c r="A2150" s="81" t="s">
        <v>46</v>
      </c>
      <c r="B2150" s="59" t="str">
        <f>IF(Lists!AV2145=0,"",Lists!AV2145)</f>
        <v/>
      </c>
      <c r="C2150" s="20"/>
      <c r="D2150" s="28"/>
      <c r="E2150" s="28"/>
      <c r="F2150" s="28"/>
    </row>
    <row r="2151" spans="1:6">
      <c r="A2151" s="81" t="s">
        <v>46</v>
      </c>
      <c r="B2151" s="59" t="str">
        <f>IF(Lists!AV2146=0,"",Lists!AV2146)</f>
        <v/>
      </c>
      <c r="C2151" s="20"/>
      <c r="D2151" s="28"/>
      <c r="E2151" s="28"/>
      <c r="F2151" s="28"/>
    </row>
    <row r="2152" spans="1:6">
      <c r="A2152" s="81" t="s">
        <v>46</v>
      </c>
      <c r="B2152" s="59" t="str">
        <f>IF(Lists!AV2147=0,"",Lists!AV2147)</f>
        <v/>
      </c>
      <c r="C2152" s="20"/>
      <c r="D2152" s="28"/>
      <c r="E2152" s="28"/>
      <c r="F2152" s="28"/>
    </row>
    <row r="2153" spans="1:6">
      <c r="A2153" s="81" t="s">
        <v>46</v>
      </c>
      <c r="B2153" s="59" t="str">
        <f>IF(Lists!AV2148=0,"",Lists!AV2148)</f>
        <v/>
      </c>
      <c r="C2153" s="20"/>
      <c r="D2153" s="28"/>
      <c r="E2153" s="28"/>
      <c r="F2153" s="28"/>
    </row>
    <row r="2154" spans="1:6">
      <c r="A2154" s="81" t="s">
        <v>46</v>
      </c>
      <c r="B2154" s="59" t="str">
        <f>IF(Lists!AV2149=0,"",Lists!AV2149)</f>
        <v/>
      </c>
      <c r="C2154" s="20"/>
      <c r="D2154" s="28"/>
      <c r="E2154" s="28"/>
      <c r="F2154" s="28"/>
    </row>
    <row r="2155" spans="1:6">
      <c r="A2155" s="81" t="s">
        <v>46</v>
      </c>
      <c r="B2155" s="59" t="str">
        <f>IF(Lists!AV2150=0,"",Lists!AV2150)</f>
        <v/>
      </c>
      <c r="C2155" s="20"/>
      <c r="D2155" s="28"/>
      <c r="E2155" s="28"/>
      <c r="F2155" s="28"/>
    </row>
    <row r="2156" spans="1:6">
      <c r="A2156" s="81" t="s">
        <v>46</v>
      </c>
      <c r="B2156" s="59" t="str">
        <f>IF(Lists!AV2151=0,"",Lists!AV2151)</f>
        <v/>
      </c>
      <c r="C2156" s="20"/>
      <c r="D2156" s="28"/>
      <c r="E2156" s="28"/>
      <c r="F2156" s="28"/>
    </row>
    <row r="2157" spans="1:6">
      <c r="A2157" s="81" t="s">
        <v>46</v>
      </c>
      <c r="B2157" s="59" t="str">
        <f>IF(Lists!AV2152=0,"",Lists!AV2152)</f>
        <v/>
      </c>
      <c r="C2157" s="20"/>
      <c r="D2157" s="28"/>
      <c r="E2157" s="28"/>
      <c r="F2157" s="28"/>
    </row>
    <row r="2158" spans="1:6">
      <c r="A2158" s="81" t="s">
        <v>46</v>
      </c>
      <c r="B2158" s="59" t="str">
        <f>IF(Lists!AV2153=0,"",Lists!AV2153)</f>
        <v/>
      </c>
      <c r="C2158" s="20"/>
      <c r="D2158" s="28"/>
      <c r="E2158" s="28"/>
      <c r="F2158" s="28"/>
    </row>
    <row r="2159" spans="1:6">
      <c r="A2159" s="81" t="s">
        <v>46</v>
      </c>
      <c r="B2159" s="59" t="str">
        <f>IF(Lists!AV2154=0,"",Lists!AV2154)</f>
        <v/>
      </c>
      <c r="C2159" s="20"/>
      <c r="D2159" s="28"/>
      <c r="E2159" s="28"/>
      <c r="F2159" s="28"/>
    </row>
    <row r="2160" spans="1:6">
      <c r="A2160" s="81" t="s">
        <v>46</v>
      </c>
      <c r="B2160" s="59" t="str">
        <f>IF(Lists!AV2155=0,"",Lists!AV2155)</f>
        <v/>
      </c>
      <c r="C2160" s="20"/>
      <c r="D2160" s="28"/>
      <c r="E2160" s="28"/>
      <c r="F2160" s="28"/>
    </row>
    <row r="2161" spans="1:6">
      <c r="A2161" s="81" t="s">
        <v>46</v>
      </c>
      <c r="B2161" s="59" t="str">
        <f>IF(Lists!AV2156=0,"",Lists!AV2156)</f>
        <v/>
      </c>
      <c r="C2161" s="20"/>
      <c r="D2161" s="28"/>
      <c r="E2161" s="28"/>
      <c r="F2161" s="28"/>
    </row>
    <row r="2162" spans="1:6">
      <c r="A2162" s="81" t="s">
        <v>46</v>
      </c>
      <c r="B2162" s="59" t="str">
        <f>IF(Lists!AV2157=0,"",Lists!AV2157)</f>
        <v/>
      </c>
      <c r="C2162" s="20"/>
      <c r="D2162" s="28"/>
      <c r="E2162" s="28"/>
      <c r="F2162" s="28"/>
    </row>
    <row r="2163" spans="1:6">
      <c r="A2163" s="81" t="s">
        <v>46</v>
      </c>
      <c r="B2163" s="59" t="str">
        <f>IF(Lists!AV2158=0,"",Lists!AV2158)</f>
        <v/>
      </c>
      <c r="C2163" s="20"/>
      <c r="D2163" s="28"/>
      <c r="E2163" s="28"/>
      <c r="F2163" s="28"/>
    </row>
    <row r="2164" spans="1:6">
      <c r="A2164" s="81" t="s">
        <v>46</v>
      </c>
      <c r="B2164" s="59" t="str">
        <f>IF(Lists!AV2159=0,"",Lists!AV2159)</f>
        <v/>
      </c>
      <c r="C2164" s="20"/>
      <c r="D2164" s="28"/>
      <c r="E2164" s="28"/>
      <c r="F2164" s="28"/>
    </row>
    <row r="2165" spans="1:6">
      <c r="A2165" s="81" t="s">
        <v>46</v>
      </c>
      <c r="B2165" s="59" t="str">
        <f>IF(Lists!AV2160=0,"",Lists!AV2160)</f>
        <v/>
      </c>
      <c r="C2165" s="20"/>
      <c r="D2165" s="28"/>
      <c r="E2165" s="28"/>
      <c r="F2165" s="28"/>
    </row>
    <row r="2166" spans="1:6">
      <c r="A2166" s="81" t="s">
        <v>46</v>
      </c>
      <c r="B2166" s="59" t="str">
        <f>IF(Lists!AV2161=0,"",Lists!AV2161)</f>
        <v/>
      </c>
      <c r="C2166" s="20"/>
      <c r="D2166" s="28"/>
      <c r="E2166" s="28"/>
      <c r="F2166" s="28"/>
    </row>
    <row r="2167" spans="1:6">
      <c r="A2167" s="81" t="s">
        <v>46</v>
      </c>
      <c r="B2167" s="59" t="str">
        <f>IF(Lists!AV2162=0,"",Lists!AV2162)</f>
        <v/>
      </c>
      <c r="C2167" s="20"/>
      <c r="D2167" s="28"/>
      <c r="E2167" s="28"/>
      <c r="F2167" s="28"/>
    </row>
    <row r="2168" spans="1:6">
      <c r="A2168" s="81" t="s">
        <v>46</v>
      </c>
      <c r="B2168" s="59" t="str">
        <f>IF(Lists!AV2163=0,"",Lists!AV2163)</f>
        <v/>
      </c>
      <c r="C2168" s="20"/>
      <c r="D2168" s="28"/>
      <c r="E2168" s="28"/>
      <c r="F2168" s="28"/>
    </row>
    <row r="2169" spans="1:6">
      <c r="A2169" s="81" t="s">
        <v>46</v>
      </c>
      <c r="B2169" s="59" t="str">
        <f>IF(Lists!AV2164=0,"",Lists!AV2164)</f>
        <v/>
      </c>
      <c r="C2169" s="20"/>
      <c r="D2169" s="28"/>
      <c r="E2169" s="28"/>
      <c r="F2169" s="28"/>
    </row>
    <row r="2170" spans="1:6">
      <c r="A2170" s="81" t="s">
        <v>46</v>
      </c>
      <c r="B2170" s="59" t="str">
        <f>IF(Lists!AV2165=0,"",Lists!AV2165)</f>
        <v/>
      </c>
      <c r="C2170" s="20"/>
      <c r="D2170" s="28"/>
      <c r="E2170" s="28"/>
      <c r="F2170" s="28"/>
    </row>
    <row r="2171" spans="1:6">
      <c r="A2171" s="81" t="s">
        <v>46</v>
      </c>
      <c r="B2171" s="59" t="str">
        <f>IF(Lists!AV2166=0,"",Lists!AV2166)</f>
        <v/>
      </c>
      <c r="C2171" s="20"/>
      <c r="D2171" s="28"/>
      <c r="E2171" s="28"/>
      <c r="F2171" s="28"/>
    </row>
    <row r="2172" spans="1:6">
      <c r="A2172" s="81" t="s">
        <v>46</v>
      </c>
      <c r="B2172" s="59" t="str">
        <f>IF(Lists!AV2167=0,"",Lists!AV2167)</f>
        <v/>
      </c>
      <c r="C2172" s="20"/>
      <c r="D2172" s="28"/>
      <c r="E2172" s="28"/>
      <c r="F2172" s="28"/>
    </row>
    <row r="2173" spans="1:6">
      <c r="A2173" s="81" t="s">
        <v>46</v>
      </c>
      <c r="B2173" s="59" t="str">
        <f>IF(Lists!AV2168=0,"",Lists!AV2168)</f>
        <v/>
      </c>
      <c r="C2173" s="20"/>
      <c r="D2173" s="28"/>
      <c r="E2173" s="28"/>
      <c r="F2173" s="28"/>
    </row>
    <row r="2174" spans="1:6">
      <c r="A2174" s="81" t="s">
        <v>46</v>
      </c>
      <c r="B2174" s="59" t="str">
        <f>IF(Lists!AV2169=0,"",Lists!AV2169)</f>
        <v/>
      </c>
      <c r="C2174" s="20"/>
      <c r="D2174" s="28"/>
      <c r="E2174" s="28"/>
      <c r="F2174" s="28"/>
    </row>
    <row r="2175" spans="1:6">
      <c r="A2175" s="81" t="s">
        <v>46</v>
      </c>
      <c r="B2175" s="59" t="str">
        <f>IF(Lists!AV2170=0,"",Lists!AV2170)</f>
        <v/>
      </c>
      <c r="C2175" s="20"/>
      <c r="D2175" s="28"/>
      <c r="E2175" s="28"/>
      <c r="F2175" s="28"/>
    </row>
    <row r="2176" spans="1:6">
      <c r="A2176" s="81" t="s">
        <v>46</v>
      </c>
      <c r="B2176" s="59" t="str">
        <f>IF(Lists!AV2171=0,"",Lists!AV2171)</f>
        <v/>
      </c>
      <c r="C2176" s="20"/>
      <c r="D2176" s="28"/>
      <c r="E2176" s="28"/>
      <c r="F2176" s="28"/>
    </row>
    <row r="2177" spans="1:6">
      <c r="A2177" s="81" t="s">
        <v>46</v>
      </c>
      <c r="B2177" s="59" t="str">
        <f>IF(Lists!AV2172=0,"",Lists!AV2172)</f>
        <v/>
      </c>
      <c r="C2177" s="20"/>
      <c r="D2177" s="28"/>
      <c r="E2177" s="28"/>
      <c r="F2177" s="28"/>
    </row>
    <row r="2178" spans="1:6">
      <c r="A2178" s="81" t="s">
        <v>46</v>
      </c>
      <c r="B2178" s="59" t="str">
        <f>IF(Lists!AV2173=0,"",Lists!AV2173)</f>
        <v/>
      </c>
      <c r="C2178" s="20"/>
      <c r="D2178" s="28"/>
      <c r="E2178" s="28"/>
      <c r="F2178" s="28"/>
    </row>
    <row r="2179" spans="1:6">
      <c r="A2179" s="81" t="s">
        <v>46</v>
      </c>
      <c r="B2179" s="59" t="str">
        <f>IF(Lists!AV2174=0,"",Lists!AV2174)</f>
        <v/>
      </c>
      <c r="C2179" s="20"/>
      <c r="D2179" s="28"/>
      <c r="E2179" s="28"/>
      <c r="F2179" s="28"/>
    </row>
    <row r="2180" spans="1:6">
      <c r="A2180" s="81" t="s">
        <v>46</v>
      </c>
      <c r="B2180" s="59" t="str">
        <f>IF(Lists!AV2175=0,"",Lists!AV2175)</f>
        <v/>
      </c>
      <c r="C2180" s="20"/>
      <c r="D2180" s="28"/>
      <c r="E2180" s="28"/>
      <c r="F2180" s="28"/>
    </row>
    <row r="2181" spans="1:6">
      <c r="A2181" s="81" t="s">
        <v>46</v>
      </c>
      <c r="B2181" s="59" t="str">
        <f>IF(Lists!AV2176=0,"",Lists!AV2176)</f>
        <v/>
      </c>
      <c r="C2181" s="20"/>
      <c r="D2181" s="28"/>
      <c r="E2181" s="28"/>
      <c r="F2181" s="28"/>
    </row>
    <row r="2182" spans="1:6">
      <c r="A2182" s="81" t="s">
        <v>46</v>
      </c>
      <c r="B2182" s="59" t="str">
        <f>IF(Lists!AV2177=0,"",Lists!AV2177)</f>
        <v/>
      </c>
      <c r="C2182" s="20"/>
      <c r="D2182" s="28"/>
      <c r="E2182" s="28"/>
      <c r="F2182" s="28"/>
    </row>
    <row r="2183" spans="1:6">
      <c r="A2183" s="81" t="s">
        <v>46</v>
      </c>
      <c r="B2183" s="59" t="str">
        <f>IF(Lists!AV2178=0,"",Lists!AV2178)</f>
        <v/>
      </c>
      <c r="C2183" s="20"/>
      <c r="D2183" s="28"/>
      <c r="E2183" s="28"/>
      <c r="F2183" s="28"/>
    </row>
    <row r="2184" spans="1:6">
      <c r="A2184" s="81" t="s">
        <v>46</v>
      </c>
      <c r="B2184" s="59" t="str">
        <f>IF(Lists!AV2179=0,"",Lists!AV2179)</f>
        <v/>
      </c>
      <c r="C2184" s="20"/>
      <c r="D2184" s="28"/>
      <c r="E2184" s="28"/>
      <c r="F2184" s="28"/>
    </row>
    <row r="2185" spans="1:6">
      <c r="A2185" s="81" t="s">
        <v>46</v>
      </c>
      <c r="B2185" s="59" t="str">
        <f>IF(Lists!AV2180=0,"",Lists!AV2180)</f>
        <v/>
      </c>
      <c r="C2185" s="20"/>
      <c r="D2185" s="28"/>
      <c r="E2185" s="28"/>
      <c r="F2185" s="28"/>
    </row>
    <row r="2186" spans="1:6">
      <c r="A2186" s="81" t="s">
        <v>46</v>
      </c>
      <c r="B2186" s="59" t="str">
        <f>IF(Lists!AV2181=0,"",Lists!AV2181)</f>
        <v/>
      </c>
      <c r="C2186" s="20"/>
      <c r="D2186" s="28"/>
      <c r="E2186" s="28"/>
      <c r="F2186" s="28"/>
    </row>
    <row r="2187" spans="1:6">
      <c r="A2187" s="81" t="s">
        <v>46</v>
      </c>
      <c r="B2187" s="59" t="str">
        <f>IF(Lists!AV2182=0,"",Lists!AV2182)</f>
        <v/>
      </c>
      <c r="C2187" s="20"/>
      <c r="D2187" s="28"/>
      <c r="E2187" s="28"/>
      <c r="F2187" s="28"/>
    </row>
    <row r="2188" spans="1:6">
      <c r="A2188" s="81" t="s">
        <v>46</v>
      </c>
      <c r="B2188" s="59" t="str">
        <f>IF(Lists!AV2183=0,"",Lists!AV2183)</f>
        <v/>
      </c>
      <c r="C2188" s="20"/>
      <c r="D2188" s="28"/>
      <c r="E2188" s="28"/>
      <c r="F2188" s="28"/>
    </row>
    <row r="2189" spans="1:6">
      <c r="A2189" s="81" t="s">
        <v>46</v>
      </c>
      <c r="B2189" s="59" t="str">
        <f>IF(Lists!AV2184=0,"",Lists!AV2184)</f>
        <v/>
      </c>
      <c r="C2189" s="20"/>
      <c r="D2189" s="28"/>
      <c r="E2189" s="28"/>
      <c r="F2189" s="28"/>
    </row>
    <row r="2190" spans="1:6">
      <c r="A2190" s="81" t="s">
        <v>46</v>
      </c>
      <c r="B2190" s="59" t="str">
        <f>IF(Lists!AV2185=0,"",Lists!AV2185)</f>
        <v/>
      </c>
      <c r="C2190" s="20"/>
      <c r="D2190" s="28"/>
      <c r="E2190" s="28"/>
      <c r="F2190" s="28"/>
    </row>
    <row r="2191" spans="1:6">
      <c r="A2191" s="81" t="s">
        <v>46</v>
      </c>
      <c r="B2191" s="59" t="str">
        <f>IF(Lists!AV2186=0,"",Lists!AV2186)</f>
        <v/>
      </c>
      <c r="C2191" s="20"/>
      <c r="D2191" s="28"/>
      <c r="E2191" s="28"/>
      <c r="F2191" s="28"/>
    </row>
    <row r="2192" spans="1:6">
      <c r="A2192" s="81" t="s">
        <v>46</v>
      </c>
      <c r="B2192" s="59" t="str">
        <f>IF(Lists!AV2187=0,"",Lists!AV2187)</f>
        <v/>
      </c>
      <c r="C2192" s="20"/>
      <c r="D2192" s="28"/>
      <c r="E2192" s="28"/>
      <c r="F2192" s="28"/>
    </row>
    <row r="2193" spans="1:6">
      <c r="A2193" s="81" t="s">
        <v>46</v>
      </c>
      <c r="B2193" s="59" t="str">
        <f>IF(Lists!AV2188=0,"",Lists!AV2188)</f>
        <v/>
      </c>
      <c r="C2193" s="20"/>
      <c r="D2193" s="28"/>
      <c r="E2193" s="28"/>
      <c r="F2193" s="28"/>
    </row>
    <row r="2194" spans="1:6">
      <c r="A2194" s="81" t="s">
        <v>46</v>
      </c>
      <c r="B2194" s="59" t="str">
        <f>IF(Lists!AV2189=0,"",Lists!AV2189)</f>
        <v/>
      </c>
      <c r="C2194" s="20"/>
      <c r="D2194" s="28"/>
      <c r="E2194" s="28"/>
      <c r="F2194" s="28"/>
    </row>
    <row r="2195" spans="1:6">
      <c r="A2195" s="81" t="s">
        <v>46</v>
      </c>
      <c r="B2195" s="59" t="str">
        <f>IF(Lists!AV2190=0,"",Lists!AV2190)</f>
        <v/>
      </c>
      <c r="C2195" s="20"/>
      <c r="D2195" s="28"/>
      <c r="E2195" s="28"/>
      <c r="F2195" s="28"/>
    </row>
    <row r="2196" spans="1:6">
      <c r="A2196" s="81" t="s">
        <v>46</v>
      </c>
      <c r="B2196" s="59" t="str">
        <f>IF(Lists!AV2191=0,"",Lists!AV2191)</f>
        <v/>
      </c>
      <c r="C2196" s="20"/>
      <c r="D2196" s="28"/>
      <c r="E2196" s="28"/>
      <c r="F2196" s="28"/>
    </row>
    <row r="2197" spans="1:6">
      <c r="A2197" s="81" t="s">
        <v>46</v>
      </c>
      <c r="B2197" s="59" t="str">
        <f>IF(Lists!AV2192=0,"",Lists!AV2192)</f>
        <v/>
      </c>
      <c r="C2197" s="20"/>
      <c r="D2197" s="28"/>
      <c r="E2197" s="28"/>
      <c r="F2197" s="28"/>
    </row>
    <row r="2198" spans="1:6">
      <c r="A2198" s="81" t="s">
        <v>46</v>
      </c>
      <c r="B2198" s="59" t="str">
        <f>IF(Lists!AV2193=0,"",Lists!AV2193)</f>
        <v/>
      </c>
      <c r="C2198" s="20"/>
      <c r="D2198" s="28"/>
      <c r="E2198" s="28"/>
      <c r="F2198" s="28"/>
    </row>
    <row r="2199" spans="1:6">
      <c r="A2199" s="81" t="s">
        <v>46</v>
      </c>
      <c r="B2199" s="59" t="str">
        <f>IF(Lists!AV2194=0,"",Lists!AV2194)</f>
        <v/>
      </c>
      <c r="C2199" s="20"/>
      <c r="D2199" s="28"/>
      <c r="E2199" s="28"/>
      <c r="F2199" s="28"/>
    </row>
    <row r="2200" spans="1:6">
      <c r="A2200" s="81" t="s">
        <v>46</v>
      </c>
      <c r="B2200" s="59" t="str">
        <f>IF(Lists!AV2195=0,"",Lists!AV2195)</f>
        <v/>
      </c>
      <c r="C2200" s="20"/>
      <c r="D2200" s="28"/>
      <c r="E2200" s="28"/>
      <c r="F2200" s="28"/>
    </row>
    <row r="2201" spans="1:6">
      <c r="A2201" s="81" t="s">
        <v>46</v>
      </c>
      <c r="B2201" s="59" t="str">
        <f>IF(Lists!AV2196=0,"",Lists!AV2196)</f>
        <v/>
      </c>
      <c r="C2201" s="20"/>
      <c r="D2201" s="28"/>
      <c r="E2201" s="28"/>
      <c r="F2201" s="28"/>
    </row>
    <row r="2202" spans="1:6">
      <c r="A2202" s="81" t="s">
        <v>46</v>
      </c>
      <c r="B2202" s="59" t="str">
        <f>IF(Lists!AV2197=0,"",Lists!AV2197)</f>
        <v/>
      </c>
      <c r="C2202" s="20"/>
      <c r="D2202" s="28"/>
      <c r="E2202" s="28"/>
      <c r="F2202" s="28"/>
    </row>
    <row r="2203" spans="1:6">
      <c r="A2203" s="81" t="s">
        <v>46</v>
      </c>
      <c r="B2203" s="59" t="str">
        <f>IF(Lists!AV2198=0,"",Lists!AV2198)</f>
        <v/>
      </c>
      <c r="C2203" s="20"/>
      <c r="D2203" s="28"/>
      <c r="E2203" s="28"/>
      <c r="F2203" s="28"/>
    </row>
    <row r="2204" spans="1:6">
      <c r="A2204" s="81" t="s">
        <v>46</v>
      </c>
      <c r="B2204" s="59" t="str">
        <f>IF(Lists!AV2199=0,"",Lists!AV2199)</f>
        <v/>
      </c>
      <c r="C2204" s="20"/>
      <c r="D2204" s="28"/>
      <c r="E2204" s="28"/>
      <c r="F2204" s="28"/>
    </row>
    <row r="2205" spans="1:6">
      <c r="A2205" s="81" t="s">
        <v>46</v>
      </c>
      <c r="B2205" s="59" t="str">
        <f>IF(Lists!AV2200=0,"",Lists!AV2200)</f>
        <v/>
      </c>
      <c r="C2205" s="20"/>
      <c r="D2205" s="28"/>
      <c r="E2205" s="28"/>
      <c r="F2205" s="28"/>
    </row>
    <row r="2206" spans="1:6">
      <c r="A2206" s="81" t="s">
        <v>46</v>
      </c>
      <c r="B2206" s="59" t="str">
        <f>IF(Lists!AV2201=0,"",Lists!AV2201)</f>
        <v/>
      </c>
      <c r="C2206" s="20"/>
      <c r="D2206" s="28"/>
      <c r="E2206" s="28"/>
      <c r="F2206" s="28"/>
    </row>
    <row r="2207" spans="1:6">
      <c r="A2207" s="81" t="s">
        <v>46</v>
      </c>
      <c r="B2207" s="59" t="str">
        <f>IF(Lists!AV2202=0,"",Lists!AV2202)</f>
        <v/>
      </c>
      <c r="C2207" s="20"/>
      <c r="D2207" s="28"/>
      <c r="E2207" s="28"/>
      <c r="F2207" s="28"/>
    </row>
    <row r="2208" spans="1:6">
      <c r="A2208" s="81" t="s">
        <v>46</v>
      </c>
      <c r="B2208" s="59" t="str">
        <f>IF(Lists!AV2203=0,"",Lists!AV2203)</f>
        <v/>
      </c>
      <c r="C2208" s="20"/>
      <c r="D2208" s="28"/>
      <c r="E2208" s="28"/>
      <c r="F2208" s="28"/>
    </row>
    <row r="2209" spans="1:6">
      <c r="A2209" s="81" t="s">
        <v>46</v>
      </c>
      <c r="B2209" s="59" t="str">
        <f>IF(Lists!AV2204=0,"",Lists!AV2204)</f>
        <v/>
      </c>
      <c r="C2209" s="20"/>
      <c r="D2209" s="28"/>
      <c r="E2209" s="28"/>
      <c r="F2209" s="28"/>
    </row>
    <row r="2210" spans="1:6">
      <c r="A2210" s="81" t="s">
        <v>46</v>
      </c>
      <c r="B2210" s="59" t="str">
        <f>IF(Lists!AV2205=0,"",Lists!AV2205)</f>
        <v/>
      </c>
      <c r="C2210" s="20"/>
      <c r="D2210" s="28"/>
      <c r="E2210" s="28"/>
      <c r="F2210" s="28"/>
    </row>
    <row r="2211" spans="1:6">
      <c r="A2211" s="81" t="s">
        <v>46</v>
      </c>
      <c r="B2211" s="59" t="str">
        <f>IF(Lists!AV2206=0,"",Lists!AV2206)</f>
        <v/>
      </c>
      <c r="C2211" s="20"/>
      <c r="D2211" s="28"/>
      <c r="E2211" s="28"/>
      <c r="F2211" s="28"/>
    </row>
    <row r="2212" spans="1:6">
      <c r="A2212" s="81" t="s">
        <v>46</v>
      </c>
      <c r="B2212" s="59" t="str">
        <f>IF(Lists!AV2207=0,"",Lists!AV2207)</f>
        <v/>
      </c>
      <c r="C2212" s="20"/>
      <c r="D2212" s="28"/>
      <c r="E2212" s="28"/>
      <c r="F2212" s="28"/>
    </row>
    <row r="2213" spans="1:6">
      <c r="A2213" s="81" t="s">
        <v>46</v>
      </c>
      <c r="B2213" s="59" t="str">
        <f>IF(Lists!AV2208=0,"",Lists!AV2208)</f>
        <v/>
      </c>
      <c r="C2213" s="20"/>
      <c r="D2213" s="28"/>
      <c r="E2213" s="28"/>
      <c r="F2213" s="28"/>
    </row>
    <row r="2214" spans="1:6">
      <c r="A2214" s="81" t="s">
        <v>46</v>
      </c>
      <c r="B2214" s="59" t="str">
        <f>IF(Lists!AV2209=0,"",Lists!AV2209)</f>
        <v/>
      </c>
      <c r="C2214" s="20"/>
      <c r="D2214" s="28"/>
      <c r="E2214" s="28"/>
      <c r="F2214" s="28"/>
    </row>
    <row r="2215" spans="1:6">
      <c r="A2215" s="81" t="s">
        <v>46</v>
      </c>
      <c r="B2215" s="59" t="str">
        <f>IF(Lists!AV2210=0,"",Lists!AV2210)</f>
        <v/>
      </c>
      <c r="C2215" s="20"/>
      <c r="D2215" s="28"/>
      <c r="E2215" s="28"/>
      <c r="F2215" s="28"/>
    </row>
    <row r="2216" spans="1:6">
      <c r="A2216" s="81" t="s">
        <v>46</v>
      </c>
      <c r="B2216" s="59" t="str">
        <f>IF(Lists!AV2211=0,"",Lists!AV2211)</f>
        <v/>
      </c>
      <c r="C2216" s="20"/>
      <c r="D2216" s="28"/>
      <c r="E2216" s="28"/>
      <c r="F2216" s="28"/>
    </row>
    <row r="2217" spans="1:6">
      <c r="A2217" s="81" t="s">
        <v>46</v>
      </c>
      <c r="B2217" s="59" t="str">
        <f>IF(Lists!AV2212=0,"",Lists!AV2212)</f>
        <v/>
      </c>
      <c r="C2217" s="20"/>
      <c r="D2217" s="28"/>
      <c r="E2217" s="28"/>
      <c r="F2217" s="28"/>
    </row>
    <row r="2218" spans="1:6">
      <c r="A2218" s="81" t="s">
        <v>46</v>
      </c>
      <c r="B2218" s="59" t="str">
        <f>IF(Lists!AV2213=0,"",Lists!AV2213)</f>
        <v/>
      </c>
      <c r="C2218" s="20"/>
      <c r="D2218" s="28"/>
      <c r="E2218" s="28"/>
      <c r="F2218" s="28"/>
    </row>
    <row r="2219" spans="1:6">
      <c r="A2219" s="81" t="s">
        <v>46</v>
      </c>
      <c r="B2219" s="59" t="str">
        <f>IF(Lists!AV2214=0,"",Lists!AV2214)</f>
        <v/>
      </c>
      <c r="C2219" s="20"/>
      <c r="D2219" s="28"/>
      <c r="E2219" s="28"/>
      <c r="F2219" s="28"/>
    </row>
    <row r="2220" spans="1:6">
      <c r="A2220" s="81" t="s">
        <v>46</v>
      </c>
      <c r="B2220" s="59" t="str">
        <f>IF(Lists!AV2215=0,"",Lists!AV2215)</f>
        <v/>
      </c>
      <c r="C2220" s="20"/>
      <c r="D2220" s="28"/>
      <c r="E2220" s="28"/>
      <c r="F2220" s="28"/>
    </row>
    <row r="2221" spans="1:6">
      <c r="A2221" s="81" t="s">
        <v>46</v>
      </c>
      <c r="B2221" s="59" t="str">
        <f>IF(Lists!AV2216=0,"",Lists!AV2216)</f>
        <v/>
      </c>
      <c r="C2221" s="20"/>
      <c r="D2221" s="28"/>
      <c r="E2221" s="28"/>
      <c r="F2221" s="28"/>
    </row>
    <row r="2222" spans="1:6">
      <c r="A2222" s="81" t="s">
        <v>46</v>
      </c>
      <c r="B2222" s="59" t="str">
        <f>IF(Lists!AV2217=0,"",Lists!AV2217)</f>
        <v/>
      </c>
      <c r="C2222" s="20"/>
      <c r="D2222" s="28"/>
      <c r="E2222" s="28"/>
      <c r="F2222" s="28"/>
    </row>
    <row r="2223" spans="1:6">
      <c r="A2223" s="81" t="s">
        <v>46</v>
      </c>
      <c r="B2223" s="59" t="str">
        <f>IF(Lists!AV2218=0,"",Lists!AV2218)</f>
        <v/>
      </c>
      <c r="C2223" s="20"/>
      <c r="D2223" s="28"/>
      <c r="E2223" s="28"/>
      <c r="F2223" s="28"/>
    </row>
    <row r="2224" spans="1:6">
      <c r="A2224" s="81" t="s">
        <v>46</v>
      </c>
      <c r="B2224" s="59" t="str">
        <f>IF(Lists!AV2219=0,"",Lists!AV2219)</f>
        <v/>
      </c>
      <c r="C2224" s="20"/>
      <c r="D2224" s="28"/>
      <c r="E2224" s="28"/>
      <c r="F2224" s="28"/>
    </row>
    <row r="2225" spans="1:6">
      <c r="A2225" s="81" t="s">
        <v>46</v>
      </c>
      <c r="B2225" s="59" t="str">
        <f>IF(Lists!AV2220=0,"",Lists!AV2220)</f>
        <v/>
      </c>
      <c r="C2225" s="20"/>
      <c r="D2225" s="28"/>
      <c r="E2225" s="28"/>
      <c r="F2225" s="28"/>
    </row>
    <row r="2226" spans="1:6">
      <c r="A2226" s="81" t="s">
        <v>46</v>
      </c>
      <c r="B2226" s="59" t="str">
        <f>IF(Lists!AV2221=0,"",Lists!AV2221)</f>
        <v/>
      </c>
      <c r="C2226" s="20"/>
      <c r="D2226" s="28"/>
      <c r="E2226" s="28"/>
      <c r="F2226" s="28"/>
    </row>
    <row r="2227" spans="1:6">
      <c r="A2227" s="81" t="s">
        <v>46</v>
      </c>
      <c r="B2227" s="59" t="str">
        <f>IF(Lists!AV2222=0,"",Lists!AV2222)</f>
        <v/>
      </c>
      <c r="C2227" s="20"/>
      <c r="D2227" s="28"/>
      <c r="E2227" s="28"/>
      <c r="F2227" s="28"/>
    </row>
    <row r="2228" spans="1:6">
      <c r="A2228" s="81" t="s">
        <v>46</v>
      </c>
      <c r="B2228" s="59" t="str">
        <f>IF(Lists!AV2223=0,"",Lists!AV2223)</f>
        <v/>
      </c>
      <c r="C2228" s="20"/>
      <c r="D2228" s="28"/>
      <c r="E2228" s="28"/>
      <c r="F2228" s="28"/>
    </row>
    <row r="2229" spans="1:6">
      <c r="A2229" s="81" t="s">
        <v>46</v>
      </c>
      <c r="B2229" s="59" t="str">
        <f>IF(Lists!AV2224=0,"",Lists!AV2224)</f>
        <v/>
      </c>
      <c r="C2229" s="20"/>
      <c r="D2229" s="28"/>
      <c r="E2229" s="28"/>
      <c r="F2229" s="28"/>
    </row>
    <row r="2230" spans="1:6">
      <c r="A2230" s="81" t="s">
        <v>46</v>
      </c>
      <c r="B2230" s="59" t="str">
        <f>IF(Lists!AV2225=0,"",Lists!AV2225)</f>
        <v/>
      </c>
      <c r="C2230" s="20"/>
      <c r="D2230" s="28"/>
      <c r="E2230" s="28"/>
      <c r="F2230" s="28"/>
    </row>
    <row r="2231" spans="1:6">
      <c r="A2231" s="81" t="s">
        <v>46</v>
      </c>
      <c r="B2231" s="59" t="str">
        <f>IF(Lists!AV2226=0,"",Lists!AV2226)</f>
        <v/>
      </c>
      <c r="C2231" s="20"/>
      <c r="D2231" s="28"/>
      <c r="E2231" s="28"/>
      <c r="F2231" s="28"/>
    </row>
    <row r="2232" spans="1:6">
      <c r="A2232" s="81" t="s">
        <v>46</v>
      </c>
      <c r="B2232" s="59" t="str">
        <f>IF(Lists!AV2227=0,"",Lists!AV2227)</f>
        <v/>
      </c>
      <c r="C2232" s="20"/>
      <c r="D2232" s="28"/>
      <c r="E2232" s="28"/>
      <c r="F2232" s="28"/>
    </row>
    <row r="2233" spans="1:6">
      <c r="A2233" s="81" t="s">
        <v>46</v>
      </c>
      <c r="B2233" s="59" t="str">
        <f>IF(Lists!AV2228=0,"",Lists!AV2228)</f>
        <v/>
      </c>
      <c r="C2233" s="20"/>
      <c r="D2233" s="28"/>
      <c r="E2233" s="28"/>
      <c r="F2233" s="28"/>
    </row>
    <row r="2234" spans="1:6">
      <c r="A2234" s="81" t="s">
        <v>46</v>
      </c>
      <c r="B2234" s="59" t="str">
        <f>IF(Lists!AV2229=0,"",Lists!AV2229)</f>
        <v/>
      </c>
      <c r="C2234" s="20"/>
      <c r="D2234" s="28"/>
      <c r="E2234" s="28"/>
      <c r="F2234" s="28"/>
    </row>
    <row r="2235" spans="1:6">
      <c r="A2235" s="81" t="s">
        <v>46</v>
      </c>
      <c r="B2235" s="59" t="str">
        <f>IF(Lists!AV2230=0,"",Lists!AV2230)</f>
        <v/>
      </c>
      <c r="C2235" s="20"/>
      <c r="D2235" s="28"/>
      <c r="E2235" s="28"/>
      <c r="F2235" s="28"/>
    </row>
    <row r="2236" spans="1:6">
      <c r="A2236" s="81" t="s">
        <v>46</v>
      </c>
      <c r="B2236" s="59" t="str">
        <f>IF(Lists!AV2231=0,"",Lists!AV2231)</f>
        <v/>
      </c>
      <c r="C2236" s="20"/>
      <c r="D2236" s="28"/>
      <c r="E2236" s="28"/>
      <c r="F2236" s="28"/>
    </row>
    <row r="2237" spans="1:6">
      <c r="A2237" s="81" t="s">
        <v>46</v>
      </c>
      <c r="B2237" s="59" t="str">
        <f>IF(Lists!AV2232=0,"",Lists!AV2232)</f>
        <v/>
      </c>
      <c r="C2237" s="20"/>
      <c r="D2237" s="28"/>
      <c r="E2237" s="28"/>
      <c r="F2237" s="28"/>
    </row>
    <row r="2238" spans="1:6">
      <c r="A2238" s="81" t="s">
        <v>46</v>
      </c>
      <c r="B2238" s="59" t="str">
        <f>IF(Lists!AV2233=0,"",Lists!AV2233)</f>
        <v/>
      </c>
      <c r="C2238" s="20"/>
      <c r="D2238" s="28"/>
      <c r="E2238" s="28"/>
      <c r="F2238" s="28"/>
    </row>
    <row r="2239" spans="1:6">
      <c r="A2239" s="81" t="s">
        <v>46</v>
      </c>
      <c r="B2239" s="59" t="str">
        <f>IF(Lists!AV2234=0,"",Lists!AV2234)</f>
        <v/>
      </c>
      <c r="C2239" s="20"/>
      <c r="D2239" s="28"/>
      <c r="E2239" s="28"/>
      <c r="F2239" s="28"/>
    </row>
    <row r="2240" spans="1:6">
      <c r="A2240" s="81" t="s">
        <v>46</v>
      </c>
      <c r="B2240" s="59" t="str">
        <f>IF(Lists!AV2235=0,"",Lists!AV2235)</f>
        <v/>
      </c>
      <c r="C2240" s="20"/>
      <c r="D2240" s="28"/>
      <c r="E2240" s="28"/>
      <c r="F2240" s="28"/>
    </row>
    <row r="2241" spans="1:6">
      <c r="A2241" s="81" t="s">
        <v>46</v>
      </c>
      <c r="B2241" s="59" t="str">
        <f>IF(Lists!AV2236=0,"",Lists!AV2236)</f>
        <v/>
      </c>
      <c r="C2241" s="20"/>
      <c r="D2241" s="28"/>
      <c r="E2241" s="28"/>
      <c r="F2241" s="28"/>
    </row>
    <row r="2242" spans="1:6">
      <c r="A2242" s="81" t="s">
        <v>46</v>
      </c>
      <c r="B2242" s="59" t="str">
        <f>IF(Lists!AV2237=0,"",Lists!AV2237)</f>
        <v/>
      </c>
      <c r="C2242" s="20"/>
      <c r="D2242" s="28"/>
      <c r="E2242" s="28"/>
      <c r="F2242" s="28"/>
    </row>
    <row r="2243" spans="1:6">
      <c r="A2243" s="81" t="s">
        <v>46</v>
      </c>
      <c r="B2243" s="59" t="str">
        <f>IF(Lists!AV2238=0,"",Lists!AV2238)</f>
        <v/>
      </c>
      <c r="C2243" s="20"/>
      <c r="D2243" s="28"/>
      <c r="E2243" s="28"/>
      <c r="F2243" s="28"/>
    </row>
    <row r="2244" spans="1:6">
      <c r="A2244" s="81" t="s">
        <v>46</v>
      </c>
      <c r="B2244" s="59" t="str">
        <f>IF(Lists!AV2239=0,"",Lists!AV2239)</f>
        <v/>
      </c>
      <c r="C2244" s="20"/>
      <c r="D2244" s="28"/>
      <c r="E2244" s="28"/>
      <c r="F2244" s="28"/>
    </row>
    <row r="2245" spans="1:6">
      <c r="A2245" s="81" t="s">
        <v>46</v>
      </c>
      <c r="B2245" s="59" t="str">
        <f>IF(Lists!AV2240=0,"",Lists!AV2240)</f>
        <v/>
      </c>
      <c r="C2245" s="20"/>
      <c r="D2245" s="28"/>
      <c r="E2245" s="28"/>
      <c r="F2245" s="28"/>
    </row>
    <row r="2246" spans="1:6">
      <c r="A2246" s="81" t="s">
        <v>46</v>
      </c>
      <c r="B2246" s="59" t="str">
        <f>IF(Lists!AV2241=0,"",Lists!AV2241)</f>
        <v/>
      </c>
      <c r="C2246" s="20"/>
      <c r="D2246" s="28"/>
      <c r="E2246" s="28"/>
      <c r="F2246" s="28"/>
    </row>
    <row r="2247" spans="1:6">
      <c r="A2247" s="81" t="s">
        <v>46</v>
      </c>
      <c r="B2247" s="59" t="str">
        <f>IF(Lists!AV2242=0,"",Lists!AV2242)</f>
        <v/>
      </c>
      <c r="C2247" s="20"/>
      <c r="D2247" s="28"/>
      <c r="E2247" s="28"/>
      <c r="F2247" s="28"/>
    </row>
    <row r="2248" spans="1:6">
      <c r="A2248" s="81" t="s">
        <v>46</v>
      </c>
      <c r="B2248" s="59" t="str">
        <f>IF(Lists!AV2243=0,"",Lists!AV2243)</f>
        <v/>
      </c>
      <c r="C2248" s="20"/>
      <c r="D2248" s="28"/>
      <c r="E2248" s="28"/>
      <c r="F2248" s="28"/>
    </row>
    <row r="2249" spans="1:6">
      <c r="A2249" s="81" t="s">
        <v>46</v>
      </c>
      <c r="B2249" s="59" t="str">
        <f>IF(Lists!AV2244=0,"",Lists!AV2244)</f>
        <v/>
      </c>
      <c r="C2249" s="20"/>
      <c r="D2249" s="28"/>
      <c r="E2249" s="28"/>
      <c r="F2249" s="28"/>
    </row>
    <row r="2250" spans="1:6">
      <c r="A2250" s="81" t="s">
        <v>46</v>
      </c>
      <c r="B2250" s="59" t="str">
        <f>IF(Lists!AV2245=0,"",Lists!AV2245)</f>
        <v/>
      </c>
      <c r="C2250" s="20"/>
      <c r="D2250" s="28"/>
      <c r="E2250" s="28"/>
      <c r="F2250" s="28"/>
    </row>
    <row r="2251" spans="1:6">
      <c r="A2251" s="81" t="s">
        <v>46</v>
      </c>
      <c r="B2251" s="59" t="str">
        <f>IF(Lists!AV2246=0,"",Lists!AV2246)</f>
        <v/>
      </c>
      <c r="C2251" s="20"/>
      <c r="D2251" s="28"/>
      <c r="E2251" s="28"/>
      <c r="F2251" s="28"/>
    </row>
    <row r="2252" spans="1:6">
      <c r="A2252" s="81" t="s">
        <v>46</v>
      </c>
      <c r="B2252" s="59" t="str">
        <f>IF(Lists!AV2247=0,"",Lists!AV2247)</f>
        <v/>
      </c>
      <c r="C2252" s="20"/>
      <c r="D2252" s="28"/>
      <c r="E2252" s="28"/>
      <c r="F2252" s="28"/>
    </row>
    <row r="2253" spans="1:6">
      <c r="A2253" s="81" t="s">
        <v>46</v>
      </c>
      <c r="B2253" s="59" t="str">
        <f>IF(Lists!AV2248=0,"",Lists!AV2248)</f>
        <v/>
      </c>
      <c r="C2253" s="20"/>
      <c r="D2253" s="28"/>
      <c r="E2253" s="28"/>
      <c r="F2253" s="28"/>
    </row>
    <row r="2254" spans="1:6">
      <c r="A2254" s="81" t="s">
        <v>46</v>
      </c>
      <c r="B2254" s="59" t="str">
        <f>IF(Lists!AV2249=0,"",Lists!AV2249)</f>
        <v/>
      </c>
      <c r="C2254" s="20"/>
      <c r="D2254" s="28"/>
      <c r="E2254" s="28"/>
      <c r="F2254" s="28"/>
    </row>
    <row r="2255" spans="1:6">
      <c r="A2255" s="81" t="s">
        <v>46</v>
      </c>
      <c r="B2255" s="59" t="str">
        <f>IF(Lists!AV2250=0,"",Lists!AV2250)</f>
        <v/>
      </c>
      <c r="C2255" s="20"/>
      <c r="D2255" s="28"/>
      <c r="E2255" s="28"/>
      <c r="F2255" s="28"/>
    </row>
    <row r="2256" spans="1:6">
      <c r="A2256" s="81" t="s">
        <v>46</v>
      </c>
      <c r="B2256" s="59" t="str">
        <f>IF(Lists!AV2251=0,"",Lists!AV2251)</f>
        <v/>
      </c>
      <c r="C2256" s="20"/>
      <c r="D2256" s="28"/>
      <c r="E2256" s="28"/>
      <c r="F2256" s="28"/>
    </row>
    <row r="2257" spans="1:6">
      <c r="A2257" s="81" t="s">
        <v>46</v>
      </c>
      <c r="B2257" s="59" t="str">
        <f>IF(Lists!AV2252=0,"",Lists!AV2252)</f>
        <v/>
      </c>
      <c r="C2257" s="20"/>
      <c r="D2257" s="28"/>
      <c r="E2257" s="28"/>
      <c r="F2257" s="28"/>
    </row>
    <row r="2258" spans="1:6">
      <c r="A2258" s="81" t="s">
        <v>46</v>
      </c>
      <c r="B2258" s="59" t="str">
        <f>IF(Lists!AV2253=0,"",Lists!AV2253)</f>
        <v/>
      </c>
      <c r="C2258" s="20"/>
      <c r="D2258" s="28"/>
      <c r="E2258" s="28"/>
      <c r="F2258" s="28"/>
    </row>
    <row r="2259" spans="1:6">
      <c r="A2259" s="81" t="s">
        <v>46</v>
      </c>
      <c r="B2259" s="59" t="str">
        <f>IF(Lists!AV2254=0,"",Lists!AV2254)</f>
        <v/>
      </c>
      <c r="C2259" s="20"/>
      <c r="D2259" s="28"/>
      <c r="E2259" s="28"/>
      <c r="F2259" s="28"/>
    </row>
    <row r="2260" spans="1:6">
      <c r="A2260" s="81" t="s">
        <v>46</v>
      </c>
      <c r="B2260" s="59" t="str">
        <f>IF(Lists!AV2255=0,"",Lists!AV2255)</f>
        <v/>
      </c>
      <c r="C2260" s="20"/>
      <c r="D2260" s="28"/>
      <c r="E2260" s="28"/>
      <c r="F2260" s="28"/>
    </row>
    <row r="2261" spans="1:6">
      <c r="A2261" s="81" t="s">
        <v>46</v>
      </c>
      <c r="B2261" s="59" t="str">
        <f>IF(Lists!AV2256=0,"",Lists!AV2256)</f>
        <v/>
      </c>
      <c r="C2261" s="20"/>
      <c r="D2261" s="28"/>
      <c r="E2261" s="28"/>
      <c r="F2261" s="28"/>
    </row>
    <row r="2262" spans="1:6">
      <c r="A2262" s="81" t="s">
        <v>46</v>
      </c>
      <c r="B2262" s="59" t="str">
        <f>IF(Lists!AV2257=0,"",Lists!AV2257)</f>
        <v/>
      </c>
      <c r="C2262" s="20"/>
      <c r="D2262" s="28"/>
      <c r="E2262" s="28"/>
      <c r="F2262" s="28"/>
    </row>
    <row r="2263" spans="1:6">
      <c r="A2263" s="81" t="s">
        <v>46</v>
      </c>
      <c r="B2263" s="59" t="str">
        <f>IF(Lists!AV2258=0,"",Lists!AV2258)</f>
        <v/>
      </c>
      <c r="C2263" s="20"/>
      <c r="D2263" s="28"/>
      <c r="E2263" s="28"/>
      <c r="F2263" s="28"/>
    </row>
    <row r="2264" spans="1:6">
      <c r="A2264" s="81" t="s">
        <v>46</v>
      </c>
      <c r="B2264" s="59" t="str">
        <f>IF(Lists!AV2259=0,"",Lists!AV2259)</f>
        <v/>
      </c>
      <c r="C2264" s="20"/>
      <c r="D2264" s="28"/>
      <c r="E2264" s="28"/>
      <c r="F2264" s="28"/>
    </row>
    <row r="2265" spans="1:6">
      <c r="A2265" s="81" t="s">
        <v>46</v>
      </c>
      <c r="B2265" s="59" t="str">
        <f>IF(Lists!AV2260=0,"",Lists!AV2260)</f>
        <v/>
      </c>
      <c r="C2265" s="20"/>
      <c r="D2265" s="28"/>
      <c r="E2265" s="28"/>
      <c r="F2265" s="28"/>
    </row>
    <row r="2266" spans="1:6">
      <c r="A2266" s="81" t="s">
        <v>46</v>
      </c>
      <c r="B2266" s="59" t="str">
        <f>IF(Lists!AV2261=0,"",Lists!AV2261)</f>
        <v/>
      </c>
      <c r="C2266" s="20"/>
      <c r="D2266" s="28"/>
      <c r="E2266" s="28"/>
      <c r="F2266" s="28"/>
    </row>
    <row r="2267" spans="1:6">
      <c r="A2267" s="81" t="s">
        <v>46</v>
      </c>
      <c r="B2267" s="59" t="str">
        <f>IF(Lists!AV2262=0,"",Lists!AV2262)</f>
        <v/>
      </c>
      <c r="C2267" s="20"/>
      <c r="D2267" s="28"/>
      <c r="E2267" s="28"/>
      <c r="F2267" s="28"/>
    </row>
    <row r="2268" spans="1:6">
      <c r="A2268" s="81" t="s">
        <v>46</v>
      </c>
      <c r="B2268" s="59" t="str">
        <f>IF(Lists!AV2263=0,"",Lists!AV2263)</f>
        <v/>
      </c>
      <c r="C2268" s="20"/>
      <c r="D2268" s="28"/>
      <c r="E2268" s="28"/>
      <c r="F2268" s="28"/>
    </row>
    <row r="2269" spans="1:6">
      <c r="A2269" s="81" t="s">
        <v>46</v>
      </c>
      <c r="B2269" s="59" t="str">
        <f>IF(Lists!AV2264=0,"",Lists!AV2264)</f>
        <v/>
      </c>
      <c r="C2269" s="20"/>
      <c r="D2269" s="28"/>
      <c r="E2269" s="28"/>
      <c r="F2269" s="28"/>
    </row>
    <row r="2270" spans="1:6">
      <c r="A2270" s="81" t="s">
        <v>46</v>
      </c>
      <c r="B2270" s="59" t="str">
        <f>IF(Lists!AV2265=0,"",Lists!AV2265)</f>
        <v/>
      </c>
      <c r="C2270" s="20"/>
      <c r="D2270" s="28"/>
      <c r="E2270" s="28"/>
      <c r="F2270" s="28"/>
    </row>
    <row r="2271" spans="1:6">
      <c r="A2271" s="81" t="s">
        <v>46</v>
      </c>
      <c r="B2271" s="59" t="str">
        <f>IF(Lists!AV2266=0,"",Lists!AV2266)</f>
        <v/>
      </c>
      <c r="C2271" s="20"/>
      <c r="D2271" s="28"/>
      <c r="E2271" s="28"/>
      <c r="F2271" s="28"/>
    </row>
    <row r="2272" spans="1:6">
      <c r="A2272" s="81" t="s">
        <v>46</v>
      </c>
      <c r="B2272" s="59" t="str">
        <f>IF(Lists!AV2267=0,"",Lists!AV2267)</f>
        <v/>
      </c>
      <c r="C2272" s="20"/>
      <c r="D2272" s="28"/>
      <c r="E2272" s="28"/>
      <c r="F2272" s="28"/>
    </row>
    <row r="2273" spans="1:6">
      <c r="A2273" s="81" t="s">
        <v>46</v>
      </c>
      <c r="B2273" s="59" t="str">
        <f>IF(Lists!AV2268=0,"",Lists!AV2268)</f>
        <v/>
      </c>
      <c r="C2273" s="20"/>
      <c r="D2273" s="28"/>
      <c r="E2273" s="28"/>
      <c r="F2273" s="28"/>
    </row>
    <row r="2274" spans="1:6">
      <c r="A2274" s="81" t="s">
        <v>46</v>
      </c>
      <c r="B2274" s="59" t="str">
        <f>IF(Lists!AV2269=0,"",Lists!AV2269)</f>
        <v/>
      </c>
      <c r="C2274" s="20"/>
      <c r="D2274" s="28"/>
      <c r="E2274" s="28"/>
      <c r="F2274" s="28"/>
    </row>
    <row r="2275" spans="1:6">
      <c r="A2275" s="81" t="s">
        <v>46</v>
      </c>
      <c r="B2275" s="59" t="str">
        <f>IF(Lists!AV2270=0,"",Lists!AV2270)</f>
        <v/>
      </c>
      <c r="C2275" s="20"/>
      <c r="D2275" s="28"/>
      <c r="E2275" s="28"/>
      <c r="F2275" s="28"/>
    </row>
    <row r="2276" spans="1:6">
      <c r="A2276" s="81" t="s">
        <v>46</v>
      </c>
      <c r="B2276" s="59" t="str">
        <f>IF(Lists!AV2271=0,"",Lists!AV2271)</f>
        <v/>
      </c>
      <c r="C2276" s="20"/>
      <c r="D2276" s="28"/>
      <c r="E2276" s="28"/>
      <c r="F2276" s="28"/>
    </row>
    <row r="2277" spans="1:6">
      <c r="A2277" s="81" t="s">
        <v>46</v>
      </c>
      <c r="B2277" s="59" t="str">
        <f>IF(Lists!AV2272=0,"",Lists!AV2272)</f>
        <v/>
      </c>
      <c r="C2277" s="20"/>
      <c r="D2277" s="28"/>
      <c r="E2277" s="28"/>
      <c r="F2277" s="28"/>
    </row>
    <row r="2278" spans="1:6">
      <c r="A2278" s="81" t="s">
        <v>46</v>
      </c>
      <c r="B2278" s="59" t="str">
        <f>IF(Lists!AV2273=0,"",Lists!AV2273)</f>
        <v/>
      </c>
      <c r="C2278" s="20"/>
      <c r="D2278" s="28"/>
      <c r="E2278" s="28"/>
      <c r="F2278" s="28"/>
    </row>
    <row r="2279" spans="1:6">
      <c r="A2279" s="81" t="s">
        <v>46</v>
      </c>
      <c r="B2279" s="59" t="str">
        <f>IF(Lists!AV2274=0,"",Lists!AV2274)</f>
        <v/>
      </c>
      <c r="C2279" s="20"/>
      <c r="D2279" s="28"/>
      <c r="E2279" s="28"/>
      <c r="F2279" s="28"/>
    </row>
    <row r="2280" spans="1:6">
      <c r="A2280" s="81" t="s">
        <v>46</v>
      </c>
      <c r="B2280" s="59" t="str">
        <f>IF(Lists!AV2275=0,"",Lists!AV2275)</f>
        <v/>
      </c>
      <c r="C2280" s="20"/>
      <c r="D2280" s="28"/>
      <c r="E2280" s="28"/>
      <c r="F2280" s="28"/>
    </row>
    <row r="2281" spans="1:6">
      <c r="A2281" s="81" t="s">
        <v>46</v>
      </c>
      <c r="B2281" s="59" t="str">
        <f>IF(Lists!AV2276=0,"",Lists!AV2276)</f>
        <v/>
      </c>
      <c r="C2281" s="20"/>
      <c r="D2281" s="28"/>
      <c r="E2281" s="28"/>
      <c r="F2281" s="28"/>
    </row>
    <row r="2282" spans="1:6">
      <c r="A2282" s="81" t="s">
        <v>46</v>
      </c>
      <c r="B2282" s="59" t="str">
        <f>IF(Lists!AV2277=0,"",Lists!AV2277)</f>
        <v/>
      </c>
      <c r="C2282" s="20"/>
      <c r="D2282" s="28"/>
      <c r="E2282" s="28"/>
      <c r="F2282" s="28"/>
    </row>
    <row r="2283" spans="1:6">
      <c r="A2283" s="81" t="s">
        <v>46</v>
      </c>
      <c r="B2283" s="59" t="str">
        <f>IF(Lists!AV2278=0,"",Lists!AV2278)</f>
        <v/>
      </c>
      <c r="C2283" s="20"/>
      <c r="D2283" s="28"/>
      <c r="E2283" s="28"/>
      <c r="F2283" s="28"/>
    </row>
    <row r="2284" spans="1:6">
      <c r="A2284" s="81" t="s">
        <v>46</v>
      </c>
      <c r="B2284" s="59" t="str">
        <f>IF(Lists!AV2279=0,"",Lists!AV2279)</f>
        <v/>
      </c>
      <c r="C2284" s="20"/>
      <c r="D2284" s="28"/>
      <c r="E2284" s="28"/>
      <c r="F2284" s="28"/>
    </row>
    <row r="2285" spans="1:6">
      <c r="A2285" s="81" t="s">
        <v>46</v>
      </c>
      <c r="B2285" s="59" t="str">
        <f>IF(Lists!AV2280=0,"",Lists!AV2280)</f>
        <v/>
      </c>
      <c r="C2285" s="20"/>
      <c r="D2285" s="28"/>
      <c r="E2285" s="28"/>
      <c r="F2285" s="28"/>
    </row>
    <row r="2286" spans="1:6">
      <c r="A2286" s="81" t="s">
        <v>46</v>
      </c>
      <c r="B2286" s="59" t="str">
        <f>IF(Lists!AV2281=0,"",Lists!AV2281)</f>
        <v/>
      </c>
      <c r="C2286" s="20"/>
      <c r="D2286" s="28"/>
      <c r="E2286" s="28"/>
      <c r="F2286" s="28"/>
    </row>
    <row r="2287" spans="1:6">
      <c r="A2287" s="81" t="s">
        <v>46</v>
      </c>
      <c r="B2287" s="59" t="str">
        <f>IF(Lists!AV2282=0,"",Lists!AV2282)</f>
        <v/>
      </c>
      <c r="C2287" s="20"/>
      <c r="D2287" s="28"/>
      <c r="E2287" s="28"/>
      <c r="F2287" s="28"/>
    </row>
    <row r="2288" spans="1:6">
      <c r="A2288" s="81" t="s">
        <v>46</v>
      </c>
      <c r="B2288" s="59" t="str">
        <f>IF(Lists!AV2283=0,"",Lists!AV2283)</f>
        <v/>
      </c>
      <c r="C2288" s="20"/>
      <c r="D2288" s="28"/>
      <c r="E2288" s="28"/>
      <c r="F2288" s="28"/>
    </row>
    <row r="2289" spans="1:6">
      <c r="A2289" s="81" t="s">
        <v>46</v>
      </c>
      <c r="B2289" s="59" t="str">
        <f>IF(Lists!AV2284=0,"",Lists!AV2284)</f>
        <v/>
      </c>
      <c r="C2289" s="20"/>
      <c r="D2289" s="28"/>
      <c r="E2289" s="28"/>
      <c r="F2289" s="28"/>
    </row>
    <row r="2290" spans="1:6">
      <c r="A2290" s="81" t="s">
        <v>46</v>
      </c>
      <c r="B2290" s="59" t="str">
        <f>IF(Lists!AV2285=0,"",Lists!AV2285)</f>
        <v/>
      </c>
      <c r="C2290" s="20"/>
      <c r="D2290" s="28"/>
      <c r="E2290" s="28"/>
      <c r="F2290" s="28"/>
    </row>
    <row r="2291" spans="1:6">
      <c r="A2291" s="81" t="s">
        <v>46</v>
      </c>
      <c r="B2291" s="59" t="str">
        <f>IF(Lists!AV2286=0,"",Lists!AV2286)</f>
        <v/>
      </c>
      <c r="C2291" s="20"/>
      <c r="D2291" s="28"/>
      <c r="E2291" s="28"/>
      <c r="F2291" s="28"/>
    </row>
    <row r="2292" spans="1:6">
      <c r="A2292" s="81" t="s">
        <v>46</v>
      </c>
      <c r="B2292" s="59" t="str">
        <f>IF(Lists!AV2287=0,"",Lists!AV2287)</f>
        <v/>
      </c>
      <c r="C2292" s="20"/>
      <c r="D2292" s="28"/>
      <c r="E2292" s="28"/>
      <c r="F2292" s="28"/>
    </row>
    <row r="2293" spans="1:6">
      <c r="A2293" s="81" t="s">
        <v>46</v>
      </c>
      <c r="B2293" s="59" t="str">
        <f>IF(Lists!AV2288=0,"",Lists!AV2288)</f>
        <v/>
      </c>
      <c r="C2293" s="20"/>
      <c r="D2293" s="28"/>
      <c r="E2293" s="28"/>
      <c r="F2293" s="28"/>
    </row>
    <row r="2294" spans="1:6">
      <c r="A2294" s="81" t="s">
        <v>46</v>
      </c>
      <c r="B2294" s="59" t="str">
        <f>IF(Lists!AV2289=0,"",Lists!AV2289)</f>
        <v/>
      </c>
      <c r="C2294" s="20"/>
      <c r="D2294" s="28"/>
      <c r="E2294" s="28"/>
      <c r="F2294" s="28"/>
    </row>
    <row r="2295" spans="1:6">
      <c r="A2295" s="81" t="s">
        <v>46</v>
      </c>
      <c r="B2295" s="59" t="str">
        <f>IF(Lists!AV2290=0,"",Lists!AV2290)</f>
        <v/>
      </c>
      <c r="C2295" s="20"/>
      <c r="D2295" s="28"/>
      <c r="E2295" s="28"/>
      <c r="F2295" s="28"/>
    </row>
    <row r="2296" spans="1:6">
      <c r="A2296" s="81" t="s">
        <v>46</v>
      </c>
      <c r="B2296" s="59" t="str">
        <f>IF(Lists!AV2291=0,"",Lists!AV2291)</f>
        <v/>
      </c>
      <c r="C2296" s="20"/>
      <c r="D2296" s="28"/>
      <c r="E2296" s="28"/>
      <c r="F2296" s="28"/>
    </row>
    <row r="2297" spans="1:6">
      <c r="A2297" s="81" t="s">
        <v>46</v>
      </c>
      <c r="B2297" s="59" t="str">
        <f>IF(Lists!AV2292=0,"",Lists!AV2292)</f>
        <v/>
      </c>
      <c r="C2297" s="20"/>
      <c r="D2297" s="28"/>
      <c r="E2297" s="28"/>
      <c r="F2297" s="28"/>
    </row>
    <row r="2298" spans="1:6">
      <c r="A2298" s="81" t="s">
        <v>46</v>
      </c>
      <c r="B2298" s="59" t="str">
        <f>IF(Lists!AV2293=0,"",Lists!AV2293)</f>
        <v/>
      </c>
      <c r="C2298" s="20"/>
      <c r="D2298" s="28"/>
      <c r="E2298" s="28"/>
      <c r="F2298" s="28"/>
    </row>
    <row r="2299" spans="1:6">
      <c r="A2299" s="81" t="s">
        <v>46</v>
      </c>
      <c r="B2299" s="59" t="str">
        <f>IF(Lists!AV2294=0,"",Lists!AV2294)</f>
        <v/>
      </c>
      <c r="C2299" s="20"/>
      <c r="D2299" s="28"/>
      <c r="E2299" s="28"/>
      <c r="F2299" s="28"/>
    </row>
    <row r="2300" spans="1:6">
      <c r="A2300" s="81" t="s">
        <v>46</v>
      </c>
      <c r="B2300" s="59" t="str">
        <f>IF(Lists!AV2295=0,"",Lists!AV2295)</f>
        <v/>
      </c>
      <c r="C2300" s="20"/>
      <c r="D2300" s="28"/>
      <c r="E2300" s="28"/>
      <c r="F2300" s="28"/>
    </row>
    <row r="2301" spans="1:6">
      <c r="A2301" s="81" t="s">
        <v>46</v>
      </c>
      <c r="B2301" s="59" t="str">
        <f>IF(Lists!AV2296=0,"",Lists!AV2296)</f>
        <v/>
      </c>
      <c r="C2301" s="20"/>
      <c r="D2301" s="28"/>
      <c r="E2301" s="28"/>
      <c r="F2301" s="28"/>
    </row>
    <row r="2302" spans="1:6">
      <c r="A2302" s="81" t="s">
        <v>46</v>
      </c>
      <c r="B2302" s="59" t="str">
        <f>IF(Lists!AV2297=0,"",Lists!AV2297)</f>
        <v/>
      </c>
      <c r="C2302" s="20"/>
      <c r="D2302" s="28"/>
      <c r="E2302" s="28"/>
      <c r="F2302" s="28"/>
    </row>
    <row r="2303" spans="1:6">
      <c r="A2303" s="81" t="s">
        <v>46</v>
      </c>
      <c r="B2303" s="59" t="str">
        <f>IF(Lists!AV2298=0,"",Lists!AV2298)</f>
        <v/>
      </c>
      <c r="C2303" s="20"/>
      <c r="D2303" s="28"/>
      <c r="E2303" s="28"/>
      <c r="F2303" s="28"/>
    </row>
    <row r="2304" spans="1:6">
      <c r="A2304" s="81" t="s">
        <v>46</v>
      </c>
      <c r="B2304" s="59" t="str">
        <f>IF(Lists!AV2299=0,"",Lists!AV2299)</f>
        <v/>
      </c>
      <c r="C2304" s="20"/>
      <c r="D2304" s="28"/>
      <c r="E2304" s="28"/>
      <c r="F2304" s="28"/>
    </row>
    <row r="2305" spans="1:6">
      <c r="A2305" s="81" t="s">
        <v>46</v>
      </c>
      <c r="B2305" s="59" t="str">
        <f>IF(Lists!AV2300=0,"",Lists!AV2300)</f>
        <v/>
      </c>
      <c r="C2305" s="20"/>
      <c r="D2305" s="28"/>
      <c r="E2305" s="28"/>
      <c r="F2305" s="28"/>
    </row>
    <row r="2306" spans="1:6">
      <c r="A2306" s="81" t="s">
        <v>46</v>
      </c>
      <c r="B2306" s="59" t="str">
        <f>IF(Lists!AV2301=0,"",Lists!AV2301)</f>
        <v/>
      </c>
      <c r="C2306" s="20"/>
      <c r="D2306" s="28"/>
      <c r="E2306" s="28"/>
      <c r="F2306" s="28"/>
    </row>
    <row r="2307" spans="1:6">
      <c r="A2307" s="81" t="s">
        <v>46</v>
      </c>
      <c r="B2307" s="59" t="str">
        <f>IF(Lists!AV2302=0,"",Lists!AV2302)</f>
        <v/>
      </c>
      <c r="C2307" s="20"/>
      <c r="D2307" s="28"/>
      <c r="E2307" s="28"/>
      <c r="F2307" s="28"/>
    </row>
    <row r="2308" spans="1:6">
      <c r="A2308" s="81" t="s">
        <v>46</v>
      </c>
      <c r="B2308" s="59" t="str">
        <f>IF(Lists!AV2303=0,"",Lists!AV2303)</f>
        <v/>
      </c>
      <c r="C2308" s="20"/>
      <c r="D2308" s="28"/>
      <c r="E2308" s="28"/>
      <c r="F2308" s="28"/>
    </row>
    <row r="2309" spans="1:6">
      <c r="A2309" s="81" t="s">
        <v>46</v>
      </c>
      <c r="B2309" s="59" t="str">
        <f>IF(Lists!AV2304=0,"",Lists!AV2304)</f>
        <v/>
      </c>
      <c r="C2309" s="20"/>
      <c r="D2309" s="28"/>
      <c r="E2309" s="28"/>
      <c r="F2309" s="28"/>
    </row>
    <row r="2310" spans="1:6">
      <c r="A2310" s="81" t="s">
        <v>46</v>
      </c>
      <c r="B2310" s="59" t="str">
        <f>IF(Lists!AV2305=0,"",Lists!AV2305)</f>
        <v/>
      </c>
      <c r="C2310" s="20"/>
      <c r="D2310" s="28"/>
      <c r="E2310" s="28"/>
      <c r="F2310" s="28"/>
    </row>
    <row r="2311" spans="1:6">
      <c r="A2311" s="81" t="s">
        <v>46</v>
      </c>
      <c r="B2311" s="59" t="str">
        <f>IF(Lists!AV2306=0,"",Lists!AV2306)</f>
        <v/>
      </c>
      <c r="C2311" s="20"/>
      <c r="D2311" s="28"/>
      <c r="E2311" s="28"/>
      <c r="F2311" s="28"/>
    </row>
    <row r="2312" spans="1:6">
      <c r="A2312" s="81" t="s">
        <v>46</v>
      </c>
      <c r="B2312" s="59" t="str">
        <f>IF(Lists!AV2307=0,"",Lists!AV2307)</f>
        <v/>
      </c>
      <c r="C2312" s="20"/>
      <c r="D2312" s="28"/>
      <c r="E2312" s="28"/>
      <c r="F2312" s="28"/>
    </row>
    <row r="2313" spans="1:6">
      <c r="A2313" s="81" t="s">
        <v>46</v>
      </c>
      <c r="B2313" s="59" t="str">
        <f>IF(Lists!AV2308=0,"",Lists!AV2308)</f>
        <v/>
      </c>
      <c r="C2313" s="20"/>
      <c r="D2313" s="28"/>
      <c r="E2313" s="28"/>
      <c r="F2313" s="28"/>
    </row>
    <row r="2314" spans="1:6">
      <c r="A2314" s="81" t="s">
        <v>46</v>
      </c>
      <c r="B2314" s="59" t="str">
        <f>IF(Lists!AV2309=0,"",Lists!AV2309)</f>
        <v/>
      </c>
      <c r="C2314" s="20"/>
      <c r="D2314" s="28"/>
      <c r="E2314" s="28"/>
      <c r="F2314" s="28"/>
    </row>
    <row r="2315" spans="1:6">
      <c r="A2315" s="81" t="s">
        <v>46</v>
      </c>
      <c r="B2315" s="59" t="str">
        <f>IF(Lists!AV2310=0,"",Lists!AV2310)</f>
        <v/>
      </c>
      <c r="C2315" s="20"/>
      <c r="D2315" s="28"/>
      <c r="E2315" s="28"/>
      <c r="F2315" s="28"/>
    </row>
    <row r="2316" spans="1:6">
      <c r="A2316" s="81" t="s">
        <v>46</v>
      </c>
      <c r="B2316" s="59" t="str">
        <f>IF(Lists!AV2311=0,"",Lists!AV2311)</f>
        <v/>
      </c>
      <c r="C2316" s="20"/>
      <c r="D2316" s="28"/>
      <c r="E2316" s="28"/>
      <c r="F2316" s="28"/>
    </row>
    <row r="2317" spans="1:6">
      <c r="A2317" s="81" t="s">
        <v>46</v>
      </c>
      <c r="B2317" s="59" t="str">
        <f>IF(Lists!AV2312=0,"",Lists!AV2312)</f>
        <v/>
      </c>
      <c r="C2317" s="20"/>
      <c r="D2317" s="28"/>
      <c r="E2317" s="28"/>
      <c r="F2317" s="28"/>
    </row>
    <row r="2318" spans="1:6">
      <c r="A2318" s="81" t="s">
        <v>46</v>
      </c>
      <c r="B2318" s="59" t="str">
        <f>IF(Lists!AV2313=0,"",Lists!AV2313)</f>
        <v/>
      </c>
      <c r="C2318" s="20"/>
      <c r="D2318" s="28"/>
      <c r="E2318" s="28"/>
      <c r="F2318" s="28"/>
    </row>
    <row r="2319" spans="1:6">
      <c r="A2319" s="81" t="s">
        <v>46</v>
      </c>
      <c r="B2319" s="59" t="str">
        <f>IF(Lists!AV2314=0,"",Lists!AV2314)</f>
        <v/>
      </c>
      <c r="C2319" s="20"/>
      <c r="D2319" s="28"/>
      <c r="E2319" s="28"/>
      <c r="F2319" s="28"/>
    </row>
    <row r="2320" spans="1:6">
      <c r="A2320" s="81" t="s">
        <v>46</v>
      </c>
      <c r="B2320" s="59" t="str">
        <f>IF(Lists!AV2315=0,"",Lists!AV2315)</f>
        <v/>
      </c>
      <c r="C2320" s="20"/>
      <c r="D2320" s="28"/>
      <c r="E2320" s="28"/>
      <c r="F2320" s="28"/>
    </row>
    <row r="2321" spans="1:6">
      <c r="A2321" s="81" t="s">
        <v>46</v>
      </c>
      <c r="B2321" s="59" t="str">
        <f>IF(Lists!AV2316=0,"",Lists!AV2316)</f>
        <v/>
      </c>
      <c r="C2321" s="20"/>
      <c r="D2321" s="28"/>
      <c r="E2321" s="28"/>
      <c r="F2321" s="28"/>
    </row>
    <row r="2322" spans="1:6">
      <c r="A2322" s="81" t="s">
        <v>46</v>
      </c>
      <c r="B2322" s="59" t="str">
        <f>IF(Lists!AV2317=0,"",Lists!AV2317)</f>
        <v/>
      </c>
      <c r="C2322" s="20"/>
      <c r="D2322" s="28"/>
      <c r="E2322" s="28"/>
      <c r="F2322" s="28"/>
    </row>
    <row r="2323" spans="1:6">
      <c r="A2323" s="81" t="s">
        <v>46</v>
      </c>
      <c r="B2323" s="59" t="str">
        <f>IF(Lists!AV2318=0,"",Lists!AV2318)</f>
        <v/>
      </c>
      <c r="C2323" s="20"/>
      <c r="D2323" s="28"/>
      <c r="E2323" s="28"/>
      <c r="F2323" s="28"/>
    </row>
    <row r="2324" spans="1:6">
      <c r="A2324" s="81" t="s">
        <v>46</v>
      </c>
      <c r="B2324" s="59" t="str">
        <f>IF(Lists!AV2319=0,"",Lists!AV2319)</f>
        <v/>
      </c>
      <c r="C2324" s="20"/>
      <c r="D2324" s="28"/>
      <c r="E2324" s="28"/>
      <c r="F2324" s="28"/>
    </row>
    <row r="2325" spans="1:6">
      <c r="A2325" s="81" t="s">
        <v>46</v>
      </c>
      <c r="B2325" s="59" t="str">
        <f>IF(Lists!AV2320=0,"",Lists!AV2320)</f>
        <v/>
      </c>
      <c r="C2325" s="20"/>
      <c r="D2325" s="28"/>
      <c r="E2325" s="28"/>
      <c r="F2325" s="28"/>
    </row>
    <row r="2326" spans="1:6">
      <c r="A2326" s="81" t="s">
        <v>46</v>
      </c>
      <c r="B2326" s="59" t="str">
        <f>IF(Lists!AV2321=0,"",Lists!AV2321)</f>
        <v/>
      </c>
      <c r="C2326" s="20"/>
      <c r="D2326" s="28"/>
      <c r="E2326" s="28"/>
      <c r="F2326" s="28"/>
    </row>
    <row r="2327" spans="1:6">
      <c r="A2327" s="81" t="s">
        <v>46</v>
      </c>
      <c r="B2327" s="59" t="str">
        <f>IF(Lists!AV2322=0,"",Lists!AV2322)</f>
        <v/>
      </c>
      <c r="C2327" s="20"/>
      <c r="D2327" s="28"/>
      <c r="E2327" s="28"/>
      <c r="F2327" s="28"/>
    </row>
    <row r="2328" spans="1:6">
      <c r="A2328" s="81" t="s">
        <v>46</v>
      </c>
      <c r="B2328" s="59" t="str">
        <f>IF(Lists!AV2323=0,"",Lists!AV2323)</f>
        <v/>
      </c>
      <c r="C2328" s="20"/>
      <c r="D2328" s="28"/>
      <c r="E2328" s="28"/>
      <c r="F2328" s="28"/>
    </row>
    <row r="2329" spans="1:6">
      <c r="A2329" s="81" t="s">
        <v>46</v>
      </c>
      <c r="B2329" s="59" t="str">
        <f>IF(Lists!AV2324=0,"",Lists!AV2324)</f>
        <v/>
      </c>
      <c r="C2329" s="20"/>
      <c r="D2329" s="28"/>
      <c r="E2329" s="28"/>
      <c r="F2329" s="28"/>
    </row>
    <row r="2330" spans="1:6">
      <c r="A2330" s="81" t="s">
        <v>46</v>
      </c>
      <c r="B2330" s="59" t="str">
        <f>IF(Lists!AV2325=0,"",Lists!AV2325)</f>
        <v/>
      </c>
      <c r="C2330" s="20"/>
      <c r="D2330" s="28"/>
      <c r="E2330" s="28"/>
      <c r="F2330" s="28"/>
    </row>
    <row r="2331" spans="1:6">
      <c r="A2331" s="81" t="s">
        <v>46</v>
      </c>
      <c r="B2331" s="59" t="str">
        <f>IF(Lists!AV2326=0,"",Lists!AV2326)</f>
        <v/>
      </c>
      <c r="C2331" s="20"/>
      <c r="D2331" s="28"/>
      <c r="E2331" s="28"/>
      <c r="F2331" s="28"/>
    </row>
    <row r="2332" spans="1:6">
      <c r="A2332" s="81" t="s">
        <v>46</v>
      </c>
      <c r="B2332" s="59" t="str">
        <f>IF(Lists!AV2327=0,"",Lists!AV2327)</f>
        <v/>
      </c>
      <c r="C2332" s="20"/>
      <c r="D2332" s="28"/>
      <c r="E2332" s="28"/>
      <c r="F2332" s="28"/>
    </row>
    <row r="2333" spans="1:6">
      <c r="A2333" s="81" t="s">
        <v>46</v>
      </c>
      <c r="B2333" s="59" t="str">
        <f>IF(Lists!AV2328=0,"",Lists!AV2328)</f>
        <v/>
      </c>
      <c r="C2333" s="20"/>
      <c r="D2333" s="28"/>
      <c r="E2333" s="28"/>
      <c r="F2333" s="28"/>
    </row>
    <row r="2334" spans="1:6">
      <c r="A2334" s="81" t="s">
        <v>46</v>
      </c>
      <c r="B2334" s="59" t="str">
        <f>IF(Lists!AV2329=0,"",Lists!AV2329)</f>
        <v/>
      </c>
      <c r="C2334" s="20"/>
      <c r="D2334" s="28"/>
      <c r="E2334" s="28"/>
      <c r="F2334" s="28"/>
    </row>
    <row r="2335" spans="1:6">
      <c r="A2335" s="81" t="s">
        <v>46</v>
      </c>
      <c r="B2335" s="59" t="str">
        <f>IF(Lists!AV2330=0,"",Lists!AV2330)</f>
        <v/>
      </c>
      <c r="C2335" s="20"/>
      <c r="D2335" s="28"/>
      <c r="E2335" s="28"/>
      <c r="F2335" s="28"/>
    </row>
    <row r="2336" spans="1:6">
      <c r="A2336" s="81" t="s">
        <v>46</v>
      </c>
      <c r="B2336" s="59" t="str">
        <f>IF(Lists!AV2331=0,"",Lists!AV2331)</f>
        <v/>
      </c>
      <c r="C2336" s="20"/>
      <c r="D2336" s="28"/>
      <c r="E2336" s="28"/>
      <c r="F2336" s="28"/>
    </row>
    <row r="2337" spans="1:6">
      <c r="A2337" s="81" t="s">
        <v>46</v>
      </c>
      <c r="B2337" s="59" t="str">
        <f>IF(Lists!AV2332=0,"",Lists!AV2332)</f>
        <v/>
      </c>
      <c r="C2337" s="20"/>
      <c r="D2337" s="28"/>
      <c r="E2337" s="28"/>
      <c r="F2337" s="28"/>
    </row>
    <row r="2338" spans="1:6">
      <c r="A2338" s="81" t="s">
        <v>46</v>
      </c>
      <c r="B2338" s="59" t="str">
        <f>IF(Lists!AV2333=0,"",Lists!AV2333)</f>
        <v/>
      </c>
      <c r="C2338" s="20"/>
      <c r="D2338" s="28"/>
      <c r="E2338" s="28"/>
      <c r="F2338" s="28"/>
    </row>
    <row r="2339" spans="1:6">
      <c r="A2339" s="81" t="s">
        <v>46</v>
      </c>
      <c r="B2339" s="59" t="str">
        <f>IF(Lists!AV2334=0,"",Lists!AV2334)</f>
        <v/>
      </c>
      <c r="C2339" s="20"/>
      <c r="D2339" s="28"/>
      <c r="E2339" s="28"/>
      <c r="F2339" s="28"/>
    </row>
    <row r="2340" spans="1:6">
      <c r="A2340" s="81" t="s">
        <v>46</v>
      </c>
      <c r="B2340" s="59" t="str">
        <f>IF(Lists!AV2335=0,"",Lists!AV2335)</f>
        <v/>
      </c>
      <c r="C2340" s="20"/>
      <c r="D2340" s="28"/>
      <c r="E2340" s="28"/>
      <c r="F2340" s="28"/>
    </row>
    <row r="2341" spans="1:6">
      <c r="A2341" s="81" t="s">
        <v>46</v>
      </c>
      <c r="B2341" s="59" t="str">
        <f>IF(Lists!AV2336=0,"",Lists!AV2336)</f>
        <v/>
      </c>
      <c r="C2341" s="20"/>
      <c r="D2341" s="28"/>
      <c r="E2341" s="28"/>
      <c r="F2341" s="28"/>
    </row>
    <row r="2342" spans="1:6">
      <c r="A2342" s="81" t="s">
        <v>46</v>
      </c>
      <c r="B2342" s="59" t="str">
        <f>IF(Lists!AV2337=0,"",Lists!AV2337)</f>
        <v/>
      </c>
      <c r="C2342" s="20"/>
      <c r="D2342" s="28"/>
      <c r="E2342" s="28"/>
      <c r="F2342" s="28"/>
    </row>
    <row r="2343" spans="1:6">
      <c r="A2343" s="81" t="s">
        <v>46</v>
      </c>
      <c r="B2343" s="59" t="str">
        <f>IF(Lists!AV2338=0,"",Lists!AV2338)</f>
        <v/>
      </c>
      <c r="C2343" s="20"/>
      <c r="D2343" s="28"/>
      <c r="E2343" s="28"/>
      <c r="F2343" s="28"/>
    </row>
    <row r="2344" spans="1:6">
      <c r="A2344" s="81" t="s">
        <v>46</v>
      </c>
      <c r="B2344" s="59" t="str">
        <f>IF(Lists!AV2339=0,"",Lists!AV2339)</f>
        <v/>
      </c>
      <c r="C2344" s="20"/>
      <c r="D2344" s="28"/>
      <c r="E2344" s="28"/>
      <c r="F2344" s="28"/>
    </row>
    <row r="2345" spans="1:6">
      <c r="A2345" s="81" t="s">
        <v>46</v>
      </c>
      <c r="B2345" s="59" t="str">
        <f>IF(Lists!AV2340=0,"",Lists!AV2340)</f>
        <v/>
      </c>
      <c r="C2345" s="20"/>
      <c r="D2345" s="28"/>
      <c r="E2345" s="28"/>
      <c r="F2345" s="28"/>
    </row>
    <row r="2346" spans="1:6">
      <c r="A2346" s="81" t="s">
        <v>46</v>
      </c>
      <c r="B2346" s="59" t="str">
        <f>IF(Lists!AV2341=0,"",Lists!AV2341)</f>
        <v/>
      </c>
      <c r="C2346" s="20"/>
      <c r="D2346" s="28"/>
      <c r="E2346" s="28"/>
      <c r="F2346" s="28"/>
    </row>
    <row r="2347" spans="1:6">
      <c r="A2347" s="81" t="s">
        <v>46</v>
      </c>
      <c r="B2347" s="59" t="str">
        <f>IF(Lists!AV2342=0,"",Lists!AV2342)</f>
        <v/>
      </c>
      <c r="C2347" s="20"/>
      <c r="D2347" s="28"/>
      <c r="E2347" s="28"/>
      <c r="F2347" s="28"/>
    </row>
    <row r="2348" spans="1:6">
      <c r="A2348" s="81" t="s">
        <v>46</v>
      </c>
      <c r="B2348" s="59" t="str">
        <f>IF(Lists!AV2343=0,"",Lists!AV2343)</f>
        <v/>
      </c>
      <c r="C2348" s="20"/>
      <c r="D2348" s="28"/>
      <c r="E2348" s="28"/>
      <c r="F2348" s="28"/>
    </row>
    <row r="2349" spans="1:6">
      <c r="A2349" s="81" t="s">
        <v>46</v>
      </c>
      <c r="B2349" s="59" t="str">
        <f>IF(Lists!AV2344=0,"",Lists!AV2344)</f>
        <v/>
      </c>
      <c r="C2349" s="20"/>
      <c r="D2349" s="28"/>
      <c r="E2349" s="28"/>
      <c r="F2349" s="28"/>
    </row>
    <row r="2350" spans="1:6">
      <c r="A2350" s="81" t="s">
        <v>46</v>
      </c>
      <c r="B2350" s="59" t="str">
        <f>IF(Lists!AV2345=0,"",Lists!AV2345)</f>
        <v/>
      </c>
      <c r="C2350" s="20"/>
      <c r="D2350" s="28"/>
      <c r="E2350" s="28"/>
      <c r="F2350" s="28"/>
    </row>
    <row r="2351" spans="1:6">
      <c r="A2351" s="81" t="s">
        <v>46</v>
      </c>
      <c r="B2351" s="59" t="str">
        <f>IF(Lists!AV2346=0,"",Lists!AV2346)</f>
        <v/>
      </c>
      <c r="C2351" s="20"/>
      <c r="D2351" s="28"/>
      <c r="E2351" s="28"/>
      <c r="F2351" s="28"/>
    </row>
    <row r="2352" spans="1:6">
      <c r="A2352" s="81" t="s">
        <v>46</v>
      </c>
      <c r="B2352" s="59" t="str">
        <f>IF(Lists!AV2347=0,"",Lists!AV2347)</f>
        <v/>
      </c>
      <c r="C2352" s="20"/>
      <c r="D2352" s="28"/>
      <c r="E2352" s="28"/>
      <c r="F2352" s="28"/>
    </row>
    <row r="2353" spans="1:6">
      <c r="A2353" s="81" t="s">
        <v>46</v>
      </c>
      <c r="B2353" s="59" t="str">
        <f>IF(Lists!AV2348=0,"",Lists!AV2348)</f>
        <v/>
      </c>
      <c r="C2353" s="20"/>
      <c r="D2353" s="28"/>
      <c r="E2353" s="28"/>
      <c r="F2353" s="28"/>
    </row>
    <row r="2354" spans="1:6">
      <c r="A2354" s="81" t="s">
        <v>46</v>
      </c>
      <c r="B2354" s="59" t="str">
        <f>IF(Lists!AV2349=0,"",Lists!AV2349)</f>
        <v/>
      </c>
      <c r="C2354" s="20"/>
      <c r="D2354" s="28"/>
      <c r="E2354" s="28"/>
      <c r="F2354" s="28"/>
    </row>
    <row r="2355" spans="1:6">
      <c r="A2355" s="81" t="s">
        <v>46</v>
      </c>
      <c r="B2355" s="59" t="str">
        <f>IF(Lists!AV2350=0,"",Lists!AV2350)</f>
        <v/>
      </c>
      <c r="C2355" s="20"/>
      <c r="D2355" s="28"/>
      <c r="E2355" s="28"/>
      <c r="F2355" s="28"/>
    </row>
    <row r="2356" spans="1:6">
      <c r="A2356" s="81" t="s">
        <v>46</v>
      </c>
      <c r="B2356" s="59" t="str">
        <f>IF(Lists!AV2351=0,"",Lists!AV2351)</f>
        <v/>
      </c>
      <c r="C2356" s="20"/>
      <c r="D2356" s="28"/>
      <c r="E2356" s="28"/>
      <c r="F2356" s="28"/>
    </row>
    <row r="2357" spans="1:6">
      <c r="A2357" s="81" t="s">
        <v>46</v>
      </c>
      <c r="B2357" s="59" t="str">
        <f>IF(Lists!AV2352=0,"",Lists!AV2352)</f>
        <v/>
      </c>
      <c r="C2357" s="20"/>
      <c r="D2357" s="28"/>
      <c r="E2357" s="28"/>
      <c r="F2357" s="28"/>
    </row>
    <row r="2358" spans="1:6">
      <c r="A2358" s="81" t="s">
        <v>46</v>
      </c>
      <c r="B2358" s="59" t="str">
        <f>IF(Lists!AV2353=0,"",Lists!AV2353)</f>
        <v/>
      </c>
      <c r="C2358" s="20"/>
      <c r="D2358" s="28"/>
      <c r="E2358" s="28"/>
      <c r="F2358" s="28"/>
    </row>
    <row r="2359" spans="1:6">
      <c r="A2359" s="81" t="s">
        <v>46</v>
      </c>
      <c r="B2359" s="59" t="str">
        <f>IF(Lists!AV2354=0,"",Lists!AV2354)</f>
        <v/>
      </c>
      <c r="C2359" s="20"/>
      <c r="D2359" s="28"/>
      <c r="E2359" s="28"/>
      <c r="F2359" s="28"/>
    </row>
    <row r="2360" spans="1:6">
      <c r="A2360" s="81" t="s">
        <v>46</v>
      </c>
      <c r="B2360" s="59" t="str">
        <f>IF(Lists!AV2355=0,"",Lists!AV2355)</f>
        <v/>
      </c>
      <c r="C2360" s="20"/>
      <c r="D2360" s="28"/>
      <c r="E2360" s="28"/>
      <c r="F2360" s="28"/>
    </row>
    <row r="2361" spans="1:6">
      <c r="A2361" s="81" t="s">
        <v>46</v>
      </c>
      <c r="B2361" s="59" t="str">
        <f>IF(Lists!AV2356=0,"",Lists!AV2356)</f>
        <v/>
      </c>
      <c r="C2361" s="20"/>
      <c r="D2361" s="28"/>
      <c r="E2361" s="28"/>
      <c r="F2361" s="28"/>
    </row>
    <row r="2362" spans="1:6">
      <c r="A2362" s="81" t="s">
        <v>46</v>
      </c>
      <c r="B2362" s="59" t="str">
        <f>IF(Lists!AV2357=0,"",Lists!AV2357)</f>
        <v/>
      </c>
      <c r="C2362" s="20"/>
      <c r="D2362" s="28"/>
      <c r="E2362" s="28"/>
      <c r="F2362" s="28"/>
    </row>
    <row r="2363" spans="1:6">
      <c r="A2363" s="81" t="s">
        <v>46</v>
      </c>
      <c r="B2363" s="59" t="str">
        <f>IF(Lists!AV2358=0,"",Lists!AV2358)</f>
        <v/>
      </c>
      <c r="C2363" s="20"/>
      <c r="D2363" s="28"/>
      <c r="E2363" s="28"/>
      <c r="F2363" s="28"/>
    </row>
    <row r="2364" spans="1:6">
      <c r="A2364" s="81" t="s">
        <v>46</v>
      </c>
      <c r="B2364" s="59" t="str">
        <f>IF(Lists!AV2359=0,"",Lists!AV2359)</f>
        <v/>
      </c>
      <c r="C2364" s="20"/>
      <c r="D2364" s="28"/>
      <c r="E2364" s="28"/>
      <c r="F2364" s="28"/>
    </row>
    <row r="2365" spans="1:6">
      <c r="A2365" s="81" t="s">
        <v>46</v>
      </c>
      <c r="B2365" s="59" t="str">
        <f>IF(Lists!AV2360=0,"",Lists!AV2360)</f>
        <v/>
      </c>
      <c r="C2365" s="20"/>
      <c r="D2365" s="28"/>
      <c r="E2365" s="28"/>
      <c r="F2365" s="28"/>
    </row>
    <row r="2366" spans="1:6">
      <c r="A2366" s="81" t="s">
        <v>46</v>
      </c>
      <c r="B2366" s="59" t="str">
        <f>IF(Lists!AV2361=0,"",Lists!AV2361)</f>
        <v/>
      </c>
      <c r="C2366" s="20"/>
      <c r="D2366" s="28"/>
      <c r="E2366" s="28"/>
      <c r="F2366" s="28"/>
    </row>
    <row r="2367" spans="1:6">
      <c r="A2367" s="81" t="s">
        <v>46</v>
      </c>
      <c r="B2367" s="59" t="str">
        <f>IF(Lists!AV2362=0,"",Lists!AV2362)</f>
        <v/>
      </c>
      <c r="C2367" s="20"/>
      <c r="D2367" s="28"/>
      <c r="E2367" s="28"/>
      <c r="F2367" s="28"/>
    </row>
    <row r="2368" spans="1:6">
      <c r="A2368" s="81" t="s">
        <v>46</v>
      </c>
      <c r="B2368" s="59" t="str">
        <f>IF(Lists!AV2363=0,"",Lists!AV2363)</f>
        <v/>
      </c>
      <c r="C2368" s="20"/>
      <c r="D2368" s="28"/>
      <c r="E2368" s="28"/>
      <c r="F2368" s="28"/>
    </row>
    <row r="2369" spans="1:6">
      <c r="A2369" s="81" t="s">
        <v>46</v>
      </c>
      <c r="B2369" s="59" t="str">
        <f>IF(Lists!AV2364=0,"",Lists!AV2364)</f>
        <v/>
      </c>
      <c r="C2369" s="20"/>
      <c r="D2369" s="28"/>
      <c r="E2369" s="28"/>
      <c r="F2369" s="28"/>
    </row>
    <row r="2370" spans="1:6">
      <c r="A2370" s="81" t="s">
        <v>46</v>
      </c>
      <c r="B2370" s="59" t="str">
        <f>IF(Lists!AV2365=0,"",Lists!AV2365)</f>
        <v/>
      </c>
      <c r="C2370" s="20"/>
      <c r="D2370" s="28"/>
      <c r="E2370" s="28"/>
      <c r="F2370" s="28"/>
    </row>
    <row r="2371" spans="1:6">
      <c r="A2371" s="81" t="s">
        <v>46</v>
      </c>
      <c r="B2371" s="59" t="str">
        <f>IF(Lists!AV2366=0,"",Lists!AV2366)</f>
        <v/>
      </c>
      <c r="C2371" s="20"/>
      <c r="D2371" s="28"/>
      <c r="E2371" s="28"/>
      <c r="F2371" s="28"/>
    </row>
    <row r="2372" spans="1:6">
      <c r="A2372" s="81" t="s">
        <v>46</v>
      </c>
      <c r="B2372" s="59" t="str">
        <f>IF(Lists!AV2367=0,"",Lists!AV2367)</f>
        <v/>
      </c>
      <c r="C2372" s="20"/>
      <c r="D2372" s="28"/>
      <c r="E2372" s="28"/>
      <c r="F2372" s="28"/>
    </row>
    <row r="2373" spans="1:6">
      <c r="A2373" s="81" t="s">
        <v>46</v>
      </c>
      <c r="B2373" s="59" t="str">
        <f>IF(Lists!AV2368=0,"",Lists!AV2368)</f>
        <v/>
      </c>
      <c r="C2373" s="20"/>
      <c r="D2373" s="28"/>
      <c r="E2373" s="28"/>
      <c r="F2373" s="28"/>
    </row>
    <row r="2374" spans="1:6">
      <c r="A2374" s="81" t="s">
        <v>46</v>
      </c>
      <c r="B2374" s="59" t="str">
        <f>IF(Lists!AV2369=0,"",Lists!AV2369)</f>
        <v/>
      </c>
      <c r="C2374" s="20"/>
      <c r="D2374" s="28"/>
      <c r="E2374" s="28"/>
      <c r="F2374" s="28"/>
    </row>
    <row r="2375" spans="1:6">
      <c r="A2375" s="81" t="s">
        <v>46</v>
      </c>
      <c r="B2375" s="59" t="str">
        <f>IF(Lists!AV2370=0,"",Lists!AV2370)</f>
        <v/>
      </c>
      <c r="C2375" s="20"/>
      <c r="D2375" s="28"/>
      <c r="E2375" s="28"/>
      <c r="F2375" s="28"/>
    </row>
    <row r="2376" spans="1:6">
      <c r="A2376" s="81" t="s">
        <v>46</v>
      </c>
      <c r="B2376" s="59" t="str">
        <f>IF(Lists!AV2371=0,"",Lists!AV2371)</f>
        <v/>
      </c>
      <c r="C2376" s="20"/>
      <c r="D2376" s="28"/>
      <c r="E2376" s="28"/>
      <c r="F2376" s="28"/>
    </row>
    <row r="2377" spans="1:6">
      <c r="A2377" s="81" t="s">
        <v>46</v>
      </c>
      <c r="B2377" s="59" t="str">
        <f>IF(Lists!AV2372=0,"",Lists!AV2372)</f>
        <v/>
      </c>
      <c r="C2377" s="20"/>
      <c r="D2377" s="28"/>
      <c r="E2377" s="28"/>
      <c r="F2377" s="28"/>
    </row>
    <row r="2378" spans="1:6">
      <c r="A2378" s="81" t="s">
        <v>46</v>
      </c>
      <c r="B2378" s="59" t="str">
        <f>IF(Lists!AV2373=0,"",Lists!AV2373)</f>
        <v/>
      </c>
      <c r="C2378" s="20"/>
      <c r="D2378" s="28"/>
      <c r="E2378" s="28"/>
      <c r="F2378" s="28"/>
    </row>
    <row r="2379" spans="1:6">
      <c r="A2379" s="81" t="s">
        <v>46</v>
      </c>
      <c r="B2379" s="59" t="str">
        <f>IF(Lists!AV2374=0,"",Lists!AV2374)</f>
        <v/>
      </c>
      <c r="C2379" s="20"/>
      <c r="D2379" s="28"/>
      <c r="E2379" s="28"/>
      <c r="F2379" s="28"/>
    </row>
    <row r="2380" spans="1:6">
      <c r="A2380" s="81" t="s">
        <v>46</v>
      </c>
      <c r="B2380" s="59" t="str">
        <f>IF(Lists!AV2375=0,"",Lists!AV2375)</f>
        <v/>
      </c>
      <c r="C2380" s="20"/>
      <c r="D2380" s="28"/>
      <c r="E2380" s="28"/>
      <c r="F2380" s="28"/>
    </row>
    <row r="2381" spans="1:6">
      <c r="A2381" s="81" t="s">
        <v>46</v>
      </c>
      <c r="B2381" s="59" t="str">
        <f>IF(Lists!AV2376=0,"",Lists!AV2376)</f>
        <v/>
      </c>
      <c r="C2381" s="20"/>
      <c r="D2381" s="28"/>
      <c r="E2381" s="28"/>
      <c r="F2381" s="28"/>
    </row>
    <row r="2382" spans="1:6">
      <c r="A2382" s="81" t="s">
        <v>46</v>
      </c>
      <c r="B2382" s="59" t="str">
        <f>IF(Lists!AV2377=0,"",Lists!AV2377)</f>
        <v/>
      </c>
      <c r="C2382" s="20"/>
      <c r="D2382" s="28"/>
      <c r="E2382" s="28"/>
      <c r="F2382" s="28"/>
    </row>
    <row r="2383" spans="1:6">
      <c r="A2383" s="81" t="s">
        <v>46</v>
      </c>
      <c r="B2383" s="59" t="str">
        <f>IF(Lists!AV2378=0,"",Lists!AV2378)</f>
        <v/>
      </c>
      <c r="C2383" s="20"/>
      <c r="D2383" s="28"/>
      <c r="E2383" s="28"/>
      <c r="F2383" s="28"/>
    </row>
    <row r="2384" spans="1:6">
      <c r="A2384" s="81" t="s">
        <v>46</v>
      </c>
      <c r="B2384" s="59" t="str">
        <f>IF(Lists!AV2379=0,"",Lists!AV2379)</f>
        <v/>
      </c>
      <c r="C2384" s="20"/>
      <c r="D2384" s="28"/>
      <c r="E2384" s="28"/>
      <c r="F2384" s="28"/>
    </row>
    <row r="2385" spans="1:6">
      <c r="A2385" s="81" t="s">
        <v>46</v>
      </c>
      <c r="B2385" s="59" t="str">
        <f>IF(Lists!AV2380=0,"",Lists!AV2380)</f>
        <v/>
      </c>
      <c r="C2385" s="20"/>
      <c r="D2385" s="28"/>
      <c r="E2385" s="28"/>
      <c r="F2385" s="28"/>
    </row>
    <row r="2386" spans="1:6">
      <c r="A2386" s="81" t="s">
        <v>46</v>
      </c>
      <c r="B2386" s="59" t="str">
        <f>IF(Lists!AV2381=0,"",Lists!AV2381)</f>
        <v/>
      </c>
      <c r="C2386" s="20"/>
      <c r="D2386" s="28"/>
      <c r="E2386" s="28"/>
      <c r="F2386" s="28"/>
    </row>
    <row r="2387" spans="1:6">
      <c r="A2387" s="81" t="s">
        <v>46</v>
      </c>
      <c r="B2387" s="59" t="str">
        <f>IF(Lists!AV2382=0,"",Lists!AV2382)</f>
        <v/>
      </c>
      <c r="C2387" s="20"/>
      <c r="D2387" s="28"/>
      <c r="E2387" s="28"/>
      <c r="F2387" s="28"/>
    </row>
    <row r="2388" spans="1:6">
      <c r="A2388" s="81" t="s">
        <v>46</v>
      </c>
      <c r="B2388" s="59" t="str">
        <f>IF(Lists!AV2383=0,"",Lists!AV2383)</f>
        <v/>
      </c>
      <c r="C2388" s="20"/>
      <c r="D2388" s="28"/>
      <c r="E2388" s="28"/>
      <c r="F2388" s="28"/>
    </row>
    <row r="2389" spans="1:6">
      <c r="A2389" s="81" t="s">
        <v>46</v>
      </c>
      <c r="B2389" s="59" t="str">
        <f>IF(Lists!AV2384=0,"",Lists!AV2384)</f>
        <v/>
      </c>
      <c r="C2389" s="20"/>
      <c r="D2389" s="28"/>
      <c r="E2389" s="28"/>
      <c r="F2389" s="28"/>
    </row>
    <row r="2390" spans="1:6">
      <c r="A2390" s="81" t="s">
        <v>46</v>
      </c>
      <c r="B2390" s="59" t="str">
        <f>IF(Lists!AV2385=0,"",Lists!AV2385)</f>
        <v/>
      </c>
      <c r="C2390" s="20"/>
      <c r="D2390" s="28"/>
      <c r="E2390" s="28"/>
      <c r="F2390" s="28"/>
    </row>
    <row r="2391" spans="1:6">
      <c r="A2391" s="81" t="s">
        <v>46</v>
      </c>
      <c r="B2391" s="59" t="str">
        <f>IF(Lists!AV2386=0,"",Lists!AV2386)</f>
        <v/>
      </c>
      <c r="C2391" s="20"/>
      <c r="D2391" s="28"/>
      <c r="E2391" s="28"/>
      <c r="F2391" s="28"/>
    </row>
    <row r="2392" spans="1:6">
      <c r="A2392" s="81" t="s">
        <v>46</v>
      </c>
      <c r="B2392" s="59" t="str">
        <f>IF(Lists!AV2387=0,"",Lists!AV2387)</f>
        <v/>
      </c>
      <c r="C2392" s="20"/>
      <c r="D2392" s="28"/>
      <c r="E2392" s="28"/>
      <c r="F2392" s="28"/>
    </row>
    <row r="2393" spans="1:6">
      <c r="A2393" s="81" t="s">
        <v>46</v>
      </c>
      <c r="B2393" s="59" t="str">
        <f>IF(Lists!AV2388=0,"",Lists!AV2388)</f>
        <v/>
      </c>
      <c r="C2393" s="20"/>
      <c r="D2393" s="28"/>
      <c r="E2393" s="28"/>
      <c r="F2393" s="28"/>
    </row>
    <row r="2394" spans="1:6">
      <c r="A2394" s="81" t="s">
        <v>46</v>
      </c>
      <c r="B2394" s="59" t="str">
        <f>IF(Lists!AV2389=0,"",Lists!AV2389)</f>
        <v/>
      </c>
      <c r="C2394" s="20"/>
      <c r="D2394" s="28"/>
      <c r="E2394" s="28"/>
      <c r="F2394" s="28"/>
    </row>
    <row r="2395" spans="1:6">
      <c r="A2395" s="81" t="s">
        <v>46</v>
      </c>
      <c r="B2395" s="59" t="str">
        <f>IF(Lists!AV2390=0,"",Lists!AV2390)</f>
        <v/>
      </c>
      <c r="C2395" s="20"/>
      <c r="D2395" s="28"/>
      <c r="E2395" s="28"/>
      <c r="F2395" s="28"/>
    </row>
    <row r="2396" spans="1:6">
      <c r="A2396" s="81" t="s">
        <v>46</v>
      </c>
      <c r="B2396" s="59" t="str">
        <f>IF(Lists!AV2391=0,"",Lists!AV2391)</f>
        <v/>
      </c>
      <c r="C2396" s="20"/>
      <c r="D2396" s="28"/>
      <c r="E2396" s="28"/>
      <c r="F2396" s="28"/>
    </row>
    <row r="2397" spans="1:6">
      <c r="A2397" s="81" t="s">
        <v>46</v>
      </c>
      <c r="B2397" s="59" t="str">
        <f>IF(Lists!AV2392=0,"",Lists!AV2392)</f>
        <v/>
      </c>
      <c r="C2397" s="20"/>
      <c r="D2397" s="28"/>
      <c r="E2397" s="28"/>
      <c r="F2397" s="28"/>
    </row>
    <row r="2398" spans="1:6">
      <c r="A2398" s="81" t="s">
        <v>46</v>
      </c>
      <c r="B2398" s="59" t="str">
        <f>IF(Lists!AV2393=0,"",Lists!AV2393)</f>
        <v/>
      </c>
      <c r="C2398" s="20"/>
      <c r="D2398" s="28"/>
      <c r="E2398" s="28"/>
      <c r="F2398" s="28"/>
    </row>
    <row r="2399" spans="1:6">
      <c r="A2399" s="81" t="s">
        <v>46</v>
      </c>
      <c r="B2399" s="59" t="str">
        <f>IF(Lists!AV2394=0,"",Lists!AV2394)</f>
        <v/>
      </c>
      <c r="C2399" s="20"/>
      <c r="D2399" s="28"/>
      <c r="E2399" s="28"/>
      <c r="F2399" s="28"/>
    </row>
    <row r="2400" spans="1:6">
      <c r="A2400" s="81" t="s">
        <v>46</v>
      </c>
      <c r="B2400" s="59" t="str">
        <f>IF(Lists!AV2395=0,"",Lists!AV2395)</f>
        <v/>
      </c>
      <c r="C2400" s="20"/>
      <c r="D2400" s="28"/>
      <c r="E2400" s="28"/>
      <c r="F2400" s="28"/>
    </row>
    <row r="2401" spans="1:6">
      <c r="A2401" s="81" t="s">
        <v>46</v>
      </c>
      <c r="B2401" s="59" t="str">
        <f>IF(Lists!AV2396=0,"",Lists!AV2396)</f>
        <v/>
      </c>
      <c r="C2401" s="20"/>
      <c r="D2401" s="28"/>
      <c r="E2401" s="28"/>
      <c r="F2401" s="28"/>
    </row>
    <row r="2402" spans="1:6">
      <c r="A2402" s="81" t="s">
        <v>46</v>
      </c>
      <c r="B2402" s="59" t="str">
        <f>IF(Lists!AV2397=0,"",Lists!AV2397)</f>
        <v/>
      </c>
      <c r="C2402" s="20"/>
      <c r="D2402" s="28"/>
      <c r="E2402" s="28"/>
      <c r="F2402" s="28"/>
    </row>
    <row r="2403" spans="1:6">
      <c r="A2403" s="81" t="s">
        <v>46</v>
      </c>
      <c r="B2403" s="59" t="str">
        <f>IF(Lists!AV2398=0,"",Lists!AV2398)</f>
        <v/>
      </c>
      <c r="C2403" s="20"/>
      <c r="D2403" s="28"/>
      <c r="E2403" s="28"/>
      <c r="F2403" s="28"/>
    </row>
    <row r="2404" spans="1:6">
      <c r="A2404" s="81" t="s">
        <v>46</v>
      </c>
      <c r="B2404" s="59" t="str">
        <f>IF(Lists!AV2399=0,"",Lists!AV2399)</f>
        <v/>
      </c>
      <c r="C2404" s="20"/>
      <c r="D2404" s="28"/>
      <c r="E2404" s="28"/>
      <c r="F2404" s="28"/>
    </row>
    <row r="2405" spans="1:6">
      <c r="A2405" s="81" t="s">
        <v>46</v>
      </c>
      <c r="B2405" s="59" t="str">
        <f>IF(Lists!AV2400=0,"",Lists!AV2400)</f>
        <v/>
      </c>
      <c r="C2405" s="20"/>
      <c r="D2405" s="28"/>
      <c r="E2405" s="28"/>
      <c r="F2405" s="28"/>
    </row>
    <row r="2406" spans="1:6">
      <c r="A2406" s="81" t="s">
        <v>46</v>
      </c>
      <c r="B2406" s="59" t="str">
        <f>IF(Lists!AV2401=0,"",Lists!AV2401)</f>
        <v/>
      </c>
      <c r="C2406" s="20"/>
      <c r="D2406" s="28"/>
      <c r="E2406" s="28"/>
      <c r="F2406" s="28"/>
    </row>
    <row r="2407" spans="1:6">
      <c r="A2407" s="81" t="s">
        <v>46</v>
      </c>
      <c r="B2407" s="59" t="str">
        <f>IF(Lists!AV2402=0,"",Lists!AV2402)</f>
        <v/>
      </c>
      <c r="C2407" s="20"/>
      <c r="D2407" s="28"/>
      <c r="E2407" s="28"/>
      <c r="F2407" s="28"/>
    </row>
    <row r="2408" spans="1:6">
      <c r="A2408" s="81" t="s">
        <v>46</v>
      </c>
      <c r="B2408" s="59" t="str">
        <f>IF(Lists!AV2403=0,"",Lists!AV2403)</f>
        <v/>
      </c>
      <c r="C2408" s="20"/>
      <c r="D2408" s="28"/>
      <c r="E2408" s="28"/>
      <c r="F2408" s="28"/>
    </row>
    <row r="2409" spans="1:6">
      <c r="A2409" s="81" t="s">
        <v>46</v>
      </c>
      <c r="B2409" s="59" t="str">
        <f>IF(Lists!AV2404=0,"",Lists!AV2404)</f>
        <v/>
      </c>
      <c r="C2409" s="20"/>
      <c r="D2409" s="28"/>
      <c r="E2409" s="28"/>
      <c r="F2409" s="28"/>
    </row>
    <row r="2410" spans="1:6">
      <c r="A2410" s="81" t="s">
        <v>46</v>
      </c>
      <c r="B2410" s="59" t="str">
        <f>IF(Lists!AV2405=0,"",Lists!AV2405)</f>
        <v/>
      </c>
      <c r="C2410" s="20"/>
      <c r="D2410" s="28"/>
      <c r="E2410" s="28"/>
      <c r="F2410" s="28"/>
    </row>
    <row r="2411" spans="1:6">
      <c r="A2411" s="81" t="s">
        <v>46</v>
      </c>
      <c r="B2411" s="59" t="str">
        <f>IF(Lists!AV2406=0,"",Lists!AV2406)</f>
        <v/>
      </c>
      <c r="C2411" s="20"/>
      <c r="D2411" s="28"/>
      <c r="E2411" s="28"/>
      <c r="F2411" s="28"/>
    </row>
    <row r="2412" spans="1:6">
      <c r="A2412" s="81" t="s">
        <v>46</v>
      </c>
      <c r="B2412" s="59" t="str">
        <f>IF(Lists!AV2407=0,"",Lists!AV2407)</f>
        <v/>
      </c>
      <c r="C2412" s="20"/>
      <c r="D2412" s="28"/>
      <c r="E2412" s="28"/>
      <c r="F2412" s="28"/>
    </row>
    <row r="2413" spans="1:6">
      <c r="A2413" s="81" t="s">
        <v>46</v>
      </c>
      <c r="B2413" s="59" t="str">
        <f>IF(Lists!AV2408=0,"",Lists!AV2408)</f>
        <v/>
      </c>
      <c r="C2413" s="20"/>
      <c r="D2413" s="28"/>
      <c r="E2413" s="28"/>
      <c r="F2413" s="28"/>
    </row>
    <row r="2414" spans="1:6">
      <c r="A2414" s="81" t="s">
        <v>46</v>
      </c>
      <c r="B2414" s="59" t="str">
        <f>IF(Lists!AV2409=0,"",Lists!AV2409)</f>
        <v/>
      </c>
      <c r="C2414" s="20"/>
      <c r="D2414" s="28"/>
      <c r="E2414" s="28"/>
      <c r="F2414" s="28"/>
    </row>
    <row r="2415" spans="1:6">
      <c r="A2415" s="81" t="s">
        <v>46</v>
      </c>
      <c r="B2415" s="59" t="str">
        <f>IF(Lists!AV2410=0,"",Lists!AV2410)</f>
        <v/>
      </c>
      <c r="C2415" s="20"/>
      <c r="D2415" s="28"/>
      <c r="E2415" s="28"/>
      <c r="F2415" s="28"/>
    </row>
    <row r="2416" spans="1:6">
      <c r="A2416" s="81" t="s">
        <v>46</v>
      </c>
      <c r="B2416" s="59" t="str">
        <f>IF(Lists!AV2411=0,"",Lists!AV2411)</f>
        <v/>
      </c>
      <c r="C2416" s="20"/>
      <c r="D2416" s="28"/>
      <c r="E2416" s="28"/>
      <c r="F2416" s="28"/>
    </row>
    <row r="2417" spans="1:6">
      <c r="A2417" s="81" t="s">
        <v>46</v>
      </c>
      <c r="B2417" s="59" t="str">
        <f>IF(Lists!AV2412=0,"",Lists!AV2412)</f>
        <v/>
      </c>
      <c r="C2417" s="20"/>
      <c r="D2417" s="28"/>
      <c r="E2417" s="28"/>
      <c r="F2417" s="28"/>
    </row>
    <row r="2418" spans="1:6">
      <c r="A2418" s="81" t="s">
        <v>46</v>
      </c>
      <c r="B2418" s="59" t="str">
        <f>IF(Lists!AV2413=0,"",Lists!AV2413)</f>
        <v/>
      </c>
      <c r="C2418" s="20"/>
      <c r="D2418" s="28"/>
      <c r="E2418" s="28"/>
      <c r="F2418" s="28"/>
    </row>
    <row r="2419" spans="1:6">
      <c r="A2419" s="81" t="s">
        <v>46</v>
      </c>
      <c r="B2419" s="59" t="str">
        <f>IF(Lists!AV2414=0,"",Lists!AV2414)</f>
        <v/>
      </c>
      <c r="C2419" s="20"/>
      <c r="D2419" s="28"/>
      <c r="E2419" s="28"/>
      <c r="F2419" s="28"/>
    </row>
    <row r="2420" spans="1:6">
      <c r="A2420" s="81" t="s">
        <v>46</v>
      </c>
      <c r="B2420" s="59" t="str">
        <f>IF(Lists!AV2415=0,"",Lists!AV2415)</f>
        <v/>
      </c>
      <c r="C2420" s="20"/>
      <c r="D2420" s="28"/>
      <c r="E2420" s="28"/>
      <c r="F2420" s="28"/>
    </row>
    <row r="2421" spans="1:6">
      <c r="A2421" s="81" t="s">
        <v>46</v>
      </c>
      <c r="B2421" s="59" t="str">
        <f>IF(Lists!AV2416=0,"",Lists!AV2416)</f>
        <v/>
      </c>
      <c r="C2421" s="20"/>
      <c r="D2421" s="28"/>
      <c r="E2421" s="28"/>
      <c r="F2421" s="28"/>
    </row>
    <row r="2422" spans="1:6">
      <c r="A2422" s="81" t="s">
        <v>46</v>
      </c>
      <c r="B2422" s="59" t="str">
        <f>IF(Lists!AV2417=0,"",Lists!AV2417)</f>
        <v/>
      </c>
      <c r="C2422" s="20"/>
      <c r="D2422" s="28"/>
      <c r="E2422" s="28"/>
      <c r="F2422" s="28"/>
    </row>
    <row r="2423" spans="1:6">
      <c r="A2423" s="81" t="s">
        <v>46</v>
      </c>
      <c r="B2423" s="59" t="str">
        <f>IF(Lists!AV2418=0,"",Lists!AV2418)</f>
        <v/>
      </c>
      <c r="C2423" s="20"/>
      <c r="D2423" s="28"/>
      <c r="E2423" s="28"/>
      <c r="F2423" s="28"/>
    </row>
    <row r="2424" spans="1:6">
      <c r="A2424" s="81" t="s">
        <v>46</v>
      </c>
      <c r="B2424" s="59" t="str">
        <f>IF(Lists!AV2419=0,"",Lists!AV2419)</f>
        <v/>
      </c>
      <c r="C2424" s="20"/>
      <c r="D2424" s="28"/>
      <c r="E2424" s="28"/>
      <c r="F2424" s="28"/>
    </row>
    <row r="2425" spans="1:6">
      <c r="A2425" s="81" t="s">
        <v>46</v>
      </c>
      <c r="B2425" s="59" t="str">
        <f>IF(Lists!AV2420=0,"",Lists!AV2420)</f>
        <v/>
      </c>
      <c r="C2425" s="20"/>
      <c r="D2425" s="28"/>
      <c r="E2425" s="28"/>
      <c r="F2425" s="28"/>
    </row>
    <row r="2426" spans="1:6">
      <c r="A2426" s="81" t="s">
        <v>46</v>
      </c>
      <c r="B2426" s="59" t="str">
        <f>IF(Lists!AV2421=0,"",Lists!AV2421)</f>
        <v/>
      </c>
      <c r="C2426" s="20"/>
      <c r="D2426" s="28"/>
      <c r="E2426" s="28"/>
      <c r="F2426" s="28"/>
    </row>
    <row r="2427" spans="1:6">
      <c r="A2427" s="81" t="s">
        <v>46</v>
      </c>
      <c r="B2427" s="59" t="str">
        <f>IF(Lists!AV2422=0,"",Lists!AV2422)</f>
        <v/>
      </c>
      <c r="C2427" s="20"/>
      <c r="D2427" s="28"/>
      <c r="E2427" s="28"/>
      <c r="F2427" s="28"/>
    </row>
    <row r="2428" spans="1:6">
      <c r="A2428" s="81" t="s">
        <v>46</v>
      </c>
      <c r="B2428" s="59" t="str">
        <f>IF(Lists!AV2423=0,"",Lists!AV2423)</f>
        <v/>
      </c>
      <c r="C2428" s="20"/>
      <c r="D2428" s="28"/>
      <c r="E2428" s="28"/>
      <c r="F2428" s="28"/>
    </row>
    <row r="2429" spans="1:6">
      <c r="A2429" s="81" t="s">
        <v>46</v>
      </c>
      <c r="B2429" s="59" t="str">
        <f>IF(Lists!AV2424=0,"",Lists!AV2424)</f>
        <v/>
      </c>
      <c r="C2429" s="20"/>
      <c r="D2429" s="28"/>
      <c r="E2429" s="28"/>
      <c r="F2429" s="28"/>
    </row>
    <row r="2430" spans="1:6">
      <c r="A2430" s="81" t="s">
        <v>46</v>
      </c>
      <c r="B2430" s="59" t="str">
        <f>IF(Lists!AV2425=0,"",Lists!AV2425)</f>
        <v/>
      </c>
      <c r="C2430" s="20"/>
      <c r="D2430" s="28"/>
      <c r="E2430" s="28"/>
      <c r="F2430" s="28"/>
    </row>
    <row r="2431" spans="1:6">
      <c r="A2431" s="81" t="s">
        <v>46</v>
      </c>
      <c r="B2431" s="59" t="str">
        <f>IF(Lists!AV2426=0,"",Lists!AV2426)</f>
        <v/>
      </c>
      <c r="C2431" s="20"/>
      <c r="D2431" s="28"/>
      <c r="E2431" s="28"/>
      <c r="F2431" s="28"/>
    </row>
    <row r="2432" spans="1:6">
      <c r="A2432" s="81" t="s">
        <v>46</v>
      </c>
      <c r="B2432" s="59" t="str">
        <f>IF(Lists!AV2427=0,"",Lists!AV2427)</f>
        <v/>
      </c>
      <c r="C2432" s="20"/>
      <c r="D2432" s="28"/>
      <c r="E2432" s="28"/>
      <c r="F2432" s="28"/>
    </row>
    <row r="2433" spans="1:6">
      <c r="A2433" s="81" t="s">
        <v>46</v>
      </c>
      <c r="B2433" s="59" t="str">
        <f>IF(Lists!AV2428=0,"",Lists!AV2428)</f>
        <v/>
      </c>
      <c r="C2433" s="20"/>
      <c r="D2433" s="28"/>
      <c r="E2433" s="28"/>
      <c r="F2433" s="28"/>
    </row>
    <row r="2434" spans="1:6">
      <c r="A2434" s="81" t="s">
        <v>46</v>
      </c>
      <c r="B2434" s="59" t="str">
        <f>IF(Lists!AV2429=0,"",Lists!AV2429)</f>
        <v/>
      </c>
      <c r="C2434" s="20"/>
      <c r="D2434" s="28"/>
      <c r="E2434" s="28"/>
      <c r="F2434" s="28"/>
    </row>
    <row r="2435" spans="1:6">
      <c r="A2435" s="81" t="s">
        <v>46</v>
      </c>
      <c r="B2435" s="59" t="str">
        <f>IF(Lists!AV2430=0,"",Lists!AV2430)</f>
        <v/>
      </c>
      <c r="C2435" s="20"/>
      <c r="D2435" s="28"/>
      <c r="E2435" s="28"/>
      <c r="F2435" s="28"/>
    </row>
    <row r="2436" spans="1:6">
      <c r="A2436" s="81" t="s">
        <v>46</v>
      </c>
      <c r="B2436" s="59" t="str">
        <f>IF(Lists!AV2431=0,"",Lists!AV2431)</f>
        <v/>
      </c>
      <c r="C2436" s="20"/>
      <c r="D2436" s="28"/>
      <c r="E2436" s="28"/>
      <c r="F2436" s="28"/>
    </row>
    <row r="2437" spans="1:6">
      <c r="A2437" s="81" t="s">
        <v>46</v>
      </c>
      <c r="B2437" s="59" t="str">
        <f>IF(Lists!AV2432=0,"",Lists!AV2432)</f>
        <v/>
      </c>
      <c r="C2437" s="20"/>
      <c r="D2437" s="28"/>
      <c r="E2437" s="28"/>
      <c r="F2437" s="28"/>
    </row>
    <row r="2438" spans="1:6">
      <c r="A2438" s="81" t="s">
        <v>46</v>
      </c>
      <c r="B2438" s="59" t="str">
        <f>IF(Lists!AV2433=0,"",Lists!AV2433)</f>
        <v/>
      </c>
      <c r="C2438" s="20"/>
      <c r="D2438" s="28"/>
      <c r="E2438" s="28"/>
      <c r="F2438" s="28"/>
    </row>
    <row r="2439" spans="1:6">
      <c r="A2439" s="81" t="s">
        <v>46</v>
      </c>
      <c r="B2439" s="59" t="str">
        <f>IF(Lists!AV2434=0,"",Lists!AV2434)</f>
        <v/>
      </c>
      <c r="C2439" s="20"/>
      <c r="D2439" s="28"/>
      <c r="E2439" s="28"/>
      <c r="F2439" s="28"/>
    </row>
    <row r="2440" spans="1:6">
      <c r="A2440" s="81" t="s">
        <v>46</v>
      </c>
      <c r="B2440" s="59" t="str">
        <f>IF(Lists!AV2435=0,"",Lists!AV2435)</f>
        <v/>
      </c>
      <c r="C2440" s="20"/>
      <c r="D2440" s="28"/>
      <c r="E2440" s="28"/>
      <c r="F2440" s="28"/>
    </row>
    <row r="2441" spans="1:6">
      <c r="A2441" s="81" t="s">
        <v>46</v>
      </c>
      <c r="B2441" s="59" t="str">
        <f>IF(Lists!AV2436=0,"",Lists!AV2436)</f>
        <v/>
      </c>
      <c r="C2441" s="20"/>
      <c r="D2441" s="28"/>
      <c r="E2441" s="28"/>
      <c r="F2441" s="28"/>
    </row>
    <row r="2442" spans="1:6">
      <c r="A2442" s="81" t="s">
        <v>46</v>
      </c>
      <c r="B2442" s="59" t="str">
        <f>IF(Lists!AV2437=0,"",Lists!AV2437)</f>
        <v/>
      </c>
      <c r="C2442" s="20"/>
      <c r="D2442" s="28"/>
      <c r="E2442" s="28"/>
      <c r="F2442" s="28"/>
    </row>
    <row r="2443" spans="1:6">
      <c r="A2443" s="81" t="s">
        <v>46</v>
      </c>
      <c r="B2443" s="59" t="str">
        <f>IF(Lists!AV2438=0,"",Lists!AV2438)</f>
        <v/>
      </c>
      <c r="C2443" s="20"/>
      <c r="D2443" s="28"/>
      <c r="E2443" s="28"/>
      <c r="F2443" s="28"/>
    </row>
    <row r="2444" spans="1:6">
      <c r="A2444" s="81" t="s">
        <v>46</v>
      </c>
      <c r="B2444" s="59" t="str">
        <f>IF(Lists!AV2439=0,"",Lists!AV2439)</f>
        <v/>
      </c>
      <c r="C2444" s="20"/>
      <c r="D2444" s="28"/>
      <c r="E2444" s="28"/>
      <c r="F2444" s="28"/>
    </row>
    <row r="2445" spans="1:6">
      <c r="A2445" s="81" t="s">
        <v>46</v>
      </c>
      <c r="B2445" s="59" t="str">
        <f>IF(Lists!AV2440=0,"",Lists!AV2440)</f>
        <v/>
      </c>
      <c r="C2445" s="20"/>
      <c r="D2445" s="28"/>
      <c r="E2445" s="28"/>
      <c r="F2445" s="28"/>
    </row>
    <row r="2446" spans="1:6">
      <c r="A2446" s="81" t="s">
        <v>46</v>
      </c>
      <c r="B2446" s="59" t="str">
        <f>IF(Lists!AV2441=0,"",Lists!AV2441)</f>
        <v/>
      </c>
      <c r="C2446" s="20"/>
      <c r="D2446" s="28"/>
      <c r="E2446" s="28"/>
      <c r="F2446" s="28"/>
    </row>
    <row r="2447" spans="1:6">
      <c r="A2447" s="81" t="s">
        <v>46</v>
      </c>
      <c r="B2447" s="59" t="str">
        <f>IF(Lists!AV2442=0,"",Lists!AV2442)</f>
        <v/>
      </c>
      <c r="C2447" s="20"/>
      <c r="D2447" s="28"/>
      <c r="E2447" s="28"/>
      <c r="F2447" s="28"/>
    </row>
    <row r="2448" spans="1:6">
      <c r="A2448" s="81" t="s">
        <v>46</v>
      </c>
      <c r="B2448" s="59" t="str">
        <f>IF(Lists!AV2443=0,"",Lists!AV2443)</f>
        <v/>
      </c>
      <c r="C2448" s="20"/>
      <c r="D2448" s="28"/>
      <c r="E2448" s="28"/>
      <c r="F2448" s="28"/>
    </row>
    <row r="2449" spans="1:6">
      <c r="A2449" s="81" t="s">
        <v>46</v>
      </c>
      <c r="B2449" s="59" t="str">
        <f>IF(Lists!AV2444=0,"",Lists!AV2444)</f>
        <v/>
      </c>
      <c r="C2449" s="20"/>
      <c r="D2449" s="28"/>
      <c r="E2449" s="28"/>
      <c r="F2449" s="28"/>
    </row>
    <row r="2450" spans="1:6">
      <c r="A2450" s="81" t="s">
        <v>46</v>
      </c>
      <c r="B2450" s="59" t="str">
        <f>IF(Lists!AV2445=0,"",Lists!AV2445)</f>
        <v/>
      </c>
      <c r="C2450" s="20"/>
      <c r="D2450" s="28"/>
      <c r="E2450" s="28"/>
      <c r="F2450" s="28"/>
    </row>
    <row r="2451" spans="1:6">
      <c r="A2451" s="81" t="s">
        <v>46</v>
      </c>
      <c r="B2451" s="59" t="str">
        <f>IF(Lists!AV2446=0,"",Lists!AV2446)</f>
        <v/>
      </c>
      <c r="C2451" s="20"/>
      <c r="D2451" s="28"/>
      <c r="E2451" s="28"/>
      <c r="F2451" s="28"/>
    </row>
    <row r="2452" spans="1:6">
      <c r="A2452" s="81" t="s">
        <v>46</v>
      </c>
      <c r="B2452" s="59" t="str">
        <f>IF(Lists!AV2447=0,"",Lists!AV2447)</f>
        <v/>
      </c>
      <c r="C2452" s="20"/>
      <c r="D2452" s="28"/>
      <c r="E2452" s="28"/>
      <c r="F2452" s="28"/>
    </row>
    <row r="2453" spans="1:6">
      <c r="A2453" s="81" t="s">
        <v>46</v>
      </c>
      <c r="B2453" s="59" t="str">
        <f>IF(Lists!AV2448=0,"",Lists!AV2448)</f>
        <v/>
      </c>
      <c r="C2453" s="20"/>
      <c r="D2453" s="28"/>
      <c r="E2453" s="28"/>
      <c r="F2453" s="28"/>
    </row>
    <row r="2454" spans="1:6">
      <c r="A2454" s="81" t="s">
        <v>46</v>
      </c>
      <c r="B2454" s="59" t="str">
        <f>IF(Lists!AV2449=0,"",Lists!AV2449)</f>
        <v/>
      </c>
      <c r="C2454" s="20"/>
      <c r="D2454" s="28"/>
      <c r="E2454" s="28"/>
      <c r="F2454" s="28"/>
    </row>
    <row r="2455" spans="1:6">
      <c r="A2455" s="81" t="s">
        <v>46</v>
      </c>
      <c r="B2455" s="59" t="str">
        <f>IF(Lists!AV2450=0,"",Lists!AV2450)</f>
        <v/>
      </c>
      <c r="C2455" s="20"/>
      <c r="D2455" s="28"/>
      <c r="E2455" s="28"/>
      <c r="F2455" s="28"/>
    </row>
    <row r="2456" spans="1:6">
      <c r="A2456" s="81" t="s">
        <v>46</v>
      </c>
      <c r="B2456" s="59" t="str">
        <f>IF(Lists!AV2451=0,"",Lists!AV2451)</f>
        <v/>
      </c>
      <c r="C2456" s="20"/>
      <c r="D2456" s="28"/>
      <c r="E2456" s="28"/>
      <c r="F2456" s="28"/>
    </row>
    <row r="2457" spans="1:6">
      <c r="A2457" s="81" t="s">
        <v>46</v>
      </c>
      <c r="B2457" s="59" t="str">
        <f>IF(Lists!AV2452=0,"",Lists!AV2452)</f>
        <v/>
      </c>
      <c r="C2457" s="20"/>
      <c r="D2457" s="28"/>
      <c r="E2457" s="28"/>
      <c r="F2457" s="28"/>
    </row>
    <row r="2458" spans="1:6">
      <c r="A2458" s="81" t="s">
        <v>46</v>
      </c>
      <c r="B2458" s="59" t="str">
        <f>IF(Lists!AV2453=0,"",Lists!AV2453)</f>
        <v/>
      </c>
      <c r="C2458" s="20"/>
      <c r="D2458" s="28"/>
      <c r="E2458" s="28"/>
      <c r="F2458" s="28"/>
    </row>
    <row r="2459" spans="1:6">
      <c r="A2459" s="81" t="s">
        <v>46</v>
      </c>
      <c r="B2459" s="59" t="str">
        <f>IF(Lists!AV2454=0,"",Lists!AV2454)</f>
        <v/>
      </c>
      <c r="C2459" s="20"/>
      <c r="D2459" s="28"/>
      <c r="E2459" s="28"/>
      <c r="F2459" s="28"/>
    </row>
    <row r="2460" spans="1:6">
      <c r="A2460" s="81" t="s">
        <v>46</v>
      </c>
      <c r="B2460" s="59" t="str">
        <f>IF(Lists!AV2455=0,"",Lists!AV2455)</f>
        <v/>
      </c>
      <c r="C2460" s="20"/>
      <c r="D2460" s="28"/>
      <c r="E2460" s="28"/>
      <c r="F2460" s="28"/>
    </row>
    <row r="2461" spans="1:6">
      <c r="A2461" s="81" t="s">
        <v>46</v>
      </c>
      <c r="B2461" s="59" t="str">
        <f>IF(Lists!AV2456=0,"",Lists!AV2456)</f>
        <v/>
      </c>
      <c r="C2461" s="20"/>
      <c r="D2461" s="28"/>
      <c r="E2461" s="28"/>
      <c r="F2461" s="28"/>
    </row>
    <row r="2462" spans="1:6">
      <c r="A2462" s="81" t="s">
        <v>46</v>
      </c>
      <c r="B2462" s="59" t="str">
        <f>IF(Lists!AV2457=0,"",Lists!AV2457)</f>
        <v/>
      </c>
      <c r="C2462" s="20"/>
      <c r="D2462" s="28"/>
      <c r="E2462" s="28"/>
      <c r="F2462" s="28"/>
    </row>
    <row r="2463" spans="1:6">
      <c r="A2463" s="81" t="s">
        <v>46</v>
      </c>
      <c r="B2463" s="59" t="str">
        <f>IF(Lists!AV2458=0,"",Lists!AV2458)</f>
        <v/>
      </c>
      <c r="C2463" s="20"/>
      <c r="D2463" s="28"/>
      <c r="E2463" s="28"/>
      <c r="F2463" s="28"/>
    </row>
    <row r="2464" spans="1:6">
      <c r="A2464" s="81" t="s">
        <v>46</v>
      </c>
      <c r="B2464" s="59" t="str">
        <f>IF(Lists!AV2459=0,"",Lists!AV2459)</f>
        <v/>
      </c>
      <c r="C2464" s="20"/>
      <c r="D2464" s="28"/>
      <c r="E2464" s="28"/>
      <c r="F2464" s="28"/>
    </row>
    <row r="2465" spans="1:6">
      <c r="A2465" s="81" t="s">
        <v>46</v>
      </c>
      <c r="B2465" s="59" t="str">
        <f>IF(Lists!AV2460=0,"",Lists!AV2460)</f>
        <v/>
      </c>
      <c r="C2465" s="20"/>
      <c r="D2465" s="28"/>
      <c r="E2465" s="28"/>
      <c r="F2465" s="28"/>
    </row>
    <row r="2466" spans="1:6">
      <c r="A2466" s="81" t="s">
        <v>46</v>
      </c>
      <c r="B2466" s="59" t="str">
        <f>IF(Lists!AV2461=0,"",Lists!AV2461)</f>
        <v/>
      </c>
      <c r="C2466" s="20"/>
      <c r="D2466" s="28"/>
      <c r="E2466" s="28"/>
      <c r="F2466" s="28"/>
    </row>
    <row r="2467" spans="1:6">
      <c r="A2467" s="81" t="s">
        <v>46</v>
      </c>
      <c r="B2467" s="59" t="str">
        <f>IF(Lists!AV2462=0,"",Lists!AV2462)</f>
        <v/>
      </c>
      <c r="C2467" s="20"/>
      <c r="D2467" s="28"/>
      <c r="E2467" s="28"/>
      <c r="F2467" s="28"/>
    </row>
    <row r="2468" spans="1:6">
      <c r="A2468" s="81" t="s">
        <v>46</v>
      </c>
      <c r="B2468" s="59" t="str">
        <f>IF(Lists!AV2463=0,"",Lists!AV2463)</f>
        <v/>
      </c>
      <c r="C2468" s="20"/>
      <c r="D2468" s="28"/>
      <c r="E2468" s="28"/>
      <c r="F2468" s="28"/>
    </row>
    <row r="2469" spans="1:6">
      <c r="A2469" s="81" t="s">
        <v>46</v>
      </c>
      <c r="B2469" s="59" t="str">
        <f>IF(Lists!AV2464=0,"",Lists!AV2464)</f>
        <v/>
      </c>
      <c r="C2469" s="20"/>
      <c r="D2469" s="28"/>
      <c r="E2469" s="28"/>
      <c r="F2469" s="28"/>
    </row>
    <row r="2470" spans="1:6">
      <c r="A2470" s="81" t="s">
        <v>46</v>
      </c>
      <c r="B2470" s="59" t="str">
        <f>IF(Lists!AV2465=0,"",Lists!AV2465)</f>
        <v/>
      </c>
      <c r="C2470" s="20"/>
      <c r="D2470" s="28"/>
      <c r="E2470" s="28"/>
      <c r="F2470" s="28"/>
    </row>
    <row r="2471" spans="1:6">
      <c r="A2471" s="81" t="s">
        <v>46</v>
      </c>
      <c r="B2471" s="59" t="str">
        <f>IF(Lists!AV2466=0,"",Lists!AV2466)</f>
        <v/>
      </c>
      <c r="C2471" s="20"/>
      <c r="D2471" s="28"/>
      <c r="E2471" s="28"/>
      <c r="F2471" s="28"/>
    </row>
    <row r="2472" spans="1:6">
      <c r="A2472" s="81" t="s">
        <v>46</v>
      </c>
      <c r="B2472" s="59" t="str">
        <f>IF(Lists!AV2467=0,"",Lists!AV2467)</f>
        <v/>
      </c>
      <c r="C2472" s="20"/>
      <c r="D2472" s="28"/>
      <c r="E2472" s="28"/>
      <c r="F2472" s="28"/>
    </row>
    <row r="2473" spans="1:6">
      <c r="A2473" s="81" t="s">
        <v>46</v>
      </c>
      <c r="B2473" s="59" t="str">
        <f>IF(Lists!AV2468=0,"",Lists!AV2468)</f>
        <v/>
      </c>
      <c r="C2473" s="20"/>
      <c r="D2473" s="28"/>
      <c r="E2473" s="28"/>
      <c r="F2473" s="28"/>
    </row>
    <row r="2474" spans="1:6">
      <c r="A2474" s="81" t="s">
        <v>46</v>
      </c>
      <c r="B2474" s="59" t="str">
        <f>IF(Lists!AV2469=0,"",Lists!AV2469)</f>
        <v/>
      </c>
      <c r="C2474" s="20"/>
      <c r="D2474" s="28"/>
      <c r="E2474" s="28"/>
      <c r="F2474" s="28"/>
    </row>
    <row r="2475" spans="1:6">
      <c r="A2475" s="81" t="s">
        <v>46</v>
      </c>
      <c r="B2475" s="59" t="str">
        <f>IF(Lists!AV2470=0,"",Lists!AV2470)</f>
        <v/>
      </c>
      <c r="C2475" s="20"/>
      <c r="D2475" s="28"/>
      <c r="E2475" s="28"/>
      <c r="F2475" s="28"/>
    </row>
    <row r="2476" spans="1:6">
      <c r="A2476" s="81" t="s">
        <v>46</v>
      </c>
      <c r="B2476" s="59" t="str">
        <f>IF(Lists!AV2471=0,"",Lists!AV2471)</f>
        <v/>
      </c>
      <c r="C2476" s="20"/>
      <c r="D2476" s="28"/>
      <c r="E2476" s="28"/>
      <c r="F2476" s="28"/>
    </row>
    <row r="2477" spans="1:6">
      <c r="A2477" s="81" t="s">
        <v>46</v>
      </c>
      <c r="B2477" s="59" t="str">
        <f>IF(Lists!AV2472=0,"",Lists!AV2472)</f>
        <v/>
      </c>
      <c r="C2477" s="20"/>
      <c r="D2477" s="28"/>
      <c r="E2477" s="28"/>
      <c r="F2477" s="28"/>
    </row>
    <row r="2478" spans="1:6">
      <c r="A2478" s="81" t="s">
        <v>46</v>
      </c>
      <c r="B2478" s="59" t="str">
        <f>IF(Lists!AV2473=0,"",Lists!AV2473)</f>
        <v/>
      </c>
      <c r="C2478" s="20"/>
      <c r="D2478" s="28"/>
      <c r="E2478" s="28"/>
      <c r="F2478" s="28"/>
    </row>
    <row r="2479" spans="1:6">
      <c r="A2479" s="81" t="s">
        <v>46</v>
      </c>
      <c r="B2479" s="59" t="str">
        <f>IF(Lists!AV2474=0,"",Lists!AV2474)</f>
        <v/>
      </c>
      <c r="C2479" s="20"/>
      <c r="D2479" s="28"/>
      <c r="E2479" s="28"/>
      <c r="F2479" s="28"/>
    </row>
    <row r="2480" spans="1:6">
      <c r="A2480" s="81" t="s">
        <v>46</v>
      </c>
      <c r="B2480" s="59" t="str">
        <f>IF(Lists!AV2475=0,"",Lists!AV2475)</f>
        <v/>
      </c>
      <c r="C2480" s="20"/>
      <c r="D2480" s="28"/>
      <c r="E2480" s="28"/>
      <c r="F2480" s="28"/>
    </row>
    <row r="2481" spans="1:6">
      <c r="A2481" s="81" t="s">
        <v>46</v>
      </c>
      <c r="B2481" s="59" t="str">
        <f>IF(Lists!AV2476=0,"",Lists!AV2476)</f>
        <v/>
      </c>
      <c r="C2481" s="20"/>
      <c r="D2481" s="28"/>
      <c r="E2481" s="28"/>
      <c r="F2481" s="28"/>
    </row>
    <row r="2482" spans="1:6">
      <c r="A2482" s="81" t="s">
        <v>46</v>
      </c>
      <c r="B2482" s="59" t="str">
        <f>IF(Lists!AV2477=0,"",Lists!AV2477)</f>
        <v/>
      </c>
      <c r="C2482" s="20"/>
      <c r="D2482" s="28"/>
      <c r="E2482" s="28"/>
      <c r="F2482" s="28"/>
    </row>
    <row r="2483" spans="1:6">
      <c r="A2483" s="81" t="s">
        <v>46</v>
      </c>
      <c r="B2483" s="59" t="str">
        <f>IF(Lists!AV2478=0,"",Lists!AV2478)</f>
        <v/>
      </c>
      <c r="C2483" s="20"/>
      <c r="D2483" s="28"/>
      <c r="E2483" s="28"/>
      <c r="F2483" s="28"/>
    </row>
    <row r="2484" spans="1:6">
      <c r="A2484" s="81" t="s">
        <v>46</v>
      </c>
      <c r="B2484" s="59" t="str">
        <f>IF(Lists!AV2479=0,"",Lists!AV2479)</f>
        <v/>
      </c>
      <c r="C2484" s="20"/>
      <c r="D2484" s="28"/>
      <c r="E2484" s="28"/>
      <c r="F2484" s="28"/>
    </row>
    <row r="2485" spans="1:6">
      <c r="A2485" s="81" t="s">
        <v>46</v>
      </c>
      <c r="B2485" s="59" t="str">
        <f>IF(Lists!AV2480=0,"",Lists!AV2480)</f>
        <v/>
      </c>
      <c r="C2485" s="20"/>
      <c r="D2485" s="28"/>
      <c r="E2485" s="28"/>
      <c r="F2485" s="28"/>
    </row>
    <row r="2486" spans="1:6">
      <c r="A2486" s="81" t="s">
        <v>46</v>
      </c>
      <c r="B2486" s="59" t="str">
        <f>IF(Lists!AV2481=0,"",Lists!AV2481)</f>
        <v/>
      </c>
      <c r="C2486" s="20"/>
      <c r="D2486" s="28"/>
      <c r="E2486" s="28"/>
      <c r="F2486" s="28"/>
    </row>
    <row r="2487" spans="1:6">
      <c r="A2487" s="81" t="s">
        <v>46</v>
      </c>
      <c r="B2487" s="59" t="str">
        <f>IF(Lists!AV2482=0,"",Lists!AV2482)</f>
        <v/>
      </c>
      <c r="C2487" s="20"/>
      <c r="D2487" s="28"/>
      <c r="E2487" s="28"/>
      <c r="F2487" s="28"/>
    </row>
    <row r="2488" spans="1:6">
      <c r="A2488" s="81" t="s">
        <v>46</v>
      </c>
      <c r="B2488" s="59" t="str">
        <f>IF(Lists!AV2483=0,"",Lists!AV2483)</f>
        <v/>
      </c>
      <c r="C2488" s="20"/>
      <c r="D2488" s="28"/>
      <c r="E2488" s="28"/>
      <c r="F2488" s="28"/>
    </row>
    <row r="2489" spans="1:6">
      <c r="A2489" s="81" t="s">
        <v>46</v>
      </c>
      <c r="B2489" s="59" t="str">
        <f>IF(Lists!AV2484=0,"",Lists!AV2484)</f>
        <v/>
      </c>
      <c r="C2489" s="20"/>
      <c r="D2489" s="28"/>
      <c r="E2489" s="28"/>
      <c r="F2489" s="28"/>
    </row>
    <row r="2490" spans="1:6">
      <c r="A2490" s="81" t="s">
        <v>46</v>
      </c>
      <c r="B2490" s="59" t="str">
        <f>IF(Lists!AV2485=0,"",Lists!AV2485)</f>
        <v/>
      </c>
      <c r="C2490" s="20"/>
      <c r="D2490" s="28"/>
      <c r="E2490" s="28"/>
      <c r="F2490" s="28"/>
    </row>
    <row r="2491" spans="1:6">
      <c r="A2491" s="81" t="s">
        <v>46</v>
      </c>
      <c r="B2491" s="59" t="str">
        <f>IF(Lists!AV2486=0,"",Lists!AV2486)</f>
        <v/>
      </c>
      <c r="C2491" s="20"/>
      <c r="D2491" s="28"/>
      <c r="E2491" s="28"/>
      <c r="F2491" s="28"/>
    </row>
    <row r="2492" spans="1:6">
      <c r="A2492" s="81" t="s">
        <v>46</v>
      </c>
      <c r="B2492" s="59" t="str">
        <f>IF(Lists!AV2487=0,"",Lists!AV2487)</f>
        <v/>
      </c>
      <c r="C2492" s="20"/>
      <c r="D2492" s="28"/>
      <c r="E2492" s="28"/>
      <c r="F2492" s="28"/>
    </row>
    <row r="2493" spans="1:6">
      <c r="A2493" s="81" t="s">
        <v>46</v>
      </c>
      <c r="B2493" s="59" t="str">
        <f>IF(Lists!AV2488=0,"",Lists!AV2488)</f>
        <v/>
      </c>
      <c r="C2493" s="20"/>
      <c r="D2493" s="28"/>
      <c r="E2493" s="28"/>
      <c r="F2493" s="28"/>
    </row>
    <row r="2494" spans="1:6">
      <c r="A2494" s="81" t="s">
        <v>46</v>
      </c>
      <c r="B2494" s="59" t="str">
        <f>IF(Lists!AV2489=0,"",Lists!AV2489)</f>
        <v/>
      </c>
      <c r="C2494" s="20"/>
      <c r="D2494" s="28"/>
      <c r="E2494" s="28"/>
      <c r="F2494" s="28"/>
    </row>
    <row r="2495" spans="1:6">
      <c r="A2495" s="81" t="s">
        <v>46</v>
      </c>
      <c r="B2495" s="59" t="str">
        <f>IF(Lists!AV2490=0,"",Lists!AV2490)</f>
        <v/>
      </c>
      <c r="C2495" s="20"/>
      <c r="D2495" s="28"/>
      <c r="E2495" s="28"/>
      <c r="F2495" s="28"/>
    </row>
    <row r="2496" spans="1:6">
      <c r="A2496" s="81" t="s">
        <v>46</v>
      </c>
      <c r="B2496" s="59" t="str">
        <f>IF(Lists!AV2491=0,"",Lists!AV2491)</f>
        <v/>
      </c>
      <c r="C2496" s="20"/>
      <c r="D2496" s="28"/>
      <c r="E2496" s="28"/>
      <c r="F2496" s="28"/>
    </row>
    <row r="2497" spans="1:6">
      <c r="A2497" s="81" t="s">
        <v>46</v>
      </c>
      <c r="B2497" s="59" t="str">
        <f>IF(Lists!AV2492=0,"",Lists!AV2492)</f>
        <v/>
      </c>
      <c r="C2497" s="20"/>
      <c r="D2497" s="28"/>
      <c r="E2497" s="28"/>
      <c r="F2497" s="28"/>
    </row>
    <row r="2498" spans="1:6">
      <c r="A2498" s="81" t="s">
        <v>46</v>
      </c>
      <c r="B2498" s="59" t="str">
        <f>IF(Lists!AV2493=0,"",Lists!AV2493)</f>
        <v/>
      </c>
      <c r="C2498" s="20"/>
      <c r="D2498" s="28"/>
      <c r="E2498" s="28"/>
      <c r="F2498" s="28"/>
    </row>
    <row r="2499" spans="1:6">
      <c r="A2499" s="81" t="s">
        <v>46</v>
      </c>
      <c r="B2499" s="59" t="str">
        <f>IF(Lists!AV2494=0,"",Lists!AV2494)</f>
        <v/>
      </c>
      <c r="C2499" s="20"/>
      <c r="D2499" s="28"/>
      <c r="E2499" s="28"/>
      <c r="F2499" s="28"/>
    </row>
    <row r="2500" spans="1:6">
      <c r="A2500" s="81" t="s">
        <v>46</v>
      </c>
      <c r="B2500" s="59" t="str">
        <f>IF(Lists!AV2495=0,"",Lists!AV2495)</f>
        <v/>
      </c>
      <c r="C2500" s="20"/>
      <c r="D2500" s="28"/>
      <c r="E2500" s="28"/>
      <c r="F2500" s="28"/>
    </row>
    <row r="2501" spans="1:6">
      <c r="A2501" s="81" t="s">
        <v>46</v>
      </c>
      <c r="B2501" s="59" t="str">
        <f>IF(Lists!AV2496=0,"",Lists!AV2496)</f>
        <v/>
      </c>
      <c r="C2501" s="20"/>
      <c r="D2501" s="28"/>
      <c r="E2501" s="28"/>
      <c r="F2501" s="28"/>
    </row>
    <row r="2502" spans="1:6">
      <c r="A2502" s="81" t="s">
        <v>46</v>
      </c>
      <c r="B2502" s="59" t="str">
        <f>IF(Lists!AV2497=0,"",Lists!AV2497)</f>
        <v/>
      </c>
      <c r="C2502" s="20"/>
      <c r="D2502" s="28"/>
      <c r="E2502" s="28"/>
      <c r="F2502" s="28"/>
    </row>
    <row r="2503" spans="1:6">
      <c r="A2503" s="81" t="s">
        <v>46</v>
      </c>
      <c r="B2503" s="59" t="str">
        <f>IF(Lists!AV2498=0,"",Lists!AV2498)</f>
        <v/>
      </c>
      <c r="C2503" s="20"/>
      <c r="D2503" s="28"/>
      <c r="E2503" s="28"/>
      <c r="F2503" s="28"/>
    </row>
    <row r="2504" spans="1:6">
      <c r="A2504" s="81" t="s">
        <v>46</v>
      </c>
      <c r="B2504" s="59" t="str">
        <f>IF(Lists!AV2499=0,"",Lists!AV2499)</f>
        <v/>
      </c>
      <c r="C2504" s="20"/>
      <c r="D2504" s="28"/>
      <c r="E2504" s="28"/>
      <c r="F2504" s="28"/>
    </row>
    <row r="2505" spans="1:6">
      <c r="A2505" s="81" t="s">
        <v>46</v>
      </c>
      <c r="B2505" s="59" t="str">
        <f>IF(Lists!AV2500=0,"",Lists!AV2500)</f>
        <v/>
      </c>
      <c r="C2505" s="20"/>
      <c r="D2505" s="28"/>
      <c r="E2505" s="28"/>
      <c r="F2505" s="28"/>
    </row>
    <row r="2506" spans="1:6">
      <c r="A2506" s="81" t="s">
        <v>46</v>
      </c>
      <c r="B2506" s="59" t="str">
        <f>IF(Lists!AV2501=0,"",Lists!AV2501)</f>
        <v/>
      </c>
      <c r="C2506" s="20"/>
      <c r="D2506" s="28"/>
      <c r="E2506" s="28"/>
      <c r="F2506" s="28"/>
    </row>
    <row r="2507" spans="1:6">
      <c r="A2507" s="81" t="s">
        <v>46</v>
      </c>
      <c r="B2507" s="59" t="str">
        <f>IF(Lists!AV2502=0,"",Lists!AV2502)</f>
        <v/>
      </c>
      <c r="C2507" s="20"/>
      <c r="D2507" s="28"/>
      <c r="E2507" s="28"/>
      <c r="F2507" s="28"/>
    </row>
    <row r="2508" spans="1:6">
      <c r="A2508" s="81" t="s">
        <v>46</v>
      </c>
      <c r="B2508" s="59" t="str">
        <f>IF(Lists!AV2503=0,"",Lists!AV2503)</f>
        <v/>
      </c>
      <c r="C2508" s="20"/>
      <c r="D2508" s="28"/>
      <c r="E2508" s="28"/>
      <c r="F2508" s="28"/>
    </row>
    <row r="2509" spans="1:6">
      <c r="A2509" s="81" t="s">
        <v>46</v>
      </c>
      <c r="B2509" s="59" t="str">
        <f>IF(Lists!AV2504=0,"",Lists!AV2504)</f>
        <v/>
      </c>
      <c r="C2509" s="20"/>
      <c r="D2509" s="28"/>
      <c r="E2509" s="28"/>
      <c r="F2509" s="28"/>
    </row>
    <row r="2510" spans="1:6">
      <c r="A2510" s="81" t="s">
        <v>46</v>
      </c>
      <c r="B2510" s="59" t="str">
        <f>IF(Lists!AV2505=0,"",Lists!AV2505)</f>
        <v/>
      </c>
      <c r="C2510" s="20"/>
      <c r="D2510" s="28"/>
      <c r="E2510" s="28"/>
      <c r="F2510" s="28"/>
    </row>
    <row r="2511" spans="1:6">
      <c r="A2511" s="81" t="s">
        <v>46</v>
      </c>
      <c r="B2511" s="59" t="str">
        <f>IF(Lists!AV2506=0,"",Lists!AV2506)</f>
        <v/>
      </c>
      <c r="C2511" s="20"/>
      <c r="D2511" s="28"/>
      <c r="E2511" s="28"/>
      <c r="F2511" s="28"/>
    </row>
    <row r="2512" spans="1:6">
      <c r="A2512" s="81" t="s">
        <v>46</v>
      </c>
      <c r="B2512" s="59" t="str">
        <f>IF(Lists!AV2507=0,"",Lists!AV2507)</f>
        <v/>
      </c>
      <c r="C2512" s="20"/>
      <c r="D2512" s="28"/>
      <c r="E2512" s="28"/>
      <c r="F2512" s="28"/>
    </row>
    <row r="2513" spans="1:6">
      <c r="A2513" s="81" t="s">
        <v>46</v>
      </c>
      <c r="B2513" s="59" t="str">
        <f>IF(Lists!AV2508=0,"",Lists!AV2508)</f>
        <v/>
      </c>
      <c r="C2513" s="20"/>
      <c r="D2513" s="28"/>
      <c r="E2513" s="28"/>
      <c r="F2513" s="28"/>
    </row>
    <row r="2514" spans="1:6">
      <c r="A2514" s="81" t="s">
        <v>46</v>
      </c>
      <c r="B2514" s="59" t="str">
        <f>IF(Lists!AV2509=0,"",Lists!AV2509)</f>
        <v/>
      </c>
      <c r="C2514" s="20"/>
      <c r="D2514" s="28"/>
      <c r="E2514" s="28"/>
      <c r="F2514" s="28"/>
    </row>
    <row r="2515" spans="1:6">
      <c r="A2515" s="81" t="s">
        <v>46</v>
      </c>
      <c r="B2515" s="59" t="str">
        <f>IF(Lists!AV2510=0,"",Lists!AV2510)</f>
        <v/>
      </c>
      <c r="C2515" s="20"/>
      <c r="D2515" s="28"/>
      <c r="E2515" s="28"/>
      <c r="F2515" s="28"/>
    </row>
    <row r="2516" spans="1:6">
      <c r="A2516" s="81" t="s">
        <v>46</v>
      </c>
      <c r="B2516" s="59" t="str">
        <f>IF(Lists!AV2511=0,"",Lists!AV2511)</f>
        <v/>
      </c>
      <c r="C2516" s="20"/>
      <c r="D2516" s="28"/>
      <c r="E2516" s="28"/>
      <c r="F2516" s="28"/>
    </row>
    <row r="2517" spans="1:6">
      <c r="A2517" s="81" t="s">
        <v>46</v>
      </c>
      <c r="B2517" s="59" t="str">
        <f>IF(Lists!AV2512=0,"",Lists!AV2512)</f>
        <v/>
      </c>
      <c r="C2517" s="20"/>
      <c r="D2517" s="28"/>
      <c r="E2517" s="28"/>
      <c r="F2517" s="28"/>
    </row>
    <row r="2518" spans="1:6">
      <c r="A2518" s="81" t="s">
        <v>46</v>
      </c>
      <c r="B2518" s="59" t="str">
        <f>IF(Lists!AV2513=0,"",Lists!AV2513)</f>
        <v/>
      </c>
      <c r="C2518" s="20"/>
      <c r="D2518" s="28"/>
      <c r="E2518" s="28"/>
      <c r="F2518" s="28"/>
    </row>
    <row r="2519" spans="1:6">
      <c r="A2519" s="81" t="s">
        <v>46</v>
      </c>
      <c r="B2519" s="59" t="str">
        <f>IF(Lists!AV2514=0,"",Lists!AV2514)</f>
        <v/>
      </c>
      <c r="C2519" s="20"/>
      <c r="D2519" s="28"/>
      <c r="E2519" s="28"/>
      <c r="F2519" s="28"/>
    </row>
    <row r="2520" spans="1:6">
      <c r="A2520" s="81" t="s">
        <v>46</v>
      </c>
      <c r="B2520" s="59" t="str">
        <f>IF(Lists!AV2515=0,"",Lists!AV2515)</f>
        <v/>
      </c>
      <c r="C2520" s="20"/>
      <c r="D2520" s="28"/>
      <c r="E2520" s="28"/>
      <c r="F2520" s="28"/>
    </row>
    <row r="2521" spans="1:6">
      <c r="A2521" s="81" t="s">
        <v>46</v>
      </c>
      <c r="B2521" s="59" t="str">
        <f>IF(Lists!AV2516=0,"",Lists!AV2516)</f>
        <v/>
      </c>
      <c r="C2521" s="20"/>
      <c r="D2521" s="28"/>
      <c r="E2521" s="28"/>
      <c r="F2521" s="28"/>
    </row>
    <row r="2522" spans="1:6">
      <c r="A2522" s="81" t="s">
        <v>46</v>
      </c>
      <c r="B2522" s="59" t="str">
        <f>IF(Lists!AV2517=0,"",Lists!AV2517)</f>
        <v/>
      </c>
      <c r="C2522" s="20"/>
      <c r="D2522" s="28"/>
      <c r="E2522" s="28"/>
      <c r="F2522" s="28"/>
    </row>
    <row r="2523" spans="1:6">
      <c r="A2523" s="81" t="s">
        <v>46</v>
      </c>
      <c r="B2523" s="59" t="str">
        <f>IF(Lists!AV2518=0,"",Lists!AV2518)</f>
        <v/>
      </c>
      <c r="C2523" s="20"/>
      <c r="D2523" s="28"/>
      <c r="E2523" s="28"/>
      <c r="F2523" s="28"/>
    </row>
    <row r="2524" spans="1:6">
      <c r="A2524" s="81" t="s">
        <v>46</v>
      </c>
      <c r="B2524" s="59" t="str">
        <f>IF(Lists!AV2519=0,"",Lists!AV2519)</f>
        <v/>
      </c>
      <c r="C2524" s="20"/>
      <c r="D2524" s="28"/>
      <c r="E2524" s="28"/>
      <c r="F2524" s="28"/>
    </row>
    <row r="2525" spans="1:6">
      <c r="A2525" s="81" t="s">
        <v>46</v>
      </c>
      <c r="B2525" s="59" t="str">
        <f>IF(Lists!AV2520=0,"",Lists!AV2520)</f>
        <v/>
      </c>
      <c r="C2525" s="20"/>
      <c r="D2525" s="28"/>
      <c r="E2525" s="28"/>
      <c r="F2525" s="28"/>
    </row>
    <row r="2526" spans="1:6">
      <c r="A2526" s="81" t="s">
        <v>46</v>
      </c>
      <c r="B2526" s="59" t="str">
        <f>IF(Lists!AV2521=0,"",Lists!AV2521)</f>
        <v/>
      </c>
      <c r="C2526" s="20"/>
      <c r="D2526" s="28"/>
      <c r="E2526" s="28"/>
      <c r="F2526" s="28"/>
    </row>
    <row r="2527" spans="1:6">
      <c r="A2527" s="81" t="s">
        <v>46</v>
      </c>
      <c r="B2527" s="59" t="str">
        <f>IF(Lists!AV2522=0,"",Lists!AV2522)</f>
        <v/>
      </c>
      <c r="C2527" s="20"/>
      <c r="D2527" s="28"/>
      <c r="E2527" s="28"/>
      <c r="F2527" s="28"/>
    </row>
    <row r="2528" spans="1:6">
      <c r="A2528" s="81" t="s">
        <v>46</v>
      </c>
      <c r="B2528" s="59" t="str">
        <f>IF(Lists!AV2523=0,"",Lists!AV2523)</f>
        <v/>
      </c>
      <c r="C2528" s="20"/>
      <c r="D2528" s="28"/>
      <c r="E2528" s="28"/>
      <c r="F2528" s="28"/>
    </row>
    <row r="2529" spans="1:6">
      <c r="A2529" s="81" t="s">
        <v>46</v>
      </c>
      <c r="B2529" s="59" t="str">
        <f>IF(Lists!AV2524=0,"",Lists!AV2524)</f>
        <v/>
      </c>
      <c r="C2529" s="20"/>
      <c r="D2529" s="28"/>
      <c r="E2529" s="28"/>
      <c r="F2529" s="28"/>
    </row>
    <row r="2530" spans="1:6">
      <c r="A2530" s="81" t="s">
        <v>46</v>
      </c>
      <c r="B2530" s="59" t="str">
        <f>IF(Lists!AV2525=0,"",Lists!AV2525)</f>
        <v/>
      </c>
      <c r="C2530" s="20"/>
      <c r="D2530" s="28"/>
      <c r="E2530" s="28"/>
      <c r="F2530" s="28"/>
    </row>
    <row r="2531" spans="1:6">
      <c r="A2531" s="81" t="s">
        <v>46</v>
      </c>
      <c r="B2531" s="59" t="str">
        <f>IF(Lists!AV2526=0,"",Lists!AV2526)</f>
        <v/>
      </c>
      <c r="C2531" s="20"/>
      <c r="D2531" s="28"/>
      <c r="E2531" s="28"/>
      <c r="F2531" s="28"/>
    </row>
    <row r="2532" spans="1:6">
      <c r="A2532" s="81" t="s">
        <v>46</v>
      </c>
      <c r="B2532" s="59" t="str">
        <f>IF(Lists!AV2527=0,"",Lists!AV2527)</f>
        <v/>
      </c>
      <c r="C2532" s="20"/>
      <c r="D2532" s="28"/>
      <c r="E2532" s="28"/>
      <c r="F2532" s="28"/>
    </row>
    <row r="2533" spans="1:6">
      <c r="A2533" s="81" t="s">
        <v>46</v>
      </c>
      <c r="B2533" s="59" t="str">
        <f>IF(Lists!AV2528=0,"",Lists!AV2528)</f>
        <v/>
      </c>
      <c r="C2533" s="20"/>
      <c r="D2533" s="28"/>
      <c r="E2533" s="28"/>
      <c r="F2533" s="28"/>
    </row>
    <row r="2534" spans="1:6">
      <c r="A2534" s="81" t="s">
        <v>46</v>
      </c>
      <c r="B2534" s="59" t="str">
        <f>IF(Lists!AV2529=0,"",Lists!AV2529)</f>
        <v/>
      </c>
      <c r="C2534" s="20"/>
      <c r="D2534" s="28"/>
      <c r="E2534" s="28"/>
      <c r="F2534" s="28"/>
    </row>
    <row r="2535" spans="1:6">
      <c r="A2535" s="81" t="s">
        <v>46</v>
      </c>
      <c r="B2535" s="59" t="str">
        <f>IF(Lists!AV2530=0,"",Lists!AV2530)</f>
        <v/>
      </c>
      <c r="C2535" s="20"/>
      <c r="D2535" s="28"/>
      <c r="E2535" s="28"/>
      <c r="F2535" s="28"/>
    </row>
    <row r="2536" spans="1:6">
      <c r="A2536" s="81" t="s">
        <v>46</v>
      </c>
      <c r="B2536" s="59" t="str">
        <f>IF(Lists!AV2531=0,"",Lists!AV2531)</f>
        <v/>
      </c>
      <c r="C2536" s="20"/>
      <c r="D2536" s="28"/>
      <c r="E2536" s="28"/>
      <c r="F2536" s="28"/>
    </row>
    <row r="2537" spans="1:6">
      <c r="A2537" s="81" t="s">
        <v>46</v>
      </c>
      <c r="B2537" s="59" t="str">
        <f>IF(Lists!AV2532=0,"",Lists!AV2532)</f>
        <v/>
      </c>
      <c r="C2537" s="20"/>
      <c r="D2537" s="28"/>
      <c r="E2537" s="28"/>
      <c r="F2537" s="28"/>
    </row>
    <row r="2538" spans="1:6">
      <c r="A2538" s="81" t="s">
        <v>46</v>
      </c>
      <c r="B2538" s="59" t="str">
        <f>IF(Lists!AV2533=0,"",Lists!AV2533)</f>
        <v/>
      </c>
      <c r="C2538" s="20"/>
      <c r="D2538" s="28"/>
      <c r="E2538" s="28"/>
      <c r="F2538" s="28"/>
    </row>
    <row r="2539" spans="1:6">
      <c r="A2539" s="81" t="s">
        <v>46</v>
      </c>
      <c r="B2539" s="59" t="str">
        <f>IF(Lists!AV2534=0,"",Lists!AV2534)</f>
        <v/>
      </c>
      <c r="C2539" s="20"/>
      <c r="D2539" s="28"/>
      <c r="E2539" s="28"/>
      <c r="F2539" s="28"/>
    </row>
    <row r="2540" spans="1:6">
      <c r="A2540" s="81" t="s">
        <v>46</v>
      </c>
      <c r="B2540" s="59" t="str">
        <f>IF(Lists!AV2535=0,"",Lists!AV2535)</f>
        <v/>
      </c>
      <c r="C2540" s="20"/>
      <c r="D2540" s="28"/>
      <c r="E2540" s="28"/>
      <c r="F2540" s="28"/>
    </row>
    <row r="2541" spans="1:6">
      <c r="A2541" s="81" t="s">
        <v>46</v>
      </c>
      <c r="B2541" s="59" t="str">
        <f>IF(Lists!AV2536=0,"",Lists!AV2536)</f>
        <v/>
      </c>
      <c r="C2541" s="20"/>
      <c r="D2541" s="28"/>
      <c r="E2541" s="28"/>
      <c r="F2541" s="28"/>
    </row>
    <row r="2542" spans="1:6">
      <c r="A2542" s="81" t="s">
        <v>46</v>
      </c>
      <c r="B2542" s="59" t="str">
        <f>IF(Lists!AV2537=0,"",Lists!AV2537)</f>
        <v/>
      </c>
      <c r="C2542" s="20"/>
      <c r="D2542" s="28"/>
      <c r="E2542" s="28"/>
      <c r="F2542" s="28"/>
    </row>
    <row r="2543" spans="1:6">
      <c r="A2543" s="81" t="s">
        <v>46</v>
      </c>
      <c r="B2543" s="59" t="str">
        <f>IF(Lists!AV2538=0,"",Lists!AV2538)</f>
        <v/>
      </c>
      <c r="C2543" s="20"/>
      <c r="D2543" s="28"/>
      <c r="E2543" s="28"/>
      <c r="F2543" s="28"/>
    </row>
    <row r="2544" spans="1:6">
      <c r="A2544" s="81" t="s">
        <v>46</v>
      </c>
      <c r="B2544" s="59" t="str">
        <f>IF(Lists!AV2539=0,"",Lists!AV2539)</f>
        <v/>
      </c>
      <c r="C2544" s="20"/>
      <c r="D2544" s="28"/>
      <c r="E2544" s="28"/>
      <c r="F2544" s="28"/>
    </row>
    <row r="2545" spans="1:6">
      <c r="A2545" s="81" t="s">
        <v>46</v>
      </c>
      <c r="B2545" s="59" t="str">
        <f>IF(Lists!AV2540=0,"",Lists!AV2540)</f>
        <v/>
      </c>
      <c r="C2545" s="20"/>
      <c r="D2545" s="28"/>
      <c r="E2545" s="28"/>
      <c r="F2545" s="28"/>
    </row>
    <row r="2546" spans="1:6">
      <c r="A2546" s="81" t="s">
        <v>46</v>
      </c>
      <c r="B2546" s="59" t="str">
        <f>IF(Lists!AV2541=0,"",Lists!AV2541)</f>
        <v/>
      </c>
      <c r="C2546" s="20"/>
      <c r="D2546" s="28"/>
      <c r="E2546" s="28"/>
      <c r="F2546" s="28"/>
    </row>
    <row r="2547" spans="1:6">
      <c r="A2547" s="81" t="s">
        <v>46</v>
      </c>
      <c r="B2547" s="59" t="str">
        <f>IF(Lists!AV2542=0,"",Lists!AV2542)</f>
        <v/>
      </c>
      <c r="C2547" s="20"/>
      <c r="D2547" s="28"/>
      <c r="E2547" s="28"/>
      <c r="F2547" s="28"/>
    </row>
    <row r="2548" spans="1:6">
      <c r="A2548" s="81" t="s">
        <v>46</v>
      </c>
      <c r="B2548" s="59" t="str">
        <f>IF(Lists!AV2543=0,"",Lists!AV2543)</f>
        <v/>
      </c>
      <c r="C2548" s="20"/>
      <c r="D2548" s="28"/>
      <c r="E2548" s="28"/>
      <c r="F2548" s="28"/>
    </row>
    <row r="2549" spans="1:6">
      <c r="A2549" s="81" t="s">
        <v>46</v>
      </c>
      <c r="B2549" s="59" t="str">
        <f>IF(Lists!AV2544=0,"",Lists!AV2544)</f>
        <v/>
      </c>
      <c r="C2549" s="20"/>
      <c r="D2549" s="28"/>
      <c r="E2549" s="28"/>
      <c r="F2549" s="28"/>
    </row>
    <row r="2550" spans="1:6">
      <c r="A2550" s="81" t="s">
        <v>46</v>
      </c>
      <c r="B2550" s="59" t="str">
        <f>IF(Lists!AV2545=0,"",Lists!AV2545)</f>
        <v/>
      </c>
      <c r="C2550" s="20"/>
      <c r="D2550" s="28"/>
      <c r="E2550" s="28"/>
      <c r="F2550" s="28"/>
    </row>
    <row r="2551" spans="1:6">
      <c r="A2551" s="81" t="s">
        <v>46</v>
      </c>
      <c r="B2551" s="59" t="str">
        <f>IF(Lists!AV2546=0,"",Lists!AV2546)</f>
        <v/>
      </c>
      <c r="C2551" s="20"/>
      <c r="D2551" s="28"/>
      <c r="E2551" s="28"/>
      <c r="F2551" s="28"/>
    </row>
    <row r="2552" spans="1:6">
      <c r="A2552" s="81" t="s">
        <v>46</v>
      </c>
      <c r="B2552" s="59" t="str">
        <f>IF(Lists!AV2547=0,"",Lists!AV2547)</f>
        <v/>
      </c>
      <c r="C2552" s="20"/>
      <c r="D2552" s="28"/>
      <c r="E2552" s="28"/>
      <c r="F2552" s="28"/>
    </row>
    <row r="2553" spans="1:6">
      <c r="A2553" s="81" t="s">
        <v>46</v>
      </c>
      <c r="B2553" s="59" t="str">
        <f>IF(Lists!AV2548=0,"",Lists!AV2548)</f>
        <v/>
      </c>
      <c r="C2553" s="20"/>
      <c r="D2553" s="28"/>
      <c r="E2553" s="28"/>
      <c r="F2553" s="28"/>
    </row>
    <row r="2554" spans="1:6">
      <c r="A2554" s="81" t="s">
        <v>46</v>
      </c>
      <c r="B2554" s="59" t="str">
        <f>IF(Lists!AV2549=0,"",Lists!AV2549)</f>
        <v/>
      </c>
      <c r="C2554" s="20"/>
      <c r="D2554" s="28"/>
      <c r="E2554" s="28"/>
      <c r="F2554" s="28"/>
    </row>
    <row r="2555" spans="1:6">
      <c r="A2555" s="81" t="s">
        <v>46</v>
      </c>
      <c r="B2555" s="59" t="str">
        <f>IF(Lists!AV2550=0,"",Lists!AV2550)</f>
        <v/>
      </c>
      <c r="C2555" s="20"/>
      <c r="D2555" s="28"/>
      <c r="E2555" s="28"/>
      <c r="F2555" s="28"/>
    </row>
    <row r="2556" spans="1:6">
      <c r="A2556" s="81" t="s">
        <v>46</v>
      </c>
      <c r="B2556" s="59" t="str">
        <f>IF(Lists!AV2551=0,"",Lists!AV2551)</f>
        <v/>
      </c>
      <c r="C2556" s="20"/>
      <c r="D2556" s="28"/>
      <c r="E2556" s="28"/>
      <c r="F2556" s="28"/>
    </row>
    <row r="2557" spans="1:6">
      <c r="A2557" s="81" t="s">
        <v>46</v>
      </c>
      <c r="B2557" s="59" t="str">
        <f>IF(Lists!AV2552=0,"",Lists!AV2552)</f>
        <v/>
      </c>
      <c r="C2557" s="20"/>
      <c r="D2557" s="28"/>
      <c r="E2557" s="28"/>
      <c r="F2557" s="28"/>
    </row>
    <row r="2558" spans="1:6">
      <c r="A2558" s="81" t="s">
        <v>46</v>
      </c>
      <c r="B2558" s="59" t="str">
        <f>IF(Lists!AV2553=0,"",Lists!AV2553)</f>
        <v/>
      </c>
      <c r="C2558" s="20"/>
      <c r="D2558" s="28"/>
      <c r="E2558" s="28"/>
      <c r="F2558" s="28"/>
    </row>
    <row r="2559" spans="1:6">
      <c r="A2559" s="81" t="s">
        <v>46</v>
      </c>
      <c r="B2559" s="59" t="str">
        <f>IF(Lists!AV2554=0,"",Lists!AV2554)</f>
        <v/>
      </c>
      <c r="C2559" s="20"/>
      <c r="D2559" s="28"/>
      <c r="E2559" s="28"/>
      <c r="F2559" s="28"/>
    </row>
    <row r="2560" spans="1:6">
      <c r="A2560" s="81" t="s">
        <v>46</v>
      </c>
      <c r="B2560" s="59" t="str">
        <f>IF(Lists!AV2555=0,"",Lists!AV2555)</f>
        <v/>
      </c>
      <c r="C2560" s="20"/>
      <c r="D2560" s="28"/>
      <c r="E2560" s="28"/>
      <c r="F2560" s="28"/>
    </row>
    <row r="2561" spans="1:6">
      <c r="A2561" s="81" t="s">
        <v>46</v>
      </c>
      <c r="B2561" s="59" t="str">
        <f>IF(Lists!AV2556=0,"",Lists!AV2556)</f>
        <v/>
      </c>
      <c r="C2561" s="20"/>
      <c r="D2561" s="28"/>
      <c r="E2561" s="28"/>
      <c r="F2561" s="28"/>
    </row>
    <row r="2562" spans="1:6">
      <c r="A2562" s="81" t="s">
        <v>46</v>
      </c>
      <c r="B2562" s="59" t="str">
        <f>IF(Lists!AV2557=0,"",Lists!AV2557)</f>
        <v/>
      </c>
      <c r="C2562" s="20"/>
      <c r="D2562" s="28"/>
      <c r="E2562" s="28"/>
      <c r="F2562" s="28"/>
    </row>
    <row r="2563" spans="1:6">
      <c r="A2563" s="81" t="s">
        <v>46</v>
      </c>
      <c r="B2563" s="59" t="str">
        <f>IF(Lists!AV2558=0,"",Lists!AV2558)</f>
        <v/>
      </c>
      <c r="C2563" s="20"/>
      <c r="D2563" s="28"/>
      <c r="E2563" s="28"/>
      <c r="F2563" s="28"/>
    </row>
    <row r="2564" spans="1:6">
      <c r="A2564" s="81" t="s">
        <v>46</v>
      </c>
      <c r="B2564" s="59" t="str">
        <f>IF(Lists!AV2559=0,"",Lists!AV2559)</f>
        <v/>
      </c>
      <c r="C2564" s="20"/>
      <c r="D2564" s="28"/>
      <c r="E2564" s="28"/>
      <c r="F2564" s="28"/>
    </row>
    <row r="2565" spans="1:6">
      <c r="A2565" s="81" t="s">
        <v>46</v>
      </c>
      <c r="B2565" s="59" t="str">
        <f>IF(Lists!AV2560=0,"",Lists!AV2560)</f>
        <v/>
      </c>
      <c r="C2565" s="20"/>
      <c r="D2565" s="28"/>
      <c r="E2565" s="28"/>
      <c r="F2565" s="28"/>
    </row>
    <row r="2566" spans="1:6">
      <c r="A2566" s="81" t="s">
        <v>46</v>
      </c>
      <c r="B2566" s="59" t="str">
        <f>IF(Lists!AV2561=0,"",Lists!AV2561)</f>
        <v/>
      </c>
      <c r="C2566" s="20"/>
      <c r="D2566" s="28"/>
      <c r="E2566" s="28"/>
      <c r="F2566" s="28"/>
    </row>
    <row r="2567" spans="1:6">
      <c r="A2567" s="81" t="s">
        <v>46</v>
      </c>
      <c r="B2567" s="59" t="str">
        <f>IF(Lists!AV2562=0,"",Lists!AV2562)</f>
        <v/>
      </c>
      <c r="C2567" s="20"/>
      <c r="D2567" s="28"/>
      <c r="E2567" s="28"/>
      <c r="F2567" s="28"/>
    </row>
    <row r="2568" spans="1:6">
      <c r="A2568" s="81" t="s">
        <v>46</v>
      </c>
      <c r="B2568" s="59" t="str">
        <f>IF(Lists!AV2563=0,"",Lists!AV2563)</f>
        <v/>
      </c>
      <c r="C2568" s="20"/>
      <c r="D2568" s="28"/>
      <c r="E2568" s="28"/>
      <c r="F2568" s="28"/>
    </row>
    <row r="2569" spans="1:6">
      <c r="A2569" s="81" t="s">
        <v>46</v>
      </c>
      <c r="B2569" s="59" t="str">
        <f>IF(Lists!AV2564=0,"",Lists!AV2564)</f>
        <v/>
      </c>
      <c r="C2569" s="20"/>
      <c r="D2569" s="28"/>
      <c r="E2569" s="28"/>
      <c r="F2569" s="28"/>
    </row>
    <row r="2570" spans="1:6">
      <c r="A2570" s="81" t="s">
        <v>46</v>
      </c>
      <c r="B2570" s="59" t="str">
        <f>IF(Lists!AV2565=0,"",Lists!AV2565)</f>
        <v/>
      </c>
      <c r="C2570" s="20"/>
      <c r="D2570" s="28"/>
      <c r="E2570" s="28"/>
      <c r="F2570" s="28"/>
    </row>
    <row r="2571" spans="1:6">
      <c r="A2571" s="81" t="s">
        <v>46</v>
      </c>
      <c r="B2571" s="59" t="str">
        <f>IF(Lists!AV2566=0,"",Lists!AV2566)</f>
        <v/>
      </c>
      <c r="C2571" s="20"/>
      <c r="D2571" s="28"/>
      <c r="E2571" s="28"/>
      <c r="F2571" s="28"/>
    </row>
    <row r="2572" spans="1:6">
      <c r="A2572" s="81" t="s">
        <v>46</v>
      </c>
      <c r="B2572" s="59" t="str">
        <f>IF(Lists!AV2567=0,"",Lists!AV2567)</f>
        <v/>
      </c>
      <c r="C2572" s="20"/>
      <c r="D2572" s="28"/>
      <c r="E2572" s="28"/>
      <c r="F2572" s="28"/>
    </row>
    <row r="2573" spans="1:6">
      <c r="A2573" s="81" t="s">
        <v>46</v>
      </c>
      <c r="B2573" s="59" t="str">
        <f>IF(Lists!AV2568=0,"",Lists!AV2568)</f>
        <v/>
      </c>
      <c r="C2573" s="20"/>
      <c r="D2573" s="28"/>
      <c r="E2573" s="28"/>
      <c r="F2573" s="28"/>
    </row>
    <row r="2574" spans="1:6">
      <c r="A2574" s="81" t="s">
        <v>46</v>
      </c>
      <c r="B2574" s="59" t="str">
        <f>IF(Lists!AV2569=0,"",Lists!AV2569)</f>
        <v/>
      </c>
      <c r="C2574" s="20"/>
      <c r="D2574" s="28"/>
      <c r="E2574" s="28"/>
      <c r="F2574" s="28"/>
    </row>
    <row r="2575" spans="1:6">
      <c r="A2575" s="81" t="s">
        <v>46</v>
      </c>
      <c r="B2575" s="59" t="str">
        <f>IF(Lists!AV2570=0,"",Lists!AV2570)</f>
        <v/>
      </c>
      <c r="C2575" s="20"/>
      <c r="D2575" s="28"/>
      <c r="E2575" s="28"/>
      <c r="F2575" s="28"/>
    </row>
    <row r="2576" spans="1:6">
      <c r="A2576" s="81" t="s">
        <v>46</v>
      </c>
      <c r="B2576" s="59" t="str">
        <f>IF(Lists!AV2571=0,"",Lists!AV2571)</f>
        <v/>
      </c>
      <c r="C2576" s="20"/>
      <c r="D2576" s="28"/>
      <c r="E2576" s="28"/>
      <c r="F2576" s="28"/>
    </row>
    <row r="2577" spans="1:6">
      <c r="A2577" s="81" t="s">
        <v>46</v>
      </c>
      <c r="B2577" s="59" t="str">
        <f>IF(Lists!AV2572=0,"",Lists!AV2572)</f>
        <v/>
      </c>
      <c r="C2577" s="20"/>
      <c r="D2577" s="28"/>
      <c r="E2577" s="28"/>
      <c r="F2577" s="28"/>
    </row>
    <row r="2578" spans="1:6">
      <c r="A2578" s="81" t="s">
        <v>46</v>
      </c>
      <c r="B2578" s="59" t="str">
        <f>IF(Lists!AV2573=0,"",Lists!AV2573)</f>
        <v/>
      </c>
      <c r="C2578" s="20"/>
      <c r="D2578" s="28"/>
      <c r="E2578" s="28"/>
      <c r="F2578" s="28"/>
    </row>
    <row r="2579" spans="1:6">
      <c r="A2579" s="81" t="s">
        <v>46</v>
      </c>
      <c r="B2579" s="59" t="str">
        <f>IF(Lists!AV2574=0,"",Lists!AV2574)</f>
        <v/>
      </c>
      <c r="C2579" s="20"/>
      <c r="D2579" s="28"/>
      <c r="E2579" s="28"/>
      <c r="F2579" s="28"/>
    </row>
    <row r="2580" spans="1:6">
      <c r="A2580" s="81" t="s">
        <v>46</v>
      </c>
      <c r="B2580" s="59" t="str">
        <f>IF(Lists!AV2575=0,"",Lists!AV2575)</f>
        <v/>
      </c>
      <c r="C2580" s="20"/>
      <c r="D2580" s="28"/>
      <c r="E2580" s="28"/>
      <c r="F2580" s="28"/>
    </row>
    <row r="2581" spans="1:6">
      <c r="A2581" s="81" t="s">
        <v>46</v>
      </c>
      <c r="B2581" s="59" t="str">
        <f>IF(Lists!AV2576=0,"",Lists!AV2576)</f>
        <v/>
      </c>
      <c r="C2581" s="20"/>
      <c r="D2581" s="28"/>
      <c r="E2581" s="28"/>
      <c r="F2581" s="28"/>
    </row>
    <row r="2582" spans="1:6">
      <c r="A2582" s="81" t="s">
        <v>46</v>
      </c>
      <c r="B2582" s="59" t="str">
        <f>IF(Lists!AV2577=0,"",Lists!AV2577)</f>
        <v/>
      </c>
      <c r="C2582" s="20"/>
      <c r="D2582" s="28"/>
      <c r="E2582" s="28"/>
      <c r="F2582" s="28"/>
    </row>
    <row r="2583" spans="1:6">
      <c r="A2583" s="81" t="s">
        <v>46</v>
      </c>
      <c r="B2583" s="59" t="str">
        <f>IF(Lists!AV2578=0,"",Lists!AV2578)</f>
        <v/>
      </c>
      <c r="C2583" s="20"/>
      <c r="D2583" s="28"/>
      <c r="E2583" s="28"/>
      <c r="F2583" s="28"/>
    </row>
    <row r="2584" spans="1:6">
      <c r="A2584" s="81" t="s">
        <v>46</v>
      </c>
      <c r="B2584" s="59" t="str">
        <f>IF(Lists!AV2579=0,"",Lists!AV2579)</f>
        <v/>
      </c>
      <c r="C2584" s="20"/>
      <c r="D2584" s="28"/>
      <c r="E2584" s="28"/>
      <c r="F2584" s="28"/>
    </row>
    <row r="2585" spans="1:6">
      <c r="A2585" s="81" t="s">
        <v>46</v>
      </c>
      <c r="B2585" s="59" t="str">
        <f>IF(Lists!AV2580=0,"",Lists!AV2580)</f>
        <v/>
      </c>
      <c r="C2585" s="20"/>
      <c r="D2585" s="28"/>
      <c r="E2585" s="28"/>
      <c r="F2585" s="28"/>
    </row>
    <row r="2586" spans="1:6">
      <c r="A2586" s="81" t="s">
        <v>46</v>
      </c>
      <c r="B2586" s="59" t="str">
        <f>IF(Lists!AV2581=0,"",Lists!AV2581)</f>
        <v/>
      </c>
      <c r="C2586" s="20"/>
      <c r="D2586" s="28"/>
      <c r="E2586" s="28"/>
      <c r="F2586" s="28"/>
    </row>
    <row r="2587" spans="1:6">
      <c r="A2587" s="81" t="s">
        <v>46</v>
      </c>
      <c r="B2587" s="59" t="str">
        <f>IF(Lists!AV2582=0,"",Lists!AV2582)</f>
        <v/>
      </c>
      <c r="C2587" s="20"/>
      <c r="D2587" s="28"/>
      <c r="E2587" s="28"/>
      <c r="F2587" s="28"/>
    </row>
    <row r="2588" spans="1:6">
      <c r="A2588" s="81" t="s">
        <v>46</v>
      </c>
      <c r="B2588" s="59" t="str">
        <f>IF(Lists!AV2583=0,"",Lists!AV2583)</f>
        <v/>
      </c>
      <c r="C2588" s="20"/>
      <c r="D2588" s="28"/>
      <c r="E2588" s="28"/>
      <c r="F2588" s="28"/>
    </row>
    <row r="2589" spans="1:6">
      <c r="A2589" s="81" t="s">
        <v>46</v>
      </c>
      <c r="B2589" s="59" t="str">
        <f>IF(Lists!AV2584=0,"",Lists!AV2584)</f>
        <v/>
      </c>
      <c r="C2589" s="20"/>
      <c r="D2589" s="28"/>
      <c r="E2589" s="28"/>
      <c r="F2589" s="28"/>
    </row>
    <row r="2590" spans="1:6">
      <c r="A2590" s="81" t="s">
        <v>46</v>
      </c>
      <c r="B2590" s="59" t="str">
        <f>IF(Lists!AV2585=0,"",Lists!AV2585)</f>
        <v/>
      </c>
      <c r="C2590" s="20"/>
      <c r="D2590" s="28"/>
      <c r="E2590" s="28"/>
      <c r="F2590" s="28"/>
    </row>
    <row r="2591" spans="1:6">
      <c r="A2591" s="81" t="s">
        <v>46</v>
      </c>
      <c r="B2591" s="59" t="str">
        <f>IF(Lists!AV2586=0,"",Lists!AV2586)</f>
        <v/>
      </c>
      <c r="C2591" s="20"/>
      <c r="D2591" s="28"/>
      <c r="E2591" s="28"/>
      <c r="F2591" s="28"/>
    </row>
    <row r="2592" spans="1:6">
      <c r="A2592" s="81" t="s">
        <v>46</v>
      </c>
      <c r="B2592" s="59" t="str">
        <f>IF(Lists!AV2587=0,"",Lists!AV2587)</f>
        <v/>
      </c>
      <c r="C2592" s="20"/>
      <c r="D2592" s="28"/>
      <c r="E2592" s="28"/>
      <c r="F2592" s="28"/>
    </row>
    <row r="2593" spans="1:6">
      <c r="A2593" s="81" t="s">
        <v>46</v>
      </c>
      <c r="B2593" s="59" t="str">
        <f>IF(Lists!AV2588=0,"",Lists!AV2588)</f>
        <v/>
      </c>
      <c r="C2593" s="20"/>
      <c r="D2593" s="28"/>
      <c r="E2593" s="28"/>
      <c r="F2593" s="28"/>
    </row>
    <row r="2594" spans="1:6">
      <c r="A2594" s="81" t="s">
        <v>46</v>
      </c>
      <c r="B2594" s="59" t="str">
        <f>IF(Lists!AV2589=0,"",Lists!AV2589)</f>
        <v/>
      </c>
      <c r="C2594" s="20"/>
      <c r="D2594" s="28"/>
      <c r="E2594" s="28"/>
      <c r="F2594" s="28"/>
    </row>
    <row r="2595" spans="1:6">
      <c r="A2595" s="81" t="s">
        <v>46</v>
      </c>
      <c r="B2595" s="59" t="str">
        <f>IF(Lists!AV2590=0,"",Lists!AV2590)</f>
        <v/>
      </c>
      <c r="C2595" s="20"/>
      <c r="D2595" s="28"/>
      <c r="E2595" s="28"/>
      <c r="F2595" s="28"/>
    </row>
    <row r="2596" spans="1:6">
      <c r="A2596" s="81" t="s">
        <v>46</v>
      </c>
      <c r="B2596" s="59" t="str">
        <f>IF(Lists!AV2591=0,"",Lists!AV2591)</f>
        <v/>
      </c>
      <c r="C2596" s="20"/>
      <c r="D2596" s="28"/>
      <c r="E2596" s="28"/>
      <c r="F2596" s="28"/>
    </row>
    <row r="2597" spans="1:6">
      <c r="A2597" s="81" t="s">
        <v>46</v>
      </c>
      <c r="B2597" s="59" t="str">
        <f>IF(Lists!AV2592=0,"",Lists!AV2592)</f>
        <v/>
      </c>
      <c r="C2597" s="20"/>
      <c r="D2597" s="28"/>
      <c r="E2597" s="28"/>
      <c r="F2597" s="28"/>
    </row>
    <row r="2598" spans="1:6">
      <c r="A2598" s="81" t="s">
        <v>46</v>
      </c>
      <c r="B2598" s="59" t="str">
        <f>IF(Lists!AV2593=0,"",Lists!AV2593)</f>
        <v/>
      </c>
      <c r="C2598" s="20"/>
      <c r="D2598" s="28"/>
      <c r="E2598" s="28"/>
      <c r="F2598" s="28"/>
    </row>
    <row r="2599" spans="1:6">
      <c r="A2599" s="81" t="s">
        <v>46</v>
      </c>
      <c r="B2599" s="59" t="str">
        <f>IF(Lists!AV2594=0,"",Lists!AV2594)</f>
        <v/>
      </c>
      <c r="C2599" s="20"/>
      <c r="D2599" s="28"/>
      <c r="E2599" s="28"/>
      <c r="F2599" s="28"/>
    </row>
    <row r="2600" spans="1:6">
      <c r="A2600" s="81" t="s">
        <v>46</v>
      </c>
      <c r="B2600" s="59" t="str">
        <f>IF(Lists!AV2595=0,"",Lists!AV2595)</f>
        <v/>
      </c>
      <c r="C2600" s="20"/>
      <c r="D2600" s="28"/>
      <c r="E2600" s="28"/>
      <c r="F2600" s="28"/>
    </row>
    <row r="2601" spans="1:6">
      <c r="A2601" s="81" t="s">
        <v>46</v>
      </c>
      <c r="B2601" s="59" t="str">
        <f>IF(Lists!AV2596=0,"",Lists!AV2596)</f>
        <v/>
      </c>
      <c r="C2601" s="20"/>
      <c r="D2601" s="28"/>
      <c r="E2601" s="28"/>
      <c r="F2601" s="28"/>
    </row>
    <row r="2602" spans="1:6">
      <c r="A2602" s="81" t="s">
        <v>46</v>
      </c>
      <c r="B2602" s="59" t="str">
        <f>IF(Lists!AV2597=0,"",Lists!AV2597)</f>
        <v/>
      </c>
      <c r="C2602" s="20"/>
      <c r="D2602" s="28"/>
      <c r="E2602" s="28"/>
      <c r="F2602" s="28"/>
    </row>
    <row r="2603" spans="1:6">
      <c r="A2603" s="81" t="s">
        <v>46</v>
      </c>
      <c r="B2603" s="59" t="str">
        <f>IF(Lists!AV2598=0,"",Lists!AV2598)</f>
        <v/>
      </c>
      <c r="C2603" s="20"/>
      <c r="D2603" s="28"/>
      <c r="E2603" s="28"/>
      <c r="F2603" s="28"/>
    </row>
    <row r="2604" spans="1:6">
      <c r="A2604" s="81" t="s">
        <v>46</v>
      </c>
      <c r="B2604" s="59" t="str">
        <f>IF(Lists!AV2599=0,"",Lists!AV2599)</f>
        <v/>
      </c>
      <c r="C2604" s="20"/>
      <c r="D2604" s="28"/>
      <c r="E2604" s="28"/>
      <c r="F2604" s="28"/>
    </row>
    <row r="2605" spans="1:6">
      <c r="A2605" s="81" t="s">
        <v>46</v>
      </c>
      <c r="B2605" s="59" t="str">
        <f>IF(Lists!AV2600=0,"",Lists!AV2600)</f>
        <v/>
      </c>
      <c r="C2605" s="20"/>
      <c r="D2605" s="28"/>
      <c r="E2605" s="28"/>
      <c r="F2605" s="28"/>
    </row>
    <row r="2606" spans="1:6">
      <c r="A2606" s="81" t="s">
        <v>46</v>
      </c>
      <c r="B2606" s="59" t="str">
        <f>IF(Lists!AV2601=0,"",Lists!AV2601)</f>
        <v/>
      </c>
      <c r="C2606" s="20"/>
      <c r="D2606" s="28"/>
      <c r="E2606" s="28"/>
      <c r="F2606" s="28"/>
    </row>
    <row r="2607" spans="1:6">
      <c r="A2607" s="81" t="s">
        <v>46</v>
      </c>
      <c r="B2607" s="59" t="str">
        <f>IF(Lists!AV2602=0,"",Lists!AV2602)</f>
        <v/>
      </c>
      <c r="C2607" s="20"/>
      <c r="D2607" s="28"/>
      <c r="E2607" s="28"/>
      <c r="F2607" s="28"/>
    </row>
    <row r="2608" spans="1:6">
      <c r="A2608" s="81" t="s">
        <v>46</v>
      </c>
      <c r="B2608" s="59" t="str">
        <f>IF(Lists!AV2603=0,"",Lists!AV2603)</f>
        <v/>
      </c>
      <c r="C2608" s="20"/>
      <c r="D2608" s="28"/>
      <c r="E2608" s="28"/>
      <c r="F2608" s="28"/>
    </row>
    <row r="2609" spans="1:6">
      <c r="A2609" s="81" t="s">
        <v>46</v>
      </c>
      <c r="B2609" s="59" t="str">
        <f>IF(Lists!AV2604=0,"",Lists!AV2604)</f>
        <v/>
      </c>
      <c r="C2609" s="20"/>
      <c r="D2609" s="28"/>
      <c r="E2609" s="28"/>
      <c r="F2609" s="28"/>
    </row>
    <row r="2610" spans="1:6">
      <c r="A2610" s="81" t="s">
        <v>46</v>
      </c>
      <c r="B2610" s="59" t="str">
        <f>IF(Lists!AV2605=0,"",Lists!AV2605)</f>
        <v/>
      </c>
      <c r="C2610" s="20"/>
      <c r="D2610" s="28"/>
      <c r="E2610" s="28"/>
      <c r="F2610" s="28"/>
    </row>
    <row r="2611" spans="1:6">
      <c r="A2611" s="81" t="s">
        <v>46</v>
      </c>
      <c r="B2611" s="59" t="str">
        <f>IF(Lists!AV2606=0,"",Lists!AV2606)</f>
        <v/>
      </c>
      <c r="C2611" s="20"/>
      <c r="D2611" s="28"/>
      <c r="E2611" s="28"/>
      <c r="F2611" s="28"/>
    </row>
    <row r="2612" spans="1:6">
      <c r="A2612" s="81" t="s">
        <v>46</v>
      </c>
      <c r="B2612" s="59" t="str">
        <f>IF(Lists!AV2607=0,"",Lists!AV2607)</f>
        <v/>
      </c>
      <c r="C2612" s="20"/>
      <c r="D2612" s="28"/>
      <c r="E2612" s="28"/>
      <c r="F2612" s="28"/>
    </row>
    <row r="2613" spans="1:6">
      <c r="A2613" s="81" t="s">
        <v>46</v>
      </c>
      <c r="B2613" s="59" t="str">
        <f>IF(Lists!AV2608=0,"",Lists!AV2608)</f>
        <v/>
      </c>
      <c r="C2613" s="20"/>
      <c r="D2613" s="28"/>
      <c r="E2613" s="28"/>
      <c r="F2613" s="28"/>
    </row>
    <row r="2614" spans="1:6">
      <c r="A2614" s="81" t="s">
        <v>46</v>
      </c>
      <c r="B2614" s="59" t="str">
        <f>IF(Lists!AV2609=0,"",Lists!AV2609)</f>
        <v/>
      </c>
      <c r="C2614" s="20"/>
      <c r="D2614" s="28"/>
      <c r="E2614" s="28"/>
      <c r="F2614" s="28"/>
    </row>
    <row r="2615" spans="1:6">
      <c r="A2615" s="81" t="s">
        <v>46</v>
      </c>
      <c r="B2615" s="59" t="str">
        <f>IF(Lists!AV2610=0,"",Lists!AV2610)</f>
        <v/>
      </c>
      <c r="C2615" s="20"/>
      <c r="D2615" s="28"/>
      <c r="E2615" s="28"/>
      <c r="F2615" s="28"/>
    </row>
    <row r="2616" spans="1:6">
      <c r="A2616" s="81" t="s">
        <v>46</v>
      </c>
      <c r="B2616" s="59" t="str">
        <f>IF(Lists!AV2611=0,"",Lists!AV2611)</f>
        <v/>
      </c>
      <c r="C2616" s="20"/>
      <c r="D2616" s="28"/>
      <c r="E2616" s="28"/>
      <c r="F2616" s="28"/>
    </row>
    <row r="2617" spans="1:6">
      <c r="A2617" s="81" t="s">
        <v>46</v>
      </c>
      <c r="B2617" s="59" t="str">
        <f>IF(Lists!AV2612=0,"",Lists!AV2612)</f>
        <v/>
      </c>
      <c r="C2617" s="20"/>
      <c r="D2617" s="28"/>
      <c r="E2617" s="28"/>
      <c r="F2617" s="28"/>
    </row>
    <row r="2618" spans="1:6">
      <c r="A2618" s="81" t="s">
        <v>46</v>
      </c>
      <c r="B2618" s="59" t="str">
        <f>IF(Lists!AV2613=0,"",Lists!AV2613)</f>
        <v/>
      </c>
      <c r="C2618" s="20"/>
      <c r="D2618" s="28"/>
      <c r="E2618" s="28"/>
      <c r="F2618" s="28"/>
    </row>
    <row r="2619" spans="1:6">
      <c r="A2619" s="81" t="s">
        <v>46</v>
      </c>
      <c r="B2619" s="59" t="str">
        <f>IF(Lists!AV2614=0,"",Lists!AV2614)</f>
        <v/>
      </c>
      <c r="C2619" s="20"/>
      <c r="D2619" s="28"/>
      <c r="E2619" s="28"/>
      <c r="F2619" s="28"/>
    </row>
    <row r="2620" spans="1:6">
      <c r="A2620" s="81" t="s">
        <v>46</v>
      </c>
      <c r="B2620" s="59" t="str">
        <f>IF(Lists!AV2615=0,"",Lists!AV2615)</f>
        <v/>
      </c>
      <c r="C2620" s="20"/>
      <c r="D2620" s="28"/>
      <c r="E2620" s="28"/>
      <c r="F2620" s="28"/>
    </row>
    <row r="2621" spans="1:6">
      <c r="A2621" s="81" t="s">
        <v>46</v>
      </c>
      <c r="B2621" s="59" t="str">
        <f>IF(Lists!AV2616=0,"",Lists!AV2616)</f>
        <v/>
      </c>
      <c r="C2621" s="20"/>
      <c r="D2621" s="28"/>
      <c r="E2621" s="28"/>
      <c r="F2621" s="28"/>
    </row>
    <row r="2622" spans="1:6">
      <c r="A2622" s="81" t="s">
        <v>46</v>
      </c>
      <c r="B2622" s="59" t="str">
        <f>IF(Lists!AV2617=0,"",Lists!AV2617)</f>
        <v/>
      </c>
      <c r="C2622" s="20"/>
      <c r="D2622" s="28"/>
      <c r="E2622" s="28"/>
      <c r="F2622" s="28"/>
    </row>
    <row r="2623" spans="1:6">
      <c r="A2623" s="81" t="s">
        <v>46</v>
      </c>
      <c r="B2623" s="59" t="str">
        <f>IF(Lists!AV2618=0,"",Lists!AV2618)</f>
        <v/>
      </c>
      <c r="C2623" s="20"/>
      <c r="D2623" s="28"/>
      <c r="E2623" s="28"/>
      <c r="F2623" s="28"/>
    </row>
    <row r="2624" spans="1:6">
      <c r="A2624" s="81" t="s">
        <v>46</v>
      </c>
      <c r="B2624" s="59" t="str">
        <f>IF(Lists!AV2619=0,"",Lists!AV2619)</f>
        <v/>
      </c>
      <c r="C2624" s="20"/>
      <c r="D2624" s="28"/>
      <c r="E2624" s="28"/>
      <c r="F2624" s="28"/>
    </row>
    <row r="2625" spans="1:6">
      <c r="A2625" s="81" t="s">
        <v>46</v>
      </c>
      <c r="B2625" s="59" t="str">
        <f>IF(Lists!AV2620=0,"",Lists!AV2620)</f>
        <v/>
      </c>
      <c r="C2625" s="20"/>
      <c r="D2625" s="28"/>
      <c r="E2625" s="28"/>
      <c r="F2625" s="28"/>
    </row>
    <row r="2626" spans="1:6">
      <c r="A2626" s="81" t="s">
        <v>46</v>
      </c>
      <c r="B2626" s="59" t="str">
        <f>IF(Lists!AV2621=0,"",Lists!AV2621)</f>
        <v/>
      </c>
      <c r="C2626" s="20"/>
      <c r="D2626" s="28"/>
      <c r="E2626" s="28"/>
      <c r="F2626" s="28"/>
    </row>
    <row r="2627" spans="1:6">
      <c r="A2627" s="81" t="s">
        <v>46</v>
      </c>
      <c r="B2627" s="59" t="str">
        <f>IF(Lists!AV2622=0,"",Lists!AV2622)</f>
        <v/>
      </c>
      <c r="C2627" s="20"/>
      <c r="D2627" s="28"/>
      <c r="E2627" s="28"/>
      <c r="F2627" s="28"/>
    </row>
    <row r="2628" spans="1:6">
      <c r="A2628" s="81" t="s">
        <v>46</v>
      </c>
      <c r="B2628" s="59" t="str">
        <f>IF(Lists!AV2623=0,"",Lists!AV2623)</f>
        <v/>
      </c>
      <c r="C2628" s="20"/>
      <c r="D2628" s="28"/>
      <c r="E2628" s="28"/>
      <c r="F2628" s="28"/>
    </row>
    <row r="2629" spans="1:6">
      <c r="A2629" s="81" t="s">
        <v>46</v>
      </c>
      <c r="B2629" s="59" t="str">
        <f>IF(Lists!AV2624=0,"",Lists!AV2624)</f>
        <v/>
      </c>
      <c r="C2629" s="20"/>
      <c r="D2629" s="28"/>
      <c r="E2629" s="28"/>
      <c r="F2629" s="28"/>
    </row>
    <row r="2630" spans="1:6">
      <c r="A2630" s="81" t="s">
        <v>46</v>
      </c>
      <c r="B2630" s="59" t="str">
        <f>IF(Lists!AV2625=0,"",Lists!AV2625)</f>
        <v/>
      </c>
      <c r="C2630" s="20"/>
      <c r="D2630" s="28"/>
      <c r="E2630" s="28"/>
      <c r="F2630" s="28"/>
    </row>
    <row r="2631" spans="1:6">
      <c r="A2631" s="81" t="s">
        <v>46</v>
      </c>
      <c r="B2631" s="59" t="str">
        <f>IF(Lists!AV2626=0,"",Lists!AV2626)</f>
        <v/>
      </c>
      <c r="C2631" s="20"/>
      <c r="D2631" s="28"/>
      <c r="E2631" s="28"/>
      <c r="F2631" s="28"/>
    </row>
    <row r="2632" spans="1:6">
      <c r="A2632" s="81" t="s">
        <v>46</v>
      </c>
      <c r="B2632" s="59" t="str">
        <f>IF(Lists!AV2627=0,"",Lists!AV2627)</f>
        <v/>
      </c>
      <c r="C2632" s="20"/>
      <c r="D2632" s="28"/>
      <c r="E2632" s="28"/>
      <c r="F2632" s="28"/>
    </row>
    <row r="2633" spans="1:6">
      <c r="A2633" s="81" t="s">
        <v>46</v>
      </c>
      <c r="B2633" s="59" t="str">
        <f>IF(Lists!AV2628=0,"",Lists!AV2628)</f>
        <v/>
      </c>
      <c r="C2633" s="20"/>
      <c r="D2633" s="28"/>
      <c r="E2633" s="28"/>
      <c r="F2633" s="28"/>
    </row>
    <row r="2634" spans="1:6">
      <c r="A2634" s="81" t="s">
        <v>46</v>
      </c>
      <c r="B2634" s="59" t="str">
        <f>IF(Lists!AV2629=0,"",Lists!AV2629)</f>
        <v/>
      </c>
      <c r="C2634" s="20"/>
      <c r="D2634" s="28"/>
      <c r="E2634" s="28"/>
      <c r="F2634" s="28"/>
    </row>
    <row r="2635" spans="1:6">
      <c r="A2635" s="81" t="s">
        <v>46</v>
      </c>
      <c r="B2635" s="59" t="str">
        <f>IF(Lists!AV2630=0,"",Lists!AV2630)</f>
        <v/>
      </c>
      <c r="C2635" s="20"/>
      <c r="D2635" s="28"/>
      <c r="E2635" s="28"/>
      <c r="F2635" s="28"/>
    </row>
    <row r="2636" spans="1:6">
      <c r="A2636" s="81" t="s">
        <v>46</v>
      </c>
      <c r="B2636" s="59" t="str">
        <f>IF(Lists!AV2631=0,"",Lists!AV2631)</f>
        <v/>
      </c>
      <c r="C2636" s="20"/>
      <c r="D2636" s="28"/>
      <c r="E2636" s="28"/>
      <c r="F2636" s="28"/>
    </row>
    <row r="2637" spans="1:6">
      <c r="A2637" s="81" t="s">
        <v>46</v>
      </c>
      <c r="B2637" s="59" t="str">
        <f>IF(Lists!AV2632=0,"",Lists!AV2632)</f>
        <v/>
      </c>
      <c r="C2637" s="20"/>
      <c r="D2637" s="28"/>
      <c r="E2637" s="28"/>
      <c r="F2637" s="28"/>
    </row>
    <row r="2638" spans="1:6">
      <c r="A2638" s="81" t="s">
        <v>46</v>
      </c>
      <c r="B2638" s="59" t="str">
        <f>IF(Lists!AV2633=0,"",Lists!AV2633)</f>
        <v/>
      </c>
      <c r="C2638" s="20"/>
      <c r="D2638" s="28"/>
      <c r="E2638" s="28"/>
      <c r="F2638" s="28"/>
    </row>
    <row r="2639" spans="1:6">
      <c r="A2639" s="81" t="s">
        <v>46</v>
      </c>
      <c r="B2639" s="59" t="str">
        <f>IF(Lists!AV2634=0,"",Lists!AV2634)</f>
        <v/>
      </c>
      <c r="C2639" s="20"/>
      <c r="D2639" s="28"/>
      <c r="E2639" s="28"/>
      <c r="F2639" s="28"/>
    </row>
    <row r="2640" spans="1:6">
      <c r="A2640" s="81" t="s">
        <v>46</v>
      </c>
      <c r="B2640" s="59" t="str">
        <f>IF(Lists!AV2635=0,"",Lists!AV2635)</f>
        <v/>
      </c>
      <c r="C2640" s="20"/>
      <c r="D2640" s="28"/>
      <c r="E2640" s="28"/>
      <c r="F2640" s="28"/>
    </row>
    <row r="2641" spans="1:6">
      <c r="A2641" s="81" t="s">
        <v>46</v>
      </c>
      <c r="B2641" s="59" t="str">
        <f>IF(Lists!AV2636=0,"",Lists!AV2636)</f>
        <v/>
      </c>
      <c r="C2641" s="20"/>
      <c r="D2641" s="28"/>
      <c r="E2641" s="28"/>
      <c r="F2641" s="28"/>
    </row>
    <row r="2642" spans="1:6">
      <c r="A2642" s="81" t="s">
        <v>46</v>
      </c>
      <c r="B2642" s="59" t="str">
        <f>IF(Lists!AV2637=0,"",Lists!AV2637)</f>
        <v/>
      </c>
      <c r="C2642" s="20"/>
      <c r="D2642" s="28"/>
      <c r="E2642" s="28"/>
      <c r="F2642" s="28"/>
    </row>
    <row r="2643" spans="1:6">
      <c r="A2643" s="81" t="s">
        <v>46</v>
      </c>
      <c r="B2643" s="59" t="str">
        <f>IF(Lists!AV2638=0,"",Lists!AV2638)</f>
        <v/>
      </c>
      <c r="C2643" s="20"/>
      <c r="D2643" s="28"/>
      <c r="E2643" s="28"/>
      <c r="F2643" s="28"/>
    </row>
    <row r="2644" spans="1:6">
      <c r="A2644" s="81" t="s">
        <v>46</v>
      </c>
      <c r="B2644" s="59" t="str">
        <f>IF(Lists!AV2639=0,"",Lists!AV2639)</f>
        <v/>
      </c>
      <c r="C2644" s="20"/>
      <c r="D2644" s="28"/>
      <c r="E2644" s="28"/>
      <c r="F2644" s="28"/>
    </row>
    <row r="2645" spans="1:6">
      <c r="A2645" s="81" t="s">
        <v>46</v>
      </c>
      <c r="B2645" s="59" t="str">
        <f>IF(Lists!AV2640=0,"",Lists!AV2640)</f>
        <v/>
      </c>
      <c r="C2645" s="20"/>
      <c r="D2645" s="28"/>
      <c r="E2645" s="28"/>
      <c r="F2645" s="28"/>
    </row>
    <row r="2646" spans="1:6">
      <c r="A2646" s="81" t="s">
        <v>46</v>
      </c>
      <c r="B2646" s="59" t="str">
        <f>IF(Lists!AV2641=0,"",Lists!AV2641)</f>
        <v/>
      </c>
      <c r="C2646" s="20"/>
      <c r="D2646" s="28"/>
      <c r="E2646" s="28"/>
      <c r="F2646" s="28"/>
    </row>
    <row r="2647" spans="1:6">
      <c r="A2647" s="81" t="s">
        <v>46</v>
      </c>
      <c r="B2647" s="59" t="str">
        <f>IF(Lists!AV2642=0,"",Lists!AV2642)</f>
        <v/>
      </c>
      <c r="C2647" s="20"/>
      <c r="D2647" s="28"/>
      <c r="E2647" s="28"/>
      <c r="F2647" s="28"/>
    </row>
    <row r="2648" spans="1:6">
      <c r="A2648" s="81" t="s">
        <v>46</v>
      </c>
      <c r="B2648" s="59" t="str">
        <f>IF(Lists!AV2643=0,"",Lists!AV2643)</f>
        <v/>
      </c>
      <c r="C2648" s="20"/>
      <c r="D2648" s="28"/>
      <c r="E2648" s="28"/>
      <c r="F2648" s="28"/>
    </row>
    <row r="2649" spans="1:6">
      <c r="A2649" s="81" t="s">
        <v>46</v>
      </c>
      <c r="B2649" s="59" t="str">
        <f>IF(Lists!AV2644=0,"",Lists!AV2644)</f>
        <v/>
      </c>
      <c r="C2649" s="20"/>
      <c r="D2649" s="28"/>
      <c r="E2649" s="28"/>
      <c r="F2649" s="28"/>
    </row>
    <row r="2650" spans="1:6">
      <c r="A2650" s="81" t="s">
        <v>46</v>
      </c>
      <c r="B2650" s="59" t="str">
        <f>IF(Lists!AV2645=0,"",Lists!AV2645)</f>
        <v/>
      </c>
      <c r="C2650" s="20"/>
      <c r="D2650" s="28"/>
      <c r="E2650" s="28"/>
      <c r="F2650" s="28"/>
    </row>
    <row r="2651" spans="1:6">
      <c r="A2651" s="81" t="s">
        <v>46</v>
      </c>
      <c r="B2651" s="59" t="str">
        <f>IF(Lists!AV2646=0,"",Lists!AV2646)</f>
        <v/>
      </c>
      <c r="C2651" s="20"/>
      <c r="D2651" s="28"/>
      <c r="E2651" s="28"/>
      <c r="F2651" s="28"/>
    </row>
    <row r="2652" spans="1:6">
      <c r="A2652" s="81" t="s">
        <v>46</v>
      </c>
      <c r="B2652" s="59" t="str">
        <f>IF(Lists!AV2647=0,"",Lists!AV2647)</f>
        <v/>
      </c>
      <c r="C2652" s="20"/>
      <c r="D2652" s="28"/>
      <c r="E2652" s="28"/>
      <c r="F2652" s="28"/>
    </row>
    <row r="2653" spans="1:6">
      <c r="A2653" s="81" t="s">
        <v>46</v>
      </c>
      <c r="B2653" s="59" t="str">
        <f>IF(Lists!AV2648=0,"",Lists!AV2648)</f>
        <v/>
      </c>
      <c r="C2653" s="20"/>
      <c r="D2653" s="28"/>
      <c r="E2653" s="28"/>
      <c r="F2653" s="28"/>
    </row>
    <row r="2654" spans="1:6">
      <c r="A2654" s="81" t="s">
        <v>46</v>
      </c>
      <c r="B2654" s="59" t="str">
        <f>IF(Lists!AV2649=0,"",Lists!AV2649)</f>
        <v/>
      </c>
      <c r="C2654" s="20"/>
      <c r="D2654" s="28"/>
      <c r="E2654" s="28"/>
      <c r="F2654" s="28"/>
    </row>
    <row r="2655" spans="1:6">
      <c r="A2655" s="81" t="s">
        <v>46</v>
      </c>
      <c r="B2655" s="59" t="str">
        <f>IF(Lists!AV2650=0,"",Lists!AV2650)</f>
        <v/>
      </c>
      <c r="C2655" s="20"/>
      <c r="D2655" s="28"/>
      <c r="E2655" s="28"/>
      <c r="F2655" s="28"/>
    </row>
    <row r="2656" spans="1:6">
      <c r="A2656" s="81" t="s">
        <v>46</v>
      </c>
      <c r="B2656" s="59" t="str">
        <f>IF(Lists!AV2651=0,"",Lists!AV2651)</f>
        <v/>
      </c>
      <c r="C2656" s="20"/>
      <c r="D2656" s="28"/>
      <c r="E2656" s="28"/>
      <c r="F2656" s="28"/>
    </row>
    <row r="2657" spans="1:6">
      <c r="A2657" s="81" t="s">
        <v>46</v>
      </c>
      <c r="B2657" s="59" t="str">
        <f>IF(Lists!AV2652=0,"",Lists!AV2652)</f>
        <v/>
      </c>
      <c r="C2657" s="20"/>
      <c r="D2657" s="28"/>
      <c r="E2657" s="28"/>
      <c r="F2657" s="28"/>
    </row>
    <row r="2658" spans="1:6">
      <c r="A2658" s="81" t="s">
        <v>46</v>
      </c>
      <c r="B2658" s="59" t="str">
        <f>IF(Lists!AV2653=0,"",Lists!AV2653)</f>
        <v/>
      </c>
      <c r="C2658" s="20"/>
      <c r="D2658" s="28"/>
      <c r="E2658" s="28"/>
      <c r="F2658" s="28"/>
    </row>
    <row r="2659" spans="1:6">
      <c r="A2659" s="81" t="s">
        <v>46</v>
      </c>
      <c r="B2659" s="59" t="str">
        <f>IF(Lists!AV2654=0,"",Lists!AV2654)</f>
        <v/>
      </c>
      <c r="C2659" s="20"/>
      <c r="D2659" s="28"/>
      <c r="E2659" s="28"/>
      <c r="F2659" s="28"/>
    </row>
    <row r="2660" spans="1:6">
      <c r="A2660" s="81" t="s">
        <v>46</v>
      </c>
      <c r="B2660" s="59" t="str">
        <f>IF(Lists!AV2655=0,"",Lists!AV2655)</f>
        <v/>
      </c>
      <c r="C2660" s="20"/>
      <c r="D2660" s="28"/>
      <c r="E2660" s="28"/>
      <c r="F2660" s="28"/>
    </row>
    <row r="2661" spans="1:6">
      <c r="A2661" s="81" t="s">
        <v>46</v>
      </c>
      <c r="B2661" s="59" t="str">
        <f>IF(Lists!AV2656=0,"",Lists!AV2656)</f>
        <v/>
      </c>
      <c r="C2661" s="20"/>
      <c r="D2661" s="28"/>
      <c r="E2661" s="28"/>
      <c r="F2661" s="28"/>
    </row>
    <row r="2662" spans="1:6">
      <c r="A2662" s="81" t="s">
        <v>46</v>
      </c>
      <c r="B2662" s="59" t="str">
        <f>IF(Lists!AV2657=0,"",Lists!AV2657)</f>
        <v/>
      </c>
      <c r="C2662" s="20"/>
      <c r="D2662" s="28"/>
      <c r="E2662" s="28"/>
      <c r="F2662" s="28"/>
    </row>
    <row r="2663" spans="1:6">
      <c r="A2663" s="81" t="s">
        <v>46</v>
      </c>
      <c r="B2663" s="59" t="str">
        <f>IF(Lists!AV2658=0,"",Lists!AV2658)</f>
        <v/>
      </c>
      <c r="C2663" s="20"/>
      <c r="D2663" s="28"/>
      <c r="E2663" s="28"/>
      <c r="F2663" s="28"/>
    </row>
    <row r="2664" spans="1:6">
      <c r="A2664" s="81" t="s">
        <v>46</v>
      </c>
      <c r="B2664" s="59" t="str">
        <f>IF(Lists!AV2659=0,"",Lists!AV2659)</f>
        <v/>
      </c>
      <c r="C2664" s="20"/>
      <c r="D2664" s="28"/>
      <c r="E2664" s="28"/>
      <c r="F2664" s="28"/>
    </row>
    <row r="2665" spans="1:6">
      <c r="A2665" s="81" t="s">
        <v>46</v>
      </c>
      <c r="B2665" s="59" t="str">
        <f>IF(Lists!AV2660=0,"",Lists!AV2660)</f>
        <v/>
      </c>
      <c r="C2665" s="20"/>
      <c r="D2665" s="28"/>
      <c r="E2665" s="28"/>
      <c r="F2665" s="28"/>
    </row>
    <row r="2666" spans="1:6">
      <c r="A2666" s="81" t="s">
        <v>46</v>
      </c>
      <c r="B2666" s="59" t="str">
        <f>IF(Lists!AV2661=0,"",Lists!AV2661)</f>
        <v/>
      </c>
      <c r="C2666" s="20"/>
      <c r="D2666" s="28"/>
      <c r="E2666" s="28"/>
      <c r="F2666" s="28"/>
    </row>
    <row r="2667" spans="1:6">
      <c r="A2667" s="81" t="s">
        <v>46</v>
      </c>
      <c r="B2667" s="59" t="str">
        <f>IF(Lists!AV2662=0,"",Lists!AV2662)</f>
        <v/>
      </c>
      <c r="C2667" s="20"/>
      <c r="D2667" s="28"/>
      <c r="E2667" s="28"/>
      <c r="F2667" s="28"/>
    </row>
    <row r="2668" spans="1:6">
      <c r="A2668" s="81" t="s">
        <v>46</v>
      </c>
      <c r="B2668" s="59" t="str">
        <f>IF(Lists!AV2663=0,"",Lists!AV2663)</f>
        <v/>
      </c>
      <c r="C2668" s="20"/>
      <c r="D2668" s="28"/>
      <c r="E2668" s="28"/>
      <c r="F2668" s="28"/>
    </row>
    <row r="2669" spans="1:6">
      <c r="A2669" s="81" t="s">
        <v>46</v>
      </c>
      <c r="B2669" s="59" t="str">
        <f>IF(Lists!AV2664=0,"",Lists!AV2664)</f>
        <v/>
      </c>
      <c r="C2669" s="20"/>
      <c r="D2669" s="28"/>
      <c r="E2669" s="28"/>
      <c r="F2669" s="28"/>
    </row>
    <row r="2670" spans="1:6">
      <c r="A2670" s="81" t="s">
        <v>46</v>
      </c>
      <c r="B2670" s="59" t="str">
        <f>IF(Lists!AV2665=0,"",Lists!AV2665)</f>
        <v/>
      </c>
      <c r="C2670" s="20"/>
      <c r="D2670" s="28"/>
      <c r="E2670" s="28"/>
      <c r="F2670" s="28"/>
    </row>
    <row r="2671" spans="1:6">
      <c r="A2671" s="81" t="s">
        <v>46</v>
      </c>
      <c r="B2671" s="59" t="str">
        <f>IF(Lists!AV2666=0,"",Lists!AV2666)</f>
        <v/>
      </c>
      <c r="C2671" s="20"/>
      <c r="D2671" s="28"/>
      <c r="E2671" s="28"/>
      <c r="F2671" s="28"/>
    </row>
    <row r="2672" spans="1:6">
      <c r="A2672" s="81" t="s">
        <v>46</v>
      </c>
      <c r="B2672" s="59" t="str">
        <f>IF(Lists!AV2667=0,"",Lists!AV2667)</f>
        <v/>
      </c>
      <c r="C2672" s="20"/>
      <c r="D2672" s="28"/>
      <c r="E2672" s="28"/>
      <c r="F2672" s="28"/>
    </row>
    <row r="2673" spans="1:6">
      <c r="A2673" s="81" t="s">
        <v>46</v>
      </c>
      <c r="B2673" s="59" t="str">
        <f>IF(Lists!AV2668=0,"",Lists!AV2668)</f>
        <v/>
      </c>
      <c r="C2673" s="20"/>
      <c r="D2673" s="28"/>
      <c r="E2673" s="28"/>
      <c r="F2673" s="28"/>
    </row>
    <row r="2674" spans="1:6">
      <c r="A2674" s="81" t="s">
        <v>46</v>
      </c>
      <c r="B2674" s="59" t="str">
        <f>IF(Lists!AV2669=0,"",Lists!AV2669)</f>
        <v/>
      </c>
      <c r="C2674" s="20"/>
      <c r="D2674" s="28"/>
      <c r="E2674" s="28"/>
      <c r="F2674" s="28"/>
    </row>
    <row r="2675" spans="1:6">
      <c r="A2675" s="81" t="s">
        <v>46</v>
      </c>
      <c r="B2675" s="59" t="str">
        <f>IF(Lists!AV2670=0,"",Lists!AV2670)</f>
        <v/>
      </c>
      <c r="C2675" s="20"/>
      <c r="D2675" s="28"/>
      <c r="E2675" s="28"/>
      <c r="F2675" s="28"/>
    </row>
    <row r="2676" spans="1:6">
      <c r="A2676" s="81" t="s">
        <v>46</v>
      </c>
      <c r="B2676" s="59" t="str">
        <f>IF(Lists!AV2671=0,"",Lists!AV2671)</f>
        <v/>
      </c>
      <c r="C2676" s="20"/>
      <c r="D2676" s="28"/>
      <c r="E2676" s="28"/>
      <c r="F2676" s="28"/>
    </row>
    <row r="2677" spans="1:6">
      <c r="A2677" s="81" t="s">
        <v>46</v>
      </c>
      <c r="B2677" s="59" t="str">
        <f>IF(Lists!AV2672=0,"",Lists!AV2672)</f>
        <v/>
      </c>
      <c r="C2677" s="20"/>
      <c r="D2677" s="28"/>
      <c r="E2677" s="28"/>
      <c r="F2677" s="28"/>
    </row>
    <row r="2678" spans="1:6">
      <c r="A2678" s="81" t="s">
        <v>46</v>
      </c>
      <c r="B2678" s="59" t="str">
        <f>IF(Lists!AV2673=0,"",Lists!AV2673)</f>
        <v/>
      </c>
      <c r="C2678" s="20"/>
      <c r="D2678" s="28"/>
      <c r="E2678" s="28"/>
      <c r="F2678" s="28"/>
    </row>
    <row r="2679" spans="1:6">
      <c r="A2679" s="81" t="s">
        <v>46</v>
      </c>
      <c r="B2679" s="59" t="str">
        <f>IF(Lists!AV2674=0,"",Lists!AV2674)</f>
        <v/>
      </c>
      <c r="C2679" s="20"/>
      <c r="D2679" s="28"/>
      <c r="E2679" s="28"/>
      <c r="F2679" s="28"/>
    </row>
    <row r="2680" spans="1:6">
      <c r="A2680" s="81" t="s">
        <v>46</v>
      </c>
      <c r="B2680" s="59" t="str">
        <f>IF(Lists!AV2675=0,"",Lists!AV2675)</f>
        <v/>
      </c>
      <c r="C2680" s="20"/>
      <c r="D2680" s="28"/>
      <c r="E2680" s="28"/>
      <c r="F2680" s="28"/>
    </row>
    <row r="2681" spans="1:6">
      <c r="A2681" s="81" t="s">
        <v>46</v>
      </c>
      <c r="B2681" s="59" t="str">
        <f>IF(Lists!AV2676=0,"",Lists!AV2676)</f>
        <v/>
      </c>
      <c r="C2681" s="20"/>
      <c r="D2681" s="28"/>
      <c r="E2681" s="28"/>
      <c r="F2681" s="28"/>
    </row>
    <row r="2682" spans="1:6">
      <c r="A2682" s="81" t="s">
        <v>46</v>
      </c>
      <c r="B2682" s="59" t="str">
        <f>IF(Lists!AV2677=0,"",Lists!AV2677)</f>
        <v/>
      </c>
      <c r="C2682" s="20"/>
      <c r="D2682" s="28"/>
      <c r="E2682" s="28"/>
      <c r="F2682" s="28"/>
    </row>
    <row r="2683" spans="1:6">
      <c r="A2683" s="81" t="s">
        <v>46</v>
      </c>
      <c r="B2683" s="59" t="str">
        <f>IF(Lists!AV2678=0,"",Lists!AV2678)</f>
        <v/>
      </c>
      <c r="C2683" s="20"/>
      <c r="D2683" s="28"/>
      <c r="E2683" s="28"/>
      <c r="F2683" s="28"/>
    </row>
    <row r="2684" spans="1:6">
      <c r="A2684" s="81" t="s">
        <v>46</v>
      </c>
      <c r="B2684" s="59" t="str">
        <f>IF(Lists!AV2679=0,"",Lists!AV2679)</f>
        <v/>
      </c>
      <c r="C2684" s="20"/>
      <c r="D2684" s="28"/>
      <c r="E2684" s="28"/>
      <c r="F2684" s="28"/>
    </row>
    <row r="2685" spans="1:6">
      <c r="A2685" s="81" t="s">
        <v>46</v>
      </c>
      <c r="B2685" s="59" t="str">
        <f>IF(Lists!AV2680=0,"",Lists!AV2680)</f>
        <v/>
      </c>
      <c r="C2685" s="20"/>
      <c r="D2685" s="28"/>
      <c r="E2685" s="28"/>
      <c r="F2685" s="28"/>
    </row>
    <row r="2686" spans="1:6">
      <c r="A2686" s="81" t="s">
        <v>46</v>
      </c>
      <c r="B2686" s="59" t="str">
        <f>IF(Lists!AV2681=0,"",Lists!AV2681)</f>
        <v/>
      </c>
      <c r="C2686" s="20"/>
      <c r="D2686" s="28"/>
      <c r="E2686" s="28"/>
      <c r="F2686" s="28"/>
    </row>
    <row r="2687" spans="1:6">
      <c r="A2687" s="81" t="s">
        <v>46</v>
      </c>
      <c r="B2687" s="59" t="str">
        <f>IF(Lists!AV2682=0,"",Lists!AV2682)</f>
        <v/>
      </c>
      <c r="C2687" s="20"/>
      <c r="D2687" s="28"/>
      <c r="E2687" s="28"/>
      <c r="F2687" s="28"/>
    </row>
    <row r="2688" spans="1:6">
      <c r="A2688" s="81" t="s">
        <v>46</v>
      </c>
      <c r="B2688" s="59" t="str">
        <f>IF(Lists!AV2683=0,"",Lists!AV2683)</f>
        <v/>
      </c>
      <c r="C2688" s="20"/>
      <c r="D2688" s="28"/>
      <c r="E2688" s="28"/>
      <c r="F2688" s="28"/>
    </row>
    <row r="2689" spans="1:6">
      <c r="A2689" s="81" t="s">
        <v>46</v>
      </c>
      <c r="B2689" s="59" t="str">
        <f>IF(Lists!AV2684=0,"",Lists!AV2684)</f>
        <v/>
      </c>
      <c r="C2689" s="20"/>
      <c r="D2689" s="28"/>
      <c r="E2689" s="28"/>
      <c r="F2689" s="28"/>
    </row>
    <row r="2690" spans="1:6">
      <c r="A2690" s="81" t="s">
        <v>46</v>
      </c>
      <c r="B2690" s="59" t="str">
        <f>IF(Lists!AV2685=0,"",Lists!AV2685)</f>
        <v/>
      </c>
      <c r="C2690" s="20"/>
      <c r="D2690" s="28"/>
      <c r="E2690" s="28"/>
      <c r="F2690" s="28"/>
    </row>
    <row r="2691" spans="1:6">
      <c r="A2691" s="81" t="s">
        <v>46</v>
      </c>
      <c r="B2691" s="59" t="str">
        <f>IF(Lists!AV2686=0,"",Lists!AV2686)</f>
        <v/>
      </c>
      <c r="C2691" s="20"/>
      <c r="D2691" s="28"/>
      <c r="E2691" s="28"/>
      <c r="F2691" s="28"/>
    </row>
    <row r="2692" spans="1:6">
      <c r="A2692" s="81" t="s">
        <v>46</v>
      </c>
      <c r="B2692" s="59" t="str">
        <f>IF(Lists!AV2687=0,"",Lists!AV2687)</f>
        <v/>
      </c>
      <c r="C2692" s="20"/>
      <c r="D2692" s="28"/>
      <c r="E2692" s="28"/>
      <c r="F2692" s="28"/>
    </row>
    <row r="2693" spans="1:6">
      <c r="A2693" s="81" t="s">
        <v>46</v>
      </c>
      <c r="B2693" s="59" t="str">
        <f>IF(Lists!AV2688=0,"",Lists!AV2688)</f>
        <v/>
      </c>
      <c r="C2693" s="20"/>
      <c r="D2693" s="28"/>
      <c r="E2693" s="28"/>
      <c r="F2693" s="28"/>
    </row>
    <row r="2694" spans="1:6">
      <c r="A2694" s="81" t="s">
        <v>46</v>
      </c>
      <c r="B2694" s="59" t="str">
        <f>IF(Lists!AV2689=0,"",Lists!AV2689)</f>
        <v/>
      </c>
      <c r="C2694" s="20"/>
      <c r="D2694" s="28"/>
      <c r="E2694" s="28"/>
      <c r="F2694" s="28"/>
    </row>
    <row r="2695" spans="1:6">
      <c r="A2695" s="81" t="s">
        <v>46</v>
      </c>
      <c r="B2695" s="59" t="str">
        <f>IF(Lists!AV2690=0,"",Lists!AV2690)</f>
        <v/>
      </c>
      <c r="C2695" s="20"/>
      <c r="D2695" s="28"/>
      <c r="E2695" s="28"/>
      <c r="F2695" s="28"/>
    </row>
    <row r="2696" spans="1:6">
      <c r="A2696" s="81" t="s">
        <v>46</v>
      </c>
      <c r="B2696" s="59" t="str">
        <f>IF(Lists!AV2691=0,"",Lists!AV2691)</f>
        <v/>
      </c>
      <c r="C2696" s="20"/>
      <c r="D2696" s="28"/>
      <c r="E2696" s="28"/>
      <c r="F2696" s="28"/>
    </row>
    <row r="2697" spans="1:6">
      <c r="A2697" s="81" t="s">
        <v>46</v>
      </c>
      <c r="B2697" s="59" t="str">
        <f>IF(Lists!AV2692=0,"",Lists!AV2692)</f>
        <v/>
      </c>
      <c r="C2697" s="20"/>
      <c r="D2697" s="28"/>
      <c r="E2697" s="28"/>
      <c r="F2697" s="28"/>
    </row>
    <row r="2698" spans="1:6">
      <c r="A2698" s="81" t="s">
        <v>46</v>
      </c>
      <c r="B2698" s="59" t="str">
        <f>IF(Lists!AV2693=0,"",Lists!AV2693)</f>
        <v/>
      </c>
      <c r="C2698" s="20"/>
      <c r="D2698" s="28"/>
      <c r="E2698" s="28"/>
      <c r="F2698" s="28"/>
    </row>
    <row r="2699" spans="1:6">
      <c r="A2699" s="81" t="s">
        <v>46</v>
      </c>
      <c r="B2699" s="59" t="str">
        <f>IF(Lists!AV2694=0,"",Lists!AV2694)</f>
        <v/>
      </c>
      <c r="C2699" s="20"/>
      <c r="D2699" s="28"/>
      <c r="E2699" s="28"/>
      <c r="F2699" s="28"/>
    </row>
    <row r="2700" spans="1:6">
      <c r="A2700" s="81" t="s">
        <v>46</v>
      </c>
      <c r="B2700" s="59" t="str">
        <f>IF(Lists!AV2695=0,"",Lists!AV2695)</f>
        <v/>
      </c>
      <c r="C2700" s="20"/>
      <c r="D2700" s="28"/>
      <c r="E2700" s="28"/>
      <c r="F2700" s="28"/>
    </row>
    <row r="2701" spans="1:6">
      <c r="A2701" s="81" t="s">
        <v>46</v>
      </c>
      <c r="B2701" s="59" t="str">
        <f>IF(Lists!AV2696=0,"",Lists!AV2696)</f>
        <v/>
      </c>
      <c r="C2701" s="20"/>
      <c r="D2701" s="28"/>
      <c r="E2701" s="28"/>
      <c r="F2701" s="28"/>
    </row>
    <row r="2702" spans="1:6">
      <c r="A2702" s="81" t="s">
        <v>46</v>
      </c>
      <c r="B2702" s="59" t="str">
        <f>IF(Lists!AV2697=0,"",Lists!AV2697)</f>
        <v/>
      </c>
      <c r="C2702" s="20"/>
      <c r="D2702" s="28"/>
      <c r="E2702" s="28"/>
      <c r="F2702" s="28"/>
    </row>
    <row r="2703" spans="1:6">
      <c r="A2703" s="81" t="s">
        <v>46</v>
      </c>
      <c r="B2703" s="59" t="str">
        <f>IF(Lists!AV2698=0,"",Lists!AV2698)</f>
        <v/>
      </c>
      <c r="C2703" s="20"/>
      <c r="D2703" s="28"/>
      <c r="E2703" s="28"/>
      <c r="F2703" s="28"/>
    </row>
    <row r="2704" spans="1:6">
      <c r="A2704" s="81" t="s">
        <v>46</v>
      </c>
      <c r="B2704" s="59" t="str">
        <f>IF(Lists!AV2699=0,"",Lists!AV2699)</f>
        <v/>
      </c>
      <c r="C2704" s="20"/>
      <c r="D2704" s="28"/>
      <c r="E2704" s="28"/>
      <c r="F2704" s="28"/>
    </row>
    <row r="2705" spans="1:6">
      <c r="A2705" s="81" t="s">
        <v>46</v>
      </c>
      <c r="B2705" s="59" t="str">
        <f>IF(Lists!AV2700=0,"",Lists!AV2700)</f>
        <v/>
      </c>
      <c r="C2705" s="20"/>
      <c r="D2705" s="28"/>
      <c r="E2705" s="28"/>
      <c r="F2705" s="28"/>
    </row>
    <row r="2706" spans="1:6">
      <c r="A2706" s="81" t="s">
        <v>46</v>
      </c>
      <c r="B2706" s="59" t="str">
        <f>IF(Lists!AV2701=0,"",Lists!AV2701)</f>
        <v/>
      </c>
      <c r="C2706" s="20"/>
      <c r="D2706" s="28"/>
      <c r="E2706" s="28"/>
      <c r="F2706" s="28"/>
    </row>
    <row r="2707" spans="1:6">
      <c r="A2707" s="81" t="s">
        <v>46</v>
      </c>
      <c r="B2707" s="59" t="str">
        <f>IF(Lists!AV2702=0,"",Lists!AV2702)</f>
        <v/>
      </c>
      <c r="C2707" s="20"/>
      <c r="D2707" s="28"/>
      <c r="E2707" s="28"/>
      <c r="F2707" s="28"/>
    </row>
    <row r="2708" spans="1:6">
      <c r="A2708" s="81" t="s">
        <v>46</v>
      </c>
      <c r="B2708" s="59" t="str">
        <f>IF(Lists!AV2703=0,"",Lists!AV2703)</f>
        <v/>
      </c>
      <c r="C2708" s="20"/>
      <c r="D2708" s="28"/>
      <c r="E2708" s="28"/>
      <c r="F2708" s="28"/>
    </row>
    <row r="2709" spans="1:6">
      <c r="A2709" s="81" t="s">
        <v>46</v>
      </c>
      <c r="B2709" s="59" t="str">
        <f>IF(Lists!AV2704=0,"",Lists!AV2704)</f>
        <v/>
      </c>
      <c r="C2709" s="20"/>
      <c r="D2709" s="28"/>
      <c r="E2709" s="28"/>
      <c r="F2709" s="28"/>
    </row>
    <row r="2710" spans="1:6">
      <c r="A2710" s="81" t="s">
        <v>46</v>
      </c>
      <c r="B2710" s="59" t="str">
        <f>IF(Lists!AV2705=0,"",Lists!AV2705)</f>
        <v/>
      </c>
      <c r="C2710" s="20"/>
      <c r="D2710" s="28"/>
      <c r="E2710" s="28"/>
      <c r="F2710" s="28"/>
    </row>
    <row r="2711" spans="1:6">
      <c r="A2711" s="81" t="s">
        <v>46</v>
      </c>
      <c r="B2711" s="59" t="str">
        <f>IF(Lists!AV2706=0,"",Lists!AV2706)</f>
        <v/>
      </c>
      <c r="C2711" s="20"/>
      <c r="D2711" s="28"/>
      <c r="E2711" s="28"/>
      <c r="F2711" s="28"/>
    </row>
    <row r="2712" spans="1:6">
      <c r="A2712" s="81" t="s">
        <v>46</v>
      </c>
      <c r="B2712" s="59" t="str">
        <f>IF(Lists!AV2707=0,"",Lists!AV2707)</f>
        <v/>
      </c>
      <c r="C2712" s="20"/>
      <c r="D2712" s="28"/>
      <c r="E2712" s="28"/>
      <c r="F2712" s="28"/>
    </row>
    <row r="2713" spans="1:6">
      <c r="A2713" s="81" t="s">
        <v>46</v>
      </c>
      <c r="B2713" s="59" t="str">
        <f>IF(Lists!AV2708=0,"",Lists!AV2708)</f>
        <v/>
      </c>
      <c r="C2713" s="20"/>
      <c r="D2713" s="28"/>
      <c r="E2713" s="28"/>
      <c r="F2713" s="28"/>
    </row>
    <row r="2714" spans="1:6">
      <c r="A2714" s="81" t="s">
        <v>46</v>
      </c>
      <c r="B2714" s="59" t="str">
        <f>IF(Lists!AV2709=0,"",Lists!AV2709)</f>
        <v/>
      </c>
      <c r="C2714" s="20"/>
      <c r="D2714" s="28"/>
      <c r="E2714" s="28"/>
      <c r="F2714" s="28"/>
    </row>
    <row r="2715" spans="1:6">
      <c r="A2715" s="81" t="s">
        <v>46</v>
      </c>
      <c r="B2715" s="59" t="str">
        <f>IF(Lists!AV2710=0,"",Lists!AV2710)</f>
        <v/>
      </c>
      <c r="C2715" s="20"/>
      <c r="D2715" s="28"/>
      <c r="E2715" s="28"/>
      <c r="F2715" s="28"/>
    </row>
    <row r="2716" spans="1:6">
      <c r="A2716" s="81" t="s">
        <v>46</v>
      </c>
      <c r="B2716" s="59" t="str">
        <f>IF(Lists!AV2711=0,"",Lists!AV2711)</f>
        <v/>
      </c>
      <c r="C2716" s="20"/>
      <c r="D2716" s="28"/>
      <c r="E2716" s="28"/>
      <c r="F2716" s="28"/>
    </row>
    <row r="2717" spans="1:6">
      <c r="A2717" s="81" t="s">
        <v>46</v>
      </c>
      <c r="B2717" s="59" t="str">
        <f>IF(Lists!AV2712=0,"",Lists!AV2712)</f>
        <v/>
      </c>
      <c r="C2717" s="20"/>
      <c r="D2717" s="28"/>
      <c r="E2717" s="28"/>
      <c r="F2717" s="28"/>
    </row>
    <row r="2718" spans="1:6">
      <c r="A2718" s="81" t="s">
        <v>46</v>
      </c>
      <c r="B2718" s="59" t="str">
        <f>IF(Lists!AV2713=0,"",Lists!AV2713)</f>
        <v/>
      </c>
      <c r="C2718" s="20"/>
      <c r="D2718" s="28"/>
      <c r="E2718" s="28"/>
      <c r="F2718" s="28"/>
    </row>
    <row r="2719" spans="1:6">
      <c r="A2719" s="81" t="s">
        <v>46</v>
      </c>
      <c r="B2719" s="59" t="str">
        <f>IF(Lists!AV2714=0,"",Lists!AV2714)</f>
        <v/>
      </c>
      <c r="C2719" s="20"/>
      <c r="D2719" s="28"/>
      <c r="E2719" s="28"/>
      <c r="F2719" s="28"/>
    </row>
    <row r="2720" spans="1:6">
      <c r="A2720" s="81" t="s">
        <v>46</v>
      </c>
      <c r="B2720" s="59" t="str">
        <f>IF(Lists!AV2715=0,"",Lists!AV2715)</f>
        <v/>
      </c>
      <c r="C2720" s="20"/>
      <c r="D2720" s="28"/>
      <c r="E2720" s="28"/>
      <c r="F2720" s="28"/>
    </row>
    <row r="2721" spans="1:6">
      <c r="A2721" s="81" t="s">
        <v>46</v>
      </c>
      <c r="B2721" s="59" t="str">
        <f>IF(Lists!AV2716=0,"",Lists!AV2716)</f>
        <v/>
      </c>
      <c r="C2721" s="20"/>
      <c r="D2721" s="28"/>
      <c r="E2721" s="28"/>
      <c r="F2721" s="28"/>
    </row>
    <row r="2722" spans="1:6">
      <c r="A2722" s="81" t="s">
        <v>46</v>
      </c>
      <c r="B2722" s="59" t="str">
        <f>IF(Lists!AV2717=0,"",Lists!AV2717)</f>
        <v/>
      </c>
      <c r="C2722" s="20"/>
      <c r="D2722" s="28"/>
      <c r="E2722" s="28"/>
      <c r="F2722" s="28"/>
    </row>
    <row r="2723" spans="1:6">
      <c r="A2723" s="81" t="s">
        <v>46</v>
      </c>
      <c r="B2723" s="59" t="str">
        <f>IF(Lists!AV2718=0,"",Lists!AV2718)</f>
        <v/>
      </c>
      <c r="C2723" s="20"/>
      <c r="D2723" s="28"/>
      <c r="E2723" s="28"/>
      <c r="F2723" s="28"/>
    </row>
    <row r="2724" spans="1:6">
      <c r="A2724" s="81" t="s">
        <v>46</v>
      </c>
      <c r="B2724" s="59" t="str">
        <f>IF(Lists!AV2719=0,"",Lists!AV2719)</f>
        <v/>
      </c>
      <c r="C2724" s="20"/>
      <c r="D2724" s="28"/>
      <c r="E2724" s="28"/>
      <c r="F2724" s="28"/>
    </row>
    <row r="2725" spans="1:6">
      <c r="A2725" s="81" t="s">
        <v>46</v>
      </c>
      <c r="B2725" s="59" t="str">
        <f>IF(Lists!AV2720=0,"",Lists!AV2720)</f>
        <v/>
      </c>
      <c r="C2725" s="20"/>
      <c r="D2725" s="28"/>
      <c r="E2725" s="28"/>
      <c r="F2725" s="28"/>
    </row>
    <row r="2726" spans="1:6">
      <c r="A2726" s="81" t="s">
        <v>46</v>
      </c>
      <c r="B2726" s="59" t="str">
        <f>IF(Lists!AV2721=0,"",Lists!AV2721)</f>
        <v/>
      </c>
      <c r="C2726" s="20"/>
      <c r="D2726" s="28"/>
      <c r="E2726" s="28"/>
      <c r="F2726" s="28"/>
    </row>
    <row r="2727" spans="1:6">
      <c r="A2727" s="81" t="s">
        <v>46</v>
      </c>
      <c r="B2727" s="59" t="str">
        <f>IF(Lists!AV2722=0,"",Lists!AV2722)</f>
        <v/>
      </c>
      <c r="C2727" s="20"/>
      <c r="D2727" s="28"/>
      <c r="E2727" s="28"/>
      <c r="F2727" s="28"/>
    </row>
    <row r="2728" spans="1:6">
      <c r="A2728" s="81" t="s">
        <v>46</v>
      </c>
      <c r="B2728" s="59" t="str">
        <f>IF(Lists!AV2723=0,"",Lists!AV2723)</f>
        <v/>
      </c>
      <c r="C2728" s="20"/>
      <c r="D2728" s="28"/>
      <c r="E2728" s="28"/>
      <c r="F2728" s="28"/>
    </row>
    <row r="2729" spans="1:6">
      <c r="A2729" s="81" t="s">
        <v>46</v>
      </c>
      <c r="B2729" s="59" t="str">
        <f>IF(Lists!AV2724=0,"",Lists!AV2724)</f>
        <v/>
      </c>
      <c r="C2729" s="20"/>
      <c r="D2729" s="28"/>
      <c r="E2729" s="28"/>
      <c r="F2729" s="28"/>
    </row>
    <row r="2730" spans="1:6">
      <c r="A2730" s="81" t="s">
        <v>46</v>
      </c>
      <c r="B2730" s="59" t="str">
        <f>IF(Lists!AV2725=0,"",Lists!AV2725)</f>
        <v/>
      </c>
      <c r="C2730" s="20"/>
      <c r="D2730" s="28"/>
      <c r="E2730" s="28"/>
      <c r="F2730" s="28"/>
    </row>
    <row r="2731" spans="1:6">
      <c r="A2731" s="81" t="s">
        <v>46</v>
      </c>
      <c r="B2731" s="59" t="str">
        <f>IF(Lists!AV2726=0,"",Lists!AV2726)</f>
        <v/>
      </c>
      <c r="C2731" s="20"/>
      <c r="D2731" s="28"/>
      <c r="E2731" s="28"/>
      <c r="F2731" s="28"/>
    </row>
    <row r="2732" spans="1:6">
      <c r="A2732" s="81" t="s">
        <v>46</v>
      </c>
      <c r="B2732" s="59" t="str">
        <f>IF(Lists!AV2727=0,"",Lists!AV2727)</f>
        <v/>
      </c>
      <c r="C2732" s="20"/>
      <c r="D2732" s="28"/>
      <c r="E2732" s="28"/>
      <c r="F2732" s="28"/>
    </row>
    <row r="2733" spans="1:6">
      <c r="A2733" s="81" t="s">
        <v>46</v>
      </c>
      <c r="B2733" s="59" t="str">
        <f>IF(Lists!AV2728=0,"",Lists!AV2728)</f>
        <v/>
      </c>
      <c r="C2733" s="20"/>
      <c r="D2733" s="28"/>
      <c r="E2733" s="28"/>
      <c r="F2733" s="28"/>
    </row>
    <row r="2734" spans="1:6">
      <c r="A2734" s="81" t="s">
        <v>46</v>
      </c>
      <c r="B2734" s="59" t="str">
        <f>IF(Lists!AV2729=0,"",Lists!AV2729)</f>
        <v/>
      </c>
      <c r="C2734" s="20"/>
      <c r="D2734" s="28"/>
      <c r="E2734" s="28"/>
      <c r="F2734" s="28"/>
    </row>
    <row r="2735" spans="1:6">
      <c r="A2735" s="81" t="s">
        <v>46</v>
      </c>
      <c r="B2735" s="59" t="str">
        <f>IF(Lists!AV2730=0,"",Lists!AV2730)</f>
        <v/>
      </c>
      <c r="C2735" s="20"/>
      <c r="D2735" s="28"/>
      <c r="E2735" s="28"/>
      <c r="F2735" s="28"/>
    </row>
    <row r="2736" spans="1:6">
      <c r="A2736" s="81" t="s">
        <v>46</v>
      </c>
      <c r="B2736" s="59" t="str">
        <f>IF(Lists!AV2731=0,"",Lists!AV2731)</f>
        <v/>
      </c>
      <c r="C2736" s="20"/>
      <c r="D2736" s="28"/>
      <c r="E2736" s="28"/>
      <c r="F2736" s="28"/>
    </row>
    <row r="2737" spans="1:6">
      <c r="A2737" s="81" t="s">
        <v>46</v>
      </c>
      <c r="B2737" s="59" t="str">
        <f>IF(Lists!AV2732=0,"",Lists!AV2732)</f>
        <v/>
      </c>
      <c r="C2737" s="20"/>
      <c r="D2737" s="28"/>
      <c r="E2737" s="28"/>
      <c r="F2737" s="28"/>
    </row>
    <row r="2738" spans="1:6">
      <c r="A2738" s="81" t="s">
        <v>46</v>
      </c>
      <c r="B2738" s="59" t="str">
        <f>IF(Lists!AV2733=0,"",Lists!AV2733)</f>
        <v/>
      </c>
      <c r="C2738" s="20"/>
      <c r="D2738" s="28"/>
      <c r="E2738" s="28"/>
      <c r="F2738" s="28"/>
    </row>
    <row r="2739" spans="1:6">
      <c r="A2739" s="81" t="s">
        <v>46</v>
      </c>
      <c r="B2739" s="59" t="str">
        <f>IF(Lists!AV2734=0,"",Lists!AV2734)</f>
        <v/>
      </c>
      <c r="C2739" s="20"/>
      <c r="D2739" s="28"/>
      <c r="E2739" s="28"/>
      <c r="F2739" s="28"/>
    </row>
    <row r="2740" spans="1:6">
      <c r="A2740" s="81" t="s">
        <v>46</v>
      </c>
      <c r="B2740" s="59" t="str">
        <f>IF(Lists!AV2735=0,"",Lists!AV2735)</f>
        <v/>
      </c>
      <c r="C2740" s="20"/>
      <c r="D2740" s="28"/>
      <c r="E2740" s="28"/>
      <c r="F2740" s="28"/>
    </row>
    <row r="2741" spans="1:6">
      <c r="A2741" s="81" t="s">
        <v>46</v>
      </c>
      <c r="B2741" s="59" t="str">
        <f>IF(Lists!AV2736=0,"",Lists!AV2736)</f>
        <v/>
      </c>
      <c r="C2741" s="20"/>
      <c r="D2741" s="28"/>
      <c r="E2741" s="28"/>
      <c r="F2741" s="28"/>
    </row>
    <row r="2742" spans="1:6">
      <c r="A2742" s="81" t="s">
        <v>46</v>
      </c>
      <c r="B2742" s="59" t="str">
        <f>IF(Lists!AV2737=0,"",Lists!AV2737)</f>
        <v/>
      </c>
      <c r="C2742" s="20"/>
      <c r="D2742" s="28"/>
      <c r="E2742" s="28"/>
      <c r="F2742" s="28"/>
    </row>
    <row r="2743" spans="1:6">
      <c r="A2743" s="81" t="s">
        <v>46</v>
      </c>
      <c r="B2743" s="59" t="str">
        <f>IF(Lists!AV2738=0,"",Lists!AV2738)</f>
        <v/>
      </c>
      <c r="C2743" s="20"/>
      <c r="D2743" s="28"/>
      <c r="E2743" s="28"/>
      <c r="F2743" s="28"/>
    </row>
    <row r="2744" spans="1:6">
      <c r="A2744" s="81" t="s">
        <v>46</v>
      </c>
      <c r="B2744" s="59" t="str">
        <f>IF(Lists!AV2739=0,"",Lists!AV2739)</f>
        <v/>
      </c>
      <c r="C2744" s="20"/>
      <c r="D2744" s="28"/>
      <c r="E2744" s="28"/>
      <c r="F2744" s="28"/>
    </row>
    <row r="2745" spans="1:6">
      <c r="A2745" s="81" t="s">
        <v>46</v>
      </c>
      <c r="B2745" s="59" t="str">
        <f>IF(Lists!AV2740=0,"",Lists!AV2740)</f>
        <v/>
      </c>
      <c r="C2745" s="20"/>
      <c r="D2745" s="28"/>
      <c r="E2745" s="28"/>
      <c r="F2745" s="28"/>
    </row>
    <row r="2746" spans="1:6">
      <c r="A2746" s="81" t="s">
        <v>46</v>
      </c>
      <c r="B2746" s="59" t="str">
        <f>IF(Lists!AV2741=0,"",Lists!AV2741)</f>
        <v/>
      </c>
      <c r="C2746" s="20"/>
      <c r="D2746" s="28"/>
      <c r="E2746" s="28"/>
      <c r="F2746" s="28"/>
    </row>
    <row r="2747" spans="1:6">
      <c r="A2747" s="81" t="s">
        <v>46</v>
      </c>
      <c r="B2747" s="59" t="str">
        <f>IF(Lists!AV2742=0,"",Lists!AV2742)</f>
        <v/>
      </c>
      <c r="C2747" s="20"/>
      <c r="D2747" s="28"/>
      <c r="E2747" s="28"/>
      <c r="F2747" s="28"/>
    </row>
    <row r="2748" spans="1:6">
      <c r="A2748" s="81" t="s">
        <v>46</v>
      </c>
      <c r="B2748" s="59" t="str">
        <f>IF(Lists!AV2743=0,"",Lists!AV2743)</f>
        <v/>
      </c>
      <c r="C2748" s="20"/>
      <c r="D2748" s="28"/>
      <c r="E2748" s="28"/>
      <c r="F2748" s="28"/>
    </row>
    <row r="2749" spans="1:6">
      <c r="A2749" s="81" t="s">
        <v>46</v>
      </c>
      <c r="B2749" s="59" t="str">
        <f>IF(Lists!AV2744=0,"",Lists!AV2744)</f>
        <v/>
      </c>
      <c r="C2749" s="20"/>
      <c r="D2749" s="28"/>
      <c r="E2749" s="28"/>
      <c r="F2749" s="28"/>
    </row>
    <row r="2750" spans="1:6">
      <c r="A2750" s="81" t="s">
        <v>46</v>
      </c>
      <c r="B2750" s="59" t="str">
        <f>IF(Lists!AV2745=0,"",Lists!AV2745)</f>
        <v/>
      </c>
      <c r="C2750" s="20"/>
      <c r="D2750" s="28"/>
      <c r="E2750" s="28"/>
      <c r="F2750" s="28"/>
    </row>
    <row r="2751" spans="1:6">
      <c r="A2751" s="81" t="s">
        <v>46</v>
      </c>
      <c r="B2751" s="59" t="str">
        <f>IF(Lists!AV2746=0,"",Lists!AV2746)</f>
        <v/>
      </c>
      <c r="C2751" s="20"/>
      <c r="D2751" s="28"/>
      <c r="E2751" s="28"/>
      <c r="F2751" s="28"/>
    </row>
    <row r="2752" spans="1:6">
      <c r="A2752" s="81" t="s">
        <v>46</v>
      </c>
      <c r="B2752" s="59" t="str">
        <f>IF(Lists!AV2747=0,"",Lists!AV2747)</f>
        <v/>
      </c>
      <c r="C2752" s="20"/>
      <c r="D2752" s="28"/>
      <c r="E2752" s="28"/>
      <c r="F2752" s="28"/>
    </row>
    <row r="2753" spans="1:6">
      <c r="A2753" s="81" t="s">
        <v>46</v>
      </c>
      <c r="B2753" s="59" t="str">
        <f>IF(Lists!AV2748=0,"",Lists!AV2748)</f>
        <v/>
      </c>
      <c r="C2753" s="20"/>
      <c r="D2753" s="28"/>
      <c r="E2753" s="28"/>
      <c r="F2753" s="28"/>
    </row>
    <row r="2754" spans="1:6">
      <c r="A2754" s="81" t="s">
        <v>46</v>
      </c>
      <c r="B2754" s="59" t="str">
        <f>IF(Lists!AV2749=0,"",Lists!AV2749)</f>
        <v/>
      </c>
      <c r="C2754" s="20"/>
      <c r="D2754" s="28"/>
      <c r="E2754" s="28"/>
      <c r="F2754" s="28"/>
    </row>
    <row r="2755" spans="1:6">
      <c r="A2755" s="81" t="s">
        <v>46</v>
      </c>
      <c r="B2755" s="59" t="str">
        <f>IF(Lists!AV2750=0,"",Lists!AV2750)</f>
        <v/>
      </c>
      <c r="C2755" s="20"/>
      <c r="D2755" s="28"/>
      <c r="E2755" s="28"/>
      <c r="F2755" s="28"/>
    </row>
    <row r="2756" spans="1:6">
      <c r="A2756" s="81" t="s">
        <v>46</v>
      </c>
      <c r="B2756" s="59" t="str">
        <f>IF(Lists!AV2751=0,"",Lists!AV2751)</f>
        <v/>
      </c>
      <c r="C2756" s="20"/>
      <c r="D2756" s="28"/>
      <c r="E2756" s="28"/>
      <c r="F2756" s="28"/>
    </row>
    <row r="2757" spans="1:6">
      <c r="A2757" s="81" t="s">
        <v>46</v>
      </c>
      <c r="B2757" s="59" t="str">
        <f>IF(Lists!AV2752=0,"",Lists!AV2752)</f>
        <v/>
      </c>
      <c r="C2757" s="20"/>
      <c r="D2757" s="28"/>
      <c r="E2757" s="28"/>
      <c r="F2757" s="28"/>
    </row>
    <row r="2758" spans="1:6">
      <c r="A2758" s="81" t="s">
        <v>46</v>
      </c>
      <c r="B2758" s="59" t="str">
        <f>IF(Lists!AV2753=0,"",Lists!AV2753)</f>
        <v/>
      </c>
      <c r="C2758" s="20"/>
      <c r="D2758" s="28"/>
      <c r="E2758" s="28"/>
      <c r="F2758" s="28"/>
    </row>
    <row r="2759" spans="1:6">
      <c r="A2759" s="81" t="s">
        <v>46</v>
      </c>
      <c r="B2759" s="59" t="str">
        <f>IF(Lists!AV2754=0,"",Lists!AV2754)</f>
        <v/>
      </c>
      <c r="C2759" s="20"/>
      <c r="D2759" s="28"/>
      <c r="E2759" s="28"/>
      <c r="F2759" s="28"/>
    </row>
    <row r="2760" spans="1:6">
      <c r="A2760" s="81" t="s">
        <v>46</v>
      </c>
      <c r="B2760" s="59" t="str">
        <f>IF(Lists!AV2755=0,"",Lists!AV2755)</f>
        <v/>
      </c>
      <c r="C2760" s="20"/>
      <c r="D2760" s="28"/>
      <c r="E2760" s="28"/>
      <c r="F2760" s="28"/>
    </row>
    <row r="2761" spans="1:6">
      <c r="A2761" s="81" t="s">
        <v>46</v>
      </c>
      <c r="B2761" s="59" t="str">
        <f>IF(Lists!AV2756=0,"",Lists!AV2756)</f>
        <v/>
      </c>
      <c r="C2761" s="20"/>
      <c r="D2761" s="28"/>
      <c r="E2761" s="28"/>
      <c r="F2761" s="28"/>
    </row>
    <row r="2762" spans="1:6">
      <c r="A2762" s="81" t="s">
        <v>46</v>
      </c>
      <c r="B2762" s="59" t="str">
        <f>IF(Lists!AV2757=0,"",Lists!AV2757)</f>
        <v/>
      </c>
      <c r="C2762" s="20"/>
      <c r="D2762" s="28"/>
      <c r="E2762" s="28"/>
      <c r="F2762" s="28"/>
    </row>
    <row r="2763" spans="1:6">
      <c r="A2763" s="81" t="s">
        <v>46</v>
      </c>
      <c r="B2763" s="59" t="str">
        <f>IF(Lists!AV2758=0,"",Lists!AV2758)</f>
        <v/>
      </c>
      <c r="C2763" s="20"/>
      <c r="D2763" s="28"/>
      <c r="E2763" s="28"/>
      <c r="F2763" s="28"/>
    </row>
    <row r="2764" spans="1:6">
      <c r="A2764" s="81" t="s">
        <v>46</v>
      </c>
      <c r="B2764" s="59" t="str">
        <f>IF(Lists!AV2759=0,"",Lists!AV2759)</f>
        <v/>
      </c>
      <c r="C2764" s="20"/>
      <c r="D2764" s="28"/>
      <c r="E2764" s="28"/>
      <c r="F2764" s="28"/>
    </row>
    <row r="2765" spans="1:6">
      <c r="A2765" s="81" t="s">
        <v>46</v>
      </c>
      <c r="B2765" s="59" t="str">
        <f>IF(Lists!AV2760=0,"",Lists!AV2760)</f>
        <v/>
      </c>
      <c r="C2765" s="20"/>
      <c r="D2765" s="28"/>
      <c r="E2765" s="28"/>
      <c r="F2765" s="28"/>
    </row>
    <row r="2766" spans="1:6">
      <c r="A2766" s="81" t="s">
        <v>46</v>
      </c>
      <c r="B2766" s="59" t="str">
        <f>IF(Lists!AV2761=0,"",Lists!AV2761)</f>
        <v/>
      </c>
      <c r="C2766" s="20"/>
      <c r="D2766" s="28"/>
      <c r="E2766" s="28"/>
      <c r="F2766" s="28"/>
    </row>
    <row r="2767" spans="1:6">
      <c r="A2767" s="81" t="s">
        <v>46</v>
      </c>
      <c r="B2767" s="59" t="str">
        <f>IF(Lists!AV2762=0,"",Lists!AV2762)</f>
        <v/>
      </c>
      <c r="C2767" s="20"/>
      <c r="D2767" s="28"/>
      <c r="E2767" s="28"/>
      <c r="F2767" s="28"/>
    </row>
    <row r="2768" spans="1:6">
      <c r="A2768" s="81" t="s">
        <v>46</v>
      </c>
      <c r="B2768" s="59" t="str">
        <f>IF(Lists!AV2763=0,"",Lists!AV2763)</f>
        <v/>
      </c>
      <c r="C2768" s="20"/>
      <c r="D2768" s="28"/>
      <c r="E2768" s="28"/>
      <c r="F2768" s="28"/>
    </row>
    <row r="2769" spans="1:6">
      <c r="A2769" s="81" t="s">
        <v>46</v>
      </c>
      <c r="B2769" s="59" t="str">
        <f>IF(Lists!AV2764=0,"",Lists!AV2764)</f>
        <v/>
      </c>
      <c r="C2769" s="20"/>
      <c r="D2769" s="28"/>
      <c r="E2769" s="28"/>
      <c r="F2769" s="28"/>
    </row>
    <row r="2770" spans="1:6">
      <c r="A2770" s="81" t="s">
        <v>46</v>
      </c>
      <c r="B2770" s="59" t="str">
        <f>IF(Lists!AV2765=0,"",Lists!AV2765)</f>
        <v/>
      </c>
      <c r="C2770" s="20"/>
      <c r="D2770" s="28"/>
      <c r="E2770" s="28"/>
      <c r="F2770" s="28"/>
    </row>
    <row r="2771" spans="1:6">
      <c r="A2771" s="81" t="s">
        <v>46</v>
      </c>
      <c r="B2771" s="59" t="str">
        <f>IF(Lists!AV2766=0,"",Lists!AV2766)</f>
        <v/>
      </c>
      <c r="C2771" s="20"/>
      <c r="D2771" s="28"/>
      <c r="E2771" s="28"/>
      <c r="F2771" s="28"/>
    </row>
    <row r="2772" spans="1:6">
      <c r="A2772" s="81" t="s">
        <v>46</v>
      </c>
      <c r="B2772" s="59" t="str">
        <f>IF(Lists!AV2767=0,"",Lists!AV2767)</f>
        <v/>
      </c>
      <c r="C2772" s="20"/>
      <c r="D2772" s="28"/>
      <c r="E2772" s="28"/>
      <c r="F2772" s="28"/>
    </row>
    <row r="2773" spans="1:6">
      <c r="A2773" s="81" t="s">
        <v>46</v>
      </c>
      <c r="B2773" s="59" t="str">
        <f>IF(Lists!AV2768=0,"",Lists!AV2768)</f>
        <v/>
      </c>
      <c r="C2773" s="20"/>
      <c r="D2773" s="28"/>
      <c r="E2773" s="28"/>
      <c r="F2773" s="28"/>
    </row>
    <row r="2774" spans="1:6">
      <c r="A2774" s="81" t="s">
        <v>46</v>
      </c>
      <c r="B2774" s="59" t="str">
        <f>IF(Lists!AV2769=0,"",Lists!AV2769)</f>
        <v/>
      </c>
      <c r="C2774" s="20"/>
      <c r="D2774" s="28"/>
      <c r="E2774" s="28"/>
      <c r="F2774" s="28"/>
    </row>
    <row r="2775" spans="1:6">
      <c r="A2775" s="81" t="s">
        <v>46</v>
      </c>
      <c r="B2775" s="59" t="str">
        <f>IF(Lists!AV2770=0,"",Lists!AV2770)</f>
        <v/>
      </c>
      <c r="C2775" s="20"/>
      <c r="D2775" s="28"/>
      <c r="E2775" s="28"/>
      <c r="F2775" s="28"/>
    </row>
    <row r="2776" spans="1:6">
      <c r="A2776" s="81" t="s">
        <v>46</v>
      </c>
      <c r="B2776" s="59" t="str">
        <f>IF(Lists!AV2771=0,"",Lists!AV2771)</f>
        <v/>
      </c>
      <c r="C2776" s="20"/>
      <c r="D2776" s="28"/>
      <c r="E2776" s="28"/>
      <c r="F2776" s="28"/>
    </row>
    <row r="2777" spans="1:6">
      <c r="A2777" s="81" t="s">
        <v>46</v>
      </c>
      <c r="B2777" s="59" t="str">
        <f>IF(Lists!AV2772=0,"",Lists!AV2772)</f>
        <v/>
      </c>
      <c r="C2777" s="20"/>
      <c r="D2777" s="28"/>
      <c r="E2777" s="28"/>
      <c r="F2777" s="28"/>
    </row>
    <row r="2778" spans="1:6">
      <c r="A2778" s="81" t="s">
        <v>46</v>
      </c>
      <c r="B2778" s="59" t="str">
        <f>IF(Lists!AV2773=0,"",Lists!AV2773)</f>
        <v/>
      </c>
      <c r="C2778" s="20"/>
      <c r="D2778" s="28"/>
      <c r="E2778" s="28"/>
      <c r="F2778" s="28"/>
    </row>
    <row r="2779" spans="1:6">
      <c r="A2779" s="81" t="s">
        <v>46</v>
      </c>
      <c r="B2779" s="59" t="str">
        <f>IF(Lists!AV2774=0,"",Lists!AV2774)</f>
        <v/>
      </c>
      <c r="C2779" s="20"/>
      <c r="D2779" s="28"/>
      <c r="E2779" s="28"/>
      <c r="F2779" s="28"/>
    </row>
    <row r="2780" spans="1:6">
      <c r="A2780" s="81" t="s">
        <v>46</v>
      </c>
      <c r="B2780" s="59" t="str">
        <f>IF(Lists!AV2775=0,"",Lists!AV2775)</f>
        <v/>
      </c>
      <c r="C2780" s="20"/>
      <c r="D2780" s="28"/>
      <c r="E2780" s="28"/>
      <c r="F2780" s="28"/>
    </row>
    <row r="2781" spans="1:6">
      <c r="A2781" s="81" t="s">
        <v>46</v>
      </c>
      <c r="B2781" s="59" t="str">
        <f>IF(Lists!AV2776=0,"",Lists!AV2776)</f>
        <v/>
      </c>
      <c r="C2781" s="20"/>
      <c r="D2781" s="28"/>
      <c r="E2781" s="28"/>
      <c r="F2781" s="28"/>
    </row>
    <row r="2782" spans="1:6">
      <c r="A2782" s="81" t="s">
        <v>46</v>
      </c>
      <c r="B2782" s="59" t="str">
        <f>IF(Lists!AV2777=0,"",Lists!AV2777)</f>
        <v/>
      </c>
      <c r="C2782" s="20"/>
      <c r="D2782" s="28"/>
      <c r="E2782" s="28"/>
      <c r="F2782" s="28"/>
    </row>
    <row r="2783" spans="1:6">
      <c r="A2783" s="81" t="s">
        <v>46</v>
      </c>
      <c r="B2783" s="59" t="str">
        <f>IF(Lists!AV2778=0,"",Lists!AV2778)</f>
        <v/>
      </c>
      <c r="C2783" s="20"/>
      <c r="D2783" s="28"/>
      <c r="E2783" s="28"/>
      <c r="F2783" s="28"/>
    </row>
    <row r="2784" spans="1:6">
      <c r="A2784" s="81" t="s">
        <v>46</v>
      </c>
      <c r="B2784" s="59" t="str">
        <f>IF(Lists!AV2779=0,"",Lists!AV2779)</f>
        <v/>
      </c>
      <c r="C2784" s="20"/>
      <c r="D2784" s="28"/>
      <c r="E2784" s="28"/>
      <c r="F2784" s="28"/>
    </row>
    <row r="2785" spans="1:6">
      <c r="A2785" s="81" t="s">
        <v>46</v>
      </c>
      <c r="B2785" s="59" t="str">
        <f>IF(Lists!AV2780=0,"",Lists!AV2780)</f>
        <v/>
      </c>
      <c r="C2785" s="20"/>
      <c r="D2785" s="28"/>
      <c r="E2785" s="28"/>
      <c r="F2785" s="28"/>
    </row>
    <row r="2786" spans="1:6">
      <c r="A2786" s="81" t="s">
        <v>46</v>
      </c>
      <c r="B2786" s="59" t="str">
        <f>IF(Lists!AV2781=0,"",Lists!AV2781)</f>
        <v/>
      </c>
      <c r="C2786" s="20"/>
      <c r="D2786" s="28"/>
      <c r="E2786" s="28"/>
      <c r="F2786" s="28"/>
    </row>
    <row r="2787" spans="1:6">
      <c r="A2787" s="81" t="s">
        <v>46</v>
      </c>
      <c r="B2787" s="59" t="str">
        <f>IF(Lists!AV2782=0,"",Lists!AV2782)</f>
        <v/>
      </c>
      <c r="C2787" s="20"/>
      <c r="D2787" s="28"/>
      <c r="E2787" s="28"/>
      <c r="F2787" s="28"/>
    </row>
    <row r="2788" spans="1:6">
      <c r="A2788" s="81" t="s">
        <v>46</v>
      </c>
      <c r="B2788" s="59" t="str">
        <f>IF(Lists!AV2783=0,"",Lists!AV2783)</f>
        <v/>
      </c>
      <c r="C2788" s="20"/>
      <c r="D2788" s="28"/>
      <c r="E2788" s="28"/>
      <c r="F2788" s="28"/>
    </row>
    <row r="2789" spans="1:6">
      <c r="A2789" s="81" t="s">
        <v>46</v>
      </c>
      <c r="B2789" s="59" t="str">
        <f>IF(Lists!AV2784=0,"",Lists!AV2784)</f>
        <v/>
      </c>
      <c r="C2789" s="20"/>
      <c r="D2789" s="28"/>
      <c r="E2789" s="28"/>
      <c r="F2789" s="28"/>
    </row>
    <row r="2790" spans="1:6">
      <c r="A2790" s="81" t="s">
        <v>46</v>
      </c>
      <c r="B2790" s="59" t="str">
        <f>IF(Lists!AV2785=0,"",Lists!AV2785)</f>
        <v/>
      </c>
      <c r="C2790" s="20"/>
      <c r="D2790" s="28"/>
      <c r="E2790" s="28"/>
      <c r="F2790" s="28"/>
    </row>
    <row r="2791" spans="1:6">
      <c r="A2791" s="81" t="s">
        <v>46</v>
      </c>
      <c r="B2791" s="59" t="str">
        <f>IF(Lists!AV2786=0,"",Lists!AV2786)</f>
        <v/>
      </c>
      <c r="C2791" s="20"/>
      <c r="D2791" s="28"/>
      <c r="E2791" s="28"/>
      <c r="F2791" s="28"/>
    </row>
    <row r="2792" spans="1:6">
      <c r="A2792" s="81" t="s">
        <v>46</v>
      </c>
      <c r="B2792" s="59" t="str">
        <f>IF(Lists!AV2787=0,"",Lists!AV2787)</f>
        <v/>
      </c>
      <c r="C2792" s="20"/>
      <c r="D2792" s="28"/>
      <c r="E2792" s="28"/>
      <c r="F2792" s="28"/>
    </row>
    <row r="2793" spans="1:6">
      <c r="A2793" s="81" t="s">
        <v>46</v>
      </c>
      <c r="B2793" s="59" t="str">
        <f>IF(Lists!AV2788=0,"",Lists!AV2788)</f>
        <v/>
      </c>
      <c r="C2793" s="20"/>
      <c r="D2793" s="28"/>
      <c r="E2793" s="28"/>
      <c r="F2793" s="28"/>
    </row>
    <row r="2794" spans="1:6">
      <c r="A2794" s="81" t="s">
        <v>46</v>
      </c>
      <c r="B2794" s="59" t="str">
        <f>IF(Lists!AV2789=0,"",Lists!AV2789)</f>
        <v/>
      </c>
      <c r="C2794" s="20"/>
      <c r="D2794" s="28"/>
      <c r="E2794" s="28"/>
      <c r="F2794" s="28"/>
    </row>
    <row r="2795" spans="1:6">
      <c r="A2795" s="81" t="s">
        <v>46</v>
      </c>
      <c r="B2795" s="59" t="str">
        <f>IF(Lists!AV2790=0,"",Lists!AV2790)</f>
        <v/>
      </c>
      <c r="C2795" s="20"/>
      <c r="D2795" s="28"/>
      <c r="E2795" s="28"/>
      <c r="F2795" s="28"/>
    </row>
    <row r="2796" spans="1:6">
      <c r="A2796" s="81" t="s">
        <v>46</v>
      </c>
      <c r="B2796" s="59" t="str">
        <f>IF(Lists!AV2791=0,"",Lists!AV2791)</f>
        <v/>
      </c>
      <c r="C2796" s="20"/>
      <c r="D2796" s="28"/>
      <c r="E2796" s="28"/>
      <c r="F2796" s="28"/>
    </row>
    <row r="2797" spans="1:6">
      <c r="A2797" s="81" t="s">
        <v>46</v>
      </c>
      <c r="B2797" s="59" t="str">
        <f>IF(Lists!AV2792=0,"",Lists!AV2792)</f>
        <v/>
      </c>
      <c r="C2797" s="20"/>
      <c r="D2797" s="28"/>
      <c r="E2797" s="28"/>
      <c r="F2797" s="28"/>
    </row>
    <row r="2798" spans="1:6">
      <c r="A2798" s="81" t="s">
        <v>46</v>
      </c>
      <c r="B2798" s="59" t="str">
        <f>IF(Lists!AV2793=0,"",Lists!AV2793)</f>
        <v/>
      </c>
      <c r="C2798" s="20"/>
      <c r="D2798" s="28"/>
      <c r="E2798" s="28"/>
      <c r="F2798" s="28"/>
    </row>
    <row r="2799" spans="1:6">
      <c r="A2799" s="81" t="s">
        <v>46</v>
      </c>
      <c r="B2799" s="59" t="str">
        <f>IF(Lists!AV2794=0,"",Lists!AV2794)</f>
        <v/>
      </c>
      <c r="C2799" s="20"/>
      <c r="D2799" s="28"/>
      <c r="E2799" s="28"/>
      <c r="F2799" s="28"/>
    </row>
    <row r="2800" spans="1:6">
      <c r="A2800" s="81" t="s">
        <v>46</v>
      </c>
      <c r="B2800" s="59" t="str">
        <f>IF(Lists!AV2795=0,"",Lists!AV2795)</f>
        <v/>
      </c>
      <c r="C2800" s="20"/>
      <c r="D2800" s="28"/>
      <c r="E2800" s="28"/>
      <c r="F2800" s="28"/>
    </row>
    <row r="2801" spans="1:6">
      <c r="A2801" s="81" t="s">
        <v>46</v>
      </c>
      <c r="B2801" s="59" t="str">
        <f>IF(Lists!AV2796=0,"",Lists!AV2796)</f>
        <v/>
      </c>
      <c r="C2801" s="20"/>
      <c r="D2801" s="28"/>
      <c r="E2801" s="28"/>
      <c r="F2801" s="28"/>
    </row>
    <row r="2802" spans="1:6">
      <c r="A2802" s="81" t="s">
        <v>46</v>
      </c>
      <c r="B2802" s="59" t="str">
        <f>IF(Lists!AV2797=0,"",Lists!AV2797)</f>
        <v/>
      </c>
      <c r="C2802" s="20"/>
      <c r="D2802" s="28"/>
      <c r="E2802" s="28"/>
      <c r="F2802" s="28"/>
    </row>
    <row r="2803" spans="1:6">
      <c r="A2803" s="81" t="s">
        <v>46</v>
      </c>
      <c r="B2803" s="59" t="str">
        <f>IF(Lists!AV2798=0,"",Lists!AV2798)</f>
        <v/>
      </c>
      <c r="C2803" s="20"/>
      <c r="D2803" s="28"/>
      <c r="E2803" s="28"/>
      <c r="F2803" s="28"/>
    </row>
    <row r="2804" spans="1:6">
      <c r="A2804" s="81" t="s">
        <v>46</v>
      </c>
      <c r="B2804" s="59" t="str">
        <f>IF(Lists!AV2799=0,"",Lists!AV2799)</f>
        <v/>
      </c>
      <c r="C2804" s="20"/>
      <c r="D2804" s="28"/>
      <c r="E2804" s="28"/>
      <c r="F2804" s="28"/>
    </row>
    <row r="2805" spans="1:6">
      <c r="A2805" s="81" t="s">
        <v>46</v>
      </c>
      <c r="B2805" s="59" t="str">
        <f>IF(Lists!AV2800=0,"",Lists!AV2800)</f>
        <v/>
      </c>
      <c r="C2805" s="20"/>
      <c r="D2805" s="28"/>
      <c r="E2805" s="28"/>
      <c r="F2805" s="28"/>
    </row>
    <row r="2806" spans="1:6">
      <c r="A2806" s="81" t="s">
        <v>46</v>
      </c>
      <c r="B2806" s="59" t="str">
        <f>IF(Lists!AV2801=0,"",Lists!AV2801)</f>
        <v/>
      </c>
      <c r="C2806" s="20"/>
      <c r="D2806" s="28"/>
      <c r="E2806" s="28"/>
      <c r="F2806" s="28"/>
    </row>
    <row r="2807" spans="1:6">
      <c r="A2807" s="81" t="s">
        <v>46</v>
      </c>
      <c r="B2807" s="59" t="str">
        <f>IF(Lists!AV2802=0,"",Lists!AV2802)</f>
        <v/>
      </c>
      <c r="C2807" s="20"/>
      <c r="D2807" s="28"/>
      <c r="E2807" s="28"/>
      <c r="F2807" s="28"/>
    </row>
    <row r="2808" spans="1:6">
      <c r="A2808" s="81" t="s">
        <v>46</v>
      </c>
      <c r="B2808" s="59" t="str">
        <f>IF(Lists!AV2803=0,"",Lists!AV2803)</f>
        <v/>
      </c>
      <c r="C2808" s="20"/>
      <c r="D2808" s="28"/>
      <c r="E2808" s="28"/>
      <c r="F2808" s="28"/>
    </row>
    <row r="2809" spans="1:6">
      <c r="A2809" s="81" t="s">
        <v>46</v>
      </c>
      <c r="B2809" s="59" t="str">
        <f>IF(Lists!AV2804=0,"",Lists!AV2804)</f>
        <v/>
      </c>
      <c r="C2809" s="20"/>
      <c r="D2809" s="28"/>
      <c r="E2809" s="28"/>
      <c r="F2809" s="28"/>
    </row>
    <row r="2810" spans="1:6">
      <c r="A2810" s="81" t="s">
        <v>46</v>
      </c>
      <c r="B2810" s="59" t="str">
        <f>IF(Lists!AV2805=0,"",Lists!AV2805)</f>
        <v/>
      </c>
      <c r="C2810" s="20"/>
      <c r="D2810" s="28"/>
      <c r="E2810" s="28"/>
      <c r="F2810" s="28"/>
    </row>
    <row r="2811" spans="1:6">
      <c r="A2811" s="81" t="s">
        <v>46</v>
      </c>
      <c r="B2811" s="59" t="str">
        <f>IF(Lists!AV2806=0,"",Lists!AV2806)</f>
        <v/>
      </c>
      <c r="C2811" s="20"/>
      <c r="D2811" s="28"/>
      <c r="E2811" s="28"/>
      <c r="F2811" s="28"/>
    </row>
    <row r="2812" spans="1:6">
      <c r="A2812" s="81" t="s">
        <v>46</v>
      </c>
      <c r="B2812" s="59" t="str">
        <f>IF(Lists!AV2807=0,"",Lists!AV2807)</f>
        <v/>
      </c>
      <c r="C2812" s="20"/>
      <c r="D2812" s="28"/>
      <c r="E2812" s="28"/>
      <c r="F2812" s="28"/>
    </row>
    <row r="2813" spans="1:6">
      <c r="A2813" s="81" t="s">
        <v>46</v>
      </c>
      <c r="B2813" s="59" t="str">
        <f>IF(Lists!AV2808=0,"",Lists!AV2808)</f>
        <v/>
      </c>
      <c r="C2813" s="20"/>
      <c r="D2813" s="28"/>
      <c r="E2813" s="28"/>
      <c r="F2813" s="28"/>
    </row>
    <row r="2814" spans="1:6">
      <c r="A2814" s="81" t="s">
        <v>46</v>
      </c>
      <c r="B2814" s="59" t="str">
        <f>IF(Lists!AV2809=0,"",Lists!AV2809)</f>
        <v/>
      </c>
      <c r="C2814" s="20"/>
      <c r="D2814" s="28"/>
      <c r="E2814" s="28"/>
      <c r="F2814" s="28"/>
    </row>
    <row r="2815" spans="1:6">
      <c r="A2815" s="81" t="s">
        <v>46</v>
      </c>
      <c r="B2815" s="59" t="str">
        <f>IF(Lists!AV2810=0,"",Lists!AV2810)</f>
        <v/>
      </c>
      <c r="C2815" s="20"/>
      <c r="D2815" s="28"/>
      <c r="E2815" s="28"/>
      <c r="F2815" s="28"/>
    </row>
    <row r="2816" spans="1:6">
      <c r="A2816" s="81" t="s">
        <v>46</v>
      </c>
      <c r="B2816" s="59" t="str">
        <f>IF(Lists!AV2811=0,"",Lists!AV2811)</f>
        <v/>
      </c>
      <c r="C2816" s="20"/>
      <c r="D2816" s="28"/>
      <c r="E2816" s="28"/>
      <c r="F2816" s="28"/>
    </row>
    <row r="2817" spans="1:6">
      <c r="A2817" s="81" t="s">
        <v>46</v>
      </c>
      <c r="B2817" s="59" t="str">
        <f>IF(Lists!AV2812=0,"",Lists!AV2812)</f>
        <v/>
      </c>
      <c r="C2817" s="20"/>
      <c r="D2817" s="28"/>
      <c r="E2817" s="28"/>
      <c r="F2817" s="28"/>
    </row>
    <row r="2818" spans="1:6">
      <c r="A2818" s="81" t="s">
        <v>46</v>
      </c>
      <c r="B2818" s="59" t="str">
        <f>IF(Lists!AV2813=0,"",Lists!AV2813)</f>
        <v/>
      </c>
      <c r="C2818" s="20"/>
      <c r="D2818" s="28"/>
      <c r="E2818" s="28"/>
      <c r="F2818" s="28"/>
    </row>
    <row r="2819" spans="1:6">
      <c r="A2819" s="81" t="s">
        <v>46</v>
      </c>
      <c r="B2819" s="59" t="str">
        <f>IF(Lists!AV2814=0,"",Lists!AV2814)</f>
        <v/>
      </c>
      <c r="C2819" s="20"/>
      <c r="D2819" s="28"/>
      <c r="E2819" s="28"/>
      <c r="F2819" s="28"/>
    </row>
    <row r="2820" spans="1:6">
      <c r="A2820" s="81" t="s">
        <v>46</v>
      </c>
      <c r="B2820" s="59" t="str">
        <f>IF(Lists!AV2815=0,"",Lists!AV2815)</f>
        <v/>
      </c>
      <c r="C2820" s="20"/>
      <c r="D2820" s="28"/>
      <c r="E2820" s="28"/>
      <c r="F2820" s="28"/>
    </row>
    <row r="2821" spans="1:6">
      <c r="A2821" s="81" t="s">
        <v>46</v>
      </c>
      <c r="B2821" s="59" t="str">
        <f>IF(Lists!AV2816=0,"",Lists!AV2816)</f>
        <v/>
      </c>
      <c r="C2821" s="20"/>
      <c r="D2821" s="28"/>
      <c r="E2821" s="28"/>
      <c r="F2821" s="28"/>
    </row>
    <row r="2822" spans="1:6">
      <c r="A2822" s="81" t="s">
        <v>46</v>
      </c>
      <c r="B2822" s="59" t="str">
        <f>IF(Lists!AV2817=0,"",Lists!AV2817)</f>
        <v/>
      </c>
      <c r="C2822" s="20"/>
      <c r="D2822" s="28"/>
      <c r="E2822" s="28"/>
      <c r="F2822" s="28"/>
    </row>
    <row r="2823" spans="1:6">
      <c r="A2823" s="81" t="s">
        <v>46</v>
      </c>
      <c r="B2823" s="59" t="str">
        <f>IF(Lists!AV2818=0,"",Lists!AV2818)</f>
        <v/>
      </c>
      <c r="C2823" s="20"/>
      <c r="D2823" s="28"/>
      <c r="E2823" s="28"/>
      <c r="F2823" s="28"/>
    </row>
    <row r="2824" spans="1:6">
      <c r="A2824" s="81" t="s">
        <v>46</v>
      </c>
      <c r="B2824" s="59" t="str">
        <f>IF(Lists!AV2819=0,"",Lists!AV2819)</f>
        <v/>
      </c>
      <c r="C2824" s="20"/>
      <c r="D2824" s="28"/>
      <c r="E2824" s="28"/>
      <c r="F2824" s="28"/>
    </row>
    <row r="2825" spans="1:6">
      <c r="A2825" s="81" t="s">
        <v>46</v>
      </c>
      <c r="B2825" s="59" t="str">
        <f>IF(Lists!AV2820=0,"",Lists!AV2820)</f>
        <v/>
      </c>
      <c r="C2825" s="20"/>
      <c r="D2825" s="28"/>
      <c r="E2825" s="28"/>
      <c r="F2825" s="28"/>
    </row>
    <row r="2826" spans="1:6">
      <c r="A2826" s="81" t="s">
        <v>46</v>
      </c>
      <c r="B2826" s="59" t="str">
        <f>IF(Lists!AV2821=0,"",Lists!AV2821)</f>
        <v/>
      </c>
      <c r="C2826" s="20"/>
      <c r="D2826" s="28"/>
      <c r="E2826" s="28"/>
      <c r="F2826" s="28"/>
    </row>
    <row r="2827" spans="1:6">
      <c r="A2827" s="81" t="s">
        <v>46</v>
      </c>
      <c r="B2827" s="59" t="str">
        <f>IF(Lists!AV2822=0,"",Lists!AV2822)</f>
        <v/>
      </c>
      <c r="C2827" s="20"/>
      <c r="D2827" s="28"/>
      <c r="E2827" s="28"/>
      <c r="F2827" s="28"/>
    </row>
    <row r="2828" spans="1:6">
      <c r="A2828" s="81" t="s">
        <v>46</v>
      </c>
      <c r="B2828" s="59" t="str">
        <f>IF(Lists!AV2823=0,"",Lists!AV2823)</f>
        <v/>
      </c>
      <c r="C2828" s="20"/>
      <c r="D2828" s="28"/>
      <c r="E2828" s="28"/>
      <c r="F2828" s="28"/>
    </row>
    <row r="2829" spans="1:6">
      <c r="A2829" s="81" t="s">
        <v>46</v>
      </c>
      <c r="B2829" s="59" t="str">
        <f>IF(Lists!AV2824=0,"",Lists!AV2824)</f>
        <v/>
      </c>
      <c r="C2829" s="20"/>
      <c r="D2829" s="28"/>
      <c r="E2829" s="28"/>
      <c r="F2829" s="28"/>
    </row>
    <row r="2830" spans="1:6">
      <c r="A2830" s="81" t="s">
        <v>46</v>
      </c>
      <c r="B2830" s="59" t="str">
        <f>IF(Lists!AV2825=0,"",Lists!AV2825)</f>
        <v/>
      </c>
      <c r="C2830" s="20"/>
      <c r="D2830" s="28"/>
      <c r="E2830" s="28"/>
      <c r="F2830" s="28"/>
    </row>
    <row r="2831" spans="1:6">
      <c r="A2831" s="81" t="s">
        <v>46</v>
      </c>
      <c r="B2831" s="59" t="str">
        <f>IF(Lists!AV2826=0,"",Lists!AV2826)</f>
        <v/>
      </c>
      <c r="C2831" s="20"/>
      <c r="D2831" s="28"/>
      <c r="E2831" s="28"/>
      <c r="F2831" s="28"/>
    </row>
    <row r="2832" spans="1:6">
      <c r="A2832" s="81" t="s">
        <v>46</v>
      </c>
      <c r="B2832" s="59" t="str">
        <f>IF(Lists!AV2827=0,"",Lists!AV2827)</f>
        <v/>
      </c>
      <c r="C2832" s="20"/>
      <c r="D2832" s="28"/>
      <c r="E2832" s="28"/>
      <c r="F2832" s="28"/>
    </row>
    <row r="2833" spans="1:6">
      <c r="A2833" s="81" t="s">
        <v>46</v>
      </c>
      <c r="B2833" s="59" t="str">
        <f>IF(Lists!AV2828=0,"",Lists!AV2828)</f>
        <v/>
      </c>
      <c r="C2833" s="20"/>
      <c r="D2833" s="28"/>
      <c r="E2833" s="28"/>
      <c r="F2833" s="28"/>
    </row>
    <row r="2834" spans="1:6">
      <c r="A2834" s="81" t="s">
        <v>46</v>
      </c>
      <c r="B2834" s="59" t="str">
        <f>IF(Lists!AV2829=0,"",Lists!AV2829)</f>
        <v/>
      </c>
      <c r="C2834" s="20"/>
      <c r="D2834" s="28"/>
      <c r="E2834" s="28"/>
      <c r="F2834" s="28"/>
    </row>
    <row r="2835" spans="1:6">
      <c r="A2835" s="81" t="s">
        <v>46</v>
      </c>
      <c r="B2835" s="59" t="str">
        <f>IF(Lists!AV2830=0,"",Lists!AV2830)</f>
        <v/>
      </c>
      <c r="C2835" s="20"/>
      <c r="D2835" s="28"/>
      <c r="E2835" s="28"/>
      <c r="F2835" s="28"/>
    </row>
    <row r="2836" spans="1:6">
      <c r="A2836" s="81" t="s">
        <v>46</v>
      </c>
      <c r="B2836" s="59" t="str">
        <f>IF(Lists!AV2831=0,"",Lists!AV2831)</f>
        <v/>
      </c>
      <c r="C2836" s="20"/>
      <c r="D2836" s="28"/>
      <c r="E2836" s="28"/>
      <c r="F2836" s="28"/>
    </row>
    <row r="2837" spans="1:6">
      <c r="A2837" s="81" t="s">
        <v>46</v>
      </c>
      <c r="B2837" s="59" t="str">
        <f>IF(Lists!AV2832=0,"",Lists!AV2832)</f>
        <v/>
      </c>
      <c r="C2837" s="20"/>
      <c r="D2837" s="28"/>
      <c r="E2837" s="28"/>
      <c r="F2837" s="28"/>
    </row>
    <row r="2838" spans="1:6">
      <c r="A2838" s="81" t="s">
        <v>46</v>
      </c>
      <c r="B2838" s="59" t="str">
        <f>IF(Lists!AV2833=0,"",Lists!AV2833)</f>
        <v/>
      </c>
      <c r="C2838" s="20"/>
      <c r="D2838" s="28"/>
      <c r="E2838" s="28"/>
      <c r="F2838" s="28"/>
    </row>
    <row r="2839" spans="1:6">
      <c r="A2839" s="81" t="s">
        <v>46</v>
      </c>
      <c r="B2839" s="59" t="str">
        <f>IF(Lists!AV2834=0,"",Lists!AV2834)</f>
        <v/>
      </c>
      <c r="C2839" s="20"/>
      <c r="D2839" s="28"/>
      <c r="E2839" s="28"/>
      <c r="F2839" s="28"/>
    </row>
    <row r="2840" spans="1:6">
      <c r="A2840" s="81" t="s">
        <v>46</v>
      </c>
      <c r="B2840" s="59" t="str">
        <f>IF(Lists!AV2835=0,"",Lists!AV2835)</f>
        <v/>
      </c>
      <c r="C2840" s="20"/>
      <c r="D2840" s="28"/>
      <c r="E2840" s="28"/>
      <c r="F2840" s="28"/>
    </row>
    <row r="2841" spans="1:6">
      <c r="A2841" s="81" t="s">
        <v>46</v>
      </c>
      <c r="B2841" s="59" t="str">
        <f>IF(Lists!AV2836=0,"",Lists!AV2836)</f>
        <v/>
      </c>
      <c r="C2841" s="20"/>
      <c r="D2841" s="28"/>
      <c r="E2841" s="28"/>
      <c r="F2841" s="28"/>
    </row>
    <row r="2842" spans="1:6">
      <c r="A2842" s="81" t="s">
        <v>46</v>
      </c>
      <c r="B2842" s="59" t="str">
        <f>IF(Lists!AV2837=0,"",Lists!AV2837)</f>
        <v/>
      </c>
      <c r="C2842" s="20"/>
      <c r="D2842" s="28"/>
      <c r="E2842" s="28"/>
      <c r="F2842" s="28"/>
    </row>
    <row r="2843" spans="1:6">
      <c r="A2843" s="81" t="s">
        <v>46</v>
      </c>
      <c r="B2843" s="59" t="str">
        <f>IF(Lists!AV2838=0,"",Lists!AV2838)</f>
        <v/>
      </c>
      <c r="C2843" s="20"/>
      <c r="D2843" s="28"/>
      <c r="E2843" s="28"/>
      <c r="F2843" s="28"/>
    </row>
    <row r="2844" spans="1:6">
      <c r="A2844" s="81" t="s">
        <v>46</v>
      </c>
      <c r="B2844" s="59" t="str">
        <f>IF(Lists!AV2839=0,"",Lists!AV2839)</f>
        <v/>
      </c>
      <c r="C2844" s="20"/>
      <c r="D2844" s="28"/>
      <c r="E2844" s="28"/>
      <c r="F2844" s="28"/>
    </row>
    <row r="2845" spans="1:6">
      <c r="A2845" s="81" t="s">
        <v>46</v>
      </c>
      <c r="B2845" s="59" t="str">
        <f>IF(Lists!AV2840=0,"",Lists!AV2840)</f>
        <v/>
      </c>
      <c r="C2845" s="20"/>
      <c r="D2845" s="28"/>
      <c r="E2845" s="28"/>
      <c r="F2845" s="28"/>
    </row>
    <row r="2846" spans="1:6">
      <c r="A2846" s="81" t="s">
        <v>46</v>
      </c>
      <c r="B2846" s="59" t="str">
        <f>IF(Lists!AV2841=0,"",Lists!AV2841)</f>
        <v/>
      </c>
      <c r="C2846" s="20"/>
      <c r="D2846" s="28"/>
      <c r="E2846" s="28"/>
      <c r="F2846" s="28"/>
    </row>
    <row r="2847" spans="1:6">
      <c r="A2847" s="81" t="s">
        <v>46</v>
      </c>
      <c r="B2847" s="59" t="str">
        <f>IF(Lists!AV2842=0,"",Lists!AV2842)</f>
        <v/>
      </c>
      <c r="C2847" s="20"/>
      <c r="D2847" s="28"/>
      <c r="E2847" s="28"/>
      <c r="F2847" s="28"/>
    </row>
    <row r="2848" spans="1:6">
      <c r="A2848" s="81" t="s">
        <v>46</v>
      </c>
      <c r="B2848" s="59" t="str">
        <f>IF(Lists!AV2843=0,"",Lists!AV2843)</f>
        <v/>
      </c>
      <c r="C2848" s="20"/>
      <c r="D2848" s="28"/>
      <c r="E2848" s="28"/>
      <c r="F2848" s="28"/>
    </row>
    <row r="2849" spans="1:6">
      <c r="A2849" s="81" t="s">
        <v>46</v>
      </c>
      <c r="B2849" s="59" t="str">
        <f>IF(Lists!AV2844=0,"",Lists!AV2844)</f>
        <v/>
      </c>
      <c r="C2849" s="20"/>
      <c r="D2849" s="28"/>
      <c r="E2849" s="28"/>
      <c r="F2849" s="28"/>
    </row>
    <row r="2850" spans="1:6">
      <c r="A2850" s="81" t="s">
        <v>46</v>
      </c>
      <c r="B2850" s="59" t="str">
        <f>IF(Lists!AV2845=0,"",Lists!AV2845)</f>
        <v/>
      </c>
      <c r="C2850" s="20"/>
      <c r="D2850" s="28"/>
      <c r="E2850" s="28"/>
      <c r="F2850" s="28"/>
    </row>
    <row r="2851" spans="1:6">
      <c r="A2851" s="81" t="s">
        <v>46</v>
      </c>
      <c r="B2851" s="59" t="str">
        <f>IF(Lists!AV2846=0,"",Lists!AV2846)</f>
        <v/>
      </c>
      <c r="C2851" s="20"/>
      <c r="D2851" s="28"/>
      <c r="E2851" s="28"/>
      <c r="F2851" s="28"/>
    </row>
    <row r="2852" spans="1:6">
      <c r="A2852" s="81" t="s">
        <v>46</v>
      </c>
      <c r="B2852" s="59" t="str">
        <f>IF(Lists!AV2847=0,"",Lists!AV2847)</f>
        <v/>
      </c>
      <c r="C2852" s="20"/>
      <c r="D2852" s="28"/>
      <c r="E2852" s="28"/>
      <c r="F2852" s="28"/>
    </row>
    <row r="2853" spans="1:6">
      <c r="A2853" s="81" t="s">
        <v>46</v>
      </c>
      <c r="B2853" s="59" t="str">
        <f>IF(Lists!AV2848=0,"",Lists!AV2848)</f>
        <v/>
      </c>
      <c r="C2853" s="20"/>
      <c r="D2853" s="28"/>
      <c r="E2853" s="28"/>
      <c r="F2853" s="28"/>
    </row>
    <row r="2854" spans="1:6">
      <c r="A2854" s="81" t="s">
        <v>46</v>
      </c>
      <c r="B2854" s="59" t="str">
        <f>IF(Lists!AV2849=0,"",Lists!AV2849)</f>
        <v/>
      </c>
      <c r="C2854" s="20"/>
      <c r="D2854" s="28"/>
      <c r="E2854" s="28"/>
      <c r="F2854" s="28"/>
    </row>
    <row r="2855" spans="1:6">
      <c r="A2855" s="81" t="s">
        <v>46</v>
      </c>
      <c r="B2855" s="59" t="str">
        <f>IF(Lists!AV2850=0,"",Lists!AV2850)</f>
        <v/>
      </c>
      <c r="C2855" s="20"/>
      <c r="D2855" s="28"/>
      <c r="E2855" s="28"/>
      <c r="F2855" s="28"/>
    </row>
    <row r="2856" spans="1:6">
      <c r="A2856" s="81" t="s">
        <v>46</v>
      </c>
      <c r="B2856" s="59" t="str">
        <f>IF(Lists!AV2851=0,"",Lists!AV2851)</f>
        <v/>
      </c>
      <c r="C2856" s="20"/>
      <c r="D2856" s="28"/>
      <c r="E2856" s="28"/>
      <c r="F2856" s="28"/>
    </row>
    <row r="2857" spans="1:6">
      <c r="A2857" s="81" t="s">
        <v>46</v>
      </c>
      <c r="B2857" s="59" t="str">
        <f>IF(Lists!AV2852=0,"",Lists!AV2852)</f>
        <v/>
      </c>
      <c r="C2857" s="20"/>
      <c r="D2857" s="28"/>
      <c r="E2857" s="28"/>
      <c r="F2857" s="28"/>
    </row>
    <row r="2858" spans="1:6">
      <c r="A2858" s="81" t="s">
        <v>46</v>
      </c>
      <c r="B2858" s="59" t="str">
        <f>IF(Lists!AV2853=0,"",Lists!AV2853)</f>
        <v/>
      </c>
      <c r="C2858" s="20"/>
      <c r="D2858" s="28"/>
      <c r="E2858" s="28"/>
      <c r="F2858" s="28"/>
    </row>
    <row r="2859" spans="1:6">
      <c r="A2859" s="81" t="s">
        <v>46</v>
      </c>
      <c r="B2859" s="59" t="str">
        <f>IF(Lists!AV2854=0,"",Lists!AV2854)</f>
        <v/>
      </c>
      <c r="C2859" s="20"/>
      <c r="D2859" s="28"/>
      <c r="E2859" s="28"/>
      <c r="F2859" s="28"/>
    </row>
    <row r="2860" spans="1:6">
      <c r="A2860" s="81" t="s">
        <v>46</v>
      </c>
      <c r="B2860" s="59" t="str">
        <f>IF(Lists!AV2855=0,"",Lists!AV2855)</f>
        <v/>
      </c>
      <c r="C2860" s="20"/>
      <c r="D2860" s="28"/>
      <c r="E2860" s="28"/>
      <c r="F2860" s="28"/>
    </row>
    <row r="2861" spans="1:6">
      <c r="A2861" s="81" t="s">
        <v>46</v>
      </c>
      <c r="B2861" s="59" t="str">
        <f>IF(Lists!AV2856=0,"",Lists!AV2856)</f>
        <v/>
      </c>
      <c r="C2861" s="20"/>
      <c r="D2861" s="28"/>
      <c r="E2861" s="28"/>
      <c r="F2861" s="28"/>
    </row>
    <row r="2862" spans="1:6">
      <c r="A2862" s="81" t="s">
        <v>46</v>
      </c>
      <c r="B2862" s="59" t="str">
        <f>IF(Lists!AV2857=0,"",Lists!AV2857)</f>
        <v/>
      </c>
      <c r="C2862" s="20"/>
      <c r="D2862" s="28"/>
      <c r="E2862" s="28"/>
      <c r="F2862" s="28"/>
    </row>
    <row r="2863" spans="1:6">
      <c r="A2863" s="81" t="s">
        <v>46</v>
      </c>
      <c r="B2863" s="59" t="str">
        <f>IF(Lists!AV2858=0,"",Lists!AV2858)</f>
        <v/>
      </c>
      <c r="C2863" s="20"/>
      <c r="D2863" s="28"/>
      <c r="E2863" s="28"/>
      <c r="F2863" s="28"/>
    </row>
    <row r="2864" spans="1:6">
      <c r="A2864" s="81" t="s">
        <v>46</v>
      </c>
      <c r="B2864" s="59" t="str">
        <f>IF(Lists!AV2859=0,"",Lists!AV2859)</f>
        <v/>
      </c>
      <c r="C2864" s="20"/>
      <c r="D2864" s="28"/>
      <c r="E2864" s="28"/>
      <c r="F2864" s="28"/>
    </row>
    <row r="2865" spans="1:6">
      <c r="A2865" s="81" t="s">
        <v>46</v>
      </c>
      <c r="B2865" s="59" t="str">
        <f>IF(Lists!AV2860=0,"",Lists!AV2860)</f>
        <v/>
      </c>
      <c r="C2865" s="20"/>
      <c r="D2865" s="28"/>
      <c r="E2865" s="28"/>
      <c r="F2865" s="28"/>
    </row>
    <row r="2866" spans="1:6">
      <c r="A2866" s="81" t="s">
        <v>46</v>
      </c>
      <c r="B2866" s="59" t="str">
        <f>IF(Lists!AV2861=0,"",Lists!AV2861)</f>
        <v/>
      </c>
      <c r="C2866" s="20"/>
      <c r="D2866" s="28"/>
      <c r="E2866" s="28"/>
      <c r="F2866" s="28"/>
    </row>
    <row r="2867" spans="1:6">
      <c r="A2867" s="81" t="s">
        <v>46</v>
      </c>
      <c r="B2867" s="59" t="str">
        <f>IF(Lists!AV2862=0,"",Lists!AV2862)</f>
        <v/>
      </c>
      <c r="C2867" s="20"/>
      <c r="D2867" s="28"/>
      <c r="E2867" s="28"/>
      <c r="F2867" s="28"/>
    </row>
    <row r="2868" spans="1:6">
      <c r="A2868" s="81" t="s">
        <v>46</v>
      </c>
      <c r="B2868" s="59" t="str">
        <f>IF(Lists!AV2863=0,"",Lists!AV2863)</f>
        <v/>
      </c>
      <c r="C2868" s="20"/>
      <c r="D2868" s="28"/>
      <c r="E2868" s="28"/>
      <c r="F2868" s="28"/>
    </row>
    <row r="2869" spans="1:6">
      <c r="A2869" s="81" t="s">
        <v>46</v>
      </c>
      <c r="B2869" s="59" t="str">
        <f>IF(Lists!AV2864=0,"",Lists!AV2864)</f>
        <v/>
      </c>
      <c r="C2869" s="20"/>
      <c r="D2869" s="28"/>
      <c r="E2869" s="28"/>
      <c r="F2869" s="28"/>
    </row>
    <row r="2870" spans="1:6">
      <c r="A2870" s="81" t="s">
        <v>46</v>
      </c>
      <c r="B2870" s="59" t="str">
        <f>IF(Lists!AV2865=0,"",Lists!AV2865)</f>
        <v/>
      </c>
      <c r="C2870" s="20"/>
      <c r="D2870" s="28"/>
      <c r="E2870" s="28"/>
      <c r="F2870" s="28"/>
    </row>
    <row r="2871" spans="1:6">
      <c r="A2871" s="81" t="s">
        <v>46</v>
      </c>
      <c r="B2871" s="59" t="str">
        <f>IF(Lists!AV2866=0,"",Lists!AV2866)</f>
        <v/>
      </c>
      <c r="C2871" s="20"/>
      <c r="D2871" s="28"/>
      <c r="E2871" s="28"/>
      <c r="F2871" s="28"/>
    </row>
    <row r="2872" spans="1:6">
      <c r="A2872" s="81" t="s">
        <v>46</v>
      </c>
      <c r="B2872" s="59" t="str">
        <f>IF(Lists!AV2867=0,"",Lists!AV2867)</f>
        <v/>
      </c>
      <c r="C2872" s="20"/>
      <c r="D2872" s="28"/>
      <c r="E2872" s="28"/>
      <c r="F2872" s="28"/>
    </row>
    <row r="2873" spans="1:6">
      <c r="A2873" s="81" t="s">
        <v>46</v>
      </c>
      <c r="B2873" s="59" t="str">
        <f>IF(Lists!AV2868=0,"",Lists!AV2868)</f>
        <v/>
      </c>
      <c r="C2873" s="20"/>
      <c r="D2873" s="28"/>
      <c r="E2873" s="28"/>
      <c r="F2873" s="28"/>
    </row>
    <row r="2874" spans="1:6">
      <c r="A2874" s="81" t="s">
        <v>46</v>
      </c>
      <c r="B2874" s="59" t="str">
        <f>IF(Lists!AV2869=0,"",Lists!AV2869)</f>
        <v/>
      </c>
      <c r="C2874" s="20"/>
      <c r="D2874" s="28"/>
      <c r="E2874" s="28"/>
      <c r="F2874" s="28"/>
    </row>
    <row r="2875" spans="1:6">
      <c r="A2875" s="81" t="s">
        <v>46</v>
      </c>
      <c r="B2875" s="59" t="str">
        <f>IF(Lists!AV2870=0,"",Lists!AV2870)</f>
        <v/>
      </c>
      <c r="C2875" s="20"/>
      <c r="D2875" s="28"/>
      <c r="E2875" s="28"/>
      <c r="F2875" s="28"/>
    </row>
    <row r="2876" spans="1:6">
      <c r="A2876" s="81" t="s">
        <v>46</v>
      </c>
      <c r="B2876" s="59" t="str">
        <f>IF(Lists!AV2871=0,"",Lists!AV2871)</f>
        <v/>
      </c>
      <c r="C2876" s="20"/>
      <c r="D2876" s="28"/>
      <c r="E2876" s="28"/>
      <c r="F2876" s="28"/>
    </row>
    <row r="2877" spans="1:6">
      <c r="A2877" s="81" t="s">
        <v>46</v>
      </c>
      <c r="B2877" s="59" t="str">
        <f>IF(Lists!AV2872=0,"",Lists!AV2872)</f>
        <v/>
      </c>
      <c r="C2877" s="20"/>
      <c r="D2877" s="28"/>
      <c r="E2877" s="28"/>
      <c r="F2877" s="28"/>
    </row>
    <row r="2878" spans="1:6">
      <c r="A2878" s="81" t="s">
        <v>46</v>
      </c>
      <c r="B2878" s="59" t="str">
        <f>IF(Lists!AV2873=0,"",Lists!AV2873)</f>
        <v/>
      </c>
      <c r="C2878" s="20"/>
      <c r="D2878" s="28"/>
      <c r="E2878" s="28"/>
      <c r="F2878" s="28"/>
    </row>
    <row r="2879" spans="1:6">
      <c r="A2879" s="81" t="s">
        <v>46</v>
      </c>
      <c r="B2879" s="59" t="str">
        <f>IF(Lists!AV2874=0,"",Lists!AV2874)</f>
        <v/>
      </c>
      <c r="C2879" s="20"/>
      <c r="D2879" s="28"/>
      <c r="E2879" s="28"/>
      <c r="F2879" s="28"/>
    </row>
    <row r="2880" spans="1:6">
      <c r="A2880" s="81" t="s">
        <v>46</v>
      </c>
      <c r="B2880" s="59" t="str">
        <f>IF(Lists!AV2875=0,"",Lists!AV2875)</f>
        <v/>
      </c>
      <c r="C2880" s="20"/>
      <c r="D2880" s="28"/>
      <c r="E2880" s="28"/>
      <c r="F2880" s="28"/>
    </row>
    <row r="2881" spans="1:6">
      <c r="A2881" s="81" t="s">
        <v>46</v>
      </c>
      <c r="B2881" s="59" t="str">
        <f>IF(Lists!AV2876=0,"",Lists!AV2876)</f>
        <v/>
      </c>
      <c r="C2881" s="20"/>
      <c r="D2881" s="28"/>
      <c r="E2881" s="28"/>
      <c r="F2881" s="28"/>
    </row>
    <row r="2882" spans="1:6">
      <c r="A2882" s="81" t="s">
        <v>46</v>
      </c>
      <c r="B2882" s="59" t="str">
        <f>IF(Lists!AV2877=0,"",Lists!AV2877)</f>
        <v/>
      </c>
      <c r="C2882" s="20"/>
      <c r="D2882" s="28"/>
      <c r="E2882" s="28"/>
      <c r="F2882" s="28"/>
    </row>
    <row r="2883" spans="1:6">
      <c r="A2883" s="81" t="s">
        <v>46</v>
      </c>
      <c r="B2883" s="59" t="str">
        <f>IF(Lists!AV2878=0,"",Lists!AV2878)</f>
        <v/>
      </c>
      <c r="C2883" s="20"/>
      <c r="D2883" s="28"/>
      <c r="E2883" s="28"/>
      <c r="F2883" s="28"/>
    </row>
    <row r="2884" spans="1:6">
      <c r="A2884" s="81" t="s">
        <v>46</v>
      </c>
      <c r="B2884" s="59" t="str">
        <f>IF(Lists!AV2879=0,"",Lists!AV2879)</f>
        <v/>
      </c>
      <c r="C2884" s="20"/>
      <c r="D2884" s="28"/>
      <c r="E2884" s="28"/>
      <c r="F2884" s="28"/>
    </row>
    <row r="2885" spans="1:6">
      <c r="A2885" s="81" t="s">
        <v>46</v>
      </c>
      <c r="B2885" s="59" t="str">
        <f>IF(Lists!AV2880=0,"",Lists!AV2880)</f>
        <v/>
      </c>
      <c r="C2885" s="20"/>
      <c r="D2885" s="28"/>
      <c r="E2885" s="28"/>
      <c r="F2885" s="28"/>
    </row>
    <row r="2886" spans="1:6">
      <c r="A2886" s="81" t="s">
        <v>46</v>
      </c>
      <c r="B2886" s="59" t="str">
        <f>IF(Lists!AV2881=0,"",Lists!AV2881)</f>
        <v/>
      </c>
      <c r="C2886" s="20"/>
      <c r="D2886" s="28"/>
      <c r="E2886" s="28"/>
      <c r="F2886" s="28"/>
    </row>
    <row r="2887" spans="1:6">
      <c r="A2887" s="81" t="s">
        <v>46</v>
      </c>
      <c r="B2887" s="59" t="str">
        <f>IF(Lists!AV2882=0,"",Lists!AV2882)</f>
        <v/>
      </c>
      <c r="C2887" s="20"/>
      <c r="D2887" s="28"/>
      <c r="E2887" s="28"/>
      <c r="F2887" s="28"/>
    </row>
    <row r="2888" spans="1:6">
      <c r="A2888" s="81" t="s">
        <v>46</v>
      </c>
      <c r="B2888" s="59" t="str">
        <f>IF(Lists!AV2883=0,"",Lists!AV2883)</f>
        <v/>
      </c>
      <c r="C2888" s="20"/>
      <c r="D2888" s="28"/>
      <c r="E2888" s="28"/>
      <c r="F2888" s="28"/>
    </row>
    <row r="2889" spans="1:6">
      <c r="A2889" s="81" t="s">
        <v>46</v>
      </c>
      <c r="B2889" s="59" t="str">
        <f>IF(Lists!AV2884=0,"",Lists!AV2884)</f>
        <v/>
      </c>
      <c r="C2889" s="20"/>
      <c r="D2889" s="28"/>
      <c r="E2889" s="28"/>
      <c r="F2889" s="28"/>
    </row>
    <row r="2890" spans="1:6">
      <c r="A2890" s="81" t="s">
        <v>46</v>
      </c>
      <c r="B2890" s="59" t="str">
        <f>IF(Lists!AV2885=0,"",Lists!AV2885)</f>
        <v/>
      </c>
      <c r="C2890" s="20"/>
      <c r="D2890" s="28"/>
      <c r="E2890" s="28"/>
      <c r="F2890" s="28"/>
    </row>
    <row r="2891" spans="1:6">
      <c r="A2891" s="81" t="s">
        <v>46</v>
      </c>
      <c r="B2891" s="59" t="str">
        <f>IF(Lists!AV2886=0,"",Lists!AV2886)</f>
        <v/>
      </c>
      <c r="C2891" s="20"/>
      <c r="D2891" s="28"/>
      <c r="E2891" s="28"/>
      <c r="F2891" s="28"/>
    </row>
    <row r="2892" spans="1:6">
      <c r="A2892" s="81" t="s">
        <v>46</v>
      </c>
      <c r="B2892" s="59" t="str">
        <f>IF(Lists!AV2887=0,"",Lists!AV2887)</f>
        <v/>
      </c>
      <c r="C2892" s="20"/>
      <c r="D2892" s="28"/>
      <c r="E2892" s="28"/>
      <c r="F2892" s="28"/>
    </row>
    <row r="2893" spans="1:6">
      <c r="A2893" s="81" t="s">
        <v>46</v>
      </c>
      <c r="B2893" s="59" t="str">
        <f>IF(Lists!AV2888=0,"",Lists!AV2888)</f>
        <v/>
      </c>
      <c r="C2893" s="20"/>
      <c r="D2893" s="28"/>
      <c r="E2893" s="28"/>
      <c r="F2893" s="28"/>
    </row>
    <row r="2894" spans="1:6">
      <c r="A2894" s="81" t="s">
        <v>46</v>
      </c>
      <c r="B2894" s="59" t="str">
        <f>IF(Lists!AV2889=0,"",Lists!AV2889)</f>
        <v/>
      </c>
      <c r="C2894" s="20"/>
      <c r="D2894" s="28"/>
      <c r="E2894" s="28"/>
      <c r="F2894" s="28"/>
    </row>
    <row r="2895" spans="1:6">
      <c r="A2895" s="81" t="s">
        <v>46</v>
      </c>
      <c r="B2895" s="59" t="str">
        <f>IF(Lists!AV2890=0,"",Lists!AV2890)</f>
        <v/>
      </c>
      <c r="C2895" s="20"/>
      <c r="D2895" s="28"/>
      <c r="E2895" s="28"/>
      <c r="F2895" s="28"/>
    </row>
    <row r="2896" spans="1:6">
      <c r="A2896" s="81" t="s">
        <v>46</v>
      </c>
      <c r="B2896" s="59" t="str">
        <f>IF(Lists!AV2891=0,"",Lists!AV2891)</f>
        <v/>
      </c>
      <c r="C2896" s="20"/>
      <c r="D2896" s="28"/>
      <c r="E2896" s="28"/>
      <c r="F2896" s="28"/>
    </row>
    <row r="2897" spans="1:6">
      <c r="A2897" s="81" t="s">
        <v>46</v>
      </c>
      <c r="B2897" s="59" t="str">
        <f>IF(Lists!AV2892=0,"",Lists!AV2892)</f>
        <v/>
      </c>
      <c r="C2897" s="20"/>
      <c r="D2897" s="28"/>
      <c r="E2897" s="28"/>
      <c r="F2897" s="28"/>
    </row>
    <row r="2898" spans="1:6">
      <c r="A2898" s="81" t="s">
        <v>46</v>
      </c>
      <c r="B2898" s="59" t="str">
        <f>IF(Lists!AV2893=0,"",Lists!AV2893)</f>
        <v/>
      </c>
      <c r="C2898" s="20"/>
      <c r="D2898" s="28"/>
      <c r="E2898" s="28"/>
      <c r="F2898" s="28"/>
    </row>
    <row r="2899" spans="1:6">
      <c r="A2899" s="81" t="s">
        <v>46</v>
      </c>
      <c r="B2899" s="59" t="str">
        <f>IF(Lists!AV2894=0,"",Lists!AV2894)</f>
        <v/>
      </c>
      <c r="C2899" s="20"/>
      <c r="D2899" s="28"/>
      <c r="E2899" s="28"/>
      <c r="F2899" s="28"/>
    </row>
    <row r="2900" spans="1:6">
      <c r="A2900" s="81" t="s">
        <v>46</v>
      </c>
      <c r="B2900" s="59" t="str">
        <f>IF(Lists!AV2895=0,"",Lists!AV2895)</f>
        <v/>
      </c>
      <c r="C2900" s="20"/>
      <c r="D2900" s="28"/>
      <c r="E2900" s="28"/>
      <c r="F2900" s="28"/>
    </row>
    <row r="2901" spans="1:6">
      <c r="A2901" s="81" t="s">
        <v>46</v>
      </c>
      <c r="B2901" s="59" t="str">
        <f>IF(Lists!AV2896=0,"",Lists!AV2896)</f>
        <v/>
      </c>
      <c r="C2901" s="20"/>
      <c r="D2901" s="28"/>
      <c r="E2901" s="28"/>
      <c r="F2901" s="28"/>
    </row>
    <row r="2902" spans="1:6">
      <c r="A2902" s="81" t="s">
        <v>46</v>
      </c>
      <c r="B2902" s="59" t="str">
        <f>IF(Lists!AV2897=0,"",Lists!AV2897)</f>
        <v/>
      </c>
      <c r="C2902" s="20"/>
      <c r="D2902" s="28"/>
      <c r="E2902" s="28"/>
      <c r="F2902" s="28"/>
    </row>
    <row r="2903" spans="1:6">
      <c r="A2903" s="81" t="s">
        <v>46</v>
      </c>
      <c r="B2903" s="59" t="str">
        <f>IF(Lists!AV2898=0,"",Lists!AV2898)</f>
        <v/>
      </c>
      <c r="C2903" s="20"/>
      <c r="D2903" s="28"/>
      <c r="E2903" s="28"/>
      <c r="F2903" s="28"/>
    </row>
    <row r="2904" spans="1:6">
      <c r="A2904" s="81" t="s">
        <v>46</v>
      </c>
      <c r="B2904" s="59" t="str">
        <f>IF(Lists!AV2899=0,"",Lists!AV2899)</f>
        <v/>
      </c>
      <c r="C2904" s="20"/>
      <c r="D2904" s="28"/>
      <c r="E2904" s="28"/>
      <c r="F2904" s="28"/>
    </row>
    <row r="2905" spans="1:6">
      <c r="A2905" s="81" t="s">
        <v>46</v>
      </c>
      <c r="B2905" s="59" t="str">
        <f>IF(Lists!AV2900=0,"",Lists!AV2900)</f>
        <v/>
      </c>
      <c r="C2905" s="20"/>
      <c r="D2905" s="28"/>
      <c r="E2905" s="28"/>
      <c r="F2905" s="28"/>
    </row>
    <row r="2906" spans="1:6">
      <c r="A2906" s="81" t="s">
        <v>46</v>
      </c>
      <c r="B2906" s="59" t="str">
        <f>IF(Lists!AV2901=0,"",Lists!AV2901)</f>
        <v/>
      </c>
      <c r="C2906" s="20"/>
      <c r="D2906" s="28"/>
      <c r="E2906" s="28"/>
      <c r="F2906" s="28"/>
    </row>
    <row r="2907" spans="1:6">
      <c r="A2907" s="81" t="s">
        <v>46</v>
      </c>
      <c r="B2907" s="59" t="str">
        <f>IF(Lists!AV2902=0,"",Lists!AV2902)</f>
        <v/>
      </c>
      <c r="C2907" s="20"/>
      <c r="D2907" s="28"/>
      <c r="E2907" s="28"/>
      <c r="F2907" s="28"/>
    </row>
    <row r="2908" spans="1:6">
      <c r="A2908" s="81" t="s">
        <v>46</v>
      </c>
      <c r="B2908" s="59" t="str">
        <f>IF(Lists!AV2903=0,"",Lists!AV2903)</f>
        <v/>
      </c>
      <c r="C2908" s="20"/>
      <c r="D2908" s="28"/>
      <c r="E2908" s="28"/>
      <c r="F2908" s="28"/>
    </row>
    <row r="2909" spans="1:6">
      <c r="A2909" s="81" t="s">
        <v>46</v>
      </c>
      <c r="B2909" s="59" t="str">
        <f>IF(Lists!AV2904=0,"",Lists!AV2904)</f>
        <v/>
      </c>
      <c r="C2909" s="20"/>
      <c r="D2909" s="28"/>
      <c r="E2909" s="28"/>
      <c r="F2909" s="28"/>
    </row>
    <row r="2910" spans="1:6">
      <c r="A2910" s="81" t="s">
        <v>46</v>
      </c>
      <c r="B2910" s="59" t="str">
        <f>IF(Lists!AV2905=0,"",Lists!AV2905)</f>
        <v/>
      </c>
      <c r="C2910" s="20"/>
      <c r="D2910" s="28"/>
      <c r="E2910" s="28"/>
      <c r="F2910" s="28"/>
    </row>
    <row r="2911" spans="1:6">
      <c r="A2911" s="81" t="s">
        <v>46</v>
      </c>
      <c r="B2911" s="59" t="str">
        <f>IF(Lists!AV2906=0,"",Lists!AV2906)</f>
        <v/>
      </c>
      <c r="C2911" s="20"/>
      <c r="D2911" s="28"/>
      <c r="E2911" s="28"/>
      <c r="F2911" s="28"/>
    </row>
    <row r="2912" spans="1:6">
      <c r="A2912" s="81" t="s">
        <v>46</v>
      </c>
      <c r="B2912" s="59" t="str">
        <f>IF(Lists!AV2907=0,"",Lists!AV2907)</f>
        <v/>
      </c>
      <c r="C2912" s="20"/>
      <c r="D2912" s="28"/>
      <c r="E2912" s="28"/>
      <c r="F2912" s="28"/>
    </row>
    <row r="2913" spans="1:6">
      <c r="A2913" s="81" t="s">
        <v>46</v>
      </c>
      <c r="B2913" s="59" t="str">
        <f>IF(Lists!AV2908=0,"",Lists!AV2908)</f>
        <v/>
      </c>
      <c r="C2913" s="20"/>
      <c r="D2913" s="28"/>
      <c r="E2913" s="28"/>
      <c r="F2913" s="28"/>
    </row>
    <row r="2914" spans="1:6">
      <c r="A2914" s="81" t="s">
        <v>46</v>
      </c>
      <c r="B2914" s="59" t="str">
        <f>IF(Lists!AV2909=0,"",Lists!AV2909)</f>
        <v/>
      </c>
      <c r="C2914" s="20"/>
      <c r="D2914" s="28"/>
      <c r="E2914" s="28"/>
      <c r="F2914" s="28"/>
    </row>
    <row r="2915" spans="1:6">
      <c r="A2915" s="81" t="s">
        <v>46</v>
      </c>
      <c r="B2915" s="59" t="str">
        <f>IF(Lists!AV2910=0,"",Lists!AV2910)</f>
        <v/>
      </c>
      <c r="C2915" s="20"/>
      <c r="D2915" s="28"/>
      <c r="E2915" s="28"/>
      <c r="F2915" s="28"/>
    </row>
    <row r="2916" spans="1:6">
      <c r="A2916" s="81" t="s">
        <v>46</v>
      </c>
      <c r="B2916" s="59" t="str">
        <f>IF(Lists!AV2911=0,"",Lists!AV2911)</f>
        <v/>
      </c>
      <c r="C2916" s="20"/>
      <c r="D2916" s="28"/>
      <c r="E2916" s="28"/>
      <c r="F2916" s="28"/>
    </row>
    <row r="2917" spans="1:6">
      <c r="A2917" s="81" t="s">
        <v>46</v>
      </c>
      <c r="B2917" s="59" t="str">
        <f>IF(Lists!AV2912=0,"",Lists!AV2912)</f>
        <v/>
      </c>
      <c r="C2917" s="20"/>
      <c r="D2917" s="28"/>
      <c r="E2917" s="28"/>
      <c r="F2917" s="28"/>
    </row>
    <row r="2918" spans="1:6">
      <c r="A2918" s="81" t="s">
        <v>46</v>
      </c>
      <c r="B2918" s="59" t="str">
        <f>IF(Lists!AV2913=0,"",Lists!AV2913)</f>
        <v/>
      </c>
      <c r="C2918" s="20"/>
      <c r="D2918" s="28"/>
      <c r="E2918" s="28"/>
      <c r="F2918" s="28"/>
    </row>
    <row r="2919" spans="1:6">
      <c r="A2919" s="81" t="s">
        <v>46</v>
      </c>
      <c r="B2919" s="59" t="str">
        <f>IF(Lists!AV2914=0,"",Lists!AV2914)</f>
        <v/>
      </c>
      <c r="C2919" s="20"/>
      <c r="D2919" s="28"/>
      <c r="E2919" s="28"/>
      <c r="F2919" s="28"/>
    </row>
    <row r="2920" spans="1:6">
      <c r="A2920" s="81" t="s">
        <v>46</v>
      </c>
      <c r="B2920" s="59" t="str">
        <f>IF(Lists!AV2915=0,"",Lists!AV2915)</f>
        <v/>
      </c>
      <c r="C2920" s="20"/>
      <c r="D2920" s="28"/>
      <c r="E2920" s="28"/>
      <c r="F2920" s="28"/>
    </row>
    <row r="2921" spans="1:6">
      <c r="A2921" s="81" t="s">
        <v>46</v>
      </c>
      <c r="B2921" s="59" t="str">
        <f>IF(Lists!AV2916=0,"",Lists!AV2916)</f>
        <v/>
      </c>
      <c r="C2921" s="20"/>
      <c r="D2921" s="28"/>
      <c r="E2921" s="28"/>
      <c r="F2921" s="28"/>
    </row>
    <row r="2922" spans="1:6">
      <c r="A2922" s="81" t="s">
        <v>46</v>
      </c>
      <c r="B2922" s="59" t="str">
        <f>IF(Lists!AV2917=0,"",Lists!AV2917)</f>
        <v/>
      </c>
      <c r="C2922" s="20"/>
      <c r="D2922" s="28"/>
      <c r="E2922" s="28"/>
      <c r="F2922" s="28"/>
    </row>
    <row r="2923" spans="1:6">
      <c r="A2923" s="81" t="s">
        <v>46</v>
      </c>
      <c r="B2923" s="59" t="str">
        <f>IF(Lists!AV2918=0,"",Lists!AV2918)</f>
        <v/>
      </c>
      <c r="C2923" s="20"/>
      <c r="D2923" s="28"/>
      <c r="E2923" s="28"/>
      <c r="F2923" s="28"/>
    </row>
    <row r="2924" spans="1:6">
      <c r="A2924" s="81" t="s">
        <v>46</v>
      </c>
      <c r="B2924" s="59" t="str">
        <f>IF(Lists!AV2919=0,"",Lists!AV2919)</f>
        <v/>
      </c>
      <c r="C2924" s="20"/>
      <c r="D2924" s="28"/>
      <c r="E2924" s="28"/>
      <c r="F2924" s="28"/>
    </row>
    <row r="2925" spans="1:6">
      <c r="A2925" s="81" t="s">
        <v>46</v>
      </c>
      <c r="B2925" s="59" t="str">
        <f>IF(Lists!AV2920=0,"",Lists!AV2920)</f>
        <v/>
      </c>
      <c r="C2925" s="20"/>
      <c r="D2925" s="28"/>
      <c r="E2925" s="28"/>
      <c r="F2925" s="28"/>
    </row>
    <row r="2926" spans="1:6">
      <c r="A2926" s="81" t="s">
        <v>46</v>
      </c>
      <c r="B2926" s="59" t="str">
        <f>IF(Lists!AV2921=0,"",Lists!AV2921)</f>
        <v/>
      </c>
      <c r="C2926" s="20"/>
      <c r="D2926" s="28"/>
      <c r="E2926" s="28"/>
      <c r="F2926" s="28"/>
    </row>
    <row r="2927" spans="1:6">
      <c r="A2927" s="81" t="s">
        <v>46</v>
      </c>
      <c r="B2927" s="59" t="str">
        <f>IF(Lists!AV2922=0,"",Lists!AV2922)</f>
        <v/>
      </c>
      <c r="C2927" s="20"/>
      <c r="D2927" s="28"/>
      <c r="E2927" s="28"/>
      <c r="F2927" s="28"/>
    </row>
    <row r="2928" spans="1:6">
      <c r="A2928" s="81" t="s">
        <v>46</v>
      </c>
      <c r="B2928" s="59" t="str">
        <f>IF(Lists!AV2923=0,"",Lists!AV2923)</f>
        <v/>
      </c>
      <c r="C2928" s="20"/>
      <c r="D2928" s="28"/>
      <c r="E2928" s="28"/>
      <c r="F2928" s="28"/>
    </row>
    <row r="2929" spans="1:6">
      <c r="A2929" s="81" t="s">
        <v>46</v>
      </c>
      <c r="B2929" s="59" t="str">
        <f>IF(Lists!AV2924=0,"",Lists!AV2924)</f>
        <v/>
      </c>
      <c r="C2929" s="20"/>
      <c r="D2929" s="28"/>
      <c r="E2929" s="28"/>
      <c r="F2929" s="28"/>
    </row>
    <row r="2930" spans="1:6">
      <c r="A2930" s="81" t="s">
        <v>46</v>
      </c>
      <c r="B2930" s="59" t="str">
        <f>IF(Lists!AV2925=0,"",Lists!AV2925)</f>
        <v/>
      </c>
      <c r="C2930" s="20"/>
      <c r="D2930" s="28"/>
      <c r="E2930" s="28"/>
      <c r="F2930" s="28"/>
    </row>
    <row r="2931" spans="1:6">
      <c r="A2931" s="81" t="s">
        <v>46</v>
      </c>
      <c r="B2931" s="59" t="str">
        <f>IF(Lists!AV2926=0,"",Lists!AV2926)</f>
        <v/>
      </c>
      <c r="C2931" s="20"/>
      <c r="D2931" s="28"/>
      <c r="E2931" s="28"/>
      <c r="F2931" s="28"/>
    </row>
    <row r="2932" spans="1:6">
      <c r="A2932" s="81" t="s">
        <v>46</v>
      </c>
      <c r="B2932" s="59" t="str">
        <f>IF(Lists!AV2927=0,"",Lists!AV2927)</f>
        <v/>
      </c>
      <c r="C2932" s="20"/>
      <c r="D2932" s="28"/>
      <c r="E2932" s="28"/>
      <c r="F2932" s="28"/>
    </row>
    <row r="2933" spans="1:6">
      <c r="A2933" s="81" t="s">
        <v>46</v>
      </c>
      <c r="B2933" s="59" t="str">
        <f>IF(Lists!AV2928=0,"",Lists!AV2928)</f>
        <v/>
      </c>
      <c r="C2933" s="20"/>
      <c r="D2933" s="28"/>
      <c r="E2933" s="28"/>
      <c r="F2933" s="28"/>
    </row>
    <row r="2934" spans="1:6">
      <c r="A2934" s="81" t="s">
        <v>46</v>
      </c>
      <c r="B2934" s="59" t="str">
        <f>IF(Lists!AV2929=0,"",Lists!AV2929)</f>
        <v/>
      </c>
      <c r="C2934" s="20"/>
      <c r="D2934" s="28"/>
      <c r="E2934" s="28"/>
      <c r="F2934" s="28"/>
    </row>
    <row r="2935" spans="1:6">
      <c r="A2935" s="81" t="s">
        <v>46</v>
      </c>
      <c r="B2935" s="59" t="str">
        <f>IF(Lists!AV2930=0,"",Lists!AV2930)</f>
        <v/>
      </c>
      <c r="C2935" s="20"/>
      <c r="D2935" s="28"/>
      <c r="E2935" s="28"/>
      <c r="F2935" s="28"/>
    </row>
    <row r="2936" spans="1:6">
      <c r="A2936" s="81" t="s">
        <v>46</v>
      </c>
      <c r="B2936" s="59" t="str">
        <f>IF(Lists!AV2931=0,"",Lists!AV2931)</f>
        <v/>
      </c>
      <c r="C2936" s="20"/>
      <c r="D2936" s="28"/>
      <c r="E2936" s="28"/>
      <c r="F2936" s="28"/>
    </row>
    <row r="2937" spans="1:6">
      <c r="A2937" s="81" t="s">
        <v>46</v>
      </c>
      <c r="B2937" s="59" t="str">
        <f>IF(Lists!AV2932=0,"",Lists!AV2932)</f>
        <v/>
      </c>
      <c r="C2937" s="20"/>
      <c r="D2937" s="28"/>
      <c r="E2937" s="28"/>
      <c r="F2937" s="28"/>
    </row>
    <row r="2938" spans="1:6">
      <c r="A2938" s="81" t="s">
        <v>46</v>
      </c>
      <c r="B2938" s="59" t="str">
        <f>IF(Lists!AV2933=0,"",Lists!AV2933)</f>
        <v/>
      </c>
      <c r="C2938" s="20"/>
      <c r="D2938" s="28"/>
      <c r="E2938" s="28"/>
      <c r="F2938" s="28"/>
    </row>
    <row r="2939" spans="1:6">
      <c r="A2939" s="81" t="s">
        <v>46</v>
      </c>
      <c r="B2939" s="59" t="str">
        <f>IF(Lists!AV2934=0,"",Lists!AV2934)</f>
        <v/>
      </c>
      <c r="C2939" s="20"/>
      <c r="D2939" s="28"/>
      <c r="E2939" s="28"/>
      <c r="F2939" s="28"/>
    </row>
    <row r="2940" spans="1:6">
      <c r="A2940" s="81" t="s">
        <v>46</v>
      </c>
      <c r="B2940" s="59" t="str">
        <f>IF(Lists!AV2935=0,"",Lists!AV2935)</f>
        <v/>
      </c>
      <c r="C2940" s="20"/>
      <c r="D2940" s="28"/>
      <c r="E2940" s="28"/>
      <c r="F2940" s="28"/>
    </row>
    <row r="2941" spans="1:6">
      <c r="A2941" s="81" t="s">
        <v>46</v>
      </c>
      <c r="B2941" s="59" t="str">
        <f>IF(Lists!AV2936=0,"",Lists!AV2936)</f>
        <v/>
      </c>
      <c r="C2941" s="20"/>
      <c r="D2941" s="28"/>
      <c r="E2941" s="28"/>
      <c r="F2941" s="28"/>
    </row>
    <row r="2942" spans="1:6">
      <c r="A2942" s="81" t="s">
        <v>46</v>
      </c>
      <c r="B2942" s="59" t="str">
        <f>IF(Lists!AV2937=0,"",Lists!AV2937)</f>
        <v/>
      </c>
      <c r="C2942" s="20"/>
      <c r="D2942" s="28"/>
      <c r="E2942" s="28"/>
      <c r="F2942" s="28"/>
    </row>
    <row r="2943" spans="1:6">
      <c r="A2943" s="81" t="s">
        <v>46</v>
      </c>
      <c r="B2943" s="59" t="str">
        <f>IF(Lists!AV2938=0,"",Lists!AV2938)</f>
        <v/>
      </c>
      <c r="C2943" s="20"/>
      <c r="D2943" s="28"/>
      <c r="E2943" s="28"/>
      <c r="F2943" s="28"/>
    </row>
    <row r="2944" spans="1:6">
      <c r="A2944" s="81" t="s">
        <v>46</v>
      </c>
      <c r="B2944" s="59" t="str">
        <f>IF(Lists!AV2939=0,"",Lists!AV2939)</f>
        <v/>
      </c>
      <c r="C2944" s="20"/>
      <c r="D2944" s="28"/>
      <c r="E2944" s="28"/>
      <c r="F2944" s="28"/>
    </row>
    <row r="2945" spans="1:6">
      <c r="A2945" s="81" t="s">
        <v>46</v>
      </c>
      <c r="B2945" s="59" t="str">
        <f>IF(Lists!AV2940=0,"",Lists!AV2940)</f>
        <v/>
      </c>
      <c r="C2945" s="20"/>
      <c r="D2945" s="28"/>
      <c r="E2945" s="28"/>
      <c r="F2945" s="28"/>
    </row>
    <row r="2946" spans="1:6">
      <c r="A2946" s="81" t="s">
        <v>46</v>
      </c>
      <c r="B2946" s="59" t="str">
        <f>IF(Lists!AV2941=0,"",Lists!AV2941)</f>
        <v/>
      </c>
      <c r="C2946" s="20"/>
      <c r="D2946" s="28"/>
      <c r="E2946" s="28"/>
      <c r="F2946" s="28"/>
    </row>
    <row r="2947" spans="1:6">
      <c r="A2947" s="81" t="s">
        <v>46</v>
      </c>
      <c r="B2947" s="59" t="str">
        <f>IF(Lists!AV2942=0,"",Lists!AV2942)</f>
        <v/>
      </c>
      <c r="C2947" s="20"/>
      <c r="D2947" s="28"/>
      <c r="E2947" s="28"/>
      <c r="F2947" s="28"/>
    </row>
    <row r="2948" spans="1:6">
      <c r="A2948" s="81" t="s">
        <v>46</v>
      </c>
      <c r="B2948" s="59" t="str">
        <f>IF(Lists!AV2943=0,"",Lists!AV2943)</f>
        <v/>
      </c>
      <c r="C2948" s="20"/>
      <c r="D2948" s="28"/>
      <c r="E2948" s="28"/>
      <c r="F2948" s="28"/>
    </row>
    <row r="2949" spans="1:6">
      <c r="A2949" s="81" t="s">
        <v>46</v>
      </c>
      <c r="B2949" s="59" t="str">
        <f>IF(Lists!AV2944=0,"",Lists!AV2944)</f>
        <v/>
      </c>
      <c r="C2949" s="20"/>
      <c r="D2949" s="28"/>
      <c r="E2949" s="28"/>
      <c r="F2949" s="28"/>
    </row>
    <row r="2950" spans="1:6">
      <c r="A2950" s="81" t="s">
        <v>46</v>
      </c>
      <c r="B2950" s="59" t="str">
        <f>IF(Lists!AV2945=0,"",Lists!AV2945)</f>
        <v/>
      </c>
      <c r="C2950" s="20"/>
      <c r="D2950" s="28"/>
      <c r="E2950" s="28"/>
      <c r="F2950" s="28"/>
    </row>
    <row r="2951" spans="1:6">
      <c r="A2951" s="81" t="s">
        <v>46</v>
      </c>
      <c r="B2951" s="59" t="str">
        <f>IF(Lists!AV2946=0,"",Lists!AV2946)</f>
        <v/>
      </c>
      <c r="C2951" s="20"/>
      <c r="D2951" s="28"/>
      <c r="E2951" s="28"/>
      <c r="F2951" s="28"/>
    </row>
    <row r="2952" spans="1:6">
      <c r="A2952" s="81" t="s">
        <v>46</v>
      </c>
      <c r="B2952" s="59" t="str">
        <f>IF(Lists!AV2947=0,"",Lists!AV2947)</f>
        <v/>
      </c>
      <c r="C2952" s="20"/>
      <c r="D2952" s="28"/>
      <c r="E2952" s="28"/>
      <c r="F2952" s="28"/>
    </row>
    <row r="2953" spans="1:6">
      <c r="A2953" s="81" t="s">
        <v>46</v>
      </c>
      <c r="B2953" s="59" t="str">
        <f>IF(Lists!AV2948=0,"",Lists!AV2948)</f>
        <v/>
      </c>
      <c r="C2953" s="20"/>
      <c r="D2953" s="28"/>
      <c r="E2953" s="28"/>
      <c r="F2953" s="28"/>
    </row>
    <row r="2954" spans="1:6">
      <c r="A2954" s="81" t="s">
        <v>46</v>
      </c>
      <c r="B2954" s="59" t="str">
        <f>IF(Lists!AV2949=0,"",Lists!AV2949)</f>
        <v/>
      </c>
      <c r="C2954" s="20"/>
      <c r="D2954" s="28"/>
      <c r="E2954" s="28"/>
      <c r="F2954" s="28"/>
    </row>
    <row r="2955" spans="1:6">
      <c r="A2955" s="81" t="s">
        <v>46</v>
      </c>
      <c r="B2955" s="59" t="str">
        <f>IF(Lists!AV2950=0,"",Lists!AV2950)</f>
        <v/>
      </c>
      <c r="C2955" s="20"/>
      <c r="D2955" s="28"/>
      <c r="E2955" s="28"/>
      <c r="F2955" s="28"/>
    </row>
    <row r="2956" spans="1:6">
      <c r="A2956" s="81" t="s">
        <v>46</v>
      </c>
      <c r="B2956" s="59" t="str">
        <f>IF(Lists!AV2951=0,"",Lists!AV2951)</f>
        <v/>
      </c>
      <c r="C2956" s="20"/>
      <c r="D2956" s="28"/>
      <c r="E2956" s="28"/>
      <c r="F2956" s="28"/>
    </row>
    <row r="2957" spans="1:6">
      <c r="A2957" s="81" t="s">
        <v>46</v>
      </c>
      <c r="B2957" s="59" t="str">
        <f>IF(Lists!AV2952=0,"",Lists!AV2952)</f>
        <v/>
      </c>
      <c r="C2957" s="20"/>
      <c r="D2957" s="28"/>
      <c r="E2957" s="28"/>
      <c r="F2957" s="28"/>
    </row>
    <row r="2958" spans="1:6">
      <c r="A2958" s="81" t="s">
        <v>46</v>
      </c>
      <c r="B2958" s="59" t="str">
        <f>IF(Lists!AV2953=0,"",Lists!AV2953)</f>
        <v/>
      </c>
      <c r="C2958" s="20"/>
      <c r="D2958" s="28"/>
      <c r="E2958" s="28"/>
      <c r="F2958" s="28"/>
    </row>
    <row r="2959" spans="1:6">
      <c r="A2959" s="81" t="s">
        <v>46</v>
      </c>
      <c r="B2959" s="59" t="str">
        <f>IF(Lists!AV2954=0,"",Lists!AV2954)</f>
        <v/>
      </c>
      <c r="C2959" s="20"/>
      <c r="D2959" s="28"/>
      <c r="E2959" s="28"/>
      <c r="F2959" s="28"/>
    </row>
    <row r="2960" spans="1:6">
      <c r="A2960" s="81" t="s">
        <v>46</v>
      </c>
      <c r="B2960" s="59" t="str">
        <f>IF(Lists!AV2955=0,"",Lists!AV2955)</f>
        <v/>
      </c>
      <c r="C2960" s="20"/>
      <c r="D2960" s="28"/>
      <c r="E2960" s="28"/>
      <c r="F2960" s="28"/>
    </row>
    <row r="2961" spans="1:6">
      <c r="A2961" s="81" t="s">
        <v>46</v>
      </c>
      <c r="B2961" s="59" t="str">
        <f>IF(Lists!AV2956=0,"",Lists!AV2956)</f>
        <v/>
      </c>
      <c r="C2961" s="20"/>
      <c r="D2961" s="28"/>
      <c r="E2961" s="28"/>
      <c r="F2961" s="28"/>
    </row>
    <row r="2962" spans="1:6">
      <c r="A2962" s="81" t="s">
        <v>46</v>
      </c>
      <c r="B2962" s="59" t="str">
        <f>IF(Lists!AV2957=0,"",Lists!AV2957)</f>
        <v/>
      </c>
      <c r="C2962" s="20"/>
      <c r="D2962" s="28"/>
      <c r="E2962" s="28"/>
      <c r="F2962" s="28"/>
    </row>
    <row r="2963" spans="1:6">
      <c r="A2963" s="81" t="s">
        <v>46</v>
      </c>
      <c r="B2963" s="59" t="str">
        <f>IF(Lists!AV2958=0,"",Lists!AV2958)</f>
        <v/>
      </c>
      <c r="C2963" s="20"/>
      <c r="D2963" s="28"/>
      <c r="E2963" s="28"/>
      <c r="F2963" s="28"/>
    </row>
    <row r="2964" spans="1:6">
      <c r="A2964" s="81" t="s">
        <v>46</v>
      </c>
      <c r="B2964" s="59" t="str">
        <f>IF(Lists!AV2959=0,"",Lists!AV2959)</f>
        <v/>
      </c>
      <c r="C2964" s="20"/>
      <c r="D2964" s="28"/>
      <c r="E2964" s="28"/>
      <c r="F2964" s="28"/>
    </row>
    <row r="2965" spans="1:6">
      <c r="A2965" s="81" t="s">
        <v>46</v>
      </c>
      <c r="B2965" s="59" t="str">
        <f>IF(Lists!AV2960=0,"",Lists!AV2960)</f>
        <v/>
      </c>
      <c r="C2965" s="20"/>
      <c r="D2965" s="28"/>
      <c r="E2965" s="28"/>
      <c r="F2965" s="28"/>
    </row>
    <row r="2966" spans="1:6">
      <c r="A2966" s="81" t="s">
        <v>46</v>
      </c>
      <c r="B2966" s="59" t="str">
        <f>IF(Lists!AV2961=0,"",Lists!AV2961)</f>
        <v/>
      </c>
      <c r="C2966" s="20"/>
      <c r="D2966" s="28"/>
      <c r="E2966" s="28"/>
      <c r="F2966" s="28"/>
    </row>
    <row r="2967" spans="1:6">
      <c r="A2967" s="81" t="s">
        <v>46</v>
      </c>
      <c r="B2967" s="59" t="str">
        <f>IF(Lists!AV2962=0,"",Lists!AV2962)</f>
        <v/>
      </c>
      <c r="C2967" s="20"/>
      <c r="D2967" s="28"/>
      <c r="E2967" s="28"/>
      <c r="F2967" s="28"/>
    </row>
    <row r="2968" spans="1:6">
      <c r="A2968" s="81" t="s">
        <v>46</v>
      </c>
      <c r="B2968" s="59" t="str">
        <f>IF(Lists!AV2963=0,"",Lists!AV2963)</f>
        <v/>
      </c>
      <c r="C2968" s="20"/>
      <c r="D2968" s="28"/>
      <c r="E2968" s="28"/>
      <c r="F2968" s="28"/>
    </row>
    <row r="2969" spans="1:6">
      <c r="A2969" s="81" t="s">
        <v>46</v>
      </c>
      <c r="B2969" s="59" t="str">
        <f>IF(Lists!AV2964=0,"",Lists!AV2964)</f>
        <v/>
      </c>
      <c r="C2969" s="20"/>
      <c r="D2969" s="28"/>
      <c r="E2969" s="28"/>
      <c r="F2969" s="28"/>
    </row>
    <row r="2970" spans="1:6">
      <c r="A2970" s="81" t="s">
        <v>46</v>
      </c>
      <c r="B2970" s="59" t="str">
        <f>IF(Lists!AV2965=0,"",Lists!AV2965)</f>
        <v/>
      </c>
      <c r="C2970" s="20"/>
      <c r="D2970" s="28"/>
      <c r="E2970" s="28"/>
      <c r="F2970" s="28"/>
    </row>
    <row r="2971" spans="1:6">
      <c r="A2971" s="81" t="s">
        <v>46</v>
      </c>
      <c r="B2971" s="59" t="str">
        <f>IF(Lists!AV2966=0,"",Lists!AV2966)</f>
        <v/>
      </c>
      <c r="C2971" s="20"/>
      <c r="D2971" s="28"/>
      <c r="E2971" s="28"/>
      <c r="F2971" s="28"/>
    </row>
    <row r="2972" spans="1:6">
      <c r="A2972" s="81" t="s">
        <v>46</v>
      </c>
      <c r="B2972" s="59" t="str">
        <f>IF(Lists!AV2967=0,"",Lists!AV2967)</f>
        <v/>
      </c>
      <c r="C2972" s="20"/>
      <c r="D2972" s="28"/>
      <c r="E2972" s="28"/>
      <c r="F2972" s="28"/>
    </row>
    <row r="2973" spans="1:6">
      <c r="A2973" s="81" t="s">
        <v>46</v>
      </c>
      <c r="B2973" s="59" t="str">
        <f>IF(Lists!AV2968=0,"",Lists!AV2968)</f>
        <v/>
      </c>
      <c r="C2973" s="20"/>
      <c r="D2973" s="28"/>
      <c r="E2973" s="28"/>
      <c r="F2973" s="28"/>
    </row>
    <row r="2974" spans="1:6">
      <c r="A2974" s="81" t="s">
        <v>46</v>
      </c>
      <c r="B2974" s="59" t="str">
        <f>IF(Lists!AV2969=0,"",Lists!AV2969)</f>
        <v/>
      </c>
      <c r="C2974" s="20"/>
      <c r="D2974" s="28"/>
      <c r="E2974" s="28"/>
      <c r="F2974" s="28"/>
    </row>
    <row r="2975" spans="1:6">
      <c r="A2975" s="81" t="s">
        <v>46</v>
      </c>
      <c r="B2975" s="59" t="str">
        <f>IF(Lists!AV2970=0,"",Lists!AV2970)</f>
        <v/>
      </c>
      <c r="C2975" s="20"/>
      <c r="D2975" s="28"/>
      <c r="E2975" s="28"/>
      <c r="F2975" s="28"/>
    </row>
    <row r="2976" spans="1:6">
      <c r="A2976" s="81" t="s">
        <v>46</v>
      </c>
      <c r="B2976" s="59" t="str">
        <f>IF(Lists!AV2971=0,"",Lists!AV2971)</f>
        <v/>
      </c>
      <c r="C2976" s="20"/>
      <c r="D2976" s="28"/>
      <c r="E2976" s="28"/>
      <c r="F2976" s="28"/>
    </row>
    <row r="2977" spans="1:6">
      <c r="A2977" s="81" t="s">
        <v>46</v>
      </c>
      <c r="B2977" s="59" t="str">
        <f>IF(Lists!AV2972=0,"",Lists!AV2972)</f>
        <v/>
      </c>
      <c r="C2977" s="20"/>
      <c r="D2977" s="28"/>
      <c r="E2977" s="28"/>
      <c r="F2977" s="28"/>
    </row>
    <row r="2978" spans="1:6">
      <c r="A2978" s="81" t="s">
        <v>46</v>
      </c>
      <c r="B2978" s="59" t="str">
        <f>IF(Lists!AV2973=0,"",Lists!AV2973)</f>
        <v/>
      </c>
      <c r="C2978" s="20"/>
      <c r="D2978" s="28"/>
      <c r="E2978" s="28"/>
      <c r="F2978" s="28"/>
    </row>
    <row r="2979" spans="1:6">
      <c r="A2979" s="81" t="s">
        <v>46</v>
      </c>
      <c r="B2979" s="59" t="str">
        <f>IF(Lists!AV2974=0,"",Lists!AV2974)</f>
        <v/>
      </c>
      <c r="C2979" s="20"/>
      <c r="D2979" s="28"/>
      <c r="E2979" s="28"/>
      <c r="F2979" s="28"/>
    </row>
    <row r="2980" spans="1:6">
      <c r="A2980" s="81" t="s">
        <v>46</v>
      </c>
      <c r="B2980" s="59" t="str">
        <f>IF(Lists!AV2975=0,"",Lists!AV2975)</f>
        <v/>
      </c>
      <c r="C2980" s="20"/>
      <c r="D2980" s="28"/>
      <c r="E2980" s="28"/>
      <c r="F2980" s="28"/>
    </row>
    <row r="2981" spans="1:6">
      <c r="A2981" s="81" t="s">
        <v>46</v>
      </c>
      <c r="B2981" s="59" t="str">
        <f>IF(Lists!AV2976=0,"",Lists!AV2976)</f>
        <v/>
      </c>
      <c r="C2981" s="20"/>
      <c r="D2981" s="28"/>
      <c r="E2981" s="28"/>
      <c r="F2981" s="28"/>
    </row>
    <row r="2982" spans="1:6">
      <c r="A2982" s="81" t="s">
        <v>46</v>
      </c>
      <c r="B2982" s="59" t="str">
        <f>IF(Lists!AV2977=0,"",Lists!AV2977)</f>
        <v/>
      </c>
      <c r="C2982" s="20"/>
      <c r="D2982" s="28"/>
      <c r="E2982" s="28"/>
      <c r="F2982" s="28"/>
    </row>
    <row r="2983" spans="1:6">
      <c r="A2983" s="81" t="s">
        <v>46</v>
      </c>
      <c r="B2983" s="59" t="str">
        <f>IF(Lists!AV2978=0,"",Lists!AV2978)</f>
        <v/>
      </c>
      <c r="C2983" s="20"/>
      <c r="D2983" s="28"/>
      <c r="E2983" s="28"/>
      <c r="F2983" s="28"/>
    </row>
    <row r="2984" spans="1:6">
      <c r="A2984" s="81" t="s">
        <v>46</v>
      </c>
      <c r="B2984" s="59" t="str">
        <f>IF(Lists!AV2979=0,"",Lists!AV2979)</f>
        <v/>
      </c>
      <c r="C2984" s="20"/>
      <c r="D2984" s="28"/>
      <c r="E2984" s="28"/>
      <c r="F2984" s="28"/>
    </row>
    <row r="2985" spans="1:6">
      <c r="A2985" s="81" t="s">
        <v>46</v>
      </c>
      <c r="B2985" s="59" t="str">
        <f>IF(Lists!AV2980=0,"",Lists!AV2980)</f>
        <v/>
      </c>
      <c r="C2985" s="20"/>
      <c r="D2985" s="28"/>
      <c r="E2985" s="28"/>
      <c r="F2985" s="28"/>
    </row>
    <row r="2986" spans="1:6">
      <c r="A2986" s="81" t="s">
        <v>46</v>
      </c>
      <c r="B2986" s="59" t="str">
        <f>IF(Lists!AV2981=0,"",Lists!AV2981)</f>
        <v/>
      </c>
      <c r="C2986" s="20"/>
      <c r="D2986" s="28"/>
      <c r="E2986" s="28"/>
      <c r="F2986" s="28"/>
    </row>
    <row r="2987" spans="1:6">
      <c r="A2987" s="81" t="s">
        <v>46</v>
      </c>
      <c r="B2987" s="59" t="str">
        <f>IF(Lists!AV2982=0,"",Lists!AV2982)</f>
        <v/>
      </c>
      <c r="C2987" s="20"/>
      <c r="D2987" s="28"/>
      <c r="E2987" s="28"/>
      <c r="F2987" s="28"/>
    </row>
    <row r="2988" spans="1:6">
      <c r="A2988" s="81" t="s">
        <v>46</v>
      </c>
      <c r="B2988" s="59" t="str">
        <f>IF(Lists!AV2983=0,"",Lists!AV2983)</f>
        <v/>
      </c>
      <c r="C2988" s="20"/>
      <c r="D2988" s="28"/>
      <c r="E2988" s="28"/>
      <c r="F2988" s="28"/>
    </row>
    <row r="2989" spans="1:6">
      <c r="A2989" s="81" t="s">
        <v>46</v>
      </c>
      <c r="B2989" s="59" t="str">
        <f>IF(Lists!AV2984=0,"",Lists!AV2984)</f>
        <v/>
      </c>
      <c r="C2989" s="20"/>
      <c r="D2989" s="28"/>
      <c r="E2989" s="28"/>
      <c r="F2989" s="28"/>
    </row>
    <row r="2990" spans="1:6">
      <c r="A2990" s="81" t="s">
        <v>46</v>
      </c>
      <c r="B2990" s="59" t="str">
        <f>IF(Lists!AV2985=0,"",Lists!AV2985)</f>
        <v/>
      </c>
      <c r="C2990" s="20"/>
      <c r="D2990" s="28"/>
      <c r="E2990" s="28"/>
      <c r="F2990" s="28"/>
    </row>
    <row r="2991" spans="1:6">
      <c r="A2991" s="81" t="s">
        <v>46</v>
      </c>
      <c r="B2991" s="59" t="str">
        <f>IF(Lists!AV2986=0,"",Lists!AV2986)</f>
        <v/>
      </c>
      <c r="C2991" s="20"/>
      <c r="D2991" s="28"/>
      <c r="E2991" s="28"/>
      <c r="F2991" s="28"/>
    </row>
    <row r="2992" spans="1:6">
      <c r="A2992" s="81" t="s">
        <v>46</v>
      </c>
      <c r="B2992" s="59" t="str">
        <f>IF(Lists!AV2987=0,"",Lists!AV2987)</f>
        <v/>
      </c>
      <c r="C2992" s="20"/>
      <c r="D2992" s="28"/>
      <c r="E2992" s="28"/>
      <c r="F2992" s="28"/>
    </row>
    <row r="2993" spans="1:6">
      <c r="A2993" s="81" t="s">
        <v>46</v>
      </c>
      <c r="B2993" s="59" t="str">
        <f>IF(Lists!AV2988=0,"",Lists!AV2988)</f>
        <v/>
      </c>
      <c r="C2993" s="20"/>
      <c r="D2993" s="28"/>
      <c r="E2993" s="28"/>
      <c r="F2993" s="28"/>
    </row>
    <row r="2994" spans="1:6">
      <c r="A2994" s="81" t="s">
        <v>46</v>
      </c>
      <c r="B2994" s="59" t="str">
        <f>IF(Lists!AV2989=0,"",Lists!AV2989)</f>
        <v/>
      </c>
      <c r="C2994" s="20"/>
      <c r="D2994" s="28"/>
      <c r="E2994" s="28"/>
      <c r="F2994" s="28"/>
    </row>
    <row r="2995" spans="1:6">
      <c r="A2995" s="81" t="s">
        <v>46</v>
      </c>
      <c r="B2995" s="59" t="str">
        <f>IF(Lists!AV2990=0,"",Lists!AV2990)</f>
        <v/>
      </c>
      <c r="C2995" s="20"/>
      <c r="D2995" s="28"/>
      <c r="E2995" s="28"/>
      <c r="F2995" s="28"/>
    </row>
    <row r="2996" spans="1:6">
      <c r="A2996" s="81" t="s">
        <v>46</v>
      </c>
      <c r="B2996" s="59" t="str">
        <f>IF(Lists!AV2991=0,"",Lists!AV2991)</f>
        <v/>
      </c>
      <c r="C2996" s="20"/>
      <c r="D2996" s="28"/>
      <c r="E2996" s="28"/>
      <c r="F2996" s="28"/>
    </row>
    <row r="2997" spans="1:6">
      <c r="A2997" s="81" t="s">
        <v>46</v>
      </c>
      <c r="B2997" s="59" t="str">
        <f>IF(Lists!AV2992=0,"",Lists!AV2992)</f>
        <v/>
      </c>
      <c r="C2997" s="20"/>
      <c r="D2997" s="28"/>
      <c r="E2997" s="28"/>
      <c r="F2997" s="28"/>
    </row>
    <row r="2998" spans="1:6">
      <c r="A2998" s="81" t="s">
        <v>46</v>
      </c>
      <c r="B2998" s="59" t="str">
        <f>IF(Lists!AV2993=0,"",Lists!AV2993)</f>
        <v/>
      </c>
      <c r="C2998" s="20"/>
      <c r="D2998" s="28"/>
      <c r="E2998" s="28"/>
      <c r="F2998" s="28"/>
    </row>
    <row r="2999" spans="1:6">
      <c r="A2999" s="81" t="s">
        <v>46</v>
      </c>
      <c r="B2999" s="59" t="str">
        <f>IF(Lists!AV2994=0,"",Lists!AV2994)</f>
        <v/>
      </c>
      <c r="C2999" s="20"/>
      <c r="D2999" s="28"/>
      <c r="E2999" s="28"/>
      <c r="F2999" s="28"/>
    </row>
    <row r="3000" spans="1:6">
      <c r="A3000" s="81" t="s">
        <v>46</v>
      </c>
      <c r="B3000" s="59" t="str">
        <f>IF(Lists!AV2995=0,"",Lists!AV2995)</f>
        <v/>
      </c>
      <c r="C3000" s="20"/>
      <c r="D3000" s="28"/>
      <c r="E3000" s="28"/>
      <c r="F3000" s="28"/>
    </row>
    <row r="3001" spans="1:6">
      <c r="A3001" s="81" t="s">
        <v>46</v>
      </c>
      <c r="B3001" s="59" t="str">
        <f>IF(Lists!AV2996=0,"",Lists!AV2996)</f>
        <v/>
      </c>
      <c r="C3001" s="20"/>
      <c r="D3001" s="28"/>
      <c r="E3001" s="28"/>
      <c r="F3001" s="28"/>
    </row>
    <row r="3002" spans="1:6">
      <c r="A3002" s="81" t="s">
        <v>46</v>
      </c>
      <c r="B3002" s="59" t="str">
        <f>IF(Lists!AV2997=0,"",Lists!AV2997)</f>
        <v/>
      </c>
      <c r="C3002" s="20"/>
      <c r="D3002" s="28"/>
      <c r="E3002" s="28"/>
      <c r="F3002" s="28"/>
    </row>
    <row r="3003" spans="1:6">
      <c r="A3003" s="81" t="s">
        <v>46</v>
      </c>
      <c r="B3003" s="59" t="str">
        <f>IF(Lists!AV2998=0,"",Lists!AV2998)</f>
        <v/>
      </c>
      <c r="C3003" s="20"/>
      <c r="D3003" s="28"/>
      <c r="E3003" s="28"/>
      <c r="F3003" s="28"/>
    </row>
    <row r="3004" spans="1:6">
      <c r="A3004" s="81" t="s">
        <v>46</v>
      </c>
      <c r="B3004" s="59" t="str">
        <f>IF(Lists!AV2999=0,"",Lists!AV2999)</f>
        <v/>
      </c>
      <c r="C3004" s="20"/>
      <c r="D3004" s="28"/>
      <c r="E3004" s="28"/>
      <c r="F3004" s="28"/>
    </row>
    <row r="3005" spans="1:6">
      <c r="A3005" s="81" t="s">
        <v>46</v>
      </c>
      <c r="B3005" s="59" t="str">
        <f>IF(Lists!AV3000=0,"",Lists!AV3000)</f>
        <v/>
      </c>
      <c r="C3005" s="20"/>
      <c r="D3005" s="28"/>
      <c r="E3005" s="28"/>
      <c r="F3005" s="28"/>
    </row>
    <row r="3006" spans="1:6">
      <c r="A3006" s="81" t="s">
        <v>46</v>
      </c>
      <c r="B3006" s="59" t="str">
        <f>IF(Lists!AV3001=0,"",Lists!AV3001)</f>
        <v/>
      </c>
      <c r="C3006" s="20"/>
      <c r="D3006" s="28"/>
      <c r="E3006" s="28"/>
      <c r="F3006" s="28"/>
    </row>
    <row r="3007" spans="1:6">
      <c r="A3007" s="81" t="s">
        <v>46</v>
      </c>
      <c r="B3007" s="59" t="str">
        <f>IF(Lists!AV3002=0,"",Lists!AV3002)</f>
        <v/>
      </c>
      <c r="C3007" s="20"/>
      <c r="D3007" s="28"/>
      <c r="E3007" s="28"/>
      <c r="F3007" s="28"/>
    </row>
    <row r="3008" spans="1:6">
      <c r="A3008" s="81" t="s">
        <v>46</v>
      </c>
      <c r="B3008" s="59" t="str">
        <f>IF(Lists!AV3003=0,"",Lists!AV3003)</f>
        <v/>
      </c>
      <c r="C3008" s="20"/>
      <c r="D3008" s="28"/>
      <c r="E3008" s="28"/>
      <c r="F3008" s="28"/>
    </row>
    <row r="3009" spans="1:6">
      <c r="A3009" s="81" t="s">
        <v>46</v>
      </c>
      <c r="B3009" s="59" t="str">
        <f>IF(Lists!AV3004=0,"",Lists!AV3004)</f>
        <v/>
      </c>
      <c r="C3009" s="20"/>
      <c r="D3009" s="28"/>
      <c r="E3009" s="28"/>
      <c r="F3009" s="28"/>
    </row>
    <row r="3010" spans="1:6">
      <c r="A3010" s="81" t="s">
        <v>46</v>
      </c>
      <c r="B3010" s="59" t="str">
        <f>IF(Lists!AV3005=0,"",Lists!AV3005)</f>
        <v/>
      </c>
      <c r="C3010" s="20"/>
      <c r="D3010" s="28"/>
      <c r="E3010" s="28"/>
      <c r="F3010" s="28"/>
    </row>
    <row r="3011" spans="1:6">
      <c r="A3011" s="81" t="s">
        <v>46</v>
      </c>
      <c r="B3011" s="59" t="str">
        <f>IF(Lists!AV3006=0,"",Lists!AV3006)</f>
        <v/>
      </c>
      <c r="C3011" s="20"/>
      <c r="D3011" s="28"/>
      <c r="E3011" s="28"/>
      <c r="F3011" s="28"/>
    </row>
    <row r="3012" spans="1:6">
      <c r="A3012" s="81" t="s">
        <v>46</v>
      </c>
      <c r="B3012" s="59" t="str">
        <f>IF(Lists!AV3007=0,"",Lists!AV3007)</f>
        <v/>
      </c>
      <c r="C3012" s="20"/>
      <c r="D3012" s="28"/>
      <c r="E3012" s="28"/>
      <c r="F3012" s="28"/>
    </row>
    <row r="3013" spans="1:6">
      <c r="A3013" s="81" t="s">
        <v>46</v>
      </c>
      <c r="B3013" s="59" t="str">
        <f>IF(Lists!AV3008=0,"",Lists!AV3008)</f>
        <v/>
      </c>
      <c r="C3013" s="20"/>
      <c r="D3013" s="28"/>
      <c r="E3013" s="28"/>
      <c r="F3013" s="28"/>
    </row>
    <row r="3014" spans="1:6">
      <c r="A3014" s="81" t="s">
        <v>46</v>
      </c>
      <c r="B3014" s="59" t="str">
        <f>IF(Lists!AV3009=0,"",Lists!AV3009)</f>
        <v/>
      </c>
      <c r="C3014" s="20"/>
      <c r="D3014" s="28"/>
      <c r="E3014" s="28"/>
      <c r="F3014" s="28"/>
    </row>
    <row r="3015" spans="1:6">
      <c r="A3015" s="81" t="s">
        <v>46</v>
      </c>
      <c r="B3015" s="59" t="str">
        <f>IF(Lists!AV3010=0,"",Lists!AV3010)</f>
        <v/>
      </c>
      <c r="C3015" s="20"/>
      <c r="D3015" s="28"/>
      <c r="E3015" s="28"/>
      <c r="F3015" s="28"/>
    </row>
    <row r="3016" spans="1:6">
      <c r="A3016" s="81" t="s">
        <v>46</v>
      </c>
      <c r="B3016" s="59" t="str">
        <f>IF(Lists!AV3011=0,"",Lists!AV3011)</f>
        <v/>
      </c>
      <c r="C3016" s="20"/>
      <c r="D3016" s="28"/>
      <c r="E3016" s="28"/>
      <c r="F3016" s="28"/>
    </row>
    <row r="3017" spans="1:6">
      <c r="A3017" s="81" t="s">
        <v>46</v>
      </c>
      <c r="B3017" s="59" t="str">
        <f>IF(Lists!AV3012=0,"",Lists!AV3012)</f>
        <v/>
      </c>
      <c r="C3017" s="20"/>
      <c r="D3017" s="28"/>
      <c r="E3017" s="28"/>
      <c r="F3017" s="28"/>
    </row>
    <row r="3018" spans="1:6">
      <c r="A3018" s="81" t="s">
        <v>46</v>
      </c>
      <c r="B3018" s="59" t="str">
        <f>IF(Lists!AV3013=0,"",Lists!AV3013)</f>
        <v/>
      </c>
      <c r="C3018" s="20"/>
      <c r="D3018" s="28"/>
      <c r="E3018" s="28"/>
      <c r="F3018" s="28"/>
    </row>
    <row r="3019" spans="1:6">
      <c r="A3019" s="81" t="s">
        <v>46</v>
      </c>
      <c r="B3019" s="59" t="str">
        <f>IF(Lists!AV3014=0,"",Lists!AV3014)</f>
        <v/>
      </c>
      <c r="C3019" s="20"/>
      <c r="D3019" s="28"/>
      <c r="E3019" s="28"/>
      <c r="F3019" s="28"/>
    </row>
    <row r="3020" spans="1:6">
      <c r="A3020" s="81" t="s">
        <v>46</v>
      </c>
      <c r="B3020" s="59" t="str">
        <f>IF(Lists!AV3015=0,"",Lists!AV3015)</f>
        <v/>
      </c>
      <c r="C3020" s="20"/>
      <c r="D3020" s="28"/>
      <c r="E3020" s="28"/>
      <c r="F3020" s="28"/>
    </row>
    <row r="3021" spans="1:6">
      <c r="A3021" s="81" t="s">
        <v>46</v>
      </c>
      <c r="B3021" s="59" t="str">
        <f>IF(Lists!AV3016=0,"",Lists!AV3016)</f>
        <v/>
      </c>
      <c r="C3021" s="20"/>
      <c r="D3021" s="28"/>
      <c r="E3021" s="28"/>
      <c r="F3021" s="28"/>
    </row>
    <row r="3022" spans="1:6">
      <c r="A3022" s="81" t="s">
        <v>46</v>
      </c>
      <c r="B3022" s="59" t="str">
        <f>IF(Lists!AV3017=0,"",Lists!AV3017)</f>
        <v/>
      </c>
      <c r="C3022" s="20"/>
      <c r="D3022" s="28"/>
      <c r="E3022" s="28"/>
      <c r="F3022" s="28"/>
    </row>
    <row r="3023" spans="1:6">
      <c r="A3023" s="81" t="s">
        <v>46</v>
      </c>
      <c r="B3023" s="59" t="str">
        <f>IF(Lists!AV3018=0,"",Lists!AV3018)</f>
        <v/>
      </c>
      <c r="C3023" s="20"/>
      <c r="D3023" s="28"/>
      <c r="E3023" s="28"/>
      <c r="F3023" s="28"/>
    </row>
    <row r="3024" spans="1:6">
      <c r="A3024" s="81" t="s">
        <v>46</v>
      </c>
      <c r="B3024" s="59" t="str">
        <f>IF(Lists!AV3019=0,"",Lists!AV3019)</f>
        <v/>
      </c>
      <c r="C3024" s="20"/>
      <c r="D3024" s="28"/>
      <c r="E3024" s="28"/>
      <c r="F3024" s="28"/>
    </row>
    <row r="3025" spans="1:6">
      <c r="A3025" s="81" t="s">
        <v>46</v>
      </c>
      <c r="B3025" s="59" t="str">
        <f>IF(Lists!AV3020=0,"",Lists!AV3020)</f>
        <v/>
      </c>
      <c r="C3025" s="20"/>
      <c r="D3025" s="28"/>
      <c r="E3025" s="28"/>
      <c r="F3025" s="28"/>
    </row>
    <row r="3026" spans="1:6">
      <c r="A3026" s="81" t="s">
        <v>46</v>
      </c>
      <c r="B3026" s="59" t="str">
        <f>IF(Lists!AV3021=0,"",Lists!AV3021)</f>
        <v/>
      </c>
      <c r="C3026" s="20"/>
      <c r="D3026" s="28"/>
      <c r="E3026" s="28"/>
      <c r="F3026" s="28"/>
    </row>
    <row r="3027" spans="1:6">
      <c r="A3027" s="81" t="s">
        <v>46</v>
      </c>
      <c r="B3027" s="59" t="str">
        <f>IF(Lists!AV3022=0,"",Lists!AV3022)</f>
        <v/>
      </c>
      <c r="C3027" s="20"/>
      <c r="D3027" s="28"/>
      <c r="E3027" s="28"/>
      <c r="F3027" s="28"/>
    </row>
    <row r="3028" spans="1:6">
      <c r="A3028" s="81" t="s">
        <v>46</v>
      </c>
      <c r="B3028" s="59" t="str">
        <f>IF(Lists!AV3023=0,"",Lists!AV3023)</f>
        <v/>
      </c>
      <c r="C3028" s="20"/>
      <c r="D3028" s="28"/>
      <c r="E3028" s="28"/>
      <c r="F3028" s="28"/>
    </row>
    <row r="3029" spans="1:6">
      <c r="A3029" s="81" t="s">
        <v>46</v>
      </c>
      <c r="B3029" s="59" t="str">
        <f>IF(Lists!AV3024=0,"",Lists!AV3024)</f>
        <v/>
      </c>
      <c r="C3029" s="20"/>
      <c r="D3029" s="28"/>
      <c r="E3029" s="28"/>
      <c r="F3029" s="28"/>
    </row>
    <row r="3030" spans="1:6">
      <c r="A3030" s="81" t="s">
        <v>46</v>
      </c>
      <c r="B3030" s="59" t="str">
        <f>IF(Lists!AV3025=0,"",Lists!AV3025)</f>
        <v/>
      </c>
      <c r="C3030" s="20"/>
      <c r="D3030" s="28"/>
      <c r="E3030" s="28"/>
      <c r="F3030" s="28"/>
    </row>
    <row r="3031" spans="1:6">
      <c r="A3031" s="81" t="s">
        <v>46</v>
      </c>
      <c r="B3031" s="59" t="str">
        <f>IF(Lists!AV3026=0,"",Lists!AV3026)</f>
        <v/>
      </c>
      <c r="C3031" s="20"/>
      <c r="D3031" s="28"/>
      <c r="E3031" s="28"/>
      <c r="F3031" s="28"/>
    </row>
    <row r="3032" spans="1:6">
      <c r="A3032" s="81" t="s">
        <v>46</v>
      </c>
      <c r="B3032" s="59" t="str">
        <f>IF(Lists!AV3027=0,"",Lists!AV3027)</f>
        <v/>
      </c>
      <c r="C3032" s="20"/>
      <c r="D3032" s="28"/>
      <c r="E3032" s="28"/>
      <c r="F3032" s="28"/>
    </row>
    <row r="3033" spans="1:6">
      <c r="A3033" s="81" t="s">
        <v>46</v>
      </c>
      <c r="B3033" s="59" t="str">
        <f>IF(Lists!AV3028=0,"",Lists!AV3028)</f>
        <v/>
      </c>
      <c r="C3033" s="20"/>
      <c r="D3033" s="28"/>
      <c r="E3033" s="28"/>
      <c r="F3033" s="28"/>
    </row>
    <row r="3034" spans="1:6">
      <c r="A3034" s="81" t="s">
        <v>46</v>
      </c>
      <c r="B3034" s="59" t="str">
        <f>IF(Lists!AV3029=0,"",Lists!AV3029)</f>
        <v/>
      </c>
      <c r="C3034" s="20"/>
      <c r="D3034" s="28"/>
      <c r="E3034" s="28"/>
      <c r="F3034" s="28"/>
    </row>
    <row r="3035" spans="1:6">
      <c r="A3035" s="81" t="s">
        <v>46</v>
      </c>
      <c r="B3035" s="59" t="str">
        <f>IF(Lists!AV3030=0,"",Lists!AV3030)</f>
        <v/>
      </c>
      <c r="C3035" s="20"/>
      <c r="D3035" s="28"/>
      <c r="E3035" s="28"/>
      <c r="F3035" s="28"/>
    </row>
    <row r="3036" spans="1:6">
      <c r="A3036" s="81" t="s">
        <v>46</v>
      </c>
      <c r="B3036" s="59" t="str">
        <f>IF(Lists!AV3031=0,"",Lists!AV3031)</f>
        <v/>
      </c>
      <c r="C3036" s="20"/>
      <c r="D3036" s="28"/>
      <c r="E3036" s="28"/>
      <c r="F3036" s="28"/>
    </row>
    <row r="3037" spans="1:6">
      <c r="A3037" s="81" t="s">
        <v>46</v>
      </c>
      <c r="B3037" s="59" t="str">
        <f>IF(Lists!AV3032=0,"",Lists!AV3032)</f>
        <v/>
      </c>
      <c r="C3037" s="20"/>
      <c r="D3037" s="28"/>
      <c r="E3037" s="28"/>
      <c r="F3037" s="28"/>
    </row>
    <row r="3038" spans="1:6">
      <c r="A3038" s="81" t="s">
        <v>46</v>
      </c>
      <c r="B3038" s="59" t="str">
        <f>IF(Lists!AV3033=0,"",Lists!AV3033)</f>
        <v/>
      </c>
      <c r="C3038" s="20"/>
      <c r="D3038" s="28"/>
      <c r="E3038" s="28"/>
      <c r="F3038" s="28"/>
    </row>
    <row r="3039" spans="1:6">
      <c r="A3039" s="81" t="s">
        <v>46</v>
      </c>
      <c r="B3039" s="59" t="str">
        <f>IF(Lists!AV3034=0,"",Lists!AV3034)</f>
        <v/>
      </c>
      <c r="C3039" s="20"/>
      <c r="D3039" s="28"/>
      <c r="E3039" s="28"/>
      <c r="F3039" s="28"/>
    </row>
    <row r="3040" spans="1:6">
      <c r="A3040" s="81" t="s">
        <v>46</v>
      </c>
      <c r="B3040" s="59" t="str">
        <f>IF(Lists!AV3035=0,"",Lists!AV3035)</f>
        <v/>
      </c>
      <c r="C3040" s="20"/>
      <c r="D3040" s="28"/>
      <c r="E3040" s="28"/>
      <c r="F3040" s="28"/>
    </row>
    <row r="3041" spans="1:6">
      <c r="A3041" s="81" t="s">
        <v>46</v>
      </c>
      <c r="B3041" s="59" t="str">
        <f>IF(Lists!AV3036=0,"",Lists!AV3036)</f>
        <v/>
      </c>
      <c r="C3041" s="20"/>
      <c r="D3041" s="28"/>
      <c r="E3041" s="28"/>
      <c r="F3041" s="28"/>
    </row>
    <row r="3042" spans="1:6">
      <c r="A3042" s="81" t="s">
        <v>46</v>
      </c>
      <c r="B3042" s="59" t="str">
        <f>IF(Lists!AV3037=0,"",Lists!AV3037)</f>
        <v/>
      </c>
      <c r="C3042" s="20"/>
      <c r="D3042" s="28"/>
      <c r="E3042" s="28"/>
      <c r="F3042" s="28"/>
    </row>
    <row r="3043" spans="1:6">
      <c r="A3043" s="81" t="s">
        <v>46</v>
      </c>
      <c r="B3043" s="59" t="str">
        <f>IF(Lists!AV3038=0,"",Lists!AV3038)</f>
        <v/>
      </c>
      <c r="C3043" s="20"/>
      <c r="D3043" s="28"/>
      <c r="E3043" s="28"/>
      <c r="F3043" s="28"/>
    </row>
    <row r="3044" spans="1:6">
      <c r="A3044" s="81" t="s">
        <v>46</v>
      </c>
      <c r="B3044" s="59" t="str">
        <f>IF(Lists!AV3039=0,"",Lists!AV3039)</f>
        <v/>
      </c>
      <c r="C3044" s="20"/>
      <c r="D3044" s="28"/>
      <c r="E3044" s="28"/>
      <c r="F3044" s="28"/>
    </row>
    <row r="3045" spans="1:6">
      <c r="A3045" s="81" t="s">
        <v>46</v>
      </c>
      <c r="B3045" s="59" t="str">
        <f>IF(Lists!AV3040=0,"",Lists!AV3040)</f>
        <v/>
      </c>
      <c r="C3045" s="20"/>
      <c r="D3045" s="28"/>
      <c r="E3045" s="28"/>
      <c r="F3045" s="28"/>
    </row>
    <row r="3046" spans="1:6">
      <c r="A3046" s="81" t="s">
        <v>46</v>
      </c>
      <c r="B3046" s="59" t="str">
        <f>IF(Lists!AV3041=0,"",Lists!AV3041)</f>
        <v/>
      </c>
      <c r="C3046" s="20"/>
      <c r="D3046" s="28"/>
      <c r="E3046" s="28"/>
      <c r="F3046" s="28"/>
    </row>
    <row r="3047" spans="1:6">
      <c r="A3047" s="81" t="s">
        <v>46</v>
      </c>
      <c r="B3047" s="59" t="str">
        <f>IF(Lists!AV3042=0,"",Lists!AV3042)</f>
        <v/>
      </c>
      <c r="C3047" s="20"/>
      <c r="D3047" s="28"/>
      <c r="E3047" s="28"/>
      <c r="F3047" s="28"/>
    </row>
    <row r="3048" spans="1:6">
      <c r="A3048" s="81" t="s">
        <v>46</v>
      </c>
      <c r="B3048" s="59" t="str">
        <f>IF(Lists!AV3043=0,"",Lists!AV3043)</f>
        <v/>
      </c>
      <c r="C3048" s="20"/>
      <c r="D3048" s="28"/>
      <c r="E3048" s="28"/>
      <c r="F3048" s="28"/>
    </row>
    <row r="3049" spans="1:6">
      <c r="A3049" s="81" t="s">
        <v>46</v>
      </c>
      <c r="B3049" s="59" t="str">
        <f>IF(Lists!AV3044=0,"",Lists!AV3044)</f>
        <v/>
      </c>
      <c r="C3049" s="20"/>
      <c r="D3049" s="28"/>
      <c r="E3049" s="28"/>
      <c r="F3049" s="28"/>
    </row>
    <row r="3050" spans="1:6">
      <c r="A3050" s="81" t="s">
        <v>46</v>
      </c>
      <c r="B3050" s="59" t="str">
        <f>IF(Lists!AV3045=0,"",Lists!AV3045)</f>
        <v/>
      </c>
      <c r="C3050" s="20"/>
      <c r="D3050" s="28"/>
      <c r="E3050" s="28"/>
      <c r="F3050" s="28"/>
    </row>
    <row r="3051" spans="1:6">
      <c r="A3051" s="81" t="s">
        <v>46</v>
      </c>
      <c r="B3051" s="59" t="str">
        <f>IF(Lists!AV3046=0,"",Lists!AV3046)</f>
        <v/>
      </c>
      <c r="C3051" s="20"/>
      <c r="D3051" s="28"/>
      <c r="E3051" s="28"/>
      <c r="F3051" s="28"/>
    </row>
    <row r="3052" spans="1:6">
      <c r="A3052" s="81" t="s">
        <v>46</v>
      </c>
      <c r="B3052" s="59" t="str">
        <f>IF(Lists!AV3047=0,"",Lists!AV3047)</f>
        <v/>
      </c>
      <c r="C3052" s="20"/>
      <c r="D3052" s="28"/>
      <c r="E3052" s="28"/>
      <c r="F3052" s="28"/>
    </row>
    <row r="3053" spans="1:6">
      <c r="A3053" s="81" t="s">
        <v>46</v>
      </c>
      <c r="B3053" s="59" t="str">
        <f>IF(Lists!AV3048=0,"",Lists!AV3048)</f>
        <v/>
      </c>
      <c r="C3053" s="20"/>
      <c r="D3053" s="28"/>
      <c r="E3053" s="28"/>
      <c r="F3053" s="28"/>
    </row>
    <row r="3054" spans="1:6">
      <c r="A3054" s="81" t="s">
        <v>46</v>
      </c>
      <c r="B3054" s="59" t="str">
        <f>IF(Lists!AV3049=0,"",Lists!AV3049)</f>
        <v/>
      </c>
      <c r="C3054" s="20"/>
      <c r="D3054" s="28"/>
      <c r="E3054" s="28"/>
      <c r="F3054" s="28"/>
    </row>
    <row r="3055" spans="1:6">
      <c r="A3055" s="81" t="s">
        <v>46</v>
      </c>
      <c r="B3055" s="59" t="str">
        <f>IF(Lists!AV3050=0,"",Lists!AV3050)</f>
        <v/>
      </c>
      <c r="C3055" s="20"/>
      <c r="D3055" s="28"/>
      <c r="E3055" s="28"/>
      <c r="F3055" s="28"/>
    </row>
    <row r="3056" spans="1:6">
      <c r="A3056" s="81" t="s">
        <v>46</v>
      </c>
      <c r="B3056" s="59" t="str">
        <f>IF(Lists!AV3051=0,"",Lists!AV3051)</f>
        <v/>
      </c>
      <c r="C3056" s="20"/>
      <c r="D3056" s="28"/>
      <c r="E3056" s="28"/>
      <c r="F3056" s="28"/>
    </row>
    <row r="3057" spans="1:6">
      <c r="A3057" s="81" t="s">
        <v>46</v>
      </c>
      <c r="B3057" s="59" t="str">
        <f>IF(Lists!AV3052=0,"",Lists!AV3052)</f>
        <v/>
      </c>
      <c r="C3057" s="20"/>
      <c r="D3057" s="28"/>
      <c r="E3057" s="28"/>
      <c r="F3057" s="28"/>
    </row>
    <row r="3058" spans="1:6">
      <c r="A3058" s="81" t="s">
        <v>46</v>
      </c>
      <c r="B3058" s="59" t="str">
        <f>IF(Lists!AV3053=0,"",Lists!AV3053)</f>
        <v/>
      </c>
      <c r="C3058" s="20"/>
      <c r="D3058" s="28"/>
      <c r="E3058" s="28"/>
      <c r="F3058" s="28"/>
    </row>
    <row r="3059" spans="1:6">
      <c r="A3059" s="81" t="s">
        <v>46</v>
      </c>
      <c r="B3059" s="59" t="str">
        <f>IF(Lists!AV3054=0,"",Lists!AV3054)</f>
        <v/>
      </c>
      <c r="C3059" s="20"/>
      <c r="D3059" s="28"/>
      <c r="E3059" s="28"/>
      <c r="F3059" s="28"/>
    </row>
    <row r="3060" spans="1:6">
      <c r="A3060" s="81" t="s">
        <v>46</v>
      </c>
      <c r="B3060" s="59" t="str">
        <f>IF(Lists!AV3055=0,"",Lists!AV3055)</f>
        <v/>
      </c>
      <c r="C3060" s="20"/>
      <c r="D3060" s="28"/>
      <c r="E3060" s="28"/>
      <c r="F3060" s="28"/>
    </row>
    <row r="3061" spans="1:6">
      <c r="A3061" s="81" t="s">
        <v>46</v>
      </c>
      <c r="B3061" s="59" t="str">
        <f>IF(Lists!AV3056=0,"",Lists!AV3056)</f>
        <v/>
      </c>
      <c r="C3061" s="20"/>
      <c r="D3061" s="28"/>
      <c r="E3061" s="28"/>
      <c r="F3061" s="28"/>
    </row>
    <row r="3062" spans="1:6">
      <c r="A3062" s="81" t="s">
        <v>46</v>
      </c>
      <c r="B3062" s="59" t="str">
        <f>IF(Lists!AV3057=0,"",Lists!AV3057)</f>
        <v/>
      </c>
      <c r="C3062" s="20"/>
      <c r="D3062" s="28"/>
      <c r="E3062" s="28"/>
      <c r="F3062" s="28"/>
    </row>
    <row r="3063" spans="1:6">
      <c r="A3063" s="81" t="s">
        <v>46</v>
      </c>
      <c r="B3063" s="59" t="str">
        <f>IF(Lists!AV3058=0,"",Lists!AV3058)</f>
        <v/>
      </c>
      <c r="C3063" s="20"/>
      <c r="D3063" s="28"/>
      <c r="E3063" s="28"/>
      <c r="F3063" s="28"/>
    </row>
    <row r="3064" spans="1:6">
      <c r="A3064" s="81" t="s">
        <v>46</v>
      </c>
      <c r="B3064" s="59" t="str">
        <f>IF(Lists!AV3059=0,"",Lists!AV3059)</f>
        <v/>
      </c>
      <c r="C3064" s="20"/>
      <c r="D3064" s="28"/>
      <c r="E3064" s="28"/>
      <c r="F3064" s="28"/>
    </row>
    <row r="3065" spans="1:6">
      <c r="A3065" s="81" t="s">
        <v>46</v>
      </c>
      <c r="B3065" s="59" t="str">
        <f>IF(Lists!AV3060=0,"",Lists!AV3060)</f>
        <v/>
      </c>
      <c r="C3065" s="20"/>
      <c r="D3065" s="28"/>
      <c r="E3065" s="28"/>
      <c r="F3065" s="28"/>
    </row>
    <row r="3066" spans="1:6">
      <c r="A3066" s="81" t="s">
        <v>46</v>
      </c>
      <c r="B3066" s="59" t="str">
        <f>IF(Lists!AV3061=0,"",Lists!AV3061)</f>
        <v/>
      </c>
      <c r="C3066" s="20"/>
      <c r="D3066" s="28"/>
      <c r="E3066" s="28"/>
      <c r="F3066" s="28"/>
    </row>
    <row r="3067" spans="1:6">
      <c r="A3067" s="81" t="s">
        <v>46</v>
      </c>
      <c r="B3067" s="59" t="str">
        <f>IF(Lists!AV3062=0,"",Lists!AV3062)</f>
        <v/>
      </c>
      <c r="C3067" s="20"/>
      <c r="D3067" s="28"/>
      <c r="E3067" s="28"/>
      <c r="F3067" s="28"/>
    </row>
    <row r="3068" spans="1:6">
      <c r="A3068" s="81" t="s">
        <v>46</v>
      </c>
      <c r="B3068" s="59" t="str">
        <f>IF(Lists!AV3063=0,"",Lists!AV3063)</f>
        <v/>
      </c>
      <c r="C3068" s="20"/>
      <c r="D3068" s="28"/>
      <c r="E3068" s="28"/>
      <c r="F3068" s="28"/>
    </row>
    <row r="3069" spans="1:6">
      <c r="A3069" s="81" t="s">
        <v>46</v>
      </c>
      <c r="B3069" s="59" t="str">
        <f>IF(Lists!AV3064=0,"",Lists!AV3064)</f>
        <v/>
      </c>
      <c r="C3069" s="20"/>
      <c r="D3069" s="28"/>
      <c r="E3069" s="28"/>
      <c r="F3069" s="28"/>
    </row>
    <row r="3070" spans="1:6">
      <c r="A3070" s="81" t="s">
        <v>46</v>
      </c>
      <c r="B3070" s="59" t="str">
        <f>IF(Lists!AV3065=0,"",Lists!AV3065)</f>
        <v/>
      </c>
      <c r="C3070" s="20"/>
      <c r="D3070" s="28"/>
      <c r="E3070" s="28"/>
      <c r="F3070" s="28"/>
    </row>
    <row r="3071" spans="1:6">
      <c r="A3071" s="81" t="s">
        <v>46</v>
      </c>
      <c r="B3071" s="59" t="str">
        <f>IF(Lists!AV3066=0,"",Lists!AV3066)</f>
        <v/>
      </c>
      <c r="C3071" s="20"/>
      <c r="D3071" s="28"/>
      <c r="E3071" s="28"/>
      <c r="F3071" s="28"/>
    </row>
    <row r="3072" spans="1:6">
      <c r="A3072" s="81" t="s">
        <v>46</v>
      </c>
      <c r="B3072" s="59" t="str">
        <f>IF(Lists!AV3067=0,"",Lists!AV3067)</f>
        <v/>
      </c>
      <c r="C3072" s="20"/>
      <c r="D3072" s="28"/>
      <c r="E3072" s="28"/>
      <c r="F3072" s="28"/>
    </row>
    <row r="3073" spans="1:6">
      <c r="A3073" s="81" t="s">
        <v>46</v>
      </c>
      <c r="B3073" s="59" t="str">
        <f>IF(Lists!AV3068=0,"",Lists!AV3068)</f>
        <v/>
      </c>
      <c r="C3073" s="20"/>
      <c r="D3073" s="28"/>
      <c r="E3073" s="28"/>
      <c r="F3073" s="28"/>
    </row>
    <row r="3074" spans="1:6">
      <c r="A3074" s="81" t="s">
        <v>46</v>
      </c>
      <c r="B3074" s="59" t="str">
        <f>IF(Lists!AV3069=0,"",Lists!AV3069)</f>
        <v/>
      </c>
      <c r="C3074" s="20"/>
      <c r="D3074" s="28"/>
      <c r="E3074" s="28"/>
      <c r="F3074" s="28"/>
    </row>
    <row r="3075" spans="1:6">
      <c r="A3075" s="81" t="s">
        <v>46</v>
      </c>
      <c r="B3075" s="59" t="str">
        <f>IF(Lists!AV3070=0,"",Lists!AV3070)</f>
        <v/>
      </c>
      <c r="C3075" s="20"/>
      <c r="D3075" s="28"/>
      <c r="E3075" s="28"/>
      <c r="F3075" s="28"/>
    </row>
    <row r="3076" spans="1:6">
      <c r="A3076" s="81" t="s">
        <v>46</v>
      </c>
      <c r="B3076" s="59" t="str">
        <f>IF(Lists!AV3071=0,"",Lists!AV3071)</f>
        <v/>
      </c>
      <c r="C3076" s="20"/>
      <c r="D3076" s="28"/>
      <c r="E3076" s="28"/>
      <c r="F3076" s="28"/>
    </row>
    <row r="3077" spans="1:6">
      <c r="A3077" s="81" t="s">
        <v>46</v>
      </c>
      <c r="B3077" s="59" t="str">
        <f>IF(Lists!AV3072=0,"",Lists!AV3072)</f>
        <v/>
      </c>
      <c r="C3077" s="20"/>
      <c r="D3077" s="28"/>
      <c r="E3077" s="28"/>
      <c r="F3077" s="28"/>
    </row>
    <row r="3078" spans="1:6">
      <c r="A3078" s="81" t="s">
        <v>46</v>
      </c>
      <c r="B3078" s="59" t="str">
        <f>IF(Lists!AV3073=0,"",Lists!AV3073)</f>
        <v/>
      </c>
      <c r="C3078" s="20"/>
      <c r="D3078" s="28"/>
      <c r="E3078" s="28"/>
      <c r="F3078" s="28"/>
    </row>
    <row r="3079" spans="1:6">
      <c r="A3079" s="81" t="s">
        <v>46</v>
      </c>
      <c r="B3079" s="59" t="str">
        <f>IF(Lists!AV3074=0,"",Lists!AV3074)</f>
        <v/>
      </c>
      <c r="C3079" s="20"/>
      <c r="D3079" s="28"/>
      <c r="E3079" s="28"/>
      <c r="F3079" s="28"/>
    </row>
    <row r="3080" spans="1:6">
      <c r="A3080" s="81" t="s">
        <v>46</v>
      </c>
      <c r="B3080" s="59" t="str">
        <f>IF(Lists!AV3075=0,"",Lists!AV3075)</f>
        <v/>
      </c>
      <c r="C3080" s="20"/>
      <c r="D3080" s="28"/>
      <c r="E3080" s="28"/>
      <c r="F3080" s="28"/>
    </row>
    <row r="3081" spans="1:6">
      <c r="A3081" s="81" t="s">
        <v>46</v>
      </c>
      <c r="B3081" s="59" t="str">
        <f>IF(Lists!AV3076=0,"",Lists!AV3076)</f>
        <v/>
      </c>
      <c r="C3081" s="20"/>
      <c r="D3081" s="28"/>
      <c r="E3081" s="28"/>
      <c r="F3081" s="28"/>
    </row>
    <row r="3082" spans="1:6">
      <c r="A3082" s="81" t="s">
        <v>46</v>
      </c>
      <c r="B3082" s="59" t="str">
        <f>IF(Lists!AV3077=0,"",Lists!AV3077)</f>
        <v/>
      </c>
      <c r="C3082" s="20"/>
      <c r="D3082" s="28"/>
      <c r="E3082" s="28"/>
      <c r="F3082" s="28"/>
    </row>
    <row r="3083" spans="1:6">
      <c r="A3083" s="81" t="s">
        <v>46</v>
      </c>
      <c r="B3083" s="59" t="str">
        <f>IF(Lists!AV3078=0,"",Lists!AV3078)</f>
        <v/>
      </c>
      <c r="C3083" s="20"/>
      <c r="D3083" s="28"/>
      <c r="E3083" s="28"/>
      <c r="F3083" s="28"/>
    </row>
    <row r="3084" spans="1:6">
      <c r="A3084" s="81" t="s">
        <v>46</v>
      </c>
      <c r="B3084" s="59" t="str">
        <f>IF(Lists!AV3079=0,"",Lists!AV3079)</f>
        <v/>
      </c>
      <c r="C3084" s="20"/>
      <c r="D3084" s="28"/>
      <c r="E3084" s="28"/>
      <c r="F3084" s="28"/>
    </row>
    <row r="3085" spans="1:6">
      <c r="A3085" s="81" t="s">
        <v>46</v>
      </c>
      <c r="B3085" s="59" t="str">
        <f>IF(Lists!AV3080=0,"",Lists!AV3080)</f>
        <v/>
      </c>
      <c r="C3085" s="20"/>
      <c r="D3085" s="28"/>
      <c r="E3085" s="28"/>
      <c r="F3085" s="28"/>
    </row>
    <row r="3086" spans="1:6">
      <c r="A3086" s="81" t="s">
        <v>46</v>
      </c>
      <c r="B3086" s="59" t="str">
        <f>IF(Lists!AV3081=0,"",Lists!AV3081)</f>
        <v/>
      </c>
      <c r="C3086" s="20"/>
      <c r="D3086" s="28"/>
      <c r="E3086" s="28"/>
      <c r="F3086" s="28"/>
    </row>
    <row r="3087" spans="1:6">
      <c r="A3087" s="81" t="s">
        <v>46</v>
      </c>
      <c r="B3087" s="59" t="str">
        <f>IF(Lists!AV3082=0,"",Lists!AV3082)</f>
        <v/>
      </c>
      <c r="C3087" s="20"/>
      <c r="D3087" s="28"/>
      <c r="E3087" s="28"/>
      <c r="F3087" s="28"/>
    </row>
    <row r="3088" spans="1:6">
      <c r="A3088" s="81" t="s">
        <v>46</v>
      </c>
      <c r="B3088" s="59" t="str">
        <f>IF(Lists!AV3083=0,"",Lists!AV3083)</f>
        <v/>
      </c>
      <c r="C3088" s="20"/>
      <c r="D3088" s="28"/>
      <c r="E3088" s="28"/>
      <c r="F3088" s="28"/>
    </row>
    <row r="3089" spans="1:6">
      <c r="A3089" s="81" t="s">
        <v>46</v>
      </c>
      <c r="B3089" s="59" t="str">
        <f>IF(Lists!AV3084=0,"",Lists!AV3084)</f>
        <v/>
      </c>
      <c r="C3089" s="20"/>
      <c r="D3089" s="28"/>
      <c r="E3089" s="28"/>
      <c r="F3089" s="28"/>
    </row>
    <row r="3090" spans="1:6">
      <c r="A3090" s="81" t="s">
        <v>46</v>
      </c>
      <c r="B3090" s="59" t="str">
        <f>IF(Lists!AV3085=0,"",Lists!AV3085)</f>
        <v/>
      </c>
      <c r="C3090" s="20"/>
      <c r="D3090" s="28"/>
      <c r="E3090" s="28"/>
      <c r="F3090" s="28"/>
    </row>
    <row r="3091" spans="1:6">
      <c r="A3091" s="81" t="s">
        <v>46</v>
      </c>
      <c r="B3091" s="59" t="str">
        <f>IF(Lists!AV3086=0,"",Lists!AV3086)</f>
        <v/>
      </c>
      <c r="C3091" s="20"/>
      <c r="D3091" s="28"/>
      <c r="E3091" s="28"/>
      <c r="F3091" s="28"/>
    </row>
    <row r="3092" spans="1:6">
      <c r="A3092" s="81" t="s">
        <v>46</v>
      </c>
      <c r="B3092" s="59" t="str">
        <f>IF(Lists!AV3087=0,"",Lists!AV3087)</f>
        <v/>
      </c>
      <c r="C3092" s="20"/>
      <c r="D3092" s="28"/>
      <c r="E3092" s="28"/>
      <c r="F3092" s="28"/>
    </row>
    <row r="3093" spans="1:6">
      <c r="A3093" s="81" t="s">
        <v>46</v>
      </c>
      <c r="B3093" s="59" t="str">
        <f>IF(Lists!AV3088=0,"",Lists!AV3088)</f>
        <v/>
      </c>
      <c r="C3093" s="20"/>
      <c r="D3093" s="28"/>
      <c r="E3093" s="28"/>
      <c r="F3093" s="28"/>
    </row>
    <row r="3094" spans="1:6">
      <c r="A3094" s="81" t="s">
        <v>46</v>
      </c>
      <c r="B3094" s="59" t="str">
        <f>IF(Lists!AV3089=0,"",Lists!AV3089)</f>
        <v/>
      </c>
      <c r="C3094" s="20"/>
      <c r="D3094" s="28"/>
      <c r="E3094" s="28"/>
      <c r="F3094" s="28"/>
    </row>
    <row r="3095" spans="1:6">
      <c r="A3095" s="81" t="s">
        <v>46</v>
      </c>
      <c r="B3095" s="59" t="str">
        <f>IF(Lists!AV3090=0,"",Lists!AV3090)</f>
        <v/>
      </c>
      <c r="C3095" s="20"/>
      <c r="D3095" s="28"/>
      <c r="E3095" s="28"/>
      <c r="F3095" s="28"/>
    </row>
    <row r="3096" spans="1:6">
      <c r="A3096" s="81" t="s">
        <v>46</v>
      </c>
      <c r="B3096" s="59" t="str">
        <f>IF(Lists!AV3091=0,"",Lists!AV3091)</f>
        <v/>
      </c>
      <c r="C3096" s="20"/>
      <c r="D3096" s="28"/>
      <c r="E3096" s="28"/>
      <c r="F3096" s="28"/>
    </row>
    <row r="3097" spans="1:6">
      <c r="A3097" s="81" t="s">
        <v>46</v>
      </c>
      <c r="B3097" s="59" t="str">
        <f>IF(Lists!AV3092=0,"",Lists!AV3092)</f>
        <v/>
      </c>
      <c r="C3097" s="20"/>
      <c r="D3097" s="28"/>
      <c r="E3097" s="28"/>
      <c r="F3097" s="28"/>
    </row>
    <row r="3098" spans="1:6">
      <c r="A3098" s="81" t="s">
        <v>46</v>
      </c>
      <c r="B3098" s="59" t="str">
        <f>IF(Lists!AV3093=0,"",Lists!AV3093)</f>
        <v/>
      </c>
      <c r="C3098" s="20"/>
      <c r="D3098" s="28"/>
      <c r="E3098" s="28"/>
      <c r="F3098" s="28"/>
    </row>
    <row r="3099" spans="1:6">
      <c r="A3099" s="81" t="s">
        <v>46</v>
      </c>
      <c r="B3099" s="59" t="str">
        <f>IF(Lists!AV3094=0,"",Lists!AV3094)</f>
        <v/>
      </c>
      <c r="C3099" s="20"/>
      <c r="D3099" s="28"/>
      <c r="E3099" s="28"/>
      <c r="F3099" s="28"/>
    </row>
    <row r="3100" spans="1:6">
      <c r="A3100" s="81" t="s">
        <v>46</v>
      </c>
      <c r="B3100" s="59" t="str">
        <f>IF(Lists!AV3095=0,"",Lists!AV3095)</f>
        <v/>
      </c>
      <c r="C3100" s="20"/>
      <c r="D3100" s="28"/>
      <c r="E3100" s="28"/>
      <c r="F3100" s="28"/>
    </row>
    <row r="3101" spans="1:6">
      <c r="A3101" s="81" t="s">
        <v>46</v>
      </c>
      <c r="B3101" s="59" t="str">
        <f>IF(Lists!AV3096=0,"",Lists!AV3096)</f>
        <v/>
      </c>
      <c r="C3101" s="20"/>
      <c r="D3101" s="28"/>
      <c r="E3101" s="28"/>
      <c r="F3101" s="28"/>
    </row>
    <row r="3102" spans="1:6">
      <c r="A3102" s="81" t="s">
        <v>46</v>
      </c>
      <c r="B3102" s="59" t="str">
        <f>IF(Lists!AV3097=0,"",Lists!AV3097)</f>
        <v/>
      </c>
      <c r="C3102" s="20"/>
      <c r="D3102" s="28"/>
      <c r="E3102" s="28"/>
      <c r="F3102" s="28"/>
    </row>
    <row r="3103" spans="1:6">
      <c r="A3103" s="81" t="s">
        <v>46</v>
      </c>
      <c r="B3103" s="59" t="str">
        <f>IF(Lists!AV3098=0,"",Lists!AV3098)</f>
        <v/>
      </c>
      <c r="C3103" s="20"/>
      <c r="D3103" s="28"/>
      <c r="E3103" s="28"/>
      <c r="F3103" s="28"/>
    </row>
    <row r="3104" spans="1:6">
      <c r="A3104" s="81" t="s">
        <v>46</v>
      </c>
      <c r="B3104" s="59" t="str">
        <f>IF(Lists!AV3099=0,"",Lists!AV3099)</f>
        <v/>
      </c>
      <c r="C3104" s="20"/>
      <c r="D3104" s="28"/>
      <c r="E3104" s="28"/>
      <c r="F3104" s="28"/>
    </row>
    <row r="3105" spans="1:6">
      <c r="A3105" s="81" t="s">
        <v>46</v>
      </c>
      <c r="B3105" s="59" t="str">
        <f>IF(Lists!AV3100=0,"",Lists!AV3100)</f>
        <v/>
      </c>
      <c r="C3105" s="20"/>
      <c r="D3105" s="28"/>
      <c r="E3105" s="28"/>
      <c r="F3105" s="28"/>
    </row>
    <row r="3106" spans="1:6">
      <c r="A3106" s="81" t="s">
        <v>46</v>
      </c>
      <c r="B3106" s="59" t="str">
        <f>IF(Lists!AV3101=0,"",Lists!AV3101)</f>
        <v/>
      </c>
      <c r="C3106" s="20"/>
      <c r="D3106" s="28"/>
      <c r="E3106" s="28"/>
      <c r="F3106" s="28"/>
    </row>
    <row r="3107" spans="1:6">
      <c r="A3107" s="81" t="s">
        <v>46</v>
      </c>
      <c r="B3107" s="59" t="str">
        <f>IF(Lists!AV3102=0,"",Lists!AV3102)</f>
        <v/>
      </c>
      <c r="C3107" s="20"/>
      <c r="D3107" s="28"/>
      <c r="E3107" s="28"/>
      <c r="F3107" s="28"/>
    </row>
    <row r="3108" spans="1:6">
      <c r="A3108" s="81" t="s">
        <v>46</v>
      </c>
      <c r="B3108" s="59" t="str">
        <f>IF(Lists!AV3103=0,"",Lists!AV3103)</f>
        <v/>
      </c>
      <c r="C3108" s="20"/>
      <c r="D3108" s="28"/>
      <c r="E3108" s="28"/>
      <c r="F3108" s="28"/>
    </row>
    <row r="3109" spans="1:6">
      <c r="A3109" s="81" t="s">
        <v>46</v>
      </c>
      <c r="B3109" s="59" t="str">
        <f>IF(Lists!AV3104=0,"",Lists!AV3104)</f>
        <v/>
      </c>
      <c r="C3109" s="20"/>
      <c r="D3109" s="28"/>
      <c r="E3109" s="28"/>
      <c r="F3109" s="28"/>
    </row>
    <row r="3110" spans="1:6">
      <c r="A3110" s="81" t="s">
        <v>46</v>
      </c>
      <c r="B3110" s="59" t="str">
        <f>IF(Lists!AV3105=0,"",Lists!AV3105)</f>
        <v/>
      </c>
      <c r="C3110" s="20"/>
      <c r="D3110" s="28"/>
      <c r="E3110" s="28"/>
      <c r="F3110" s="28"/>
    </row>
    <row r="3111" spans="1:6">
      <c r="A3111" s="81" t="s">
        <v>46</v>
      </c>
      <c r="B3111" s="59" t="str">
        <f>IF(Lists!AV3106=0,"",Lists!AV3106)</f>
        <v/>
      </c>
      <c r="C3111" s="20"/>
      <c r="D3111" s="28"/>
      <c r="E3111" s="28"/>
      <c r="F3111" s="28"/>
    </row>
    <row r="3112" spans="1:6">
      <c r="A3112" s="81" t="s">
        <v>46</v>
      </c>
      <c r="B3112" s="59" t="str">
        <f>IF(Lists!AV3107=0,"",Lists!AV3107)</f>
        <v/>
      </c>
      <c r="C3112" s="20"/>
      <c r="D3112" s="28"/>
      <c r="E3112" s="28"/>
      <c r="F3112" s="28"/>
    </row>
    <row r="3113" spans="1:6">
      <c r="A3113" s="81" t="s">
        <v>46</v>
      </c>
      <c r="B3113" s="59" t="str">
        <f>IF(Lists!AV3108=0,"",Lists!AV3108)</f>
        <v/>
      </c>
      <c r="C3113" s="20"/>
      <c r="D3113" s="28"/>
      <c r="E3113" s="28"/>
      <c r="F3113" s="28"/>
    </row>
    <row r="3114" spans="1:6">
      <c r="A3114" s="81" t="s">
        <v>46</v>
      </c>
      <c r="B3114" s="59" t="str">
        <f>IF(Lists!AV3109=0,"",Lists!AV3109)</f>
        <v/>
      </c>
      <c r="C3114" s="20"/>
      <c r="D3114" s="28"/>
      <c r="E3114" s="28"/>
      <c r="F3114" s="28"/>
    </row>
    <row r="3115" spans="1:6">
      <c r="A3115" s="81" t="s">
        <v>46</v>
      </c>
      <c r="B3115" s="59" t="str">
        <f>IF(Lists!AV3110=0,"",Lists!AV3110)</f>
        <v/>
      </c>
      <c r="C3115" s="20"/>
      <c r="D3115" s="28"/>
      <c r="E3115" s="28"/>
      <c r="F3115" s="28"/>
    </row>
    <row r="3116" spans="1:6">
      <c r="A3116" s="81" t="s">
        <v>46</v>
      </c>
      <c r="B3116" s="59" t="str">
        <f>IF(Lists!AV3111=0,"",Lists!AV3111)</f>
        <v/>
      </c>
      <c r="C3116" s="20"/>
      <c r="D3116" s="28"/>
      <c r="E3116" s="28"/>
      <c r="F3116" s="28"/>
    </row>
    <row r="3117" spans="1:6">
      <c r="A3117" s="81" t="s">
        <v>46</v>
      </c>
      <c r="B3117" s="59" t="str">
        <f>IF(Lists!AV3112=0,"",Lists!AV3112)</f>
        <v/>
      </c>
      <c r="C3117" s="20"/>
      <c r="D3117" s="28"/>
      <c r="E3117" s="28"/>
      <c r="F3117" s="28"/>
    </row>
    <row r="3118" spans="1:6">
      <c r="A3118" s="81" t="s">
        <v>46</v>
      </c>
      <c r="B3118" s="59" t="str">
        <f>IF(Lists!AV3113=0,"",Lists!AV3113)</f>
        <v/>
      </c>
      <c r="C3118" s="20"/>
      <c r="D3118" s="28"/>
      <c r="E3118" s="28"/>
      <c r="F3118" s="28"/>
    </row>
    <row r="3119" spans="1:6">
      <c r="A3119" s="81" t="s">
        <v>46</v>
      </c>
      <c r="B3119" s="59" t="str">
        <f>IF(Lists!AV3114=0,"",Lists!AV3114)</f>
        <v/>
      </c>
      <c r="C3119" s="20"/>
      <c r="D3119" s="28"/>
      <c r="E3119" s="28"/>
      <c r="F3119" s="28"/>
    </row>
    <row r="3120" spans="1:6">
      <c r="A3120" s="81" t="s">
        <v>46</v>
      </c>
      <c r="B3120" s="59" t="str">
        <f>IF(Lists!AV3115=0,"",Lists!AV3115)</f>
        <v/>
      </c>
      <c r="C3120" s="20"/>
      <c r="D3120" s="28"/>
      <c r="E3120" s="28"/>
      <c r="F3120" s="28"/>
    </row>
    <row r="3121" spans="1:6">
      <c r="A3121" s="81" t="s">
        <v>46</v>
      </c>
      <c r="B3121" s="59" t="str">
        <f>IF(Lists!AV3116=0,"",Lists!AV3116)</f>
        <v/>
      </c>
      <c r="C3121" s="20"/>
      <c r="D3121" s="28"/>
      <c r="E3121" s="28"/>
      <c r="F3121" s="28"/>
    </row>
    <row r="3122" spans="1:6">
      <c r="A3122" s="81" t="s">
        <v>46</v>
      </c>
      <c r="B3122" s="59" t="str">
        <f>IF(Lists!AV3117=0,"",Lists!AV3117)</f>
        <v/>
      </c>
      <c r="C3122" s="20"/>
      <c r="D3122" s="28"/>
      <c r="E3122" s="28"/>
      <c r="F3122" s="28"/>
    </row>
    <row r="3123" spans="1:6">
      <c r="A3123" s="81" t="s">
        <v>46</v>
      </c>
      <c r="B3123" s="59" t="str">
        <f>IF(Lists!AV3118=0,"",Lists!AV3118)</f>
        <v/>
      </c>
      <c r="C3123" s="20"/>
      <c r="D3123" s="28"/>
      <c r="E3123" s="28"/>
      <c r="F3123" s="28"/>
    </row>
    <row r="3124" spans="1:6">
      <c r="A3124" s="81" t="s">
        <v>46</v>
      </c>
      <c r="B3124" s="59" t="str">
        <f>IF(Lists!AV3119=0,"",Lists!AV3119)</f>
        <v/>
      </c>
      <c r="C3124" s="20"/>
      <c r="D3124" s="28"/>
      <c r="E3124" s="28"/>
      <c r="F3124" s="28"/>
    </row>
    <row r="3125" spans="1:6">
      <c r="A3125" s="81" t="s">
        <v>46</v>
      </c>
      <c r="B3125" s="59" t="str">
        <f>IF(Lists!AV3120=0,"",Lists!AV3120)</f>
        <v/>
      </c>
      <c r="C3125" s="20"/>
      <c r="D3125" s="28"/>
      <c r="E3125" s="28"/>
      <c r="F3125" s="28"/>
    </row>
    <row r="3126" spans="1:6">
      <c r="A3126" s="81" t="s">
        <v>46</v>
      </c>
      <c r="B3126" s="59" t="str">
        <f>IF(Lists!AV3121=0,"",Lists!AV3121)</f>
        <v/>
      </c>
      <c r="C3126" s="20"/>
      <c r="D3126" s="28"/>
      <c r="E3126" s="28"/>
      <c r="F3126" s="28"/>
    </row>
    <row r="3127" spans="1:6">
      <c r="A3127" s="81" t="s">
        <v>46</v>
      </c>
      <c r="B3127" s="59" t="str">
        <f>IF(Lists!AV3122=0,"",Lists!AV3122)</f>
        <v/>
      </c>
      <c r="C3127" s="20"/>
      <c r="D3127" s="28"/>
      <c r="E3127" s="28"/>
      <c r="F3127" s="28"/>
    </row>
    <row r="3128" spans="1:6">
      <c r="A3128" s="81" t="s">
        <v>46</v>
      </c>
      <c r="B3128" s="59" t="str">
        <f>IF(Lists!AV3123=0,"",Lists!AV3123)</f>
        <v/>
      </c>
      <c r="C3128" s="20"/>
      <c r="D3128" s="28"/>
      <c r="E3128" s="28"/>
      <c r="F3128" s="28"/>
    </row>
    <row r="3129" spans="1:6">
      <c r="A3129" s="81" t="s">
        <v>46</v>
      </c>
      <c r="B3129" s="59" t="str">
        <f>IF(Lists!AV3124=0,"",Lists!AV3124)</f>
        <v/>
      </c>
      <c r="C3129" s="20"/>
      <c r="D3129" s="28"/>
      <c r="E3129" s="28"/>
      <c r="F3129" s="28"/>
    </row>
    <row r="3130" spans="1:6">
      <c r="A3130" s="81" t="s">
        <v>46</v>
      </c>
      <c r="B3130" s="59" t="str">
        <f>IF(Lists!AV3125=0,"",Lists!AV3125)</f>
        <v/>
      </c>
      <c r="C3130" s="20"/>
      <c r="D3130" s="28"/>
      <c r="E3130" s="28"/>
      <c r="F3130" s="28"/>
    </row>
    <row r="3131" spans="1:6">
      <c r="A3131" s="81" t="s">
        <v>46</v>
      </c>
      <c r="B3131" s="59" t="str">
        <f>IF(Lists!AV3126=0,"",Lists!AV3126)</f>
        <v/>
      </c>
      <c r="C3131" s="20"/>
      <c r="D3131" s="28"/>
      <c r="E3131" s="28"/>
      <c r="F3131" s="28"/>
    </row>
    <row r="3132" spans="1:6">
      <c r="A3132" s="81" t="s">
        <v>46</v>
      </c>
      <c r="B3132" s="59" t="str">
        <f>IF(Lists!AV3127=0,"",Lists!AV3127)</f>
        <v/>
      </c>
      <c r="C3132" s="20"/>
      <c r="D3132" s="28"/>
      <c r="E3132" s="28"/>
      <c r="F3132" s="28"/>
    </row>
    <row r="3133" spans="1:6">
      <c r="A3133" s="81" t="s">
        <v>46</v>
      </c>
      <c r="B3133" s="59" t="str">
        <f>IF(Lists!AV3128=0,"",Lists!AV3128)</f>
        <v/>
      </c>
      <c r="C3133" s="20"/>
      <c r="D3133" s="28"/>
      <c r="E3133" s="28"/>
      <c r="F3133" s="28"/>
    </row>
    <row r="3134" spans="1:6">
      <c r="A3134" s="81" t="s">
        <v>46</v>
      </c>
      <c r="B3134" s="59" t="str">
        <f>IF(Lists!AV3129=0,"",Lists!AV3129)</f>
        <v/>
      </c>
      <c r="C3134" s="20"/>
      <c r="D3134" s="28"/>
      <c r="E3134" s="28"/>
      <c r="F3134" s="28"/>
    </row>
    <row r="3135" spans="1:6">
      <c r="A3135" s="81" t="s">
        <v>46</v>
      </c>
      <c r="B3135" s="59" t="str">
        <f>IF(Lists!AV3130=0,"",Lists!AV3130)</f>
        <v/>
      </c>
      <c r="C3135" s="20"/>
      <c r="D3135" s="28"/>
      <c r="E3135" s="28"/>
      <c r="F3135" s="28"/>
    </row>
    <row r="3136" spans="1:6">
      <c r="A3136" s="81" t="s">
        <v>46</v>
      </c>
      <c r="B3136" s="59" t="str">
        <f>IF(Lists!AV3131=0,"",Lists!AV3131)</f>
        <v/>
      </c>
      <c r="C3136" s="20"/>
      <c r="D3136" s="28"/>
      <c r="E3136" s="28"/>
      <c r="F3136" s="28"/>
    </row>
    <row r="3137" spans="1:6">
      <c r="A3137" s="81" t="s">
        <v>46</v>
      </c>
      <c r="B3137" s="59" t="str">
        <f>IF(Lists!AV3132=0,"",Lists!AV3132)</f>
        <v/>
      </c>
      <c r="C3137" s="20"/>
      <c r="D3137" s="28"/>
      <c r="E3137" s="28"/>
      <c r="F3137" s="28"/>
    </row>
    <row r="3138" spans="1:6">
      <c r="A3138" s="81" t="s">
        <v>46</v>
      </c>
      <c r="B3138" s="59" t="str">
        <f>IF(Lists!AV3133=0,"",Lists!AV3133)</f>
        <v/>
      </c>
      <c r="C3138" s="20"/>
      <c r="D3138" s="28"/>
      <c r="E3138" s="28"/>
      <c r="F3138" s="28"/>
    </row>
    <row r="3139" spans="1:6">
      <c r="A3139" s="81" t="s">
        <v>46</v>
      </c>
      <c r="B3139" s="59" t="str">
        <f>IF(Lists!AV3134=0,"",Lists!AV3134)</f>
        <v/>
      </c>
      <c r="C3139" s="20"/>
      <c r="D3139" s="28"/>
      <c r="E3139" s="28"/>
      <c r="F3139" s="28"/>
    </row>
    <row r="3140" spans="1:6">
      <c r="A3140" s="81" t="s">
        <v>46</v>
      </c>
      <c r="B3140" s="59" t="str">
        <f>IF(Lists!AV3135=0,"",Lists!AV3135)</f>
        <v/>
      </c>
      <c r="C3140" s="20"/>
      <c r="D3140" s="28"/>
      <c r="E3140" s="28"/>
      <c r="F3140" s="28"/>
    </row>
    <row r="3141" spans="1:6">
      <c r="A3141" s="81" t="s">
        <v>46</v>
      </c>
      <c r="B3141" s="59" t="str">
        <f>IF(Lists!AV3136=0,"",Lists!AV3136)</f>
        <v/>
      </c>
      <c r="C3141" s="20"/>
      <c r="D3141" s="28"/>
      <c r="E3141" s="28"/>
      <c r="F3141" s="28"/>
    </row>
    <row r="3142" spans="1:6">
      <c r="A3142" s="81" t="s">
        <v>46</v>
      </c>
      <c r="B3142" s="59" t="str">
        <f>IF(Lists!AV3137=0,"",Lists!AV3137)</f>
        <v/>
      </c>
      <c r="C3142" s="20"/>
      <c r="D3142" s="28"/>
      <c r="E3142" s="28"/>
      <c r="F3142" s="28"/>
    </row>
    <row r="3143" spans="1:6">
      <c r="A3143" s="81" t="s">
        <v>46</v>
      </c>
      <c r="B3143" s="59" t="str">
        <f>IF(Lists!AV3138=0,"",Lists!AV3138)</f>
        <v/>
      </c>
      <c r="C3143" s="20"/>
      <c r="D3143" s="28"/>
      <c r="E3143" s="28"/>
      <c r="F3143" s="28"/>
    </row>
    <row r="3144" spans="1:6">
      <c r="A3144" s="81" t="s">
        <v>46</v>
      </c>
      <c r="B3144" s="59" t="str">
        <f>IF(Lists!AV3139=0,"",Lists!AV3139)</f>
        <v/>
      </c>
      <c r="C3144" s="20"/>
      <c r="D3144" s="28"/>
      <c r="E3144" s="28"/>
      <c r="F3144" s="28"/>
    </row>
    <row r="3145" spans="1:6">
      <c r="A3145" s="81" t="s">
        <v>46</v>
      </c>
      <c r="B3145" s="59" t="str">
        <f>IF(Lists!AV3140=0,"",Lists!AV3140)</f>
        <v/>
      </c>
      <c r="C3145" s="20"/>
      <c r="D3145" s="28"/>
      <c r="E3145" s="28"/>
      <c r="F3145" s="28"/>
    </row>
    <row r="3146" spans="1:6">
      <c r="A3146" s="81" t="s">
        <v>46</v>
      </c>
      <c r="B3146" s="59" t="str">
        <f>IF(Lists!AV3141=0,"",Lists!AV3141)</f>
        <v/>
      </c>
      <c r="C3146" s="20"/>
      <c r="D3146" s="28"/>
      <c r="E3146" s="28"/>
      <c r="F3146" s="28"/>
    </row>
    <row r="3147" spans="1:6">
      <c r="A3147" s="81" t="s">
        <v>46</v>
      </c>
      <c r="B3147" s="59" t="str">
        <f>IF(Lists!AV3142=0,"",Lists!AV3142)</f>
        <v/>
      </c>
      <c r="C3147" s="20"/>
      <c r="D3147" s="28"/>
      <c r="E3147" s="28"/>
      <c r="F3147" s="28"/>
    </row>
    <row r="3148" spans="1:6">
      <c r="A3148" s="81" t="s">
        <v>46</v>
      </c>
      <c r="B3148" s="59" t="str">
        <f>IF(Lists!AV3143=0,"",Lists!AV3143)</f>
        <v/>
      </c>
      <c r="C3148" s="20"/>
      <c r="D3148" s="28"/>
      <c r="E3148" s="28"/>
      <c r="F3148" s="28"/>
    </row>
    <row r="3149" spans="1:6">
      <c r="A3149" s="81" t="s">
        <v>46</v>
      </c>
      <c r="B3149" s="59" t="str">
        <f>IF(Lists!AV3144=0,"",Lists!AV3144)</f>
        <v/>
      </c>
      <c r="C3149" s="20"/>
      <c r="D3149" s="28"/>
      <c r="E3149" s="28"/>
      <c r="F3149" s="28"/>
    </row>
    <row r="3150" spans="1:6">
      <c r="A3150" s="81" t="s">
        <v>46</v>
      </c>
      <c r="B3150" s="59" t="str">
        <f>IF(Lists!AV3145=0,"",Lists!AV3145)</f>
        <v/>
      </c>
      <c r="C3150" s="20"/>
      <c r="D3150" s="28"/>
      <c r="E3150" s="28"/>
      <c r="F3150" s="28"/>
    </row>
    <row r="3151" spans="1:6">
      <c r="A3151" s="81" t="s">
        <v>46</v>
      </c>
      <c r="B3151" s="59" t="str">
        <f>IF(Lists!AV3146=0,"",Lists!AV3146)</f>
        <v/>
      </c>
      <c r="C3151" s="20"/>
      <c r="D3151" s="28"/>
      <c r="E3151" s="28"/>
      <c r="F3151" s="28"/>
    </row>
    <row r="3152" spans="1:6">
      <c r="A3152" s="81" t="s">
        <v>46</v>
      </c>
      <c r="B3152" s="59" t="str">
        <f>IF(Lists!AV3147=0,"",Lists!AV3147)</f>
        <v/>
      </c>
      <c r="C3152" s="20"/>
      <c r="D3152" s="28"/>
      <c r="E3152" s="28"/>
      <c r="F3152" s="28"/>
    </row>
    <row r="3153" spans="1:6">
      <c r="A3153" s="81" t="s">
        <v>46</v>
      </c>
      <c r="B3153" s="59" t="str">
        <f>IF(Lists!AV3148=0,"",Lists!AV3148)</f>
        <v/>
      </c>
      <c r="C3153" s="20"/>
      <c r="D3153" s="28"/>
      <c r="E3153" s="28"/>
      <c r="F3153" s="28"/>
    </row>
    <row r="3154" spans="1:6">
      <c r="A3154" s="81" t="s">
        <v>46</v>
      </c>
      <c r="B3154" s="59" t="str">
        <f>IF(Lists!AV3149=0,"",Lists!AV3149)</f>
        <v/>
      </c>
      <c r="C3154" s="20"/>
      <c r="D3154" s="28"/>
      <c r="E3154" s="28"/>
      <c r="F3154" s="28"/>
    </row>
    <row r="3155" spans="1:6">
      <c r="A3155" s="81" t="s">
        <v>46</v>
      </c>
      <c r="B3155" s="59" t="str">
        <f>IF(Lists!AV3150=0,"",Lists!AV3150)</f>
        <v/>
      </c>
      <c r="C3155" s="20"/>
      <c r="D3155" s="28"/>
      <c r="E3155" s="28"/>
      <c r="F3155" s="28"/>
    </row>
    <row r="3156" spans="1:6">
      <c r="A3156" s="81" t="s">
        <v>46</v>
      </c>
      <c r="B3156" s="59" t="str">
        <f>IF(Lists!AV3151=0,"",Lists!AV3151)</f>
        <v/>
      </c>
      <c r="C3156" s="20"/>
      <c r="D3156" s="28"/>
      <c r="E3156" s="28"/>
      <c r="F3156" s="28"/>
    </row>
    <row r="3157" spans="1:6">
      <c r="A3157" s="81" t="s">
        <v>46</v>
      </c>
      <c r="B3157" s="59" t="str">
        <f>IF(Lists!AV3152=0,"",Lists!AV3152)</f>
        <v/>
      </c>
      <c r="C3157" s="20"/>
      <c r="D3157" s="28"/>
      <c r="E3157" s="28"/>
      <c r="F3157" s="28"/>
    </row>
    <row r="3158" spans="1:6">
      <c r="A3158" s="81" t="s">
        <v>46</v>
      </c>
      <c r="B3158" s="59" t="str">
        <f>IF(Lists!AV3153=0,"",Lists!AV3153)</f>
        <v/>
      </c>
      <c r="C3158" s="20"/>
      <c r="D3158" s="28"/>
      <c r="E3158" s="28"/>
      <c r="F3158" s="28"/>
    </row>
    <row r="3159" spans="1:6">
      <c r="A3159" s="81" t="s">
        <v>46</v>
      </c>
      <c r="B3159" s="59" t="str">
        <f>IF(Lists!AV3154=0,"",Lists!AV3154)</f>
        <v/>
      </c>
      <c r="C3159" s="20"/>
      <c r="D3159" s="28"/>
      <c r="E3159" s="28"/>
      <c r="F3159" s="28"/>
    </row>
    <row r="3160" spans="1:6">
      <c r="A3160" s="81" t="s">
        <v>46</v>
      </c>
      <c r="B3160" s="59" t="str">
        <f>IF(Lists!AV3155=0,"",Lists!AV3155)</f>
        <v/>
      </c>
      <c r="C3160" s="20"/>
      <c r="D3160" s="28"/>
      <c r="E3160" s="28"/>
      <c r="F3160" s="28"/>
    </row>
    <row r="3161" spans="1:6">
      <c r="A3161" s="81" t="s">
        <v>46</v>
      </c>
      <c r="B3161" s="59" t="str">
        <f>IF(Lists!AV3156=0,"",Lists!AV3156)</f>
        <v/>
      </c>
      <c r="C3161" s="20"/>
      <c r="D3161" s="28"/>
      <c r="E3161" s="28"/>
      <c r="F3161" s="28"/>
    </row>
    <row r="3162" spans="1:6">
      <c r="A3162" s="81" t="s">
        <v>46</v>
      </c>
      <c r="B3162" s="59" t="str">
        <f>IF(Lists!AV3157=0,"",Lists!AV3157)</f>
        <v/>
      </c>
      <c r="C3162" s="20"/>
      <c r="D3162" s="28"/>
      <c r="E3162" s="28"/>
      <c r="F3162" s="28"/>
    </row>
    <row r="3163" spans="1:6">
      <c r="A3163" s="81" t="s">
        <v>46</v>
      </c>
      <c r="B3163" s="59" t="str">
        <f>IF(Lists!AV3158=0,"",Lists!AV3158)</f>
        <v/>
      </c>
      <c r="C3163" s="20"/>
      <c r="D3163" s="28"/>
      <c r="E3163" s="28"/>
      <c r="F3163" s="28"/>
    </row>
    <row r="3164" spans="1:6">
      <c r="A3164" s="81" t="s">
        <v>46</v>
      </c>
      <c r="B3164" s="59" t="str">
        <f>IF(Lists!AV3159=0,"",Lists!AV3159)</f>
        <v/>
      </c>
      <c r="C3164" s="20"/>
      <c r="D3164" s="28"/>
      <c r="E3164" s="28"/>
      <c r="F3164" s="28"/>
    </row>
    <row r="3165" spans="1:6">
      <c r="A3165" s="81" t="s">
        <v>46</v>
      </c>
      <c r="B3165" s="59" t="str">
        <f>IF(Lists!AV3160=0,"",Lists!AV3160)</f>
        <v/>
      </c>
      <c r="C3165" s="20"/>
      <c r="D3165" s="28"/>
      <c r="E3165" s="28"/>
      <c r="F3165" s="28"/>
    </row>
    <row r="3166" spans="1:6">
      <c r="A3166" s="81" t="s">
        <v>46</v>
      </c>
      <c r="B3166" s="59" t="str">
        <f>IF(Lists!AV3161=0,"",Lists!AV3161)</f>
        <v/>
      </c>
      <c r="C3166" s="20"/>
      <c r="D3166" s="28"/>
      <c r="E3166" s="28"/>
      <c r="F3166" s="28"/>
    </row>
    <row r="3167" spans="1:6">
      <c r="A3167" s="81" t="s">
        <v>46</v>
      </c>
      <c r="B3167" s="59" t="str">
        <f>IF(Lists!AV3162=0,"",Lists!AV3162)</f>
        <v/>
      </c>
      <c r="C3167" s="20"/>
      <c r="D3167" s="28"/>
      <c r="E3167" s="28"/>
      <c r="F3167" s="28"/>
    </row>
    <row r="3168" spans="1:6">
      <c r="A3168" s="81" t="s">
        <v>46</v>
      </c>
      <c r="B3168" s="59" t="str">
        <f>IF(Lists!AV3163=0,"",Lists!AV3163)</f>
        <v/>
      </c>
      <c r="C3168" s="20"/>
      <c r="D3168" s="28"/>
      <c r="E3168" s="28"/>
      <c r="F3168" s="28"/>
    </row>
    <row r="3169" spans="1:6">
      <c r="A3169" s="81" t="s">
        <v>46</v>
      </c>
      <c r="B3169" s="59" t="str">
        <f>IF(Lists!AV3164=0,"",Lists!AV3164)</f>
        <v/>
      </c>
      <c r="C3169" s="20"/>
      <c r="D3169" s="28"/>
      <c r="E3169" s="28"/>
      <c r="F3169" s="28"/>
    </row>
    <row r="3170" spans="1:6">
      <c r="A3170" s="81" t="s">
        <v>46</v>
      </c>
      <c r="B3170" s="59" t="str">
        <f>IF(Lists!AV3165=0,"",Lists!AV3165)</f>
        <v/>
      </c>
      <c r="C3170" s="20"/>
      <c r="D3170" s="28"/>
      <c r="E3170" s="28"/>
      <c r="F3170" s="28"/>
    </row>
    <row r="3171" spans="1:6">
      <c r="A3171" s="81" t="s">
        <v>46</v>
      </c>
      <c r="B3171" s="59" t="str">
        <f>IF(Lists!AV3166=0,"",Lists!AV3166)</f>
        <v/>
      </c>
      <c r="C3171" s="20"/>
      <c r="D3171" s="28"/>
      <c r="E3171" s="28"/>
      <c r="F3171" s="28"/>
    </row>
    <row r="3172" spans="1:6">
      <c r="A3172" s="81" t="s">
        <v>46</v>
      </c>
      <c r="B3172" s="59" t="str">
        <f>IF(Lists!AV3167=0,"",Lists!AV3167)</f>
        <v/>
      </c>
      <c r="C3172" s="20"/>
      <c r="D3172" s="28"/>
      <c r="E3172" s="28"/>
      <c r="F3172" s="28"/>
    </row>
    <row r="3173" spans="1:6">
      <c r="A3173" s="81" t="s">
        <v>46</v>
      </c>
      <c r="B3173" s="59" t="str">
        <f>IF(Lists!AV3168=0,"",Lists!AV3168)</f>
        <v/>
      </c>
      <c r="C3173" s="20"/>
      <c r="D3173" s="28"/>
      <c r="E3173" s="28"/>
      <c r="F3173" s="28"/>
    </row>
    <row r="3174" spans="1:6">
      <c r="A3174" s="81" t="s">
        <v>46</v>
      </c>
      <c r="B3174" s="59" t="str">
        <f>IF(Lists!AV3169=0,"",Lists!AV3169)</f>
        <v/>
      </c>
      <c r="C3174" s="20"/>
      <c r="D3174" s="28"/>
      <c r="E3174" s="28"/>
      <c r="F3174" s="28"/>
    </row>
    <row r="3175" spans="1:6">
      <c r="A3175" s="81" t="s">
        <v>46</v>
      </c>
      <c r="B3175" s="59" t="str">
        <f>IF(Lists!AV3170=0,"",Lists!AV3170)</f>
        <v/>
      </c>
      <c r="C3175" s="20"/>
      <c r="D3175" s="28"/>
      <c r="E3175" s="28"/>
      <c r="F3175" s="28"/>
    </row>
    <row r="3176" spans="1:6">
      <c r="A3176" s="81" t="s">
        <v>46</v>
      </c>
      <c r="B3176" s="59" t="str">
        <f>IF(Lists!AV3171=0,"",Lists!AV3171)</f>
        <v/>
      </c>
      <c r="C3176" s="20"/>
      <c r="D3176" s="28"/>
      <c r="E3176" s="28"/>
      <c r="F3176" s="28"/>
    </row>
    <row r="3177" spans="1:6">
      <c r="A3177" s="81" t="s">
        <v>46</v>
      </c>
      <c r="B3177" s="59" t="str">
        <f>IF(Lists!AV3172=0,"",Lists!AV3172)</f>
        <v/>
      </c>
      <c r="C3177" s="20"/>
      <c r="D3177" s="28"/>
      <c r="E3177" s="28"/>
      <c r="F3177" s="28"/>
    </row>
    <row r="3178" spans="1:6">
      <c r="A3178" s="81" t="s">
        <v>46</v>
      </c>
      <c r="B3178" s="59" t="str">
        <f>IF(Lists!AV3173=0,"",Lists!AV3173)</f>
        <v/>
      </c>
      <c r="C3178" s="20"/>
      <c r="D3178" s="28"/>
      <c r="E3178" s="28"/>
      <c r="F3178" s="28"/>
    </row>
    <row r="3179" spans="1:6">
      <c r="A3179" s="81" t="s">
        <v>46</v>
      </c>
      <c r="B3179" s="59" t="str">
        <f>IF(Lists!AV3174=0,"",Lists!AV3174)</f>
        <v/>
      </c>
      <c r="C3179" s="20"/>
      <c r="D3179" s="28"/>
      <c r="E3179" s="28"/>
      <c r="F3179" s="28"/>
    </row>
    <row r="3180" spans="1:6">
      <c r="A3180" s="81" t="s">
        <v>46</v>
      </c>
      <c r="B3180" s="59" t="str">
        <f>IF(Lists!AV3175=0,"",Lists!AV3175)</f>
        <v/>
      </c>
      <c r="C3180" s="20"/>
      <c r="D3180" s="28"/>
      <c r="E3180" s="28"/>
      <c r="F3180" s="28"/>
    </row>
    <row r="3181" spans="1:6">
      <c r="A3181" s="81" t="s">
        <v>46</v>
      </c>
      <c r="B3181" s="59" t="str">
        <f>IF(Lists!AV3176=0,"",Lists!AV3176)</f>
        <v/>
      </c>
      <c r="C3181" s="20"/>
      <c r="D3181" s="28"/>
      <c r="E3181" s="28"/>
      <c r="F3181" s="28"/>
    </row>
    <row r="3182" spans="1:6">
      <c r="A3182" s="81" t="s">
        <v>46</v>
      </c>
      <c r="B3182" s="59" t="str">
        <f>IF(Lists!AV3177=0,"",Lists!AV3177)</f>
        <v/>
      </c>
      <c r="C3182" s="20"/>
      <c r="D3182" s="28"/>
      <c r="E3182" s="28"/>
      <c r="F3182" s="28"/>
    </row>
    <row r="3183" spans="1:6">
      <c r="A3183" s="81" t="s">
        <v>46</v>
      </c>
      <c r="B3183" s="59" t="str">
        <f>IF(Lists!AV3178=0,"",Lists!AV3178)</f>
        <v/>
      </c>
      <c r="C3183" s="20"/>
      <c r="D3183" s="28"/>
      <c r="E3183" s="28"/>
      <c r="F3183" s="28"/>
    </row>
    <row r="3184" spans="1:6">
      <c r="A3184" s="81" t="s">
        <v>46</v>
      </c>
      <c r="B3184" s="59" t="str">
        <f>IF(Lists!AV3179=0,"",Lists!AV3179)</f>
        <v/>
      </c>
      <c r="C3184" s="20"/>
      <c r="D3184" s="28"/>
      <c r="E3184" s="28"/>
      <c r="F3184" s="28"/>
    </row>
    <row r="3185" spans="1:6">
      <c r="A3185" s="81" t="s">
        <v>46</v>
      </c>
      <c r="B3185" s="59" t="str">
        <f>IF(Lists!AV3180=0,"",Lists!AV3180)</f>
        <v/>
      </c>
      <c r="C3185" s="20"/>
      <c r="D3185" s="28"/>
      <c r="E3185" s="28"/>
      <c r="F3185" s="28"/>
    </row>
    <row r="3186" spans="1:6">
      <c r="A3186" s="81" t="s">
        <v>46</v>
      </c>
      <c r="B3186" s="59" t="str">
        <f>IF(Lists!AV3181=0,"",Lists!AV3181)</f>
        <v/>
      </c>
      <c r="C3186" s="20"/>
      <c r="D3186" s="28"/>
      <c r="E3186" s="28"/>
      <c r="F3186" s="28"/>
    </row>
    <row r="3187" spans="1:6">
      <c r="A3187" s="81" t="s">
        <v>46</v>
      </c>
      <c r="B3187" s="59" t="str">
        <f>IF(Lists!AV3182=0,"",Lists!AV3182)</f>
        <v/>
      </c>
      <c r="C3187" s="20"/>
      <c r="D3187" s="28"/>
      <c r="E3187" s="28"/>
      <c r="F3187" s="28"/>
    </row>
    <row r="3188" spans="1:6">
      <c r="A3188" s="81" t="s">
        <v>46</v>
      </c>
      <c r="B3188" s="59" t="str">
        <f>IF(Lists!AV3183=0,"",Lists!AV3183)</f>
        <v/>
      </c>
      <c r="C3188" s="20"/>
      <c r="D3188" s="28"/>
      <c r="E3188" s="28"/>
      <c r="F3188" s="28"/>
    </row>
    <row r="3189" spans="1:6">
      <c r="A3189" s="81" t="s">
        <v>46</v>
      </c>
      <c r="B3189" s="59" t="str">
        <f>IF(Lists!AV3184=0,"",Lists!AV3184)</f>
        <v/>
      </c>
      <c r="C3189" s="20"/>
      <c r="D3189" s="28"/>
      <c r="E3189" s="28"/>
      <c r="F3189" s="28"/>
    </row>
    <row r="3190" spans="1:6">
      <c r="A3190" s="81" t="s">
        <v>46</v>
      </c>
      <c r="B3190" s="59" t="str">
        <f>IF(Lists!AV3185=0,"",Lists!AV3185)</f>
        <v/>
      </c>
      <c r="C3190" s="20"/>
      <c r="D3190" s="28"/>
      <c r="E3190" s="28"/>
      <c r="F3190" s="28"/>
    </row>
    <row r="3191" spans="1:6">
      <c r="A3191" s="81" t="s">
        <v>46</v>
      </c>
      <c r="B3191" s="59" t="str">
        <f>IF(Lists!AV3186=0,"",Lists!AV3186)</f>
        <v/>
      </c>
      <c r="C3191" s="20"/>
      <c r="D3191" s="28"/>
      <c r="E3191" s="28"/>
      <c r="F3191" s="28"/>
    </row>
    <row r="3192" spans="1:6">
      <c r="A3192" s="81" t="s">
        <v>46</v>
      </c>
      <c r="B3192" s="59" t="str">
        <f>IF(Lists!AV3187=0,"",Lists!AV3187)</f>
        <v/>
      </c>
      <c r="C3192" s="20"/>
      <c r="D3192" s="28"/>
      <c r="E3192" s="28"/>
      <c r="F3192" s="28"/>
    </row>
    <row r="3193" spans="1:6">
      <c r="A3193" s="81" t="s">
        <v>46</v>
      </c>
      <c r="B3193" s="59" t="str">
        <f>IF(Lists!AV3188=0,"",Lists!AV3188)</f>
        <v/>
      </c>
      <c r="C3193" s="20"/>
      <c r="D3193" s="28"/>
      <c r="E3193" s="28"/>
      <c r="F3193" s="28"/>
    </row>
    <row r="3194" spans="1:6">
      <c r="A3194" s="81" t="s">
        <v>46</v>
      </c>
      <c r="B3194" s="59" t="str">
        <f>IF(Lists!AV3189=0,"",Lists!AV3189)</f>
        <v/>
      </c>
      <c r="C3194" s="20"/>
      <c r="D3194" s="28"/>
      <c r="E3194" s="28"/>
      <c r="F3194" s="28"/>
    </row>
    <row r="3195" spans="1:6">
      <c r="A3195" s="81" t="s">
        <v>46</v>
      </c>
      <c r="B3195" s="59" t="str">
        <f>IF(Lists!AV3190=0,"",Lists!AV3190)</f>
        <v/>
      </c>
      <c r="C3195" s="20"/>
      <c r="D3195" s="28"/>
      <c r="E3195" s="28"/>
      <c r="F3195" s="28"/>
    </row>
    <row r="3196" spans="1:6">
      <c r="A3196" s="81" t="s">
        <v>46</v>
      </c>
      <c r="B3196" s="59" t="str">
        <f>IF(Lists!AV3191=0,"",Lists!AV3191)</f>
        <v/>
      </c>
      <c r="C3196" s="20"/>
      <c r="D3196" s="28"/>
      <c r="E3196" s="28"/>
      <c r="F3196" s="28"/>
    </row>
    <row r="3197" spans="1:6">
      <c r="A3197" s="81" t="s">
        <v>46</v>
      </c>
      <c r="B3197" s="59" t="str">
        <f>IF(Lists!AV3192=0,"",Lists!AV3192)</f>
        <v/>
      </c>
      <c r="C3197" s="20"/>
      <c r="D3197" s="28"/>
      <c r="E3197" s="28"/>
      <c r="F3197" s="28"/>
    </row>
    <row r="3198" spans="1:6">
      <c r="A3198" s="81" t="s">
        <v>46</v>
      </c>
      <c r="B3198" s="59" t="str">
        <f>IF(Lists!AV3193=0,"",Lists!AV3193)</f>
        <v/>
      </c>
      <c r="C3198" s="20"/>
      <c r="D3198" s="28"/>
      <c r="E3198" s="28"/>
      <c r="F3198" s="28"/>
    </row>
    <row r="3199" spans="1:6">
      <c r="A3199" s="81" t="s">
        <v>46</v>
      </c>
      <c r="B3199" s="59" t="str">
        <f>IF(Lists!AV3194=0,"",Lists!AV3194)</f>
        <v/>
      </c>
      <c r="C3199" s="20"/>
      <c r="D3199" s="28"/>
      <c r="E3199" s="28"/>
      <c r="F3199" s="28"/>
    </row>
    <row r="3200" spans="1:6">
      <c r="A3200" s="81" t="s">
        <v>46</v>
      </c>
      <c r="B3200" s="59" t="str">
        <f>IF(Lists!AV3195=0,"",Lists!AV3195)</f>
        <v/>
      </c>
      <c r="C3200" s="20"/>
      <c r="D3200" s="28"/>
      <c r="E3200" s="28"/>
      <c r="F3200" s="28"/>
    </row>
    <row r="3201" spans="1:6">
      <c r="A3201" s="81" t="s">
        <v>46</v>
      </c>
      <c r="B3201" s="59" t="str">
        <f>IF(Lists!AV3196=0,"",Lists!AV3196)</f>
        <v/>
      </c>
      <c r="C3201" s="20"/>
      <c r="D3201" s="28"/>
      <c r="E3201" s="28"/>
      <c r="F3201" s="28"/>
    </row>
    <row r="3202" spans="1:6">
      <c r="A3202" s="81" t="s">
        <v>46</v>
      </c>
      <c r="B3202" s="59" t="str">
        <f>IF(Lists!AV3197=0,"",Lists!AV3197)</f>
        <v/>
      </c>
      <c r="C3202" s="20"/>
      <c r="D3202" s="28"/>
      <c r="E3202" s="28"/>
      <c r="F3202" s="28"/>
    </row>
    <row r="3203" spans="1:6">
      <c r="A3203" s="81" t="s">
        <v>46</v>
      </c>
      <c r="B3203" s="59" t="str">
        <f>IF(Lists!AV3198=0,"",Lists!AV3198)</f>
        <v/>
      </c>
      <c r="C3203" s="20"/>
      <c r="D3203" s="28"/>
      <c r="E3203" s="28"/>
      <c r="F3203" s="28"/>
    </row>
    <row r="3204" spans="1:6">
      <c r="A3204" s="81" t="s">
        <v>46</v>
      </c>
      <c r="B3204" s="59" t="str">
        <f>IF(Lists!AV3199=0,"",Lists!AV3199)</f>
        <v/>
      </c>
      <c r="C3204" s="20"/>
      <c r="D3204" s="28"/>
      <c r="E3204" s="28"/>
      <c r="F3204" s="28"/>
    </row>
    <row r="3205" spans="1:6">
      <c r="A3205" s="81" t="s">
        <v>46</v>
      </c>
      <c r="B3205" s="59" t="str">
        <f>IF(Lists!AV3200=0,"",Lists!AV3200)</f>
        <v/>
      </c>
      <c r="C3205" s="20"/>
      <c r="D3205" s="28"/>
      <c r="E3205" s="28"/>
      <c r="F3205" s="28"/>
    </row>
    <row r="3206" spans="1:6">
      <c r="A3206" s="81" t="s">
        <v>46</v>
      </c>
      <c r="B3206" s="59" t="str">
        <f>IF(Lists!AV3201=0,"",Lists!AV3201)</f>
        <v/>
      </c>
      <c r="C3206" s="20"/>
      <c r="D3206" s="28"/>
      <c r="E3206" s="28"/>
      <c r="F3206" s="28"/>
    </row>
    <row r="3207" spans="1:6">
      <c r="A3207" s="81" t="s">
        <v>46</v>
      </c>
      <c r="B3207" s="59" t="str">
        <f>IF(Lists!AV3202=0,"",Lists!AV3202)</f>
        <v/>
      </c>
      <c r="C3207" s="20"/>
      <c r="D3207" s="28"/>
      <c r="E3207" s="28"/>
      <c r="F3207" s="28"/>
    </row>
    <row r="3208" spans="1:6">
      <c r="A3208" s="81" t="s">
        <v>46</v>
      </c>
      <c r="B3208" s="59" t="str">
        <f>IF(Lists!AV3203=0,"",Lists!AV3203)</f>
        <v/>
      </c>
      <c r="C3208" s="20"/>
      <c r="D3208" s="28"/>
      <c r="E3208" s="28"/>
      <c r="F3208" s="28"/>
    </row>
    <row r="3209" spans="1:6">
      <c r="A3209" s="81" t="s">
        <v>46</v>
      </c>
      <c r="B3209" s="59" t="str">
        <f>IF(Lists!AV3204=0,"",Lists!AV3204)</f>
        <v/>
      </c>
      <c r="C3209" s="20"/>
      <c r="D3209" s="28"/>
      <c r="E3209" s="28"/>
      <c r="F3209" s="28"/>
    </row>
    <row r="3210" spans="1:6">
      <c r="A3210" s="81" t="s">
        <v>46</v>
      </c>
      <c r="B3210" s="59" t="str">
        <f>IF(Lists!AV3205=0,"",Lists!AV3205)</f>
        <v/>
      </c>
      <c r="C3210" s="20"/>
      <c r="D3210" s="28"/>
      <c r="E3210" s="28"/>
      <c r="F3210" s="28"/>
    </row>
    <row r="3211" spans="1:6">
      <c r="A3211" s="81" t="s">
        <v>46</v>
      </c>
      <c r="B3211" s="59" t="str">
        <f>IF(Lists!AV3206=0,"",Lists!AV3206)</f>
        <v/>
      </c>
      <c r="C3211" s="20"/>
      <c r="D3211" s="28"/>
      <c r="E3211" s="28"/>
      <c r="F3211" s="28"/>
    </row>
    <row r="3212" spans="1:6">
      <c r="A3212" s="81" t="s">
        <v>46</v>
      </c>
      <c r="B3212" s="59" t="str">
        <f>IF(Lists!AV3207=0,"",Lists!AV3207)</f>
        <v/>
      </c>
      <c r="C3212" s="20"/>
      <c r="D3212" s="28"/>
      <c r="E3212" s="28"/>
      <c r="F3212" s="28"/>
    </row>
    <row r="3213" spans="1:6">
      <c r="A3213" s="81" t="s">
        <v>46</v>
      </c>
      <c r="B3213" s="59" t="str">
        <f>IF(Lists!AV3208=0,"",Lists!AV3208)</f>
        <v/>
      </c>
      <c r="C3213" s="20"/>
      <c r="D3213" s="28"/>
      <c r="E3213" s="28"/>
      <c r="F3213" s="28"/>
    </row>
    <row r="3214" spans="1:6">
      <c r="A3214" s="81" t="s">
        <v>46</v>
      </c>
      <c r="B3214" s="59" t="str">
        <f>IF(Lists!AV3209=0,"",Lists!AV3209)</f>
        <v/>
      </c>
      <c r="C3214" s="20"/>
      <c r="D3214" s="28"/>
      <c r="E3214" s="28"/>
      <c r="F3214" s="28"/>
    </row>
    <row r="3215" spans="1:6">
      <c r="A3215" s="81" t="s">
        <v>46</v>
      </c>
      <c r="B3215" s="59" t="str">
        <f>IF(Lists!AV3210=0,"",Lists!AV3210)</f>
        <v/>
      </c>
      <c r="C3215" s="20"/>
      <c r="D3215" s="28"/>
      <c r="E3215" s="28"/>
      <c r="F3215" s="28"/>
    </row>
    <row r="3216" spans="1:6">
      <c r="A3216" s="81" t="s">
        <v>46</v>
      </c>
      <c r="B3216" s="59" t="str">
        <f>IF(Lists!AV3211=0,"",Lists!AV3211)</f>
        <v/>
      </c>
      <c r="C3216" s="20"/>
      <c r="D3216" s="28"/>
      <c r="E3216" s="28"/>
      <c r="F3216" s="28"/>
    </row>
    <row r="3217" spans="1:6">
      <c r="A3217" s="81" t="s">
        <v>46</v>
      </c>
      <c r="B3217" s="59" t="str">
        <f>IF(Lists!AV3212=0,"",Lists!AV3212)</f>
        <v/>
      </c>
      <c r="C3217" s="20"/>
      <c r="D3217" s="28"/>
      <c r="E3217" s="28"/>
      <c r="F3217" s="28"/>
    </row>
    <row r="3218" spans="1:6">
      <c r="A3218" s="81" t="s">
        <v>46</v>
      </c>
      <c r="B3218" s="59" t="str">
        <f>IF(Lists!AV3213=0,"",Lists!AV3213)</f>
        <v/>
      </c>
      <c r="C3218" s="20"/>
      <c r="D3218" s="28"/>
      <c r="E3218" s="28"/>
      <c r="F3218" s="28"/>
    </row>
    <row r="3219" spans="1:6">
      <c r="A3219" s="81" t="s">
        <v>46</v>
      </c>
      <c r="B3219" s="59" t="str">
        <f>IF(Lists!AV3214=0,"",Lists!AV3214)</f>
        <v/>
      </c>
      <c r="C3219" s="20"/>
      <c r="D3219" s="28"/>
      <c r="E3219" s="28"/>
      <c r="F3219" s="28"/>
    </row>
    <row r="3220" spans="1:6">
      <c r="A3220" s="81" t="s">
        <v>46</v>
      </c>
      <c r="B3220" s="59" t="str">
        <f>IF(Lists!AV3215=0,"",Lists!AV3215)</f>
        <v/>
      </c>
      <c r="C3220" s="20"/>
      <c r="D3220" s="28"/>
      <c r="E3220" s="28"/>
      <c r="F3220" s="28"/>
    </row>
    <row r="3221" spans="1:6">
      <c r="A3221" s="81" t="s">
        <v>46</v>
      </c>
      <c r="B3221" s="59" t="str">
        <f>IF(Lists!AV3216=0,"",Lists!AV3216)</f>
        <v/>
      </c>
      <c r="C3221" s="20"/>
      <c r="D3221" s="28"/>
      <c r="E3221" s="28"/>
      <c r="F3221" s="28"/>
    </row>
    <row r="3222" spans="1:6">
      <c r="A3222" s="81" t="s">
        <v>46</v>
      </c>
      <c r="B3222" s="59" t="str">
        <f>IF(Lists!AV3217=0,"",Lists!AV3217)</f>
        <v/>
      </c>
      <c r="C3222" s="20"/>
      <c r="D3222" s="28"/>
      <c r="E3222" s="28"/>
      <c r="F3222" s="28"/>
    </row>
    <row r="3223" spans="1:6">
      <c r="A3223" s="81" t="s">
        <v>46</v>
      </c>
      <c r="B3223" s="59" t="str">
        <f>IF(Lists!AV3218=0,"",Lists!AV3218)</f>
        <v/>
      </c>
      <c r="C3223" s="20"/>
      <c r="D3223" s="28"/>
      <c r="E3223" s="28"/>
      <c r="F3223" s="28"/>
    </row>
    <row r="3224" spans="1:6">
      <c r="A3224" s="81" t="s">
        <v>46</v>
      </c>
      <c r="B3224" s="59" t="str">
        <f>IF(Lists!AV3219=0,"",Lists!AV3219)</f>
        <v/>
      </c>
      <c r="C3224" s="20"/>
      <c r="D3224" s="28"/>
      <c r="E3224" s="28"/>
      <c r="F3224" s="28"/>
    </row>
    <row r="3225" spans="1:6">
      <c r="A3225" s="81" t="s">
        <v>46</v>
      </c>
      <c r="B3225" s="59" t="str">
        <f>IF(Lists!AV3220=0,"",Lists!AV3220)</f>
        <v/>
      </c>
      <c r="C3225" s="20"/>
      <c r="D3225" s="28"/>
      <c r="E3225" s="28"/>
      <c r="F3225" s="28"/>
    </row>
    <row r="3226" spans="1:6">
      <c r="A3226" s="81" t="s">
        <v>46</v>
      </c>
      <c r="B3226" s="59" t="str">
        <f>IF(Lists!AV3221=0,"",Lists!AV3221)</f>
        <v/>
      </c>
      <c r="C3226" s="20"/>
      <c r="D3226" s="28"/>
      <c r="E3226" s="28"/>
      <c r="F3226" s="28"/>
    </row>
    <row r="3227" spans="1:6">
      <c r="A3227" s="81" t="s">
        <v>46</v>
      </c>
      <c r="B3227" s="59" t="str">
        <f>IF(Lists!AV3222=0,"",Lists!AV3222)</f>
        <v/>
      </c>
      <c r="C3227" s="20"/>
      <c r="D3227" s="28"/>
      <c r="E3227" s="28"/>
      <c r="F3227" s="28"/>
    </row>
    <row r="3228" spans="1:6">
      <c r="A3228" s="81" t="s">
        <v>46</v>
      </c>
      <c r="B3228" s="59" t="str">
        <f>IF(Lists!AV3223=0,"",Lists!AV3223)</f>
        <v/>
      </c>
      <c r="C3228" s="20"/>
      <c r="D3228" s="28"/>
      <c r="E3228" s="28"/>
      <c r="F3228" s="28"/>
    </row>
    <row r="3229" spans="1:6">
      <c r="A3229" s="81" t="s">
        <v>46</v>
      </c>
      <c r="B3229" s="59" t="str">
        <f>IF(Lists!AV3224=0,"",Lists!AV3224)</f>
        <v/>
      </c>
      <c r="C3229" s="20"/>
      <c r="D3229" s="28"/>
      <c r="E3229" s="28"/>
      <c r="F3229" s="28"/>
    </row>
    <row r="3230" spans="1:6">
      <c r="A3230" s="81" t="s">
        <v>46</v>
      </c>
      <c r="B3230" s="59" t="str">
        <f>IF(Lists!AV3225=0,"",Lists!AV3225)</f>
        <v/>
      </c>
      <c r="C3230" s="20"/>
      <c r="D3230" s="28"/>
      <c r="E3230" s="28"/>
      <c r="F3230" s="28"/>
    </row>
    <row r="3231" spans="1:6">
      <c r="A3231" s="81" t="s">
        <v>46</v>
      </c>
      <c r="B3231" s="59" t="str">
        <f>IF(Lists!AV3226=0,"",Lists!AV3226)</f>
        <v/>
      </c>
      <c r="C3231" s="20"/>
      <c r="D3231" s="28"/>
      <c r="E3231" s="28"/>
      <c r="F3231" s="28"/>
    </row>
    <row r="3232" spans="1:6">
      <c r="A3232" s="81" t="s">
        <v>46</v>
      </c>
      <c r="B3232" s="59" t="str">
        <f>IF(Lists!AV3227=0,"",Lists!AV3227)</f>
        <v/>
      </c>
      <c r="C3232" s="20"/>
      <c r="D3232" s="28"/>
      <c r="E3232" s="28"/>
      <c r="F3232" s="28"/>
    </row>
    <row r="3233" spans="1:6">
      <c r="A3233" s="81" t="s">
        <v>46</v>
      </c>
      <c r="B3233" s="59" t="str">
        <f>IF(Lists!AV3228=0,"",Lists!AV3228)</f>
        <v/>
      </c>
      <c r="C3233" s="20"/>
      <c r="D3233" s="28"/>
      <c r="E3233" s="28"/>
      <c r="F3233" s="28"/>
    </row>
    <row r="3234" spans="1:6">
      <c r="A3234" s="81" t="s">
        <v>46</v>
      </c>
      <c r="B3234" s="59" t="str">
        <f>IF(Lists!AV3229=0,"",Lists!AV3229)</f>
        <v/>
      </c>
      <c r="C3234" s="20"/>
      <c r="D3234" s="28"/>
      <c r="E3234" s="28"/>
      <c r="F3234" s="28"/>
    </row>
    <row r="3235" spans="1:6">
      <c r="A3235" s="81" t="s">
        <v>46</v>
      </c>
      <c r="B3235" s="59" t="str">
        <f>IF(Lists!AV3230=0,"",Lists!AV3230)</f>
        <v/>
      </c>
      <c r="C3235" s="20"/>
      <c r="D3235" s="28"/>
      <c r="E3235" s="28"/>
      <c r="F3235" s="28"/>
    </row>
    <row r="3236" spans="1:6">
      <c r="A3236" s="81" t="s">
        <v>46</v>
      </c>
      <c r="B3236" s="59" t="str">
        <f>IF(Lists!AV3231=0,"",Lists!AV3231)</f>
        <v/>
      </c>
      <c r="C3236" s="20"/>
      <c r="D3236" s="28"/>
      <c r="E3236" s="28"/>
      <c r="F3236" s="28"/>
    </row>
    <row r="3237" spans="1:6">
      <c r="A3237" s="81" t="s">
        <v>46</v>
      </c>
      <c r="B3237" s="59" t="str">
        <f>IF(Lists!AV3232=0,"",Lists!AV3232)</f>
        <v/>
      </c>
      <c r="C3237" s="20"/>
      <c r="D3237" s="28"/>
      <c r="E3237" s="28"/>
      <c r="F3237" s="28"/>
    </row>
    <row r="3238" spans="1:6">
      <c r="A3238" s="81" t="s">
        <v>46</v>
      </c>
      <c r="B3238" s="59" t="str">
        <f>IF(Lists!AV3233=0,"",Lists!AV3233)</f>
        <v/>
      </c>
      <c r="C3238" s="20"/>
      <c r="D3238" s="28"/>
      <c r="E3238" s="28"/>
      <c r="F3238" s="28"/>
    </row>
    <row r="3239" spans="1:6">
      <c r="A3239" s="81" t="s">
        <v>46</v>
      </c>
      <c r="B3239" s="59" t="str">
        <f>IF(Lists!AV3234=0,"",Lists!AV3234)</f>
        <v/>
      </c>
      <c r="C3239" s="20"/>
      <c r="D3239" s="28"/>
      <c r="E3239" s="28"/>
      <c r="F3239" s="28"/>
    </row>
    <row r="3240" spans="1:6">
      <c r="A3240" s="81" t="s">
        <v>46</v>
      </c>
      <c r="B3240" s="59" t="str">
        <f>IF(Lists!AV3235=0,"",Lists!AV3235)</f>
        <v/>
      </c>
      <c r="C3240" s="20"/>
      <c r="D3240" s="28"/>
      <c r="E3240" s="28"/>
      <c r="F3240" s="28"/>
    </row>
    <row r="3241" spans="1:6">
      <c r="A3241" s="81" t="s">
        <v>46</v>
      </c>
      <c r="B3241" s="59" t="str">
        <f>IF(Lists!AV3236=0,"",Lists!AV3236)</f>
        <v/>
      </c>
      <c r="C3241" s="20"/>
      <c r="D3241" s="28"/>
      <c r="E3241" s="28"/>
      <c r="F3241" s="28"/>
    </row>
    <row r="3242" spans="1:6">
      <c r="A3242" s="81" t="s">
        <v>46</v>
      </c>
      <c r="B3242" s="59" t="str">
        <f>IF(Lists!AV3237=0,"",Lists!AV3237)</f>
        <v/>
      </c>
      <c r="C3242" s="20"/>
      <c r="D3242" s="28"/>
      <c r="E3242" s="28"/>
      <c r="F3242" s="28"/>
    </row>
    <row r="3243" spans="1:6">
      <c r="A3243" s="81" t="s">
        <v>46</v>
      </c>
      <c r="B3243" s="59" t="str">
        <f>IF(Lists!AV3238=0,"",Lists!AV3238)</f>
        <v/>
      </c>
      <c r="C3243" s="20"/>
      <c r="D3243" s="28"/>
      <c r="E3243" s="28"/>
      <c r="F3243" s="28"/>
    </row>
    <row r="3244" spans="1:6">
      <c r="A3244" s="81" t="s">
        <v>46</v>
      </c>
      <c r="B3244" s="59" t="str">
        <f>IF(Lists!AV3239=0,"",Lists!AV3239)</f>
        <v/>
      </c>
      <c r="C3244" s="20"/>
      <c r="D3244" s="28"/>
      <c r="E3244" s="28"/>
      <c r="F3244" s="28"/>
    </row>
    <row r="3245" spans="1:6">
      <c r="A3245" s="81" t="s">
        <v>46</v>
      </c>
      <c r="B3245" s="59" t="str">
        <f>IF(Lists!AV3240=0,"",Lists!AV3240)</f>
        <v/>
      </c>
      <c r="C3245" s="20"/>
      <c r="D3245" s="28"/>
      <c r="E3245" s="28"/>
      <c r="F3245" s="28"/>
    </row>
    <row r="3246" spans="1:6">
      <c r="A3246" s="81" t="s">
        <v>46</v>
      </c>
      <c r="B3246" s="59" t="str">
        <f>IF(Lists!AV3241=0,"",Lists!AV3241)</f>
        <v/>
      </c>
      <c r="C3246" s="20"/>
      <c r="D3246" s="28"/>
      <c r="E3246" s="28"/>
      <c r="F3246" s="28"/>
    </row>
    <row r="3247" spans="1:6">
      <c r="A3247" s="81" t="s">
        <v>46</v>
      </c>
      <c r="B3247" s="59" t="str">
        <f>IF(Lists!AV3242=0,"",Lists!AV3242)</f>
        <v/>
      </c>
      <c r="C3247" s="20"/>
      <c r="D3247" s="28"/>
      <c r="E3247" s="28"/>
      <c r="F3247" s="28"/>
    </row>
    <row r="3248" spans="1:6">
      <c r="A3248" s="81" t="s">
        <v>46</v>
      </c>
      <c r="B3248" s="59" t="str">
        <f>IF(Lists!AV3243=0,"",Lists!AV3243)</f>
        <v/>
      </c>
      <c r="C3248" s="20"/>
      <c r="D3248" s="28"/>
      <c r="E3248" s="28"/>
      <c r="F3248" s="28"/>
    </row>
    <row r="3249" spans="1:6">
      <c r="A3249" s="81" t="s">
        <v>46</v>
      </c>
      <c r="B3249" s="59" t="str">
        <f>IF(Lists!AV3244=0,"",Lists!AV3244)</f>
        <v/>
      </c>
      <c r="C3249" s="20"/>
      <c r="D3249" s="28"/>
      <c r="E3249" s="28"/>
      <c r="F3249" s="28"/>
    </row>
    <row r="3250" spans="1:6">
      <c r="A3250" s="81" t="s">
        <v>46</v>
      </c>
      <c r="B3250" s="59" t="str">
        <f>IF(Lists!AV3245=0,"",Lists!AV3245)</f>
        <v/>
      </c>
      <c r="C3250" s="20"/>
      <c r="D3250" s="28"/>
      <c r="E3250" s="28"/>
      <c r="F3250" s="28"/>
    </row>
    <row r="3251" spans="1:6">
      <c r="A3251" s="81" t="s">
        <v>46</v>
      </c>
      <c r="B3251" s="59" t="str">
        <f>IF(Lists!AV3246=0,"",Lists!AV3246)</f>
        <v/>
      </c>
      <c r="C3251" s="20"/>
      <c r="D3251" s="28"/>
      <c r="E3251" s="28"/>
      <c r="F3251" s="28"/>
    </row>
    <row r="3252" spans="1:6">
      <c r="A3252" s="81" t="s">
        <v>46</v>
      </c>
      <c r="B3252" s="59" t="str">
        <f>IF(Lists!AV3247=0,"",Lists!AV3247)</f>
        <v/>
      </c>
      <c r="C3252" s="20"/>
      <c r="D3252" s="28"/>
      <c r="E3252" s="28"/>
      <c r="F3252" s="28"/>
    </row>
    <row r="3253" spans="1:6">
      <c r="A3253" s="81" t="s">
        <v>46</v>
      </c>
      <c r="B3253" s="59" t="str">
        <f>IF(Lists!AV3248=0,"",Lists!AV3248)</f>
        <v/>
      </c>
      <c r="C3253" s="20"/>
      <c r="D3253" s="28"/>
      <c r="E3253" s="28"/>
      <c r="F3253" s="28"/>
    </row>
    <row r="3254" spans="1:6">
      <c r="A3254" s="81" t="s">
        <v>46</v>
      </c>
      <c r="B3254" s="59" t="str">
        <f>IF(Lists!AV3249=0,"",Lists!AV3249)</f>
        <v/>
      </c>
      <c r="C3254" s="20"/>
      <c r="D3254" s="28"/>
      <c r="E3254" s="28"/>
      <c r="F3254" s="28"/>
    </row>
    <row r="3255" spans="1:6">
      <c r="A3255" s="81" t="s">
        <v>46</v>
      </c>
      <c r="B3255" s="59" t="str">
        <f>IF(Lists!AV3250=0,"",Lists!AV3250)</f>
        <v/>
      </c>
      <c r="C3255" s="20"/>
      <c r="D3255" s="28"/>
      <c r="E3255" s="28"/>
      <c r="F3255" s="28"/>
    </row>
    <row r="3256" spans="1:6">
      <c r="A3256" s="81" t="s">
        <v>46</v>
      </c>
      <c r="B3256" s="59" t="str">
        <f>IF(Lists!AV3251=0,"",Lists!AV3251)</f>
        <v/>
      </c>
      <c r="C3256" s="20"/>
      <c r="D3256" s="28"/>
      <c r="E3256" s="28"/>
      <c r="F3256" s="28"/>
    </row>
    <row r="3257" spans="1:6">
      <c r="A3257" s="81" t="s">
        <v>46</v>
      </c>
      <c r="B3257" s="59" t="str">
        <f>IF(Lists!AV3252=0,"",Lists!AV3252)</f>
        <v/>
      </c>
      <c r="C3257" s="20"/>
      <c r="D3257" s="28"/>
      <c r="E3257" s="28"/>
      <c r="F3257" s="28"/>
    </row>
    <row r="3258" spans="1:6">
      <c r="A3258" s="81" t="s">
        <v>46</v>
      </c>
      <c r="B3258" s="59" t="str">
        <f>IF(Lists!AV3253=0,"",Lists!AV3253)</f>
        <v/>
      </c>
      <c r="C3258" s="20"/>
      <c r="D3258" s="28"/>
      <c r="E3258" s="28"/>
      <c r="F3258" s="28"/>
    </row>
    <row r="3259" spans="1:6">
      <c r="A3259" s="81" t="s">
        <v>46</v>
      </c>
      <c r="B3259" s="59" t="str">
        <f>IF(Lists!AV3254=0,"",Lists!AV3254)</f>
        <v/>
      </c>
      <c r="C3259" s="20"/>
      <c r="D3259" s="28"/>
      <c r="E3259" s="28"/>
      <c r="F3259" s="28"/>
    </row>
    <row r="3260" spans="1:6">
      <c r="A3260" s="81" t="s">
        <v>46</v>
      </c>
      <c r="B3260" s="59" t="str">
        <f>IF(Lists!AV3255=0,"",Lists!AV3255)</f>
        <v/>
      </c>
      <c r="C3260" s="20"/>
      <c r="D3260" s="28"/>
      <c r="E3260" s="28"/>
      <c r="F3260" s="28"/>
    </row>
    <row r="3261" spans="1:6">
      <c r="A3261" s="81" t="s">
        <v>46</v>
      </c>
      <c r="B3261" s="59" t="str">
        <f>IF(Lists!AV3256=0,"",Lists!AV3256)</f>
        <v/>
      </c>
      <c r="C3261" s="20"/>
      <c r="D3261" s="28"/>
      <c r="E3261" s="28"/>
      <c r="F3261" s="28"/>
    </row>
    <row r="3262" spans="1:6">
      <c r="A3262" s="81" t="s">
        <v>46</v>
      </c>
      <c r="B3262" s="59" t="str">
        <f>IF(Lists!AV3257=0,"",Lists!AV3257)</f>
        <v/>
      </c>
      <c r="C3262" s="20"/>
      <c r="D3262" s="28"/>
      <c r="E3262" s="28"/>
      <c r="F3262" s="28"/>
    </row>
    <row r="3263" spans="1:6">
      <c r="A3263" s="81" t="s">
        <v>46</v>
      </c>
      <c r="B3263" s="59" t="str">
        <f>IF(Lists!AV3258=0,"",Lists!AV3258)</f>
        <v/>
      </c>
      <c r="C3263" s="20"/>
      <c r="D3263" s="28"/>
      <c r="E3263" s="28"/>
      <c r="F3263" s="28"/>
    </row>
    <row r="3264" spans="1:6">
      <c r="A3264" s="81" t="s">
        <v>46</v>
      </c>
      <c r="B3264" s="59" t="str">
        <f>IF(Lists!AV3259=0,"",Lists!AV3259)</f>
        <v/>
      </c>
      <c r="C3264" s="20"/>
      <c r="D3264" s="28"/>
      <c r="E3264" s="28"/>
      <c r="F3264" s="28"/>
    </row>
    <row r="3265" spans="1:6">
      <c r="A3265" s="81" t="s">
        <v>46</v>
      </c>
      <c r="B3265" s="59" t="str">
        <f>IF(Lists!AV3260=0,"",Lists!AV3260)</f>
        <v/>
      </c>
      <c r="C3265" s="20"/>
      <c r="D3265" s="28"/>
      <c r="E3265" s="28"/>
      <c r="F3265" s="28"/>
    </row>
    <row r="3266" spans="1:6">
      <c r="A3266" s="81" t="s">
        <v>46</v>
      </c>
      <c r="B3266" s="59" t="str">
        <f>IF(Lists!AV3261=0,"",Lists!AV3261)</f>
        <v/>
      </c>
      <c r="C3266" s="20"/>
      <c r="D3266" s="28"/>
      <c r="E3266" s="28"/>
      <c r="F3266" s="28"/>
    </row>
    <row r="3267" spans="1:6">
      <c r="A3267" s="81" t="s">
        <v>46</v>
      </c>
      <c r="B3267" s="59" t="str">
        <f>IF(Lists!AV3262=0,"",Lists!AV3262)</f>
        <v/>
      </c>
      <c r="C3267" s="20"/>
      <c r="D3267" s="28"/>
      <c r="E3267" s="28"/>
      <c r="F3267" s="28"/>
    </row>
    <row r="3268" spans="1:6">
      <c r="A3268" s="81" t="s">
        <v>46</v>
      </c>
      <c r="B3268" s="59" t="str">
        <f>IF(Lists!AV3263=0,"",Lists!AV3263)</f>
        <v/>
      </c>
      <c r="C3268" s="20"/>
      <c r="D3268" s="28"/>
      <c r="E3268" s="28"/>
      <c r="F3268" s="28"/>
    </row>
    <row r="3269" spans="1:6">
      <c r="A3269" s="81" t="s">
        <v>46</v>
      </c>
      <c r="B3269" s="59" t="str">
        <f>IF(Lists!AV3264=0,"",Lists!AV3264)</f>
        <v/>
      </c>
      <c r="C3269" s="20"/>
      <c r="D3269" s="28"/>
      <c r="E3269" s="28"/>
      <c r="F3269" s="28"/>
    </row>
    <row r="3270" spans="1:6">
      <c r="A3270" s="81" t="s">
        <v>46</v>
      </c>
      <c r="B3270" s="59" t="str">
        <f>IF(Lists!AV3265=0,"",Lists!AV3265)</f>
        <v/>
      </c>
      <c r="C3270" s="20"/>
      <c r="D3270" s="28"/>
      <c r="E3270" s="28"/>
      <c r="F3270" s="28"/>
    </row>
    <row r="3271" spans="1:6">
      <c r="A3271" s="81" t="s">
        <v>46</v>
      </c>
      <c r="B3271" s="59" t="str">
        <f>IF(Lists!AV3266=0,"",Lists!AV3266)</f>
        <v/>
      </c>
      <c r="C3271" s="20"/>
      <c r="D3271" s="28"/>
      <c r="E3271" s="28"/>
      <c r="F3271" s="28"/>
    </row>
    <row r="3272" spans="1:6">
      <c r="A3272" s="81" t="s">
        <v>46</v>
      </c>
      <c r="B3272" s="59" t="str">
        <f>IF(Lists!AV3267=0,"",Lists!AV3267)</f>
        <v/>
      </c>
      <c r="C3272" s="20"/>
      <c r="D3272" s="28"/>
      <c r="E3272" s="28"/>
      <c r="F3272" s="28"/>
    </row>
    <row r="3273" spans="1:6">
      <c r="A3273" s="81" t="s">
        <v>46</v>
      </c>
      <c r="B3273" s="59" t="str">
        <f>IF(Lists!AV3268=0,"",Lists!AV3268)</f>
        <v/>
      </c>
      <c r="C3273" s="20"/>
      <c r="D3273" s="28"/>
      <c r="E3273" s="28"/>
      <c r="F3273" s="28"/>
    </row>
    <row r="3274" spans="1:6">
      <c r="A3274" s="81" t="s">
        <v>46</v>
      </c>
      <c r="B3274" s="59" t="str">
        <f>IF(Lists!AV3269=0,"",Lists!AV3269)</f>
        <v/>
      </c>
      <c r="C3274" s="20"/>
      <c r="D3274" s="28"/>
      <c r="E3274" s="28"/>
      <c r="F3274" s="28"/>
    </row>
    <row r="3275" spans="1:6">
      <c r="A3275" s="81" t="s">
        <v>46</v>
      </c>
      <c r="B3275" s="59" t="str">
        <f>IF(Lists!AV3270=0,"",Lists!AV3270)</f>
        <v/>
      </c>
      <c r="C3275" s="20"/>
      <c r="D3275" s="28"/>
      <c r="E3275" s="28"/>
      <c r="F3275" s="28"/>
    </row>
    <row r="3276" spans="1:6">
      <c r="A3276" s="81" t="s">
        <v>46</v>
      </c>
      <c r="B3276" s="59" t="str">
        <f>IF(Lists!AV3271=0,"",Lists!AV3271)</f>
        <v/>
      </c>
      <c r="C3276" s="20"/>
      <c r="D3276" s="28"/>
      <c r="E3276" s="28"/>
      <c r="F3276" s="28"/>
    </row>
    <row r="3277" spans="1:6">
      <c r="A3277" s="81" t="s">
        <v>46</v>
      </c>
      <c r="B3277" s="59" t="str">
        <f>IF(Lists!AV3272=0,"",Lists!AV3272)</f>
        <v/>
      </c>
      <c r="C3277" s="20"/>
      <c r="D3277" s="28"/>
      <c r="E3277" s="28"/>
      <c r="F3277" s="28"/>
    </row>
    <row r="3278" spans="1:6">
      <c r="A3278" s="81" t="s">
        <v>46</v>
      </c>
      <c r="B3278" s="59" t="str">
        <f>IF(Lists!AV3273=0,"",Lists!AV3273)</f>
        <v/>
      </c>
      <c r="C3278" s="20"/>
      <c r="D3278" s="28"/>
      <c r="E3278" s="28"/>
      <c r="F3278" s="28"/>
    </row>
    <row r="3279" spans="1:6">
      <c r="A3279" s="81" t="s">
        <v>46</v>
      </c>
      <c r="B3279" s="59" t="str">
        <f>IF(Lists!AV3274=0,"",Lists!AV3274)</f>
        <v/>
      </c>
      <c r="C3279" s="20"/>
      <c r="D3279" s="28"/>
      <c r="E3279" s="28"/>
      <c r="F3279" s="28"/>
    </row>
    <row r="3280" spans="1:6">
      <c r="A3280" s="81" t="s">
        <v>46</v>
      </c>
      <c r="B3280" s="59" t="str">
        <f>IF(Lists!AV3275=0,"",Lists!AV3275)</f>
        <v/>
      </c>
      <c r="C3280" s="20"/>
      <c r="D3280" s="28"/>
      <c r="E3280" s="28"/>
      <c r="F3280" s="28"/>
    </row>
    <row r="3281" spans="1:6">
      <c r="A3281" s="81" t="s">
        <v>46</v>
      </c>
      <c r="B3281" s="59" t="str">
        <f>IF(Lists!AV3276=0,"",Lists!AV3276)</f>
        <v/>
      </c>
      <c r="C3281" s="20"/>
      <c r="D3281" s="28"/>
      <c r="E3281" s="28"/>
      <c r="F3281" s="28"/>
    </row>
    <row r="3282" spans="1:6">
      <c r="A3282" s="81" t="s">
        <v>46</v>
      </c>
      <c r="B3282" s="59" t="str">
        <f>IF(Lists!AV3277=0,"",Lists!AV3277)</f>
        <v/>
      </c>
      <c r="C3282" s="20"/>
      <c r="D3282" s="28"/>
      <c r="E3282" s="28"/>
      <c r="F3282" s="28"/>
    </row>
    <row r="3283" spans="1:6">
      <c r="A3283" s="81" t="s">
        <v>46</v>
      </c>
      <c r="B3283" s="59" t="str">
        <f>IF(Lists!AV3278=0,"",Lists!AV3278)</f>
        <v/>
      </c>
      <c r="C3283" s="20"/>
      <c r="D3283" s="28"/>
      <c r="E3283" s="28"/>
      <c r="F3283" s="28"/>
    </row>
    <row r="3284" spans="1:6">
      <c r="A3284" s="81" t="s">
        <v>46</v>
      </c>
      <c r="B3284" s="59" t="str">
        <f>IF(Lists!AV3279=0,"",Lists!AV3279)</f>
        <v/>
      </c>
      <c r="C3284" s="20"/>
      <c r="D3284" s="28"/>
      <c r="E3284" s="28"/>
      <c r="F3284" s="28"/>
    </row>
    <row r="3285" spans="1:6">
      <c r="A3285" s="81" t="s">
        <v>46</v>
      </c>
      <c r="B3285" s="59" t="str">
        <f>IF(Lists!AV3280=0,"",Lists!AV3280)</f>
        <v/>
      </c>
      <c r="C3285" s="20"/>
      <c r="D3285" s="28"/>
      <c r="E3285" s="28"/>
      <c r="F3285" s="28"/>
    </row>
    <row r="3286" spans="1:6">
      <c r="A3286" s="81" t="s">
        <v>46</v>
      </c>
      <c r="B3286" s="59" t="str">
        <f>IF(Lists!AV3281=0,"",Lists!AV3281)</f>
        <v/>
      </c>
      <c r="C3286" s="20"/>
      <c r="D3286" s="28"/>
      <c r="E3286" s="28"/>
      <c r="F3286" s="28"/>
    </row>
    <row r="3287" spans="1:6">
      <c r="A3287" s="81" t="s">
        <v>46</v>
      </c>
      <c r="B3287" s="59" t="str">
        <f>IF(Lists!AV3282=0,"",Lists!AV3282)</f>
        <v/>
      </c>
      <c r="C3287" s="20"/>
      <c r="D3287" s="28"/>
      <c r="E3287" s="28"/>
      <c r="F3287" s="28"/>
    </row>
    <row r="3288" spans="1:6">
      <c r="A3288" s="81" t="s">
        <v>46</v>
      </c>
      <c r="B3288" s="59" t="str">
        <f>IF(Lists!AV3283=0,"",Lists!AV3283)</f>
        <v/>
      </c>
      <c r="C3288" s="20"/>
      <c r="D3288" s="28"/>
      <c r="E3288" s="28"/>
      <c r="F3288" s="28"/>
    </row>
    <row r="3289" spans="1:6">
      <c r="A3289" s="81" t="s">
        <v>46</v>
      </c>
      <c r="B3289" s="59" t="str">
        <f>IF(Lists!AV3284=0,"",Lists!AV3284)</f>
        <v/>
      </c>
      <c r="C3289" s="20"/>
      <c r="D3289" s="28"/>
      <c r="E3289" s="28"/>
      <c r="F3289" s="28"/>
    </row>
    <row r="3290" spans="1:6">
      <c r="A3290" s="81" t="s">
        <v>46</v>
      </c>
      <c r="B3290" s="59" t="str">
        <f>IF(Lists!AV3285=0,"",Lists!AV3285)</f>
        <v/>
      </c>
      <c r="C3290" s="20"/>
      <c r="D3290" s="28"/>
      <c r="E3290" s="28"/>
      <c r="F3290" s="28"/>
    </row>
    <row r="3291" spans="1:6">
      <c r="A3291" s="81" t="s">
        <v>46</v>
      </c>
      <c r="B3291" s="59" t="str">
        <f>IF(Lists!AV3286=0,"",Lists!AV3286)</f>
        <v/>
      </c>
      <c r="C3291" s="20"/>
      <c r="D3291" s="28"/>
      <c r="E3291" s="28"/>
      <c r="F3291" s="28"/>
    </row>
    <row r="3292" spans="1:6">
      <c r="A3292" s="81" t="s">
        <v>46</v>
      </c>
      <c r="B3292" s="59" t="str">
        <f>IF(Lists!AV3287=0,"",Lists!AV3287)</f>
        <v/>
      </c>
      <c r="C3292" s="20"/>
      <c r="D3292" s="28"/>
      <c r="E3292" s="28"/>
      <c r="F3292" s="28"/>
    </row>
    <row r="3293" spans="1:6">
      <c r="A3293" s="81" t="s">
        <v>46</v>
      </c>
      <c r="B3293" s="59" t="str">
        <f>IF(Lists!AV3288=0,"",Lists!AV3288)</f>
        <v/>
      </c>
      <c r="C3293" s="20"/>
      <c r="D3293" s="28"/>
      <c r="E3293" s="28"/>
      <c r="F3293" s="28"/>
    </row>
    <row r="3294" spans="1:6">
      <c r="A3294" s="81" t="s">
        <v>46</v>
      </c>
      <c r="B3294" s="59" t="str">
        <f>IF(Lists!AV3289=0,"",Lists!AV3289)</f>
        <v/>
      </c>
      <c r="C3294" s="20"/>
      <c r="D3294" s="28"/>
      <c r="E3294" s="28"/>
      <c r="F3294" s="28"/>
    </row>
    <row r="3295" spans="1:6">
      <c r="A3295" s="81" t="s">
        <v>46</v>
      </c>
      <c r="B3295" s="59" t="str">
        <f>IF(Lists!AV3290=0,"",Lists!AV3290)</f>
        <v/>
      </c>
      <c r="C3295" s="20"/>
      <c r="D3295" s="28"/>
      <c r="E3295" s="28"/>
      <c r="F3295" s="28"/>
    </row>
    <row r="3296" spans="1:6">
      <c r="A3296" s="81" t="s">
        <v>46</v>
      </c>
      <c r="B3296" s="59" t="str">
        <f>IF(Lists!AV3291=0,"",Lists!AV3291)</f>
        <v/>
      </c>
      <c r="C3296" s="20"/>
      <c r="D3296" s="28"/>
      <c r="E3296" s="28"/>
      <c r="F3296" s="28"/>
    </row>
    <row r="3297" spans="1:6">
      <c r="A3297" s="81" t="s">
        <v>46</v>
      </c>
      <c r="B3297" s="59" t="str">
        <f>IF(Lists!AV3292=0,"",Lists!AV3292)</f>
        <v/>
      </c>
      <c r="C3297" s="20"/>
      <c r="D3297" s="28"/>
      <c r="E3297" s="28"/>
      <c r="F3297" s="28"/>
    </row>
    <row r="3298" spans="1:6">
      <c r="A3298" s="81" t="s">
        <v>46</v>
      </c>
      <c r="B3298" s="59" t="str">
        <f>IF(Lists!AV3293=0,"",Lists!AV3293)</f>
        <v/>
      </c>
      <c r="C3298" s="20"/>
      <c r="D3298" s="28"/>
      <c r="E3298" s="28"/>
      <c r="F3298" s="28"/>
    </row>
    <row r="3299" spans="1:6">
      <c r="A3299" s="81" t="s">
        <v>46</v>
      </c>
      <c r="B3299" s="59" t="str">
        <f>IF(Lists!AV3294=0,"",Lists!AV3294)</f>
        <v/>
      </c>
      <c r="C3299" s="20"/>
      <c r="D3299" s="28"/>
      <c r="E3299" s="28"/>
      <c r="F3299" s="28"/>
    </row>
    <row r="3300" spans="1:6">
      <c r="A3300" s="81" t="s">
        <v>46</v>
      </c>
      <c r="B3300" s="59" t="str">
        <f>IF(Lists!AV3295=0,"",Lists!AV3295)</f>
        <v/>
      </c>
      <c r="C3300" s="20"/>
      <c r="D3300" s="28"/>
      <c r="E3300" s="28"/>
      <c r="F3300" s="28"/>
    </row>
    <row r="3301" spans="1:6">
      <c r="A3301" s="81" t="s">
        <v>46</v>
      </c>
      <c r="B3301" s="59" t="str">
        <f>IF(Lists!AV3296=0,"",Lists!AV3296)</f>
        <v/>
      </c>
      <c r="C3301" s="20"/>
      <c r="D3301" s="28"/>
      <c r="E3301" s="28"/>
      <c r="F3301" s="28"/>
    </row>
    <row r="3302" spans="1:6">
      <c r="A3302" s="81" t="s">
        <v>46</v>
      </c>
      <c r="B3302" s="59" t="str">
        <f>IF(Lists!AV3297=0,"",Lists!AV3297)</f>
        <v/>
      </c>
      <c r="C3302" s="20"/>
      <c r="D3302" s="28"/>
      <c r="E3302" s="28"/>
      <c r="F3302" s="28"/>
    </row>
    <row r="3303" spans="1:6">
      <c r="A3303" s="81" t="s">
        <v>46</v>
      </c>
      <c r="B3303" s="59" t="str">
        <f>IF(Lists!AV3298=0,"",Lists!AV3298)</f>
        <v/>
      </c>
      <c r="C3303" s="20"/>
      <c r="D3303" s="28"/>
      <c r="E3303" s="28"/>
      <c r="F3303" s="28"/>
    </row>
    <row r="3304" spans="1:6">
      <c r="A3304" s="81" t="s">
        <v>46</v>
      </c>
      <c r="B3304" s="59" t="str">
        <f>IF(Lists!AV3299=0,"",Lists!AV3299)</f>
        <v/>
      </c>
      <c r="C3304" s="20"/>
      <c r="D3304" s="28"/>
      <c r="E3304" s="28"/>
      <c r="F3304" s="28"/>
    </row>
    <row r="3305" spans="1:6">
      <c r="A3305" s="81" t="s">
        <v>46</v>
      </c>
      <c r="B3305" s="59" t="str">
        <f>IF(Lists!AV3300=0,"",Lists!AV3300)</f>
        <v/>
      </c>
      <c r="C3305" s="20"/>
      <c r="D3305" s="28"/>
      <c r="E3305" s="28"/>
      <c r="F3305" s="28"/>
    </row>
    <row r="3306" spans="1:6">
      <c r="A3306" s="81" t="s">
        <v>46</v>
      </c>
      <c r="B3306" s="59" t="str">
        <f>IF(Lists!AV3301=0,"",Lists!AV3301)</f>
        <v/>
      </c>
      <c r="C3306" s="20"/>
      <c r="D3306" s="28"/>
      <c r="E3306" s="28"/>
      <c r="F3306" s="28"/>
    </row>
    <row r="3307" spans="1:6">
      <c r="A3307" s="81" t="s">
        <v>46</v>
      </c>
      <c r="B3307" s="59" t="str">
        <f>IF(Lists!AV3302=0,"",Lists!AV3302)</f>
        <v/>
      </c>
      <c r="C3307" s="20"/>
      <c r="D3307" s="28"/>
      <c r="E3307" s="28"/>
      <c r="F3307" s="28"/>
    </row>
    <row r="3308" spans="1:6">
      <c r="A3308" s="81" t="s">
        <v>46</v>
      </c>
      <c r="B3308" s="59" t="str">
        <f>IF(Lists!AV3303=0,"",Lists!AV3303)</f>
        <v/>
      </c>
      <c r="C3308" s="20"/>
      <c r="D3308" s="28"/>
      <c r="E3308" s="28"/>
      <c r="F3308" s="28"/>
    </row>
    <row r="3309" spans="1:6">
      <c r="A3309" s="81" t="s">
        <v>46</v>
      </c>
      <c r="B3309" s="59" t="str">
        <f>IF(Lists!AV3304=0,"",Lists!AV3304)</f>
        <v/>
      </c>
      <c r="C3309" s="20"/>
      <c r="D3309" s="28"/>
      <c r="E3309" s="28"/>
      <c r="F3309" s="28"/>
    </row>
    <row r="3310" spans="1:6">
      <c r="A3310" s="81" t="s">
        <v>46</v>
      </c>
      <c r="B3310" s="59" t="str">
        <f>IF(Lists!AV3305=0,"",Lists!AV3305)</f>
        <v/>
      </c>
      <c r="C3310" s="20"/>
      <c r="D3310" s="28"/>
      <c r="E3310" s="28"/>
      <c r="F3310" s="28"/>
    </row>
    <row r="3311" spans="1:6">
      <c r="A3311" s="81" t="s">
        <v>46</v>
      </c>
      <c r="B3311" s="59" t="str">
        <f>IF(Lists!AV3306=0,"",Lists!AV3306)</f>
        <v/>
      </c>
      <c r="C3311" s="20"/>
      <c r="D3311" s="28"/>
      <c r="E3311" s="28"/>
      <c r="F3311" s="28"/>
    </row>
    <row r="3312" spans="1:6">
      <c r="A3312" s="81" t="s">
        <v>46</v>
      </c>
      <c r="B3312" s="59" t="str">
        <f>IF(Lists!AV3307=0,"",Lists!AV3307)</f>
        <v/>
      </c>
      <c r="C3312" s="20"/>
      <c r="D3312" s="28"/>
      <c r="E3312" s="28"/>
      <c r="F3312" s="28"/>
    </row>
    <row r="3313" spans="1:6">
      <c r="A3313" s="81" t="s">
        <v>46</v>
      </c>
      <c r="B3313" s="59" t="str">
        <f>IF(Lists!AV3308=0,"",Lists!AV3308)</f>
        <v/>
      </c>
      <c r="C3313" s="20"/>
      <c r="D3313" s="28"/>
      <c r="E3313" s="28"/>
      <c r="F3313" s="28"/>
    </row>
    <row r="3314" spans="1:6">
      <c r="A3314" s="81" t="s">
        <v>46</v>
      </c>
      <c r="B3314" s="59" t="str">
        <f>IF(Lists!AV3309=0,"",Lists!AV3309)</f>
        <v/>
      </c>
      <c r="C3314" s="20"/>
      <c r="D3314" s="28"/>
      <c r="E3314" s="28"/>
      <c r="F3314" s="28"/>
    </row>
    <row r="3315" spans="1:6">
      <c r="A3315" s="81" t="s">
        <v>46</v>
      </c>
      <c r="B3315" s="59" t="str">
        <f>IF(Lists!AV3310=0,"",Lists!AV3310)</f>
        <v/>
      </c>
      <c r="C3315" s="20"/>
      <c r="D3315" s="28"/>
      <c r="E3315" s="28"/>
      <c r="F3315" s="28"/>
    </row>
    <row r="3316" spans="1:6">
      <c r="A3316" s="81" t="s">
        <v>46</v>
      </c>
      <c r="B3316" s="59" t="str">
        <f>IF(Lists!AV3311=0,"",Lists!AV3311)</f>
        <v/>
      </c>
      <c r="C3316" s="20"/>
      <c r="D3316" s="28"/>
      <c r="E3316" s="28"/>
      <c r="F3316" s="28"/>
    </row>
    <row r="3317" spans="1:6">
      <c r="A3317" s="81" t="s">
        <v>46</v>
      </c>
      <c r="B3317" s="59" t="str">
        <f>IF(Lists!AV3312=0,"",Lists!AV3312)</f>
        <v/>
      </c>
      <c r="C3317" s="20"/>
      <c r="D3317" s="28"/>
      <c r="E3317" s="28"/>
      <c r="F3317" s="28"/>
    </row>
    <row r="3318" spans="1:6">
      <c r="A3318" s="81" t="s">
        <v>46</v>
      </c>
      <c r="B3318" s="59" t="str">
        <f>IF(Lists!AV3313=0,"",Lists!AV3313)</f>
        <v/>
      </c>
      <c r="C3318" s="20"/>
      <c r="D3318" s="28"/>
      <c r="E3318" s="28"/>
      <c r="F3318" s="28"/>
    </row>
    <row r="3319" spans="1:6">
      <c r="A3319" s="81" t="s">
        <v>46</v>
      </c>
      <c r="B3319" s="59" t="str">
        <f>IF(Lists!AV3314=0,"",Lists!AV3314)</f>
        <v/>
      </c>
      <c r="C3319" s="20"/>
      <c r="D3319" s="28"/>
      <c r="E3319" s="28"/>
      <c r="F3319" s="28"/>
    </row>
    <row r="3320" spans="1:6">
      <c r="A3320" s="81" t="s">
        <v>46</v>
      </c>
      <c r="B3320" s="59" t="str">
        <f>IF(Lists!AV3315=0,"",Lists!AV3315)</f>
        <v/>
      </c>
      <c r="C3320" s="20"/>
      <c r="D3320" s="28"/>
      <c r="E3320" s="28"/>
      <c r="F3320" s="28"/>
    </row>
    <row r="3321" spans="1:6">
      <c r="A3321" s="81" t="s">
        <v>46</v>
      </c>
      <c r="B3321" s="59" t="str">
        <f>IF(Lists!AV3316=0,"",Lists!AV3316)</f>
        <v/>
      </c>
      <c r="C3321" s="20"/>
      <c r="D3321" s="28"/>
      <c r="E3321" s="28"/>
      <c r="F3321" s="28"/>
    </row>
    <row r="3322" spans="1:6">
      <c r="A3322" s="81" t="s">
        <v>46</v>
      </c>
      <c r="B3322" s="59" t="str">
        <f>IF(Lists!AV3317=0,"",Lists!AV3317)</f>
        <v/>
      </c>
      <c r="C3322" s="20"/>
      <c r="D3322" s="28"/>
      <c r="E3322" s="28"/>
      <c r="F3322" s="28"/>
    </row>
    <row r="3323" spans="1:6">
      <c r="A3323" s="81" t="s">
        <v>46</v>
      </c>
      <c r="B3323" s="59" t="str">
        <f>IF(Lists!AV3318=0,"",Lists!AV3318)</f>
        <v/>
      </c>
      <c r="C3323" s="20"/>
      <c r="D3323" s="28"/>
      <c r="E3323" s="28"/>
      <c r="F3323" s="28"/>
    </row>
    <row r="3324" spans="1:6">
      <c r="A3324" s="81" t="s">
        <v>46</v>
      </c>
      <c r="B3324" s="59" t="str">
        <f>IF(Lists!AV3319=0,"",Lists!AV3319)</f>
        <v/>
      </c>
      <c r="C3324" s="20"/>
      <c r="D3324" s="28"/>
      <c r="E3324" s="28"/>
      <c r="F3324" s="28"/>
    </row>
    <row r="3325" spans="1:6">
      <c r="A3325" s="81" t="s">
        <v>46</v>
      </c>
      <c r="B3325" s="59" t="str">
        <f>IF(Lists!AV3320=0,"",Lists!AV3320)</f>
        <v/>
      </c>
      <c r="C3325" s="20"/>
      <c r="D3325" s="28"/>
      <c r="E3325" s="28"/>
      <c r="F3325" s="28"/>
    </row>
    <row r="3326" spans="1:6">
      <c r="A3326" s="81" t="s">
        <v>46</v>
      </c>
      <c r="B3326" s="59" t="str">
        <f>IF(Lists!AV3321=0,"",Lists!AV3321)</f>
        <v/>
      </c>
      <c r="C3326" s="20"/>
      <c r="D3326" s="28"/>
      <c r="E3326" s="28"/>
      <c r="F3326" s="28"/>
    </row>
    <row r="3327" spans="1:6">
      <c r="A3327" s="81" t="s">
        <v>46</v>
      </c>
      <c r="B3327" s="59" t="str">
        <f>IF(Lists!AV3322=0,"",Lists!AV3322)</f>
        <v/>
      </c>
      <c r="C3327" s="20"/>
      <c r="D3327" s="28"/>
      <c r="E3327" s="28"/>
      <c r="F3327" s="28"/>
    </row>
    <row r="3328" spans="1:6">
      <c r="A3328" s="81" t="s">
        <v>46</v>
      </c>
      <c r="B3328" s="59" t="str">
        <f>IF(Lists!AV3323=0,"",Lists!AV3323)</f>
        <v/>
      </c>
      <c r="C3328" s="20"/>
      <c r="D3328" s="28"/>
      <c r="E3328" s="28"/>
      <c r="F3328" s="28"/>
    </row>
    <row r="3329" spans="1:6">
      <c r="A3329" s="81" t="s">
        <v>46</v>
      </c>
      <c r="B3329" s="59" t="str">
        <f>IF(Lists!AV3324=0,"",Lists!AV3324)</f>
        <v/>
      </c>
      <c r="C3329" s="20"/>
      <c r="D3329" s="28"/>
      <c r="E3329" s="28"/>
      <c r="F3329" s="28"/>
    </row>
    <row r="3330" spans="1:6">
      <c r="A3330" s="81" t="s">
        <v>46</v>
      </c>
      <c r="B3330" s="59" t="str">
        <f>IF(Lists!AV3325=0,"",Lists!AV3325)</f>
        <v/>
      </c>
      <c r="C3330" s="20"/>
      <c r="D3330" s="28"/>
      <c r="E3330" s="28"/>
      <c r="F3330" s="28"/>
    </row>
    <row r="3331" spans="1:6">
      <c r="A3331" s="81" t="s">
        <v>46</v>
      </c>
      <c r="B3331" s="59" t="str">
        <f>IF(Lists!AV3326=0,"",Lists!AV3326)</f>
        <v/>
      </c>
      <c r="C3331" s="20"/>
      <c r="D3331" s="28"/>
      <c r="E3331" s="28"/>
      <c r="F3331" s="28"/>
    </row>
    <row r="3332" spans="1:6">
      <c r="A3332" s="81" t="s">
        <v>46</v>
      </c>
      <c r="B3332" s="59" t="str">
        <f>IF(Lists!AV3327=0,"",Lists!AV3327)</f>
        <v/>
      </c>
      <c r="C3332" s="20"/>
      <c r="D3332" s="28"/>
      <c r="E3332" s="28"/>
      <c r="F3332" s="28"/>
    </row>
    <row r="3333" spans="1:6">
      <c r="A3333" s="81" t="s">
        <v>46</v>
      </c>
      <c r="B3333" s="59" t="str">
        <f>IF(Lists!AV3328=0,"",Lists!AV3328)</f>
        <v/>
      </c>
      <c r="C3333" s="20"/>
      <c r="D3333" s="28"/>
      <c r="E3333" s="28"/>
      <c r="F3333" s="28"/>
    </row>
    <row r="3334" spans="1:6">
      <c r="A3334" s="81" t="s">
        <v>46</v>
      </c>
      <c r="B3334" s="59" t="str">
        <f>IF(Lists!AV3329=0,"",Lists!AV3329)</f>
        <v/>
      </c>
      <c r="C3334" s="20"/>
      <c r="D3334" s="28"/>
      <c r="E3334" s="28"/>
      <c r="F3334" s="28"/>
    </row>
    <row r="3335" spans="1:6">
      <c r="A3335" s="81" t="s">
        <v>46</v>
      </c>
      <c r="B3335" s="59" t="str">
        <f>IF(Lists!AV3330=0,"",Lists!AV3330)</f>
        <v/>
      </c>
      <c r="C3335" s="20"/>
      <c r="D3335" s="28"/>
      <c r="E3335" s="28"/>
      <c r="F3335" s="28"/>
    </row>
    <row r="3336" spans="1:6">
      <c r="A3336" s="81" t="s">
        <v>46</v>
      </c>
      <c r="B3336" s="59" t="str">
        <f>IF(Lists!AV3331=0,"",Lists!AV3331)</f>
        <v/>
      </c>
      <c r="C3336" s="20"/>
      <c r="D3336" s="28"/>
      <c r="E3336" s="28"/>
      <c r="F3336" s="28"/>
    </row>
    <row r="3337" spans="1:6">
      <c r="A3337" s="81" t="s">
        <v>46</v>
      </c>
      <c r="B3337" s="59" t="str">
        <f>IF(Lists!AV3332=0,"",Lists!AV3332)</f>
        <v/>
      </c>
      <c r="C3337" s="20"/>
      <c r="D3337" s="28"/>
      <c r="E3337" s="28"/>
      <c r="F3337" s="28"/>
    </row>
    <row r="3338" spans="1:6">
      <c r="A3338" s="81" t="s">
        <v>46</v>
      </c>
      <c r="B3338" s="59" t="str">
        <f>IF(Lists!AV3333=0,"",Lists!AV3333)</f>
        <v/>
      </c>
      <c r="C3338" s="20"/>
      <c r="D3338" s="28"/>
      <c r="E3338" s="28"/>
      <c r="F3338" s="28"/>
    </row>
    <row r="3339" spans="1:6">
      <c r="A3339" s="81" t="s">
        <v>46</v>
      </c>
      <c r="B3339" s="59" t="str">
        <f>IF(Lists!AV3334=0,"",Lists!AV3334)</f>
        <v/>
      </c>
      <c r="C3339" s="20"/>
      <c r="D3339" s="28"/>
      <c r="E3339" s="28"/>
      <c r="F3339" s="28"/>
    </row>
    <row r="3340" spans="1:6">
      <c r="A3340" s="81" t="s">
        <v>46</v>
      </c>
      <c r="B3340" s="59" t="str">
        <f>IF(Lists!AV3335=0,"",Lists!AV3335)</f>
        <v/>
      </c>
      <c r="C3340" s="20"/>
      <c r="D3340" s="28"/>
      <c r="E3340" s="28"/>
      <c r="F3340" s="28"/>
    </row>
    <row r="3341" spans="1:6">
      <c r="A3341" s="81" t="s">
        <v>46</v>
      </c>
      <c r="B3341" s="59" t="str">
        <f>IF(Lists!AV3336=0,"",Lists!AV3336)</f>
        <v/>
      </c>
      <c r="C3341" s="20"/>
      <c r="D3341" s="28"/>
      <c r="E3341" s="28"/>
      <c r="F3341" s="28"/>
    </row>
    <row r="3342" spans="1:6">
      <c r="A3342" s="81" t="s">
        <v>46</v>
      </c>
      <c r="B3342" s="59" t="str">
        <f>IF(Lists!AV3337=0,"",Lists!AV3337)</f>
        <v/>
      </c>
      <c r="C3342" s="20"/>
      <c r="D3342" s="28"/>
      <c r="E3342" s="28"/>
      <c r="F3342" s="28"/>
    </row>
    <row r="3343" spans="1:6">
      <c r="A3343" s="81" t="s">
        <v>46</v>
      </c>
      <c r="B3343" s="59" t="str">
        <f>IF(Lists!AV3338=0,"",Lists!AV3338)</f>
        <v/>
      </c>
      <c r="C3343" s="20"/>
      <c r="D3343" s="28"/>
      <c r="E3343" s="28"/>
      <c r="F3343" s="28"/>
    </row>
    <row r="3344" spans="1:6">
      <c r="A3344" s="81" t="s">
        <v>46</v>
      </c>
      <c r="B3344" s="59" t="str">
        <f>IF(Lists!AV3339=0,"",Lists!AV3339)</f>
        <v/>
      </c>
      <c r="C3344" s="20"/>
      <c r="D3344" s="28"/>
      <c r="E3344" s="28"/>
      <c r="F3344" s="28"/>
    </row>
    <row r="3345" spans="1:6">
      <c r="A3345" s="81" t="s">
        <v>46</v>
      </c>
      <c r="B3345" s="59" t="str">
        <f>IF(Lists!AV3340=0,"",Lists!AV3340)</f>
        <v/>
      </c>
      <c r="C3345" s="20"/>
      <c r="D3345" s="28"/>
      <c r="E3345" s="28"/>
      <c r="F3345" s="28"/>
    </row>
    <row r="3346" spans="1:6">
      <c r="A3346" s="81" t="s">
        <v>46</v>
      </c>
      <c r="B3346" s="59" t="str">
        <f>IF(Lists!AV3341=0,"",Lists!AV3341)</f>
        <v/>
      </c>
      <c r="C3346" s="20"/>
      <c r="D3346" s="28"/>
      <c r="E3346" s="28"/>
      <c r="F3346" s="28"/>
    </row>
    <row r="3347" spans="1:6">
      <c r="A3347" s="81" t="s">
        <v>46</v>
      </c>
      <c r="B3347" s="59" t="str">
        <f>IF(Lists!AV3342=0,"",Lists!AV3342)</f>
        <v/>
      </c>
      <c r="C3347" s="20"/>
      <c r="D3347" s="28"/>
      <c r="E3347" s="28"/>
      <c r="F3347" s="28"/>
    </row>
    <row r="3348" spans="1:6">
      <c r="A3348" s="81" t="s">
        <v>46</v>
      </c>
      <c r="B3348" s="59" t="str">
        <f>IF(Lists!AV3343=0,"",Lists!AV3343)</f>
        <v/>
      </c>
      <c r="C3348" s="20"/>
      <c r="D3348" s="28"/>
      <c r="E3348" s="28"/>
      <c r="F3348" s="28"/>
    </row>
    <row r="3349" spans="1:6">
      <c r="A3349" s="81" t="s">
        <v>46</v>
      </c>
      <c r="B3349" s="59" t="str">
        <f>IF(Lists!AV3344=0,"",Lists!AV3344)</f>
        <v/>
      </c>
      <c r="C3349" s="20"/>
      <c r="D3349" s="28"/>
      <c r="E3349" s="28"/>
      <c r="F3349" s="28"/>
    </row>
    <row r="3350" spans="1:6">
      <c r="A3350" s="81" t="s">
        <v>46</v>
      </c>
      <c r="B3350" s="59" t="str">
        <f>IF(Lists!AV3345=0,"",Lists!AV3345)</f>
        <v/>
      </c>
      <c r="C3350" s="20"/>
      <c r="D3350" s="28"/>
      <c r="E3350" s="28"/>
      <c r="F3350" s="28"/>
    </row>
    <row r="3351" spans="1:6">
      <c r="A3351" s="81" t="s">
        <v>46</v>
      </c>
      <c r="B3351" s="59" t="str">
        <f>IF(Lists!AV3346=0,"",Lists!AV3346)</f>
        <v/>
      </c>
      <c r="C3351" s="20"/>
      <c r="D3351" s="28"/>
      <c r="E3351" s="28"/>
      <c r="F3351" s="28"/>
    </row>
    <row r="3352" spans="1:6">
      <c r="A3352" s="81" t="s">
        <v>46</v>
      </c>
      <c r="B3352" s="59" t="str">
        <f>IF(Lists!AV3347=0,"",Lists!AV3347)</f>
        <v/>
      </c>
      <c r="C3352" s="20"/>
      <c r="D3352" s="28"/>
      <c r="E3352" s="28"/>
      <c r="F3352" s="28"/>
    </row>
    <row r="3353" spans="1:6">
      <c r="A3353" s="81" t="s">
        <v>46</v>
      </c>
      <c r="B3353" s="59" t="str">
        <f>IF(Lists!AV3348=0,"",Lists!AV3348)</f>
        <v/>
      </c>
      <c r="C3353" s="20"/>
      <c r="D3353" s="28"/>
      <c r="E3353" s="28"/>
      <c r="F3353" s="28"/>
    </row>
    <row r="3354" spans="1:6">
      <c r="A3354" s="81" t="s">
        <v>46</v>
      </c>
      <c r="B3354" s="59" t="str">
        <f>IF(Lists!AV3349=0,"",Lists!AV3349)</f>
        <v/>
      </c>
      <c r="C3354" s="20"/>
      <c r="D3354" s="28"/>
      <c r="E3354" s="28"/>
      <c r="F3354" s="28"/>
    </row>
    <row r="3355" spans="1:6">
      <c r="A3355" s="81" t="s">
        <v>46</v>
      </c>
      <c r="B3355" s="59" t="str">
        <f>IF(Lists!AV3350=0,"",Lists!AV3350)</f>
        <v/>
      </c>
      <c r="C3355" s="20"/>
      <c r="D3355" s="28"/>
      <c r="E3355" s="28"/>
      <c r="F3355" s="28"/>
    </row>
    <row r="3356" spans="1:6">
      <c r="A3356" s="81" t="s">
        <v>46</v>
      </c>
      <c r="B3356" s="59" t="str">
        <f>IF(Lists!AV3351=0,"",Lists!AV3351)</f>
        <v/>
      </c>
      <c r="C3356" s="20"/>
      <c r="D3356" s="28"/>
      <c r="E3356" s="28"/>
      <c r="F3356" s="28"/>
    </row>
    <row r="3357" spans="1:6">
      <c r="A3357" s="81" t="s">
        <v>46</v>
      </c>
      <c r="B3357" s="59" t="str">
        <f>IF(Lists!AV3352=0,"",Lists!AV3352)</f>
        <v/>
      </c>
      <c r="C3357" s="20"/>
      <c r="D3357" s="28"/>
      <c r="E3357" s="28"/>
      <c r="F3357" s="28"/>
    </row>
    <row r="3358" spans="1:6">
      <c r="A3358" s="81" t="s">
        <v>46</v>
      </c>
      <c r="B3358" s="59" t="str">
        <f>IF(Lists!AV3353=0,"",Lists!AV3353)</f>
        <v/>
      </c>
      <c r="C3358" s="20"/>
      <c r="D3358" s="28"/>
      <c r="E3358" s="28"/>
      <c r="F3358" s="28"/>
    </row>
    <row r="3359" spans="1:6">
      <c r="A3359" s="81" t="s">
        <v>46</v>
      </c>
      <c r="B3359" s="59" t="str">
        <f>IF(Lists!AV3354=0,"",Lists!AV3354)</f>
        <v/>
      </c>
      <c r="C3359" s="20"/>
      <c r="D3359" s="28"/>
      <c r="E3359" s="28"/>
      <c r="F3359" s="28"/>
    </row>
    <row r="3360" spans="1:6">
      <c r="A3360" s="81" t="s">
        <v>46</v>
      </c>
      <c r="B3360" s="59" t="str">
        <f>IF(Lists!AV3355=0,"",Lists!AV3355)</f>
        <v/>
      </c>
      <c r="C3360" s="20"/>
      <c r="D3360" s="28"/>
      <c r="E3360" s="28"/>
      <c r="F3360" s="28"/>
    </row>
    <row r="3361" spans="1:6">
      <c r="A3361" s="81" t="s">
        <v>46</v>
      </c>
      <c r="B3361" s="59" t="str">
        <f>IF(Lists!AV3356=0,"",Lists!AV3356)</f>
        <v/>
      </c>
      <c r="C3361" s="20"/>
      <c r="D3361" s="28"/>
      <c r="E3361" s="28"/>
      <c r="F3361" s="28"/>
    </row>
    <row r="3362" spans="1:6">
      <c r="A3362" s="81" t="s">
        <v>46</v>
      </c>
      <c r="B3362" s="59" t="str">
        <f>IF(Lists!AV3357=0,"",Lists!AV3357)</f>
        <v/>
      </c>
      <c r="C3362" s="20"/>
      <c r="D3362" s="28"/>
      <c r="E3362" s="28"/>
      <c r="F3362" s="28"/>
    </row>
    <row r="3363" spans="1:6">
      <c r="A3363" s="81" t="s">
        <v>46</v>
      </c>
      <c r="B3363" s="59" t="str">
        <f>IF(Lists!AV3358=0,"",Lists!AV3358)</f>
        <v/>
      </c>
      <c r="C3363" s="20"/>
      <c r="D3363" s="28"/>
      <c r="E3363" s="28"/>
      <c r="F3363" s="28"/>
    </row>
    <row r="3364" spans="1:6">
      <c r="A3364" s="81" t="s">
        <v>46</v>
      </c>
      <c r="B3364" s="59" t="str">
        <f>IF(Lists!AV3359=0,"",Lists!AV3359)</f>
        <v/>
      </c>
      <c r="C3364" s="20"/>
      <c r="D3364" s="28"/>
      <c r="E3364" s="28"/>
      <c r="F3364" s="28"/>
    </row>
    <row r="3365" spans="1:6">
      <c r="A3365" s="81" t="s">
        <v>46</v>
      </c>
      <c r="B3365" s="59" t="str">
        <f>IF(Lists!AV3360=0,"",Lists!AV3360)</f>
        <v/>
      </c>
      <c r="C3365" s="20"/>
      <c r="D3365" s="28"/>
      <c r="E3365" s="28"/>
      <c r="F3365" s="28"/>
    </row>
    <row r="3366" spans="1:6">
      <c r="A3366" s="81" t="s">
        <v>46</v>
      </c>
      <c r="B3366" s="59" t="str">
        <f>IF(Lists!AV3361=0,"",Lists!AV3361)</f>
        <v/>
      </c>
      <c r="C3366" s="20"/>
      <c r="D3366" s="28"/>
      <c r="E3366" s="28"/>
      <c r="F3366" s="28"/>
    </row>
    <row r="3367" spans="1:6">
      <c r="A3367" s="81" t="s">
        <v>46</v>
      </c>
      <c r="B3367" s="59" t="str">
        <f>IF(Lists!AV3362=0,"",Lists!AV3362)</f>
        <v/>
      </c>
      <c r="C3367" s="20"/>
      <c r="D3367" s="28"/>
      <c r="E3367" s="28"/>
      <c r="F3367" s="28"/>
    </row>
    <row r="3368" spans="1:6">
      <c r="A3368" s="81" t="s">
        <v>46</v>
      </c>
      <c r="B3368" s="59" t="str">
        <f>IF(Lists!AV3363=0,"",Lists!AV3363)</f>
        <v/>
      </c>
      <c r="C3368" s="20"/>
      <c r="D3368" s="28"/>
      <c r="E3368" s="28"/>
      <c r="F3368" s="28"/>
    </row>
    <row r="3369" spans="1:6">
      <c r="A3369" s="81" t="s">
        <v>46</v>
      </c>
      <c r="B3369" s="59" t="str">
        <f>IF(Lists!AV3364=0,"",Lists!AV3364)</f>
        <v/>
      </c>
      <c r="C3369" s="20"/>
      <c r="D3369" s="28"/>
      <c r="E3369" s="28"/>
      <c r="F3369" s="28"/>
    </row>
    <row r="3370" spans="1:6">
      <c r="A3370" s="81" t="s">
        <v>46</v>
      </c>
      <c r="B3370" s="59" t="str">
        <f>IF(Lists!AV3365=0,"",Lists!AV3365)</f>
        <v/>
      </c>
      <c r="C3370" s="20"/>
      <c r="D3370" s="28"/>
      <c r="E3370" s="28"/>
      <c r="F3370" s="28"/>
    </row>
    <row r="3371" spans="1:6">
      <c r="A3371" s="81" t="s">
        <v>46</v>
      </c>
      <c r="B3371" s="59" t="str">
        <f>IF(Lists!AV3366=0,"",Lists!AV3366)</f>
        <v/>
      </c>
      <c r="C3371" s="20"/>
      <c r="D3371" s="28"/>
      <c r="E3371" s="28"/>
      <c r="F3371" s="28"/>
    </row>
    <row r="3372" spans="1:6">
      <c r="A3372" s="81" t="s">
        <v>46</v>
      </c>
      <c r="B3372" s="59" t="str">
        <f>IF(Lists!AV3367=0,"",Lists!AV3367)</f>
        <v/>
      </c>
      <c r="C3372" s="20"/>
      <c r="D3372" s="28"/>
      <c r="E3372" s="28"/>
      <c r="F3372" s="28"/>
    </row>
    <row r="3373" spans="1:6">
      <c r="A3373" s="81" t="s">
        <v>46</v>
      </c>
      <c r="B3373" s="59" t="str">
        <f>IF(Lists!AV3368=0,"",Lists!AV3368)</f>
        <v/>
      </c>
      <c r="C3373" s="20"/>
      <c r="D3373" s="28"/>
      <c r="E3373" s="28"/>
      <c r="F3373" s="28"/>
    </row>
    <row r="3374" spans="1:6">
      <c r="A3374" s="81" t="s">
        <v>46</v>
      </c>
      <c r="B3374" s="59" t="str">
        <f>IF(Lists!AV3369=0,"",Lists!AV3369)</f>
        <v/>
      </c>
      <c r="C3374" s="20"/>
      <c r="D3374" s="28"/>
      <c r="E3374" s="28"/>
      <c r="F3374" s="28"/>
    </row>
    <row r="3375" spans="1:6">
      <c r="A3375" s="81" t="s">
        <v>46</v>
      </c>
      <c r="B3375" s="59" t="str">
        <f>IF(Lists!AV3370=0,"",Lists!AV3370)</f>
        <v/>
      </c>
      <c r="C3375" s="20"/>
      <c r="D3375" s="28"/>
      <c r="E3375" s="28"/>
      <c r="F3375" s="28"/>
    </row>
    <row r="3376" spans="1:6">
      <c r="A3376" s="81" t="s">
        <v>46</v>
      </c>
      <c r="B3376" s="59" t="str">
        <f>IF(Lists!AV3371=0,"",Lists!AV3371)</f>
        <v/>
      </c>
      <c r="C3376" s="20"/>
      <c r="D3376" s="28"/>
      <c r="E3376" s="28"/>
      <c r="F3376" s="28"/>
    </row>
    <row r="3377" spans="1:6">
      <c r="A3377" s="81" t="s">
        <v>46</v>
      </c>
      <c r="B3377" s="59" t="str">
        <f>IF(Lists!AV3372=0,"",Lists!AV3372)</f>
        <v/>
      </c>
      <c r="C3377" s="20"/>
      <c r="D3377" s="28"/>
      <c r="E3377" s="28"/>
      <c r="F3377" s="28"/>
    </row>
    <row r="3378" spans="1:6">
      <c r="A3378" s="81" t="s">
        <v>46</v>
      </c>
      <c r="B3378" s="59" t="str">
        <f>IF(Lists!AV3373=0,"",Lists!AV3373)</f>
        <v/>
      </c>
      <c r="C3378" s="20"/>
      <c r="D3378" s="28"/>
      <c r="E3378" s="28"/>
      <c r="F3378" s="28"/>
    </row>
    <row r="3379" spans="1:6">
      <c r="A3379" s="81" t="s">
        <v>46</v>
      </c>
      <c r="B3379" s="59" t="str">
        <f>IF(Lists!AV3374=0,"",Lists!AV3374)</f>
        <v/>
      </c>
      <c r="C3379" s="20"/>
      <c r="D3379" s="28"/>
      <c r="E3379" s="28"/>
      <c r="F3379" s="28"/>
    </row>
    <row r="3380" spans="1:6">
      <c r="A3380" s="81" t="s">
        <v>46</v>
      </c>
      <c r="B3380" s="59" t="str">
        <f>IF(Lists!AV3375=0,"",Lists!AV3375)</f>
        <v/>
      </c>
      <c r="C3380" s="20"/>
      <c r="D3380" s="28"/>
      <c r="E3380" s="28"/>
      <c r="F3380" s="28"/>
    </row>
    <row r="3381" spans="1:6">
      <c r="A3381" s="81" t="s">
        <v>46</v>
      </c>
      <c r="B3381" s="59" t="str">
        <f>IF(Lists!AV3376=0,"",Lists!AV3376)</f>
        <v/>
      </c>
      <c r="C3381" s="20"/>
      <c r="D3381" s="28"/>
      <c r="E3381" s="28"/>
      <c r="F3381" s="28"/>
    </row>
    <row r="3382" spans="1:6">
      <c r="A3382" s="81" t="s">
        <v>46</v>
      </c>
      <c r="B3382" s="59" t="str">
        <f>IF(Lists!AV3377=0,"",Lists!AV3377)</f>
        <v/>
      </c>
      <c r="C3382" s="20"/>
      <c r="D3382" s="28"/>
      <c r="E3382" s="28"/>
      <c r="F3382" s="28"/>
    </row>
    <row r="3383" spans="1:6">
      <c r="A3383" s="81" t="s">
        <v>46</v>
      </c>
      <c r="B3383" s="59" t="str">
        <f>IF(Lists!AV3378=0,"",Lists!AV3378)</f>
        <v/>
      </c>
      <c r="C3383" s="20"/>
      <c r="D3383" s="28"/>
      <c r="E3383" s="28"/>
      <c r="F3383" s="28"/>
    </row>
    <row r="3384" spans="1:6">
      <c r="A3384" s="81" t="s">
        <v>46</v>
      </c>
      <c r="B3384" s="59" t="str">
        <f>IF(Lists!AV3379=0,"",Lists!AV3379)</f>
        <v/>
      </c>
      <c r="C3384" s="20"/>
      <c r="D3384" s="28"/>
      <c r="E3384" s="28"/>
      <c r="F3384" s="28"/>
    </row>
    <row r="3385" spans="1:6">
      <c r="A3385" s="81" t="s">
        <v>46</v>
      </c>
      <c r="B3385" s="59" t="str">
        <f>IF(Lists!AV3380=0,"",Lists!AV3380)</f>
        <v/>
      </c>
      <c r="C3385" s="20"/>
      <c r="D3385" s="28"/>
      <c r="E3385" s="28"/>
      <c r="F3385" s="28"/>
    </row>
    <row r="3386" spans="1:6">
      <c r="A3386" s="81" t="s">
        <v>46</v>
      </c>
      <c r="B3386" s="59" t="str">
        <f>IF(Lists!AV3381=0,"",Lists!AV3381)</f>
        <v/>
      </c>
      <c r="C3386" s="20"/>
      <c r="D3386" s="28"/>
      <c r="E3386" s="28"/>
      <c r="F3386" s="28"/>
    </row>
    <row r="3387" spans="1:6">
      <c r="A3387" s="81" t="s">
        <v>46</v>
      </c>
      <c r="B3387" s="59" t="str">
        <f>IF(Lists!AV3382=0,"",Lists!AV3382)</f>
        <v/>
      </c>
      <c r="C3387" s="20"/>
      <c r="D3387" s="28"/>
      <c r="E3387" s="28"/>
      <c r="F3387" s="28"/>
    </row>
    <row r="3388" spans="1:6">
      <c r="A3388" s="81" t="s">
        <v>46</v>
      </c>
      <c r="B3388" s="59" t="str">
        <f>IF(Lists!AV3383=0,"",Lists!AV3383)</f>
        <v/>
      </c>
      <c r="C3388" s="20"/>
      <c r="D3388" s="28"/>
      <c r="E3388" s="28"/>
      <c r="F3388" s="28"/>
    </row>
    <row r="3389" spans="1:6">
      <c r="A3389" s="81" t="s">
        <v>46</v>
      </c>
      <c r="B3389" s="59" t="str">
        <f>IF(Lists!AV3384=0,"",Lists!AV3384)</f>
        <v/>
      </c>
      <c r="C3389" s="20"/>
      <c r="D3389" s="28"/>
      <c r="E3389" s="28"/>
      <c r="F3389" s="28"/>
    </row>
    <row r="3390" spans="1:6">
      <c r="A3390" s="81" t="s">
        <v>46</v>
      </c>
      <c r="B3390" s="59" t="str">
        <f>IF(Lists!AV3385=0,"",Lists!AV3385)</f>
        <v/>
      </c>
      <c r="C3390" s="20"/>
      <c r="D3390" s="28"/>
      <c r="E3390" s="28"/>
      <c r="F3390" s="28"/>
    </row>
    <row r="3391" spans="1:6">
      <c r="A3391" s="81" t="s">
        <v>46</v>
      </c>
      <c r="B3391" s="59" t="str">
        <f>IF(Lists!AV3386=0,"",Lists!AV3386)</f>
        <v/>
      </c>
      <c r="C3391" s="20"/>
      <c r="D3391" s="28"/>
      <c r="E3391" s="28"/>
      <c r="F3391" s="28"/>
    </row>
    <row r="3392" spans="1:6">
      <c r="A3392" s="81" t="s">
        <v>46</v>
      </c>
      <c r="B3392" s="59" t="str">
        <f>IF(Lists!AV3387=0,"",Lists!AV3387)</f>
        <v/>
      </c>
      <c r="C3392" s="20"/>
      <c r="D3392" s="28"/>
      <c r="E3392" s="28"/>
      <c r="F3392" s="28"/>
    </row>
    <row r="3393" spans="1:6">
      <c r="A3393" s="81" t="s">
        <v>46</v>
      </c>
      <c r="B3393" s="59" t="str">
        <f>IF(Lists!AV3388=0,"",Lists!AV3388)</f>
        <v/>
      </c>
      <c r="C3393" s="20"/>
      <c r="D3393" s="28"/>
      <c r="E3393" s="28"/>
      <c r="F3393" s="28"/>
    </row>
    <row r="3394" spans="1:6">
      <c r="A3394" s="81" t="s">
        <v>46</v>
      </c>
      <c r="B3394" s="59" t="str">
        <f>IF(Lists!AV3389=0,"",Lists!AV3389)</f>
        <v/>
      </c>
      <c r="C3394" s="20"/>
      <c r="D3394" s="28"/>
      <c r="E3394" s="28"/>
      <c r="F3394" s="28"/>
    </row>
    <row r="3395" spans="1:6">
      <c r="A3395" s="81" t="s">
        <v>46</v>
      </c>
      <c r="B3395" s="59" t="str">
        <f>IF(Lists!AV3390=0,"",Lists!AV3390)</f>
        <v/>
      </c>
      <c r="C3395" s="20"/>
      <c r="D3395" s="28"/>
      <c r="E3395" s="28"/>
      <c r="F3395" s="28"/>
    </row>
    <row r="3396" spans="1:6">
      <c r="A3396" s="81" t="s">
        <v>46</v>
      </c>
      <c r="B3396" s="59" t="str">
        <f>IF(Lists!AV3391=0,"",Lists!AV3391)</f>
        <v/>
      </c>
      <c r="C3396" s="20"/>
      <c r="D3396" s="28"/>
      <c r="E3396" s="28"/>
      <c r="F3396" s="28"/>
    </row>
    <row r="3397" spans="1:6">
      <c r="A3397" s="81" t="s">
        <v>46</v>
      </c>
      <c r="B3397" s="59" t="str">
        <f>IF(Lists!AV3392=0,"",Lists!AV3392)</f>
        <v/>
      </c>
      <c r="C3397" s="20"/>
      <c r="D3397" s="28"/>
      <c r="E3397" s="28"/>
      <c r="F3397" s="28"/>
    </row>
    <row r="3398" spans="1:6">
      <c r="A3398" s="81" t="s">
        <v>46</v>
      </c>
      <c r="B3398" s="59" t="str">
        <f>IF(Lists!AV3393=0,"",Lists!AV3393)</f>
        <v/>
      </c>
      <c r="C3398" s="20"/>
      <c r="D3398" s="28"/>
      <c r="E3398" s="28"/>
      <c r="F3398" s="28"/>
    </row>
    <row r="3399" spans="1:6">
      <c r="A3399" s="81" t="s">
        <v>46</v>
      </c>
      <c r="B3399" s="59" t="str">
        <f>IF(Lists!AV3394=0,"",Lists!AV3394)</f>
        <v/>
      </c>
      <c r="C3399" s="20"/>
      <c r="D3399" s="28"/>
      <c r="E3399" s="28"/>
      <c r="F3399" s="28"/>
    </row>
    <row r="3400" spans="1:6">
      <c r="A3400" s="81" t="s">
        <v>46</v>
      </c>
      <c r="B3400" s="59" t="str">
        <f>IF(Lists!AV3395=0,"",Lists!AV3395)</f>
        <v/>
      </c>
      <c r="C3400" s="20"/>
      <c r="D3400" s="28"/>
      <c r="E3400" s="28"/>
      <c r="F3400" s="28"/>
    </row>
    <row r="3401" spans="1:6">
      <c r="A3401" s="81" t="s">
        <v>46</v>
      </c>
      <c r="B3401" s="59" t="str">
        <f>IF(Lists!AV3396=0,"",Lists!AV3396)</f>
        <v/>
      </c>
      <c r="C3401" s="20"/>
      <c r="D3401" s="28"/>
      <c r="E3401" s="28"/>
      <c r="F3401" s="28"/>
    </row>
    <row r="3402" spans="1:6">
      <c r="A3402" s="81" t="s">
        <v>46</v>
      </c>
      <c r="B3402" s="59" t="str">
        <f>IF(Lists!AV3397=0,"",Lists!AV3397)</f>
        <v/>
      </c>
      <c r="C3402" s="20"/>
      <c r="D3402" s="28"/>
      <c r="E3402" s="28"/>
      <c r="F3402" s="28"/>
    </row>
    <row r="3403" spans="1:6">
      <c r="A3403" s="81" t="s">
        <v>46</v>
      </c>
      <c r="B3403" s="59" t="str">
        <f>IF(Lists!AV3398=0,"",Lists!AV3398)</f>
        <v/>
      </c>
      <c r="C3403" s="20"/>
      <c r="D3403" s="28"/>
      <c r="E3403" s="28"/>
      <c r="F3403" s="28"/>
    </row>
    <row r="3404" spans="1:6">
      <c r="A3404" s="81" t="s">
        <v>46</v>
      </c>
      <c r="B3404" s="59" t="str">
        <f>IF(Lists!AV3399=0,"",Lists!AV3399)</f>
        <v/>
      </c>
      <c r="C3404" s="20"/>
      <c r="D3404" s="28"/>
      <c r="E3404" s="28"/>
      <c r="F3404" s="28"/>
    </row>
    <row r="3405" spans="1:6">
      <c r="A3405" s="81" t="s">
        <v>46</v>
      </c>
      <c r="B3405" s="59" t="str">
        <f>IF(Lists!AV3400=0,"",Lists!AV3400)</f>
        <v/>
      </c>
      <c r="C3405" s="20"/>
      <c r="D3405" s="28"/>
      <c r="E3405" s="28"/>
      <c r="F3405" s="28"/>
    </row>
    <row r="3406" spans="1:6">
      <c r="A3406" s="81" t="s">
        <v>46</v>
      </c>
      <c r="B3406" s="59" t="str">
        <f>IF(Lists!AV3401=0,"",Lists!AV3401)</f>
        <v/>
      </c>
      <c r="C3406" s="20"/>
      <c r="D3406" s="28"/>
      <c r="E3406" s="28"/>
      <c r="F3406" s="28"/>
    </row>
    <row r="3407" spans="1:6">
      <c r="A3407" s="81" t="s">
        <v>46</v>
      </c>
      <c r="B3407" s="59" t="str">
        <f>IF(Lists!AV3402=0,"",Lists!AV3402)</f>
        <v/>
      </c>
      <c r="C3407" s="20"/>
      <c r="D3407" s="28"/>
      <c r="E3407" s="28"/>
      <c r="F3407" s="28"/>
    </row>
    <row r="3408" spans="1:6">
      <c r="A3408" s="81" t="s">
        <v>46</v>
      </c>
      <c r="B3408" s="59" t="str">
        <f>IF(Lists!AV3403=0,"",Lists!AV3403)</f>
        <v/>
      </c>
      <c r="C3408" s="20"/>
      <c r="D3408" s="28"/>
      <c r="E3408" s="28"/>
      <c r="F3408" s="28"/>
    </row>
    <row r="3409" spans="1:6">
      <c r="A3409" s="81" t="s">
        <v>46</v>
      </c>
      <c r="B3409" s="59" t="str">
        <f>IF(Lists!AV3404=0,"",Lists!AV3404)</f>
        <v/>
      </c>
      <c r="C3409" s="20"/>
      <c r="D3409" s="28"/>
      <c r="E3409" s="28"/>
      <c r="F3409" s="28"/>
    </row>
    <row r="3410" spans="1:6">
      <c r="A3410" s="81" t="s">
        <v>46</v>
      </c>
      <c r="B3410" s="59" t="str">
        <f>IF(Lists!AV3405=0,"",Lists!AV3405)</f>
        <v/>
      </c>
      <c r="C3410" s="20"/>
      <c r="D3410" s="28"/>
      <c r="E3410" s="28"/>
      <c r="F3410" s="28"/>
    </row>
    <row r="3411" spans="1:6">
      <c r="A3411" s="81" t="s">
        <v>46</v>
      </c>
      <c r="B3411" s="59" t="str">
        <f>IF(Lists!AV3406=0,"",Lists!AV3406)</f>
        <v/>
      </c>
      <c r="C3411" s="20"/>
      <c r="D3411" s="28"/>
      <c r="E3411" s="28"/>
      <c r="F3411" s="28"/>
    </row>
    <row r="3412" spans="1:6">
      <c r="A3412" s="81" t="s">
        <v>46</v>
      </c>
      <c r="B3412" s="59" t="str">
        <f>IF(Lists!AV3407=0,"",Lists!AV3407)</f>
        <v/>
      </c>
      <c r="C3412" s="20"/>
      <c r="D3412" s="28"/>
      <c r="E3412" s="28"/>
      <c r="F3412" s="28"/>
    </row>
    <row r="3413" spans="1:6">
      <c r="A3413" s="81" t="s">
        <v>46</v>
      </c>
      <c r="B3413" s="59" t="str">
        <f>IF(Lists!AV3408=0,"",Lists!AV3408)</f>
        <v/>
      </c>
      <c r="C3413" s="20"/>
      <c r="D3413" s="28"/>
      <c r="E3413" s="28"/>
      <c r="F3413" s="28"/>
    </row>
    <row r="3414" spans="1:6">
      <c r="A3414" s="81" t="s">
        <v>46</v>
      </c>
      <c r="B3414" s="59" t="str">
        <f>IF(Lists!AV3409=0,"",Lists!AV3409)</f>
        <v/>
      </c>
      <c r="C3414" s="20"/>
      <c r="D3414" s="28"/>
      <c r="E3414" s="28"/>
      <c r="F3414" s="28"/>
    </row>
    <row r="3415" spans="1:6">
      <c r="A3415" s="81" t="s">
        <v>46</v>
      </c>
      <c r="B3415" s="59" t="str">
        <f>IF(Lists!AV3410=0,"",Lists!AV3410)</f>
        <v/>
      </c>
      <c r="C3415" s="20"/>
      <c r="D3415" s="28"/>
      <c r="E3415" s="28"/>
      <c r="F3415" s="28"/>
    </row>
    <row r="3416" spans="1:6">
      <c r="A3416" s="81" t="s">
        <v>46</v>
      </c>
      <c r="B3416" s="59" t="str">
        <f>IF(Lists!AV3411=0,"",Lists!AV3411)</f>
        <v/>
      </c>
      <c r="C3416" s="20"/>
      <c r="D3416" s="28"/>
      <c r="E3416" s="28"/>
      <c r="F3416" s="28"/>
    </row>
    <row r="3417" spans="1:6">
      <c r="A3417" s="81" t="s">
        <v>46</v>
      </c>
      <c r="B3417" s="59" t="str">
        <f>IF(Lists!AV3412=0,"",Lists!AV3412)</f>
        <v/>
      </c>
      <c r="C3417" s="20"/>
      <c r="D3417" s="28"/>
      <c r="E3417" s="28"/>
      <c r="F3417" s="28"/>
    </row>
    <row r="3418" spans="1:6">
      <c r="A3418" s="81" t="s">
        <v>46</v>
      </c>
      <c r="B3418" s="59" t="str">
        <f>IF(Lists!AV3413=0,"",Lists!AV3413)</f>
        <v/>
      </c>
      <c r="C3418" s="20"/>
      <c r="D3418" s="28"/>
      <c r="E3418" s="28"/>
      <c r="F3418" s="28"/>
    </row>
    <row r="3419" spans="1:6">
      <c r="A3419" s="81" t="s">
        <v>46</v>
      </c>
      <c r="B3419" s="59" t="str">
        <f>IF(Lists!AV3414=0,"",Lists!AV3414)</f>
        <v/>
      </c>
      <c r="C3419" s="20"/>
      <c r="D3419" s="28"/>
      <c r="E3419" s="28"/>
      <c r="F3419" s="28"/>
    </row>
    <row r="3420" spans="1:6">
      <c r="A3420" s="81" t="s">
        <v>46</v>
      </c>
      <c r="B3420" s="59" t="str">
        <f>IF(Lists!AV3415=0,"",Lists!AV3415)</f>
        <v/>
      </c>
      <c r="C3420" s="20"/>
      <c r="D3420" s="28"/>
      <c r="E3420" s="28"/>
      <c r="F3420" s="28"/>
    </row>
    <row r="3421" spans="1:6">
      <c r="A3421" s="81" t="s">
        <v>46</v>
      </c>
      <c r="B3421" s="59" t="str">
        <f>IF(Lists!AV3416=0,"",Lists!AV3416)</f>
        <v/>
      </c>
      <c r="C3421" s="20"/>
      <c r="D3421" s="28"/>
      <c r="E3421" s="28"/>
      <c r="F3421" s="28"/>
    </row>
    <row r="3422" spans="1:6">
      <c r="A3422" s="81" t="s">
        <v>46</v>
      </c>
      <c r="B3422" s="59" t="str">
        <f>IF(Lists!AV3417=0,"",Lists!AV3417)</f>
        <v/>
      </c>
      <c r="C3422" s="20"/>
      <c r="D3422" s="28"/>
      <c r="E3422" s="28"/>
      <c r="F3422" s="28"/>
    </row>
    <row r="3423" spans="1:6">
      <c r="A3423" s="81" t="s">
        <v>46</v>
      </c>
      <c r="B3423" s="59" t="str">
        <f>IF(Lists!AV3418=0,"",Lists!AV3418)</f>
        <v/>
      </c>
      <c r="C3423" s="20"/>
      <c r="D3423" s="28"/>
      <c r="E3423" s="28"/>
      <c r="F3423" s="28"/>
    </row>
    <row r="3424" spans="1:6">
      <c r="A3424" s="81" t="s">
        <v>46</v>
      </c>
      <c r="B3424" s="59" t="str">
        <f>IF(Lists!AV3419=0,"",Lists!AV3419)</f>
        <v/>
      </c>
      <c r="C3424" s="20"/>
      <c r="D3424" s="28"/>
      <c r="E3424" s="28"/>
      <c r="F3424" s="28"/>
    </row>
    <row r="3425" spans="1:6">
      <c r="A3425" s="81" t="s">
        <v>46</v>
      </c>
      <c r="B3425" s="59" t="str">
        <f>IF(Lists!AV3420=0,"",Lists!AV3420)</f>
        <v/>
      </c>
      <c r="C3425" s="20"/>
      <c r="D3425" s="28"/>
      <c r="E3425" s="28"/>
      <c r="F3425" s="28"/>
    </row>
    <row r="3426" spans="1:6">
      <c r="A3426" s="81" t="s">
        <v>46</v>
      </c>
      <c r="B3426" s="59" t="str">
        <f>IF(Lists!AV3421=0,"",Lists!AV3421)</f>
        <v/>
      </c>
      <c r="C3426" s="20"/>
      <c r="D3426" s="28"/>
      <c r="E3426" s="28"/>
      <c r="F3426" s="28"/>
    </row>
    <row r="3427" spans="1:6">
      <c r="A3427" s="81" t="s">
        <v>46</v>
      </c>
      <c r="B3427" s="59" t="str">
        <f>IF(Lists!AV3422=0,"",Lists!AV3422)</f>
        <v/>
      </c>
      <c r="C3427" s="20"/>
      <c r="D3427" s="28"/>
      <c r="E3427" s="28"/>
      <c r="F3427" s="28"/>
    </row>
    <row r="3428" spans="1:6">
      <c r="A3428" s="81" t="s">
        <v>46</v>
      </c>
      <c r="B3428" s="59" t="str">
        <f>IF(Lists!AV3423=0,"",Lists!AV3423)</f>
        <v/>
      </c>
      <c r="C3428" s="20"/>
      <c r="D3428" s="28"/>
      <c r="E3428" s="28"/>
      <c r="F3428" s="28"/>
    </row>
    <row r="3429" spans="1:6">
      <c r="A3429" s="81" t="s">
        <v>46</v>
      </c>
      <c r="B3429" s="59" t="str">
        <f>IF(Lists!AV3424=0,"",Lists!AV3424)</f>
        <v/>
      </c>
      <c r="C3429" s="20"/>
      <c r="D3429" s="28"/>
      <c r="E3429" s="28"/>
      <c r="F3429" s="28"/>
    </row>
    <row r="3430" spans="1:6">
      <c r="A3430" s="81" t="s">
        <v>46</v>
      </c>
      <c r="B3430" s="59" t="str">
        <f>IF(Lists!AV3425=0,"",Lists!AV3425)</f>
        <v/>
      </c>
      <c r="C3430" s="20"/>
      <c r="D3430" s="28"/>
      <c r="E3430" s="28"/>
      <c r="F3430" s="28"/>
    </row>
    <row r="3431" spans="1:6">
      <c r="A3431" s="81" t="s">
        <v>46</v>
      </c>
      <c r="B3431" s="59" t="str">
        <f>IF(Lists!AV3426=0,"",Lists!AV3426)</f>
        <v/>
      </c>
      <c r="C3431" s="20"/>
      <c r="D3431" s="28"/>
      <c r="E3431" s="28"/>
      <c r="F3431" s="28"/>
    </row>
    <row r="3432" spans="1:6">
      <c r="A3432" s="81" t="s">
        <v>46</v>
      </c>
      <c r="B3432" s="59" t="str">
        <f>IF(Lists!AV3427=0,"",Lists!AV3427)</f>
        <v/>
      </c>
      <c r="C3432" s="20"/>
      <c r="D3432" s="28"/>
      <c r="E3432" s="28"/>
      <c r="F3432" s="28"/>
    </row>
    <row r="3433" spans="1:6">
      <c r="A3433" s="81" t="s">
        <v>46</v>
      </c>
      <c r="B3433" s="59" t="str">
        <f>IF(Lists!AV3428=0,"",Lists!AV3428)</f>
        <v/>
      </c>
      <c r="C3433" s="20"/>
      <c r="D3433" s="28"/>
      <c r="E3433" s="28"/>
      <c r="F3433" s="28"/>
    </row>
    <row r="3434" spans="1:6">
      <c r="A3434" s="81" t="s">
        <v>46</v>
      </c>
      <c r="B3434" s="59" t="str">
        <f>IF(Lists!AV3429=0,"",Lists!AV3429)</f>
        <v/>
      </c>
      <c r="C3434" s="20"/>
      <c r="D3434" s="28"/>
      <c r="E3434" s="28"/>
      <c r="F3434" s="28"/>
    </row>
    <row r="3435" spans="1:6">
      <c r="A3435" s="81" t="s">
        <v>46</v>
      </c>
      <c r="B3435" s="59" t="str">
        <f>IF(Lists!AV3430=0,"",Lists!AV3430)</f>
        <v/>
      </c>
      <c r="C3435" s="20"/>
      <c r="D3435" s="28"/>
      <c r="E3435" s="28"/>
      <c r="F3435" s="28"/>
    </row>
    <row r="3436" spans="1:6">
      <c r="A3436" s="81" t="s">
        <v>46</v>
      </c>
      <c r="B3436" s="59" t="str">
        <f>IF(Lists!AV3431=0,"",Lists!AV3431)</f>
        <v/>
      </c>
      <c r="C3436" s="20"/>
      <c r="D3436" s="28"/>
      <c r="E3436" s="28"/>
      <c r="F3436" s="28"/>
    </row>
    <row r="3437" spans="1:6">
      <c r="A3437" s="81" t="s">
        <v>46</v>
      </c>
      <c r="B3437" s="59" t="str">
        <f>IF(Lists!AV3432=0,"",Lists!AV3432)</f>
        <v/>
      </c>
      <c r="C3437" s="20"/>
      <c r="D3437" s="28"/>
      <c r="E3437" s="28"/>
      <c r="F3437" s="28"/>
    </row>
    <row r="3438" spans="1:6">
      <c r="A3438" s="81" t="s">
        <v>46</v>
      </c>
      <c r="B3438" s="59" t="str">
        <f>IF(Lists!AV3433=0,"",Lists!AV3433)</f>
        <v/>
      </c>
      <c r="C3438" s="20"/>
      <c r="D3438" s="28"/>
      <c r="E3438" s="28"/>
      <c r="F3438" s="28"/>
    </row>
    <row r="3439" spans="1:6">
      <c r="A3439" s="81" t="s">
        <v>46</v>
      </c>
      <c r="B3439" s="59" t="str">
        <f>IF(Lists!AV3434=0,"",Lists!AV3434)</f>
        <v/>
      </c>
      <c r="C3439" s="20"/>
      <c r="D3439" s="28"/>
      <c r="E3439" s="28"/>
      <c r="F3439" s="28"/>
    </row>
    <row r="3440" spans="1:6">
      <c r="A3440" s="81" t="s">
        <v>46</v>
      </c>
      <c r="B3440" s="59" t="str">
        <f>IF(Lists!AV3435=0,"",Lists!AV3435)</f>
        <v/>
      </c>
      <c r="C3440" s="20"/>
      <c r="D3440" s="28"/>
      <c r="E3440" s="28"/>
      <c r="F3440" s="28"/>
    </row>
    <row r="3441" spans="1:6">
      <c r="A3441" s="81" t="s">
        <v>46</v>
      </c>
      <c r="B3441" s="59" t="str">
        <f>IF(Lists!AV3436=0,"",Lists!AV3436)</f>
        <v/>
      </c>
      <c r="C3441" s="20"/>
      <c r="D3441" s="28"/>
      <c r="E3441" s="28"/>
      <c r="F3441" s="28"/>
    </row>
    <row r="3442" spans="1:6">
      <c r="A3442" s="81" t="s">
        <v>46</v>
      </c>
      <c r="B3442" s="59" t="str">
        <f>IF(Lists!AV3437=0,"",Lists!AV3437)</f>
        <v/>
      </c>
      <c r="C3442" s="20"/>
      <c r="D3442" s="28"/>
      <c r="E3442" s="28"/>
      <c r="F3442" s="28"/>
    </row>
    <row r="3443" spans="1:6">
      <c r="A3443" s="81" t="s">
        <v>46</v>
      </c>
      <c r="B3443" s="59" t="str">
        <f>IF(Lists!AV3438=0,"",Lists!AV3438)</f>
        <v/>
      </c>
      <c r="C3443" s="20"/>
      <c r="D3443" s="28"/>
      <c r="E3443" s="28"/>
      <c r="F3443" s="28"/>
    </row>
    <row r="3444" spans="1:6">
      <c r="A3444" s="81" t="s">
        <v>46</v>
      </c>
      <c r="B3444" s="59" t="str">
        <f>IF(Lists!AV3439=0,"",Lists!AV3439)</f>
        <v/>
      </c>
      <c r="C3444" s="20"/>
      <c r="D3444" s="28"/>
      <c r="E3444" s="28"/>
      <c r="F3444" s="28"/>
    </row>
    <row r="3445" spans="1:6">
      <c r="A3445" s="81" t="s">
        <v>46</v>
      </c>
      <c r="B3445" s="59" t="str">
        <f>IF(Lists!AV3440=0,"",Lists!AV3440)</f>
        <v/>
      </c>
      <c r="C3445" s="20"/>
      <c r="D3445" s="28"/>
      <c r="E3445" s="28"/>
      <c r="F3445" s="28"/>
    </row>
    <row r="3446" spans="1:6">
      <c r="A3446" s="81" t="s">
        <v>46</v>
      </c>
      <c r="B3446" s="59" t="str">
        <f>IF(Lists!AV3441=0,"",Lists!AV3441)</f>
        <v/>
      </c>
      <c r="C3446" s="20"/>
      <c r="D3446" s="28"/>
      <c r="E3446" s="28"/>
      <c r="F3446" s="28"/>
    </row>
    <row r="3447" spans="1:6">
      <c r="A3447" s="81" t="s">
        <v>46</v>
      </c>
      <c r="B3447" s="59" t="str">
        <f>IF(Lists!AV3442=0,"",Lists!AV3442)</f>
        <v/>
      </c>
      <c r="C3447" s="20"/>
      <c r="D3447" s="28"/>
      <c r="E3447" s="28"/>
      <c r="F3447" s="28"/>
    </row>
    <row r="3448" spans="1:6">
      <c r="A3448" s="81" t="s">
        <v>46</v>
      </c>
      <c r="B3448" s="59" t="str">
        <f>IF(Lists!AV3443=0,"",Lists!AV3443)</f>
        <v/>
      </c>
      <c r="C3448" s="20"/>
      <c r="D3448" s="28"/>
      <c r="E3448" s="28"/>
      <c r="F3448" s="28"/>
    </row>
    <row r="3449" spans="1:6">
      <c r="A3449" s="81" t="s">
        <v>46</v>
      </c>
      <c r="B3449" s="59" t="str">
        <f>IF(Lists!AV3444=0,"",Lists!AV3444)</f>
        <v/>
      </c>
      <c r="C3449" s="20"/>
      <c r="D3449" s="28"/>
      <c r="E3449" s="28"/>
      <c r="F3449" s="28"/>
    </row>
    <row r="3450" spans="1:6">
      <c r="A3450" s="81" t="s">
        <v>46</v>
      </c>
      <c r="B3450" s="59" t="str">
        <f>IF(Lists!AV3445=0,"",Lists!AV3445)</f>
        <v/>
      </c>
      <c r="C3450" s="20"/>
      <c r="D3450" s="28"/>
      <c r="E3450" s="28"/>
      <c r="F3450" s="28"/>
    </row>
    <row r="3451" spans="1:6">
      <c r="A3451" s="81" t="s">
        <v>46</v>
      </c>
      <c r="B3451" s="59" t="str">
        <f>IF(Lists!AV3446=0,"",Lists!AV3446)</f>
        <v/>
      </c>
      <c r="C3451" s="20"/>
      <c r="D3451" s="28"/>
      <c r="E3451" s="28"/>
      <c r="F3451" s="28"/>
    </row>
    <row r="3452" spans="1:6">
      <c r="A3452" s="81" t="s">
        <v>46</v>
      </c>
      <c r="B3452" s="59" t="str">
        <f>IF(Lists!AV3447=0,"",Lists!AV3447)</f>
        <v/>
      </c>
      <c r="C3452" s="20"/>
      <c r="D3452" s="28"/>
      <c r="E3452" s="28"/>
      <c r="F3452" s="28"/>
    </row>
    <row r="3453" spans="1:6">
      <c r="A3453" s="81" t="s">
        <v>46</v>
      </c>
      <c r="B3453" s="59" t="str">
        <f>IF(Lists!AV3448=0,"",Lists!AV3448)</f>
        <v/>
      </c>
      <c r="C3453" s="20"/>
      <c r="D3453" s="28"/>
      <c r="E3453" s="28"/>
      <c r="F3453" s="28"/>
    </row>
    <row r="3454" spans="1:6">
      <c r="A3454" s="81" t="s">
        <v>46</v>
      </c>
      <c r="B3454" s="59" t="str">
        <f>IF(Lists!AV3449=0,"",Lists!AV3449)</f>
        <v/>
      </c>
      <c r="C3454" s="20"/>
      <c r="D3454" s="28"/>
      <c r="E3454" s="28"/>
      <c r="F3454" s="28"/>
    </row>
    <row r="3455" spans="1:6">
      <c r="A3455" s="81" t="s">
        <v>46</v>
      </c>
      <c r="B3455" s="59" t="str">
        <f>IF(Lists!AV3450=0,"",Lists!AV3450)</f>
        <v/>
      </c>
      <c r="C3455" s="20"/>
      <c r="D3455" s="28"/>
      <c r="E3455" s="28"/>
      <c r="F3455" s="28"/>
    </row>
    <row r="3456" spans="1:6">
      <c r="A3456" s="81" t="s">
        <v>46</v>
      </c>
      <c r="B3456" s="59" t="str">
        <f>IF(Lists!AV3451=0,"",Lists!AV3451)</f>
        <v/>
      </c>
      <c r="C3456" s="20"/>
      <c r="D3456" s="28"/>
      <c r="E3456" s="28"/>
      <c r="F3456" s="28"/>
    </row>
    <row r="3457" spans="1:6">
      <c r="A3457" s="81" t="s">
        <v>46</v>
      </c>
      <c r="B3457" s="59" t="str">
        <f>IF(Lists!AV3452=0,"",Lists!AV3452)</f>
        <v/>
      </c>
      <c r="C3457" s="20"/>
      <c r="D3457" s="28"/>
      <c r="E3457" s="28"/>
      <c r="F3457" s="28"/>
    </row>
    <row r="3458" spans="1:6">
      <c r="A3458" s="81" t="s">
        <v>46</v>
      </c>
      <c r="B3458" s="59" t="str">
        <f>IF(Lists!AV3453=0,"",Lists!AV3453)</f>
        <v/>
      </c>
      <c r="C3458" s="20"/>
      <c r="D3458" s="28"/>
      <c r="E3458" s="28"/>
      <c r="F3458" s="28"/>
    </row>
    <row r="3459" spans="1:6">
      <c r="A3459" s="81" t="s">
        <v>46</v>
      </c>
      <c r="B3459" s="59" t="str">
        <f>IF(Lists!AV3454=0,"",Lists!AV3454)</f>
        <v/>
      </c>
      <c r="C3459" s="20"/>
      <c r="D3459" s="28"/>
      <c r="E3459" s="28"/>
      <c r="F3459" s="28"/>
    </row>
    <row r="3460" spans="1:6">
      <c r="A3460" s="81" t="s">
        <v>46</v>
      </c>
      <c r="B3460" s="59" t="str">
        <f>IF(Lists!AV3455=0,"",Lists!AV3455)</f>
        <v/>
      </c>
      <c r="C3460" s="20"/>
      <c r="D3460" s="28"/>
      <c r="E3460" s="28"/>
      <c r="F3460" s="28"/>
    </row>
    <row r="3461" spans="1:6">
      <c r="A3461" s="81" t="s">
        <v>46</v>
      </c>
      <c r="B3461" s="59" t="str">
        <f>IF(Lists!AV3456=0,"",Lists!AV3456)</f>
        <v/>
      </c>
      <c r="C3461" s="20"/>
      <c r="D3461" s="28"/>
      <c r="E3461" s="28"/>
      <c r="F3461" s="28"/>
    </row>
    <row r="3462" spans="1:6">
      <c r="A3462" s="81" t="s">
        <v>46</v>
      </c>
      <c r="B3462" s="59" t="str">
        <f>IF(Lists!AV3457=0,"",Lists!AV3457)</f>
        <v/>
      </c>
      <c r="C3462" s="20"/>
      <c r="D3462" s="28"/>
      <c r="E3462" s="28"/>
      <c r="F3462" s="28"/>
    </row>
    <row r="3463" spans="1:6">
      <c r="A3463" s="81" t="s">
        <v>46</v>
      </c>
      <c r="B3463" s="59" t="str">
        <f>IF(Lists!AV3458=0,"",Lists!AV3458)</f>
        <v/>
      </c>
      <c r="C3463" s="20"/>
      <c r="D3463" s="28"/>
      <c r="E3463" s="28"/>
      <c r="F3463" s="28"/>
    </row>
    <row r="3464" spans="1:6">
      <c r="A3464" s="81" t="s">
        <v>46</v>
      </c>
      <c r="B3464" s="59" t="str">
        <f>IF(Lists!AV3459=0,"",Lists!AV3459)</f>
        <v/>
      </c>
      <c r="C3464" s="20"/>
      <c r="D3464" s="28"/>
      <c r="E3464" s="28"/>
      <c r="F3464" s="28"/>
    </row>
    <row r="3465" spans="1:6">
      <c r="A3465" s="81" t="s">
        <v>46</v>
      </c>
      <c r="B3465" s="59" t="str">
        <f>IF(Lists!AV3460=0,"",Lists!AV3460)</f>
        <v/>
      </c>
      <c r="C3465" s="20"/>
      <c r="D3465" s="28"/>
      <c r="E3465" s="28"/>
      <c r="F3465" s="28"/>
    </row>
    <row r="3466" spans="1:6">
      <c r="A3466" s="81" t="s">
        <v>46</v>
      </c>
      <c r="B3466" s="59" t="str">
        <f>IF(Lists!AV3461=0,"",Lists!AV3461)</f>
        <v/>
      </c>
      <c r="C3466" s="20"/>
      <c r="D3466" s="28"/>
      <c r="E3466" s="28"/>
      <c r="F3466" s="28"/>
    </row>
    <row r="3467" spans="1:6">
      <c r="A3467" s="81" t="s">
        <v>46</v>
      </c>
      <c r="B3467" s="59" t="str">
        <f>IF(Lists!AV3462=0,"",Lists!AV3462)</f>
        <v/>
      </c>
      <c r="C3467" s="20"/>
      <c r="D3467" s="28"/>
      <c r="E3467" s="28"/>
      <c r="F3467" s="28"/>
    </row>
    <row r="3468" spans="1:6">
      <c r="A3468" s="81" t="s">
        <v>46</v>
      </c>
      <c r="B3468" s="59" t="str">
        <f>IF(Lists!AV3463=0,"",Lists!AV3463)</f>
        <v/>
      </c>
      <c r="C3468" s="20"/>
      <c r="D3468" s="28"/>
      <c r="E3468" s="28"/>
      <c r="F3468" s="28"/>
    </row>
    <row r="3469" spans="1:6">
      <c r="A3469" s="81" t="s">
        <v>46</v>
      </c>
      <c r="B3469" s="59" t="str">
        <f>IF(Lists!AV3464=0,"",Lists!AV3464)</f>
        <v/>
      </c>
      <c r="C3469" s="20"/>
      <c r="D3469" s="28"/>
      <c r="E3469" s="28"/>
      <c r="F3469" s="28"/>
    </row>
    <row r="3470" spans="1:6">
      <c r="A3470" s="81" t="s">
        <v>46</v>
      </c>
      <c r="B3470" s="59" t="str">
        <f>IF(Lists!AV3465=0,"",Lists!AV3465)</f>
        <v/>
      </c>
      <c r="C3470" s="20"/>
      <c r="D3470" s="28"/>
      <c r="E3470" s="28"/>
      <c r="F3470" s="28"/>
    </row>
    <row r="3471" spans="1:6">
      <c r="A3471" s="81" t="s">
        <v>46</v>
      </c>
      <c r="B3471" s="59" t="str">
        <f>IF(Lists!AV3466=0,"",Lists!AV3466)</f>
        <v/>
      </c>
      <c r="C3471" s="20"/>
      <c r="D3471" s="28"/>
      <c r="E3471" s="28"/>
      <c r="F3471" s="28"/>
    </row>
    <row r="3472" spans="1:6">
      <c r="A3472" s="81" t="s">
        <v>46</v>
      </c>
      <c r="B3472" s="59" t="str">
        <f>IF(Lists!AV3467=0,"",Lists!AV3467)</f>
        <v/>
      </c>
      <c r="C3472" s="20"/>
      <c r="D3472" s="28"/>
      <c r="E3472" s="28"/>
      <c r="F3472" s="28"/>
    </row>
    <row r="3473" spans="1:6">
      <c r="A3473" s="81" t="s">
        <v>46</v>
      </c>
      <c r="B3473" s="59" t="str">
        <f>IF(Lists!AV3468=0,"",Lists!AV3468)</f>
        <v/>
      </c>
      <c r="C3473" s="20"/>
      <c r="D3473" s="28"/>
      <c r="E3473" s="28"/>
      <c r="F3473" s="28"/>
    </row>
    <row r="3474" spans="1:6">
      <c r="A3474" s="81" t="s">
        <v>46</v>
      </c>
      <c r="B3474" s="59" t="str">
        <f>IF(Lists!AV3469=0,"",Lists!AV3469)</f>
        <v/>
      </c>
      <c r="C3474" s="20"/>
      <c r="D3474" s="28"/>
      <c r="E3474" s="28"/>
      <c r="F3474" s="28"/>
    </row>
    <row r="3475" spans="1:6">
      <c r="A3475" s="81" t="s">
        <v>46</v>
      </c>
      <c r="B3475" s="59" t="str">
        <f>IF(Lists!AV3470=0,"",Lists!AV3470)</f>
        <v/>
      </c>
      <c r="C3475" s="20"/>
      <c r="D3475" s="28"/>
      <c r="E3475" s="28"/>
      <c r="F3475" s="28"/>
    </row>
    <row r="3476" spans="1:6">
      <c r="A3476" s="81" t="s">
        <v>46</v>
      </c>
      <c r="B3476" s="59" t="str">
        <f>IF(Lists!AV3471=0,"",Lists!AV3471)</f>
        <v/>
      </c>
      <c r="C3476" s="20"/>
      <c r="D3476" s="28"/>
      <c r="E3476" s="28"/>
      <c r="F3476" s="28"/>
    </row>
    <row r="3477" spans="1:6">
      <c r="A3477" s="81" t="s">
        <v>46</v>
      </c>
      <c r="B3477" s="59" t="str">
        <f>IF(Lists!AV3472=0,"",Lists!AV3472)</f>
        <v/>
      </c>
      <c r="C3477" s="20"/>
      <c r="D3477" s="28"/>
      <c r="E3477" s="28"/>
      <c r="F3477" s="28"/>
    </row>
    <row r="3478" spans="1:6">
      <c r="A3478" s="81" t="s">
        <v>46</v>
      </c>
      <c r="B3478" s="59" t="str">
        <f>IF(Lists!AV3473=0,"",Lists!AV3473)</f>
        <v/>
      </c>
      <c r="C3478" s="20"/>
      <c r="D3478" s="28"/>
      <c r="E3478" s="28"/>
      <c r="F3478" s="28"/>
    </row>
    <row r="3479" spans="1:6">
      <c r="A3479" s="81" t="s">
        <v>46</v>
      </c>
      <c r="B3479" s="59" t="str">
        <f>IF(Lists!AV3474=0,"",Lists!AV3474)</f>
        <v/>
      </c>
      <c r="C3479" s="20"/>
      <c r="D3479" s="28"/>
      <c r="E3479" s="28"/>
      <c r="F3479" s="28"/>
    </row>
    <row r="3480" spans="1:6">
      <c r="A3480" s="81" t="s">
        <v>46</v>
      </c>
      <c r="B3480" s="59" t="str">
        <f>IF(Lists!AV3475=0,"",Lists!AV3475)</f>
        <v/>
      </c>
      <c r="C3480" s="20"/>
      <c r="D3480" s="28"/>
      <c r="E3480" s="28"/>
      <c r="F3480" s="28"/>
    </row>
    <row r="3481" spans="1:6">
      <c r="A3481" s="81" t="s">
        <v>46</v>
      </c>
      <c r="B3481" s="59" t="str">
        <f>IF(Lists!AV3476=0,"",Lists!AV3476)</f>
        <v/>
      </c>
      <c r="C3481" s="20"/>
      <c r="D3481" s="28"/>
      <c r="E3481" s="28"/>
      <c r="F3481" s="28"/>
    </row>
    <row r="3482" spans="1:6">
      <c r="A3482" s="81" t="s">
        <v>46</v>
      </c>
      <c r="B3482" s="59" t="str">
        <f>IF(Lists!AV3477=0,"",Lists!AV3477)</f>
        <v/>
      </c>
      <c r="C3482" s="20"/>
      <c r="D3482" s="28"/>
      <c r="E3482" s="28"/>
      <c r="F3482" s="28"/>
    </row>
    <row r="3483" spans="1:6">
      <c r="A3483" s="81" t="s">
        <v>46</v>
      </c>
      <c r="B3483" s="59" t="str">
        <f>IF(Lists!AV3478=0,"",Lists!AV3478)</f>
        <v/>
      </c>
      <c r="C3483" s="20"/>
      <c r="D3483" s="28"/>
      <c r="E3483" s="28"/>
      <c r="F3483" s="28"/>
    </row>
    <row r="3484" spans="1:6">
      <c r="A3484" s="81" t="s">
        <v>46</v>
      </c>
      <c r="B3484" s="59" t="str">
        <f>IF(Lists!AV3479=0,"",Lists!AV3479)</f>
        <v/>
      </c>
      <c r="C3484" s="20"/>
      <c r="D3484" s="28"/>
      <c r="E3484" s="28"/>
      <c r="F3484" s="28"/>
    </row>
    <row r="3485" spans="1:6">
      <c r="A3485" s="81" t="s">
        <v>46</v>
      </c>
      <c r="B3485" s="59" t="str">
        <f>IF(Lists!AV3480=0,"",Lists!AV3480)</f>
        <v/>
      </c>
      <c r="C3485" s="20"/>
      <c r="D3485" s="28"/>
      <c r="E3485" s="28"/>
      <c r="F3485" s="28"/>
    </row>
    <row r="3486" spans="1:6">
      <c r="A3486" s="81" t="s">
        <v>46</v>
      </c>
      <c r="B3486" s="59" t="str">
        <f>IF(Lists!AV3481=0,"",Lists!AV3481)</f>
        <v/>
      </c>
      <c r="C3486" s="20"/>
      <c r="D3486" s="28"/>
      <c r="E3486" s="28"/>
      <c r="F3486" s="28"/>
    </row>
    <row r="3487" spans="1:6">
      <c r="A3487" s="81" t="s">
        <v>46</v>
      </c>
      <c r="B3487" s="59" t="str">
        <f>IF(Lists!AV3482=0,"",Lists!AV3482)</f>
        <v/>
      </c>
      <c r="C3487" s="20"/>
      <c r="D3487" s="28"/>
      <c r="E3487" s="28"/>
      <c r="F3487" s="28"/>
    </row>
    <row r="3488" spans="1:6">
      <c r="A3488" s="81" t="s">
        <v>46</v>
      </c>
      <c r="B3488" s="59" t="str">
        <f>IF(Lists!AV3483=0,"",Lists!AV3483)</f>
        <v/>
      </c>
      <c r="C3488" s="20"/>
      <c r="D3488" s="28"/>
      <c r="E3488" s="28"/>
      <c r="F3488" s="28"/>
    </row>
    <row r="3489" spans="1:6">
      <c r="A3489" s="81" t="s">
        <v>46</v>
      </c>
      <c r="B3489" s="59" t="str">
        <f>IF(Lists!AV3484=0,"",Lists!AV3484)</f>
        <v/>
      </c>
      <c r="C3489" s="20"/>
      <c r="D3489" s="28"/>
      <c r="E3489" s="28"/>
      <c r="F3489" s="28"/>
    </row>
    <row r="3490" spans="1:6">
      <c r="A3490" s="81" t="s">
        <v>46</v>
      </c>
      <c r="B3490" s="59" t="str">
        <f>IF(Lists!AV3485=0,"",Lists!AV3485)</f>
        <v/>
      </c>
      <c r="C3490" s="20"/>
      <c r="D3490" s="28"/>
      <c r="E3490" s="28"/>
      <c r="F3490" s="28"/>
    </row>
    <row r="3491" spans="1:6">
      <c r="A3491" s="81" t="s">
        <v>46</v>
      </c>
      <c r="B3491" s="59" t="str">
        <f>IF(Lists!AV3486=0,"",Lists!AV3486)</f>
        <v/>
      </c>
      <c r="C3491" s="20"/>
      <c r="D3491" s="28"/>
      <c r="E3491" s="28"/>
      <c r="F3491" s="28"/>
    </row>
    <row r="3492" spans="1:6">
      <c r="A3492" s="81" t="s">
        <v>46</v>
      </c>
      <c r="B3492" s="59" t="str">
        <f>IF(Lists!AV3487=0,"",Lists!AV3487)</f>
        <v/>
      </c>
      <c r="C3492" s="20"/>
      <c r="D3492" s="28"/>
      <c r="E3492" s="28"/>
      <c r="F3492" s="28"/>
    </row>
    <row r="3493" spans="1:6">
      <c r="A3493" s="81" t="s">
        <v>46</v>
      </c>
      <c r="B3493" s="59" t="str">
        <f>IF(Lists!AV3488=0,"",Lists!AV3488)</f>
        <v/>
      </c>
      <c r="C3493" s="20"/>
      <c r="D3493" s="28"/>
      <c r="E3493" s="28"/>
      <c r="F3493" s="28"/>
    </row>
    <row r="3494" spans="1:6">
      <c r="A3494" s="81" t="s">
        <v>46</v>
      </c>
      <c r="B3494" s="59" t="str">
        <f>IF(Lists!AV3489=0,"",Lists!AV3489)</f>
        <v/>
      </c>
      <c r="C3494" s="20"/>
      <c r="D3494" s="28"/>
      <c r="E3494" s="28"/>
      <c r="F3494" s="28"/>
    </row>
    <row r="3495" spans="1:6">
      <c r="A3495" s="81" t="s">
        <v>46</v>
      </c>
      <c r="B3495" s="59" t="str">
        <f>IF(Lists!AV3490=0,"",Lists!AV3490)</f>
        <v/>
      </c>
      <c r="C3495" s="20"/>
      <c r="D3495" s="28"/>
      <c r="E3495" s="28"/>
      <c r="F3495" s="28"/>
    </row>
    <row r="3496" spans="1:6">
      <c r="A3496" s="81" t="s">
        <v>46</v>
      </c>
      <c r="B3496" s="59" t="str">
        <f>IF(Lists!AV3491=0,"",Lists!AV3491)</f>
        <v/>
      </c>
      <c r="C3496" s="20"/>
      <c r="D3496" s="28"/>
      <c r="E3496" s="28"/>
      <c r="F3496" s="28"/>
    </row>
    <row r="3497" spans="1:6">
      <c r="A3497" s="81" t="s">
        <v>46</v>
      </c>
      <c r="B3497" s="59" t="str">
        <f>IF(Lists!AV3492=0,"",Lists!AV3492)</f>
        <v/>
      </c>
      <c r="C3497" s="20"/>
      <c r="D3497" s="28"/>
      <c r="E3497" s="28"/>
      <c r="F3497" s="28"/>
    </row>
    <row r="3498" spans="1:6">
      <c r="A3498" s="81" t="s">
        <v>46</v>
      </c>
      <c r="B3498" s="59" t="str">
        <f>IF(Lists!AV3493=0,"",Lists!AV3493)</f>
        <v/>
      </c>
      <c r="C3498" s="20"/>
      <c r="D3498" s="28"/>
      <c r="E3498" s="28"/>
      <c r="F3498" s="28"/>
    </row>
    <row r="3499" spans="1:6">
      <c r="A3499" s="81" t="s">
        <v>46</v>
      </c>
      <c r="B3499" s="59" t="str">
        <f>IF(Lists!AV3494=0,"",Lists!AV3494)</f>
        <v/>
      </c>
      <c r="C3499" s="20"/>
      <c r="D3499" s="28"/>
      <c r="E3499" s="28"/>
      <c r="F3499" s="28"/>
    </row>
    <row r="3500" spans="1:6">
      <c r="A3500" s="81" t="s">
        <v>46</v>
      </c>
      <c r="B3500" s="59" t="str">
        <f>IF(Lists!AV3495=0,"",Lists!AV3495)</f>
        <v/>
      </c>
      <c r="C3500" s="20"/>
      <c r="D3500" s="28"/>
      <c r="E3500" s="28"/>
      <c r="F3500" s="28"/>
    </row>
    <row r="3501" spans="1:6">
      <c r="A3501" s="81" t="s">
        <v>46</v>
      </c>
      <c r="B3501" s="59" t="str">
        <f>IF(Lists!AV3496=0,"",Lists!AV3496)</f>
        <v/>
      </c>
      <c r="C3501" s="20"/>
      <c r="D3501" s="28"/>
      <c r="E3501" s="28"/>
      <c r="F3501" s="28"/>
    </row>
    <row r="3502" spans="1:6">
      <c r="A3502" s="81" t="s">
        <v>46</v>
      </c>
      <c r="B3502" s="59" t="str">
        <f>IF(Lists!AV3497=0,"",Lists!AV3497)</f>
        <v/>
      </c>
      <c r="C3502" s="20"/>
      <c r="D3502" s="28"/>
      <c r="E3502" s="28"/>
      <c r="F3502" s="28"/>
    </row>
    <row r="3503" spans="1:6">
      <c r="A3503" s="81" t="s">
        <v>46</v>
      </c>
      <c r="B3503" s="59" t="str">
        <f>IF(Lists!AV3498=0,"",Lists!AV3498)</f>
        <v/>
      </c>
      <c r="C3503" s="20"/>
      <c r="D3503" s="28"/>
      <c r="E3503" s="28"/>
      <c r="F3503" s="28"/>
    </row>
    <row r="3504" spans="1:6">
      <c r="A3504" s="81" t="s">
        <v>46</v>
      </c>
      <c r="B3504" s="59" t="str">
        <f>IF(Lists!AV3499=0,"",Lists!AV3499)</f>
        <v/>
      </c>
      <c r="C3504" s="20"/>
      <c r="D3504" s="28"/>
      <c r="E3504" s="28"/>
      <c r="F3504" s="28"/>
    </row>
    <row r="3505" spans="1:6">
      <c r="A3505" s="81" t="s">
        <v>46</v>
      </c>
      <c r="B3505" s="59" t="str">
        <f>IF(Lists!AV3500=0,"",Lists!AV3500)</f>
        <v/>
      </c>
      <c r="C3505" s="20"/>
      <c r="D3505" s="28"/>
      <c r="E3505" s="28"/>
      <c r="F3505" s="28"/>
    </row>
    <row r="3506" spans="1:6">
      <c r="A3506" s="81" t="s">
        <v>46</v>
      </c>
      <c r="B3506" s="59" t="str">
        <f>IF(Lists!AV3501=0,"",Lists!AV3501)</f>
        <v/>
      </c>
      <c r="C3506" s="20"/>
      <c r="D3506" s="28"/>
      <c r="E3506" s="28"/>
      <c r="F3506" s="28"/>
    </row>
    <row r="3507" spans="1:6">
      <c r="A3507" s="81" t="s">
        <v>46</v>
      </c>
      <c r="B3507" s="59" t="str">
        <f>IF(Lists!AV3502=0,"",Lists!AV3502)</f>
        <v/>
      </c>
      <c r="C3507" s="20"/>
      <c r="D3507" s="28"/>
      <c r="E3507" s="28"/>
      <c r="F3507" s="28"/>
    </row>
    <row r="3508" spans="1:6">
      <c r="A3508" s="81" t="s">
        <v>46</v>
      </c>
      <c r="B3508" s="59" t="str">
        <f>IF(Lists!AV3503=0,"",Lists!AV3503)</f>
        <v/>
      </c>
      <c r="C3508" s="20"/>
      <c r="D3508" s="28"/>
      <c r="E3508" s="28"/>
      <c r="F3508" s="28"/>
    </row>
    <row r="3509" spans="1:6">
      <c r="A3509" s="81" t="s">
        <v>46</v>
      </c>
      <c r="B3509" s="59" t="str">
        <f>IF(Lists!AV3504=0,"",Lists!AV3504)</f>
        <v/>
      </c>
      <c r="C3509" s="20"/>
      <c r="D3509" s="28"/>
      <c r="E3509" s="28"/>
      <c r="F3509" s="28"/>
    </row>
    <row r="3510" spans="1:6">
      <c r="A3510" s="81" t="s">
        <v>46</v>
      </c>
      <c r="B3510" s="59" t="str">
        <f>IF(Lists!AV3505=0,"",Lists!AV3505)</f>
        <v/>
      </c>
      <c r="C3510" s="20"/>
      <c r="D3510" s="28"/>
      <c r="E3510" s="28"/>
      <c r="F3510" s="28"/>
    </row>
    <row r="3511" spans="1:6">
      <c r="A3511" s="81" t="s">
        <v>46</v>
      </c>
      <c r="B3511" s="59" t="str">
        <f>IF(Lists!AV3506=0,"",Lists!AV3506)</f>
        <v/>
      </c>
      <c r="C3511" s="20"/>
      <c r="D3511" s="28"/>
      <c r="E3511" s="28"/>
      <c r="F3511" s="28"/>
    </row>
    <row r="3512" spans="1:6">
      <c r="A3512" s="81" t="s">
        <v>46</v>
      </c>
      <c r="B3512" s="59" t="str">
        <f>IF(Lists!AV3507=0,"",Lists!AV3507)</f>
        <v/>
      </c>
      <c r="C3512" s="20"/>
      <c r="D3512" s="28"/>
      <c r="E3512" s="28"/>
      <c r="F3512" s="28"/>
    </row>
    <row r="3513" spans="1:6">
      <c r="A3513" s="81" t="s">
        <v>46</v>
      </c>
      <c r="B3513" s="59" t="str">
        <f>IF(Lists!AV3508=0,"",Lists!AV3508)</f>
        <v/>
      </c>
      <c r="C3513" s="20"/>
      <c r="D3513" s="28"/>
      <c r="E3513" s="28"/>
      <c r="F3513" s="28"/>
    </row>
    <row r="3514" spans="1:6">
      <c r="A3514" s="81" t="s">
        <v>46</v>
      </c>
      <c r="B3514" s="59" t="str">
        <f>IF(Lists!AV3509=0,"",Lists!AV3509)</f>
        <v/>
      </c>
      <c r="C3514" s="20"/>
      <c r="D3514" s="28"/>
      <c r="E3514" s="28"/>
      <c r="F3514" s="28"/>
    </row>
    <row r="3515" spans="1:6">
      <c r="A3515" s="81" t="s">
        <v>46</v>
      </c>
      <c r="B3515" s="59" t="str">
        <f>IF(Lists!AV3510=0,"",Lists!AV3510)</f>
        <v/>
      </c>
      <c r="C3515" s="20"/>
      <c r="D3515" s="28"/>
      <c r="E3515" s="28"/>
      <c r="F3515" s="28"/>
    </row>
    <row r="3516" spans="1:6">
      <c r="A3516" s="81" t="s">
        <v>46</v>
      </c>
      <c r="B3516" s="59" t="str">
        <f>IF(Lists!AV3511=0,"",Lists!AV3511)</f>
        <v/>
      </c>
      <c r="C3516" s="20"/>
      <c r="D3516" s="28"/>
      <c r="E3516" s="28"/>
      <c r="F3516" s="28"/>
    </row>
    <row r="3517" spans="1:6">
      <c r="A3517" s="81" t="s">
        <v>46</v>
      </c>
      <c r="B3517" s="59" t="str">
        <f>IF(Lists!AV3512=0,"",Lists!AV3512)</f>
        <v/>
      </c>
      <c r="C3517" s="20"/>
      <c r="D3517" s="28"/>
      <c r="E3517" s="28"/>
      <c r="F3517" s="28"/>
    </row>
    <row r="3518" spans="1:6">
      <c r="A3518" s="81" t="s">
        <v>46</v>
      </c>
      <c r="B3518" s="59" t="str">
        <f>IF(Lists!AV3513=0,"",Lists!AV3513)</f>
        <v/>
      </c>
      <c r="C3518" s="20"/>
      <c r="D3518" s="28"/>
      <c r="E3518" s="28"/>
      <c r="F3518" s="28"/>
    </row>
    <row r="3519" spans="1:6">
      <c r="A3519" s="81" t="s">
        <v>46</v>
      </c>
      <c r="B3519" s="59" t="str">
        <f>IF(Lists!AV3514=0,"",Lists!AV3514)</f>
        <v/>
      </c>
      <c r="C3519" s="20"/>
      <c r="D3519" s="28"/>
      <c r="E3519" s="28"/>
      <c r="F3519" s="28"/>
    </row>
    <row r="3520" spans="1:6">
      <c r="A3520" s="81" t="s">
        <v>46</v>
      </c>
      <c r="B3520" s="59" t="str">
        <f>IF(Lists!AV3515=0,"",Lists!AV3515)</f>
        <v/>
      </c>
      <c r="C3520" s="20"/>
      <c r="D3520" s="28"/>
      <c r="E3520" s="28"/>
      <c r="F3520" s="28"/>
    </row>
    <row r="3521" spans="1:6">
      <c r="A3521" s="81" t="s">
        <v>46</v>
      </c>
      <c r="B3521" s="59" t="str">
        <f>IF(Lists!AV3516=0,"",Lists!AV3516)</f>
        <v/>
      </c>
      <c r="C3521" s="20"/>
      <c r="D3521" s="28"/>
      <c r="E3521" s="28"/>
      <c r="F3521" s="28"/>
    </row>
    <row r="3522" spans="1:6">
      <c r="A3522" s="81" t="s">
        <v>46</v>
      </c>
      <c r="B3522" s="59" t="str">
        <f>IF(Lists!AV3517=0,"",Lists!AV3517)</f>
        <v/>
      </c>
      <c r="C3522" s="20"/>
      <c r="D3522" s="28"/>
      <c r="E3522" s="28"/>
      <c r="F3522" s="28"/>
    </row>
    <row r="3523" spans="1:6">
      <c r="A3523" s="81" t="s">
        <v>46</v>
      </c>
      <c r="B3523" s="59" t="str">
        <f>IF(Lists!AV3518=0,"",Lists!AV3518)</f>
        <v/>
      </c>
      <c r="C3523" s="20"/>
      <c r="D3523" s="28"/>
      <c r="E3523" s="28"/>
      <c r="F3523" s="28"/>
    </row>
    <row r="3524" spans="1:6">
      <c r="A3524" s="81" t="s">
        <v>46</v>
      </c>
      <c r="B3524" s="59" t="str">
        <f>IF(Lists!AV3519=0,"",Lists!AV3519)</f>
        <v/>
      </c>
      <c r="C3524" s="20"/>
      <c r="D3524" s="28"/>
      <c r="E3524" s="28"/>
      <c r="F3524" s="28"/>
    </row>
    <row r="3525" spans="1:6">
      <c r="A3525" s="81" t="s">
        <v>46</v>
      </c>
      <c r="B3525" s="59" t="str">
        <f>IF(Lists!AV3520=0,"",Lists!AV3520)</f>
        <v/>
      </c>
      <c r="C3525" s="20"/>
      <c r="D3525" s="28"/>
      <c r="E3525" s="28"/>
      <c r="F3525" s="28"/>
    </row>
    <row r="3526" spans="1:6">
      <c r="A3526" s="81" t="s">
        <v>46</v>
      </c>
      <c r="B3526" s="59" t="str">
        <f>IF(Lists!AV3521=0,"",Lists!AV3521)</f>
        <v/>
      </c>
      <c r="C3526" s="20"/>
      <c r="D3526" s="28"/>
      <c r="E3526" s="28"/>
      <c r="F3526" s="28"/>
    </row>
    <row r="3527" spans="1:6">
      <c r="A3527" s="81" t="s">
        <v>46</v>
      </c>
      <c r="B3527" s="59" t="str">
        <f>IF(Lists!AV3522=0,"",Lists!AV3522)</f>
        <v/>
      </c>
      <c r="C3527" s="20"/>
      <c r="D3527" s="28"/>
      <c r="E3527" s="28"/>
      <c r="F3527" s="28"/>
    </row>
    <row r="3528" spans="1:6">
      <c r="A3528" s="81" t="s">
        <v>46</v>
      </c>
      <c r="B3528" s="59" t="str">
        <f>IF(Lists!AV3523=0,"",Lists!AV3523)</f>
        <v/>
      </c>
      <c r="C3528" s="20"/>
      <c r="D3528" s="28"/>
      <c r="E3528" s="28"/>
      <c r="F3528" s="28"/>
    </row>
    <row r="3529" spans="1:6">
      <c r="A3529" s="81" t="s">
        <v>46</v>
      </c>
      <c r="B3529" s="59" t="str">
        <f>IF(Lists!AV3524=0,"",Lists!AV3524)</f>
        <v/>
      </c>
      <c r="C3529" s="20"/>
      <c r="D3529" s="28"/>
      <c r="E3529" s="28"/>
      <c r="F3529" s="28"/>
    </row>
    <row r="3530" spans="1:6">
      <c r="A3530" s="81" t="s">
        <v>46</v>
      </c>
      <c r="B3530" s="59" t="str">
        <f>IF(Lists!AV3525=0,"",Lists!AV3525)</f>
        <v/>
      </c>
      <c r="C3530" s="20"/>
      <c r="D3530" s="28"/>
      <c r="E3530" s="28"/>
      <c r="F3530" s="28"/>
    </row>
    <row r="3531" spans="1:6">
      <c r="A3531" s="81" t="s">
        <v>46</v>
      </c>
      <c r="B3531" s="59" t="str">
        <f>IF(Lists!AV3526=0,"",Lists!AV3526)</f>
        <v/>
      </c>
      <c r="C3531" s="20"/>
      <c r="D3531" s="28"/>
      <c r="E3531" s="28"/>
      <c r="F3531" s="28"/>
    </row>
    <row r="3532" spans="1:6">
      <c r="A3532" s="81" t="s">
        <v>46</v>
      </c>
      <c r="B3532" s="59" t="str">
        <f>IF(Lists!AV3527=0,"",Lists!AV3527)</f>
        <v/>
      </c>
      <c r="C3532" s="20"/>
      <c r="D3532" s="28"/>
      <c r="E3532" s="28"/>
      <c r="F3532" s="28"/>
    </row>
    <row r="3533" spans="1:6">
      <c r="A3533" s="81" t="s">
        <v>46</v>
      </c>
      <c r="B3533" s="59" t="str">
        <f>IF(Lists!AV3528=0,"",Lists!AV3528)</f>
        <v/>
      </c>
      <c r="C3533" s="20"/>
      <c r="D3533" s="28"/>
      <c r="E3533" s="28"/>
      <c r="F3533" s="28"/>
    </row>
    <row r="3534" spans="1:6">
      <c r="A3534" s="81" t="s">
        <v>46</v>
      </c>
      <c r="B3534" s="59" t="str">
        <f>IF(Lists!AV3529=0,"",Lists!AV3529)</f>
        <v/>
      </c>
      <c r="C3534" s="20"/>
      <c r="D3534" s="28"/>
      <c r="E3534" s="28"/>
      <c r="F3534" s="28"/>
    </row>
    <row r="3535" spans="1:6">
      <c r="A3535" s="81" t="s">
        <v>46</v>
      </c>
      <c r="B3535" s="59" t="str">
        <f>IF(Lists!AV3530=0,"",Lists!AV3530)</f>
        <v/>
      </c>
      <c r="C3535" s="20"/>
      <c r="D3535" s="28"/>
      <c r="E3535" s="28"/>
      <c r="F3535" s="28"/>
    </row>
    <row r="3536" spans="1:6">
      <c r="A3536" s="81" t="s">
        <v>46</v>
      </c>
      <c r="B3536" s="59" t="str">
        <f>IF(Lists!AV3531=0,"",Lists!AV3531)</f>
        <v/>
      </c>
      <c r="C3536" s="20"/>
      <c r="D3536" s="28"/>
      <c r="E3536" s="28"/>
      <c r="F3536" s="28"/>
    </row>
    <row r="3537" spans="1:6">
      <c r="A3537" s="81" t="s">
        <v>46</v>
      </c>
      <c r="B3537" s="59" t="str">
        <f>IF(Lists!AV3532=0,"",Lists!AV3532)</f>
        <v/>
      </c>
      <c r="C3537" s="20"/>
      <c r="D3537" s="28"/>
      <c r="E3537" s="28"/>
      <c r="F3537" s="28"/>
    </row>
    <row r="3538" spans="1:6">
      <c r="A3538" s="81" t="s">
        <v>46</v>
      </c>
      <c r="B3538" s="59" t="str">
        <f>IF(Lists!AV3533=0,"",Lists!AV3533)</f>
        <v/>
      </c>
      <c r="C3538" s="20"/>
      <c r="D3538" s="28"/>
      <c r="E3538" s="28"/>
      <c r="F3538" s="28"/>
    </row>
    <row r="3539" spans="1:6">
      <c r="A3539" s="81" t="s">
        <v>46</v>
      </c>
      <c r="B3539" s="59" t="str">
        <f>IF(Lists!AV3534=0,"",Lists!AV3534)</f>
        <v/>
      </c>
      <c r="C3539" s="20"/>
      <c r="D3539" s="28"/>
      <c r="E3539" s="28"/>
      <c r="F3539" s="28"/>
    </row>
    <row r="3540" spans="1:6">
      <c r="A3540" s="81" t="s">
        <v>46</v>
      </c>
      <c r="B3540" s="59" t="str">
        <f>IF(Lists!AV3535=0,"",Lists!AV3535)</f>
        <v/>
      </c>
      <c r="C3540" s="20"/>
      <c r="D3540" s="28"/>
      <c r="E3540" s="28"/>
      <c r="F3540" s="28"/>
    </row>
    <row r="3541" spans="1:6">
      <c r="A3541" s="81" t="s">
        <v>46</v>
      </c>
      <c r="B3541" s="59" t="str">
        <f>IF(Lists!AV3536=0,"",Lists!AV3536)</f>
        <v/>
      </c>
      <c r="C3541" s="20"/>
      <c r="D3541" s="28"/>
      <c r="E3541" s="28"/>
      <c r="F3541" s="28"/>
    </row>
    <row r="3542" spans="1:6">
      <c r="A3542" s="81" t="s">
        <v>46</v>
      </c>
      <c r="B3542" s="59" t="str">
        <f>IF(Lists!AV3537=0,"",Lists!AV3537)</f>
        <v/>
      </c>
      <c r="C3542" s="20"/>
      <c r="D3542" s="28"/>
      <c r="E3542" s="28"/>
      <c r="F3542" s="28"/>
    </row>
    <row r="3543" spans="1:6">
      <c r="A3543" s="81" t="s">
        <v>46</v>
      </c>
      <c r="B3543" s="59" t="str">
        <f>IF(Lists!AV3538=0,"",Lists!AV3538)</f>
        <v/>
      </c>
      <c r="C3543" s="20"/>
      <c r="D3543" s="28"/>
      <c r="E3543" s="28"/>
      <c r="F3543" s="28"/>
    </row>
    <row r="3544" spans="1:6">
      <c r="A3544" s="81" t="s">
        <v>46</v>
      </c>
      <c r="B3544" s="59" t="str">
        <f>IF(Lists!AV3539=0,"",Lists!AV3539)</f>
        <v/>
      </c>
      <c r="C3544" s="20"/>
      <c r="D3544" s="28"/>
      <c r="E3544" s="28"/>
      <c r="F3544" s="28"/>
    </row>
    <row r="3545" spans="1:6">
      <c r="A3545" s="81" t="s">
        <v>46</v>
      </c>
      <c r="B3545" s="59" t="str">
        <f>IF(Lists!AV3540=0,"",Lists!AV3540)</f>
        <v/>
      </c>
      <c r="C3545" s="20"/>
      <c r="D3545" s="28"/>
      <c r="E3545" s="28"/>
      <c r="F3545" s="28"/>
    </row>
    <row r="3546" spans="1:6">
      <c r="A3546" s="81" t="s">
        <v>46</v>
      </c>
      <c r="B3546" s="59" t="str">
        <f>IF(Lists!AV3541=0,"",Lists!AV3541)</f>
        <v/>
      </c>
      <c r="C3546" s="20"/>
      <c r="D3546" s="28"/>
      <c r="E3546" s="28"/>
      <c r="F3546" s="28"/>
    </row>
    <row r="3547" spans="1:6">
      <c r="A3547" s="81" t="s">
        <v>46</v>
      </c>
      <c r="B3547" s="59" t="str">
        <f>IF(Lists!AV3542=0,"",Lists!AV3542)</f>
        <v/>
      </c>
      <c r="C3547" s="20"/>
      <c r="D3547" s="28"/>
      <c r="E3547" s="28"/>
      <c r="F3547" s="28"/>
    </row>
    <row r="3548" spans="1:6">
      <c r="A3548" s="81" t="s">
        <v>46</v>
      </c>
      <c r="B3548" s="59" t="str">
        <f>IF(Lists!AV3543=0,"",Lists!AV3543)</f>
        <v/>
      </c>
      <c r="C3548" s="20"/>
      <c r="D3548" s="28"/>
      <c r="E3548" s="28"/>
      <c r="F3548" s="28"/>
    </row>
    <row r="3549" spans="1:6">
      <c r="A3549" s="81" t="s">
        <v>46</v>
      </c>
      <c r="B3549" s="59" t="str">
        <f>IF(Lists!AV3544=0,"",Lists!AV3544)</f>
        <v/>
      </c>
      <c r="C3549" s="20"/>
      <c r="D3549" s="28"/>
      <c r="E3549" s="28"/>
      <c r="F3549" s="28"/>
    </row>
    <row r="3550" spans="1:6">
      <c r="A3550" s="81" t="s">
        <v>46</v>
      </c>
      <c r="B3550" s="59" t="str">
        <f>IF(Lists!AV3545=0,"",Lists!AV3545)</f>
        <v/>
      </c>
      <c r="C3550" s="20"/>
      <c r="D3550" s="28"/>
      <c r="E3550" s="28"/>
      <c r="F3550" s="28"/>
    </row>
    <row r="3551" spans="1:6">
      <c r="A3551" s="81" t="s">
        <v>46</v>
      </c>
      <c r="B3551" s="59" t="str">
        <f>IF(Lists!AV3546=0,"",Lists!AV3546)</f>
        <v/>
      </c>
      <c r="C3551" s="20"/>
      <c r="D3551" s="28"/>
      <c r="E3551" s="28"/>
      <c r="F3551" s="28"/>
    </row>
    <row r="3552" spans="1:6">
      <c r="A3552" s="81" t="s">
        <v>46</v>
      </c>
      <c r="B3552" s="59" t="str">
        <f>IF(Lists!AV3547=0,"",Lists!AV3547)</f>
        <v/>
      </c>
      <c r="C3552" s="20"/>
      <c r="D3552" s="28"/>
      <c r="E3552" s="28"/>
      <c r="F3552" s="28"/>
    </row>
    <row r="3553" spans="1:6">
      <c r="A3553" s="81" t="s">
        <v>46</v>
      </c>
      <c r="B3553" s="59" t="str">
        <f>IF(Lists!AV3548=0,"",Lists!AV3548)</f>
        <v/>
      </c>
      <c r="C3553" s="20"/>
      <c r="D3553" s="28"/>
      <c r="E3553" s="28"/>
      <c r="F3553" s="28"/>
    </row>
    <row r="3554" spans="1:6">
      <c r="A3554" s="81" t="s">
        <v>46</v>
      </c>
      <c r="B3554" s="59" t="str">
        <f>IF(Lists!AV3549=0,"",Lists!AV3549)</f>
        <v/>
      </c>
      <c r="C3554" s="20"/>
      <c r="D3554" s="28"/>
      <c r="E3554" s="28"/>
      <c r="F3554" s="28"/>
    </row>
    <row r="3555" spans="1:6">
      <c r="A3555" s="81" t="s">
        <v>46</v>
      </c>
      <c r="B3555" s="59" t="str">
        <f>IF(Lists!AV3550=0,"",Lists!AV3550)</f>
        <v/>
      </c>
      <c r="C3555" s="20"/>
      <c r="D3555" s="28"/>
      <c r="E3555" s="28"/>
      <c r="F3555" s="28"/>
    </row>
    <row r="3556" spans="1:6">
      <c r="A3556" s="81" t="s">
        <v>46</v>
      </c>
      <c r="B3556" s="59" t="str">
        <f>IF(Lists!AV3551=0,"",Lists!AV3551)</f>
        <v/>
      </c>
      <c r="C3556" s="20"/>
      <c r="D3556" s="28"/>
      <c r="E3556" s="28"/>
      <c r="F3556" s="28"/>
    </row>
    <row r="3557" spans="1:6">
      <c r="A3557" s="81" t="s">
        <v>46</v>
      </c>
      <c r="B3557" s="59" t="str">
        <f>IF(Lists!AV3552=0,"",Lists!AV3552)</f>
        <v/>
      </c>
      <c r="C3557" s="20"/>
      <c r="D3557" s="28"/>
      <c r="E3557" s="28"/>
      <c r="F3557" s="28"/>
    </row>
    <row r="3558" spans="1:6">
      <c r="A3558" s="81" t="s">
        <v>46</v>
      </c>
      <c r="B3558" s="59" t="str">
        <f>IF(Lists!AV3553=0,"",Lists!AV3553)</f>
        <v/>
      </c>
      <c r="C3558" s="20"/>
      <c r="D3558" s="28"/>
      <c r="E3558" s="28"/>
      <c r="F3558" s="28"/>
    </row>
    <row r="3559" spans="1:6">
      <c r="A3559" s="81" t="s">
        <v>46</v>
      </c>
      <c r="B3559" s="59" t="str">
        <f>IF(Lists!AV3554=0,"",Lists!AV3554)</f>
        <v/>
      </c>
      <c r="C3559" s="20"/>
      <c r="D3559" s="28"/>
      <c r="E3559" s="28"/>
      <c r="F3559" s="28"/>
    </row>
    <row r="3560" spans="1:6">
      <c r="A3560" s="81" t="s">
        <v>46</v>
      </c>
      <c r="B3560" s="59" t="str">
        <f>IF(Lists!AV3555=0,"",Lists!AV3555)</f>
        <v/>
      </c>
      <c r="C3560" s="20"/>
      <c r="D3560" s="28"/>
      <c r="E3560" s="28"/>
      <c r="F3560" s="28"/>
    </row>
    <row r="3561" spans="1:6">
      <c r="A3561" s="81" t="s">
        <v>46</v>
      </c>
      <c r="B3561" s="59" t="str">
        <f>IF(Lists!AV3556=0,"",Lists!AV3556)</f>
        <v/>
      </c>
      <c r="C3561" s="20"/>
      <c r="D3561" s="28"/>
      <c r="E3561" s="28"/>
      <c r="F3561" s="28"/>
    </row>
    <row r="3562" spans="1:6">
      <c r="A3562" s="81" t="s">
        <v>46</v>
      </c>
      <c r="B3562" s="59" t="str">
        <f>IF(Lists!AV3557=0,"",Lists!AV3557)</f>
        <v/>
      </c>
      <c r="C3562" s="20"/>
      <c r="D3562" s="28"/>
      <c r="E3562" s="28"/>
      <c r="F3562" s="28"/>
    </row>
    <row r="3563" spans="1:6">
      <c r="A3563" s="81" t="s">
        <v>46</v>
      </c>
      <c r="B3563" s="59" t="str">
        <f>IF(Lists!AV3558=0,"",Lists!AV3558)</f>
        <v/>
      </c>
      <c r="C3563" s="20"/>
      <c r="D3563" s="28"/>
      <c r="E3563" s="28"/>
      <c r="F3563" s="28"/>
    </row>
    <row r="3564" spans="1:6">
      <c r="A3564" s="81" t="s">
        <v>46</v>
      </c>
      <c r="B3564" s="59" t="str">
        <f>IF(Lists!AV3559=0,"",Lists!AV3559)</f>
        <v/>
      </c>
      <c r="C3564" s="20"/>
      <c r="D3564" s="28"/>
      <c r="E3564" s="28"/>
      <c r="F3564" s="28"/>
    </row>
    <row r="3565" spans="1:6">
      <c r="A3565" s="81" t="s">
        <v>46</v>
      </c>
      <c r="B3565" s="59" t="str">
        <f>IF(Lists!AV3560=0,"",Lists!AV3560)</f>
        <v/>
      </c>
      <c r="C3565" s="20"/>
      <c r="D3565" s="28"/>
      <c r="E3565" s="28"/>
      <c r="F3565" s="28"/>
    </row>
    <row r="3566" spans="1:6">
      <c r="A3566" s="81" t="s">
        <v>46</v>
      </c>
      <c r="B3566" s="59" t="str">
        <f>IF(Lists!AV3561=0,"",Lists!AV3561)</f>
        <v/>
      </c>
      <c r="C3566" s="20"/>
      <c r="D3566" s="28"/>
      <c r="E3566" s="28"/>
      <c r="F3566" s="28"/>
    </row>
    <row r="3567" spans="1:6">
      <c r="A3567" s="81" t="s">
        <v>46</v>
      </c>
      <c r="B3567" s="59" t="str">
        <f>IF(Lists!AV3562=0,"",Lists!AV3562)</f>
        <v/>
      </c>
      <c r="C3567" s="20"/>
      <c r="D3567" s="28"/>
      <c r="E3567" s="28"/>
      <c r="F3567" s="28"/>
    </row>
    <row r="3568" spans="1:6">
      <c r="A3568" s="81" t="s">
        <v>46</v>
      </c>
      <c r="B3568" s="59" t="str">
        <f>IF(Lists!AV3563=0,"",Lists!AV3563)</f>
        <v/>
      </c>
      <c r="C3568" s="20"/>
      <c r="D3568" s="28"/>
      <c r="E3568" s="28"/>
      <c r="F3568" s="28"/>
    </row>
    <row r="3569" spans="1:6">
      <c r="A3569" s="81" t="s">
        <v>46</v>
      </c>
      <c r="B3569" s="59" t="str">
        <f>IF(Lists!AV3564=0,"",Lists!AV3564)</f>
        <v/>
      </c>
      <c r="C3569" s="20"/>
      <c r="D3569" s="28"/>
      <c r="E3569" s="28"/>
      <c r="F3569" s="28"/>
    </row>
    <row r="3570" spans="1:6">
      <c r="A3570" s="81" t="s">
        <v>46</v>
      </c>
      <c r="B3570" s="59" t="str">
        <f>IF(Lists!AV3565=0,"",Lists!AV3565)</f>
        <v/>
      </c>
      <c r="C3570" s="20"/>
      <c r="D3570" s="28"/>
      <c r="E3570" s="28"/>
      <c r="F3570" s="28"/>
    </row>
    <row r="3571" spans="1:6">
      <c r="A3571" s="81" t="s">
        <v>46</v>
      </c>
      <c r="B3571" s="59" t="str">
        <f>IF(Lists!AV3566=0,"",Lists!AV3566)</f>
        <v/>
      </c>
      <c r="C3571" s="20"/>
      <c r="D3571" s="28"/>
      <c r="E3571" s="28"/>
      <c r="F3571" s="28"/>
    </row>
    <row r="3572" spans="1:6">
      <c r="A3572" s="81" t="s">
        <v>46</v>
      </c>
      <c r="B3572" s="59" t="str">
        <f>IF(Lists!AV3567=0,"",Lists!AV3567)</f>
        <v/>
      </c>
      <c r="C3572" s="20"/>
      <c r="D3572" s="28"/>
      <c r="E3572" s="28"/>
      <c r="F3572" s="28"/>
    </row>
    <row r="3573" spans="1:6">
      <c r="A3573" s="81" t="s">
        <v>46</v>
      </c>
      <c r="B3573" s="59" t="str">
        <f>IF(Lists!AV3568=0,"",Lists!AV3568)</f>
        <v/>
      </c>
      <c r="C3573" s="20"/>
      <c r="D3573" s="28"/>
      <c r="E3573" s="28"/>
      <c r="F3573" s="28"/>
    </row>
    <row r="3574" spans="1:6">
      <c r="A3574" s="81" t="s">
        <v>46</v>
      </c>
      <c r="B3574" s="59" t="str">
        <f>IF(Lists!AV3569=0,"",Lists!AV3569)</f>
        <v/>
      </c>
      <c r="C3574" s="20"/>
      <c r="D3574" s="28"/>
      <c r="E3574" s="28"/>
      <c r="F3574" s="28"/>
    </row>
    <row r="3575" spans="1:6">
      <c r="A3575" s="81" t="s">
        <v>46</v>
      </c>
      <c r="B3575" s="59" t="str">
        <f>IF(Lists!AV3570=0,"",Lists!AV3570)</f>
        <v/>
      </c>
      <c r="C3575" s="20"/>
      <c r="D3575" s="28"/>
      <c r="E3575" s="28"/>
      <c r="F3575" s="28"/>
    </row>
    <row r="3576" spans="1:6">
      <c r="A3576" s="81" t="s">
        <v>46</v>
      </c>
      <c r="B3576" s="59" t="str">
        <f>IF(Lists!AV3571=0,"",Lists!AV3571)</f>
        <v/>
      </c>
      <c r="C3576" s="20"/>
      <c r="D3576" s="28"/>
      <c r="E3576" s="28"/>
      <c r="F3576" s="28"/>
    </row>
    <row r="3577" spans="1:6">
      <c r="A3577" s="81" t="s">
        <v>46</v>
      </c>
      <c r="B3577" s="59" t="str">
        <f>IF(Lists!AV3572=0,"",Lists!AV3572)</f>
        <v/>
      </c>
      <c r="C3577" s="20"/>
      <c r="D3577" s="28"/>
      <c r="E3577" s="28"/>
      <c r="F3577" s="28"/>
    </row>
    <row r="3578" spans="1:6">
      <c r="A3578" s="81" t="s">
        <v>46</v>
      </c>
      <c r="B3578" s="59" t="str">
        <f>IF(Lists!AV3573=0,"",Lists!AV3573)</f>
        <v/>
      </c>
      <c r="C3578" s="20"/>
      <c r="D3578" s="28"/>
      <c r="E3578" s="28"/>
      <c r="F3578" s="28"/>
    </row>
    <row r="3579" spans="1:6">
      <c r="A3579" s="81" t="s">
        <v>46</v>
      </c>
      <c r="B3579" s="59" t="str">
        <f>IF(Lists!AV3574=0,"",Lists!AV3574)</f>
        <v/>
      </c>
      <c r="C3579" s="20"/>
      <c r="D3579" s="28"/>
      <c r="E3579" s="28"/>
      <c r="F3579" s="28"/>
    </row>
    <row r="3580" spans="1:6">
      <c r="A3580" s="81" t="s">
        <v>46</v>
      </c>
      <c r="B3580" s="59" t="str">
        <f>IF(Lists!AV3575=0,"",Lists!AV3575)</f>
        <v/>
      </c>
      <c r="C3580" s="20"/>
      <c r="D3580" s="28"/>
      <c r="E3580" s="28"/>
      <c r="F3580" s="28"/>
    </row>
    <row r="3581" spans="1:6">
      <c r="A3581" s="81" t="s">
        <v>46</v>
      </c>
      <c r="B3581" s="59" t="str">
        <f>IF(Lists!AV3576=0,"",Lists!AV3576)</f>
        <v/>
      </c>
      <c r="C3581" s="20"/>
      <c r="D3581" s="28"/>
      <c r="E3581" s="28"/>
      <c r="F3581" s="28"/>
    </row>
    <row r="3582" spans="1:6">
      <c r="A3582" s="81" t="s">
        <v>46</v>
      </c>
      <c r="B3582" s="59" t="str">
        <f>IF(Lists!AV3577=0,"",Lists!AV3577)</f>
        <v/>
      </c>
      <c r="C3582" s="20"/>
      <c r="D3582" s="28"/>
      <c r="E3582" s="28"/>
      <c r="F3582" s="28"/>
    </row>
    <row r="3583" spans="1:6">
      <c r="A3583" s="81" t="s">
        <v>46</v>
      </c>
      <c r="B3583" s="59" t="str">
        <f>IF(Lists!AV3578=0,"",Lists!AV3578)</f>
        <v/>
      </c>
      <c r="C3583" s="20"/>
      <c r="D3583" s="28"/>
      <c r="E3583" s="28"/>
      <c r="F3583" s="28"/>
    </row>
    <row r="3584" spans="1:6">
      <c r="A3584" s="81" t="s">
        <v>46</v>
      </c>
      <c r="B3584" s="59" t="str">
        <f>IF(Lists!AV3579=0,"",Lists!AV3579)</f>
        <v/>
      </c>
      <c r="C3584" s="20"/>
      <c r="D3584" s="28"/>
      <c r="E3584" s="28"/>
      <c r="F3584" s="28"/>
    </row>
    <row r="3585" spans="1:6">
      <c r="A3585" s="81" t="s">
        <v>46</v>
      </c>
      <c r="B3585" s="59" t="str">
        <f>IF(Lists!AV3580=0,"",Lists!AV3580)</f>
        <v/>
      </c>
      <c r="C3585" s="20"/>
      <c r="D3585" s="28"/>
      <c r="E3585" s="28"/>
      <c r="F3585" s="28"/>
    </row>
    <row r="3586" spans="1:6">
      <c r="A3586" s="81" t="s">
        <v>46</v>
      </c>
      <c r="B3586" s="59" t="str">
        <f>IF(Lists!AV3581=0,"",Lists!AV3581)</f>
        <v/>
      </c>
      <c r="C3586" s="20"/>
      <c r="D3586" s="28"/>
      <c r="E3586" s="28"/>
      <c r="F3586" s="28"/>
    </row>
    <row r="3587" spans="1:6">
      <c r="A3587" s="81" t="s">
        <v>46</v>
      </c>
      <c r="B3587" s="59" t="str">
        <f>IF(Lists!AV3582=0,"",Lists!AV3582)</f>
        <v/>
      </c>
      <c r="C3587" s="20"/>
      <c r="D3587" s="28"/>
      <c r="E3587" s="28"/>
      <c r="F3587" s="28"/>
    </row>
    <row r="3588" spans="1:6">
      <c r="A3588" s="81" t="s">
        <v>46</v>
      </c>
      <c r="B3588" s="59" t="str">
        <f>IF(Lists!AV3583=0,"",Lists!AV3583)</f>
        <v/>
      </c>
      <c r="C3588" s="20"/>
      <c r="D3588" s="28"/>
      <c r="E3588" s="28"/>
      <c r="F3588" s="28"/>
    </row>
    <row r="3589" spans="1:6">
      <c r="A3589" s="81" t="s">
        <v>46</v>
      </c>
      <c r="B3589" s="59" t="str">
        <f>IF(Lists!AV3584=0,"",Lists!AV3584)</f>
        <v/>
      </c>
      <c r="C3589" s="20"/>
      <c r="D3589" s="28"/>
      <c r="E3589" s="28"/>
      <c r="F3589" s="28"/>
    </row>
    <row r="3590" spans="1:6">
      <c r="A3590" s="81" t="s">
        <v>46</v>
      </c>
      <c r="B3590" s="59" t="str">
        <f>IF(Lists!AV3585=0,"",Lists!AV3585)</f>
        <v/>
      </c>
      <c r="C3590" s="20"/>
      <c r="D3590" s="28"/>
      <c r="E3590" s="28"/>
      <c r="F3590" s="28"/>
    </row>
    <row r="3591" spans="1:6">
      <c r="A3591" s="81" t="s">
        <v>46</v>
      </c>
      <c r="B3591" s="59" t="str">
        <f>IF(Lists!AV3586=0,"",Lists!AV3586)</f>
        <v/>
      </c>
      <c r="C3591" s="20"/>
      <c r="D3591" s="28"/>
      <c r="E3591" s="28"/>
      <c r="F3591" s="28"/>
    </row>
    <row r="3592" spans="1:6">
      <c r="A3592" s="81" t="s">
        <v>46</v>
      </c>
      <c r="B3592" s="59" t="str">
        <f>IF(Lists!AV3587=0,"",Lists!AV3587)</f>
        <v/>
      </c>
      <c r="C3592" s="20"/>
      <c r="D3592" s="28"/>
      <c r="E3592" s="28"/>
      <c r="F3592" s="28"/>
    </row>
    <row r="3593" spans="1:6">
      <c r="A3593" s="81" t="s">
        <v>46</v>
      </c>
      <c r="B3593" s="59" t="str">
        <f>IF(Lists!AV3588=0,"",Lists!AV3588)</f>
        <v/>
      </c>
      <c r="C3593" s="20"/>
      <c r="D3593" s="28"/>
      <c r="E3593" s="28"/>
      <c r="F3593" s="28"/>
    </row>
    <row r="3594" spans="1:6">
      <c r="A3594" s="81" t="s">
        <v>46</v>
      </c>
      <c r="B3594" s="59" t="str">
        <f>IF(Lists!AV3589=0,"",Lists!AV3589)</f>
        <v/>
      </c>
      <c r="C3594" s="20"/>
      <c r="D3594" s="28"/>
      <c r="E3594" s="28"/>
      <c r="F3594" s="28"/>
    </row>
    <row r="3595" spans="1:6">
      <c r="A3595" s="81" t="s">
        <v>46</v>
      </c>
      <c r="B3595" s="59" t="str">
        <f>IF(Lists!AV3590=0,"",Lists!AV3590)</f>
        <v/>
      </c>
      <c r="C3595" s="20"/>
      <c r="D3595" s="28"/>
      <c r="E3595" s="28"/>
      <c r="F3595" s="28"/>
    </row>
    <row r="3596" spans="1:6">
      <c r="A3596" s="81" t="s">
        <v>46</v>
      </c>
      <c r="B3596" s="59" t="str">
        <f>IF(Lists!AV3591=0,"",Lists!AV3591)</f>
        <v/>
      </c>
      <c r="C3596" s="20"/>
      <c r="D3596" s="28"/>
      <c r="E3596" s="28"/>
      <c r="F3596" s="28"/>
    </row>
    <row r="3597" spans="1:6">
      <c r="A3597" s="81" t="s">
        <v>46</v>
      </c>
      <c r="B3597" s="59" t="str">
        <f>IF(Lists!AV3592=0,"",Lists!AV3592)</f>
        <v/>
      </c>
      <c r="C3597" s="20"/>
      <c r="D3597" s="28"/>
      <c r="E3597" s="28"/>
      <c r="F3597" s="28"/>
    </row>
    <row r="3598" spans="1:6">
      <c r="A3598" s="81" t="s">
        <v>46</v>
      </c>
      <c r="B3598" s="59" t="str">
        <f>IF(Lists!AV3593=0,"",Lists!AV3593)</f>
        <v/>
      </c>
      <c r="C3598" s="20"/>
      <c r="D3598" s="28"/>
      <c r="E3598" s="28"/>
      <c r="F3598" s="28"/>
    </row>
    <row r="3599" spans="1:6">
      <c r="A3599" s="81" t="s">
        <v>46</v>
      </c>
      <c r="B3599" s="59" t="str">
        <f>IF(Lists!AV3594=0,"",Lists!AV3594)</f>
        <v/>
      </c>
      <c r="C3599" s="20"/>
      <c r="D3599" s="28"/>
      <c r="E3599" s="28"/>
      <c r="F3599" s="28"/>
    </row>
    <row r="3600" spans="1:6">
      <c r="A3600" s="81" t="s">
        <v>46</v>
      </c>
      <c r="B3600" s="59" t="str">
        <f>IF(Lists!AV3595=0,"",Lists!AV3595)</f>
        <v/>
      </c>
      <c r="C3600" s="20"/>
      <c r="D3600" s="28"/>
      <c r="E3600" s="28"/>
      <c r="F3600" s="28"/>
    </row>
    <row r="3601" spans="1:6">
      <c r="A3601" s="81" t="s">
        <v>46</v>
      </c>
      <c r="B3601" s="59" t="str">
        <f>IF(Lists!AV3596=0,"",Lists!AV3596)</f>
        <v/>
      </c>
      <c r="C3601" s="20"/>
      <c r="D3601" s="28"/>
      <c r="E3601" s="28"/>
      <c r="F3601" s="28"/>
    </row>
    <row r="3602" spans="1:6">
      <c r="A3602" s="81" t="s">
        <v>46</v>
      </c>
      <c r="B3602" s="59" t="str">
        <f>IF(Lists!AV3597=0,"",Lists!AV3597)</f>
        <v/>
      </c>
      <c r="C3602" s="20"/>
      <c r="D3602" s="28"/>
      <c r="E3602" s="28"/>
      <c r="F3602" s="28"/>
    </row>
    <row r="3603" spans="1:6">
      <c r="A3603" s="81" t="s">
        <v>46</v>
      </c>
      <c r="B3603" s="59" t="str">
        <f>IF(Lists!AV3598=0,"",Lists!AV3598)</f>
        <v/>
      </c>
      <c r="C3603" s="20"/>
      <c r="D3603" s="28"/>
      <c r="E3603" s="28"/>
      <c r="F3603" s="28"/>
    </row>
    <row r="3604" spans="1:6">
      <c r="A3604" s="81" t="s">
        <v>46</v>
      </c>
      <c r="B3604" s="59" t="str">
        <f>IF(Lists!AV3599=0,"",Lists!AV3599)</f>
        <v/>
      </c>
      <c r="C3604" s="20"/>
      <c r="D3604" s="28"/>
      <c r="E3604" s="28"/>
      <c r="F3604" s="28"/>
    </row>
    <row r="3605" spans="1:6">
      <c r="A3605" s="81" t="s">
        <v>46</v>
      </c>
      <c r="B3605" s="59" t="str">
        <f>IF(Lists!AV3600=0,"",Lists!AV3600)</f>
        <v/>
      </c>
      <c r="C3605" s="20"/>
      <c r="D3605" s="28"/>
      <c r="E3605" s="28"/>
      <c r="F3605" s="28"/>
    </row>
    <row r="3606" spans="1:6">
      <c r="A3606" s="81" t="s">
        <v>46</v>
      </c>
      <c r="B3606" s="59" t="str">
        <f>IF(Lists!AV3601=0,"",Lists!AV3601)</f>
        <v/>
      </c>
      <c r="C3606" s="20"/>
      <c r="D3606" s="28"/>
      <c r="E3606" s="28"/>
      <c r="F3606" s="28"/>
    </row>
    <row r="3607" spans="1:6">
      <c r="A3607" s="81" t="s">
        <v>46</v>
      </c>
      <c r="B3607" s="59" t="str">
        <f>IF(Lists!AV3602=0,"",Lists!AV3602)</f>
        <v/>
      </c>
      <c r="C3607" s="20"/>
      <c r="D3607" s="28"/>
      <c r="E3607" s="28"/>
      <c r="F3607" s="28"/>
    </row>
    <row r="3608" spans="1:6">
      <c r="A3608" s="81" t="s">
        <v>46</v>
      </c>
      <c r="B3608" s="59" t="str">
        <f>IF(Lists!AV3603=0,"",Lists!AV3603)</f>
        <v/>
      </c>
      <c r="C3608" s="20"/>
      <c r="D3608" s="28"/>
      <c r="E3608" s="28"/>
      <c r="F3608" s="28"/>
    </row>
    <row r="3609" spans="1:6">
      <c r="A3609" s="81" t="s">
        <v>46</v>
      </c>
      <c r="B3609" s="59" t="str">
        <f>IF(Lists!AV3604=0,"",Lists!AV3604)</f>
        <v/>
      </c>
      <c r="C3609" s="20"/>
      <c r="D3609" s="28"/>
      <c r="E3609" s="28"/>
      <c r="F3609" s="28"/>
    </row>
    <row r="3610" spans="1:6">
      <c r="A3610" s="81" t="s">
        <v>46</v>
      </c>
      <c r="B3610" s="59" t="str">
        <f>IF(Lists!AV3605=0,"",Lists!AV3605)</f>
        <v/>
      </c>
      <c r="C3610" s="20"/>
      <c r="D3610" s="28"/>
      <c r="E3610" s="28"/>
      <c r="F3610" s="28"/>
    </row>
    <row r="3611" spans="1:6">
      <c r="A3611" s="81" t="s">
        <v>46</v>
      </c>
      <c r="B3611" s="59" t="str">
        <f>IF(Lists!AV3606=0,"",Lists!AV3606)</f>
        <v/>
      </c>
      <c r="C3611" s="20"/>
      <c r="D3611" s="28"/>
      <c r="E3611" s="28"/>
      <c r="F3611" s="28"/>
    </row>
    <row r="3612" spans="1:6">
      <c r="A3612" s="81" t="s">
        <v>46</v>
      </c>
      <c r="B3612" s="59" t="str">
        <f>IF(Lists!AV3607=0,"",Lists!AV3607)</f>
        <v/>
      </c>
      <c r="C3612" s="20"/>
      <c r="D3612" s="28"/>
      <c r="E3612" s="28"/>
      <c r="F3612" s="28"/>
    </row>
    <row r="3613" spans="1:6">
      <c r="A3613" s="81" t="s">
        <v>46</v>
      </c>
      <c r="B3613" s="59" t="str">
        <f>IF(Lists!AV3608=0,"",Lists!AV3608)</f>
        <v/>
      </c>
      <c r="C3613" s="20"/>
      <c r="D3613" s="28"/>
      <c r="E3613" s="28"/>
      <c r="F3613" s="28"/>
    </row>
    <row r="3614" spans="1:6">
      <c r="A3614" s="81" t="s">
        <v>46</v>
      </c>
      <c r="B3614" s="59" t="str">
        <f>IF(Lists!AV3609=0,"",Lists!AV3609)</f>
        <v/>
      </c>
      <c r="C3614" s="20"/>
      <c r="D3614" s="28"/>
      <c r="E3614" s="28"/>
      <c r="F3614" s="28"/>
    </row>
    <row r="3615" spans="1:6">
      <c r="A3615" s="81" t="s">
        <v>46</v>
      </c>
      <c r="B3615" s="59" t="str">
        <f>IF(Lists!AV3610=0,"",Lists!AV3610)</f>
        <v/>
      </c>
      <c r="C3615" s="20"/>
      <c r="D3615" s="28"/>
      <c r="E3615" s="28"/>
      <c r="F3615" s="28"/>
    </row>
    <row r="3616" spans="1:6">
      <c r="A3616" s="81" t="s">
        <v>46</v>
      </c>
      <c r="B3616" s="59" t="str">
        <f>IF(Lists!AV3611=0,"",Lists!AV3611)</f>
        <v/>
      </c>
      <c r="C3616" s="20"/>
      <c r="D3616" s="28"/>
      <c r="E3616" s="28"/>
      <c r="F3616" s="28"/>
    </row>
    <row r="3617" spans="1:6">
      <c r="A3617" s="81" t="s">
        <v>46</v>
      </c>
      <c r="B3617" s="59" t="str">
        <f>IF(Lists!AV3612=0,"",Lists!AV3612)</f>
        <v/>
      </c>
      <c r="C3617" s="20"/>
      <c r="D3617" s="28"/>
      <c r="E3617" s="28"/>
      <c r="F3617" s="28"/>
    </row>
    <row r="3618" spans="1:6">
      <c r="A3618" s="81" t="s">
        <v>46</v>
      </c>
      <c r="B3618" s="59" t="str">
        <f>IF(Lists!AV3613=0,"",Lists!AV3613)</f>
        <v/>
      </c>
      <c r="C3618" s="20"/>
      <c r="D3618" s="28"/>
      <c r="E3618" s="28"/>
      <c r="F3618" s="28"/>
    </row>
    <row r="3619" spans="1:6">
      <c r="A3619" s="81" t="s">
        <v>46</v>
      </c>
      <c r="B3619" s="59" t="str">
        <f>IF(Lists!AV3614=0,"",Lists!AV3614)</f>
        <v/>
      </c>
      <c r="C3619" s="20"/>
      <c r="D3619" s="28"/>
      <c r="E3619" s="28"/>
      <c r="F3619" s="28"/>
    </row>
    <row r="3620" spans="1:6">
      <c r="A3620" s="81" t="s">
        <v>46</v>
      </c>
      <c r="B3620" s="59" t="str">
        <f>IF(Lists!AV3615=0,"",Lists!AV3615)</f>
        <v/>
      </c>
      <c r="C3620" s="20"/>
      <c r="D3620" s="28"/>
      <c r="E3620" s="28"/>
      <c r="F3620" s="28"/>
    </row>
    <row r="3621" spans="1:6">
      <c r="A3621" s="81" t="s">
        <v>46</v>
      </c>
      <c r="B3621" s="59" t="str">
        <f>IF(Lists!AV3616=0,"",Lists!AV3616)</f>
        <v/>
      </c>
      <c r="C3621" s="20"/>
      <c r="D3621" s="28"/>
      <c r="E3621" s="28"/>
      <c r="F3621" s="28"/>
    </row>
    <row r="3622" spans="1:6">
      <c r="A3622" s="81" t="s">
        <v>46</v>
      </c>
      <c r="B3622" s="59" t="str">
        <f>IF(Lists!AV3617=0,"",Lists!AV3617)</f>
        <v/>
      </c>
      <c r="C3622" s="20"/>
      <c r="D3622" s="28"/>
      <c r="E3622" s="28"/>
      <c r="F3622" s="28"/>
    </row>
    <row r="3623" spans="1:6">
      <c r="A3623" s="81" t="s">
        <v>46</v>
      </c>
      <c r="B3623" s="59" t="str">
        <f>IF(Lists!AV3618=0,"",Lists!AV3618)</f>
        <v/>
      </c>
      <c r="C3623" s="20"/>
      <c r="D3623" s="28"/>
      <c r="E3623" s="28"/>
      <c r="F3623" s="28"/>
    </row>
    <row r="3624" spans="1:6">
      <c r="A3624" s="81" t="s">
        <v>46</v>
      </c>
      <c r="B3624" s="59" t="str">
        <f>IF(Lists!AV3619=0,"",Lists!AV3619)</f>
        <v/>
      </c>
      <c r="C3624" s="20"/>
      <c r="D3624" s="28"/>
      <c r="E3624" s="28"/>
      <c r="F3624" s="28"/>
    </row>
    <row r="3625" spans="1:6">
      <c r="A3625" s="81" t="s">
        <v>46</v>
      </c>
      <c r="B3625" s="59" t="str">
        <f>IF(Lists!AV3620=0,"",Lists!AV3620)</f>
        <v/>
      </c>
      <c r="C3625" s="20"/>
      <c r="D3625" s="28"/>
      <c r="E3625" s="28"/>
      <c r="F3625" s="28"/>
    </row>
    <row r="3626" spans="1:6">
      <c r="A3626" s="81" t="s">
        <v>46</v>
      </c>
      <c r="B3626" s="59" t="str">
        <f>IF(Lists!AV3621=0,"",Lists!AV3621)</f>
        <v/>
      </c>
      <c r="C3626" s="20"/>
      <c r="D3626" s="28"/>
      <c r="E3626" s="28"/>
      <c r="F3626" s="28"/>
    </row>
    <row r="3627" spans="1:6">
      <c r="A3627" s="81" t="s">
        <v>46</v>
      </c>
      <c r="B3627" s="59" t="str">
        <f>IF(Lists!AV3622=0,"",Lists!AV3622)</f>
        <v/>
      </c>
      <c r="C3627" s="20"/>
      <c r="D3627" s="28"/>
      <c r="E3627" s="28"/>
      <c r="F3627" s="28"/>
    </row>
    <row r="3628" spans="1:6">
      <c r="A3628" s="81" t="s">
        <v>46</v>
      </c>
      <c r="B3628" s="59" t="str">
        <f>IF(Lists!AV3623=0,"",Lists!AV3623)</f>
        <v/>
      </c>
      <c r="C3628" s="20"/>
      <c r="D3628" s="28"/>
      <c r="E3628" s="28"/>
      <c r="F3628" s="28"/>
    </row>
    <row r="3629" spans="1:6">
      <c r="A3629" s="81" t="s">
        <v>46</v>
      </c>
      <c r="B3629" s="59" t="str">
        <f>IF(Lists!AV3624=0,"",Lists!AV3624)</f>
        <v/>
      </c>
      <c r="C3629" s="20"/>
      <c r="D3629" s="28"/>
      <c r="E3629" s="28"/>
      <c r="F3629" s="28"/>
    </row>
    <row r="3630" spans="1:6">
      <c r="A3630" s="81" t="s">
        <v>46</v>
      </c>
      <c r="B3630" s="59" t="str">
        <f>IF(Lists!AV3625=0,"",Lists!AV3625)</f>
        <v/>
      </c>
      <c r="C3630" s="20"/>
      <c r="D3630" s="28"/>
      <c r="E3630" s="28"/>
      <c r="F3630" s="28"/>
    </row>
    <row r="3631" spans="1:6">
      <c r="A3631" s="81" t="s">
        <v>46</v>
      </c>
      <c r="B3631" s="59" t="str">
        <f>IF(Lists!AV3626=0,"",Lists!AV3626)</f>
        <v/>
      </c>
      <c r="C3631" s="20"/>
      <c r="D3631" s="28"/>
      <c r="E3631" s="28"/>
      <c r="F3631" s="28"/>
    </row>
    <row r="3632" spans="1:6">
      <c r="A3632" s="81" t="s">
        <v>46</v>
      </c>
      <c r="B3632" s="59" t="str">
        <f>IF(Lists!AV3627=0,"",Lists!AV3627)</f>
        <v/>
      </c>
      <c r="C3632" s="20"/>
      <c r="D3632" s="28"/>
      <c r="E3632" s="28"/>
      <c r="F3632" s="28"/>
    </row>
    <row r="3633" spans="1:6">
      <c r="A3633" s="81" t="s">
        <v>46</v>
      </c>
      <c r="B3633" s="59" t="str">
        <f>IF(Lists!AV3628=0,"",Lists!AV3628)</f>
        <v/>
      </c>
      <c r="C3633" s="20"/>
      <c r="D3633" s="28"/>
      <c r="E3633" s="28"/>
      <c r="F3633" s="28"/>
    </row>
    <row r="3634" spans="1:6">
      <c r="A3634" s="81" t="s">
        <v>46</v>
      </c>
      <c r="B3634" s="59" t="str">
        <f>IF(Lists!AV3629=0,"",Lists!AV3629)</f>
        <v/>
      </c>
      <c r="C3634" s="20"/>
      <c r="D3634" s="28"/>
      <c r="E3634" s="28"/>
      <c r="F3634" s="28"/>
    </row>
    <row r="3635" spans="1:6">
      <c r="A3635" s="81" t="s">
        <v>46</v>
      </c>
      <c r="B3635" s="59" t="str">
        <f>IF(Lists!AV3630=0,"",Lists!AV3630)</f>
        <v/>
      </c>
      <c r="C3635" s="20"/>
      <c r="D3635" s="28"/>
      <c r="E3635" s="28"/>
      <c r="F3635" s="28"/>
    </row>
    <row r="3636" spans="1:6">
      <c r="A3636" s="81" t="s">
        <v>46</v>
      </c>
      <c r="B3636" s="59" t="str">
        <f>IF(Lists!AV3631=0,"",Lists!AV3631)</f>
        <v/>
      </c>
      <c r="C3636" s="20"/>
      <c r="D3636" s="28"/>
      <c r="E3636" s="28"/>
      <c r="F3636" s="28"/>
    </row>
    <row r="3637" spans="1:6">
      <c r="A3637" s="81" t="s">
        <v>46</v>
      </c>
      <c r="B3637" s="59" t="str">
        <f>IF(Lists!AV3632=0,"",Lists!AV3632)</f>
        <v/>
      </c>
      <c r="C3637" s="20"/>
      <c r="D3637" s="28"/>
      <c r="E3637" s="28"/>
      <c r="F3637" s="28"/>
    </row>
    <row r="3638" spans="1:6">
      <c r="A3638" s="81" t="s">
        <v>46</v>
      </c>
      <c r="B3638" s="59" t="str">
        <f>IF(Lists!AV3633=0,"",Lists!AV3633)</f>
        <v/>
      </c>
      <c r="C3638" s="20"/>
      <c r="D3638" s="28"/>
      <c r="E3638" s="28"/>
      <c r="F3638" s="28"/>
    </row>
    <row r="3639" spans="1:6">
      <c r="A3639" s="81" t="s">
        <v>46</v>
      </c>
      <c r="B3639" s="59" t="str">
        <f>IF(Lists!AV3634=0,"",Lists!AV3634)</f>
        <v/>
      </c>
      <c r="C3639" s="20"/>
      <c r="D3639" s="28"/>
      <c r="E3639" s="28"/>
      <c r="F3639" s="28"/>
    </row>
    <row r="3640" spans="1:6">
      <c r="A3640" s="81" t="s">
        <v>46</v>
      </c>
      <c r="B3640" s="59" t="str">
        <f>IF(Lists!AV3635=0,"",Lists!AV3635)</f>
        <v/>
      </c>
      <c r="C3640" s="20"/>
      <c r="D3640" s="28"/>
      <c r="E3640" s="28"/>
      <c r="F3640" s="28"/>
    </row>
    <row r="3641" spans="1:6">
      <c r="A3641" s="81" t="s">
        <v>46</v>
      </c>
      <c r="B3641" s="59" t="str">
        <f>IF(Lists!AV3636=0,"",Lists!AV3636)</f>
        <v/>
      </c>
      <c r="C3641" s="20"/>
      <c r="D3641" s="28"/>
      <c r="E3641" s="28"/>
      <c r="F3641" s="28"/>
    </row>
    <row r="3642" spans="1:6">
      <c r="A3642" s="81" t="s">
        <v>46</v>
      </c>
      <c r="B3642" s="59" t="str">
        <f>IF(Lists!AV3637=0,"",Lists!AV3637)</f>
        <v/>
      </c>
      <c r="C3642" s="20"/>
      <c r="D3642" s="28"/>
      <c r="E3642" s="28"/>
      <c r="F3642" s="28"/>
    </row>
    <row r="3643" spans="1:6">
      <c r="A3643" s="81" t="s">
        <v>46</v>
      </c>
      <c r="B3643" s="59" t="str">
        <f>IF(Lists!AV3638=0,"",Lists!AV3638)</f>
        <v/>
      </c>
      <c r="C3643" s="20"/>
      <c r="D3643" s="28"/>
      <c r="E3643" s="28"/>
      <c r="F3643" s="28"/>
    </row>
    <row r="3644" spans="1:6">
      <c r="A3644" s="81" t="s">
        <v>46</v>
      </c>
      <c r="B3644" s="59" t="str">
        <f>IF(Lists!AV3639=0,"",Lists!AV3639)</f>
        <v/>
      </c>
      <c r="C3644" s="20"/>
      <c r="D3644" s="28"/>
      <c r="E3644" s="28"/>
      <c r="F3644" s="28"/>
    </row>
    <row r="3645" spans="1:6">
      <c r="A3645" s="81" t="s">
        <v>46</v>
      </c>
      <c r="B3645" s="59" t="str">
        <f>IF(Lists!AV3640=0,"",Lists!AV3640)</f>
        <v/>
      </c>
      <c r="C3645" s="20"/>
      <c r="D3645" s="28"/>
      <c r="E3645" s="28"/>
      <c r="F3645" s="28"/>
    </row>
    <row r="3646" spans="1:6">
      <c r="A3646" s="81" t="s">
        <v>46</v>
      </c>
      <c r="B3646" s="59" t="str">
        <f>IF(Lists!AV3641=0,"",Lists!AV3641)</f>
        <v/>
      </c>
      <c r="C3646" s="20"/>
      <c r="D3646" s="28"/>
      <c r="E3646" s="28"/>
      <c r="F3646" s="28"/>
    </row>
    <row r="3647" spans="1:6">
      <c r="A3647" s="81" t="s">
        <v>46</v>
      </c>
      <c r="B3647" s="59" t="str">
        <f>IF(Lists!AV3642=0,"",Lists!AV3642)</f>
        <v/>
      </c>
      <c r="C3647" s="20"/>
      <c r="D3647" s="28"/>
      <c r="E3647" s="28"/>
      <c r="F3647" s="28"/>
    </row>
    <row r="3648" spans="1:6">
      <c r="A3648" s="81" t="s">
        <v>46</v>
      </c>
      <c r="B3648" s="59" t="str">
        <f>IF(Lists!AV3643=0,"",Lists!AV3643)</f>
        <v/>
      </c>
      <c r="C3648" s="20"/>
      <c r="D3648" s="28"/>
      <c r="E3648" s="28"/>
      <c r="F3648" s="28"/>
    </row>
    <row r="3649" spans="1:6">
      <c r="A3649" s="81" t="s">
        <v>46</v>
      </c>
      <c r="B3649" s="59" t="str">
        <f>IF(Lists!AV3644=0,"",Lists!AV3644)</f>
        <v/>
      </c>
      <c r="C3649" s="20"/>
      <c r="D3649" s="28"/>
      <c r="E3649" s="28"/>
      <c r="F3649" s="28"/>
    </row>
    <row r="3650" spans="1:6">
      <c r="A3650" s="81" t="s">
        <v>46</v>
      </c>
      <c r="B3650" s="59" t="str">
        <f>IF(Lists!AV3645=0,"",Lists!AV3645)</f>
        <v/>
      </c>
      <c r="C3650" s="20"/>
      <c r="D3650" s="28"/>
      <c r="E3650" s="28"/>
      <c r="F3650" s="28"/>
    </row>
    <row r="3651" spans="1:6">
      <c r="A3651" s="81" t="s">
        <v>46</v>
      </c>
      <c r="B3651" s="59" t="str">
        <f>IF(Lists!AV3646=0,"",Lists!AV3646)</f>
        <v/>
      </c>
      <c r="C3651" s="20"/>
      <c r="D3651" s="28"/>
      <c r="E3651" s="28"/>
      <c r="F3651" s="28"/>
    </row>
    <row r="3652" spans="1:6">
      <c r="A3652" s="81" t="s">
        <v>46</v>
      </c>
      <c r="B3652" s="59" t="str">
        <f>IF(Lists!AV3647=0,"",Lists!AV3647)</f>
        <v/>
      </c>
      <c r="C3652" s="20"/>
      <c r="D3652" s="28"/>
      <c r="E3652" s="28"/>
      <c r="F3652" s="28"/>
    </row>
    <row r="3653" spans="1:6">
      <c r="A3653" s="81" t="s">
        <v>46</v>
      </c>
      <c r="B3653" s="59" t="str">
        <f>IF(Lists!AV3648=0,"",Lists!AV3648)</f>
        <v/>
      </c>
      <c r="C3653" s="20"/>
      <c r="D3653" s="28"/>
      <c r="E3653" s="28"/>
      <c r="F3653" s="28"/>
    </row>
    <row r="3654" spans="1:6">
      <c r="A3654" s="81" t="s">
        <v>46</v>
      </c>
      <c r="B3654" s="59" t="str">
        <f>IF(Lists!AV3649=0,"",Lists!AV3649)</f>
        <v/>
      </c>
      <c r="C3654" s="20"/>
      <c r="D3654" s="28"/>
      <c r="E3654" s="28"/>
      <c r="F3654" s="28"/>
    </row>
    <row r="3655" spans="1:6">
      <c r="A3655" s="81" t="s">
        <v>46</v>
      </c>
      <c r="B3655" s="59" t="str">
        <f>IF(Lists!AV3650=0,"",Lists!AV3650)</f>
        <v/>
      </c>
      <c r="C3655" s="20"/>
      <c r="D3655" s="28"/>
      <c r="E3655" s="28"/>
      <c r="F3655" s="28"/>
    </row>
    <row r="3656" spans="1:6">
      <c r="A3656" s="81" t="s">
        <v>46</v>
      </c>
      <c r="B3656" s="59" t="str">
        <f>IF(Lists!AV3651=0,"",Lists!AV3651)</f>
        <v/>
      </c>
      <c r="C3656" s="20"/>
      <c r="D3656" s="28"/>
      <c r="E3656" s="28"/>
      <c r="F3656" s="28"/>
    </row>
    <row r="3657" spans="1:6">
      <c r="A3657" s="81" t="s">
        <v>46</v>
      </c>
      <c r="B3657" s="59" t="str">
        <f>IF(Lists!AV3652=0,"",Lists!AV3652)</f>
        <v/>
      </c>
      <c r="C3657" s="20"/>
      <c r="D3657" s="28"/>
      <c r="E3657" s="28"/>
      <c r="F3657" s="28"/>
    </row>
    <row r="3658" spans="1:6">
      <c r="A3658" s="81" t="s">
        <v>46</v>
      </c>
      <c r="B3658" s="59" t="str">
        <f>IF(Lists!AV3653=0,"",Lists!AV3653)</f>
        <v/>
      </c>
      <c r="C3658" s="20"/>
      <c r="D3658" s="28"/>
      <c r="E3658" s="28"/>
      <c r="F3658" s="28"/>
    </row>
    <row r="3659" spans="1:6">
      <c r="A3659" s="81" t="s">
        <v>46</v>
      </c>
      <c r="B3659" s="59" t="str">
        <f>IF(Lists!AV3654=0,"",Lists!AV3654)</f>
        <v/>
      </c>
      <c r="C3659" s="20"/>
      <c r="D3659" s="28"/>
      <c r="E3659" s="28"/>
      <c r="F3659" s="28"/>
    </row>
    <row r="3660" spans="1:6">
      <c r="A3660" s="81" t="s">
        <v>46</v>
      </c>
      <c r="B3660" s="59" t="str">
        <f>IF(Lists!AV3655=0,"",Lists!AV3655)</f>
        <v/>
      </c>
      <c r="C3660" s="20"/>
      <c r="D3660" s="28"/>
      <c r="E3660" s="28"/>
      <c r="F3660" s="28"/>
    </row>
    <row r="3661" spans="1:6">
      <c r="A3661" s="81" t="s">
        <v>46</v>
      </c>
      <c r="B3661" s="59" t="str">
        <f>IF(Lists!AV3656=0,"",Lists!AV3656)</f>
        <v/>
      </c>
      <c r="C3661" s="20"/>
      <c r="D3661" s="28"/>
      <c r="E3661" s="28"/>
      <c r="F3661" s="28"/>
    </row>
    <row r="3662" spans="1:6">
      <c r="A3662" s="81" t="s">
        <v>46</v>
      </c>
      <c r="B3662" s="59" t="str">
        <f>IF(Lists!AV3657=0,"",Lists!AV3657)</f>
        <v/>
      </c>
      <c r="C3662" s="20"/>
      <c r="D3662" s="28"/>
      <c r="E3662" s="28"/>
      <c r="F3662" s="28"/>
    </row>
    <row r="3663" spans="1:6">
      <c r="A3663" s="81" t="s">
        <v>46</v>
      </c>
      <c r="B3663" s="59" t="str">
        <f>IF(Lists!AV3658=0,"",Lists!AV3658)</f>
        <v/>
      </c>
      <c r="C3663" s="20"/>
      <c r="D3663" s="28"/>
      <c r="E3663" s="28"/>
      <c r="F3663" s="28"/>
    </row>
    <row r="3664" spans="1:6">
      <c r="A3664" s="81" t="s">
        <v>46</v>
      </c>
      <c r="B3664" s="59" t="str">
        <f>IF(Lists!AV3659=0,"",Lists!AV3659)</f>
        <v/>
      </c>
      <c r="C3664" s="20"/>
      <c r="D3664" s="28"/>
      <c r="E3664" s="28"/>
      <c r="F3664" s="28"/>
    </row>
    <row r="3665" spans="1:6">
      <c r="A3665" s="81" t="s">
        <v>46</v>
      </c>
      <c r="B3665" s="59" t="str">
        <f>IF(Lists!AV3660=0,"",Lists!AV3660)</f>
        <v/>
      </c>
      <c r="C3665" s="20"/>
      <c r="D3665" s="28"/>
      <c r="E3665" s="28"/>
      <c r="F3665" s="28"/>
    </row>
    <row r="3666" spans="1:6">
      <c r="A3666" s="81" t="s">
        <v>46</v>
      </c>
      <c r="B3666" s="59" t="str">
        <f>IF(Lists!AV3661=0,"",Lists!AV3661)</f>
        <v/>
      </c>
      <c r="C3666" s="20"/>
      <c r="D3666" s="28"/>
      <c r="E3666" s="28"/>
      <c r="F3666" s="28"/>
    </row>
    <row r="3667" spans="1:6">
      <c r="A3667" s="81" t="s">
        <v>46</v>
      </c>
      <c r="B3667" s="59" t="str">
        <f>IF(Lists!AV3662=0,"",Lists!AV3662)</f>
        <v/>
      </c>
      <c r="C3667" s="20"/>
      <c r="D3667" s="28"/>
      <c r="E3667" s="28"/>
      <c r="F3667" s="28"/>
    </row>
    <row r="3668" spans="1:6">
      <c r="A3668" s="81" t="s">
        <v>46</v>
      </c>
      <c r="B3668" s="59" t="str">
        <f>IF(Lists!AV3663=0,"",Lists!AV3663)</f>
        <v/>
      </c>
      <c r="C3668" s="20"/>
      <c r="D3668" s="28"/>
      <c r="E3668" s="28"/>
      <c r="F3668" s="28"/>
    </row>
    <row r="3669" spans="1:6">
      <c r="A3669" s="81" t="s">
        <v>46</v>
      </c>
      <c r="B3669" s="59" t="str">
        <f>IF(Lists!AV3664=0,"",Lists!AV3664)</f>
        <v/>
      </c>
      <c r="C3669" s="20"/>
      <c r="D3669" s="28"/>
      <c r="E3669" s="28"/>
      <c r="F3669" s="28"/>
    </row>
    <row r="3670" spans="1:6">
      <c r="A3670" s="81" t="s">
        <v>46</v>
      </c>
      <c r="B3670" s="59" t="str">
        <f>IF(Lists!AV3665=0,"",Lists!AV3665)</f>
        <v/>
      </c>
      <c r="C3670" s="20"/>
      <c r="D3670" s="28"/>
      <c r="E3670" s="28"/>
      <c r="F3670" s="28"/>
    </row>
    <row r="3671" spans="1:6">
      <c r="A3671" s="81" t="s">
        <v>46</v>
      </c>
      <c r="B3671" s="59" t="str">
        <f>IF(Lists!AV3666=0,"",Lists!AV3666)</f>
        <v/>
      </c>
      <c r="C3671" s="20"/>
      <c r="D3671" s="28"/>
      <c r="E3671" s="28"/>
      <c r="F3671" s="28"/>
    </row>
    <row r="3672" spans="1:6">
      <c r="A3672" s="81" t="s">
        <v>46</v>
      </c>
      <c r="B3672" s="59" t="str">
        <f>IF(Lists!AV3667=0,"",Lists!AV3667)</f>
        <v/>
      </c>
      <c r="C3672" s="20"/>
      <c r="D3672" s="28"/>
      <c r="E3672" s="28"/>
      <c r="F3672" s="28"/>
    </row>
    <row r="3673" spans="1:6">
      <c r="A3673" s="81" t="s">
        <v>46</v>
      </c>
      <c r="B3673" s="59" t="str">
        <f>IF(Lists!AV3668=0,"",Lists!AV3668)</f>
        <v/>
      </c>
      <c r="C3673" s="20"/>
      <c r="D3673" s="28"/>
      <c r="E3673" s="28"/>
      <c r="F3673" s="28"/>
    </row>
    <row r="3674" spans="1:6">
      <c r="A3674" s="81" t="s">
        <v>46</v>
      </c>
      <c r="B3674" s="59" t="str">
        <f>IF(Lists!AV3669=0,"",Lists!AV3669)</f>
        <v/>
      </c>
      <c r="C3674" s="20"/>
      <c r="D3674" s="28"/>
      <c r="E3674" s="28"/>
      <c r="F3674" s="28"/>
    </row>
    <row r="3675" spans="1:6">
      <c r="A3675" s="81" t="s">
        <v>46</v>
      </c>
      <c r="B3675" s="59" t="str">
        <f>IF(Lists!AV3670=0,"",Lists!AV3670)</f>
        <v/>
      </c>
      <c r="C3675" s="20"/>
      <c r="D3675" s="28"/>
      <c r="E3675" s="28"/>
      <c r="F3675" s="28"/>
    </row>
    <row r="3676" spans="1:6">
      <c r="A3676" s="81" t="s">
        <v>46</v>
      </c>
      <c r="B3676" s="59" t="str">
        <f>IF(Lists!AV3671=0,"",Lists!AV3671)</f>
        <v/>
      </c>
      <c r="C3676" s="20"/>
      <c r="D3676" s="28"/>
      <c r="E3676" s="28"/>
      <c r="F3676" s="28"/>
    </row>
    <row r="3677" spans="1:6">
      <c r="A3677" s="81" t="s">
        <v>46</v>
      </c>
      <c r="B3677" s="59" t="str">
        <f>IF(Lists!AV3672=0,"",Lists!AV3672)</f>
        <v/>
      </c>
      <c r="C3677" s="20"/>
      <c r="D3677" s="28"/>
      <c r="E3677" s="28"/>
      <c r="F3677" s="28"/>
    </row>
    <row r="3678" spans="1:6">
      <c r="A3678" s="81" t="s">
        <v>46</v>
      </c>
      <c r="B3678" s="59" t="str">
        <f>IF(Lists!AV3673=0,"",Lists!AV3673)</f>
        <v/>
      </c>
      <c r="C3678" s="20"/>
      <c r="D3678" s="28"/>
      <c r="E3678" s="28"/>
      <c r="F3678" s="28"/>
    </row>
    <row r="3679" spans="1:6">
      <c r="A3679" s="81" t="s">
        <v>46</v>
      </c>
      <c r="B3679" s="59" t="str">
        <f>IF(Lists!AV3674=0,"",Lists!AV3674)</f>
        <v/>
      </c>
      <c r="C3679" s="20"/>
      <c r="D3679" s="28"/>
      <c r="E3679" s="28"/>
      <c r="F3679" s="28"/>
    </row>
    <row r="3680" spans="1:6">
      <c r="A3680" s="81" t="s">
        <v>46</v>
      </c>
      <c r="B3680" s="59" t="str">
        <f>IF(Lists!AV3675=0,"",Lists!AV3675)</f>
        <v/>
      </c>
      <c r="C3680" s="20"/>
      <c r="D3680" s="28"/>
      <c r="E3680" s="28"/>
      <c r="F3680" s="28"/>
    </row>
    <row r="3681" spans="1:6">
      <c r="A3681" s="81" t="s">
        <v>46</v>
      </c>
      <c r="B3681" s="59" t="str">
        <f>IF(Lists!AV3676=0,"",Lists!AV3676)</f>
        <v/>
      </c>
      <c r="C3681" s="20"/>
      <c r="D3681" s="28"/>
      <c r="E3681" s="28"/>
      <c r="F3681" s="28"/>
    </row>
    <row r="3682" spans="1:6">
      <c r="A3682" s="81" t="s">
        <v>46</v>
      </c>
      <c r="B3682" s="59" t="str">
        <f>IF(Lists!AV3677=0,"",Lists!AV3677)</f>
        <v/>
      </c>
      <c r="C3682" s="20"/>
      <c r="D3682" s="28"/>
      <c r="E3682" s="28"/>
      <c r="F3682" s="28"/>
    </row>
    <row r="3683" spans="1:6">
      <c r="A3683" s="81" t="s">
        <v>46</v>
      </c>
      <c r="B3683" s="59" t="str">
        <f>IF(Lists!AV3678=0,"",Lists!AV3678)</f>
        <v/>
      </c>
      <c r="C3683" s="20"/>
      <c r="D3683" s="28"/>
      <c r="E3683" s="28"/>
      <c r="F3683" s="28"/>
    </row>
    <row r="3684" spans="1:6">
      <c r="A3684" s="81" t="s">
        <v>46</v>
      </c>
      <c r="B3684" s="59" t="str">
        <f>IF(Lists!AV3679=0,"",Lists!AV3679)</f>
        <v/>
      </c>
      <c r="C3684" s="20"/>
      <c r="D3684" s="28"/>
      <c r="E3684" s="28"/>
      <c r="F3684" s="28"/>
    </row>
    <row r="3685" spans="1:6">
      <c r="A3685" s="81" t="s">
        <v>46</v>
      </c>
      <c r="B3685" s="59" t="str">
        <f>IF(Lists!AV3680=0,"",Lists!AV3680)</f>
        <v/>
      </c>
      <c r="C3685" s="20"/>
      <c r="D3685" s="28"/>
      <c r="E3685" s="28"/>
      <c r="F3685" s="28"/>
    </row>
    <row r="3686" spans="1:6">
      <c r="A3686" s="81" t="s">
        <v>46</v>
      </c>
      <c r="B3686" s="59" t="str">
        <f>IF(Lists!AV3681=0,"",Lists!AV3681)</f>
        <v/>
      </c>
      <c r="C3686" s="20"/>
      <c r="D3686" s="28"/>
      <c r="E3686" s="28"/>
      <c r="F3686" s="28"/>
    </row>
    <row r="3687" spans="1:6">
      <c r="A3687" s="81" t="s">
        <v>46</v>
      </c>
      <c r="B3687" s="59" t="str">
        <f>IF(Lists!AV3682=0,"",Lists!AV3682)</f>
        <v/>
      </c>
      <c r="C3687" s="20"/>
      <c r="D3687" s="28"/>
      <c r="E3687" s="28"/>
      <c r="F3687" s="28"/>
    </row>
    <row r="3688" spans="1:6">
      <c r="A3688" s="81" t="s">
        <v>46</v>
      </c>
      <c r="B3688" s="59" t="str">
        <f>IF(Lists!AV3683=0,"",Lists!AV3683)</f>
        <v/>
      </c>
      <c r="C3688" s="20"/>
      <c r="D3688" s="28"/>
      <c r="E3688" s="28"/>
      <c r="F3688" s="28"/>
    </row>
    <row r="3689" spans="1:6">
      <c r="A3689" s="81" t="s">
        <v>46</v>
      </c>
      <c r="B3689" s="59" t="str">
        <f>IF(Lists!AV3684=0,"",Lists!AV3684)</f>
        <v/>
      </c>
      <c r="C3689" s="20"/>
      <c r="D3689" s="28"/>
      <c r="E3689" s="28"/>
      <c r="F3689" s="28"/>
    </row>
    <row r="3690" spans="1:6">
      <c r="A3690" s="81" t="s">
        <v>46</v>
      </c>
      <c r="B3690" s="59" t="str">
        <f>IF(Lists!AV3685=0,"",Lists!AV3685)</f>
        <v/>
      </c>
      <c r="C3690" s="20"/>
      <c r="D3690" s="28"/>
      <c r="E3690" s="28"/>
      <c r="F3690" s="28"/>
    </row>
    <row r="3691" spans="1:6">
      <c r="A3691" s="81" t="s">
        <v>46</v>
      </c>
      <c r="B3691" s="59" t="str">
        <f>IF(Lists!AV3686=0,"",Lists!AV3686)</f>
        <v/>
      </c>
      <c r="C3691" s="20"/>
      <c r="D3691" s="28"/>
      <c r="E3691" s="28"/>
      <c r="F3691" s="28"/>
    </row>
    <row r="3692" spans="1:6">
      <c r="A3692" s="81" t="s">
        <v>46</v>
      </c>
      <c r="B3692" s="59" t="str">
        <f>IF(Lists!AV3687=0,"",Lists!AV3687)</f>
        <v/>
      </c>
      <c r="C3692" s="20"/>
      <c r="D3692" s="28"/>
      <c r="E3692" s="28"/>
      <c r="F3692" s="28"/>
    </row>
    <row r="3693" spans="1:6">
      <c r="A3693" s="81" t="s">
        <v>46</v>
      </c>
      <c r="B3693" s="59" t="str">
        <f>IF(Lists!AV3688=0,"",Lists!AV3688)</f>
        <v/>
      </c>
      <c r="C3693" s="20"/>
      <c r="D3693" s="28"/>
      <c r="E3693" s="28"/>
      <c r="F3693" s="28"/>
    </row>
    <row r="3694" spans="1:6">
      <c r="A3694" s="81" t="s">
        <v>46</v>
      </c>
      <c r="B3694" s="59" t="str">
        <f>IF(Lists!AV3689=0,"",Lists!AV3689)</f>
        <v/>
      </c>
      <c r="C3694" s="20"/>
      <c r="D3694" s="28"/>
      <c r="E3694" s="28"/>
      <c r="F3694" s="28"/>
    </row>
    <row r="3695" spans="1:6">
      <c r="A3695" s="81" t="s">
        <v>46</v>
      </c>
      <c r="B3695" s="59" t="str">
        <f>IF(Lists!AV3690=0,"",Lists!AV3690)</f>
        <v/>
      </c>
      <c r="C3695" s="20"/>
      <c r="D3695" s="28"/>
      <c r="E3695" s="28"/>
      <c r="F3695" s="28"/>
    </row>
    <row r="3696" spans="1:6">
      <c r="A3696" s="81" t="s">
        <v>46</v>
      </c>
      <c r="B3696" s="59" t="str">
        <f>IF(Lists!AV3691=0,"",Lists!AV3691)</f>
        <v/>
      </c>
      <c r="C3696" s="20"/>
      <c r="D3696" s="28"/>
      <c r="E3696" s="28"/>
      <c r="F3696" s="28"/>
    </row>
    <row r="3697" spans="1:6">
      <c r="A3697" s="81" t="s">
        <v>46</v>
      </c>
      <c r="B3697" s="59" t="str">
        <f>IF(Lists!AV3692=0,"",Lists!AV3692)</f>
        <v/>
      </c>
      <c r="C3697" s="20"/>
      <c r="D3697" s="28"/>
      <c r="E3697" s="28"/>
      <c r="F3697" s="28"/>
    </row>
    <row r="3698" spans="1:6">
      <c r="A3698" s="81" t="s">
        <v>46</v>
      </c>
      <c r="B3698" s="59" t="str">
        <f>IF(Lists!AV3693=0,"",Lists!AV3693)</f>
        <v/>
      </c>
      <c r="C3698" s="20"/>
      <c r="D3698" s="28"/>
      <c r="E3698" s="28"/>
      <c r="F3698" s="28"/>
    </row>
    <row r="3699" spans="1:6">
      <c r="A3699" s="81" t="s">
        <v>46</v>
      </c>
      <c r="B3699" s="59" t="str">
        <f>IF(Lists!AV3694=0,"",Lists!AV3694)</f>
        <v/>
      </c>
      <c r="C3699" s="20"/>
      <c r="D3699" s="28"/>
      <c r="E3699" s="28"/>
      <c r="F3699" s="28"/>
    </row>
    <row r="3700" spans="1:6">
      <c r="A3700" s="81" t="s">
        <v>46</v>
      </c>
      <c r="B3700" s="59" t="str">
        <f>IF(Lists!AV3695=0,"",Lists!AV3695)</f>
        <v/>
      </c>
      <c r="C3700" s="20"/>
      <c r="D3700" s="28"/>
      <c r="E3700" s="28"/>
      <c r="F3700" s="28"/>
    </row>
    <row r="3701" spans="1:6">
      <c r="A3701" s="81" t="s">
        <v>46</v>
      </c>
      <c r="B3701" s="59" t="str">
        <f>IF(Lists!AV3696=0,"",Lists!AV3696)</f>
        <v/>
      </c>
      <c r="C3701" s="20"/>
      <c r="D3701" s="28"/>
      <c r="E3701" s="28"/>
      <c r="F3701" s="28"/>
    </row>
    <row r="3702" spans="1:6">
      <c r="A3702" s="81" t="s">
        <v>46</v>
      </c>
      <c r="B3702" s="59" t="str">
        <f>IF(Lists!AV3697=0,"",Lists!AV3697)</f>
        <v/>
      </c>
      <c r="C3702" s="20"/>
      <c r="D3702" s="28"/>
      <c r="E3702" s="28"/>
      <c r="F3702" s="28"/>
    </row>
    <row r="3703" spans="1:6">
      <c r="A3703" s="81" t="s">
        <v>46</v>
      </c>
      <c r="B3703" s="59" t="str">
        <f>IF(Lists!AV3698=0,"",Lists!AV3698)</f>
        <v/>
      </c>
      <c r="C3703" s="20"/>
      <c r="D3703" s="28"/>
      <c r="E3703" s="28"/>
      <c r="F3703" s="28"/>
    </row>
    <row r="3704" spans="1:6">
      <c r="A3704" s="81" t="s">
        <v>46</v>
      </c>
      <c r="B3704" s="59" t="str">
        <f>IF(Lists!AV3699=0,"",Lists!AV3699)</f>
        <v/>
      </c>
      <c r="C3704" s="20"/>
      <c r="D3704" s="28"/>
      <c r="E3704" s="28"/>
      <c r="F3704" s="28"/>
    </row>
    <row r="3705" spans="1:6">
      <c r="A3705" s="81" t="s">
        <v>46</v>
      </c>
      <c r="B3705" s="59" t="str">
        <f>IF(Lists!AV3700=0,"",Lists!AV3700)</f>
        <v/>
      </c>
      <c r="C3705" s="20"/>
      <c r="D3705" s="28"/>
      <c r="E3705" s="28"/>
      <c r="F3705" s="28"/>
    </row>
    <row r="3706" spans="1:6">
      <c r="A3706" s="81" t="s">
        <v>46</v>
      </c>
      <c r="B3706" s="59" t="str">
        <f>IF(Lists!AV3701=0,"",Lists!AV3701)</f>
        <v/>
      </c>
      <c r="C3706" s="20"/>
      <c r="D3706" s="28"/>
      <c r="E3706" s="28"/>
      <c r="F3706" s="28"/>
    </row>
    <row r="3707" spans="1:6">
      <c r="A3707" s="81" t="s">
        <v>46</v>
      </c>
      <c r="B3707" s="59" t="str">
        <f>IF(Lists!AV3702=0,"",Lists!AV3702)</f>
        <v/>
      </c>
      <c r="C3707" s="20"/>
      <c r="D3707" s="28"/>
      <c r="E3707" s="28"/>
      <c r="F3707" s="28"/>
    </row>
    <row r="3708" spans="1:6">
      <c r="A3708" s="81" t="s">
        <v>46</v>
      </c>
      <c r="B3708" s="59" t="str">
        <f>IF(Lists!AV3703=0,"",Lists!AV3703)</f>
        <v/>
      </c>
      <c r="C3708" s="20"/>
      <c r="D3708" s="28"/>
      <c r="E3708" s="28"/>
      <c r="F3708" s="28"/>
    </row>
    <row r="3709" spans="1:6">
      <c r="A3709" s="81" t="s">
        <v>46</v>
      </c>
      <c r="B3709" s="59" t="str">
        <f>IF(Lists!AV3704=0,"",Lists!AV3704)</f>
        <v/>
      </c>
      <c r="C3709" s="20"/>
      <c r="D3709" s="28"/>
      <c r="E3709" s="28"/>
      <c r="F3709" s="28"/>
    </row>
    <row r="3710" spans="1:6">
      <c r="A3710" s="81" t="s">
        <v>46</v>
      </c>
      <c r="B3710" s="59" t="str">
        <f>IF(Lists!AV3705=0,"",Lists!AV3705)</f>
        <v/>
      </c>
      <c r="C3710" s="20"/>
      <c r="D3710" s="28"/>
      <c r="E3710" s="28"/>
      <c r="F3710" s="28"/>
    </row>
    <row r="3711" spans="1:6">
      <c r="A3711" s="81" t="s">
        <v>46</v>
      </c>
      <c r="B3711" s="59" t="str">
        <f>IF(Lists!AV3706=0,"",Lists!AV3706)</f>
        <v/>
      </c>
      <c r="C3711" s="20"/>
      <c r="D3711" s="28"/>
      <c r="E3711" s="28"/>
      <c r="F3711" s="28"/>
    </row>
    <row r="3712" spans="1:6">
      <c r="A3712" s="81" t="s">
        <v>46</v>
      </c>
      <c r="B3712" s="59" t="str">
        <f>IF(Lists!AV3707=0,"",Lists!AV3707)</f>
        <v/>
      </c>
      <c r="C3712" s="20"/>
      <c r="D3712" s="28"/>
      <c r="E3712" s="28"/>
      <c r="F3712" s="28"/>
    </row>
    <row r="3713" spans="1:6">
      <c r="A3713" s="81" t="s">
        <v>46</v>
      </c>
      <c r="B3713" s="59" t="str">
        <f>IF(Lists!AV3708=0,"",Lists!AV3708)</f>
        <v/>
      </c>
      <c r="C3713" s="20"/>
      <c r="D3713" s="28"/>
      <c r="E3713" s="28"/>
      <c r="F3713" s="28"/>
    </row>
    <row r="3714" spans="1:6">
      <c r="A3714" s="81" t="s">
        <v>46</v>
      </c>
      <c r="B3714" s="59" t="str">
        <f>IF(Lists!AV3709=0,"",Lists!AV3709)</f>
        <v/>
      </c>
      <c r="C3714" s="20"/>
      <c r="D3714" s="28"/>
      <c r="E3714" s="28"/>
      <c r="F3714" s="28"/>
    </row>
    <row r="3715" spans="1:6">
      <c r="A3715" s="81" t="s">
        <v>46</v>
      </c>
      <c r="B3715" s="59" t="str">
        <f>IF(Lists!AV3710=0,"",Lists!AV3710)</f>
        <v/>
      </c>
      <c r="C3715" s="20"/>
      <c r="D3715" s="28"/>
      <c r="E3715" s="28"/>
      <c r="F3715" s="28"/>
    </row>
    <row r="3716" spans="1:6">
      <c r="A3716" s="81" t="s">
        <v>46</v>
      </c>
      <c r="B3716" s="59" t="str">
        <f>IF(Lists!AV3711=0,"",Lists!AV3711)</f>
        <v/>
      </c>
      <c r="C3716" s="20"/>
      <c r="D3716" s="28"/>
      <c r="E3716" s="28"/>
      <c r="F3716" s="28"/>
    </row>
    <row r="3717" spans="1:6">
      <c r="A3717" s="81" t="s">
        <v>46</v>
      </c>
      <c r="B3717" s="59" t="str">
        <f>IF(Lists!AV3712=0,"",Lists!AV3712)</f>
        <v/>
      </c>
      <c r="C3717" s="20"/>
      <c r="D3717" s="28"/>
      <c r="E3717" s="28"/>
      <c r="F3717" s="28"/>
    </row>
    <row r="3718" spans="1:6">
      <c r="A3718" s="81" t="s">
        <v>46</v>
      </c>
      <c r="B3718" s="59" t="str">
        <f>IF(Lists!AV3713=0,"",Lists!AV3713)</f>
        <v/>
      </c>
      <c r="C3718" s="20"/>
      <c r="D3718" s="28"/>
      <c r="E3718" s="28"/>
      <c r="F3718" s="28"/>
    </row>
    <row r="3719" spans="1:6">
      <c r="A3719" s="81" t="s">
        <v>46</v>
      </c>
      <c r="B3719" s="59" t="str">
        <f>IF(Lists!AV3714=0,"",Lists!AV3714)</f>
        <v/>
      </c>
      <c r="C3719" s="20"/>
      <c r="D3719" s="28"/>
      <c r="E3719" s="28"/>
      <c r="F3719" s="28"/>
    </row>
    <row r="3720" spans="1:6">
      <c r="A3720" s="81" t="s">
        <v>46</v>
      </c>
      <c r="B3720" s="59" t="str">
        <f>IF(Lists!AV3715=0,"",Lists!AV3715)</f>
        <v/>
      </c>
      <c r="C3720" s="20"/>
      <c r="D3720" s="28"/>
      <c r="E3720" s="28"/>
      <c r="F3720" s="28"/>
    </row>
    <row r="3721" spans="1:6">
      <c r="A3721" s="81" t="s">
        <v>46</v>
      </c>
      <c r="B3721" s="59" t="str">
        <f>IF(Lists!AV3716=0,"",Lists!AV3716)</f>
        <v/>
      </c>
      <c r="C3721" s="20"/>
      <c r="D3721" s="28"/>
      <c r="E3721" s="28"/>
      <c r="F3721" s="28"/>
    </row>
    <row r="3722" spans="1:6">
      <c r="A3722" s="81" t="s">
        <v>46</v>
      </c>
      <c r="B3722" s="59" t="str">
        <f>IF(Lists!AV3717=0,"",Lists!AV3717)</f>
        <v/>
      </c>
      <c r="C3722" s="20"/>
      <c r="D3722" s="28"/>
      <c r="E3722" s="28"/>
      <c r="F3722" s="28"/>
    </row>
    <row r="3723" spans="1:6">
      <c r="A3723" s="81" t="s">
        <v>46</v>
      </c>
      <c r="B3723" s="59" t="str">
        <f>IF(Lists!AV3718=0,"",Lists!AV3718)</f>
        <v/>
      </c>
      <c r="C3723" s="20"/>
      <c r="D3723" s="28"/>
      <c r="E3723" s="28"/>
      <c r="F3723" s="28"/>
    </row>
    <row r="3724" spans="1:6">
      <c r="A3724" s="81" t="s">
        <v>46</v>
      </c>
      <c r="B3724" s="59" t="str">
        <f>IF(Lists!AV3719=0,"",Lists!AV3719)</f>
        <v/>
      </c>
      <c r="C3724" s="20"/>
      <c r="D3724" s="28"/>
      <c r="E3724" s="28"/>
      <c r="F3724" s="28"/>
    </row>
    <row r="3725" spans="1:6">
      <c r="A3725" s="81" t="s">
        <v>46</v>
      </c>
      <c r="B3725" s="59" t="str">
        <f>IF(Lists!AV3720=0,"",Lists!AV3720)</f>
        <v/>
      </c>
      <c r="C3725" s="20"/>
      <c r="D3725" s="28"/>
      <c r="E3725" s="28"/>
      <c r="F3725" s="28"/>
    </row>
    <row r="3726" spans="1:6">
      <c r="A3726" s="81" t="s">
        <v>46</v>
      </c>
      <c r="B3726" s="59" t="str">
        <f>IF(Lists!AV3721=0,"",Lists!AV3721)</f>
        <v/>
      </c>
      <c r="C3726" s="20"/>
      <c r="D3726" s="28"/>
      <c r="E3726" s="28"/>
      <c r="F3726" s="28"/>
    </row>
    <row r="3727" spans="1:6">
      <c r="A3727" s="81" t="s">
        <v>46</v>
      </c>
      <c r="B3727" s="59" t="str">
        <f>IF(Lists!AV3722=0,"",Lists!AV3722)</f>
        <v/>
      </c>
      <c r="C3727" s="20"/>
      <c r="D3727" s="28"/>
      <c r="E3727" s="28"/>
      <c r="F3727" s="28"/>
    </row>
    <row r="3728" spans="1:6">
      <c r="A3728" s="81" t="s">
        <v>46</v>
      </c>
      <c r="B3728" s="59" t="str">
        <f>IF(Lists!AV3723=0,"",Lists!AV3723)</f>
        <v/>
      </c>
      <c r="C3728" s="20"/>
      <c r="D3728" s="28"/>
      <c r="E3728" s="28"/>
      <c r="F3728" s="28"/>
    </row>
    <row r="3729" spans="1:6">
      <c r="A3729" s="81" t="s">
        <v>46</v>
      </c>
      <c r="B3729" s="59" t="str">
        <f>IF(Lists!AV3724=0,"",Lists!AV3724)</f>
        <v/>
      </c>
      <c r="C3729" s="20"/>
      <c r="D3729" s="28"/>
      <c r="E3729" s="28"/>
      <c r="F3729" s="28"/>
    </row>
    <row r="3730" spans="1:6">
      <c r="A3730" s="81" t="s">
        <v>46</v>
      </c>
      <c r="B3730" s="59" t="str">
        <f>IF(Lists!AV3725=0,"",Lists!AV3725)</f>
        <v/>
      </c>
      <c r="C3730" s="20"/>
      <c r="D3730" s="28"/>
      <c r="E3730" s="28"/>
      <c r="F3730" s="28"/>
    </row>
    <row r="3731" spans="1:6">
      <c r="A3731" s="81" t="s">
        <v>46</v>
      </c>
      <c r="B3731" s="59" t="str">
        <f>IF(Lists!AV3726=0,"",Lists!AV3726)</f>
        <v/>
      </c>
      <c r="C3731" s="20"/>
      <c r="D3731" s="28"/>
      <c r="E3731" s="28"/>
      <c r="F3731" s="28"/>
    </row>
    <row r="3732" spans="1:6">
      <c r="A3732" s="81" t="s">
        <v>46</v>
      </c>
      <c r="B3732" s="59" t="str">
        <f>IF(Lists!AV3727=0,"",Lists!AV3727)</f>
        <v/>
      </c>
      <c r="C3732" s="20"/>
      <c r="D3732" s="28"/>
      <c r="E3732" s="28"/>
      <c r="F3732" s="28"/>
    </row>
    <row r="3733" spans="1:6">
      <c r="A3733" s="81" t="s">
        <v>46</v>
      </c>
      <c r="B3733" s="59" t="str">
        <f>IF(Lists!AV3728=0,"",Lists!AV3728)</f>
        <v/>
      </c>
      <c r="C3733" s="20"/>
      <c r="D3733" s="28"/>
      <c r="E3733" s="28"/>
      <c r="F3733" s="28"/>
    </row>
    <row r="3734" spans="1:6">
      <c r="A3734" s="81" t="s">
        <v>46</v>
      </c>
      <c r="B3734" s="59" t="str">
        <f>IF(Lists!AV3729=0,"",Lists!AV3729)</f>
        <v/>
      </c>
      <c r="C3734" s="20"/>
      <c r="D3734" s="28"/>
      <c r="E3734" s="28"/>
      <c r="F3734" s="28"/>
    </row>
    <row r="3735" spans="1:6">
      <c r="A3735" s="81" t="s">
        <v>46</v>
      </c>
      <c r="B3735" s="59" t="str">
        <f>IF(Lists!AV3730=0,"",Lists!AV3730)</f>
        <v/>
      </c>
      <c r="C3735" s="20"/>
      <c r="D3735" s="28"/>
      <c r="E3735" s="28"/>
      <c r="F3735" s="28"/>
    </row>
    <row r="3736" spans="1:6">
      <c r="A3736" s="81" t="s">
        <v>46</v>
      </c>
      <c r="B3736" s="59" t="str">
        <f>IF(Lists!AV3731=0,"",Lists!AV3731)</f>
        <v/>
      </c>
      <c r="C3736" s="20"/>
      <c r="D3736" s="28"/>
      <c r="E3736" s="28"/>
      <c r="F3736" s="28"/>
    </row>
    <row r="3737" spans="1:6">
      <c r="A3737" s="81" t="s">
        <v>46</v>
      </c>
      <c r="B3737" s="59" t="str">
        <f>IF(Lists!AV3732=0,"",Lists!AV3732)</f>
        <v/>
      </c>
      <c r="C3737" s="20"/>
      <c r="D3737" s="28"/>
      <c r="E3737" s="28"/>
      <c r="F3737" s="28"/>
    </row>
    <row r="3738" spans="1:6">
      <c r="A3738" s="81" t="s">
        <v>46</v>
      </c>
      <c r="B3738" s="59" t="str">
        <f>IF(Lists!AV3733=0,"",Lists!AV3733)</f>
        <v/>
      </c>
      <c r="C3738" s="20"/>
      <c r="D3738" s="28"/>
      <c r="E3738" s="28"/>
      <c r="F3738" s="28"/>
    </row>
    <row r="3739" spans="1:6">
      <c r="A3739" s="81" t="s">
        <v>46</v>
      </c>
      <c r="B3739" s="59" t="str">
        <f>IF(Lists!AV3734=0,"",Lists!AV3734)</f>
        <v/>
      </c>
      <c r="C3739" s="20"/>
      <c r="D3739" s="28"/>
      <c r="E3739" s="28"/>
      <c r="F3739" s="28"/>
    </row>
    <row r="3740" spans="1:6">
      <c r="A3740" s="81" t="s">
        <v>46</v>
      </c>
      <c r="B3740" s="59" t="str">
        <f>IF(Lists!AV3735=0,"",Lists!AV3735)</f>
        <v/>
      </c>
      <c r="C3740" s="20"/>
      <c r="D3740" s="28"/>
      <c r="E3740" s="28"/>
      <c r="F3740" s="28"/>
    </row>
    <row r="3741" spans="1:6">
      <c r="A3741" s="81" t="s">
        <v>46</v>
      </c>
      <c r="B3741" s="59" t="str">
        <f>IF(Lists!AV3736=0,"",Lists!AV3736)</f>
        <v/>
      </c>
      <c r="C3741" s="20"/>
      <c r="D3741" s="28"/>
      <c r="E3741" s="28"/>
      <c r="F3741" s="28"/>
    </row>
    <row r="3742" spans="1:6">
      <c r="A3742" s="81" t="s">
        <v>46</v>
      </c>
      <c r="B3742" s="59" t="str">
        <f>IF(Lists!AV3737=0,"",Lists!AV3737)</f>
        <v/>
      </c>
      <c r="C3742" s="20"/>
      <c r="D3742" s="28"/>
      <c r="E3742" s="28"/>
      <c r="F3742" s="28"/>
    </row>
    <row r="3743" spans="1:6">
      <c r="A3743" s="81" t="s">
        <v>46</v>
      </c>
      <c r="B3743" s="59" t="str">
        <f>IF(Lists!AV3738=0,"",Lists!AV3738)</f>
        <v/>
      </c>
      <c r="C3743" s="20"/>
      <c r="D3743" s="28"/>
      <c r="E3743" s="28"/>
      <c r="F3743" s="28"/>
    </row>
    <row r="3744" spans="1:6">
      <c r="A3744" s="81" t="s">
        <v>46</v>
      </c>
      <c r="B3744" s="59" t="str">
        <f>IF(Lists!AV3739=0,"",Lists!AV3739)</f>
        <v/>
      </c>
      <c r="C3744" s="20"/>
      <c r="D3744" s="28"/>
      <c r="E3744" s="28"/>
      <c r="F3744" s="28"/>
    </row>
    <row r="3745" spans="1:6">
      <c r="A3745" s="81" t="s">
        <v>46</v>
      </c>
      <c r="B3745" s="59" t="str">
        <f>IF(Lists!AV3740=0,"",Lists!AV3740)</f>
        <v/>
      </c>
      <c r="C3745" s="20"/>
      <c r="D3745" s="28"/>
      <c r="E3745" s="28"/>
      <c r="F3745" s="28"/>
    </row>
    <row r="3746" spans="1:6">
      <c r="A3746" s="81" t="s">
        <v>46</v>
      </c>
      <c r="B3746" s="59" t="str">
        <f>IF(Lists!AV3741=0,"",Lists!AV3741)</f>
        <v/>
      </c>
      <c r="C3746" s="20"/>
      <c r="D3746" s="28"/>
      <c r="E3746" s="28"/>
      <c r="F3746" s="28"/>
    </row>
    <row r="3747" spans="1:6">
      <c r="A3747" s="81" t="s">
        <v>46</v>
      </c>
      <c r="B3747" s="59" t="str">
        <f>IF(Lists!AV3742=0,"",Lists!AV3742)</f>
        <v/>
      </c>
      <c r="C3747" s="20"/>
      <c r="D3747" s="28"/>
      <c r="E3747" s="28"/>
      <c r="F3747" s="28"/>
    </row>
    <row r="3748" spans="1:6">
      <c r="A3748" s="81" t="s">
        <v>46</v>
      </c>
      <c r="B3748" s="59" t="str">
        <f>IF(Lists!AV3743=0,"",Lists!AV3743)</f>
        <v/>
      </c>
      <c r="C3748" s="20"/>
      <c r="D3748" s="28"/>
      <c r="E3748" s="28"/>
      <c r="F3748" s="28"/>
    </row>
    <row r="3749" spans="1:6">
      <c r="A3749" s="81" t="s">
        <v>46</v>
      </c>
      <c r="B3749" s="59" t="str">
        <f>IF(Lists!AV3744=0,"",Lists!AV3744)</f>
        <v/>
      </c>
      <c r="C3749" s="20"/>
      <c r="D3749" s="28"/>
      <c r="E3749" s="28"/>
      <c r="F3749" s="28"/>
    </row>
    <row r="3750" spans="1:6">
      <c r="A3750" s="81" t="s">
        <v>46</v>
      </c>
      <c r="B3750" s="59" t="str">
        <f>IF(Lists!AV3745=0,"",Lists!AV3745)</f>
        <v/>
      </c>
      <c r="C3750" s="20"/>
      <c r="D3750" s="28"/>
      <c r="E3750" s="28"/>
      <c r="F3750" s="28"/>
    </row>
    <row r="3751" spans="1:6">
      <c r="A3751" s="81" t="s">
        <v>46</v>
      </c>
      <c r="B3751" s="59" t="str">
        <f>IF(Lists!AV3746=0,"",Lists!AV3746)</f>
        <v/>
      </c>
      <c r="C3751" s="20"/>
      <c r="D3751" s="28"/>
      <c r="E3751" s="28"/>
      <c r="F3751" s="28"/>
    </row>
    <row r="3752" spans="1:6">
      <c r="A3752" s="81" t="s">
        <v>46</v>
      </c>
      <c r="B3752" s="59" t="str">
        <f>IF(Lists!AV3747=0,"",Lists!AV3747)</f>
        <v/>
      </c>
      <c r="C3752" s="20"/>
      <c r="D3752" s="28"/>
      <c r="E3752" s="28"/>
      <c r="F3752" s="28"/>
    </row>
    <row r="3753" spans="1:6">
      <c r="A3753" s="81" t="s">
        <v>46</v>
      </c>
      <c r="B3753" s="59" t="str">
        <f>IF(Lists!AV3748=0,"",Lists!AV3748)</f>
        <v/>
      </c>
      <c r="C3753" s="20"/>
      <c r="D3753" s="28"/>
      <c r="E3753" s="28"/>
      <c r="F3753" s="28"/>
    </row>
    <row r="3754" spans="1:6">
      <c r="A3754" s="81" t="s">
        <v>46</v>
      </c>
      <c r="B3754" s="59" t="str">
        <f>IF(Lists!AV3749=0,"",Lists!AV3749)</f>
        <v/>
      </c>
      <c r="C3754" s="20"/>
      <c r="D3754" s="28"/>
      <c r="E3754" s="28"/>
      <c r="F3754" s="28"/>
    </row>
    <row r="3755" spans="1:6">
      <c r="A3755" s="81" t="s">
        <v>46</v>
      </c>
      <c r="B3755" s="59" t="str">
        <f>IF(Lists!AV3750=0,"",Lists!AV3750)</f>
        <v/>
      </c>
      <c r="C3755" s="20"/>
      <c r="D3755" s="28"/>
      <c r="E3755" s="28"/>
      <c r="F3755" s="28"/>
    </row>
    <row r="3756" spans="1:6">
      <c r="A3756" s="81" t="s">
        <v>46</v>
      </c>
      <c r="B3756" s="59" t="str">
        <f>IF(Lists!AV3751=0,"",Lists!AV3751)</f>
        <v/>
      </c>
      <c r="C3756" s="20"/>
      <c r="D3756" s="28"/>
      <c r="E3756" s="28"/>
      <c r="F3756" s="28"/>
    </row>
    <row r="3757" spans="1:6">
      <c r="A3757" s="81" t="s">
        <v>46</v>
      </c>
      <c r="B3757" s="59" t="str">
        <f>IF(Lists!AV3752=0,"",Lists!AV3752)</f>
        <v/>
      </c>
      <c r="C3757" s="20"/>
      <c r="D3757" s="28"/>
      <c r="E3757" s="28"/>
      <c r="F3757" s="28"/>
    </row>
    <row r="3758" spans="1:6">
      <c r="A3758" s="81" t="s">
        <v>46</v>
      </c>
      <c r="B3758" s="59" t="str">
        <f>IF(Lists!AV3753=0,"",Lists!AV3753)</f>
        <v/>
      </c>
      <c r="C3758" s="20"/>
      <c r="D3758" s="28"/>
      <c r="E3758" s="28"/>
      <c r="F3758" s="28"/>
    </row>
    <row r="3759" spans="1:6">
      <c r="A3759" s="81" t="s">
        <v>46</v>
      </c>
      <c r="B3759" s="59" t="str">
        <f>IF(Lists!AV3754=0,"",Lists!AV3754)</f>
        <v/>
      </c>
      <c r="C3759" s="20"/>
      <c r="D3759" s="28"/>
      <c r="E3759" s="28"/>
      <c r="F3759" s="28"/>
    </row>
    <row r="3760" spans="1:6">
      <c r="A3760" s="81" t="s">
        <v>46</v>
      </c>
      <c r="B3760" s="59" t="str">
        <f>IF(Lists!AV3755=0,"",Lists!AV3755)</f>
        <v/>
      </c>
      <c r="C3760" s="20"/>
      <c r="D3760" s="28"/>
      <c r="E3760" s="28"/>
      <c r="F3760" s="28"/>
    </row>
    <row r="3761" spans="1:6">
      <c r="A3761" s="81" t="s">
        <v>46</v>
      </c>
      <c r="B3761" s="59" t="str">
        <f>IF(Lists!AV3756=0,"",Lists!AV3756)</f>
        <v/>
      </c>
      <c r="C3761" s="20"/>
      <c r="D3761" s="28"/>
      <c r="E3761" s="28"/>
      <c r="F3761" s="28"/>
    </row>
    <row r="3762" spans="1:6">
      <c r="A3762" s="81" t="s">
        <v>46</v>
      </c>
      <c r="B3762" s="59" t="str">
        <f>IF(Lists!AV3757=0,"",Lists!AV3757)</f>
        <v/>
      </c>
      <c r="C3762" s="20"/>
      <c r="D3762" s="28"/>
      <c r="E3762" s="28"/>
      <c r="F3762" s="28"/>
    </row>
    <row r="3763" spans="1:6">
      <c r="A3763" s="81" t="s">
        <v>46</v>
      </c>
      <c r="B3763" s="59" t="str">
        <f>IF(Lists!AV3758=0,"",Lists!AV3758)</f>
        <v/>
      </c>
      <c r="C3763" s="20"/>
      <c r="D3763" s="28"/>
      <c r="E3763" s="28"/>
      <c r="F3763" s="28"/>
    </row>
    <row r="3764" spans="1:6">
      <c r="A3764" s="81" t="s">
        <v>46</v>
      </c>
      <c r="B3764" s="59" t="str">
        <f>IF(Lists!AV3759=0,"",Lists!AV3759)</f>
        <v/>
      </c>
      <c r="C3764" s="20"/>
      <c r="D3764" s="28"/>
      <c r="E3764" s="28"/>
      <c r="F3764" s="28"/>
    </row>
    <row r="3765" spans="1:6">
      <c r="A3765" s="81" t="s">
        <v>46</v>
      </c>
      <c r="B3765" s="59" t="str">
        <f>IF(Lists!AV3760=0,"",Lists!AV3760)</f>
        <v/>
      </c>
      <c r="C3765" s="20"/>
      <c r="D3765" s="28"/>
      <c r="E3765" s="28"/>
      <c r="F3765" s="28"/>
    </row>
    <row r="3766" spans="1:6">
      <c r="A3766" s="81" t="s">
        <v>46</v>
      </c>
      <c r="B3766" s="59" t="str">
        <f>IF(Lists!AV3761=0,"",Lists!AV3761)</f>
        <v/>
      </c>
      <c r="C3766" s="20"/>
      <c r="D3766" s="28"/>
      <c r="E3766" s="28"/>
      <c r="F3766" s="28"/>
    </row>
    <row r="3767" spans="1:6">
      <c r="A3767" s="81" t="s">
        <v>46</v>
      </c>
      <c r="B3767" s="59" t="str">
        <f>IF(Lists!AV3762=0,"",Lists!AV3762)</f>
        <v/>
      </c>
      <c r="C3767" s="20"/>
      <c r="D3767" s="28"/>
      <c r="E3767" s="28"/>
      <c r="F3767" s="28"/>
    </row>
    <row r="3768" spans="1:6">
      <c r="A3768" s="81" t="s">
        <v>46</v>
      </c>
      <c r="B3768" s="59" t="str">
        <f>IF(Lists!AV3763=0,"",Lists!AV3763)</f>
        <v/>
      </c>
      <c r="C3768" s="20"/>
      <c r="D3768" s="28"/>
      <c r="E3768" s="28"/>
      <c r="F3768" s="28"/>
    </row>
    <row r="3769" spans="1:6">
      <c r="A3769" s="81" t="s">
        <v>46</v>
      </c>
      <c r="B3769" s="59" t="str">
        <f>IF(Lists!AV3764=0,"",Lists!AV3764)</f>
        <v/>
      </c>
      <c r="C3769" s="20"/>
      <c r="D3769" s="28"/>
      <c r="E3769" s="28"/>
      <c r="F3769" s="28"/>
    </row>
    <row r="3770" spans="1:6">
      <c r="A3770" s="81" t="s">
        <v>46</v>
      </c>
      <c r="B3770" s="59" t="str">
        <f>IF(Lists!AV3765=0,"",Lists!AV3765)</f>
        <v/>
      </c>
      <c r="C3770" s="20"/>
      <c r="D3770" s="28"/>
      <c r="E3770" s="28"/>
      <c r="F3770" s="28"/>
    </row>
    <row r="3771" spans="1:6">
      <c r="A3771" s="81" t="s">
        <v>46</v>
      </c>
      <c r="B3771" s="59" t="str">
        <f>IF(Lists!AV3766=0,"",Lists!AV3766)</f>
        <v/>
      </c>
      <c r="C3771" s="20"/>
      <c r="D3771" s="28"/>
      <c r="E3771" s="28"/>
      <c r="F3771" s="28"/>
    </row>
    <row r="3772" spans="1:6">
      <c r="A3772" s="81" t="s">
        <v>46</v>
      </c>
      <c r="B3772" s="59" t="str">
        <f>IF(Lists!AV3767=0,"",Lists!AV3767)</f>
        <v/>
      </c>
      <c r="C3772" s="20"/>
      <c r="D3772" s="28"/>
      <c r="E3772" s="28"/>
      <c r="F3772" s="28"/>
    </row>
    <row r="3773" spans="1:6">
      <c r="A3773" s="81" t="s">
        <v>46</v>
      </c>
      <c r="B3773" s="59" t="str">
        <f>IF(Lists!AV3768=0,"",Lists!AV3768)</f>
        <v/>
      </c>
      <c r="C3773" s="20"/>
      <c r="D3773" s="28"/>
      <c r="E3773" s="28"/>
      <c r="F3773" s="28"/>
    </row>
    <row r="3774" spans="1:6">
      <c r="A3774" s="81" t="s">
        <v>46</v>
      </c>
      <c r="B3774" s="59" t="str">
        <f>IF(Lists!AV3769=0,"",Lists!AV3769)</f>
        <v/>
      </c>
      <c r="C3774" s="20"/>
      <c r="D3774" s="28"/>
      <c r="E3774" s="28"/>
      <c r="F3774" s="28"/>
    </row>
    <row r="3775" spans="1:6">
      <c r="A3775" s="81" t="s">
        <v>46</v>
      </c>
      <c r="B3775" s="59" t="str">
        <f>IF(Lists!AV3770=0,"",Lists!AV3770)</f>
        <v/>
      </c>
      <c r="C3775" s="20"/>
      <c r="D3775" s="28"/>
      <c r="E3775" s="28"/>
      <c r="F3775" s="28"/>
    </row>
    <row r="3776" spans="1:6">
      <c r="A3776" s="81" t="s">
        <v>46</v>
      </c>
      <c r="B3776" s="59" t="str">
        <f>IF(Lists!AV3771=0,"",Lists!AV3771)</f>
        <v/>
      </c>
      <c r="C3776" s="20"/>
      <c r="D3776" s="28"/>
      <c r="E3776" s="28"/>
      <c r="F3776" s="28"/>
    </row>
    <row r="3777" spans="1:6">
      <c r="A3777" s="81" t="s">
        <v>46</v>
      </c>
      <c r="B3777" s="59" t="str">
        <f>IF(Lists!AV3772=0,"",Lists!AV3772)</f>
        <v/>
      </c>
      <c r="C3777" s="20"/>
      <c r="D3777" s="28"/>
      <c r="E3777" s="28"/>
      <c r="F3777" s="28"/>
    </row>
    <row r="3778" spans="1:6">
      <c r="A3778" s="81" t="s">
        <v>46</v>
      </c>
      <c r="B3778" s="59" t="str">
        <f>IF(Lists!AV3773=0,"",Lists!AV3773)</f>
        <v/>
      </c>
      <c r="C3778" s="20"/>
      <c r="D3778" s="28"/>
      <c r="E3778" s="28"/>
      <c r="F3778" s="28"/>
    </row>
    <row r="3779" spans="1:6">
      <c r="A3779" s="81" t="s">
        <v>46</v>
      </c>
      <c r="B3779" s="59" t="str">
        <f>IF(Lists!AV3774=0,"",Lists!AV3774)</f>
        <v/>
      </c>
      <c r="C3779" s="20"/>
      <c r="D3779" s="28"/>
      <c r="E3779" s="28"/>
      <c r="F3779" s="28"/>
    </row>
    <row r="3780" spans="1:6">
      <c r="A3780" s="81" t="s">
        <v>46</v>
      </c>
      <c r="B3780" s="59" t="str">
        <f>IF(Lists!AV3775=0,"",Lists!AV3775)</f>
        <v/>
      </c>
      <c r="C3780" s="20"/>
      <c r="D3780" s="28"/>
      <c r="E3780" s="28"/>
      <c r="F3780" s="28"/>
    </row>
    <row r="3781" spans="1:6">
      <c r="A3781" s="81" t="s">
        <v>46</v>
      </c>
      <c r="B3781" s="59" t="str">
        <f>IF(Lists!AV3776=0,"",Lists!AV3776)</f>
        <v/>
      </c>
      <c r="C3781" s="20"/>
      <c r="D3781" s="28"/>
      <c r="E3781" s="28"/>
      <c r="F3781" s="28"/>
    </row>
    <row r="3782" spans="1:6">
      <c r="A3782" s="81" t="s">
        <v>46</v>
      </c>
      <c r="B3782" s="59" t="str">
        <f>IF(Lists!AV3777=0,"",Lists!AV3777)</f>
        <v/>
      </c>
      <c r="C3782" s="20"/>
      <c r="D3782" s="28"/>
      <c r="E3782" s="28"/>
      <c r="F3782" s="28"/>
    </row>
    <row r="3783" spans="1:6">
      <c r="A3783" s="81" t="s">
        <v>46</v>
      </c>
      <c r="B3783" s="59" t="str">
        <f>IF(Lists!AV3778=0,"",Lists!AV3778)</f>
        <v/>
      </c>
      <c r="C3783" s="20"/>
      <c r="D3783" s="28"/>
      <c r="E3783" s="28"/>
      <c r="F3783" s="28"/>
    </row>
    <row r="3784" spans="1:6">
      <c r="A3784" s="81" t="s">
        <v>46</v>
      </c>
      <c r="B3784" s="59" t="str">
        <f>IF(Lists!AV3779=0,"",Lists!AV3779)</f>
        <v/>
      </c>
      <c r="C3784" s="20"/>
      <c r="D3784" s="28"/>
      <c r="E3784" s="28"/>
      <c r="F3784" s="28"/>
    </row>
    <row r="3785" spans="1:6">
      <c r="A3785" s="81" t="s">
        <v>46</v>
      </c>
      <c r="B3785" s="59" t="str">
        <f>IF(Lists!AV3780=0,"",Lists!AV3780)</f>
        <v/>
      </c>
      <c r="C3785" s="20"/>
      <c r="D3785" s="28"/>
      <c r="E3785" s="28"/>
      <c r="F3785" s="28"/>
    </row>
    <row r="3786" spans="1:6">
      <c r="A3786" s="81" t="s">
        <v>46</v>
      </c>
      <c r="B3786" s="59" t="str">
        <f>IF(Lists!AV3781=0,"",Lists!AV3781)</f>
        <v/>
      </c>
      <c r="C3786" s="20"/>
      <c r="D3786" s="28"/>
      <c r="E3786" s="28"/>
      <c r="F3786" s="28"/>
    </row>
    <row r="3787" spans="1:6">
      <c r="A3787" s="81" t="s">
        <v>46</v>
      </c>
      <c r="B3787" s="59" t="str">
        <f>IF(Lists!AV3782=0,"",Lists!AV3782)</f>
        <v/>
      </c>
      <c r="C3787" s="20"/>
      <c r="D3787" s="28"/>
      <c r="E3787" s="28"/>
      <c r="F3787" s="28"/>
    </row>
    <row r="3788" spans="1:6">
      <c r="A3788" s="81" t="s">
        <v>46</v>
      </c>
      <c r="B3788" s="59" t="str">
        <f>IF(Lists!AV3783=0,"",Lists!AV3783)</f>
        <v/>
      </c>
      <c r="C3788" s="20"/>
      <c r="D3788" s="28"/>
      <c r="E3788" s="28"/>
      <c r="F3788" s="28"/>
    </row>
    <row r="3789" spans="1:6">
      <c r="A3789" s="81" t="s">
        <v>46</v>
      </c>
      <c r="B3789" s="59" t="str">
        <f>IF(Lists!AV3784=0,"",Lists!AV3784)</f>
        <v/>
      </c>
      <c r="C3789" s="20"/>
      <c r="D3789" s="28"/>
      <c r="E3789" s="28"/>
      <c r="F3789" s="28"/>
    </row>
    <row r="3790" spans="1:6">
      <c r="A3790" s="81" t="s">
        <v>46</v>
      </c>
      <c r="B3790" s="59" t="str">
        <f>IF(Lists!AV3785=0,"",Lists!AV3785)</f>
        <v/>
      </c>
      <c r="C3790" s="20"/>
      <c r="D3790" s="28"/>
      <c r="E3790" s="28"/>
      <c r="F3790" s="28"/>
    </row>
    <row r="3791" spans="1:6">
      <c r="A3791" s="81" t="s">
        <v>46</v>
      </c>
      <c r="B3791" s="59" t="str">
        <f>IF(Lists!AV3786=0,"",Lists!AV3786)</f>
        <v/>
      </c>
      <c r="C3791" s="20"/>
      <c r="D3791" s="28"/>
      <c r="E3791" s="28"/>
      <c r="F3791" s="28"/>
    </row>
    <row r="3792" spans="1:6">
      <c r="A3792" s="81" t="s">
        <v>46</v>
      </c>
      <c r="B3792" s="59" t="str">
        <f>IF(Lists!AV3787=0,"",Lists!AV3787)</f>
        <v/>
      </c>
      <c r="C3792" s="20"/>
      <c r="D3792" s="28"/>
      <c r="E3792" s="28"/>
      <c r="F3792" s="28"/>
    </row>
    <row r="3793" spans="1:6">
      <c r="A3793" s="81" t="s">
        <v>46</v>
      </c>
      <c r="B3793" s="59" t="str">
        <f>IF(Lists!AV3788=0,"",Lists!AV3788)</f>
        <v/>
      </c>
      <c r="C3793" s="20"/>
      <c r="D3793" s="28"/>
      <c r="E3793" s="28"/>
      <c r="F3793" s="28"/>
    </row>
    <row r="3794" spans="1:6">
      <c r="A3794" s="81" t="s">
        <v>46</v>
      </c>
      <c r="B3794" s="59" t="str">
        <f>IF(Lists!AV3789=0,"",Lists!AV3789)</f>
        <v/>
      </c>
      <c r="C3794" s="20"/>
      <c r="D3794" s="28"/>
      <c r="E3794" s="28"/>
      <c r="F3794" s="28"/>
    </row>
    <row r="3795" spans="1:6">
      <c r="A3795" s="81" t="s">
        <v>46</v>
      </c>
      <c r="B3795" s="59" t="str">
        <f>IF(Lists!AV3790=0,"",Lists!AV3790)</f>
        <v/>
      </c>
      <c r="C3795" s="20"/>
      <c r="D3795" s="28"/>
      <c r="E3795" s="28"/>
      <c r="F3795" s="28"/>
    </row>
    <row r="3796" spans="1:6">
      <c r="A3796" s="81" t="s">
        <v>46</v>
      </c>
      <c r="B3796" s="59" t="str">
        <f>IF(Lists!AV3791=0,"",Lists!AV3791)</f>
        <v/>
      </c>
      <c r="C3796" s="20"/>
      <c r="D3796" s="28"/>
      <c r="E3796" s="28"/>
      <c r="F3796" s="28"/>
    </row>
    <row r="3797" spans="1:6">
      <c r="A3797" s="81" t="s">
        <v>46</v>
      </c>
      <c r="B3797" s="59" t="str">
        <f>IF(Lists!AV3792=0,"",Lists!AV3792)</f>
        <v/>
      </c>
      <c r="C3797" s="20"/>
      <c r="D3797" s="28"/>
      <c r="E3797" s="28"/>
      <c r="F3797" s="28"/>
    </row>
    <row r="3798" spans="1:6">
      <c r="A3798" s="81" t="s">
        <v>46</v>
      </c>
      <c r="B3798" s="59" t="str">
        <f>IF(Lists!AV3793=0,"",Lists!AV3793)</f>
        <v/>
      </c>
      <c r="C3798" s="20"/>
      <c r="D3798" s="28"/>
      <c r="E3798" s="28"/>
      <c r="F3798" s="28"/>
    </row>
    <row r="3799" spans="1:6">
      <c r="A3799" s="81" t="s">
        <v>46</v>
      </c>
      <c r="B3799" s="59" t="str">
        <f>IF(Lists!AV3794=0,"",Lists!AV3794)</f>
        <v/>
      </c>
      <c r="C3799" s="20"/>
      <c r="D3799" s="28"/>
      <c r="E3799" s="28"/>
      <c r="F3799" s="28"/>
    </row>
    <row r="3800" spans="1:6">
      <c r="A3800" s="81" t="s">
        <v>46</v>
      </c>
      <c r="B3800" s="59" t="str">
        <f>IF(Lists!AV3795=0,"",Lists!AV3795)</f>
        <v/>
      </c>
      <c r="C3800" s="20"/>
      <c r="D3800" s="28"/>
      <c r="E3800" s="28"/>
      <c r="F3800" s="28"/>
    </row>
    <row r="3801" spans="1:6">
      <c r="A3801" s="81" t="s">
        <v>46</v>
      </c>
      <c r="B3801" s="59" t="str">
        <f>IF(Lists!AV3796=0,"",Lists!AV3796)</f>
        <v/>
      </c>
      <c r="C3801" s="20"/>
      <c r="D3801" s="28"/>
      <c r="E3801" s="28"/>
      <c r="F3801" s="28"/>
    </row>
    <row r="3802" spans="1:6">
      <c r="A3802" s="81" t="s">
        <v>46</v>
      </c>
      <c r="B3802" s="59" t="str">
        <f>IF(Lists!AV3797=0,"",Lists!AV3797)</f>
        <v/>
      </c>
      <c r="C3802" s="20"/>
      <c r="D3802" s="28"/>
      <c r="E3802" s="28"/>
      <c r="F3802" s="28"/>
    </row>
    <row r="3803" spans="1:6">
      <c r="A3803" s="81" t="s">
        <v>46</v>
      </c>
      <c r="B3803" s="59" t="str">
        <f>IF(Lists!AV3798=0,"",Lists!AV3798)</f>
        <v/>
      </c>
      <c r="C3803" s="20"/>
      <c r="D3803" s="28"/>
      <c r="E3803" s="28"/>
      <c r="F3803" s="28"/>
    </row>
    <row r="3804" spans="1:6">
      <c r="A3804" s="81" t="s">
        <v>46</v>
      </c>
      <c r="B3804" s="59" t="str">
        <f>IF(Lists!AV3799=0,"",Lists!AV3799)</f>
        <v/>
      </c>
      <c r="C3804" s="20"/>
      <c r="D3804" s="28"/>
      <c r="E3804" s="28"/>
      <c r="F3804" s="28"/>
    </row>
    <row r="3805" spans="1:6">
      <c r="A3805" s="81" t="s">
        <v>46</v>
      </c>
      <c r="B3805" s="59" t="str">
        <f>IF(Lists!AV3800=0,"",Lists!AV3800)</f>
        <v/>
      </c>
      <c r="C3805" s="20"/>
      <c r="D3805" s="28"/>
      <c r="E3805" s="28"/>
      <c r="F3805" s="28"/>
    </row>
    <row r="3806" spans="1:6">
      <c r="A3806" s="81" t="s">
        <v>46</v>
      </c>
      <c r="B3806" s="59" t="str">
        <f>IF(Lists!AV3801=0,"",Lists!AV3801)</f>
        <v/>
      </c>
      <c r="C3806" s="20"/>
      <c r="D3806" s="28"/>
      <c r="E3806" s="28"/>
      <c r="F3806" s="28"/>
    </row>
    <row r="3807" spans="1:6">
      <c r="A3807" s="81" t="s">
        <v>46</v>
      </c>
      <c r="B3807" s="59" t="str">
        <f>IF(Lists!AV3802=0,"",Lists!AV3802)</f>
        <v/>
      </c>
      <c r="C3807" s="20"/>
      <c r="D3807" s="28"/>
      <c r="E3807" s="28"/>
      <c r="F3807" s="28"/>
    </row>
    <row r="3808" spans="1:6">
      <c r="A3808" s="81" t="s">
        <v>46</v>
      </c>
      <c r="B3808" s="59" t="str">
        <f>IF(Lists!AV3803=0,"",Lists!AV3803)</f>
        <v/>
      </c>
      <c r="C3808" s="20"/>
      <c r="D3808" s="28"/>
      <c r="E3808" s="28"/>
      <c r="F3808" s="28"/>
    </row>
    <row r="3809" spans="1:6">
      <c r="A3809" s="81" t="s">
        <v>46</v>
      </c>
      <c r="B3809" s="59" t="str">
        <f>IF(Lists!AV3804=0,"",Lists!AV3804)</f>
        <v/>
      </c>
      <c r="C3809" s="20"/>
      <c r="D3809" s="28"/>
      <c r="E3809" s="28"/>
      <c r="F3809" s="28"/>
    </row>
    <row r="3810" spans="1:6">
      <c r="A3810" s="81" t="s">
        <v>46</v>
      </c>
      <c r="B3810" s="59" t="str">
        <f>IF(Lists!AV3805=0,"",Lists!AV3805)</f>
        <v/>
      </c>
      <c r="C3810" s="20"/>
      <c r="D3810" s="28"/>
      <c r="E3810" s="28"/>
      <c r="F3810" s="28"/>
    </row>
    <row r="3811" spans="1:6">
      <c r="A3811" s="81" t="s">
        <v>46</v>
      </c>
      <c r="B3811" s="59" t="str">
        <f>IF(Lists!AV3806=0,"",Lists!AV3806)</f>
        <v/>
      </c>
      <c r="C3811" s="20"/>
      <c r="D3811" s="28"/>
      <c r="E3811" s="28"/>
      <c r="F3811" s="28"/>
    </row>
    <row r="3812" spans="1:6">
      <c r="A3812" s="81" t="s">
        <v>46</v>
      </c>
      <c r="B3812" s="59" t="str">
        <f>IF(Lists!AV3807=0,"",Lists!AV3807)</f>
        <v/>
      </c>
      <c r="C3812" s="20"/>
      <c r="D3812" s="28"/>
      <c r="E3812" s="28"/>
      <c r="F3812" s="28"/>
    </row>
    <row r="3813" spans="1:6">
      <c r="A3813" s="81" t="s">
        <v>46</v>
      </c>
      <c r="B3813" s="59" t="str">
        <f>IF(Lists!AV3808=0,"",Lists!AV3808)</f>
        <v/>
      </c>
      <c r="C3813" s="20"/>
      <c r="D3813" s="28"/>
      <c r="E3813" s="28"/>
      <c r="F3813" s="28"/>
    </row>
    <row r="3814" spans="1:6">
      <c r="A3814" s="81" t="s">
        <v>46</v>
      </c>
      <c r="B3814" s="59" t="str">
        <f>IF(Lists!AV3809=0,"",Lists!AV3809)</f>
        <v/>
      </c>
      <c r="C3814" s="20"/>
      <c r="D3814" s="28"/>
      <c r="E3814" s="28"/>
      <c r="F3814" s="28"/>
    </row>
    <row r="3815" spans="1:6">
      <c r="A3815" s="81" t="s">
        <v>46</v>
      </c>
      <c r="B3815" s="59" t="str">
        <f>IF(Lists!AV3810=0,"",Lists!AV3810)</f>
        <v/>
      </c>
      <c r="C3815" s="20"/>
      <c r="D3815" s="28"/>
      <c r="E3815" s="28"/>
      <c r="F3815" s="28"/>
    </row>
    <row r="3816" spans="1:6">
      <c r="A3816" s="81" t="s">
        <v>46</v>
      </c>
      <c r="B3816" s="59" t="str">
        <f>IF(Lists!AV3811=0,"",Lists!AV3811)</f>
        <v/>
      </c>
      <c r="C3816" s="20"/>
      <c r="D3816" s="28"/>
      <c r="E3816" s="28"/>
      <c r="F3816" s="28"/>
    </row>
    <row r="3817" spans="1:6">
      <c r="A3817" s="81" t="s">
        <v>46</v>
      </c>
      <c r="B3817" s="59" t="str">
        <f>IF(Lists!AV3812=0,"",Lists!AV3812)</f>
        <v/>
      </c>
      <c r="C3817" s="20"/>
      <c r="D3817" s="28"/>
      <c r="E3817" s="28"/>
      <c r="F3817" s="28"/>
    </row>
    <row r="3818" spans="1:6">
      <c r="A3818" s="81" t="s">
        <v>46</v>
      </c>
      <c r="B3818" s="59" t="str">
        <f>IF(Lists!AV3813=0,"",Lists!AV3813)</f>
        <v/>
      </c>
      <c r="C3818" s="20"/>
      <c r="D3818" s="28"/>
      <c r="E3818" s="28"/>
      <c r="F3818" s="28"/>
    </row>
    <row r="3819" spans="1:6">
      <c r="A3819" s="81" t="s">
        <v>46</v>
      </c>
      <c r="B3819" s="59" t="str">
        <f>IF(Lists!AV3814=0,"",Lists!AV3814)</f>
        <v/>
      </c>
      <c r="C3819" s="20"/>
      <c r="D3819" s="28"/>
      <c r="E3819" s="28"/>
      <c r="F3819" s="28"/>
    </row>
    <row r="3820" spans="1:6">
      <c r="A3820" s="81" t="s">
        <v>46</v>
      </c>
      <c r="B3820" s="59" t="str">
        <f>IF(Lists!AV3815=0,"",Lists!AV3815)</f>
        <v/>
      </c>
      <c r="C3820" s="20"/>
      <c r="D3820" s="28"/>
      <c r="E3820" s="28"/>
      <c r="F3820" s="28"/>
    </row>
    <row r="3821" spans="1:6">
      <c r="A3821" s="81" t="s">
        <v>46</v>
      </c>
      <c r="B3821" s="59" t="str">
        <f>IF(Lists!AV3816=0,"",Lists!AV3816)</f>
        <v/>
      </c>
      <c r="C3821" s="20"/>
      <c r="D3821" s="28"/>
      <c r="E3821" s="28"/>
      <c r="F3821" s="28"/>
    </row>
    <row r="3822" spans="1:6">
      <c r="A3822" s="81" t="s">
        <v>46</v>
      </c>
      <c r="B3822" s="59" t="str">
        <f>IF(Lists!AV3817=0,"",Lists!AV3817)</f>
        <v/>
      </c>
      <c r="C3822" s="20"/>
      <c r="D3822" s="28"/>
      <c r="E3822" s="28"/>
      <c r="F3822" s="28"/>
    </row>
    <row r="3823" spans="1:6">
      <c r="A3823" s="81" t="s">
        <v>46</v>
      </c>
      <c r="B3823" s="59" t="str">
        <f>IF(Lists!AV3818=0,"",Lists!AV3818)</f>
        <v/>
      </c>
      <c r="C3823" s="20"/>
      <c r="D3823" s="28"/>
      <c r="E3823" s="28"/>
      <c r="F3823" s="28"/>
    </row>
    <row r="3824" spans="1:6">
      <c r="A3824" s="81" t="s">
        <v>46</v>
      </c>
      <c r="B3824" s="59" t="str">
        <f>IF(Lists!AV3819=0,"",Lists!AV3819)</f>
        <v/>
      </c>
      <c r="C3824" s="20"/>
      <c r="D3824" s="28"/>
      <c r="E3824" s="28"/>
      <c r="F3824" s="28"/>
    </row>
    <row r="3825" spans="1:6">
      <c r="A3825" s="81" t="s">
        <v>46</v>
      </c>
      <c r="B3825" s="59" t="str">
        <f>IF(Lists!AV3820=0,"",Lists!AV3820)</f>
        <v/>
      </c>
      <c r="C3825" s="20"/>
      <c r="D3825" s="28"/>
      <c r="E3825" s="28"/>
      <c r="F3825" s="28"/>
    </row>
    <row r="3826" spans="1:6">
      <c r="A3826" s="81" t="s">
        <v>46</v>
      </c>
      <c r="B3826" s="59" t="str">
        <f>IF(Lists!AV3821=0,"",Lists!AV3821)</f>
        <v/>
      </c>
      <c r="C3826" s="20"/>
      <c r="D3826" s="28"/>
      <c r="E3826" s="28"/>
      <c r="F3826" s="28"/>
    </row>
    <row r="3827" spans="1:6">
      <c r="A3827" s="81" t="s">
        <v>46</v>
      </c>
      <c r="B3827" s="59" t="str">
        <f>IF(Lists!AV3822=0,"",Lists!AV3822)</f>
        <v/>
      </c>
      <c r="C3827" s="20"/>
      <c r="D3827" s="28"/>
      <c r="E3827" s="28"/>
      <c r="F3827" s="28"/>
    </row>
    <row r="3828" spans="1:6">
      <c r="A3828" s="81" t="s">
        <v>46</v>
      </c>
      <c r="B3828" s="59" t="str">
        <f>IF(Lists!AV3823=0,"",Lists!AV3823)</f>
        <v/>
      </c>
      <c r="C3828" s="20"/>
      <c r="D3828" s="28"/>
      <c r="E3828" s="28"/>
      <c r="F3828" s="28"/>
    </row>
    <row r="3829" spans="1:6">
      <c r="A3829" s="81" t="s">
        <v>46</v>
      </c>
      <c r="B3829" s="59" t="str">
        <f>IF(Lists!AV3824=0,"",Lists!AV3824)</f>
        <v/>
      </c>
      <c r="C3829" s="20"/>
      <c r="D3829" s="28"/>
      <c r="E3829" s="28"/>
      <c r="F3829" s="28"/>
    </row>
    <row r="3830" spans="1:6">
      <c r="A3830" s="81" t="s">
        <v>46</v>
      </c>
      <c r="B3830" s="59" t="str">
        <f>IF(Lists!AV3825=0,"",Lists!AV3825)</f>
        <v/>
      </c>
      <c r="C3830" s="20"/>
      <c r="D3830" s="28"/>
      <c r="E3830" s="28"/>
      <c r="F3830" s="28"/>
    </row>
    <row r="3831" spans="1:6">
      <c r="A3831" s="81" t="s">
        <v>46</v>
      </c>
      <c r="B3831" s="59" t="str">
        <f>IF(Lists!AV3826=0,"",Lists!AV3826)</f>
        <v/>
      </c>
      <c r="C3831" s="20"/>
      <c r="D3831" s="28"/>
      <c r="E3831" s="28"/>
      <c r="F3831" s="28"/>
    </row>
    <row r="3832" spans="1:6">
      <c r="A3832" s="81" t="s">
        <v>46</v>
      </c>
      <c r="B3832" s="59" t="str">
        <f>IF(Lists!AV3827=0,"",Lists!AV3827)</f>
        <v/>
      </c>
      <c r="C3832" s="20"/>
      <c r="D3832" s="28"/>
      <c r="E3832" s="28"/>
      <c r="F3832" s="28"/>
    </row>
    <row r="3833" spans="1:6">
      <c r="A3833" s="81" t="s">
        <v>46</v>
      </c>
      <c r="B3833" s="59" t="str">
        <f>IF(Lists!AV3828=0,"",Lists!AV3828)</f>
        <v/>
      </c>
      <c r="C3833" s="20"/>
      <c r="D3833" s="28"/>
      <c r="E3833" s="28"/>
      <c r="F3833" s="28"/>
    </row>
    <row r="3834" spans="1:6">
      <c r="A3834" s="81" t="s">
        <v>46</v>
      </c>
      <c r="B3834" s="59" t="str">
        <f>IF(Lists!AV3829=0,"",Lists!AV3829)</f>
        <v/>
      </c>
      <c r="C3834" s="20"/>
      <c r="D3834" s="28"/>
      <c r="E3834" s="28"/>
      <c r="F3834" s="28"/>
    </row>
    <row r="3835" spans="1:6">
      <c r="A3835" s="81" t="s">
        <v>46</v>
      </c>
      <c r="B3835" s="59" t="str">
        <f>IF(Lists!AV3830=0,"",Lists!AV3830)</f>
        <v/>
      </c>
      <c r="C3835" s="20"/>
      <c r="D3835" s="28"/>
      <c r="E3835" s="28"/>
      <c r="F3835" s="28"/>
    </row>
    <row r="3836" spans="1:6">
      <c r="A3836" s="81" t="s">
        <v>46</v>
      </c>
      <c r="B3836" s="59" t="str">
        <f>IF(Lists!AV3831=0,"",Lists!AV3831)</f>
        <v/>
      </c>
      <c r="C3836" s="20"/>
      <c r="D3836" s="28"/>
      <c r="E3836" s="28"/>
      <c r="F3836" s="28"/>
    </row>
    <row r="3837" spans="1:6">
      <c r="A3837" s="81" t="s">
        <v>46</v>
      </c>
      <c r="B3837" s="59" t="str">
        <f>IF(Lists!AV3832=0,"",Lists!AV3832)</f>
        <v/>
      </c>
      <c r="C3837" s="20"/>
      <c r="D3837" s="28"/>
      <c r="E3837" s="28"/>
      <c r="F3837" s="28"/>
    </row>
    <row r="3838" spans="1:6">
      <c r="A3838" s="81" t="s">
        <v>46</v>
      </c>
      <c r="B3838" s="59" t="str">
        <f>IF(Lists!AV3833=0,"",Lists!AV3833)</f>
        <v/>
      </c>
      <c r="C3838" s="20"/>
      <c r="D3838" s="28"/>
      <c r="E3838" s="28"/>
      <c r="F3838" s="28"/>
    </row>
    <row r="3839" spans="1:6">
      <c r="A3839" s="81" t="s">
        <v>46</v>
      </c>
      <c r="B3839" s="59" t="str">
        <f>IF(Lists!AV3834=0,"",Lists!AV3834)</f>
        <v/>
      </c>
      <c r="C3839" s="20"/>
      <c r="D3839" s="28"/>
      <c r="E3839" s="28"/>
      <c r="F3839" s="28"/>
    </row>
    <row r="3840" spans="1:6">
      <c r="A3840" s="81" t="s">
        <v>46</v>
      </c>
      <c r="B3840" s="59" t="str">
        <f>IF(Lists!AV3835=0,"",Lists!AV3835)</f>
        <v/>
      </c>
      <c r="C3840" s="20"/>
      <c r="D3840" s="28"/>
      <c r="E3840" s="28"/>
      <c r="F3840" s="28"/>
    </row>
    <row r="3841" spans="1:6">
      <c r="A3841" s="81" t="s">
        <v>46</v>
      </c>
      <c r="B3841" s="59" t="str">
        <f>IF(Lists!AV3836=0,"",Lists!AV3836)</f>
        <v/>
      </c>
      <c r="C3841" s="20"/>
      <c r="D3841" s="28"/>
      <c r="E3841" s="28"/>
      <c r="F3841" s="28"/>
    </row>
    <row r="3842" spans="1:6">
      <c r="A3842" s="81" t="s">
        <v>46</v>
      </c>
      <c r="B3842" s="59" t="str">
        <f>IF(Lists!AV3837=0,"",Lists!AV3837)</f>
        <v/>
      </c>
      <c r="C3842" s="20"/>
      <c r="D3842" s="28"/>
      <c r="E3842" s="28"/>
      <c r="F3842" s="28"/>
    </row>
    <row r="3843" spans="1:6">
      <c r="A3843" s="81" t="s">
        <v>46</v>
      </c>
      <c r="B3843" s="59" t="str">
        <f>IF(Lists!AV3838=0,"",Lists!AV3838)</f>
        <v/>
      </c>
      <c r="C3843" s="20"/>
      <c r="D3843" s="28"/>
      <c r="E3843" s="28"/>
      <c r="F3843" s="28"/>
    </row>
    <row r="3844" spans="1:6">
      <c r="A3844" s="81" t="s">
        <v>46</v>
      </c>
      <c r="B3844" s="59" t="str">
        <f>IF(Lists!AV3839=0,"",Lists!AV3839)</f>
        <v/>
      </c>
      <c r="C3844" s="20"/>
      <c r="D3844" s="28"/>
      <c r="E3844" s="28"/>
      <c r="F3844" s="28"/>
    </row>
    <row r="3845" spans="1:6">
      <c r="A3845" s="81" t="s">
        <v>46</v>
      </c>
      <c r="B3845" s="59" t="str">
        <f>IF(Lists!AV3840=0,"",Lists!AV3840)</f>
        <v/>
      </c>
      <c r="C3845" s="20"/>
      <c r="D3845" s="28"/>
      <c r="E3845" s="28"/>
      <c r="F3845" s="28"/>
    </row>
    <row r="3846" spans="1:6">
      <c r="A3846" s="81" t="s">
        <v>46</v>
      </c>
      <c r="B3846" s="59" t="str">
        <f>IF(Lists!AV3841=0,"",Lists!AV3841)</f>
        <v/>
      </c>
      <c r="C3846" s="20"/>
      <c r="D3846" s="28"/>
      <c r="E3846" s="28"/>
      <c r="F3846" s="28"/>
    </row>
    <row r="3847" spans="1:6">
      <c r="A3847" s="81" t="s">
        <v>46</v>
      </c>
      <c r="B3847" s="59" t="str">
        <f>IF(Lists!AV3842=0,"",Lists!AV3842)</f>
        <v/>
      </c>
      <c r="C3847" s="20"/>
      <c r="D3847" s="28"/>
      <c r="E3847" s="28"/>
      <c r="F3847" s="28"/>
    </row>
    <row r="3848" spans="1:6">
      <c r="A3848" s="81" t="s">
        <v>46</v>
      </c>
      <c r="B3848" s="59" t="str">
        <f>IF(Lists!AV3843=0,"",Lists!AV3843)</f>
        <v/>
      </c>
      <c r="C3848" s="20"/>
      <c r="D3848" s="28"/>
      <c r="E3848" s="28"/>
      <c r="F3848" s="28"/>
    </row>
    <row r="3849" spans="1:6">
      <c r="A3849" s="81" t="s">
        <v>46</v>
      </c>
      <c r="B3849" s="59" t="str">
        <f>IF(Lists!AV3844=0,"",Lists!AV3844)</f>
        <v/>
      </c>
      <c r="C3849" s="20"/>
      <c r="D3849" s="28"/>
      <c r="E3849" s="28"/>
      <c r="F3849" s="28"/>
    </row>
    <row r="3850" spans="1:6">
      <c r="A3850" s="81" t="s">
        <v>46</v>
      </c>
      <c r="B3850" s="59" t="str">
        <f>IF(Lists!AV3845=0,"",Lists!AV3845)</f>
        <v/>
      </c>
      <c r="C3850" s="20"/>
      <c r="D3850" s="28"/>
      <c r="E3850" s="28"/>
      <c r="F3850" s="28"/>
    </row>
    <row r="3851" spans="1:6">
      <c r="A3851" s="81" t="s">
        <v>46</v>
      </c>
      <c r="B3851" s="59" t="str">
        <f>IF(Lists!AV3846=0,"",Lists!AV3846)</f>
        <v/>
      </c>
      <c r="C3851" s="20"/>
      <c r="D3851" s="28"/>
      <c r="E3851" s="28"/>
      <c r="F3851" s="28"/>
    </row>
    <row r="3852" spans="1:6">
      <c r="A3852" s="81" t="s">
        <v>46</v>
      </c>
      <c r="B3852" s="59" t="str">
        <f>IF(Lists!AV3847=0,"",Lists!AV3847)</f>
        <v/>
      </c>
      <c r="C3852" s="20"/>
      <c r="D3852" s="28"/>
      <c r="E3852" s="28"/>
      <c r="F3852" s="28"/>
    </row>
    <row r="3853" spans="1:6">
      <c r="A3853" s="81" t="s">
        <v>46</v>
      </c>
      <c r="B3853" s="59" t="str">
        <f>IF(Lists!AV3848=0,"",Lists!AV3848)</f>
        <v/>
      </c>
      <c r="C3853" s="20"/>
      <c r="D3853" s="28"/>
      <c r="E3853" s="28"/>
      <c r="F3853" s="28"/>
    </row>
    <row r="3854" spans="1:6">
      <c r="A3854" s="81" t="s">
        <v>46</v>
      </c>
      <c r="B3854" s="59" t="str">
        <f>IF(Lists!AV3849=0,"",Lists!AV3849)</f>
        <v/>
      </c>
      <c r="C3854" s="20"/>
      <c r="D3854" s="28"/>
      <c r="E3854" s="28"/>
      <c r="F3854" s="28"/>
    </row>
    <row r="3855" spans="1:6">
      <c r="A3855" s="81" t="s">
        <v>46</v>
      </c>
      <c r="B3855" s="59" t="str">
        <f>IF(Lists!AV3850=0,"",Lists!AV3850)</f>
        <v/>
      </c>
      <c r="C3855" s="20"/>
      <c r="D3855" s="28"/>
      <c r="E3855" s="28"/>
      <c r="F3855" s="28"/>
    </row>
    <row r="3856" spans="1:6">
      <c r="A3856" s="81" t="s">
        <v>46</v>
      </c>
      <c r="B3856" s="59" t="str">
        <f>IF(Lists!AV3851=0,"",Lists!AV3851)</f>
        <v/>
      </c>
      <c r="C3856" s="20"/>
      <c r="D3856" s="28"/>
      <c r="E3856" s="28"/>
      <c r="F3856" s="28"/>
    </row>
    <row r="3857" spans="1:6">
      <c r="A3857" s="81" t="s">
        <v>46</v>
      </c>
      <c r="B3857" s="59" t="str">
        <f>IF(Lists!AV3852=0,"",Lists!AV3852)</f>
        <v/>
      </c>
      <c r="C3857" s="20"/>
      <c r="D3857" s="28"/>
      <c r="E3857" s="28"/>
      <c r="F3857" s="28"/>
    </row>
    <row r="3858" spans="1:6">
      <c r="A3858" s="81" t="s">
        <v>46</v>
      </c>
      <c r="B3858" s="59" t="str">
        <f>IF(Lists!AV3853=0,"",Lists!AV3853)</f>
        <v/>
      </c>
      <c r="C3858" s="20"/>
      <c r="D3858" s="28"/>
      <c r="E3858" s="28"/>
      <c r="F3858" s="28"/>
    </row>
    <row r="3859" spans="1:6">
      <c r="A3859" s="81" t="s">
        <v>46</v>
      </c>
      <c r="B3859" s="59" t="str">
        <f>IF(Lists!AV3854=0,"",Lists!AV3854)</f>
        <v/>
      </c>
      <c r="C3859" s="20"/>
      <c r="D3859" s="28"/>
      <c r="E3859" s="28"/>
      <c r="F3859" s="28"/>
    </row>
    <row r="3860" spans="1:6">
      <c r="A3860" s="81" t="s">
        <v>46</v>
      </c>
      <c r="B3860" s="59" t="str">
        <f>IF(Lists!AV3855=0,"",Lists!AV3855)</f>
        <v/>
      </c>
      <c r="C3860" s="20"/>
      <c r="D3860" s="28"/>
      <c r="E3860" s="28"/>
      <c r="F3860" s="28"/>
    </row>
    <row r="3861" spans="1:6">
      <c r="A3861" s="81" t="s">
        <v>46</v>
      </c>
      <c r="B3861" s="59" t="str">
        <f>IF(Lists!AV3856=0,"",Lists!AV3856)</f>
        <v/>
      </c>
      <c r="C3861" s="20"/>
      <c r="D3861" s="28"/>
      <c r="E3861" s="28"/>
      <c r="F3861" s="28"/>
    </row>
    <row r="3862" spans="1:6">
      <c r="A3862" s="81" t="s">
        <v>46</v>
      </c>
      <c r="B3862" s="59" t="str">
        <f>IF(Lists!AV3857=0,"",Lists!AV3857)</f>
        <v/>
      </c>
      <c r="C3862" s="20"/>
      <c r="D3862" s="28"/>
      <c r="E3862" s="28"/>
      <c r="F3862" s="28"/>
    </row>
    <row r="3863" spans="1:6">
      <c r="A3863" s="81" t="s">
        <v>46</v>
      </c>
      <c r="B3863" s="59" t="str">
        <f>IF(Lists!AV3858=0,"",Lists!AV3858)</f>
        <v/>
      </c>
      <c r="C3863" s="20"/>
      <c r="D3863" s="28"/>
      <c r="E3863" s="28"/>
      <c r="F3863" s="28"/>
    </row>
    <row r="3864" spans="1:6">
      <c r="A3864" s="81" t="s">
        <v>46</v>
      </c>
      <c r="B3864" s="59" t="str">
        <f>IF(Lists!AV3859=0,"",Lists!AV3859)</f>
        <v/>
      </c>
      <c r="C3864" s="20"/>
      <c r="D3864" s="28"/>
      <c r="E3864" s="28"/>
      <c r="F3864" s="28"/>
    </row>
    <row r="3865" spans="1:6">
      <c r="A3865" s="81" t="s">
        <v>46</v>
      </c>
      <c r="B3865" s="59" t="str">
        <f>IF(Lists!AV3860=0,"",Lists!AV3860)</f>
        <v/>
      </c>
      <c r="C3865" s="20"/>
      <c r="D3865" s="28"/>
      <c r="E3865" s="28"/>
      <c r="F3865" s="28"/>
    </row>
    <row r="3866" spans="1:6">
      <c r="A3866" s="81" t="s">
        <v>46</v>
      </c>
      <c r="B3866" s="59" t="str">
        <f>IF(Lists!AV3861=0,"",Lists!AV3861)</f>
        <v/>
      </c>
      <c r="C3866" s="20"/>
      <c r="D3866" s="28"/>
      <c r="E3866" s="28"/>
      <c r="F3866" s="28"/>
    </row>
    <row r="3867" spans="1:6">
      <c r="A3867" s="81" t="s">
        <v>46</v>
      </c>
      <c r="B3867" s="59" t="str">
        <f>IF(Lists!AV3862=0,"",Lists!AV3862)</f>
        <v/>
      </c>
      <c r="C3867" s="20"/>
      <c r="D3867" s="28"/>
      <c r="E3867" s="28"/>
      <c r="F3867" s="28"/>
    </row>
    <row r="3868" spans="1:6">
      <c r="A3868" s="81" t="s">
        <v>46</v>
      </c>
      <c r="B3868" s="59" t="str">
        <f>IF(Lists!AV3863=0,"",Lists!AV3863)</f>
        <v/>
      </c>
      <c r="C3868" s="20"/>
      <c r="D3868" s="28"/>
      <c r="E3868" s="28"/>
      <c r="F3868" s="28"/>
    </row>
    <row r="3869" spans="1:6">
      <c r="A3869" s="81" t="s">
        <v>46</v>
      </c>
      <c r="B3869" s="59" t="str">
        <f>IF(Lists!AV3864=0,"",Lists!AV3864)</f>
        <v/>
      </c>
      <c r="C3869" s="20"/>
      <c r="D3869" s="28"/>
      <c r="E3869" s="28"/>
      <c r="F3869" s="28"/>
    </row>
    <row r="3870" spans="1:6">
      <c r="A3870" s="81" t="s">
        <v>46</v>
      </c>
      <c r="B3870" s="59" t="str">
        <f>IF(Lists!AV3865=0,"",Lists!AV3865)</f>
        <v/>
      </c>
      <c r="C3870" s="20"/>
      <c r="D3870" s="28"/>
      <c r="E3870" s="28"/>
      <c r="F3870" s="28"/>
    </row>
    <row r="3871" spans="1:6">
      <c r="A3871" s="81" t="s">
        <v>46</v>
      </c>
      <c r="B3871" s="59" t="str">
        <f>IF(Lists!AV3866=0,"",Lists!AV3866)</f>
        <v/>
      </c>
      <c r="C3871" s="20"/>
      <c r="D3871" s="28"/>
      <c r="E3871" s="28"/>
      <c r="F3871" s="28"/>
    </row>
    <row r="3872" spans="1:6">
      <c r="A3872" s="81" t="s">
        <v>46</v>
      </c>
      <c r="B3872" s="59" t="str">
        <f>IF(Lists!AV3867=0,"",Lists!AV3867)</f>
        <v/>
      </c>
      <c r="C3872" s="20"/>
      <c r="D3872" s="28"/>
      <c r="E3872" s="28"/>
      <c r="F3872" s="28"/>
    </row>
    <row r="3873" spans="1:6">
      <c r="A3873" s="81" t="s">
        <v>46</v>
      </c>
      <c r="B3873" s="59" t="str">
        <f>IF(Lists!AV3868=0,"",Lists!AV3868)</f>
        <v/>
      </c>
      <c r="C3873" s="20"/>
      <c r="D3873" s="28"/>
      <c r="E3873" s="28"/>
      <c r="F3873" s="28"/>
    </row>
    <row r="3874" spans="1:6">
      <c r="A3874" s="81" t="s">
        <v>46</v>
      </c>
      <c r="B3874" s="59" t="str">
        <f>IF(Lists!AV3869=0,"",Lists!AV3869)</f>
        <v/>
      </c>
      <c r="C3874" s="20"/>
      <c r="D3874" s="28"/>
      <c r="E3874" s="28"/>
      <c r="F3874" s="28"/>
    </row>
    <row r="3875" spans="1:6">
      <c r="A3875" s="81" t="s">
        <v>46</v>
      </c>
      <c r="B3875" s="59" t="str">
        <f>IF(Lists!AV3870=0,"",Lists!AV3870)</f>
        <v/>
      </c>
      <c r="C3875" s="20"/>
      <c r="D3875" s="28"/>
      <c r="E3875" s="28"/>
      <c r="F3875" s="28"/>
    </row>
    <row r="3876" spans="1:6">
      <c r="A3876" s="81" t="s">
        <v>46</v>
      </c>
      <c r="B3876" s="59" t="str">
        <f>IF(Lists!AV3871=0,"",Lists!AV3871)</f>
        <v/>
      </c>
      <c r="C3876" s="20"/>
      <c r="D3876" s="28"/>
      <c r="E3876" s="28"/>
      <c r="F3876" s="28"/>
    </row>
    <row r="3877" spans="1:6">
      <c r="A3877" s="81" t="s">
        <v>46</v>
      </c>
      <c r="B3877" s="59" t="str">
        <f>IF(Lists!AV3872=0,"",Lists!AV3872)</f>
        <v/>
      </c>
      <c r="C3877" s="20"/>
      <c r="D3877" s="28"/>
      <c r="E3877" s="28"/>
      <c r="F3877" s="28"/>
    </row>
    <row r="3878" spans="1:6">
      <c r="A3878" s="81" t="s">
        <v>46</v>
      </c>
      <c r="B3878" s="59" t="str">
        <f>IF(Lists!AV3873=0,"",Lists!AV3873)</f>
        <v/>
      </c>
      <c r="C3878" s="20"/>
      <c r="D3878" s="28"/>
      <c r="E3878" s="28"/>
      <c r="F3878" s="28"/>
    </row>
    <row r="3879" spans="1:6">
      <c r="A3879" s="81" t="s">
        <v>46</v>
      </c>
      <c r="B3879" s="59" t="str">
        <f>IF(Lists!AV3874=0,"",Lists!AV3874)</f>
        <v/>
      </c>
      <c r="C3879" s="20"/>
      <c r="D3879" s="28"/>
      <c r="E3879" s="28"/>
      <c r="F3879" s="28"/>
    </row>
    <row r="3880" spans="1:6">
      <c r="A3880" s="81" t="s">
        <v>46</v>
      </c>
      <c r="B3880" s="59" t="str">
        <f>IF(Lists!AV3875=0,"",Lists!AV3875)</f>
        <v/>
      </c>
      <c r="C3880" s="20"/>
      <c r="D3880" s="28"/>
      <c r="E3880" s="28"/>
      <c r="F3880" s="28"/>
    </row>
    <row r="3881" spans="1:6">
      <c r="A3881" s="81" t="s">
        <v>46</v>
      </c>
      <c r="B3881" s="59" t="str">
        <f>IF(Lists!AV3876=0,"",Lists!AV3876)</f>
        <v/>
      </c>
      <c r="C3881" s="20"/>
      <c r="D3881" s="28"/>
      <c r="E3881" s="28"/>
      <c r="F3881" s="28"/>
    </row>
    <row r="3882" spans="1:6">
      <c r="A3882" s="81" t="s">
        <v>46</v>
      </c>
      <c r="B3882" s="59" t="str">
        <f>IF(Lists!AV3877=0,"",Lists!AV3877)</f>
        <v/>
      </c>
      <c r="C3882" s="20"/>
      <c r="D3882" s="28"/>
      <c r="E3882" s="28"/>
      <c r="F3882" s="28"/>
    </row>
    <row r="3883" spans="1:6">
      <c r="A3883" s="81" t="s">
        <v>46</v>
      </c>
      <c r="B3883" s="59" t="str">
        <f>IF(Lists!AV3878=0,"",Lists!AV3878)</f>
        <v/>
      </c>
      <c r="C3883" s="20"/>
      <c r="D3883" s="28"/>
      <c r="E3883" s="28"/>
      <c r="F3883" s="28"/>
    </row>
    <row r="3884" spans="1:6">
      <c r="A3884" s="81" t="s">
        <v>46</v>
      </c>
      <c r="B3884" s="59" t="str">
        <f>IF(Lists!AV3879=0,"",Lists!AV3879)</f>
        <v/>
      </c>
      <c r="C3884" s="20"/>
      <c r="D3884" s="28"/>
      <c r="E3884" s="28"/>
      <c r="F3884" s="28"/>
    </row>
    <row r="3885" spans="1:6">
      <c r="A3885" s="81" t="s">
        <v>46</v>
      </c>
      <c r="B3885" s="59" t="str">
        <f>IF(Lists!AV3880=0,"",Lists!AV3880)</f>
        <v/>
      </c>
      <c r="C3885" s="20"/>
      <c r="D3885" s="28"/>
      <c r="E3885" s="28"/>
      <c r="F3885" s="28"/>
    </row>
    <row r="3886" spans="1:6">
      <c r="A3886" s="81" t="s">
        <v>46</v>
      </c>
      <c r="B3886" s="59" t="str">
        <f>IF(Lists!AV3881=0,"",Lists!AV3881)</f>
        <v/>
      </c>
      <c r="C3886" s="20"/>
      <c r="D3886" s="28"/>
      <c r="E3886" s="28"/>
      <c r="F3886" s="28"/>
    </row>
    <row r="3887" spans="1:6">
      <c r="A3887" s="81" t="s">
        <v>46</v>
      </c>
      <c r="B3887" s="59" t="str">
        <f>IF(Lists!AV3882=0,"",Lists!AV3882)</f>
        <v/>
      </c>
      <c r="C3887" s="20"/>
      <c r="D3887" s="28"/>
      <c r="E3887" s="28"/>
      <c r="F3887" s="28"/>
    </row>
    <row r="3888" spans="1:6">
      <c r="A3888" s="81" t="s">
        <v>46</v>
      </c>
      <c r="B3888" s="59" t="str">
        <f>IF(Lists!AV3883=0,"",Lists!AV3883)</f>
        <v/>
      </c>
      <c r="C3888" s="20"/>
      <c r="D3888" s="28"/>
      <c r="E3888" s="28"/>
      <c r="F3888" s="28"/>
    </row>
    <row r="3889" spans="1:6">
      <c r="A3889" s="81" t="s">
        <v>46</v>
      </c>
      <c r="B3889" s="59" t="str">
        <f>IF(Lists!AV3884=0,"",Lists!AV3884)</f>
        <v/>
      </c>
      <c r="C3889" s="20"/>
      <c r="D3889" s="28"/>
      <c r="E3889" s="28"/>
      <c r="F3889" s="28"/>
    </row>
    <row r="3890" spans="1:6">
      <c r="A3890" s="81" t="s">
        <v>46</v>
      </c>
      <c r="B3890" s="59" t="str">
        <f>IF(Lists!AV3885=0,"",Lists!AV3885)</f>
        <v/>
      </c>
      <c r="C3890" s="20"/>
      <c r="D3890" s="28"/>
      <c r="E3890" s="28"/>
      <c r="F3890" s="28"/>
    </row>
    <row r="3891" spans="1:6">
      <c r="A3891" s="81" t="s">
        <v>46</v>
      </c>
      <c r="B3891" s="59" t="str">
        <f>IF(Lists!AV3886=0,"",Lists!AV3886)</f>
        <v/>
      </c>
      <c r="C3891" s="20"/>
      <c r="D3891" s="28"/>
      <c r="E3891" s="28"/>
      <c r="F3891" s="28"/>
    </row>
    <row r="3892" spans="1:6">
      <c r="A3892" s="81" t="s">
        <v>46</v>
      </c>
      <c r="B3892" s="59" t="str">
        <f>IF(Lists!AV3887=0,"",Lists!AV3887)</f>
        <v/>
      </c>
      <c r="C3892" s="20"/>
      <c r="D3892" s="28"/>
      <c r="E3892" s="28"/>
      <c r="F3892" s="28"/>
    </row>
    <row r="3893" spans="1:6">
      <c r="A3893" s="81" t="s">
        <v>46</v>
      </c>
      <c r="B3893" s="59" t="str">
        <f>IF(Lists!AV3888=0,"",Lists!AV3888)</f>
        <v/>
      </c>
      <c r="C3893" s="20"/>
      <c r="D3893" s="28"/>
      <c r="E3893" s="28"/>
      <c r="F3893" s="28"/>
    </row>
    <row r="3894" spans="1:6">
      <c r="A3894" s="81" t="s">
        <v>46</v>
      </c>
      <c r="B3894" s="59" t="str">
        <f>IF(Lists!AV3889=0,"",Lists!AV3889)</f>
        <v/>
      </c>
      <c r="C3894" s="20"/>
      <c r="D3894" s="28"/>
      <c r="E3894" s="28"/>
      <c r="F3894" s="28"/>
    </row>
    <row r="3895" spans="1:6">
      <c r="A3895" s="81" t="s">
        <v>46</v>
      </c>
      <c r="B3895" s="59" t="str">
        <f>IF(Lists!AV3890=0,"",Lists!AV3890)</f>
        <v/>
      </c>
      <c r="C3895" s="20"/>
      <c r="D3895" s="28"/>
      <c r="E3895" s="28"/>
      <c r="F3895" s="28"/>
    </row>
    <row r="3896" spans="1:6">
      <c r="A3896" s="81" t="s">
        <v>46</v>
      </c>
      <c r="B3896" s="59" t="str">
        <f>IF(Lists!AV3891=0,"",Lists!AV3891)</f>
        <v/>
      </c>
      <c r="C3896" s="20"/>
      <c r="D3896" s="28"/>
      <c r="E3896" s="28"/>
      <c r="F3896" s="28"/>
    </row>
    <row r="3897" spans="1:6">
      <c r="A3897" s="81" t="s">
        <v>46</v>
      </c>
      <c r="B3897" s="59" t="str">
        <f>IF(Lists!AV3892=0,"",Lists!AV3892)</f>
        <v/>
      </c>
      <c r="C3897" s="20"/>
      <c r="D3897" s="28"/>
      <c r="E3897" s="28"/>
      <c r="F3897" s="28"/>
    </row>
    <row r="3898" spans="1:6">
      <c r="A3898" s="81" t="s">
        <v>46</v>
      </c>
      <c r="B3898" s="59" t="str">
        <f>IF(Lists!AV3893=0,"",Lists!AV3893)</f>
        <v/>
      </c>
      <c r="C3898" s="20"/>
      <c r="D3898" s="28"/>
      <c r="E3898" s="28"/>
      <c r="F3898" s="28"/>
    </row>
    <row r="3899" spans="1:6">
      <c r="A3899" s="81" t="s">
        <v>46</v>
      </c>
      <c r="B3899" s="59" t="str">
        <f>IF(Lists!AV3894=0,"",Lists!AV3894)</f>
        <v/>
      </c>
      <c r="C3899" s="20"/>
      <c r="D3899" s="28"/>
      <c r="E3899" s="28"/>
      <c r="F3899" s="28"/>
    </row>
    <row r="3900" spans="1:6">
      <c r="A3900" s="81" t="s">
        <v>46</v>
      </c>
      <c r="B3900" s="59" t="str">
        <f>IF(Lists!AV3895=0,"",Lists!AV3895)</f>
        <v/>
      </c>
      <c r="C3900" s="20"/>
      <c r="D3900" s="28"/>
      <c r="E3900" s="28"/>
      <c r="F3900" s="28"/>
    </row>
    <row r="3901" spans="1:6">
      <c r="A3901" s="81" t="s">
        <v>46</v>
      </c>
      <c r="B3901" s="59" t="str">
        <f>IF(Lists!AV3896=0,"",Lists!AV3896)</f>
        <v/>
      </c>
      <c r="C3901" s="20"/>
      <c r="D3901" s="28"/>
      <c r="E3901" s="28"/>
      <c r="F3901" s="28"/>
    </row>
    <row r="3902" spans="1:6">
      <c r="A3902" s="81" t="s">
        <v>46</v>
      </c>
      <c r="B3902" s="59" t="str">
        <f>IF(Lists!AV3897=0,"",Lists!AV3897)</f>
        <v/>
      </c>
      <c r="C3902" s="20"/>
      <c r="D3902" s="28"/>
      <c r="E3902" s="28"/>
      <c r="F3902" s="28"/>
    </row>
    <row r="3903" spans="1:6">
      <c r="A3903" s="81" t="s">
        <v>46</v>
      </c>
      <c r="B3903" s="59" t="str">
        <f>IF(Lists!AV3898=0,"",Lists!AV3898)</f>
        <v/>
      </c>
      <c r="C3903" s="20"/>
      <c r="D3903" s="28"/>
      <c r="E3903" s="28"/>
      <c r="F3903" s="28"/>
    </row>
    <row r="3904" spans="1:6">
      <c r="A3904" s="81" t="s">
        <v>46</v>
      </c>
      <c r="B3904" s="59" t="str">
        <f>IF(Lists!AV3899=0,"",Lists!AV3899)</f>
        <v/>
      </c>
      <c r="C3904" s="20"/>
      <c r="D3904" s="28"/>
      <c r="E3904" s="28"/>
      <c r="F3904" s="28"/>
    </row>
    <row r="3905" spans="1:6">
      <c r="A3905" s="81" t="s">
        <v>46</v>
      </c>
      <c r="B3905" s="59" t="str">
        <f>IF(Lists!AV3900=0,"",Lists!AV3900)</f>
        <v/>
      </c>
      <c r="C3905" s="20"/>
      <c r="D3905" s="28"/>
      <c r="E3905" s="28"/>
      <c r="F3905" s="28"/>
    </row>
    <row r="3906" spans="1:6">
      <c r="A3906" s="81" t="s">
        <v>46</v>
      </c>
      <c r="B3906" s="59" t="str">
        <f>IF(Lists!AV3901=0,"",Lists!AV3901)</f>
        <v/>
      </c>
      <c r="C3906" s="20"/>
      <c r="D3906" s="28"/>
      <c r="E3906" s="28"/>
      <c r="F3906" s="28"/>
    </row>
    <row r="3907" spans="1:6">
      <c r="A3907" s="81" t="s">
        <v>46</v>
      </c>
      <c r="B3907" s="59" t="str">
        <f>IF(Lists!AV3902=0,"",Lists!AV3902)</f>
        <v/>
      </c>
      <c r="C3907" s="20"/>
      <c r="D3907" s="28"/>
      <c r="E3907" s="28"/>
      <c r="F3907" s="28"/>
    </row>
    <row r="3908" spans="1:6">
      <c r="A3908" s="81" t="s">
        <v>46</v>
      </c>
      <c r="B3908" s="59" t="str">
        <f>IF(Lists!AV3903=0,"",Lists!AV3903)</f>
        <v/>
      </c>
      <c r="C3908" s="20"/>
      <c r="D3908" s="28"/>
      <c r="E3908" s="28"/>
      <c r="F3908" s="28"/>
    </row>
    <row r="3909" spans="1:6">
      <c r="A3909" s="81" t="s">
        <v>46</v>
      </c>
      <c r="B3909" s="59" t="str">
        <f>IF(Lists!AV3904=0,"",Lists!AV3904)</f>
        <v/>
      </c>
      <c r="C3909" s="20"/>
      <c r="D3909" s="28"/>
      <c r="E3909" s="28"/>
      <c r="F3909" s="28"/>
    </row>
    <row r="3910" spans="1:6">
      <c r="A3910" s="81" t="s">
        <v>46</v>
      </c>
      <c r="B3910" s="59" t="str">
        <f>IF(Lists!AV3905=0,"",Lists!AV3905)</f>
        <v/>
      </c>
      <c r="C3910" s="20"/>
      <c r="D3910" s="28"/>
      <c r="E3910" s="28"/>
      <c r="F3910" s="28"/>
    </row>
    <row r="3911" spans="1:6">
      <c r="A3911" s="81" t="s">
        <v>46</v>
      </c>
      <c r="B3911" s="59" t="str">
        <f>IF(Lists!AV3906=0,"",Lists!AV3906)</f>
        <v/>
      </c>
      <c r="C3911" s="20"/>
      <c r="D3911" s="28"/>
      <c r="E3911" s="28"/>
      <c r="F3911" s="28"/>
    </row>
    <row r="3912" spans="1:6">
      <c r="A3912" s="81" t="s">
        <v>46</v>
      </c>
      <c r="B3912" s="59" t="str">
        <f>IF(Lists!AV3907=0,"",Lists!AV3907)</f>
        <v/>
      </c>
      <c r="C3912" s="20"/>
      <c r="D3912" s="28"/>
      <c r="E3912" s="28"/>
      <c r="F3912" s="28"/>
    </row>
    <row r="3913" spans="1:6">
      <c r="A3913" s="81" t="s">
        <v>46</v>
      </c>
      <c r="B3913" s="59" t="str">
        <f>IF(Lists!AV3908=0,"",Lists!AV3908)</f>
        <v/>
      </c>
      <c r="C3913" s="20"/>
      <c r="D3913" s="28"/>
      <c r="E3913" s="28"/>
      <c r="F3913" s="28"/>
    </row>
    <row r="3914" spans="1:6">
      <c r="A3914" s="81" t="s">
        <v>46</v>
      </c>
      <c r="B3914" s="59" t="str">
        <f>IF(Lists!AV3909=0,"",Lists!AV3909)</f>
        <v/>
      </c>
      <c r="C3914" s="20"/>
      <c r="D3914" s="28"/>
      <c r="E3914" s="28"/>
      <c r="F3914" s="28"/>
    </row>
    <row r="3915" spans="1:6">
      <c r="A3915" s="81" t="s">
        <v>46</v>
      </c>
      <c r="B3915" s="59" t="str">
        <f>IF(Lists!AV3910=0,"",Lists!AV3910)</f>
        <v/>
      </c>
      <c r="C3915" s="20"/>
      <c r="D3915" s="28"/>
      <c r="E3915" s="28"/>
      <c r="F3915" s="28"/>
    </row>
    <row r="3916" spans="1:6">
      <c r="A3916" s="81" t="s">
        <v>46</v>
      </c>
      <c r="B3916" s="59" t="str">
        <f>IF(Lists!AV3911=0,"",Lists!AV3911)</f>
        <v/>
      </c>
      <c r="C3916" s="20"/>
      <c r="D3916" s="28"/>
      <c r="E3916" s="28"/>
      <c r="F3916" s="28"/>
    </row>
    <row r="3917" spans="1:6">
      <c r="A3917" s="81" t="s">
        <v>46</v>
      </c>
      <c r="B3917" s="59" t="str">
        <f>IF(Lists!AV3912=0,"",Lists!AV3912)</f>
        <v/>
      </c>
      <c r="C3917" s="20"/>
      <c r="D3917" s="28"/>
      <c r="E3917" s="28"/>
      <c r="F3917" s="28"/>
    </row>
    <row r="3918" spans="1:6">
      <c r="A3918" s="81" t="s">
        <v>46</v>
      </c>
      <c r="B3918" s="59" t="str">
        <f>IF(Lists!AV3913=0,"",Lists!AV3913)</f>
        <v/>
      </c>
      <c r="C3918" s="20"/>
      <c r="D3918" s="28"/>
      <c r="E3918" s="28"/>
      <c r="F3918" s="28"/>
    </row>
    <row r="3919" spans="1:6">
      <c r="A3919" s="81" t="s">
        <v>46</v>
      </c>
      <c r="B3919" s="59" t="str">
        <f>IF(Lists!AV3914=0,"",Lists!AV3914)</f>
        <v/>
      </c>
      <c r="C3919" s="20"/>
      <c r="D3919" s="28"/>
      <c r="E3919" s="28"/>
      <c r="F3919" s="28"/>
    </row>
    <row r="3920" spans="1:6">
      <c r="A3920" s="81" t="s">
        <v>46</v>
      </c>
      <c r="B3920" s="59" t="str">
        <f>IF(Lists!AV3915=0,"",Lists!AV3915)</f>
        <v/>
      </c>
      <c r="C3920" s="20"/>
      <c r="D3920" s="28"/>
      <c r="E3920" s="28"/>
      <c r="F3920" s="28"/>
    </row>
    <row r="3921" spans="1:6">
      <c r="A3921" s="81" t="s">
        <v>46</v>
      </c>
      <c r="B3921" s="59" t="str">
        <f>IF(Lists!AV3916=0,"",Lists!AV3916)</f>
        <v/>
      </c>
      <c r="C3921" s="20"/>
      <c r="D3921" s="28"/>
      <c r="E3921" s="28"/>
      <c r="F3921" s="28"/>
    </row>
    <row r="3922" spans="1:6">
      <c r="A3922" s="81" t="s">
        <v>46</v>
      </c>
      <c r="B3922" s="59" t="str">
        <f>IF(Lists!AV3917=0,"",Lists!AV3917)</f>
        <v/>
      </c>
      <c r="C3922" s="20"/>
      <c r="D3922" s="28"/>
      <c r="E3922" s="28"/>
      <c r="F3922" s="28"/>
    </row>
    <row r="3923" spans="1:6">
      <c r="A3923" s="81" t="s">
        <v>46</v>
      </c>
      <c r="B3923" s="59" t="str">
        <f>IF(Lists!AV3918=0,"",Lists!AV3918)</f>
        <v/>
      </c>
      <c r="C3923" s="20"/>
      <c r="D3923" s="28"/>
      <c r="E3923" s="28"/>
      <c r="F3923" s="28"/>
    </row>
    <row r="3924" spans="1:6">
      <c r="A3924" s="81" t="s">
        <v>46</v>
      </c>
      <c r="B3924" s="59" t="str">
        <f>IF(Lists!AV3919=0,"",Lists!AV3919)</f>
        <v/>
      </c>
      <c r="C3924" s="20"/>
      <c r="D3924" s="28"/>
      <c r="E3924" s="28"/>
      <c r="F3924" s="28"/>
    </row>
    <row r="3925" spans="1:6">
      <c r="A3925" s="81" t="s">
        <v>46</v>
      </c>
      <c r="B3925" s="59" t="str">
        <f>IF(Lists!AV3920=0,"",Lists!AV3920)</f>
        <v/>
      </c>
      <c r="C3925" s="20"/>
      <c r="D3925" s="28"/>
      <c r="E3925" s="28"/>
      <c r="F3925" s="28"/>
    </row>
    <row r="3926" spans="1:6">
      <c r="A3926" s="81" t="s">
        <v>46</v>
      </c>
      <c r="B3926" s="59" t="str">
        <f>IF(Lists!AV3921=0,"",Lists!AV3921)</f>
        <v/>
      </c>
      <c r="C3926" s="20"/>
      <c r="D3926" s="28"/>
      <c r="E3926" s="28"/>
      <c r="F3926" s="28"/>
    </row>
    <row r="3927" spans="1:6">
      <c r="A3927" s="81" t="s">
        <v>46</v>
      </c>
      <c r="B3927" s="59" t="str">
        <f>IF(Lists!AV3922=0,"",Lists!AV3922)</f>
        <v/>
      </c>
      <c r="C3927" s="20"/>
      <c r="D3927" s="28"/>
      <c r="E3927" s="28"/>
      <c r="F3927" s="28"/>
    </row>
    <row r="3928" spans="1:6">
      <c r="A3928" s="81" t="s">
        <v>46</v>
      </c>
      <c r="B3928" s="59" t="str">
        <f>IF(Lists!AV3923=0,"",Lists!AV3923)</f>
        <v/>
      </c>
      <c r="C3928" s="20"/>
      <c r="D3928" s="28"/>
      <c r="E3928" s="28"/>
      <c r="F3928" s="28"/>
    </row>
    <row r="3929" spans="1:6">
      <c r="A3929" s="81" t="s">
        <v>46</v>
      </c>
      <c r="B3929" s="59" t="str">
        <f>IF(Lists!AV3924=0,"",Lists!AV3924)</f>
        <v/>
      </c>
      <c r="C3929" s="20"/>
      <c r="D3929" s="28"/>
      <c r="E3929" s="28"/>
      <c r="F3929" s="28"/>
    </row>
    <row r="3930" spans="1:6">
      <c r="A3930" s="81" t="s">
        <v>46</v>
      </c>
      <c r="B3930" s="59" t="str">
        <f>IF(Lists!AV3925=0,"",Lists!AV3925)</f>
        <v/>
      </c>
      <c r="C3930" s="20"/>
      <c r="D3930" s="28"/>
      <c r="E3930" s="28"/>
      <c r="F3930" s="28"/>
    </row>
    <row r="3931" spans="1:6">
      <c r="A3931" s="81" t="s">
        <v>46</v>
      </c>
      <c r="B3931" s="59" t="str">
        <f>IF(Lists!AV3926=0,"",Lists!AV3926)</f>
        <v/>
      </c>
      <c r="C3931" s="20"/>
      <c r="D3931" s="28"/>
      <c r="E3931" s="28"/>
      <c r="F3931" s="28"/>
    </row>
    <row r="3932" spans="1:6">
      <c r="A3932" s="81" t="s">
        <v>46</v>
      </c>
      <c r="B3932" s="59" t="str">
        <f>IF(Lists!AV3927=0,"",Lists!AV3927)</f>
        <v/>
      </c>
      <c r="C3932" s="20"/>
      <c r="D3932" s="28"/>
      <c r="E3932" s="28"/>
      <c r="F3932" s="28"/>
    </row>
    <row r="3933" spans="1:6">
      <c r="A3933" s="81" t="s">
        <v>46</v>
      </c>
      <c r="B3933" s="59" t="str">
        <f>IF(Lists!AV3928=0,"",Lists!AV3928)</f>
        <v/>
      </c>
      <c r="C3933" s="20"/>
      <c r="D3933" s="28"/>
      <c r="E3933" s="28"/>
      <c r="F3933" s="28"/>
    </row>
    <row r="3934" spans="1:6">
      <c r="A3934" s="81" t="s">
        <v>46</v>
      </c>
      <c r="B3934" s="59" t="str">
        <f>IF(Lists!AV3929=0,"",Lists!AV3929)</f>
        <v/>
      </c>
      <c r="C3934" s="20"/>
      <c r="D3934" s="28"/>
      <c r="E3934" s="28"/>
      <c r="F3934" s="28"/>
    </row>
    <row r="3935" spans="1:6">
      <c r="A3935" s="81" t="s">
        <v>46</v>
      </c>
      <c r="B3935" s="59" t="str">
        <f>IF(Lists!AV3930=0,"",Lists!AV3930)</f>
        <v/>
      </c>
      <c r="C3935" s="20"/>
      <c r="D3935" s="28"/>
      <c r="E3935" s="28"/>
      <c r="F3935" s="28"/>
    </row>
    <row r="3936" spans="1:6">
      <c r="A3936" s="81" t="s">
        <v>46</v>
      </c>
      <c r="B3936" s="59" t="str">
        <f>IF(Lists!AV3931=0,"",Lists!AV3931)</f>
        <v/>
      </c>
      <c r="C3936" s="20"/>
      <c r="D3936" s="28"/>
      <c r="E3936" s="28"/>
      <c r="F3936" s="28"/>
    </row>
    <row r="3937" spans="1:6">
      <c r="A3937" s="81" t="s">
        <v>46</v>
      </c>
      <c r="B3937" s="59" t="str">
        <f>IF(Lists!AV3932=0,"",Lists!AV3932)</f>
        <v/>
      </c>
      <c r="C3937" s="20"/>
      <c r="D3937" s="28"/>
      <c r="E3937" s="28"/>
      <c r="F3937" s="28"/>
    </row>
    <row r="3938" spans="1:6">
      <c r="A3938" s="81" t="s">
        <v>46</v>
      </c>
      <c r="B3938" s="59" t="str">
        <f>IF(Lists!AV3933=0,"",Lists!AV3933)</f>
        <v/>
      </c>
      <c r="C3938" s="20"/>
      <c r="D3938" s="28"/>
      <c r="E3938" s="28"/>
      <c r="F3938" s="28"/>
    </row>
    <row r="3939" spans="1:6">
      <c r="A3939" s="81" t="s">
        <v>46</v>
      </c>
      <c r="B3939" s="59" t="str">
        <f>IF(Lists!AV3934=0,"",Lists!AV3934)</f>
        <v/>
      </c>
      <c r="C3939" s="20"/>
      <c r="D3939" s="28"/>
      <c r="E3939" s="28"/>
      <c r="F3939" s="28"/>
    </row>
    <row r="3940" spans="1:6">
      <c r="A3940" s="81" t="s">
        <v>46</v>
      </c>
      <c r="B3940" s="59" t="str">
        <f>IF(Lists!AV3935=0,"",Lists!AV3935)</f>
        <v/>
      </c>
      <c r="C3940" s="20"/>
      <c r="D3940" s="28"/>
      <c r="E3940" s="28"/>
      <c r="F3940" s="28"/>
    </row>
    <row r="3941" spans="1:6">
      <c r="A3941" s="81" t="s">
        <v>46</v>
      </c>
      <c r="B3941" s="59" t="str">
        <f>IF(Lists!AV3936=0,"",Lists!AV3936)</f>
        <v/>
      </c>
      <c r="C3941" s="20"/>
      <c r="D3941" s="28"/>
      <c r="E3941" s="28"/>
      <c r="F3941" s="28"/>
    </row>
    <row r="3942" spans="1:6">
      <c r="A3942" s="81" t="s">
        <v>46</v>
      </c>
      <c r="B3942" s="59" t="str">
        <f>IF(Lists!AV3937=0,"",Lists!AV3937)</f>
        <v/>
      </c>
      <c r="C3942" s="20"/>
      <c r="D3942" s="28"/>
      <c r="E3942" s="28"/>
      <c r="F3942" s="28"/>
    </row>
    <row r="3943" spans="1:6">
      <c r="A3943" s="81" t="s">
        <v>46</v>
      </c>
      <c r="B3943" s="59" t="str">
        <f>IF(Lists!AV3938=0,"",Lists!AV3938)</f>
        <v/>
      </c>
      <c r="C3943" s="20"/>
      <c r="D3943" s="28"/>
      <c r="E3943" s="28"/>
      <c r="F3943" s="28"/>
    </row>
    <row r="3944" spans="1:6">
      <c r="A3944" s="81" t="s">
        <v>46</v>
      </c>
      <c r="B3944" s="59" t="str">
        <f>IF(Lists!AV3939=0,"",Lists!AV3939)</f>
        <v/>
      </c>
      <c r="C3944" s="20"/>
      <c r="D3944" s="28"/>
      <c r="E3944" s="28"/>
      <c r="F3944" s="28"/>
    </row>
    <row r="3945" spans="1:6">
      <c r="A3945" s="81" t="s">
        <v>46</v>
      </c>
      <c r="B3945" s="59" t="str">
        <f>IF(Lists!AV3940=0,"",Lists!AV3940)</f>
        <v/>
      </c>
      <c r="C3945" s="20"/>
      <c r="D3945" s="28"/>
      <c r="E3945" s="28"/>
      <c r="F3945" s="28"/>
    </row>
    <row r="3946" spans="1:6">
      <c r="A3946" s="81" t="s">
        <v>46</v>
      </c>
      <c r="B3946" s="59" t="str">
        <f>IF(Lists!AV3941=0,"",Lists!AV3941)</f>
        <v/>
      </c>
      <c r="C3946" s="20"/>
      <c r="D3946" s="28"/>
      <c r="E3946" s="28"/>
      <c r="F3946" s="28"/>
    </row>
    <row r="3947" spans="1:6">
      <c r="A3947" s="81" t="s">
        <v>46</v>
      </c>
      <c r="B3947" s="59" t="str">
        <f>IF(Lists!AV3942=0,"",Lists!AV3942)</f>
        <v/>
      </c>
      <c r="C3947" s="20"/>
      <c r="D3947" s="28"/>
      <c r="E3947" s="28"/>
      <c r="F3947" s="28"/>
    </row>
    <row r="3948" spans="1:6">
      <c r="A3948" s="81" t="s">
        <v>46</v>
      </c>
      <c r="B3948" s="59" t="str">
        <f>IF(Lists!AV3943=0,"",Lists!AV3943)</f>
        <v/>
      </c>
      <c r="C3948" s="20"/>
      <c r="D3948" s="28"/>
      <c r="E3948" s="28"/>
      <c r="F3948" s="28"/>
    </row>
    <row r="3949" spans="1:6">
      <c r="A3949" s="81" t="s">
        <v>46</v>
      </c>
      <c r="B3949" s="59" t="str">
        <f>IF(Lists!AV3944=0,"",Lists!AV3944)</f>
        <v/>
      </c>
      <c r="C3949" s="20"/>
      <c r="D3949" s="28"/>
      <c r="E3949" s="28"/>
      <c r="F3949" s="28"/>
    </row>
    <row r="3950" spans="1:6">
      <c r="A3950" s="81" t="s">
        <v>46</v>
      </c>
      <c r="B3950" s="59" t="str">
        <f>IF(Lists!AV3945=0,"",Lists!AV3945)</f>
        <v/>
      </c>
      <c r="C3950" s="20"/>
      <c r="D3950" s="28"/>
      <c r="E3950" s="28"/>
      <c r="F3950" s="28"/>
    </row>
    <row r="3951" spans="1:6">
      <c r="A3951" s="81" t="s">
        <v>46</v>
      </c>
      <c r="B3951" s="59" t="str">
        <f>IF(Lists!AV3946=0,"",Lists!AV3946)</f>
        <v/>
      </c>
      <c r="C3951" s="20"/>
      <c r="D3951" s="28"/>
      <c r="E3951" s="28"/>
      <c r="F3951" s="28"/>
    </row>
    <row r="3952" spans="1:6">
      <c r="A3952" s="81" t="s">
        <v>46</v>
      </c>
      <c r="B3952" s="59" t="str">
        <f>IF(Lists!AV3947=0,"",Lists!AV3947)</f>
        <v/>
      </c>
      <c r="C3952" s="20"/>
      <c r="D3952" s="28"/>
      <c r="E3952" s="28"/>
      <c r="F3952" s="28"/>
    </row>
    <row r="3953" spans="1:6">
      <c r="A3953" s="81" t="s">
        <v>46</v>
      </c>
      <c r="B3953" s="59" t="str">
        <f>IF(Lists!AV3948=0,"",Lists!AV3948)</f>
        <v/>
      </c>
      <c r="C3953" s="20"/>
      <c r="D3953" s="28"/>
      <c r="E3953" s="28"/>
      <c r="F3953" s="28"/>
    </row>
    <row r="3954" spans="1:6">
      <c r="A3954" s="81" t="s">
        <v>46</v>
      </c>
      <c r="B3954" s="59" t="str">
        <f>IF(Lists!AV3949=0,"",Lists!AV3949)</f>
        <v/>
      </c>
      <c r="C3954" s="20"/>
      <c r="D3954" s="28"/>
      <c r="E3954" s="28"/>
      <c r="F3954" s="28"/>
    </row>
    <row r="3955" spans="1:6">
      <c r="A3955" s="81" t="s">
        <v>46</v>
      </c>
      <c r="B3955" s="59" t="str">
        <f>IF(Lists!AV3950=0,"",Lists!AV3950)</f>
        <v/>
      </c>
      <c r="C3955" s="20"/>
      <c r="D3955" s="28"/>
      <c r="E3955" s="28"/>
      <c r="F3955" s="28"/>
    </row>
    <row r="3956" spans="1:6">
      <c r="A3956" s="81" t="s">
        <v>46</v>
      </c>
      <c r="B3956" s="59" t="str">
        <f>IF(Lists!AV3951=0,"",Lists!AV3951)</f>
        <v/>
      </c>
      <c r="C3956" s="20"/>
      <c r="D3956" s="28"/>
      <c r="E3956" s="28"/>
      <c r="F3956" s="28"/>
    </row>
    <row r="3957" spans="1:6">
      <c r="A3957" s="81" t="s">
        <v>46</v>
      </c>
      <c r="B3957" s="59" t="str">
        <f>IF(Lists!AV3952=0,"",Lists!AV3952)</f>
        <v/>
      </c>
      <c r="C3957" s="20"/>
      <c r="D3957" s="28"/>
      <c r="E3957" s="28"/>
      <c r="F3957" s="28"/>
    </row>
    <row r="3958" spans="1:6">
      <c r="A3958" s="81" t="s">
        <v>46</v>
      </c>
      <c r="B3958" s="59" t="str">
        <f>IF(Lists!AV3953=0,"",Lists!AV3953)</f>
        <v/>
      </c>
      <c r="C3958" s="20"/>
      <c r="D3958" s="28"/>
      <c r="E3958" s="28"/>
      <c r="F3958" s="28"/>
    </row>
    <row r="3959" spans="1:6">
      <c r="A3959" s="81" t="s">
        <v>46</v>
      </c>
      <c r="B3959" s="59" t="str">
        <f>IF(Lists!AV3954=0,"",Lists!AV3954)</f>
        <v/>
      </c>
      <c r="C3959" s="20"/>
      <c r="D3959" s="28"/>
      <c r="E3959" s="28"/>
      <c r="F3959" s="28"/>
    </row>
    <row r="3960" spans="1:6">
      <c r="A3960" s="81" t="s">
        <v>46</v>
      </c>
      <c r="B3960" s="59" t="str">
        <f>IF(Lists!AV3955=0,"",Lists!AV3955)</f>
        <v/>
      </c>
      <c r="C3960" s="20"/>
      <c r="D3960" s="28"/>
      <c r="E3960" s="28"/>
      <c r="F3960" s="28"/>
    </row>
    <row r="3961" spans="1:6">
      <c r="A3961" s="81" t="s">
        <v>46</v>
      </c>
      <c r="B3961" s="59" t="str">
        <f>IF(Lists!AV3956=0,"",Lists!AV3956)</f>
        <v/>
      </c>
      <c r="C3961" s="20"/>
      <c r="D3961" s="28"/>
      <c r="E3961" s="28"/>
      <c r="F3961" s="28"/>
    </row>
    <row r="3962" spans="1:6">
      <c r="A3962" s="81" t="s">
        <v>46</v>
      </c>
      <c r="B3962" s="59" t="str">
        <f>IF(Lists!AV3957=0,"",Lists!AV3957)</f>
        <v/>
      </c>
      <c r="C3962" s="20"/>
      <c r="D3962" s="28"/>
      <c r="E3962" s="28"/>
      <c r="F3962" s="28"/>
    </row>
    <row r="3963" spans="1:6">
      <c r="A3963" s="81" t="s">
        <v>46</v>
      </c>
      <c r="B3963" s="59" t="str">
        <f>IF(Lists!AV3958=0,"",Lists!AV3958)</f>
        <v/>
      </c>
      <c r="C3963" s="20"/>
      <c r="D3963" s="28"/>
      <c r="E3963" s="28"/>
      <c r="F3963" s="28"/>
    </row>
    <row r="3964" spans="1:6">
      <c r="A3964" s="81" t="s">
        <v>46</v>
      </c>
      <c r="B3964" s="59" t="str">
        <f>IF(Lists!AV3959=0,"",Lists!AV3959)</f>
        <v/>
      </c>
      <c r="C3964" s="20"/>
      <c r="D3964" s="28"/>
      <c r="E3964" s="28"/>
      <c r="F3964" s="28"/>
    </row>
    <row r="3965" spans="1:6">
      <c r="A3965" s="81" t="s">
        <v>46</v>
      </c>
      <c r="B3965" s="59" t="str">
        <f>IF(Lists!AV3960=0,"",Lists!AV3960)</f>
        <v/>
      </c>
      <c r="C3965" s="20"/>
      <c r="D3965" s="28"/>
      <c r="E3965" s="28"/>
      <c r="F3965" s="28"/>
    </row>
    <row r="3966" spans="1:6">
      <c r="A3966" s="81" t="s">
        <v>46</v>
      </c>
      <c r="B3966" s="59" t="str">
        <f>IF(Lists!AV3961=0,"",Lists!AV3961)</f>
        <v/>
      </c>
      <c r="C3966" s="20"/>
      <c r="D3966" s="28"/>
      <c r="E3966" s="28"/>
      <c r="F3966" s="28"/>
    </row>
    <row r="3967" spans="1:6">
      <c r="A3967" s="81" t="s">
        <v>46</v>
      </c>
      <c r="B3967" s="59" t="str">
        <f>IF(Lists!AV3962=0,"",Lists!AV3962)</f>
        <v/>
      </c>
      <c r="C3967" s="20"/>
      <c r="D3967" s="28"/>
      <c r="E3967" s="28"/>
      <c r="F3967" s="28"/>
    </row>
    <row r="3968" spans="1:6">
      <c r="A3968" s="81" t="s">
        <v>46</v>
      </c>
      <c r="B3968" s="59" t="str">
        <f>IF(Lists!AV3963=0,"",Lists!AV3963)</f>
        <v/>
      </c>
      <c r="C3968" s="20"/>
      <c r="D3968" s="28"/>
      <c r="E3968" s="28"/>
      <c r="F3968" s="28"/>
    </row>
    <row r="3969" spans="1:6">
      <c r="A3969" s="81" t="s">
        <v>46</v>
      </c>
      <c r="B3969" s="59" t="str">
        <f>IF(Lists!AV3964=0,"",Lists!AV3964)</f>
        <v/>
      </c>
      <c r="C3969" s="20"/>
      <c r="D3969" s="28"/>
      <c r="E3969" s="28"/>
      <c r="F3969" s="28"/>
    </row>
    <row r="3970" spans="1:6">
      <c r="A3970" s="81" t="s">
        <v>46</v>
      </c>
      <c r="B3970" s="59" t="str">
        <f>IF(Lists!AV3965=0,"",Lists!AV3965)</f>
        <v/>
      </c>
      <c r="C3970" s="20"/>
      <c r="D3970" s="28"/>
      <c r="E3970" s="28"/>
      <c r="F3970" s="28"/>
    </row>
    <row r="3971" spans="1:6">
      <c r="A3971" s="81" t="s">
        <v>46</v>
      </c>
      <c r="B3971" s="59" t="str">
        <f>IF(Lists!AV3966=0,"",Lists!AV3966)</f>
        <v/>
      </c>
      <c r="C3971" s="20"/>
      <c r="D3971" s="28"/>
      <c r="E3971" s="28"/>
      <c r="F3971" s="28"/>
    </row>
    <row r="3972" spans="1:6">
      <c r="A3972" s="81" t="s">
        <v>46</v>
      </c>
      <c r="B3972" s="59" t="str">
        <f>IF(Lists!AV3967=0,"",Lists!AV3967)</f>
        <v/>
      </c>
      <c r="C3972" s="20"/>
      <c r="D3972" s="28"/>
      <c r="E3972" s="28"/>
      <c r="F3972" s="28"/>
    </row>
    <row r="3973" spans="1:6">
      <c r="A3973" s="81" t="s">
        <v>46</v>
      </c>
      <c r="B3973" s="59" t="str">
        <f>IF(Lists!AV3968=0,"",Lists!AV3968)</f>
        <v/>
      </c>
      <c r="C3973" s="20"/>
      <c r="D3973" s="28"/>
      <c r="E3973" s="28"/>
      <c r="F3973" s="28"/>
    </row>
    <row r="3974" spans="1:6">
      <c r="A3974" s="81" t="s">
        <v>46</v>
      </c>
      <c r="B3974" s="59" t="str">
        <f>IF(Lists!AV3969=0,"",Lists!AV3969)</f>
        <v/>
      </c>
      <c r="C3974" s="20"/>
      <c r="D3974" s="28"/>
      <c r="E3974" s="28"/>
      <c r="F3974" s="28"/>
    </row>
    <row r="3975" spans="1:6">
      <c r="A3975" s="81" t="s">
        <v>46</v>
      </c>
      <c r="B3975" s="59" t="str">
        <f>IF(Lists!AV3970=0,"",Lists!AV3970)</f>
        <v/>
      </c>
      <c r="C3975" s="20"/>
      <c r="D3975" s="28"/>
      <c r="E3975" s="28"/>
      <c r="F3975" s="28"/>
    </row>
    <row r="3976" spans="1:6">
      <c r="A3976" s="81" t="s">
        <v>46</v>
      </c>
      <c r="B3976" s="59" t="str">
        <f>IF(Lists!AV3971=0,"",Lists!AV3971)</f>
        <v/>
      </c>
      <c r="C3976" s="20"/>
      <c r="D3976" s="28"/>
      <c r="E3976" s="28"/>
      <c r="F3976" s="28"/>
    </row>
    <row r="3977" spans="1:6">
      <c r="A3977" s="81" t="s">
        <v>46</v>
      </c>
      <c r="B3977" s="59" t="str">
        <f>IF(Lists!AV3972=0,"",Lists!AV3972)</f>
        <v/>
      </c>
      <c r="C3977" s="20"/>
      <c r="D3977" s="28"/>
      <c r="E3977" s="28"/>
      <c r="F3977" s="28"/>
    </row>
    <row r="3978" spans="1:6">
      <c r="A3978" s="81" t="s">
        <v>46</v>
      </c>
      <c r="B3978" s="59" t="str">
        <f>IF(Lists!AV3973=0,"",Lists!AV3973)</f>
        <v/>
      </c>
      <c r="C3978" s="20"/>
      <c r="D3978" s="28"/>
      <c r="E3978" s="28"/>
      <c r="F3978" s="28"/>
    </row>
    <row r="3979" spans="1:6">
      <c r="A3979" s="81" t="s">
        <v>46</v>
      </c>
      <c r="B3979" s="59" t="str">
        <f>IF(Lists!AV3974=0,"",Lists!AV3974)</f>
        <v/>
      </c>
      <c r="C3979" s="20"/>
      <c r="D3979" s="28"/>
      <c r="E3979" s="28"/>
      <c r="F3979" s="28"/>
    </row>
    <row r="3980" spans="1:6">
      <c r="A3980" s="81" t="s">
        <v>46</v>
      </c>
      <c r="B3980" s="59" t="str">
        <f>IF(Lists!AV3975=0,"",Lists!AV3975)</f>
        <v/>
      </c>
      <c r="C3980" s="20"/>
      <c r="D3980" s="28"/>
      <c r="E3980" s="28"/>
      <c r="F3980" s="28"/>
    </row>
    <row r="3981" spans="1:6">
      <c r="A3981" s="81" t="s">
        <v>46</v>
      </c>
      <c r="B3981" s="59" t="str">
        <f>IF(Lists!AV3976=0,"",Lists!AV3976)</f>
        <v/>
      </c>
      <c r="C3981" s="20"/>
      <c r="D3981" s="28"/>
      <c r="E3981" s="28"/>
      <c r="F3981" s="28"/>
    </row>
    <row r="3982" spans="1:6">
      <c r="A3982" s="81" t="s">
        <v>46</v>
      </c>
      <c r="B3982" s="59" t="str">
        <f>IF(Lists!AV3977=0,"",Lists!AV3977)</f>
        <v/>
      </c>
      <c r="C3982" s="20"/>
      <c r="D3982" s="28"/>
      <c r="E3982" s="28"/>
      <c r="F3982" s="28"/>
    </row>
    <row r="3983" spans="1:6">
      <c r="A3983" s="81" t="s">
        <v>46</v>
      </c>
      <c r="B3983" s="59" t="str">
        <f>IF(Lists!AV3978=0,"",Lists!AV3978)</f>
        <v/>
      </c>
      <c r="C3983" s="20"/>
      <c r="D3983" s="28"/>
      <c r="E3983" s="28"/>
      <c r="F3983" s="28"/>
    </row>
    <row r="3984" spans="1:6">
      <c r="A3984" s="81" t="s">
        <v>46</v>
      </c>
      <c r="B3984" s="59" t="str">
        <f>IF(Lists!AV3979=0,"",Lists!AV3979)</f>
        <v/>
      </c>
      <c r="C3984" s="20"/>
      <c r="D3984" s="28"/>
      <c r="E3984" s="28"/>
      <c r="F3984" s="28"/>
    </row>
    <row r="3985" spans="1:6">
      <c r="A3985" s="81" t="s">
        <v>46</v>
      </c>
      <c r="B3985" s="59" t="str">
        <f>IF(Lists!AV3980=0,"",Lists!AV3980)</f>
        <v/>
      </c>
      <c r="C3985" s="20"/>
      <c r="D3985" s="28"/>
      <c r="E3985" s="28"/>
      <c r="F3985" s="28"/>
    </row>
    <row r="3986" spans="1:6">
      <c r="A3986" s="81" t="s">
        <v>46</v>
      </c>
      <c r="B3986" s="59" t="str">
        <f>IF(Lists!AV3981=0,"",Lists!AV3981)</f>
        <v/>
      </c>
      <c r="C3986" s="20"/>
      <c r="D3986" s="28"/>
      <c r="E3986" s="28"/>
      <c r="F3986" s="28"/>
    </row>
    <row r="3987" spans="1:6">
      <c r="A3987" s="81" t="s">
        <v>46</v>
      </c>
      <c r="B3987" s="59" t="str">
        <f>IF(Lists!AV3982=0,"",Lists!AV3982)</f>
        <v/>
      </c>
      <c r="C3987" s="20"/>
      <c r="D3987" s="28"/>
      <c r="E3987" s="28"/>
      <c r="F3987" s="28"/>
    </row>
    <row r="3988" spans="1:6">
      <c r="A3988" s="81" t="s">
        <v>46</v>
      </c>
      <c r="B3988" s="59" t="str">
        <f>IF(Lists!AV3983=0,"",Lists!AV3983)</f>
        <v/>
      </c>
      <c r="C3988" s="20"/>
      <c r="D3988" s="28"/>
      <c r="E3988" s="28"/>
      <c r="F3988" s="28"/>
    </row>
    <row r="3989" spans="1:6">
      <c r="A3989" s="81" t="s">
        <v>46</v>
      </c>
      <c r="B3989" s="59" t="str">
        <f>IF(Lists!AV3984=0,"",Lists!AV3984)</f>
        <v/>
      </c>
      <c r="C3989" s="20"/>
      <c r="D3989" s="28"/>
      <c r="E3989" s="28"/>
      <c r="F3989" s="28"/>
    </row>
    <row r="3990" spans="1:6">
      <c r="A3990" s="81" t="s">
        <v>46</v>
      </c>
      <c r="B3990" s="59" t="str">
        <f>IF(Lists!AV3985=0,"",Lists!AV3985)</f>
        <v/>
      </c>
      <c r="C3990" s="20"/>
      <c r="D3990" s="28"/>
      <c r="E3990" s="28"/>
      <c r="F3990" s="28"/>
    </row>
    <row r="3991" spans="1:6">
      <c r="A3991" s="81" t="s">
        <v>46</v>
      </c>
      <c r="B3991" s="59" t="str">
        <f>IF(Lists!AV3986=0,"",Lists!AV3986)</f>
        <v/>
      </c>
      <c r="C3991" s="20"/>
      <c r="D3991" s="28"/>
      <c r="E3991" s="28"/>
      <c r="F3991" s="28"/>
    </row>
    <row r="3992" spans="1:6">
      <c r="A3992" s="81" t="s">
        <v>46</v>
      </c>
      <c r="B3992" s="59" t="str">
        <f>IF(Lists!AV3987=0,"",Lists!AV3987)</f>
        <v/>
      </c>
      <c r="C3992" s="20"/>
      <c r="D3992" s="28"/>
      <c r="E3992" s="28"/>
      <c r="F3992" s="28"/>
    </row>
    <row r="3993" spans="1:6">
      <c r="A3993" s="81" t="s">
        <v>46</v>
      </c>
      <c r="B3993" s="59" t="str">
        <f>IF(Lists!AV3988=0,"",Lists!AV3988)</f>
        <v/>
      </c>
      <c r="C3993" s="20"/>
      <c r="D3993" s="28"/>
      <c r="E3993" s="28"/>
      <c r="F3993" s="28"/>
    </row>
    <row r="3994" spans="1:6">
      <c r="A3994" s="81" t="s">
        <v>46</v>
      </c>
      <c r="B3994" s="59" t="str">
        <f>IF(Lists!AV3989=0,"",Lists!AV3989)</f>
        <v/>
      </c>
      <c r="C3994" s="20"/>
      <c r="D3994" s="28"/>
      <c r="E3994" s="28"/>
      <c r="F3994" s="28"/>
    </row>
    <row r="3995" spans="1:6">
      <c r="A3995" s="81" t="s">
        <v>46</v>
      </c>
      <c r="B3995" s="59" t="str">
        <f>IF(Lists!AV3990=0,"",Lists!AV3990)</f>
        <v/>
      </c>
      <c r="C3995" s="20"/>
      <c r="D3995" s="28"/>
      <c r="E3995" s="28"/>
      <c r="F3995" s="28"/>
    </row>
    <row r="3996" spans="1:6">
      <c r="A3996" s="81" t="s">
        <v>46</v>
      </c>
      <c r="B3996" s="59" t="str">
        <f>IF(Lists!AV3991=0,"",Lists!AV3991)</f>
        <v/>
      </c>
      <c r="C3996" s="20"/>
      <c r="D3996" s="28"/>
      <c r="E3996" s="28"/>
      <c r="F3996" s="28"/>
    </row>
    <row r="3997" spans="1:6">
      <c r="A3997" s="81" t="s">
        <v>46</v>
      </c>
      <c r="B3997" s="59" t="str">
        <f>IF(Lists!AV3992=0,"",Lists!AV3992)</f>
        <v/>
      </c>
      <c r="C3997" s="20"/>
      <c r="D3997" s="28"/>
      <c r="E3997" s="28"/>
      <c r="F3997" s="28"/>
    </row>
    <row r="3998" spans="1:6">
      <c r="A3998" s="81" t="s">
        <v>46</v>
      </c>
      <c r="B3998" s="59" t="str">
        <f>IF(Lists!AV3993=0,"",Lists!AV3993)</f>
        <v/>
      </c>
      <c r="C3998" s="20"/>
      <c r="D3998" s="28"/>
      <c r="E3998" s="28"/>
      <c r="F3998" s="28"/>
    </row>
    <row r="3999" spans="1:6">
      <c r="A3999" s="81" t="s">
        <v>46</v>
      </c>
      <c r="B3999" s="59" t="str">
        <f>IF(Lists!AV3994=0,"",Lists!AV3994)</f>
        <v/>
      </c>
      <c r="C3999" s="20"/>
      <c r="D3999" s="28"/>
      <c r="E3999" s="28"/>
      <c r="F3999" s="28"/>
    </row>
    <row r="4000" spans="1:6">
      <c r="A4000" s="81" t="s">
        <v>46</v>
      </c>
      <c r="B4000" s="59" t="str">
        <f>IF(Lists!AV3995=0,"",Lists!AV3995)</f>
        <v/>
      </c>
      <c r="C4000" s="20"/>
      <c r="D4000" s="28"/>
      <c r="E4000" s="28"/>
      <c r="F4000" s="28"/>
    </row>
    <row r="4001" spans="1:6">
      <c r="A4001" s="81" t="s">
        <v>46</v>
      </c>
      <c r="B4001" s="59" t="str">
        <f>IF(Lists!AV3996=0,"",Lists!AV3996)</f>
        <v/>
      </c>
      <c r="C4001" s="20"/>
      <c r="D4001" s="28"/>
      <c r="E4001" s="28"/>
      <c r="F4001" s="28"/>
    </row>
    <row r="4002" spans="1:6">
      <c r="A4002" s="81" t="s">
        <v>46</v>
      </c>
      <c r="B4002" s="59" t="str">
        <f>IF(Lists!AV3997=0,"",Lists!AV3997)</f>
        <v/>
      </c>
      <c r="C4002" s="20"/>
      <c r="D4002" s="28"/>
      <c r="E4002" s="28"/>
      <c r="F4002" s="28"/>
    </row>
    <row r="4003" spans="1:6">
      <c r="A4003" s="81" t="s">
        <v>46</v>
      </c>
      <c r="B4003" s="59" t="str">
        <f>IF(Lists!AV3998=0,"",Lists!AV3998)</f>
        <v/>
      </c>
      <c r="C4003" s="20"/>
      <c r="D4003" s="28"/>
      <c r="E4003" s="28"/>
      <c r="F4003" s="28"/>
    </row>
    <row r="4004" spans="1:6">
      <c r="A4004" s="81" t="s">
        <v>46</v>
      </c>
      <c r="B4004" s="59" t="str">
        <f>IF(Lists!AV3999=0,"",Lists!AV3999)</f>
        <v/>
      </c>
      <c r="C4004" s="20"/>
      <c r="D4004" s="28"/>
      <c r="E4004" s="28"/>
      <c r="F4004" s="28"/>
    </row>
    <row r="4005" spans="1:6">
      <c r="A4005" s="81" t="s">
        <v>46</v>
      </c>
      <c r="B4005" s="59" t="str">
        <f>IF(Lists!AV4000=0,"",Lists!AV4000)</f>
        <v/>
      </c>
      <c r="C4005" s="20"/>
      <c r="D4005" s="28"/>
      <c r="E4005" s="28"/>
      <c r="F4005" s="28"/>
    </row>
    <row r="4006" spans="1:6">
      <c r="A4006" s="81" t="s">
        <v>46</v>
      </c>
      <c r="B4006" s="59" t="str">
        <f>IF(Lists!AV4001=0,"",Lists!AV4001)</f>
        <v/>
      </c>
      <c r="C4006" s="20"/>
      <c r="D4006" s="28"/>
      <c r="E4006" s="28"/>
      <c r="F4006" s="28"/>
    </row>
    <row r="4007" spans="1:6">
      <c r="A4007" s="81" t="s">
        <v>46</v>
      </c>
      <c r="B4007" s="59" t="str">
        <f>IF(Lists!AV4002=0,"",Lists!AV4002)</f>
        <v/>
      </c>
      <c r="C4007" s="20"/>
      <c r="D4007" s="28"/>
      <c r="E4007" s="28"/>
      <c r="F4007" s="28"/>
    </row>
    <row r="4008" spans="1:6">
      <c r="A4008" s="81" t="s">
        <v>46</v>
      </c>
      <c r="B4008" s="59" t="str">
        <f>IF(Lists!AV4003=0,"",Lists!AV4003)</f>
        <v/>
      </c>
      <c r="C4008" s="20"/>
      <c r="D4008" s="28"/>
      <c r="E4008" s="28"/>
      <c r="F4008" s="28"/>
    </row>
    <row r="4009" spans="1:6">
      <c r="A4009" s="81" t="s">
        <v>46</v>
      </c>
      <c r="B4009" s="59" t="str">
        <f>IF(Lists!AV4004=0,"",Lists!AV4004)</f>
        <v/>
      </c>
      <c r="C4009" s="20"/>
      <c r="D4009" s="28"/>
      <c r="E4009" s="28"/>
      <c r="F4009" s="28"/>
    </row>
    <row r="4010" spans="1:6">
      <c r="A4010" s="81" t="s">
        <v>46</v>
      </c>
      <c r="B4010" s="59" t="str">
        <f>IF(Lists!AV4005=0,"",Lists!AV4005)</f>
        <v/>
      </c>
      <c r="C4010" s="20"/>
      <c r="D4010" s="28"/>
      <c r="E4010" s="28"/>
      <c r="F4010" s="28"/>
    </row>
    <row r="4011" spans="1:6">
      <c r="A4011" s="81" t="s">
        <v>46</v>
      </c>
      <c r="B4011" s="59" t="str">
        <f>IF(Lists!AV4006=0,"",Lists!AV4006)</f>
        <v/>
      </c>
      <c r="C4011" s="20"/>
      <c r="D4011" s="28"/>
      <c r="E4011" s="28"/>
      <c r="F4011" s="28"/>
    </row>
    <row r="4012" spans="1:6">
      <c r="A4012" s="81" t="s">
        <v>46</v>
      </c>
      <c r="B4012" s="59" t="str">
        <f>IF(Lists!AV4007=0,"",Lists!AV4007)</f>
        <v/>
      </c>
      <c r="C4012" s="20"/>
      <c r="D4012" s="28"/>
      <c r="E4012" s="28"/>
      <c r="F4012" s="28"/>
    </row>
    <row r="4013" spans="1:6">
      <c r="A4013" s="81" t="s">
        <v>46</v>
      </c>
      <c r="B4013" s="59" t="str">
        <f>IF(Lists!AV4008=0,"",Lists!AV4008)</f>
        <v/>
      </c>
      <c r="C4013" s="20"/>
      <c r="D4013" s="28"/>
      <c r="E4013" s="28"/>
      <c r="F4013" s="28"/>
    </row>
    <row r="4014" spans="1:6">
      <c r="A4014" s="81" t="s">
        <v>46</v>
      </c>
      <c r="B4014" s="59" t="str">
        <f>IF(Lists!AV4009=0,"",Lists!AV4009)</f>
        <v/>
      </c>
      <c r="C4014" s="20"/>
      <c r="D4014" s="28"/>
      <c r="E4014" s="28"/>
      <c r="F4014" s="28"/>
    </row>
    <row r="4015" spans="1:6">
      <c r="A4015" s="81" t="s">
        <v>46</v>
      </c>
      <c r="B4015" s="59" t="str">
        <f>IF(Lists!AV4010=0,"",Lists!AV4010)</f>
        <v/>
      </c>
      <c r="C4015" s="20"/>
      <c r="D4015" s="28"/>
      <c r="E4015" s="28"/>
      <c r="F4015" s="28"/>
    </row>
    <row r="4016" spans="1:6">
      <c r="A4016" s="81" t="s">
        <v>46</v>
      </c>
      <c r="B4016" s="59" t="str">
        <f>IF(Lists!AV4011=0,"",Lists!AV4011)</f>
        <v/>
      </c>
      <c r="C4016" s="20"/>
      <c r="D4016" s="28"/>
      <c r="E4016" s="28"/>
      <c r="F4016" s="28"/>
    </row>
    <row r="4017" spans="1:6">
      <c r="A4017" s="81" t="s">
        <v>46</v>
      </c>
      <c r="B4017" s="59" t="str">
        <f>IF(Lists!AV4012=0,"",Lists!AV4012)</f>
        <v/>
      </c>
      <c r="C4017" s="20"/>
      <c r="D4017" s="28"/>
      <c r="E4017" s="28"/>
      <c r="F4017" s="28"/>
    </row>
    <row r="4018" spans="1:6">
      <c r="A4018" s="81" t="s">
        <v>46</v>
      </c>
      <c r="B4018" s="59" t="str">
        <f>IF(Lists!AV4013=0,"",Lists!AV4013)</f>
        <v/>
      </c>
      <c r="C4018" s="20"/>
      <c r="D4018" s="28"/>
      <c r="E4018" s="28"/>
      <c r="F4018" s="28"/>
    </row>
    <row r="4019" spans="1:6">
      <c r="A4019" s="81" t="s">
        <v>46</v>
      </c>
      <c r="B4019" s="59" t="str">
        <f>IF(Lists!AV4014=0,"",Lists!AV4014)</f>
        <v/>
      </c>
      <c r="C4019" s="20"/>
      <c r="D4019" s="28"/>
      <c r="E4019" s="28"/>
      <c r="F4019" s="28"/>
    </row>
    <row r="4020" spans="1:6">
      <c r="A4020" s="81" t="s">
        <v>46</v>
      </c>
      <c r="B4020" s="59" t="str">
        <f>IF(Lists!AV4015=0,"",Lists!AV4015)</f>
        <v/>
      </c>
      <c r="C4020" s="20"/>
      <c r="D4020" s="28"/>
      <c r="E4020" s="28"/>
      <c r="F4020" s="28"/>
    </row>
    <row r="4021" spans="1:6">
      <c r="A4021" s="81" t="s">
        <v>46</v>
      </c>
      <c r="B4021" s="59" t="str">
        <f>IF(Lists!AV4016=0,"",Lists!AV4016)</f>
        <v/>
      </c>
      <c r="C4021" s="20"/>
      <c r="D4021" s="28"/>
      <c r="E4021" s="28"/>
      <c r="F4021" s="28"/>
    </row>
    <row r="4022" spans="1:6">
      <c r="A4022" s="81" t="s">
        <v>46</v>
      </c>
      <c r="B4022" s="59" t="str">
        <f>IF(Lists!AV4017=0,"",Lists!AV4017)</f>
        <v/>
      </c>
      <c r="C4022" s="20"/>
      <c r="D4022" s="28"/>
      <c r="E4022" s="28"/>
      <c r="F4022" s="28"/>
    </row>
    <row r="4023" spans="1:6">
      <c r="A4023" s="81" t="s">
        <v>46</v>
      </c>
      <c r="B4023" s="59" t="str">
        <f>IF(Lists!AV4018=0,"",Lists!AV4018)</f>
        <v/>
      </c>
      <c r="C4023" s="20"/>
      <c r="D4023" s="28"/>
      <c r="E4023" s="28"/>
      <c r="F4023" s="28"/>
    </row>
    <row r="4024" spans="1:6">
      <c r="A4024" s="81" t="s">
        <v>46</v>
      </c>
      <c r="B4024" s="59" t="str">
        <f>IF(Lists!AV4019=0,"",Lists!AV4019)</f>
        <v/>
      </c>
      <c r="C4024" s="20"/>
      <c r="D4024" s="28"/>
      <c r="E4024" s="28"/>
      <c r="F4024" s="28"/>
    </row>
    <row r="4025" spans="1:6">
      <c r="A4025" s="81" t="s">
        <v>46</v>
      </c>
      <c r="B4025" s="59" t="str">
        <f>IF(Lists!AV4020=0,"",Lists!AV4020)</f>
        <v/>
      </c>
      <c r="C4025" s="20"/>
      <c r="D4025" s="28"/>
      <c r="E4025" s="28"/>
      <c r="F4025" s="28"/>
    </row>
    <row r="4026" spans="1:6">
      <c r="A4026" s="81" t="s">
        <v>46</v>
      </c>
      <c r="B4026" s="59" t="str">
        <f>IF(Lists!AV4021=0,"",Lists!AV4021)</f>
        <v/>
      </c>
      <c r="C4026" s="20"/>
      <c r="D4026" s="28"/>
      <c r="E4026" s="28"/>
      <c r="F4026" s="28"/>
    </row>
    <row r="4027" spans="1:6">
      <c r="A4027" s="81" t="s">
        <v>46</v>
      </c>
      <c r="B4027" s="59" t="str">
        <f>IF(Lists!AV4022=0,"",Lists!AV4022)</f>
        <v/>
      </c>
      <c r="C4027" s="20"/>
      <c r="D4027" s="28"/>
      <c r="E4027" s="28"/>
      <c r="F4027" s="28"/>
    </row>
    <row r="4028" spans="1:6">
      <c r="A4028" s="81" t="s">
        <v>46</v>
      </c>
      <c r="B4028" s="59" t="str">
        <f>IF(Lists!AV4023=0,"",Lists!AV4023)</f>
        <v/>
      </c>
      <c r="C4028" s="20"/>
      <c r="D4028" s="28"/>
      <c r="E4028" s="28"/>
      <c r="F4028" s="28"/>
    </row>
    <row r="4029" spans="1:6">
      <c r="A4029" s="81" t="s">
        <v>46</v>
      </c>
      <c r="B4029" s="59" t="str">
        <f>IF(Lists!AV4024=0,"",Lists!AV4024)</f>
        <v/>
      </c>
      <c r="C4029" s="20"/>
      <c r="D4029" s="28"/>
      <c r="E4029" s="28"/>
      <c r="F4029" s="28"/>
    </row>
    <row r="4030" spans="1:6">
      <c r="A4030" s="81" t="s">
        <v>46</v>
      </c>
      <c r="B4030" s="59" t="str">
        <f>IF(Lists!AV4025=0,"",Lists!AV4025)</f>
        <v/>
      </c>
      <c r="C4030" s="20"/>
      <c r="D4030" s="28"/>
      <c r="E4030" s="28"/>
      <c r="F4030" s="28"/>
    </row>
    <row r="4031" spans="1:6">
      <c r="A4031" s="81" t="s">
        <v>46</v>
      </c>
      <c r="B4031" s="59" t="str">
        <f>IF(Lists!AV4026=0,"",Lists!AV4026)</f>
        <v/>
      </c>
      <c r="C4031" s="20"/>
      <c r="D4031" s="28"/>
      <c r="E4031" s="28"/>
      <c r="F4031" s="28"/>
    </row>
    <row r="4032" spans="1:6">
      <c r="A4032" s="81" t="s">
        <v>46</v>
      </c>
      <c r="B4032" s="59" t="str">
        <f>IF(Lists!AV4027=0,"",Lists!AV4027)</f>
        <v/>
      </c>
      <c r="C4032" s="20"/>
      <c r="D4032" s="28"/>
      <c r="E4032" s="28"/>
      <c r="F4032" s="28"/>
    </row>
    <row r="4033" spans="1:6">
      <c r="A4033" s="81" t="s">
        <v>46</v>
      </c>
      <c r="B4033" s="59" t="str">
        <f>IF(Lists!AV4028=0,"",Lists!AV4028)</f>
        <v/>
      </c>
      <c r="C4033" s="20"/>
      <c r="D4033" s="28"/>
      <c r="E4033" s="28"/>
      <c r="F4033" s="28"/>
    </row>
    <row r="4034" spans="1:6">
      <c r="A4034" s="81" t="s">
        <v>46</v>
      </c>
      <c r="B4034" s="59" t="str">
        <f>IF(Lists!AV4029=0,"",Lists!AV4029)</f>
        <v/>
      </c>
      <c r="C4034" s="20"/>
      <c r="D4034" s="28"/>
      <c r="E4034" s="28"/>
      <c r="F4034" s="28"/>
    </row>
    <row r="4035" spans="1:6">
      <c r="A4035" s="81" t="s">
        <v>46</v>
      </c>
      <c r="B4035" s="59" t="str">
        <f>IF(Lists!AV4030=0,"",Lists!AV4030)</f>
        <v/>
      </c>
      <c r="C4035" s="20"/>
      <c r="D4035" s="28"/>
      <c r="E4035" s="28"/>
      <c r="F4035" s="28"/>
    </row>
    <row r="4036" spans="1:6">
      <c r="A4036" s="81" t="s">
        <v>46</v>
      </c>
      <c r="B4036" s="59" t="str">
        <f>IF(Lists!AV4031=0,"",Lists!AV4031)</f>
        <v/>
      </c>
      <c r="C4036" s="20"/>
      <c r="D4036" s="28"/>
      <c r="E4036" s="28"/>
      <c r="F4036" s="28"/>
    </row>
    <row r="4037" spans="1:6">
      <c r="A4037" s="81" t="s">
        <v>46</v>
      </c>
      <c r="B4037" s="59" t="str">
        <f>IF(Lists!AV4032=0,"",Lists!AV4032)</f>
        <v/>
      </c>
      <c r="C4037" s="20"/>
      <c r="D4037" s="28"/>
      <c r="E4037" s="28"/>
      <c r="F4037" s="28"/>
    </row>
    <row r="4038" spans="1:6">
      <c r="A4038" s="81" t="s">
        <v>46</v>
      </c>
      <c r="B4038" s="59" t="str">
        <f>IF(Lists!AV4033=0,"",Lists!AV4033)</f>
        <v/>
      </c>
      <c r="C4038" s="20"/>
      <c r="D4038" s="28"/>
      <c r="E4038" s="28"/>
      <c r="F4038" s="28"/>
    </row>
    <row r="4039" spans="1:6">
      <c r="A4039" s="81" t="s">
        <v>46</v>
      </c>
      <c r="B4039" s="59" t="str">
        <f>IF(Lists!AV4034=0,"",Lists!AV4034)</f>
        <v/>
      </c>
      <c r="C4039" s="20"/>
      <c r="D4039" s="28"/>
      <c r="E4039" s="28"/>
      <c r="F4039" s="28"/>
    </row>
    <row r="4040" spans="1:6">
      <c r="A4040" s="81" t="s">
        <v>46</v>
      </c>
      <c r="B4040" s="59" t="str">
        <f>IF(Lists!AV4035=0,"",Lists!AV4035)</f>
        <v/>
      </c>
      <c r="C4040" s="20"/>
      <c r="D4040" s="28"/>
      <c r="E4040" s="28"/>
      <c r="F4040" s="28"/>
    </row>
    <row r="4041" spans="1:6">
      <c r="A4041" s="81" t="s">
        <v>46</v>
      </c>
      <c r="B4041" s="59" t="str">
        <f>IF(Lists!AV4036=0,"",Lists!AV4036)</f>
        <v/>
      </c>
      <c r="C4041" s="20"/>
      <c r="D4041" s="28"/>
      <c r="E4041" s="28"/>
      <c r="F4041" s="28"/>
    </row>
    <row r="4042" spans="1:6">
      <c r="A4042" s="81" t="s">
        <v>46</v>
      </c>
      <c r="B4042" s="59" t="str">
        <f>IF(Lists!AV4037=0,"",Lists!AV4037)</f>
        <v/>
      </c>
      <c r="C4042" s="20"/>
      <c r="D4042" s="28"/>
      <c r="E4042" s="28"/>
      <c r="F4042" s="28"/>
    </row>
    <row r="4043" spans="1:6">
      <c r="A4043" s="81" t="s">
        <v>46</v>
      </c>
      <c r="B4043" s="59" t="str">
        <f>IF(Lists!AV4038=0,"",Lists!AV4038)</f>
        <v/>
      </c>
      <c r="C4043" s="20"/>
      <c r="D4043" s="28"/>
      <c r="E4043" s="28"/>
      <c r="F4043" s="28"/>
    </row>
    <row r="4044" spans="1:6">
      <c r="A4044" s="81" t="s">
        <v>46</v>
      </c>
      <c r="B4044" s="59" t="str">
        <f>IF(Lists!AV4039=0,"",Lists!AV4039)</f>
        <v/>
      </c>
      <c r="C4044" s="20"/>
      <c r="D4044" s="28"/>
      <c r="E4044" s="28"/>
      <c r="F4044" s="28"/>
    </row>
    <row r="4045" spans="1:6">
      <c r="A4045" s="81" t="s">
        <v>46</v>
      </c>
      <c r="B4045" s="59" t="str">
        <f>IF(Lists!AV4040=0,"",Lists!AV4040)</f>
        <v/>
      </c>
      <c r="C4045" s="20"/>
      <c r="D4045" s="28"/>
      <c r="E4045" s="28"/>
      <c r="F4045" s="28"/>
    </row>
    <row r="4046" spans="1:6">
      <c r="A4046" s="81" t="s">
        <v>46</v>
      </c>
      <c r="B4046" s="59" t="str">
        <f>IF(Lists!AV4041=0,"",Lists!AV4041)</f>
        <v/>
      </c>
      <c r="C4046" s="20"/>
      <c r="D4046" s="28"/>
      <c r="E4046" s="28"/>
      <c r="F4046" s="28"/>
    </row>
    <row r="4047" spans="1:6">
      <c r="A4047" s="81" t="s">
        <v>46</v>
      </c>
      <c r="B4047" s="59" t="str">
        <f>IF(Lists!AV4042=0,"",Lists!AV4042)</f>
        <v/>
      </c>
      <c r="C4047" s="20"/>
      <c r="D4047" s="28"/>
      <c r="E4047" s="28"/>
      <c r="F4047" s="28"/>
    </row>
    <row r="4048" spans="1:6">
      <c r="A4048" s="81" t="s">
        <v>46</v>
      </c>
      <c r="B4048" s="59" t="str">
        <f>IF(Lists!AV4043=0,"",Lists!AV4043)</f>
        <v/>
      </c>
      <c r="C4048" s="20"/>
      <c r="D4048" s="28"/>
      <c r="E4048" s="28"/>
      <c r="F4048" s="28"/>
    </row>
    <row r="4049" spans="1:6">
      <c r="A4049" s="81" t="s">
        <v>46</v>
      </c>
      <c r="B4049" s="59" t="str">
        <f>IF(Lists!AV4044=0,"",Lists!AV4044)</f>
        <v/>
      </c>
      <c r="C4049" s="20"/>
      <c r="D4049" s="28"/>
      <c r="E4049" s="28"/>
      <c r="F4049" s="28"/>
    </row>
    <row r="4050" spans="1:6">
      <c r="A4050" s="81" t="s">
        <v>46</v>
      </c>
      <c r="B4050" s="59" t="str">
        <f>IF(Lists!AV4045=0,"",Lists!AV4045)</f>
        <v/>
      </c>
      <c r="C4050" s="20"/>
      <c r="D4050" s="28"/>
      <c r="E4050" s="28"/>
      <c r="F4050" s="28"/>
    </row>
    <row r="4051" spans="1:6">
      <c r="A4051" s="81" t="s">
        <v>46</v>
      </c>
      <c r="B4051" s="59" t="str">
        <f>IF(Lists!AV4046=0,"",Lists!AV4046)</f>
        <v/>
      </c>
      <c r="C4051" s="20"/>
      <c r="D4051" s="28"/>
      <c r="E4051" s="28"/>
      <c r="F4051" s="28"/>
    </row>
    <row r="4052" spans="1:6">
      <c r="A4052" s="81" t="s">
        <v>46</v>
      </c>
      <c r="B4052" s="59" t="str">
        <f>IF(Lists!AV4047=0,"",Lists!AV4047)</f>
        <v/>
      </c>
      <c r="C4052" s="20"/>
      <c r="D4052" s="28"/>
      <c r="E4052" s="28"/>
      <c r="F4052" s="28"/>
    </row>
    <row r="4053" spans="1:6">
      <c r="A4053" s="81" t="s">
        <v>46</v>
      </c>
      <c r="B4053" s="59" t="str">
        <f>IF(Lists!AV4048=0,"",Lists!AV4048)</f>
        <v/>
      </c>
      <c r="C4053" s="20"/>
      <c r="D4053" s="28"/>
      <c r="E4053" s="28"/>
      <c r="F4053" s="28"/>
    </row>
    <row r="4054" spans="1:6">
      <c r="A4054" s="81" t="s">
        <v>46</v>
      </c>
      <c r="B4054" s="59" t="str">
        <f>IF(Lists!AV4049=0,"",Lists!AV4049)</f>
        <v/>
      </c>
      <c r="C4054" s="20"/>
      <c r="D4054" s="28"/>
      <c r="E4054" s="28"/>
      <c r="F4054" s="28"/>
    </row>
    <row r="4055" spans="1:6">
      <c r="A4055" s="81" t="s">
        <v>46</v>
      </c>
      <c r="B4055" s="59" t="str">
        <f>IF(Lists!AV4050=0,"",Lists!AV4050)</f>
        <v/>
      </c>
      <c r="C4055" s="20"/>
      <c r="D4055" s="28"/>
      <c r="E4055" s="28"/>
      <c r="F4055" s="28"/>
    </row>
    <row r="4056" spans="1:6">
      <c r="A4056" s="81" t="s">
        <v>46</v>
      </c>
      <c r="B4056" s="59" t="str">
        <f>IF(Lists!AV4051=0,"",Lists!AV4051)</f>
        <v/>
      </c>
      <c r="C4056" s="20"/>
      <c r="D4056" s="28"/>
      <c r="E4056" s="28"/>
      <c r="F4056" s="28"/>
    </row>
    <row r="4057" spans="1:6">
      <c r="A4057" s="81" t="s">
        <v>46</v>
      </c>
      <c r="B4057" s="59" t="str">
        <f>IF(Lists!AV4052=0,"",Lists!AV4052)</f>
        <v/>
      </c>
      <c r="C4057" s="20"/>
      <c r="D4057" s="28"/>
      <c r="E4057" s="28"/>
      <c r="F4057" s="28"/>
    </row>
    <row r="4058" spans="1:6">
      <c r="A4058" s="81" t="s">
        <v>46</v>
      </c>
      <c r="B4058" s="59" t="str">
        <f>IF(Lists!AV4053=0,"",Lists!AV4053)</f>
        <v/>
      </c>
      <c r="C4058" s="20"/>
      <c r="D4058" s="28"/>
      <c r="E4058" s="28"/>
      <c r="F4058" s="28"/>
    </row>
    <row r="4059" spans="1:6">
      <c r="A4059" s="81" t="s">
        <v>46</v>
      </c>
      <c r="B4059" s="59" t="str">
        <f>IF(Lists!AV4054=0,"",Lists!AV4054)</f>
        <v/>
      </c>
      <c r="C4059" s="20"/>
      <c r="D4059" s="28"/>
      <c r="E4059" s="28"/>
      <c r="F4059" s="28"/>
    </row>
    <row r="4060" spans="1:6">
      <c r="A4060" s="81" t="s">
        <v>46</v>
      </c>
      <c r="B4060" s="59" t="str">
        <f>IF(Lists!AV4055=0,"",Lists!AV4055)</f>
        <v/>
      </c>
      <c r="C4060" s="20"/>
      <c r="D4060" s="28"/>
      <c r="E4060" s="28"/>
      <c r="F4060" s="28"/>
    </row>
    <row r="4061" spans="1:6">
      <c r="A4061" s="81" t="s">
        <v>46</v>
      </c>
      <c r="B4061" s="59" t="str">
        <f>IF(Lists!AV4056=0,"",Lists!AV4056)</f>
        <v/>
      </c>
      <c r="C4061" s="20"/>
      <c r="D4061" s="28"/>
      <c r="E4061" s="28"/>
      <c r="F4061" s="28"/>
    </row>
    <row r="4062" spans="1:6">
      <c r="A4062" s="81" t="s">
        <v>46</v>
      </c>
      <c r="B4062" s="59" t="str">
        <f>IF(Lists!AV4057=0,"",Lists!AV4057)</f>
        <v/>
      </c>
      <c r="C4062" s="20"/>
      <c r="D4062" s="28"/>
      <c r="E4062" s="28"/>
      <c r="F4062" s="28"/>
    </row>
    <row r="4063" spans="1:6">
      <c r="A4063" s="81" t="s">
        <v>46</v>
      </c>
      <c r="B4063" s="59" t="str">
        <f>IF(Lists!AV4058=0,"",Lists!AV4058)</f>
        <v/>
      </c>
      <c r="C4063" s="20"/>
      <c r="D4063" s="28"/>
      <c r="E4063" s="28"/>
      <c r="F4063" s="28"/>
    </row>
    <row r="4064" spans="1:6">
      <c r="A4064" s="81" t="s">
        <v>46</v>
      </c>
      <c r="B4064" s="59" t="str">
        <f>IF(Lists!AV4059=0,"",Lists!AV4059)</f>
        <v/>
      </c>
      <c r="C4064" s="20"/>
      <c r="D4064" s="28"/>
      <c r="E4064" s="28"/>
      <c r="F4064" s="28"/>
    </row>
    <row r="4065" spans="1:6">
      <c r="A4065" s="81" t="s">
        <v>46</v>
      </c>
      <c r="B4065" s="59" t="str">
        <f>IF(Lists!AV4060=0,"",Lists!AV4060)</f>
        <v/>
      </c>
      <c r="C4065" s="20"/>
      <c r="D4065" s="28"/>
      <c r="E4065" s="28"/>
      <c r="F4065" s="28"/>
    </row>
    <row r="4066" spans="1:6">
      <c r="A4066" s="81" t="s">
        <v>46</v>
      </c>
      <c r="B4066" s="59" t="str">
        <f>IF(Lists!AV4061=0,"",Lists!AV4061)</f>
        <v/>
      </c>
      <c r="C4066" s="20"/>
      <c r="D4066" s="28"/>
      <c r="E4066" s="28"/>
      <c r="F4066" s="28"/>
    </row>
    <row r="4067" spans="1:6">
      <c r="A4067" s="81" t="s">
        <v>46</v>
      </c>
      <c r="B4067" s="59" t="str">
        <f>IF(Lists!AV4062=0,"",Lists!AV4062)</f>
        <v/>
      </c>
      <c r="C4067" s="20"/>
      <c r="D4067" s="28"/>
      <c r="E4067" s="28"/>
      <c r="F4067" s="28"/>
    </row>
    <row r="4068" spans="1:6">
      <c r="A4068" s="81" t="s">
        <v>46</v>
      </c>
      <c r="B4068" s="59" t="str">
        <f>IF(Lists!AV4063=0,"",Lists!AV4063)</f>
        <v/>
      </c>
      <c r="C4068" s="20"/>
      <c r="D4068" s="28"/>
      <c r="E4068" s="28"/>
      <c r="F4068" s="28"/>
    </row>
    <row r="4069" spans="1:6">
      <c r="A4069" s="81" t="s">
        <v>46</v>
      </c>
      <c r="B4069" s="59" t="str">
        <f>IF(Lists!AV4064=0,"",Lists!AV4064)</f>
        <v/>
      </c>
      <c r="C4069" s="20"/>
      <c r="D4069" s="28"/>
      <c r="E4069" s="28"/>
      <c r="F4069" s="28"/>
    </row>
    <row r="4070" spans="1:6">
      <c r="A4070" s="81" t="s">
        <v>46</v>
      </c>
      <c r="B4070" s="59" t="str">
        <f>IF(Lists!AV4065=0,"",Lists!AV4065)</f>
        <v/>
      </c>
      <c r="C4070" s="20"/>
      <c r="D4070" s="28"/>
      <c r="E4070" s="28"/>
      <c r="F4070" s="28"/>
    </row>
    <row r="4071" spans="1:6">
      <c r="A4071" s="81" t="s">
        <v>46</v>
      </c>
      <c r="B4071" s="59" t="str">
        <f>IF(Lists!AV4066=0,"",Lists!AV4066)</f>
        <v/>
      </c>
      <c r="C4071" s="20"/>
      <c r="D4071" s="28"/>
      <c r="E4071" s="28"/>
      <c r="F4071" s="28"/>
    </row>
    <row r="4072" spans="1:6">
      <c r="A4072" s="81" t="s">
        <v>46</v>
      </c>
      <c r="B4072" s="59" t="str">
        <f>IF(Lists!AV4067=0,"",Lists!AV4067)</f>
        <v/>
      </c>
      <c r="C4072" s="20"/>
      <c r="D4072" s="28"/>
      <c r="E4072" s="28"/>
      <c r="F4072" s="28"/>
    </row>
    <row r="4073" spans="1:6">
      <c r="A4073" s="81" t="s">
        <v>46</v>
      </c>
      <c r="B4073" s="59" t="str">
        <f>IF(Lists!AV4068=0,"",Lists!AV4068)</f>
        <v/>
      </c>
      <c r="C4073" s="20"/>
      <c r="D4073" s="28"/>
      <c r="E4073" s="28"/>
      <c r="F4073" s="28"/>
    </row>
    <row r="4074" spans="1:6">
      <c r="A4074" s="81" t="s">
        <v>46</v>
      </c>
      <c r="B4074" s="59" t="str">
        <f>IF(Lists!AV4069=0,"",Lists!AV4069)</f>
        <v/>
      </c>
      <c r="C4074" s="20"/>
      <c r="D4074" s="28"/>
      <c r="E4074" s="28"/>
      <c r="F4074" s="28"/>
    </row>
    <row r="4075" spans="1:6">
      <c r="A4075" s="81" t="s">
        <v>46</v>
      </c>
      <c r="B4075" s="59" t="str">
        <f>IF(Lists!AV4070=0,"",Lists!AV4070)</f>
        <v/>
      </c>
      <c r="C4075" s="20"/>
      <c r="D4075" s="28"/>
      <c r="E4075" s="28"/>
      <c r="F4075" s="28"/>
    </row>
    <row r="4076" spans="1:6">
      <c r="A4076" s="81" t="s">
        <v>46</v>
      </c>
      <c r="B4076" s="59" t="str">
        <f>IF(Lists!AV4071=0,"",Lists!AV4071)</f>
        <v/>
      </c>
      <c r="C4076" s="20"/>
      <c r="D4076" s="28"/>
      <c r="E4076" s="28"/>
      <c r="F4076" s="28"/>
    </row>
    <row r="4077" spans="1:6">
      <c r="A4077" s="81" t="s">
        <v>46</v>
      </c>
      <c r="B4077" s="59" t="str">
        <f>IF(Lists!AV4072=0,"",Lists!AV4072)</f>
        <v/>
      </c>
      <c r="C4077" s="20"/>
      <c r="D4077" s="28"/>
      <c r="E4077" s="28"/>
      <c r="F4077" s="28"/>
    </row>
    <row r="4078" spans="1:6">
      <c r="A4078" s="81" t="s">
        <v>46</v>
      </c>
      <c r="B4078" s="59" t="str">
        <f>IF(Lists!AV4073=0,"",Lists!AV4073)</f>
        <v/>
      </c>
      <c r="C4078" s="20"/>
      <c r="D4078" s="28"/>
      <c r="E4078" s="28"/>
      <c r="F4078" s="28"/>
    </row>
    <row r="4079" spans="1:6">
      <c r="A4079" s="81" t="s">
        <v>46</v>
      </c>
      <c r="B4079" s="59" t="str">
        <f>IF(Lists!AV4074=0,"",Lists!AV4074)</f>
        <v/>
      </c>
      <c r="C4079" s="20"/>
      <c r="D4079" s="28"/>
      <c r="E4079" s="28"/>
      <c r="F4079" s="28"/>
    </row>
    <row r="4080" spans="1:6">
      <c r="A4080" s="81" t="s">
        <v>46</v>
      </c>
      <c r="B4080" s="59" t="str">
        <f>IF(Lists!AV4075=0,"",Lists!AV4075)</f>
        <v/>
      </c>
      <c r="C4080" s="20"/>
      <c r="D4080" s="28"/>
      <c r="E4080" s="28"/>
      <c r="F4080" s="28"/>
    </row>
    <row r="4081" spans="1:6">
      <c r="A4081" s="81" t="s">
        <v>46</v>
      </c>
      <c r="B4081" s="59" t="str">
        <f>IF(Lists!AV4076=0,"",Lists!AV4076)</f>
        <v/>
      </c>
      <c r="C4081" s="20"/>
      <c r="D4081" s="28"/>
      <c r="E4081" s="28"/>
      <c r="F4081" s="28"/>
    </row>
    <row r="4082" spans="1:6">
      <c r="A4082" s="81" t="s">
        <v>46</v>
      </c>
      <c r="B4082" s="59" t="str">
        <f>IF(Lists!AV4077=0,"",Lists!AV4077)</f>
        <v/>
      </c>
      <c r="C4082" s="20"/>
      <c r="D4082" s="28"/>
      <c r="E4082" s="28"/>
      <c r="F4082" s="28"/>
    </row>
    <row r="4083" spans="1:6">
      <c r="A4083" s="81" t="s">
        <v>46</v>
      </c>
      <c r="B4083" s="59" t="str">
        <f>IF(Lists!AV4078=0,"",Lists!AV4078)</f>
        <v/>
      </c>
      <c r="C4083" s="20"/>
      <c r="D4083" s="28"/>
      <c r="E4083" s="28"/>
      <c r="F4083" s="28"/>
    </row>
    <row r="4084" spans="1:6">
      <c r="A4084" s="81" t="s">
        <v>46</v>
      </c>
      <c r="B4084" s="59" t="str">
        <f>IF(Lists!AV4079=0,"",Lists!AV4079)</f>
        <v/>
      </c>
      <c r="C4084" s="20"/>
      <c r="D4084" s="28"/>
      <c r="E4084" s="28"/>
      <c r="F4084" s="28"/>
    </row>
    <row r="4085" spans="1:6">
      <c r="A4085" s="81" t="s">
        <v>46</v>
      </c>
      <c r="B4085" s="59" t="str">
        <f>IF(Lists!AV4080=0,"",Lists!AV4080)</f>
        <v/>
      </c>
      <c r="C4085" s="20"/>
      <c r="D4085" s="28"/>
      <c r="E4085" s="28"/>
      <c r="F4085" s="28"/>
    </row>
    <row r="4086" spans="1:6">
      <c r="A4086" s="81" t="s">
        <v>46</v>
      </c>
      <c r="B4086" s="59" t="str">
        <f>IF(Lists!AV4081=0,"",Lists!AV4081)</f>
        <v/>
      </c>
      <c r="C4086" s="20"/>
      <c r="D4086" s="28"/>
      <c r="E4086" s="28"/>
      <c r="F4086" s="28"/>
    </row>
    <row r="4087" spans="1:6">
      <c r="A4087" s="81" t="s">
        <v>46</v>
      </c>
      <c r="B4087" s="59" t="str">
        <f>IF(Lists!AV4082=0,"",Lists!AV4082)</f>
        <v/>
      </c>
      <c r="C4087" s="20"/>
      <c r="D4087" s="28"/>
      <c r="E4087" s="28"/>
      <c r="F4087" s="28"/>
    </row>
    <row r="4088" spans="1:6">
      <c r="A4088" s="81" t="s">
        <v>46</v>
      </c>
      <c r="B4088" s="59" t="str">
        <f>IF(Lists!AV4083=0,"",Lists!AV4083)</f>
        <v/>
      </c>
      <c r="C4088" s="20"/>
      <c r="D4088" s="28"/>
      <c r="E4088" s="28"/>
      <c r="F4088" s="28"/>
    </row>
    <row r="4089" spans="1:6">
      <c r="A4089" s="81" t="s">
        <v>46</v>
      </c>
      <c r="B4089" s="59" t="str">
        <f>IF(Lists!AV4084=0,"",Lists!AV4084)</f>
        <v/>
      </c>
      <c r="C4089" s="20"/>
      <c r="D4089" s="28"/>
      <c r="E4089" s="28"/>
      <c r="F4089" s="28"/>
    </row>
    <row r="4090" spans="1:6">
      <c r="A4090" s="81" t="s">
        <v>46</v>
      </c>
      <c r="B4090" s="59" t="str">
        <f>IF(Lists!AV4085=0,"",Lists!AV4085)</f>
        <v/>
      </c>
      <c r="C4090" s="20"/>
      <c r="D4090" s="28"/>
      <c r="E4090" s="28"/>
      <c r="F4090" s="28"/>
    </row>
    <row r="4091" spans="1:6">
      <c r="A4091" s="81" t="s">
        <v>46</v>
      </c>
      <c r="B4091" s="59" t="str">
        <f>IF(Lists!AV4086=0,"",Lists!AV4086)</f>
        <v/>
      </c>
      <c r="C4091" s="20"/>
      <c r="D4091" s="28"/>
      <c r="E4091" s="28"/>
      <c r="F4091" s="28"/>
    </row>
    <row r="4092" spans="1:6">
      <c r="A4092" s="81" t="s">
        <v>46</v>
      </c>
      <c r="B4092" s="59" t="str">
        <f>IF(Lists!AV4087=0,"",Lists!AV4087)</f>
        <v/>
      </c>
      <c r="C4092" s="20"/>
      <c r="D4092" s="28"/>
      <c r="E4092" s="28"/>
      <c r="F4092" s="28"/>
    </row>
    <row r="4093" spans="1:6">
      <c r="A4093" s="81" t="s">
        <v>46</v>
      </c>
      <c r="B4093" s="59" t="str">
        <f>IF(Lists!AV4088=0,"",Lists!AV4088)</f>
        <v/>
      </c>
      <c r="C4093" s="20"/>
      <c r="D4093" s="28"/>
      <c r="E4093" s="28"/>
      <c r="F4093" s="28"/>
    </row>
    <row r="4094" spans="1:6">
      <c r="A4094" s="81" t="s">
        <v>46</v>
      </c>
      <c r="B4094" s="59" t="str">
        <f>IF(Lists!AV4089=0,"",Lists!AV4089)</f>
        <v/>
      </c>
      <c r="C4094" s="20"/>
      <c r="D4094" s="28"/>
      <c r="E4094" s="28"/>
      <c r="F4094" s="28"/>
    </row>
    <row r="4095" spans="1:6">
      <c r="A4095" s="81" t="s">
        <v>46</v>
      </c>
      <c r="B4095" s="59" t="str">
        <f>IF(Lists!AV4090=0,"",Lists!AV4090)</f>
        <v/>
      </c>
      <c r="C4095" s="20"/>
      <c r="D4095" s="28"/>
      <c r="E4095" s="28"/>
      <c r="F4095" s="28"/>
    </row>
    <row r="4096" spans="1:6">
      <c r="A4096" s="81" t="s">
        <v>46</v>
      </c>
      <c r="B4096" s="59" t="str">
        <f>IF(Lists!AV4091=0,"",Lists!AV4091)</f>
        <v/>
      </c>
      <c r="C4096" s="20"/>
      <c r="D4096" s="28"/>
      <c r="E4096" s="28"/>
      <c r="F4096" s="28"/>
    </row>
    <row r="4097" spans="1:6">
      <c r="A4097" s="81" t="s">
        <v>46</v>
      </c>
      <c r="B4097" s="59" t="str">
        <f>IF(Lists!AV4092=0,"",Lists!AV4092)</f>
        <v/>
      </c>
      <c r="C4097" s="20"/>
      <c r="D4097" s="28"/>
      <c r="E4097" s="28"/>
      <c r="F4097" s="28"/>
    </row>
    <row r="4098" spans="1:6">
      <c r="A4098" s="81" t="s">
        <v>46</v>
      </c>
      <c r="B4098" s="59" t="str">
        <f>IF(Lists!AV4093=0,"",Lists!AV4093)</f>
        <v/>
      </c>
      <c r="C4098" s="20"/>
      <c r="D4098" s="28"/>
      <c r="E4098" s="28"/>
      <c r="F4098" s="28"/>
    </row>
    <row r="4099" spans="1:6">
      <c r="A4099" s="81" t="s">
        <v>46</v>
      </c>
      <c r="B4099" s="59" t="str">
        <f>IF(Lists!AV4094=0,"",Lists!AV4094)</f>
        <v/>
      </c>
      <c r="C4099" s="20"/>
      <c r="D4099" s="28"/>
      <c r="E4099" s="28"/>
      <c r="F4099" s="28"/>
    </row>
    <row r="4100" spans="1:6">
      <c r="A4100" s="81" t="s">
        <v>46</v>
      </c>
      <c r="B4100" s="59" t="str">
        <f>IF(Lists!AV4095=0,"",Lists!AV4095)</f>
        <v/>
      </c>
      <c r="C4100" s="20"/>
      <c r="D4100" s="28"/>
      <c r="E4100" s="28"/>
      <c r="F4100" s="28"/>
    </row>
    <row r="4101" spans="1:6">
      <c r="A4101" s="81" t="s">
        <v>46</v>
      </c>
      <c r="B4101" s="59" t="str">
        <f>IF(Lists!AV4096=0,"",Lists!AV4096)</f>
        <v/>
      </c>
      <c r="C4101" s="20"/>
      <c r="D4101" s="28"/>
      <c r="E4101" s="28"/>
      <c r="F4101" s="28"/>
    </row>
    <row r="4102" spans="1:6">
      <c r="A4102" s="81" t="s">
        <v>46</v>
      </c>
      <c r="B4102" s="59" t="str">
        <f>IF(Lists!AV4097=0,"",Lists!AV4097)</f>
        <v/>
      </c>
      <c r="C4102" s="20"/>
      <c r="D4102" s="28"/>
      <c r="E4102" s="28"/>
      <c r="F4102" s="28"/>
    </row>
    <row r="4103" spans="1:6">
      <c r="A4103" s="81" t="s">
        <v>46</v>
      </c>
      <c r="B4103" s="59" t="str">
        <f>IF(Lists!AV4098=0,"",Lists!AV4098)</f>
        <v/>
      </c>
      <c r="C4103" s="20"/>
      <c r="D4103" s="28"/>
      <c r="E4103" s="28"/>
      <c r="F4103" s="28"/>
    </row>
    <row r="4104" spans="1:6">
      <c r="A4104" s="81" t="s">
        <v>46</v>
      </c>
      <c r="B4104" s="59" t="str">
        <f>IF(Lists!AV4099=0,"",Lists!AV4099)</f>
        <v/>
      </c>
      <c r="C4104" s="20"/>
      <c r="D4104" s="28"/>
      <c r="E4104" s="28"/>
      <c r="F4104" s="28"/>
    </row>
    <row r="4105" spans="1:6">
      <c r="A4105" s="81" t="s">
        <v>46</v>
      </c>
      <c r="B4105" s="59" t="str">
        <f>IF(Lists!AV4100=0,"",Lists!AV4100)</f>
        <v/>
      </c>
      <c r="C4105" s="20"/>
      <c r="D4105" s="28"/>
      <c r="E4105" s="28"/>
      <c r="F4105" s="28"/>
    </row>
    <row r="4106" spans="1:6">
      <c r="A4106" s="81" t="s">
        <v>46</v>
      </c>
      <c r="B4106" s="59" t="str">
        <f>IF(Lists!AV4101=0,"",Lists!AV4101)</f>
        <v/>
      </c>
      <c r="C4106" s="20"/>
      <c r="D4106" s="28"/>
      <c r="E4106" s="28"/>
      <c r="F4106" s="28"/>
    </row>
    <row r="4107" spans="1:6">
      <c r="A4107" s="81" t="s">
        <v>46</v>
      </c>
      <c r="B4107" s="59" t="str">
        <f>IF(Lists!AV4102=0,"",Lists!AV4102)</f>
        <v/>
      </c>
      <c r="C4107" s="20"/>
      <c r="D4107" s="28"/>
      <c r="E4107" s="28"/>
      <c r="F4107" s="28"/>
    </row>
    <row r="4108" spans="1:6">
      <c r="A4108" s="81" t="s">
        <v>46</v>
      </c>
      <c r="B4108" s="59" t="str">
        <f>IF(Lists!AV4103=0,"",Lists!AV4103)</f>
        <v/>
      </c>
      <c r="C4108" s="20"/>
      <c r="D4108" s="28"/>
      <c r="E4108" s="28"/>
      <c r="F4108" s="28"/>
    </row>
    <row r="4109" spans="1:6">
      <c r="A4109" s="81" t="s">
        <v>46</v>
      </c>
      <c r="B4109" s="59" t="str">
        <f>IF(Lists!AV4104=0,"",Lists!AV4104)</f>
        <v/>
      </c>
      <c r="C4109" s="20"/>
      <c r="D4109" s="28"/>
      <c r="E4109" s="28"/>
      <c r="F4109" s="28"/>
    </row>
    <row r="4110" spans="1:6">
      <c r="A4110" s="81" t="s">
        <v>46</v>
      </c>
      <c r="B4110" s="59" t="str">
        <f>IF(Lists!AV4105=0,"",Lists!AV4105)</f>
        <v/>
      </c>
      <c r="C4110" s="20"/>
      <c r="D4110" s="28"/>
      <c r="E4110" s="28"/>
      <c r="F4110" s="28"/>
    </row>
    <row r="4111" spans="1:6">
      <c r="A4111" s="81" t="s">
        <v>46</v>
      </c>
      <c r="B4111" s="59" t="str">
        <f>IF(Lists!AV4106=0,"",Lists!AV4106)</f>
        <v/>
      </c>
      <c r="C4111" s="20"/>
      <c r="D4111" s="28"/>
      <c r="E4111" s="28"/>
      <c r="F4111" s="28"/>
    </row>
    <row r="4112" spans="1:6">
      <c r="A4112" s="81" t="s">
        <v>46</v>
      </c>
      <c r="B4112" s="59" t="str">
        <f>IF(Lists!AV4107=0,"",Lists!AV4107)</f>
        <v/>
      </c>
      <c r="C4112" s="20"/>
      <c r="D4112" s="28"/>
      <c r="E4112" s="28"/>
      <c r="F4112" s="28"/>
    </row>
    <row r="4113" spans="1:6">
      <c r="A4113" s="81" t="s">
        <v>46</v>
      </c>
      <c r="B4113" s="59" t="str">
        <f>IF(Lists!AV4108=0,"",Lists!AV4108)</f>
        <v/>
      </c>
      <c r="C4113" s="20"/>
      <c r="D4113" s="28"/>
      <c r="E4113" s="28"/>
      <c r="F4113" s="28"/>
    </row>
    <row r="4114" spans="1:6">
      <c r="A4114" s="81" t="s">
        <v>46</v>
      </c>
      <c r="B4114" s="59" t="str">
        <f>IF(Lists!AV4109=0,"",Lists!AV4109)</f>
        <v/>
      </c>
      <c r="C4114" s="20"/>
      <c r="D4114" s="28"/>
      <c r="E4114" s="28"/>
      <c r="F4114" s="28"/>
    </row>
    <row r="4115" spans="1:6">
      <c r="A4115" s="81" t="s">
        <v>46</v>
      </c>
      <c r="B4115" s="59" t="str">
        <f>IF(Lists!AV4110=0,"",Lists!AV4110)</f>
        <v/>
      </c>
      <c r="C4115" s="20"/>
      <c r="D4115" s="28"/>
      <c r="E4115" s="28"/>
      <c r="F4115" s="28"/>
    </row>
    <row r="4116" spans="1:6">
      <c r="A4116" s="81" t="s">
        <v>46</v>
      </c>
      <c r="B4116" s="59" t="str">
        <f>IF(Lists!AV4111=0,"",Lists!AV4111)</f>
        <v/>
      </c>
      <c r="C4116" s="20"/>
      <c r="D4116" s="28"/>
      <c r="E4116" s="28"/>
      <c r="F4116" s="28"/>
    </row>
    <row r="4117" spans="1:6">
      <c r="A4117" s="81" t="s">
        <v>46</v>
      </c>
      <c r="B4117" s="59" t="str">
        <f>IF(Lists!AV4112=0,"",Lists!AV4112)</f>
        <v/>
      </c>
      <c r="C4117" s="20"/>
      <c r="D4117" s="28"/>
      <c r="E4117" s="28"/>
      <c r="F4117" s="28"/>
    </row>
    <row r="4118" spans="1:6">
      <c r="A4118" s="81" t="s">
        <v>46</v>
      </c>
      <c r="B4118" s="59" t="str">
        <f>IF(Lists!AV4113=0,"",Lists!AV4113)</f>
        <v/>
      </c>
      <c r="C4118" s="20"/>
      <c r="D4118" s="28"/>
      <c r="E4118" s="28"/>
      <c r="F4118" s="28"/>
    </row>
    <row r="4119" spans="1:6">
      <c r="A4119" s="81" t="s">
        <v>46</v>
      </c>
      <c r="B4119" s="59" t="str">
        <f>IF(Lists!AV4114=0,"",Lists!AV4114)</f>
        <v/>
      </c>
      <c r="C4119" s="20"/>
      <c r="D4119" s="28"/>
      <c r="E4119" s="28"/>
      <c r="F4119" s="28"/>
    </row>
    <row r="4120" spans="1:6">
      <c r="A4120" s="81" t="s">
        <v>46</v>
      </c>
      <c r="B4120" s="59" t="str">
        <f>IF(Lists!AV4115=0,"",Lists!AV4115)</f>
        <v/>
      </c>
      <c r="C4120" s="20"/>
      <c r="D4120" s="28"/>
      <c r="E4120" s="28"/>
      <c r="F4120" s="28"/>
    </row>
    <row r="4121" spans="1:6">
      <c r="A4121" s="81" t="s">
        <v>46</v>
      </c>
      <c r="B4121" s="59" t="str">
        <f>IF(Lists!AV4116=0,"",Lists!AV4116)</f>
        <v/>
      </c>
      <c r="C4121" s="20"/>
      <c r="D4121" s="28"/>
      <c r="E4121" s="28"/>
      <c r="F4121" s="28"/>
    </row>
    <row r="4122" spans="1:6">
      <c r="A4122" s="81" t="s">
        <v>46</v>
      </c>
      <c r="B4122" s="59" t="str">
        <f>IF(Lists!AV4117=0,"",Lists!AV4117)</f>
        <v/>
      </c>
      <c r="C4122" s="20"/>
      <c r="D4122" s="28"/>
      <c r="E4122" s="28"/>
      <c r="F4122" s="28"/>
    </row>
    <row r="4123" spans="1:6">
      <c r="A4123" s="81" t="s">
        <v>46</v>
      </c>
      <c r="B4123" s="59" t="str">
        <f>IF(Lists!AV4118=0,"",Lists!AV4118)</f>
        <v/>
      </c>
      <c r="C4123" s="20"/>
      <c r="D4123" s="28"/>
      <c r="E4123" s="28"/>
      <c r="F4123" s="28"/>
    </row>
    <row r="4124" spans="1:6">
      <c r="A4124" s="81" t="s">
        <v>46</v>
      </c>
      <c r="B4124" s="59" t="str">
        <f>IF(Lists!AV4119=0,"",Lists!AV4119)</f>
        <v/>
      </c>
      <c r="C4124" s="20"/>
      <c r="D4124" s="28"/>
      <c r="E4124" s="28"/>
      <c r="F4124" s="28"/>
    </row>
    <row r="4125" spans="1:6">
      <c r="A4125" s="81" t="s">
        <v>46</v>
      </c>
      <c r="B4125" s="59" t="str">
        <f>IF(Lists!AV4120=0,"",Lists!AV4120)</f>
        <v/>
      </c>
      <c r="C4125" s="20"/>
      <c r="D4125" s="28"/>
      <c r="E4125" s="28"/>
      <c r="F4125" s="28"/>
    </row>
    <row r="4126" spans="1:6">
      <c r="A4126" s="81" t="s">
        <v>46</v>
      </c>
      <c r="B4126" s="59" t="str">
        <f>IF(Lists!AV4121=0,"",Lists!AV4121)</f>
        <v/>
      </c>
      <c r="C4126" s="20"/>
      <c r="D4126" s="28"/>
      <c r="E4126" s="28"/>
      <c r="F4126" s="28"/>
    </row>
    <row r="4127" spans="1:6">
      <c r="A4127" s="81" t="s">
        <v>46</v>
      </c>
      <c r="B4127" s="59" t="str">
        <f>IF(Lists!AV4122=0,"",Lists!AV4122)</f>
        <v/>
      </c>
      <c r="C4127" s="20"/>
      <c r="D4127" s="28"/>
      <c r="E4127" s="28"/>
      <c r="F4127" s="28"/>
    </row>
    <row r="4128" spans="1:6">
      <c r="A4128" s="81" t="s">
        <v>46</v>
      </c>
      <c r="B4128" s="59" t="str">
        <f>IF(Lists!AV4123=0,"",Lists!AV4123)</f>
        <v/>
      </c>
      <c r="C4128" s="20"/>
      <c r="D4128" s="28"/>
      <c r="E4128" s="28"/>
      <c r="F4128" s="28"/>
    </row>
    <row r="4129" spans="1:6">
      <c r="A4129" s="81" t="s">
        <v>46</v>
      </c>
      <c r="B4129" s="59" t="str">
        <f>IF(Lists!AV4124=0,"",Lists!AV4124)</f>
        <v/>
      </c>
      <c r="C4129" s="20"/>
      <c r="D4129" s="28"/>
      <c r="E4129" s="28"/>
      <c r="F4129" s="28"/>
    </row>
    <row r="4130" spans="1:6">
      <c r="A4130" s="81" t="s">
        <v>46</v>
      </c>
      <c r="B4130" s="59" t="str">
        <f>IF(Lists!AV4125=0,"",Lists!AV4125)</f>
        <v/>
      </c>
      <c r="C4130" s="20"/>
      <c r="D4130" s="28"/>
      <c r="E4130" s="28"/>
      <c r="F4130" s="28"/>
    </row>
    <row r="4131" spans="1:6">
      <c r="A4131" s="81" t="s">
        <v>46</v>
      </c>
      <c r="B4131" s="59" t="str">
        <f>IF(Lists!AV4126=0,"",Lists!AV4126)</f>
        <v/>
      </c>
      <c r="C4131" s="20"/>
      <c r="D4131" s="28"/>
      <c r="E4131" s="28"/>
      <c r="F4131" s="28"/>
    </row>
    <row r="4132" spans="1:6">
      <c r="A4132" s="81" t="s">
        <v>46</v>
      </c>
      <c r="B4132" s="59" t="str">
        <f>IF(Lists!AV4127=0,"",Lists!AV4127)</f>
        <v/>
      </c>
      <c r="C4132" s="20"/>
      <c r="D4132" s="28"/>
      <c r="E4132" s="28"/>
      <c r="F4132" s="28"/>
    </row>
    <row r="4133" spans="1:6">
      <c r="A4133" s="81" t="s">
        <v>46</v>
      </c>
      <c r="B4133" s="59" t="str">
        <f>IF(Lists!AV4128=0,"",Lists!AV4128)</f>
        <v/>
      </c>
      <c r="C4133" s="20"/>
      <c r="D4133" s="28"/>
      <c r="E4133" s="28"/>
      <c r="F4133" s="28"/>
    </row>
    <row r="4134" spans="1:6">
      <c r="A4134" s="81" t="s">
        <v>46</v>
      </c>
      <c r="B4134" s="59" t="str">
        <f>IF(Lists!AV4129=0,"",Lists!AV4129)</f>
        <v/>
      </c>
      <c r="C4134" s="20"/>
      <c r="D4134" s="28"/>
      <c r="E4134" s="28"/>
      <c r="F4134" s="28"/>
    </row>
    <row r="4135" spans="1:6">
      <c r="A4135" s="81" t="s">
        <v>46</v>
      </c>
      <c r="B4135" s="59" t="str">
        <f>IF(Lists!AV4130=0,"",Lists!AV4130)</f>
        <v/>
      </c>
      <c r="C4135" s="20"/>
      <c r="D4135" s="28"/>
      <c r="E4135" s="28"/>
      <c r="F4135" s="28"/>
    </row>
    <row r="4136" spans="1:6">
      <c r="A4136" s="81" t="s">
        <v>46</v>
      </c>
      <c r="B4136" s="59" t="str">
        <f>IF(Lists!AV4131=0,"",Lists!AV4131)</f>
        <v/>
      </c>
      <c r="C4136" s="20"/>
      <c r="D4136" s="28"/>
      <c r="E4136" s="28"/>
      <c r="F4136" s="28"/>
    </row>
    <row r="4137" spans="1:6">
      <c r="A4137" s="81" t="s">
        <v>46</v>
      </c>
      <c r="B4137" s="59" t="str">
        <f>IF(Lists!AV4132=0,"",Lists!AV4132)</f>
        <v/>
      </c>
      <c r="C4137" s="20"/>
      <c r="D4137" s="28"/>
      <c r="E4137" s="28"/>
      <c r="F4137" s="28"/>
    </row>
    <row r="4138" spans="1:6">
      <c r="A4138" s="81" t="s">
        <v>46</v>
      </c>
      <c r="B4138" s="59" t="str">
        <f>IF(Lists!AV4133=0,"",Lists!AV4133)</f>
        <v/>
      </c>
      <c r="C4138" s="20"/>
      <c r="D4138" s="28"/>
      <c r="E4138" s="28"/>
      <c r="F4138" s="28"/>
    </row>
    <row r="4139" spans="1:6">
      <c r="A4139" s="81" t="s">
        <v>46</v>
      </c>
      <c r="B4139" s="59" t="str">
        <f>IF(Lists!AV4134=0,"",Lists!AV4134)</f>
        <v/>
      </c>
      <c r="C4139" s="20"/>
      <c r="D4139" s="28"/>
      <c r="E4139" s="28"/>
      <c r="F4139" s="28"/>
    </row>
    <row r="4140" spans="1:6">
      <c r="A4140" s="81" t="s">
        <v>46</v>
      </c>
      <c r="B4140" s="59" t="str">
        <f>IF(Lists!AV4135=0,"",Lists!AV4135)</f>
        <v/>
      </c>
      <c r="C4140" s="20"/>
      <c r="D4140" s="28"/>
      <c r="E4140" s="28"/>
      <c r="F4140" s="28"/>
    </row>
    <row r="4141" spans="1:6">
      <c r="A4141" s="81" t="s">
        <v>46</v>
      </c>
      <c r="B4141" s="59" t="str">
        <f>IF(Lists!AV4136=0,"",Lists!AV4136)</f>
        <v/>
      </c>
      <c r="C4141" s="20"/>
      <c r="D4141" s="28"/>
      <c r="E4141" s="28"/>
      <c r="F4141" s="28"/>
    </row>
    <row r="4142" spans="1:6">
      <c r="A4142" s="81" t="s">
        <v>46</v>
      </c>
      <c r="B4142" s="59" t="str">
        <f>IF(Lists!AV4137=0,"",Lists!AV4137)</f>
        <v/>
      </c>
      <c r="C4142" s="20"/>
      <c r="D4142" s="28"/>
      <c r="E4142" s="28"/>
      <c r="F4142" s="28"/>
    </row>
    <row r="4143" spans="1:6">
      <c r="A4143" s="81" t="s">
        <v>46</v>
      </c>
      <c r="B4143" s="59" t="str">
        <f>IF(Lists!AV4138=0,"",Lists!AV4138)</f>
        <v/>
      </c>
      <c r="C4143" s="20"/>
      <c r="D4143" s="28"/>
      <c r="E4143" s="28"/>
      <c r="F4143" s="28"/>
    </row>
    <row r="4144" spans="1:6">
      <c r="A4144" s="81" t="s">
        <v>46</v>
      </c>
      <c r="B4144" s="59" t="str">
        <f>IF(Lists!AV4139=0,"",Lists!AV4139)</f>
        <v/>
      </c>
      <c r="C4144" s="20"/>
      <c r="D4144" s="28"/>
      <c r="E4144" s="28"/>
      <c r="F4144" s="28"/>
    </row>
    <row r="4145" spans="1:6">
      <c r="A4145" s="81" t="s">
        <v>46</v>
      </c>
      <c r="B4145" s="59" t="str">
        <f>IF(Lists!AV4140=0,"",Lists!AV4140)</f>
        <v/>
      </c>
      <c r="C4145" s="20"/>
      <c r="D4145" s="28"/>
      <c r="E4145" s="28"/>
      <c r="F4145" s="28"/>
    </row>
    <row r="4146" spans="1:6">
      <c r="A4146" s="81" t="s">
        <v>46</v>
      </c>
      <c r="B4146" s="59" t="str">
        <f>IF(Lists!AV4141=0,"",Lists!AV4141)</f>
        <v/>
      </c>
      <c r="C4146" s="20"/>
      <c r="D4146" s="28"/>
      <c r="E4146" s="28"/>
      <c r="F4146" s="28"/>
    </row>
    <row r="4147" spans="1:6">
      <c r="A4147" s="81" t="s">
        <v>46</v>
      </c>
      <c r="B4147" s="59" t="str">
        <f>IF(Lists!AV4142=0,"",Lists!AV4142)</f>
        <v/>
      </c>
      <c r="C4147" s="20"/>
      <c r="D4147" s="28"/>
      <c r="E4147" s="28"/>
      <c r="F4147" s="28"/>
    </row>
    <row r="4148" spans="1:6">
      <c r="A4148" s="81" t="s">
        <v>46</v>
      </c>
      <c r="B4148" s="59" t="str">
        <f>IF(Lists!AV4143=0,"",Lists!AV4143)</f>
        <v/>
      </c>
      <c r="C4148" s="20"/>
      <c r="D4148" s="28"/>
      <c r="E4148" s="28"/>
      <c r="F4148" s="28"/>
    </row>
    <row r="4149" spans="1:6">
      <c r="A4149" s="81" t="s">
        <v>46</v>
      </c>
      <c r="B4149" s="59" t="str">
        <f>IF(Lists!AV4144=0,"",Lists!AV4144)</f>
        <v/>
      </c>
      <c r="C4149" s="20"/>
      <c r="D4149" s="28"/>
      <c r="E4149" s="28"/>
      <c r="F4149" s="28"/>
    </row>
    <row r="4150" spans="1:6">
      <c r="A4150" s="81" t="s">
        <v>46</v>
      </c>
      <c r="B4150" s="59" t="str">
        <f>IF(Lists!AV4145=0,"",Lists!AV4145)</f>
        <v/>
      </c>
      <c r="C4150" s="20"/>
      <c r="D4150" s="28"/>
      <c r="E4150" s="28"/>
      <c r="F4150" s="28"/>
    </row>
    <row r="4151" spans="1:6">
      <c r="A4151" s="81" t="s">
        <v>46</v>
      </c>
      <c r="B4151" s="59" t="str">
        <f>IF(Lists!AV4146=0,"",Lists!AV4146)</f>
        <v/>
      </c>
      <c r="C4151" s="20"/>
      <c r="D4151" s="28"/>
      <c r="E4151" s="28"/>
      <c r="F4151" s="28"/>
    </row>
    <row r="4152" spans="1:6">
      <c r="A4152" s="81" t="s">
        <v>46</v>
      </c>
      <c r="B4152" s="59" t="str">
        <f>IF(Lists!AV4147=0,"",Lists!AV4147)</f>
        <v/>
      </c>
      <c r="C4152" s="20"/>
      <c r="D4152" s="28"/>
      <c r="E4152" s="28"/>
      <c r="F4152" s="28"/>
    </row>
    <row r="4153" spans="1:6">
      <c r="A4153" s="81" t="s">
        <v>46</v>
      </c>
      <c r="B4153" s="59" t="str">
        <f>IF(Lists!AV4148=0,"",Lists!AV4148)</f>
        <v/>
      </c>
      <c r="C4153" s="20"/>
      <c r="D4153" s="28"/>
      <c r="E4153" s="28"/>
      <c r="F4153" s="28"/>
    </row>
    <row r="4154" spans="1:6">
      <c r="A4154" s="81" t="s">
        <v>46</v>
      </c>
      <c r="B4154" s="59" t="str">
        <f>IF(Lists!AV4149=0,"",Lists!AV4149)</f>
        <v/>
      </c>
      <c r="C4154" s="20"/>
      <c r="D4154" s="28"/>
      <c r="E4154" s="28"/>
      <c r="F4154" s="28"/>
    </row>
    <row r="4155" spans="1:6">
      <c r="A4155" s="81" t="s">
        <v>46</v>
      </c>
      <c r="B4155" s="59" t="str">
        <f>IF(Lists!AV4150=0,"",Lists!AV4150)</f>
        <v/>
      </c>
      <c r="C4155" s="20"/>
      <c r="D4155" s="28"/>
      <c r="E4155" s="28"/>
      <c r="F4155" s="28"/>
    </row>
    <row r="4156" spans="1:6">
      <c r="A4156" s="81" t="s">
        <v>46</v>
      </c>
      <c r="B4156" s="59" t="str">
        <f>IF(Lists!AV4151=0,"",Lists!AV4151)</f>
        <v/>
      </c>
      <c r="C4156" s="20"/>
      <c r="D4156" s="28"/>
      <c r="E4156" s="28"/>
      <c r="F4156" s="28"/>
    </row>
    <row r="4157" spans="1:6">
      <c r="A4157" s="81" t="s">
        <v>46</v>
      </c>
      <c r="B4157" s="59" t="str">
        <f>IF(Lists!AV4152=0,"",Lists!AV4152)</f>
        <v/>
      </c>
      <c r="C4157" s="20"/>
      <c r="D4157" s="28"/>
      <c r="E4157" s="28"/>
      <c r="F4157" s="28"/>
    </row>
    <row r="4158" spans="1:6">
      <c r="A4158" s="81" t="s">
        <v>46</v>
      </c>
      <c r="B4158" s="59" t="str">
        <f>IF(Lists!AV4153=0,"",Lists!AV4153)</f>
        <v/>
      </c>
      <c r="C4158" s="20"/>
      <c r="D4158" s="28"/>
      <c r="E4158" s="28"/>
      <c r="F4158" s="28"/>
    </row>
    <row r="4159" spans="1:6">
      <c r="A4159" s="81" t="s">
        <v>46</v>
      </c>
      <c r="B4159" s="59" t="str">
        <f>IF(Lists!AV4154=0,"",Lists!AV4154)</f>
        <v/>
      </c>
      <c r="C4159" s="20"/>
      <c r="D4159" s="28"/>
      <c r="E4159" s="28"/>
      <c r="F4159" s="28"/>
    </row>
    <row r="4160" spans="1:6">
      <c r="A4160" s="81" t="s">
        <v>46</v>
      </c>
      <c r="B4160" s="59" t="str">
        <f>IF(Lists!AV4155=0,"",Lists!AV4155)</f>
        <v/>
      </c>
      <c r="C4160" s="20"/>
      <c r="D4160" s="28"/>
      <c r="E4160" s="28"/>
      <c r="F4160" s="28"/>
    </row>
    <row r="4161" spans="1:6">
      <c r="A4161" s="81" t="s">
        <v>46</v>
      </c>
      <c r="B4161" s="59" t="str">
        <f>IF(Lists!AV4156=0,"",Lists!AV4156)</f>
        <v/>
      </c>
      <c r="C4161" s="20"/>
      <c r="D4161" s="28"/>
      <c r="E4161" s="28"/>
      <c r="F4161" s="28"/>
    </row>
    <row r="4162" spans="1:6">
      <c r="A4162" s="81" t="s">
        <v>46</v>
      </c>
      <c r="B4162" s="59" t="str">
        <f>IF(Lists!AV4157=0,"",Lists!AV4157)</f>
        <v/>
      </c>
      <c r="C4162" s="20"/>
      <c r="D4162" s="28"/>
      <c r="E4162" s="28"/>
      <c r="F4162" s="28"/>
    </row>
    <row r="4163" spans="1:6">
      <c r="A4163" s="81" t="s">
        <v>46</v>
      </c>
      <c r="B4163" s="59" t="str">
        <f>IF(Lists!AV4158=0,"",Lists!AV4158)</f>
        <v/>
      </c>
      <c r="C4163" s="20"/>
      <c r="D4163" s="28"/>
      <c r="E4163" s="28"/>
      <c r="F4163" s="28"/>
    </row>
    <row r="4164" spans="1:6">
      <c r="A4164" s="81" t="s">
        <v>46</v>
      </c>
      <c r="B4164" s="59" t="str">
        <f>IF(Lists!AV4159=0,"",Lists!AV4159)</f>
        <v/>
      </c>
      <c r="C4164" s="20"/>
      <c r="D4164" s="28"/>
      <c r="E4164" s="28"/>
      <c r="F4164" s="28"/>
    </row>
    <row r="4165" spans="1:6">
      <c r="A4165" s="81" t="s">
        <v>46</v>
      </c>
      <c r="B4165" s="59" t="str">
        <f>IF(Lists!AV4160=0,"",Lists!AV4160)</f>
        <v/>
      </c>
      <c r="C4165" s="20"/>
      <c r="D4165" s="28"/>
      <c r="E4165" s="28"/>
      <c r="F4165" s="28"/>
    </row>
    <row r="4166" spans="1:6">
      <c r="A4166" s="81" t="s">
        <v>46</v>
      </c>
      <c r="B4166" s="59" t="str">
        <f>IF(Lists!AV4161=0,"",Lists!AV4161)</f>
        <v/>
      </c>
      <c r="C4166" s="20"/>
      <c r="D4166" s="28"/>
      <c r="E4166" s="28"/>
      <c r="F4166" s="28"/>
    </row>
    <row r="4167" spans="1:6">
      <c r="A4167" s="81" t="s">
        <v>46</v>
      </c>
      <c r="B4167" s="59" t="str">
        <f>IF(Lists!AV4162=0,"",Lists!AV4162)</f>
        <v/>
      </c>
      <c r="C4167" s="20"/>
      <c r="D4167" s="28"/>
      <c r="E4167" s="28"/>
      <c r="F4167" s="28"/>
    </row>
    <row r="4168" spans="1:6">
      <c r="A4168" s="81" t="s">
        <v>46</v>
      </c>
      <c r="B4168" s="59" t="str">
        <f>IF(Lists!AV4163=0,"",Lists!AV4163)</f>
        <v/>
      </c>
      <c r="C4168" s="20"/>
      <c r="D4168" s="28"/>
      <c r="E4168" s="28"/>
      <c r="F4168" s="28"/>
    </row>
    <row r="4169" spans="1:6">
      <c r="A4169" s="81" t="s">
        <v>46</v>
      </c>
      <c r="B4169" s="59" t="str">
        <f>IF(Lists!AV4164=0,"",Lists!AV4164)</f>
        <v/>
      </c>
      <c r="C4169" s="20"/>
      <c r="D4169" s="28"/>
      <c r="E4169" s="28"/>
      <c r="F4169" s="28"/>
    </row>
    <row r="4170" spans="1:6">
      <c r="A4170" s="81" t="s">
        <v>46</v>
      </c>
      <c r="B4170" s="59" t="str">
        <f>IF(Lists!AV4165=0,"",Lists!AV4165)</f>
        <v/>
      </c>
      <c r="C4170" s="20"/>
      <c r="D4170" s="28"/>
      <c r="E4170" s="28"/>
      <c r="F4170" s="28"/>
    </row>
    <row r="4171" spans="1:6">
      <c r="A4171" s="81" t="s">
        <v>46</v>
      </c>
      <c r="B4171" s="59" t="str">
        <f>IF(Lists!AV4166=0,"",Lists!AV4166)</f>
        <v/>
      </c>
      <c r="C4171" s="20"/>
      <c r="D4171" s="28"/>
      <c r="E4171" s="28"/>
      <c r="F4171" s="28"/>
    </row>
    <row r="4172" spans="1:6">
      <c r="A4172" s="81" t="s">
        <v>46</v>
      </c>
      <c r="B4172" s="59" t="str">
        <f>IF(Lists!AV4167=0,"",Lists!AV4167)</f>
        <v/>
      </c>
      <c r="C4172" s="20"/>
      <c r="D4172" s="28"/>
      <c r="E4172" s="28"/>
      <c r="F4172" s="28"/>
    </row>
    <row r="4173" spans="1:6">
      <c r="A4173" s="81" t="s">
        <v>46</v>
      </c>
      <c r="B4173" s="59" t="str">
        <f>IF(Lists!AV4168=0,"",Lists!AV4168)</f>
        <v/>
      </c>
      <c r="C4173" s="20"/>
      <c r="D4173" s="28"/>
      <c r="E4173" s="28"/>
      <c r="F4173" s="28"/>
    </row>
    <row r="4174" spans="1:6">
      <c r="A4174" s="81" t="s">
        <v>46</v>
      </c>
      <c r="B4174" s="59" t="str">
        <f>IF(Lists!AV4169=0,"",Lists!AV4169)</f>
        <v/>
      </c>
      <c r="C4174" s="20"/>
      <c r="D4174" s="28"/>
      <c r="E4174" s="28"/>
      <c r="F4174" s="28"/>
    </row>
    <row r="4175" spans="1:6">
      <c r="A4175" s="81" t="s">
        <v>46</v>
      </c>
      <c r="B4175" s="59" t="str">
        <f>IF(Lists!AV4170=0,"",Lists!AV4170)</f>
        <v/>
      </c>
      <c r="C4175" s="20"/>
      <c r="D4175" s="28"/>
      <c r="E4175" s="28"/>
      <c r="F4175" s="28"/>
    </row>
    <row r="4176" spans="1:6">
      <c r="A4176" s="81" t="s">
        <v>46</v>
      </c>
      <c r="B4176" s="59" t="str">
        <f>IF(Lists!AV4171=0,"",Lists!AV4171)</f>
        <v/>
      </c>
      <c r="C4176" s="20"/>
      <c r="D4176" s="28"/>
      <c r="E4176" s="28"/>
      <c r="F4176" s="28"/>
    </row>
    <row r="4177" spans="1:6">
      <c r="A4177" s="81" t="s">
        <v>46</v>
      </c>
      <c r="B4177" s="59" t="str">
        <f>IF(Lists!AV4172=0,"",Lists!AV4172)</f>
        <v/>
      </c>
      <c r="C4177" s="20"/>
      <c r="D4177" s="28"/>
      <c r="E4177" s="28"/>
      <c r="F4177" s="28"/>
    </row>
    <row r="4178" spans="1:6">
      <c r="A4178" s="81" t="s">
        <v>46</v>
      </c>
      <c r="B4178" s="59" t="str">
        <f>IF(Lists!AV4173=0,"",Lists!AV4173)</f>
        <v/>
      </c>
      <c r="C4178" s="20"/>
      <c r="D4178" s="28"/>
      <c r="E4178" s="28"/>
      <c r="F4178" s="28"/>
    </row>
    <row r="4179" spans="1:6">
      <c r="A4179" s="81" t="s">
        <v>46</v>
      </c>
      <c r="B4179" s="59" t="str">
        <f>IF(Lists!AV4174=0,"",Lists!AV4174)</f>
        <v/>
      </c>
      <c r="C4179" s="20"/>
      <c r="D4179" s="28"/>
      <c r="E4179" s="28"/>
      <c r="F4179" s="28"/>
    </row>
    <row r="4180" spans="1:6">
      <c r="A4180" s="81" t="s">
        <v>46</v>
      </c>
      <c r="B4180" s="59" t="str">
        <f>IF(Lists!AV4175=0,"",Lists!AV4175)</f>
        <v/>
      </c>
      <c r="C4180" s="20"/>
      <c r="D4180" s="28"/>
      <c r="E4180" s="28"/>
      <c r="F4180" s="28"/>
    </row>
    <row r="4181" spans="1:6">
      <c r="A4181" s="81" t="s">
        <v>46</v>
      </c>
      <c r="B4181" s="59" t="str">
        <f>IF(Lists!AV4176=0,"",Lists!AV4176)</f>
        <v/>
      </c>
      <c r="C4181" s="20"/>
      <c r="D4181" s="28"/>
      <c r="E4181" s="28"/>
      <c r="F4181" s="28"/>
    </row>
    <row r="4182" spans="1:6">
      <c r="A4182" s="81" t="s">
        <v>46</v>
      </c>
      <c r="B4182" s="59" t="str">
        <f>IF(Lists!AV4177=0,"",Lists!AV4177)</f>
        <v/>
      </c>
      <c r="C4182" s="20"/>
      <c r="D4182" s="28"/>
      <c r="E4182" s="28"/>
      <c r="F4182" s="28"/>
    </row>
    <row r="4183" spans="1:6">
      <c r="A4183" s="81" t="s">
        <v>46</v>
      </c>
      <c r="B4183" s="59" t="str">
        <f>IF(Lists!AV4178=0,"",Lists!AV4178)</f>
        <v/>
      </c>
      <c r="C4183" s="20"/>
      <c r="D4183" s="28"/>
      <c r="E4183" s="28"/>
      <c r="F4183" s="28"/>
    </row>
    <row r="4184" spans="1:6">
      <c r="A4184" s="81" t="s">
        <v>46</v>
      </c>
      <c r="B4184" s="59" t="str">
        <f>IF(Lists!AV4179=0,"",Lists!AV4179)</f>
        <v/>
      </c>
      <c r="C4184" s="20"/>
      <c r="D4184" s="28"/>
      <c r="E4184" s="28"/>
      <c r="F4184" s="28"/>
    </row>
    <row r="4185" spans="1:6">
      <c r="A4185" s="81" t="s">
        <v>46</v>
      </c>
      <c r="B4185" s="59" t="str">
        <f>IF(Lists!AV4180=0,"",Lists!AV4180)</f>
        <v/>
      </c>
      <c r="C4185" s="20"/>
      <c r="D4185" s="28"/>
      <c r="E4185" s="28"/>
      <c r="F4185" s="28"/>
    </row>
    <row r="4186" spans="1:6">
      <c r="A4186" s="81" t="s">
        <v>46</v>
      </c>
      <c r="B4186" s="59" t="str">
        <f>IF(Lists!AV4181=0,"",Lists!AV4181)</f>
        <v/>
      </c>
      <c r="C4186" s="20"/>
      <c r="D4186" s="28"/>
      <c r="E4186" s="28"/>
      <c r="F4186" s="28"/>
    </row>
    <row r="4187" spans="1:6">
      <c r="A4187" s="81" t="s">
        <v>46</v>
      </c>
      <c r="B4187" s="59" t="str">
        <f>IF(Lists!AV4182=0,"",Lists!AV4182)</f>
        <v/>
      </c>
      <c r="C4187" s="20"/>
      <c r="D4187" s="28"/>
      <c r="E4187" s="28"/>
      <c r="F4187" s="28"/>
    </row>
    <row r="4188" spans="1:6">
      <c r="A4188" s="81" t="s">
        <v>46</v>
      </c>
      <c r="B4188" s="59" t="str">
        <f>IF(Lists!AV4183=0,"",Lists!AV4183)</f>
        <v/>
      </c>
      <c r="C4188" s="20"/>
      <c r="D4188" s="28"/>
      <c r="E4188" s="28"/>
      <c r="F4188" s="28"/>
    </row>
    <row r="4189" spans="1:6">
      <c r="A4189" s="81" t="s">
        <v>46</v>
      </c>
      <c r="B4189" s="59" t="str">
        <f>IF(Lists!AV4184=0,"",Lists!AV4184)</f>
        <v/>
      </c>
      <c r="C4189" s="20"/>
      <c r="D4189" s="28"/>
      <c r="E4189" s="28"/>
      <c r="F4189" s="28"/>
    </row>
    <row r="4190" spans="1:6">
      <c r="A4190" s="81" t="s">
        <v>46</v>
      </c>
      <c r="B4190" s="59" t="str">
        <f>IF(Lists!AV4185=0,"",Lists!AV4185)</f>
        <v/>
      </c>
      <c r="C4190" s="20"/>
      <c r="D4190" s="28"/>
      <c r="E4190" s="28"/>
      <c r="F4190" s="28"/>
    </row>
    <row r="4191" spans="1:6">
      <c r="A4191" s="81" t="s">
        <v>46</v>
      </c>
      <c r="B4191" s="59" t="str">
        <f>IF(Lists!AV4186=0,"",Lists!AV4186)</f>
        <v/>
      </c>
      <c r="C4191" s="20"/>
      <c r="D4191" s="28"/>
      <c r="E4191" s="28"/>
      <c r="F4191" s="28"/>
    </row>
    <row r="4192" spans="1:6">
      <c r="A4192" s="81" t="s">
        <v>46</v>
      </c>
      <c r="B4192" s="59" t="str">
        <f>IF(Lists!AV4187=0,"",Lists!AV4187)</f>
        <v/>
      </c>
      <c r="C4192" s="20"/>
      <c r="D4192" s="28"/>
      <c r="E4192" s="28"/>
      <c r="F4192" s="28"/>
    </row>
    <row r="4193" spans="1:6">
      <c r="A4193" s="81" t="s">
        <v>46</v>
      </c>
      <c r="B4193" s="59" t="str">
        <f>IF(Lists!AV4188=0,"",Lists!AV4188)</f>
        <v/>
      </c>
      <c r="C4193" s="20"/>
      <c r="D4193" s="28"/>
      <c r="E4193" s="28"/>
      <c r="F4193" s="28"/>
    </row>
    <row r="4194" spans="1:6">
      <c r="A4194" s="81" t="s">
        <v>46</v>
      </c>
      <c r="B4194" s="59" t="str">
        <f>IF(Lists!AV4189=0,"",Lists!AV4189)</f>
        <v/>
      </c>
      <c r="C4194" s="20"/>
      <c r="D4194" s="28"/>
      <c r="E4194" s="28"/>
      <c r="F4194" s="28"/>
    </row>
    <row r="4195" spans="1:6">
      <c r="A4195" s="81" t="s">
        <v>46</v>
      </c>
      <c r="B4195" s="59" t="str">
        <f>IF(Lists!AV4190=0,"",Lists!AV4190)</f>
        <v/>
      </c>
      <c r="C4195" s="20"/>
      <c r="D4195" s="28"/>
      <c r="E4195" s="28"/>
      <c r="F4195" s="28"/>
    </row>
    <row r="4196" spans="1:6">
      <c r="A4196" s="81" t="s">
        <v>46</v>
      </c>
      <c r="B4196" s="59" t="str">
        <f>IF(Lists!AV4191=0,"",Lists!AV4191)</f>
        <v/>
      </c>
      <c r="C4196" s="20"/>
      <c r="D4196" s="28"/>
      <c r="E4196" s="28"/>
      <c r="F4196" s="28"/>
    </row>
    <row r="4197" spans="1:6">
      <c r="A4197" s="81" t="s">
        <v>46</v>
      </c>
      <c r="B4197" s="59" t="str">
        <f>IF(Lists!AV4192=0,"",Lists!AV4192)</f>
        <v/>
      </c>
      <c r="C4197" s="20"/>
      <c r="D4197" s="28"/>
      <c r="E4197" s="28"/>
      <c r="F4197" s="28"/>
    </row>
    <row r="4198" spans="1:6">
      <c r="A4198" s="81" t="s">
        <v>46</v>
      </c>
      <c r="B4198" s="59" t="str">
        <f>IF(Lists!AV4193=0,"",Lists!AV4193)</f>
        <v/>
      </c>
      <c r="C4198" s="20"/>
      <c r="D4198" s="28"/>
      <c r="E4198" s="28"/>
      <c r="F4198" s="28"/>
    </row>
    <row r="4199" spans="1:6">
      <c r="A4199" s="81" t="s">
        <v>46</v>
      </c>
      <c r="B4199" s="59" t="str">
        <f>IF(Lists!AV4194=0,"",Lists!AV4194)</f>
        <v/>
      </c>
      <c r="C4199" s="20"/>
      <c r="D4199" s="28"/>
      <c r="E4199" s="28"/>
      <c r="F4199" s="28"/>
    </row>
    <row r="4200" spans="1:6">
      <c r="A4200" s="81" t="s">
        <v>46</v>
      </c>
      <c r="B4200" s="59" t="str">
        <f>IF(Lists!AV4195=0,"",Lists!AV4195)</f>
        <v/>
      </c>
      <c r="C4200" s="20"/>
      <c r="D4200" s="28"/>
      <c r="E4200" s="28"/>
      <c r="F4200" s="28"/>
    </row>
    <row r="4201" spans="1:6">
      <c r="A4201" s="81" t="s">
        <v>46</v>
      </c>
      <c r="B4201" s="59" t="str">
        <f>IF(Lists!AV4196=0,"",Lists!AV4196)</f>
        <v/>
      </c>
      <c r="C4201" s="20"/>
      <c r="D4201" s="28"/>
      <c r="E4201" s="28"/>
      <c r="F4201" s="28"/>
    </row>
    <row r="4202" spans="1:6">
      <c r="A4202" s="81" t="s">
        <v>46</v>
      </c>
      <c r="B4202" s="59" t="str">
        <f>IF(Lists!AV4197=0,"",Lists!AV4197)</f>
        <v/>
      </c>
      <c r="C4202" s="20"/>
      <c r="D4202" s="28"/>
      <c r="E4202" s="28"/>
      <c r="F4202" s="28"/>
    </row>
    <row r="4203" spans="1:6">
      <c r="A4203" s="81" t="s">
        <v>46</v>
      </c>
      <c r="B4203" s="59" t="str">
        <f>IF(Lists!AV4198=0,"",Lists!AV4198)</f>
        <v/>
      </c>
      <c r="C4203" s="20"/>
      <c r="D4203" s="28"/>
      <c r="E4203" s="28"/>
      <c r="F4203" s="28"/>
    </row>
    <row r="4204" spans="1:6">
      <c r="A4204" s="81" t="s">
        <v>46</v>
      </c>
      <c r="B4204" s="59" t="str">
        <f>IF(Lists!AV4199=0,"",Lists!AV4199)</f>
        <v/>
      </c>
      <c r="C4204" s="20"/>
      <c r="D4204" s="28"/>
      <c r="E4204" s="28"/>
      <c r="F4204" s="28"/>
    </row>
    <row r="4205" spans="1:6">
      <c r="A4205" s="81" t="s">
        <v>46</v>
      </c>
      <c r="B4205" s="59" t="str">
        <f>IF(Lists!AV4200=0,"",Lists!AV4200)</f>
        <v/>
      </c>
      <c r="C4205" s="20"/>
      <c r="D4205" s="28"/>
      <c r="E4205" s="28"/>
      <c r="F4205" s="28"/>
    </row>
    <row r="4206" spans="1:6">
      <c r="A4206" s="81" t="s">
        <v>46</v>
      </c>
      <c r="B4206" s="59" t="str">
        <f>IF(Lists!AV4201=0,"",Lists!AV4201)</f>
        <v/>
      </c>
      <c r="C4206" s="20"/>
      <c r="D4206" s="28"/>
      <c r="E4206" s="28"/>
      <c r="F4206" s="28"/>
    </row>
    <row r="4207" spans="1:6">
      <c r="A4207" s="81" t="s">
        <v>46</v>
      </c>
      <c r="B4207" s="59" t="str">
        <f>IF(Lists!AV4202=0,"",Lists!AV4202)</f>
        <v/>
      </c>
      <c r="C4207" s="20"/>
      <c r="D4207" s="28"/>
      <c r="E4207" s="28"/>
      <c r="F4207" s="28"/>
    </row>
    <row r="4208" spans="1:6">
      <c r="A4208" s="81" t="s">
        <v>46</v>
      </c>
      <c r="B4208" s="59" t="str">
        <f>IF(Lists!AV4203=0,"",Lists!AV4203)</f>
        <v/>
      </c>
      <c r="C4208" s="20"/>
      <c r="D4208" s="28"/>
      <c r="E4208" s="28"/>
      <c r="F4208" s="28"/>
    </row>
    <row r="4209" spans="1:6">
      <c r="A4209" s="81" t="s">
        <v>46</v>
      </c>
      <c r="B4209" s="59" t="str">
        <f>IF(Lists!AV4204=0,"",Lists!AV4204)</f>
        <v/>
      </c>
      <c r="C4209" s="20"/>
      <c r="D4209" s="28"/>
      <c r="E4209" s="28"/>
      <c r="F4209" s="28"/>
    </row>
    <row r="4210" spans="1:6">
      <c r="A4210" s="81" t="s">
        <v>46</v>
      </c>
      <c r="B4210" s="59" t="str">
        <f>IF(Lists!AV4205=0,"",Lists!AV4205)</f>
        <v/>
      </c>
      <c r="C4210" s="20"/>
      <c r="D4210" s="28"/>
      <c r="E4210" s="28"/>
      <c r="F4210" s="28"/>
    </row>
    <row r="4211" spans="1:6">
      <c r="A4211" s="81" t="s">
        <v>46</v>
      </c>
      <c r="B4211" s="59" t="str">
        <f>IF(Lists!AV4206=0,"",Lists!AV4206)</f>
        <v/>
      </c>
      <c r="C4211" s="20"/>
      <c r="D4211" s="28"/>
      <c r="E4211" s="28"/>
      <c r="F4211" s="28"/>
    </row>
    <row r="4212" spans="1:6">
      <c r="A4212" s="81" t="s">
        <v>46</v>
      </c>
      <c r="B4212" s="59" t="str">
        <f>IF(Lists!AV4207=0,"",Lists!AV4207)</f>
        <v/>
      </c>
      <c r="C4212" s="20"/>
      <c r="D4212" s="28"/>
      <c r="E4212" s="28"/>
      <c r="F4212" s="28"/>
    </row>
    <row r="4213" spans="1:6">
      <c r="A4213" s="81" t="s">
        <v>46</v>
      </c>
      <c r="B4213" s="59" t="str">
        <f>IF(Lists!AV4208=0,"",Lists!AV4208)</f>
        <v/>
      </c>
      <c r="C4213" s="20"/>
      <c r="D4213" s="28"/>
      <c r="E4213" s="28"/>
      <c r="F4213" s="28"/>
    </row>
    <row r="4214" spans="1:6">
      <c r="A4214" s="81" t="s">
        <v>46</v>
      </c>
      <c r="B4214" s="59" t="str">
        <f>IF(Lists!AV4209=0,"",Lists!AV4209)</f>
        <v/>
      </c>
      <c r="C4214" s="20"/>
      <c r="D4214" s="28"/>
      <c r="E4214" s="28"/>
      <c r="F4214" s="28"/>
    </row>
    <row r="4215" spans="1:6">
      <c r="A4215" s="81" t="s">
        <v>46</v>
      </c>
      <c r="B4215" s="59" t="str">
        <f>IF(Lists!AV4210=0,"",Lists!AV4210)</f>
        <v/>
      </c>
      <c r="C4215" s="20"/>
      <c r="D4215" s="28"/>
      <c r="E4215" s="28"/>
      <c r="F4215" s="28"/>
    </row>
    <row r="4216" spans="1:6">
      <c r="A4216" s="81" t="s">
        <v>46</v>
      </c>
      <c r="B4216" s="59" t="str">
        <f>IF(Lists!AV4211=0,"",Lists!AV4211)</f>
        <v/>
      </c>
      <c r="C4216" s="20"/>
      <c r="D4216" s="28"/>
      <c r="E4216" s="28"/>
      <c r="F4216" s="28"/>
    </row>
    <row r="4217" spans="1:6">
      <c r="A4217" s="81" t="s">
        <v>46</v>
      </c>
      <c r="B4217" s="59" t="str">
        <f>IF(Lists!AV4212=0,"",Lists!AV4212)</f>
        <v/>
      </c>
      <c r="C4217" s="20"/>
      <c r="D4217" s="28"/>
      <c r="E4217" s="28"/>
      <c r="F4217" s="28"/>
    </row>
    <row r="4218" spans="1:6">
      <c r="A4218" s="81" t="s">
        <v>46</v>
      </c>
      <c r="B4218" s="59" t="str">
        <f>IF(Lists!AV4213=0,"",Lists!AV4213)</f>
        <v/>
      </c>
      <c r="C4218" s="20"/>
      <c r="D4218" s="28"/>
      <c r="E4218" s="28"/>
      <c r="F4218" s="28"/>
    </row>
    <row r="4219" spans="1:6">
      <c r="A4219" s="81" t="s">
        <v>46</v>
      </c>
      <c r="B4219" s="59" t="str">
        <f>IF(Lists!AV4214=0,"",Lists!AV4214)</f>
        <v/>
      </c>
      <c r="C4219" s="20"/>
      <c r="D4219" s="28"/>
      <c r="E4219" s="28"/>
      <c r="F4219" s="28"/>
    </row>
    <row r="4220" spans="1:6">
      <c r="A4220" s="81" t="s">
        <v>46</v>
      </c>
      <c r="B4220" s="59" t="str">
        <f>IF(Lists!AV4215=0,"",Lists!AV4215)</f>
        <v/>
      </c>
      <c r="C4220" s="20"/>
      <c r="D4220" s="28"/>
      <c r="E4220" s="28"/>
      <c r="F4220" s="28"/>
    </row>
    <row r="4221" spans="1:6">
      <c r="A4221" s="81" t="s">
        <v>46</v>
      </c>
      <c r="B4221" s="59" t="str">
        <f>IF(Lists!AV4216=0,"",Lists!AV4216)</f>
        <v/>
      </c>
      <c r="C4221" s="20"/>
      <c r="D4221" s="28"/>
      <c r="E4221" s="28"/>
      <c r="F4221" s="28"/>
    </row>
    <row r="4222" spans="1:6">
      <c r="A4222" s="81" t="s">
        <v>46</v>
      </c>
      <c r="B4222" s="59" t="str">
        <f>IF(Lists!AV4217=0,"",Lists!AV4217)</f>
        <v/>
      </c>
      <c r="C4222" s="20"/>
      <c r="D4222" s="28"/>
      <c r="E4222" s="28"/>
      <c r="F4222" s="28"/>
    </row>
    <row r="4223" spans="1:6">
      <c r="A4223" s="81" t="s">
        <v>46</v>
      </c>
      <c r="B4223" s="59" t="str">
        <f>IF(Lists!AV4218=0,"",Lists!AV4218)</f>
        <v/>
      </c>
      <c r="C4223" s="20"/>
      <c r="D4223" s="28"/>
      <c r="E4223" s="28"/>
      <c r="F4223" s="28"/>
    </row>
    <row r="4224" spans="1:6">
      <c r="A4224" s="81" t="s">
        <v>46</v>
      </c>
      <c r="B4224" s="59" t="str">
        <f>IF(Lists!AV4219=0,"",Lists!AV4219)</f>
        <v/>
      </c>
      <c r="C4224" s="20"/>
      <c r="D4224" s="28"/>
      <c r="E4224" s="28"/>
      <c r="F4224" s="28"/>
    </row>
    <row r="4225" spans="1:6">
      <c r="A4225" s="81" t="s">
        <v>46</v>
      </c>
      <c r="B4225" s="59" t="str">
        <f>IF(Lists!AV4220=0,"",Lists!AV4220)</f>
        <v/>
      </c>
      <c r="C4225" s="20"/>
      <c r="D4225" s="28"/>
      <c r="E4225" s="28"/>
      <c r="F4225" s="28"/>
    </row>
    <row r="4226" spans="1:6">
      <c r="A4226" s="81" t="s">
        <v>46</v>
      </c>
      <c r="B4226" s="59" t="str">
        <f>IF(Lists!AV4221=0,"",Lists!AV4221)</f>
        <v/>
      </c>
      <c r="C4226" s="20"/>
      <c r="D4226" s="28"/>
      <c r="E4226" s="28"/>
      <c r="F4226" s="28"/>
    </row>
    <row r="4227" spans="1:6">
      <c r="A4227" s="81" t="s">
        <v>46</v>
      </c>
      <c r="B4227" s="59" t="str">
        <f>IF(Lists!AV4222=0,"",Lists!AV4222)</f>
        <v/>
      </c>
      <c r="C4227" s="20"/>
      <c r="D4227" s="28"/>
      <c r="E4227" s="28"/>
      <c r="F4227" s="28"/>
    </row>
    <row r="4228" spans="1:6">
      <c r="A4228" s="81" t="s">
        <v>46</v>
      </c>
      <c r="B4228" s="59" t="str">
        <f>IF(Lists!AV4223=0,"",Lists!AV4223)</f>
        <v/>
      </c>
      <c r="C4228" s="20"/>
      <c r="D4228" s="28"/>
      <c r="E4228" s="28"/>
      <c r="F4228" s="28"/>
    </row>
    <row r="4229" spans="1:6">
      <c r="A4229" s="81" t="s">
        <v>46</v>
      </c>
      <c r="B4229" s="59" t="str">
        <f>IF(Lists!AV4224=0,"",Lists!AV4224)</f>
        <v/>
      </c>
      <c r="C4229" s="20"/>
      <c r="D4229" s="28"/>
      <c r="E4229" s="28"/>
      <c r="F4229" s="28"/>
    </row>
    <row r="4230" spans="1:6">
      <c r="A4230" s="81" t="s">
        <v>46</v>
      </c>
      <c r="B4230" s="59" t="str">
        <f>IF(Lists!AV4225=0,"",Lists!AV4225)</f>
        <v/>
      </c>
      <c r="C4230" s="20"/>
      <c r="D4230" s="28"/>
      <c r="E4230" s="28"/>
      <c r="F4230" s="28"/>
    </row>
    <row r="4231" spans="1:6">
      <c r="A4231" s="81" t="s">
        <v>46</v>
      </c>
      <c r="B4231" s="59" t="str">
        <f>IF(Lists!AV4226=0,"",Lists!AV4226)</f>
        <v/>
      </c>
      <c r="C4231" s="20"/>
      <c r="D4231" s="28"/>
      <c r="E4231" s="28"/>
      <c r="F4231" s="28"/>
    </row>
    <row r="4232" spans="1:6">
      <c r="A4232" s="81" t="s">
        <v>46</v>
      </c>
      <c r="B4232" s="59" t="str">
        <f>IF(Lists!AV4227=0,"",Lists!AV4227)</f>
        <v/>
      </c>
      <c r="C4232" s="20"/>
      <c r="D4232" s="28"/>
      <c r="E4232" s="28"/>
      <c r="F4232" s="28"/>
    </row>
    <row r="4233" spans="1:6">
      <c r="A4233" s="81" t="s">
        <v>46</v>
      </c>
      <c r="B4233" s="59" t="str">
        <f>IF(Lists!AV4228=0,"",Lists!AV4228)</f>
        <v/>
      </c>
      <c r="C4233" s="20"/>
      <c r="D4233" s="28"/>
      <c r="E4233" s="28"/>
      <c r="F4233" s="28"/>
    </row>
    <row r="4234" spans="1:6">
      <c r="A4234" s="81" t="s">
        <v>46</v>
      </c>
      <c r="B4234" s="59" t="str">
        <f>IF(Lists!AV4229=0,"",Lists!AV4229)</f>
        <v/>
      </c>
      <c r="C4234" s="20"/>
      <c r="D4234" s="28"/>
      <c r="E4234" s="28"/>
      <c r="F4234" s="28"/>
    </row>
    <row r="4235" spans="1:6">
      <c r="A4235" s="81" t="s">
        <v>46</v>
      </c>
      <c r="B4235" s="59" t="str">
        <f>IF(Lists!AV4230=0,"",Lists!AV4230)</f>
        <v/>
      </c>
      <c r="C4235" s="20"/>
      <c r="D4235" s="28"/>
      <c r="E4235" s="28"/>
      <c r="F4235" s="28"/>
    </row>
    <row r="4236" spans="1:6">
      <c r="A4236" s="81" t="s">
        <v>46</v>
      </c>
      <c r="B4236" s="59" t="str">
        <f>IF(Lists!AV4231=0,"",Lists!AV4231)</f>
        <v/>
      </c>
      <c r="C4236" s="20"/>
      <c r="D4236" s="28"/>
      <c r="E4236" s="28"/>
      <c r="F4236" s="28"/>
    </row>
    <row r="4237" spans="1:6">
      <c r="A4237" s="81" t="s">
        <v>46</v>
      </c>
      <c r="B4237" s="59" t="str">
        <f>IF(Lists!AV4232=0,"",Lists!AV4232)</f>
        <v/>
      </c>
      <c r="C4237" s="20"/>
      <c r="D4237" s="28"/>
      <c r="E4237" s="28"/>
      <c r="F4237" s="28"/>
    </row>
    <row r="4238" spans="1:6">
      <c r="A4238" s="81" t="s">
        <v>46</v>
      </c>
      <c r="B4238" s="59" t="str">
        <f>IF(Lists!AV4233=0,"",Lists!AV4233)</f>
        <v/>
      </c>
      <c r="C4238" s="20"/>
      <c r="D4238" s="28"/>
      <c r="E4238" s="28"/>
      <c r="F4238" s="28"/>
    </row>
    <row r="4239" spans="1:6">
      <c r="A4239" s="81" t="s">
        <v>46</v>
      </c>
      <c r="B4239" s="59" t="str">
        <f>IF(Lists!AV4234=0,"",Lists!AV4234)</f>
        <v/>
      </c>
      <c r="C4239" s="20"/>
      <c r="D4239" s="28"/>
      <c r="E4239" s="28"/>
      <c r="F4239" s="28"/>
    </row>
    <row r="4240" spans="1:6">
      <c r="A4240" s="81" t="s">
        <v>46</v>
      </c>
      <c r="B4240" s="59" t="str">
        <f>IF(Lists!AV4235=0,"",Lists!AV4235)</f>
        <v/>
      </c>
      <c r="C4240" s="20"/>
      <c r="D4240" s="28"/>
      <c r="E4240" s="28"/>
      <c r="F4240" s="28"/>
    </row>
    <row r="4241" spans="1:6">
      <c r="A4241" s="81" t="s">
        <v>46</v>
      </c>
      <c r="B4241" s="59" t="str">
        <f>IF(Lists!AV4236=0,"",Lists!AV4236)</f>
        <v/>
      </c>
      <c r="C4241" s="20"/>
      <c r="D4241" s="28"/>
      <c r="E4241" s="28"/>
      <c r="F4241" s="28"/>
    </row>
    <row r="4242" spans="1:6">
      <c r="A4242" s="81" t="s">
        <v>46</v>
      </c>
      <c r="B4242" s="59" t="str">
        <f>IF(Lists!AV4237=0,"",Lists!AV4237)</f>
        <v/>
      </c>
      <c r="C4242" s="20"/>
      <c r="D4242" s="28"/>
      <c r="E4242" s="28"/>
      <c r="F4242" s="28"/>
    </row>
    <row r="4243" spans="1:6">
      <c r="A4243" s="81" t="s">
        <v>46</v>
      </c>
      <c r="B4243" s="59" t="str">
        <f>IF(Lists!AV4238=0,"",Lists!AV4238)</f>
        <v/>
      </c>
      <c r="C4243" s="20"/>
      <c r="D4243" s="28"/>
      <c r="E4243" s="28"/>
      <c r="F4243" s="28"/>
    </row>
    <row r="4244" spans="1:6">
      <c r="A4244" s="81" t="s">
        <v>46</v>
      </c>
      <c r="B4244" s="59" t="str">
        <f>IF(Lists!AV4239=0,"",Lists!AV4239)</f>
        <v/>
      </c>
      <c r="C4244" s="20"/>
      <c r="D4244" s="28"/>
      <c r="E4244" s="28"/>
      <c r="F4244" s="28"/>
    </row>
    <row r="4245" spans="1:6">
      <c r="A4245" s="81" t="s">
        <v>46</v>
      </c>
      <c r="B4245" s="59" t="str">
        <f>IF(Lists!AV4240=0,"",Lists!AV4240)</f>
        <v/>
      </c>
      <c r="C4245" s="20"/>
      <c r="D4245" s="28"/>
      <c r="E4245" s="28"/>
      <c r="F4245" s="28"/>
    </row>
    <row r="4246" spans="1:6">
      <c r="A4246" s="81" t="s">
        <v>46</v>
      </c>
      <c r="B4246" s="59" t="str">
        <f>IF(Lists!AV4241=0,"",Lists!AV4241)</f>
        <v/>
      </c>
      <c r="C4246" s="20"/>
      <c r="D4246" s="28"/>
      <c r="E4246" s="28"/>
      <c r="F4246" s="28"/>
    </row>
    <row r="4247" spans="1:6">
      <c r="A4247" s="81" t="s">
        <v>46</v>
      </c>
      <c r="B4247" s="59" t="str">
        <f>IF(Lists!AV4242=0,"",Lists!AV4242)</f>
        <v/>
      </c>
      <c r="C4247" s="20"/>
      <c r="D4247" s="28"/>
      <c r="E4247" s="28"/>
      <c r="F4247" s="28"/>
    </row>
    <row r="4248" spans="1:6">
      <c r="A4248" s="81" t="s">
        <v>46</v>
      </c>
      <c r="B4248" s="59" t="str">
        <f>IF(Lists!AV4243=0,"",Lists!AV4243)</f>
        <v/>
      </c>
      <c r="C4248" s="20"/>
      <c r="D4248" s="28"/>
      <c r="E4248" s="28"/>
      <c r="F4248" s="28"/>
    </row>
    <row r="4249" spans="1:6">
      <c r="A4249" s="81" t="s">
        <v>46</v>
      </c>
      <c r="B4249" s="59" t="str">
        <f>IF(Lists!AV4244=0,"",Lists!AV4244)</f>
        <v/>
      </c>
      <c r="C4249" s="20"/>
      <c r="D4249" s="28"/>
      <c r="E4249" s="28"/>
      <c r="F4249" s="28"/>
    </row>
    <row r="4250" spans="1:6">
      <c r="A4250" s="81" t="s">
        <v>46</v>
      </c>
      <c r="B4250" s="59" t="str">
        <f>IF(Lists!AV4245=0,"",Lists!AV4245)</f>
        <v/>
      </c>
      <c r="C4250" s="20"/>
      <c r="D4250" s="28"/>
      <c r="E4250" s="28"/>
      <c r="F4250" s="28"/>
    </row>
    <row r="4251" spans="1:6">
      <c r="A4251" s="81" t="s">
        <v>46</v>
      </c>
      <c r="B4251" s="59" t="str">
        <f>IF(Lists!AV4246=0,"",Lists!AV4246)</f>
        <v/>
      </c>
      <c r="C4251" s="20"/>
      <c r="D4251" s="28"/>
      <c r="E4251" s="28"/>
      <c r="F4251" s="28"/>
    </row>
    <row r="4252" spans="1:6">
      <c r="A4252" s="81" t="s">
        <v>46</v>
      </c>
      <c r="B4252" s="59" t="str">
        <f>IF(Lists!AV4247=0,"",Lists!AV4247)</f>
        <v/>
      </c>
      <c r="C4252" s="20"/>
      <c r="D4252" s="28"/>
      <c r="E4252" s="28"/>
      <c r="F4252" s="28"/>
    </row>
    <row r="4253" spans="1:6">
      <c r="A4253" s="81" t="s">
        <v>46</v>
      </c>
      <c r="B4253" s="59" t="str">
        <f>IF(Lists!AV4248=0,"",Lists!AV4248)</f>
        <v/>
      </c>
      <c r="C4253" s="20"/>
      <c r="D4253" s="28"/>
      <c r="E4253" s="28"/>
      <c r="F4253" s="28"/>
    </row>
    <row r="4254" spans="1:6">
      <c r="A4254" s="81" t="s">
        <v>46</v>
      </c>
      <c r="B4254" s="59" t="str">
        <f>IF(Lists!AV4249=0,"",Lists!AV4249)</f>
        <v/>
      </c>
      <c r="C4254" s="20"/>
      <c r="D4254" s="28"/>
      <c r="E4254" s="28"/>
      <c r="F4254" s="28"/>
    </row>
    <row r="4255" spans="1:6">
      <c r="A4255" s="81" t="s">
        <v>46</v>
      </c>
      <c r="B4255" s="59" t="str">
        <f>IF(Lists!AV4250=0,"",Lists!AV4250)</f>
        <v/>
      </c>
      <c r="C4255" s="20"/>
      <c r="D4255" s="28"/>
      <c r="E4255" s="28"/>
      <c r="F4255" s="28"/>
    </row>
    <row r="4256" spans="1:6">
      <c r="A4256" s="81" t="s">
        <v>46</v>
      </c>
      <c r="B4256" s="59" t="str">
        <f>IF(Lists!AV4251=0,"",Lists!AV4251)</f>
        <v/>
      </c>
      <c r="C4256" s="20"/>
      <c r="D4256" s="28"/>
      <c r="E4256" s="28"/>
      <c r="F4256" s="28"/>
    </row>
    <row r="4257" spans="1:6">
      <c r="A4257" s="81" t="s">
        <v>46</v>
      </c>
      <c r="B4257" s="59" t="str">
        <f>IF(Lists!AV4252=0,"",Lists!AV4252)</f>
        <v/>
      </c>
      <c r="C4257" s="20"/>
      <c r="D4257" s="28"/>
      <c r="E4257" s="28"/>
      <c r="F4257" s="28"/>
    </row>
    <row r="4258" spans="1:6">
      <c r="A4258" s="81" t="s">
        <v>46</v>
      </c>
      <c r="B4258" s="59" t="str">
        <f>IF(Lists!AV4253=0,"",Lists!AV4253)</f>
        <v/>
      </c>
      <c r="C4258" s="20"/>
      <c r="D4258" s="28"/>
      <c r="E4258" s="28"/>
      <c r="F4258" s="28"/>
    </row>
    <row r="4259" spans="1:6">
      <c r="A4259" s="81" t="s">
        <v>46</v>
      </c>
      <c r="B4259" s="59" t="str">
        <f>IF(Lists!AV4254=0,"",Lists!AV4254)</f>
        <v/>
      </c>
      <c r="C4259" s="20"/>
      <c r="D4259" s="28"/>
      <c r="E4259" s="28"/>
      <c r="F4259" s="28"/>
    </row>
    <row r="4260" spans="1:6">
      <c r="A4260" s="81" t="s">
        <v>46</v>
      </c>
      <c r="B4260" s="59" t="str">
        <f>IF(Lists!AV4255=0,"",Lists!AV4255)</f>
        <v/>
      </c>
      <c r="C4260" s="20"/>
      <c r="D4260" s="28"/>
      <c r="E4260" s="28"/>
      <c r="F4260" s="28"/>
    </row>
    <row r="4261" spans="1:6">
      <c r="A4261" s="81" t="s">
        <v>46</v>
      </c>
      <c r="B4261" s="59" t="str">
        <f>IF(Lists!AV4256=0,"",Lists!AV4256)</f>
        <v/>
      </c>
      <c r="C4261" s="20"/>
      <c r="D4261" s="28"/>
      <c r="E4261" s="28"/>
      <c r="F4261" s="28"/>
    </row>
    <row r="4262" spans="1:6">
      <c r="A4262" s="81" t="s">
        <v>46</v>
      </c>
      <c r="B4262" s="59" t="str">
        <f>IF(Lists!AV4257=0,"",Lists!AV4257)</f>
        <v/>
      </c>
      <c r="C4262" s="20"/>
      <c r="D4262" s="28"/>
      <c r="E4262" s="28"/>
      <c r="F4262" s="28"/>
    </row>
    <row r="4263" spans="1:6">
      <c r="A4263" s="81" t="s">
        <v>46</v>
      </c>
      <c r="B4263" s="59" t="str">
        <f>IF(Lists!AV4258=0,"",Lists!AV4258)</f>
        <v/>
      </c>
      <c r="C4263" s="20"/>
      <c r="D4263" s="28"/>
      <c r="E4263" s="28"/>
      <c r="F4263" s="28"/>
    </row>
    <row r="4264" spans="1:6">
      <c r="A4264" s="81" t="s">
        <v>46</v>
      </c>
      <c r="B4264" s="59" t="str">
        <f>IF(Lists!AV4259=0,"",Lists!AV4259)</f>
        <v/>
      </c>
      <c r="C4264" s="20"/>
      <c r="D4264" s="28"/>
      <c r="E4264" s="28"/>
      <c r="F4264" s="28"/>
    </row>
    <row r="4265" spans="1:6">
      <c r="A4265" s="81" t="s">
        <v>46</v>
      </c>
      <c r="B4265" s="59" t="str">
        <f>IF(Lists!AV4260=0,"",Lists!AV4260)</f>
        <v/>
      </c>
      <c r="C4265" s="20"/>
      <c r="D4265" s="28"/>
      <c r="E4265" s="28"/>
      <c r="F4265" s="28"/>
    </row>
    <row r="4266" spans="1:6">
      <c r="A4266" s="81" t="s">
        <v>46</v>
      </c>
      <c r="B4266" s="59" t="str">
        <f>IF(Lists!AV4261=0,"",Lists!AV4261)</f>
        <v/>
      </c>
      <c r="C4266" s="20"/>
      <c r="D4266" s="28"/>
      <c r="E4266" s="28"/>
      <c r="F4266" s="28"/>
    </row>
    <row r="4267" spans="1:6">
      <c r="A4267" s="81" t="s">
        <v>46</v>
      </c>
      <c r="B4267" s="59" t="str">
        <f>IF(Lists!AV4262=0,"",Lists!AV4262)</f>
        <v/>
      </c>
      <c r="C4267" s="20"/>
      <c r="D4267" s="28"/>
      <c r="E4267" s="28"/>
      <c r="F4267" s="28"/>
    </row>
    <row r="4268" spans="1:6">
      <c r="A4268" s="81" t="s">
        <v>46</v>
      </c>
      <c r="B4268" s="59" t="str">
        <f>IF(Lists!AV4263=0,"",Lists!AV4263)</f>
        <v/>
      </c>
      <c r="C4268" s="20"/>
      <c r="D4268" s="28"/>
      <c r="E4268" s="28"/>
      <c r="F4268" s="28"/>
    </row>
    <row r="4269" spans="1:6">
      <c r="A4269" s="81" t="s">
        <v>46</v>
      </c>
      <c r="B4269" s="59" t="str">
        <f>IF(Lists!AV4264=0,"",Lists!AV4264)</f>
        <v/>
      </c>
      <c r="C4269" s="20"/>
      <c r="D4269" s="28"/>
      <c r="E4269" s="28"/>
      <c r="F4269" s="28"/>
    </row>
    <row r="4270" spans="1:6">
      <c r="A4270" s="81" t="s">
        <v>46</v>
      </c>
      <c r="B4270" s="59" t="str">
        <f>IF(Lists!AV4265=0,"",Lists!AV4265)</f>
        <v/>
      </c>
      <c r="C4270" s="20"/>
      <c r="D4270" s="28"/>
      <c r="E4270" s="28"/>
      <c r="F4270" s="28"/>
    </row>
    <row r="4271" spans="1:6">
      <c r="A4271" s="81" t="s">
        <v>46</v>
      </c>
      <c r="B4271" s="59" t="str">
        <f>IF(Lists!AV4266=0,"",Lists!AV4266)</f>
        <v/>
      </c>
      <c r="C4271" s="20"/>
      <c r="D4271" s="28"/>
      <c r="E4271" s="28"/>
      <c r="F4271" s="28"/>
    </row>
    <row r="4272" spans="1:6">
      <c r="A4272" s="81" t="s">
        <v>46</v>
      </c>
      <c r="B4272" s="59" t="str">
        <f>IF(Lists!AV4267=0,"",Lists!AV4267)</f>
        <v/>
      </c>
      <c r="C4272" s="20"/>
      <c r="D4272" s="28"/>
      <c r="E4272" s="28"/>
      <c r="F4272" s="28"/>
    </row>
    <row r="4273" spans="1:6">
      <c r="A4273" s="81" t="s">
        <v>46</v>
      </c>
      <c r="B4273" s="59" t="str">
        <f>IF(Lists!AV4268=0,"",Lists!AV4268)</f>
        <v/>
      </c>
      <c r="C4273" s="20"/>
      <c r="D4273" s="28"/>
      <c r="E4273" s="28"/>
      <c r="F4273" s="28"/>
    </row>
    <row r="4274" spans="1:6">
      <c r="A4274" s="81" t="s">
        <v>46</v>
      </c>
      <c r="B4274" s="59" t="str">
        <f>IF(Lists!AV4269=0,"",Lists!AV4269)</f>
        <v/>
      </c>
      <c r="C4274" s="20"/>
      <c r="D4274" s="28"/>
      <c r="E4274" s="28"/>
      <c r="F4274" s="28"/>
    </row>
    <row r="4275" spans="1:6">
      <c r="A4275" s="81" t="s">
        <v>46</v>
      </c>
      <c r="B4275" s="59" t="str">
        <f>IF(Lists!AV4270=0,"",Lists!AV4270)</f>
        <v/>
      </c>
      <c r="C4275" s="20"/>
      <c r="D4275" s="28"/>
      <c r="E4275" s="28"/>
      <c r="F4275" s="28"/>
    </row>
    <row r="4276" spans="1:6">
      <c r="A4276" s="81" t="s">
        <v>46</v>
      </c>
      <c r="B4276" s="59" t="str">
        <f>IF(Lists!AV4271=0,"",Lists!AV4271)</f>
        <v/>
      </c>
      <c r="C4276" s="20"/>
      <c r="D4276" s="28"/>
      <c r="E4276" s="28"/>
      <c r="F4276" s="28"/>
    </row>
    <row r="4277" spans="1:6">
      <c r="A4277" s="81" t="s">
        <v>46</v>
      </c>
      <c r="B4277" s="59" t="str">
        <f>IF(Lists!AV4272=0,"",Lists!AV4272)</f>
        <v/>
      </c>
      <c r="C4277" s="20"/>
      <c r="D4277" s="28"/>
      <c r="E4277" s="28"/>
      <c r="F4277" s="28"/>
    </row>
    <row r="4278" spans="1:6">
      <c r="A4278" s="81" t="s">
        <v>46</v>
      </c>
      <c r="B4278" s="59" t="str">
        <f>IF(Lists!AV4273=0,"",Lists!AV4273)</f>
        <v/>
      </c>
      <c r="C4278" s="20"/>
      <c r="D4278" s="28"/>
      <c r="E4278" s="28"/>
      <c r="F4278" s="28"/>
    </row>
    <row r="4279" spans="1:6">
      <c r="A4279" s="81" t="s">
        <v>46</v>
      </c>
      <c r="B4279" s="59" t="str">
        <f>IF(Lists!AV4274=0,"",Lists!AV4274)</f>
        <v/>
      </c>
      <c r="C4279" s="20"/>
      <c r="D4279" s="28"/>
      <c r="E4279" s="28"/>
      <c r="F4279" s="28"/>
    </row>
    <row r="4280" spans="1:6">
      <c r="A4280" s="81" t="s">
        <v>46</v>
      </c>
      <c r="B4280" s="59" t="str">
        <f>IF(Lists!AV4275=0,"",Lists!AV4275)</f>
        <v/>
      </c>
      <c r="C4280" s="20"/>
      <c r="D4280" s="28"/>
      <c r="E4280" s="28"/>
      <c r="F4280" s="28"/>
    </row>
    <row r="4281" spans="1:6">
      <c r="A4281" s="81" t="s">
        <v>46</v>
      </c>
      <c r="B4281" s="59" t="str">
        <f>IF(Lists!AV4276=0,"",Lists!AV4276)</f>
        <v/>
      </c>
      <c r="C4281" s="20"/>
      <c r="D4281" s="28"/>
      <c r="E4281" s="28"/>
      <c r="F4281" s="28"/>
    </row>
    <row r="4282" spans="1:6">
      <c r="A4282" s="81" t="s">
        <v>46</v>
      </c>
      <c r="B4282" s="59" t="str">
        <f>IF(Lists!AV4277=0,"",Lists!AV4277)</f>
        <v/>
      </c>
      <c r="C4282" s="20"/>
      <c r="D4282" s="28"/>
      <c r="E4282" s="28"/>
      <c r="F4282" s="28"/>
    </row>
    <row r="4283" spans="1:6">
      <c r="A4283" s="81" t="s">
        <v>46</v>
      </c>
      <c r="B4283" s="59" t="str">
        <f>IF(Lists!AV4278=0,"",Lists!AV4278)</f>
        <v/>
      </c>
      <c r="C4283" s="20"/>
      <c r="D4283" s="28"/>
      <c r="E4283" s="28"/>
      <c r="F4283" s="28"/>
    </row>
    <row r="4284" spans="1:6">
      <c r="A4284" s="81" t="s">
        <v>46</v>
      </c>
      <c r="B4284" s="59" t="str">
        <f>IF(Lists!AV4279=0,"",Lists!AV4279)</f>
        <v/>
      </c>
      <c r="C4284" s="20"/>
      <c r="D4284" s="28"/>
      <c r="E4284" s="28"/>
      <c r="F4284" s="28"/>
    </row>
    <row r="4285" spans="1:6">
      <c r="A4285" s="81" t="s">
        <v>46</v>
      </c>
      <c r="B4285" s="59" t="str">
        <f>IF(Lists!AV4280=0,"",Lists!AV4280)</f>
        <v/>
      </c>
      <c r="C4285" s="20"/>
      <c r="D4285" s="28"/>
      <c r="E4285" s="28"/>
      <c r="F4285" s="28"/>
    </row>
    <row r="4286" spans="1:6">
      <c r="A4286" s="81" t="s">
        <v>46</v>
      </c>
      <c r="B4286" s="59" t="str">
        <f>IF(Lists!AV4281=0,"",Lists!AV4281)</f>
        <v/>
      </c>
      <c r="C4286" s="20"/>
      <c r="D4286" s="28"/>
      <c r="E4286" s="28"/>
      <c r="F4286" s="28"/>
    </row>
    <row r="4287" spans="1:6">
      <c r="A4287" s="81" t="s">
        <v>46</v>
      </c>
      <c r="B4287" s="59" t="str">
        <f>IF(Lists!AV4282=0,"",Lists!AV4282)</f>
        <v/>
      </c>
      <c r="C4287" s="20"/>
      <c r="D4287" s="28"/>
      <c r="E4287" s="28"/>
      <c r="F4287" s="28"/>
    </row>
    <row r="4288" spans="1:6">
      <c r="A4288" s="81" t="s">
        <v>46</v>
      </c>
      <c r="B4288" s="59" t="str">
        <f>IF(Lists!AV4283=0,"",Lists!AV4283)</f>
        <v/>
      </c>
      <c r="C4288" s="20"/>
      <c r="D4288" s="28"/>
      <c r="E4288" s="28"/>
      <c r="F4288" s="28"/>
    </row>
    <row r="4289" spans="1:6">
      <c r="A4289" s="81" t="s">
        <v>46</v>
      </c>
      <c r="B4289" s="59" t="str">
        <f>IF(Lists!AV4284=0,"",Lists!AV4284)</f>
        <v/>
      </c>
      <c r="C4289" s="20"/>
      <c r="D4289" s="28"/>
      <c r="E4289" s="28"/>
      <c r="F4289" s="28"/>
    </row>
    <row r="4290" spans="1:6">
      <c r="A4290" s="81" t="s">
        <v>46</v>
      </c>
      <c r="B4290" s="59" t="str">
        <f>IF(Lists!AV4285=0,"",Lists!AV4285)</f>
        <v/>
      </c>
      <c r="C4290" s="20"/>
      <c r="D4290" s="28"/>
      <c r="E4290" s="28"/>
      <c r="F4290" s="28"/>
    </row>
    <row r="4291" spans="1:6">
      <c r="A4291" s="81" t="s">
        <v>46</v>
      </c>
      <c r="B4291" s="59" t="str">
        <f>IF(Lists!AV4286=0,"",Lists!AV4286)</f>
        <v/>
      </c>
      <c r="C4291" s="20"/>
      <c r="D4291" s="28"/>
      <c r="E4291" s="28"/>
      <c r="F4291" s="28"/>
    </row>
    <row r="4292" spans="1:6">
      <c r="A4292" s="81" t="s">
        <v>46</v>
      </c>
      <c r="B4292" s="59" t="str">
        <f>IF(Lists!AV4287=0,"",Lists!AV4287)</f>
        <v/>
      </c>
      <c r="C4292" s="20"/>
      <c r="D4292" s="28"/>
      <c r="E4292" s="28"/>
      <c r="F4292" s="28"/>
    </row>
    <row r="4293" spans="1:6">
      <c r="A4293" s="81" t="s">
        <v>46</v>
      </c>
      <c r="B4293" s="59" t="str">
        <f>IF(Lists!AV4288=0,"",Lists!AV4288)</f>
        <v/>
      </c>
      <c r="C4293" s="20"/>
      <c r="D4293" s="28"/>
      <c r="E4293" s="28"/>
      <c r="F4293" s="28"/>
    </row>
    <row r="4294" spans="1:6">
      <c r="A4294" s="81" t="s">
        <v>46</v>
      </c>
      <c r="B4294" s="59" t="str">
        <f>IF(Lists!AV4289=0,"",Lists!AV4289)</f>
        <v/>
      </c>
      <c r="C4294" s="20"/>
      <c r="D4294" s="28"/>
      <c r="E4294" s="28"/>
      <c r="F4294" s="28"/>
    </row>
    <row r="4295" spans="1:6">
      <c r="A4295" s="81" t="s">
        <v>46</v>
      </c>
      <c r="B4295" s="59" t="str">
        <f>IF(Lists!AV4290=0,"",Lists!AV4290)</f>
        <v/>
      </c>
      <c r="C4295" s="20"/>
      <c r="D4295" s="28"/>
      <c r="E4295" s="28"/>
      <c r="F4295" s="28"/>
    </row>
    <row r="4296" spans="1:6">
      <c r="A4296" s="81" t="s">
        <v>46</v>
      </c>
      <c r="B4296" s="59" t="str">
        <f>IF(Lists!AV4291=0,"",Lists!AV4291)</f>
        <v/>
      </c>
      <c r="C4296" s="20"/>
      <c r="D4296" s="28"/>
      <c r="E4296" s="28"/>
      <c r="F4296" s="28"/>
    </row>
    <row r="4297" spans="1:6">
      <c r="A4297" s="81" t="s">
        <v>46</v>
      </c>
      <c r="B4297" s="59" t="str">
        <f>IF(Lists!AV4292=0,"",Lists!AV4292)</f>
        <v/>
      </c>
      <c r="C4297" s="20"/>
      <c r="D4297" s="28"/>
      <c r="E4297" s="28"/>
      <c r="F4297" s="28"/>
    </row>
    <row r="4298" spans="1:6">
      <c r="A4298" s="81" t="s">
        <v>46</v>
      </c>
      <c r="B4298" s="59" t="str">
        <f>IF(Lists!AV4293=0,"",Lists!AV4293)</f>
        <v/>
      </c>
      <c r="C4298" s="20"/>
      <c r="D4298" s="28"/>
      <c r="E4298" s="28"/>
      <c r="F4298" s="28"/>
    </row>
    <row r="4299" spans="1:6">
      <c r="A4299" s="81" t="s">
        <v>46</v>
      </c>
      <c r="B4299" s="59" t="str">
        <f>IF(Lists!AV4294=0,"",Lists!AV4294)</f>
        <v/>
      </c>
      <c r="C4299" s="20"/>
      <c r="D4299" s="28"/>
      <c r="E4299" s="28"/>
      <c r="F4299" s="28"/>
    </row>
    <row r="4300" spans="1:6">
      <c r="A4300" s="81" t="s">
        <v>46</v>
      </c>
      <c r="B4300" s="59" t="str">
        <f>IF(Lists!AV4295=0,"",Lists!AV4295)</f>
        <v/>
      </c>
      <c r="C4300" s="20"/>
      <c r="D4300" s="28"/>
      <c r="E4300" s="28"/>
      <c r="F4300" s="28"/>
    </row>
    <row r="4301" spans="1:6">
      <c r="A4301" s="81" t="s">
        <v>46</v>
      </c>
      <c r="B4301" s="59" t="str">
        <f>IF(Lists!AV4296=0,"",Lists!AV4296)</f>
        <v/>
      </c>
      <c r="C4301" s="20"/>
      <c r="D4301" s="28"/>
      <c r="E4301" s="28"/>
      <c r="F4301" s="28"/>
    </row>
    <row r="4302" spans="1:6">
      <c r="A4302" s="81" t="s">
        <v>46</v>
      </c>
      <c r="B4302" s="59" t="str">
        <f>IF(Lists!AV4297=0,"",Lists!AV4297)</f>
        <v/>
      </c>
      <c r="C4302" s="20"/>
      <c r="D4302" s="28"/>
      <c r="E4302" s="28"/>
      <c r="F4302" s="28"/>
    </row>
    <row r="4303" spans="1:6">
      <c r="A4303" s="81" t="s">
        <v>46</v>
      </c>
      <c r="B4303" s="59" t="str">
        <f>IF(Lists!AV4298=0,"",Lists!AV4298)</f>
        <v/>
      </c>
      <c r="C4303" s="20"/>
      <c r="D4303" s="28"/>
      <c r="E4303" s="28"/>
      <c r="F4303" s="28"/>
    </row>
    <row r="4304" spans="1:6">
      <c r="A4304" s="81" t="s">
        <v>46</v>
      </c>
      <c r="B4304" s="59" t="str">
        <f>IF(Lists!AV4299=0,"",Lists!AV4299)</f>
        <v/>
      </c>
      <c r="C4304" s="20"/>
      <c r="D4304" s="28"/>
      <c r="E4304" s="28"/>
      <c r="F4304" s="28"/>
    </row>
    <row r="4305" spans="1:6">
      <c r="A4305" s="81" t="s">
        <v>46</v>
      </c>
      <c r="B4305" s="59" t="str">
        <f>IF(Lists!AV4300=0,"",Lists!AV4300)</f>
        <v/>
      </c>
      <c r="C4305" s="20"/>
      <c r="D4305" s="28"/>
      <c r="E4305" s="28"/>
      <c r="F4305" s="28"/>
    </row>
    <row r="4306" spans="1:6">
      <c r="A4306" s="81" t="s">
        <v>46</v>
      </c>
      <c r="B4306" s="59" t="str">
        <f>IF(Lists!AV4301=0,"",Lists!AV4301)</f>
        <v/>
      </c>
      <c r="C4306" s="20"/>
      <c r="D4306" s="28"/>
      <c r="E4306" s="28"/>
      <c r="F4306" s="28"/>
    </row>
    <row r="4307" spans="1:6">
      <c r="A4307" s="81" t="s">
        <v>46</v>
      </c>
      <c r="B4307" s="59" t="str">
        <f>IF(Lists!AV4302=0,"",Lists!AV4302)</f>
        <v/>
      </c>
      <c r="C4307" s="20"/>
      <c r="D4307" s="28"/>
      <c r="E4307" s="28"/>
      <c r="F4307" s="28"/>
    </row>
    <row r="4308" spans="1:6">
      <c r="A4308" s="81" t="s">
        <v>46</v>
      </c>
      <c r="B4308" s="59" t="str">
        <f>IF(Lists!AV4303=0,"",Lists!AV4303)</f>
        <v/>
      </c>
      <c r="C4308" s="20"/>
      <c r="D4308" s="28"/>
      <c r="E4308" s="28"/>
      <c r="F4308" s="28"/>
    </row>
    <row r="4309" spans="1:6">
      <c r="A4309" s="81" t="s">
        <v>46</v>
      </c>
      <c r="B4309" s="59" t="str">
        <f>IF(Lists!AV4304=0,"",Lists!AV4304)</f>
        <v/>
      </c>
      <c r="C4309" s="20"/>
      <c r="D4309" s="28"/>
      <c r="E4309" s="28"/>
      <c r="F4309" s="28"/>
    </row>
    <row r="4310" spans="1:6">
      <c r="A4310" s="81" t="s">
        <v>46</v>
      </c>
      <c r="B4310" s="59" t="str">
        <f>IF(Lists!AV4305=0,"",Lists!AV4305)</f>
        <v/>
      </c>
      <c r="C4310" s="20"/>
      <c r="D4310" s="28"/>
      <c r="E4310" s="28"/>
      <c r="F4310" s="28"/>
    </row>
    <row r="4311" spans="1:6">
      <c r="A4311" s="81" t="s">
        <v>46</v>
      </c>
      <c r="B4311" s="59" t="str">
        <f>IF(Lists!AV4306=0,"",Lists!AV4306)</f>
        <v/>
      </c>
      <c r="C4311" s="20"/>
      <c r="D4311" s="28"/>
      <c r="E4311" s="28"/>
      <c r="F4311" s="28"/>
    </row>
    <row r="4312" spans="1:6">
      <c r="A4312" s="81" t="s">
        <v>46</v>
      </c>
      <c r="B4312" s="59" t="str">
        <f>IF(Lists!AV4307=0,"",Lists!AV4307)</f>
        <v/>
      </c>
      <c r="C4312" s="20"/>
      <c r="D4312" s="28"/>
      <c r="E4312" s="28"/>
      <c r="F4312" s="28"/>
    </row>
    <row r="4313" spans="1:6">
      <c r="A4313" s="81" t="s">
        <v>46</v>
      </c>
      <c r="B4313" s="59" t="str">
        <f>IF(Lists!AV4308=0,"",Lists!AV4308)</f>
        <v/>
      </c>
      <c r="C4313" s="20"/>
      <c r="D4313" s="28"/>
      <c r="E4313" s="28"/>
      <c r="F4313" s="28"/>
    </row>
    <row r="4314" spans="1:6">
      <c r="A4314" s="81" t="s">
        <v>46</v>
      </c>
      <c r="B4314" s="59" t="str">
        <f>IF(Lists!AV4309=0,"",Lists!AV4309)</f>
        <v/>
      </c>
      <c r="C4314" s="20"/>
      <c r="D4314" s="28"/>
      <c r="E4314" s="28"/>
      <c r="F4314" s="28"/>
    </row>
    <row r="4315" spans="1:6">
      <c r="A4315" s="81" t="s">
        <v>46</v>
      </c>
      <c r="B4315" s="59" t="str">
        <f>IF(Lists!AV4310=0,"",Lists!AV4310)</f>
        <v/>
      </c>
      <c r="C4315" s="20"/>
      <c r="D4315" s="28"/>
      <c r="E4315" s="28"/>
      <c r="F4315" s="28"/>
    </row>
    <row r="4316" spans="1:6">
      <c r="A4316" s="81" t="s">
        <v>46</v>
      </c>
      <c r="B4316" s="59" t="str">
        <f>IF(Lists!AV4311=0,"",Lists!AV4311)</f>
        <v/>
      </c>
      <c r="C4316" s="20"/>
      <c r="D4316" s="28"/>
      <c r="E4316" s="28"/>
      <c r="F4316" s="28"/>
    </row>
    <row r="4317" spans="1:6">
      <c r="A4317" s="81" t="s">
        <v>46</v>
      </c>
      <c r="B4317" s="59" t="str">
        <f>IF(Lists!AV4312=0,"",Lists!AV4312)</f>
        <v/>
      </c>
      <c r="C4317" s="20"/>
      <c r="D4317" s="28"/>
      <c r="E4317" s="28"/>
      <c r="F4317" s="28"/>
    </row>
    <row r="4318" spans="1:6">
      <c r="A4318" s="81" t="s">
        <v>46</v>
      </c>
      <c r="B4318" s="59" t="str">
        <f>IF(Lists!AV4313=0,"",Lists!AV4313)</f>
        <v/>
      </c>
      <c r="C4318" s="20"/>
      <c r="D4318" s="28"/>
      <c r="E4318" s="28"/>
      <c r="F4318" s="28"/>
    </row>
    <row r="4319" spans="1:6">
      <c r="A4319" s="81" t="s">
        <v>46</v>
      </c>
      <c r="B4319" s="59" t="str">
        <f>IF(Lists!AV4314=0,"",Lists!AV4314)</f>
        <v/>
      </c>
      <c r="C4319" s="20"/>
      <c r="D4319" s="28"/>
      <c r="E4319" s="28"/>
      <c r="F4319" s="28"/>
    </row>
    <row r="4320" spans="1:6">
      <c r="A4320" s="81" t="s">
        <v>46</v>
      </c>
      <c r="B4320" s="59" t="str">
        <f>IF(Lists!AV4315=0,"",Lists!AV4315)</f>
        <v/>
      </c>
      <c r="C4320" s="20"/>
      <c r="D4320" s="28"/>
      <c r="E4320" s="28"/>
      <c r="F4320" s="28"/>
    </row>
    <row r="4321" spans="1:6">
      <c r="A4321" s="81" t="s">
        <v>46</v>
      </c>
      <c r="B4321" s="59" t="str">
        <f>IF(Lists!AV4316=0,"",Lists!AV4316)</f>
        <v/>
      </c>
      <c r="C4321" s="20"/>
      <c r="D4321" s="28"/>
      <c r="E4321" s="28"/>
      <c r="F4321" s="28"/>
    </row>
    <row r="4322" spans="1:6">
      <c r="A4322" s="81" t="s">
        <v>46</v>
      </c>
      <c r="B4322" s="59" t="str">
        <f>IF(Lists!AV4317=0,"",Lists!AV4317)</f>
        <v/>
      </c>
      <c r="C4322" s="20"/>
      <c r="D4322" s="28"/>
      <c r="E4322" s="28"/>
      <c r="F4322" s="28"/>
    </row>
    <row r="4323" spans="1:6">
      <c r="A4323" s="81" t="s">
        <v>46</v>
      </c>
      <c r="B4323" s="59" t="str">
        <f>IF(Lists!AV4318=0,"",Lists!AV4318)</f>
        <v/>
      </c>
      <c r="C4323" s="20"/>
      <c r="D4323" s="28"/>
      <c r="E4323" s="28"/>
      <c r="F4323" s="28"/>
    </row>
    <row r="4324" spans="1:6">
      <c r="A4324" s="81" t="s">
        <v>46</v>
      </c>
      <c r="B4324" s="59" t="str">
        <f>IF(Lists!AV4319=0,"",Lists!AV4319)</f>
        <v/>
      </c>
      <c r="C4324" s="20"/>
      <c r="D4324" s="28"/>
      <c r="E4324" s="28"/>
      <c r="F4324" s="28"/>
    </row>
    <row r="4325" spans="1:6">
      <c r="A4325" s="81" t="s">
        <v>46</v>
      </c>
      <c r="B4325" s="59" t="str">
        <f>IF(Lists!AV4320=0,"",Lists!AV4320)</f>
        <v/>
      </c>
      <c r="C4325" s="20"/>
      <c r="D4325" s="28"/>
      <c r="E4325" s="28"/>
      <c r="F4325" s="28"/>
    </row>
    <row r="4326" spans="1:6">
      <c r="A4326" s="81" t="s">
        <v>46</v>
      </c>
      <c r="B4326" s="59" t="str">
        <f>IF(Lists!AV4321=0,"",Lists!AV4321)</f>
        <v/>
      </c>
      <c r="C4326" s="20"/>
      <c r="D4326" s="28"/>
      <c r="E4326" s="28"/>
      <c r="F4326" s="28"/>
    </row>
    <row r="4327" spans="1:6">
      <c r="A4327" s="81" t="s">
        <v>46</v>
      </c>
      <c r="B4327" s="59" t="str">
        <f>IF(Lists!AV4322=0,"",Lists!AV4322)</f>
        <v/>
      </c>
      <c r="C4327" s="20"/>
      <c r="D4327" s="28"/>
      <c r="E4327" s="28"/>
      <c r="F4327" s="28"/>
    </row>
    <row r="4328" spans="1:6">
      <c r="A4328" s="81" t="s">
        <v>46</v>
      </c>
      <c r="B4328" s="59" t="str">
        <f>IF(Lists!AV4323=0,"",Lists!AV4323)</f>
        <v/>
      </c>
      <c r="C4328" s="20"/>
      <c r="D4328" s="28"/>
      <c r="E4328" s="28"/>
      <c r="F4328" s="28"/>
    </row>
    <row r="4329" spans="1:6">
      <c r="A4329" s="81" t="s">
        <v>46</v>
      </c>
      <c r="B4329" s="59" t="str">
        <f>IF(Lists!AV4324=0,"",Lists!AV4324)</f>
        <v/>
      </c>
      <c r="C4329" s="20"/>
      <c r="D4329" s="28"/>
      <c r="E4329" s="28"/>
      <c r="F4329" s="28"/>
    </row>
    <row r="4330" spans="1:6">
      <c r="A4330" s="81" t="s">
        <v>46</v>
      </c>
      <c r="B4330" s="59" t="str">
        <f>IF(Lists!AV4325=0,"",Lists!AV4325)</f>
        <v/>
      </c>
      <c r="C4330" s="20"/>
      <c r="D4330" s="28"/>
      <c r="E4330" s="28"/>
      <c r="F4330" s="28"/>
    </row>
    <row r="4331" spans="1:6">
      <c r="A4331" s="81" t="s">
        <v>46</v>
      </c>
      <c r="B4331" s="59" t="str">
        <f>IF(Lists!AV4326=0,"",Lists!AV4326)</f>
        <v/>
      </c>
      <c r="C4331" s="20"/>
      <c r="D4331" s="28"/>
      <c r="E4331" s="28"/>
      <c r="F4331" s="28"/>
    </row>
    <row r="4332" spans="1:6">
      <c r="A4332" s="81" t="s">
        <v>46</v>
      </c>
      <c r="B4332" s="59" t="str">
        <f>IF(Lists!AV4327=0,"",Lists!AV4327)</f>
        <v/>
      </c>
      <c r="C4332" s="20"/>
      <c r="D4332" s="28"/>
      <c r="E4332" s="28"/>
      <c r="F4332" s="28"/>
    </row>
    <row r="4333" spans="1:6">
      <c r="A4333" s="81" t="s">
        <v>46</v>
      </c>
      <c r="B4333" s="59" t="str">
        <f>IF(Lists!AV4328=0,"",Lists!AV4328)</f>
        <v/>
      </c>
      <c r="C4333" s="20"/>
      <c r="D4333" s="28"/>
      <c r="E4333" s="28"/>
      <c r="F4333" s="28"/>
    </row>
    <row r="4334" spans="1:6">
      <c r="A4334" s="81" t="s">
        <v>46</v>
      </c>
      <c r="B4334" s="59" t="str">
        <f>IF(Lists!AV4329=0,"",Lists!AV4329)</f>
        <v/>
      </c>
      <c r="C4334" s="20"/>
      <c r="D4334" s="28"/>
      <c r="E4334" s="28"/>
      <c r="F4334" s="28"/>
    </row>
    <row r="4335" spans="1:6">
      <c r="A4335" s="81" t="s">
        <v>46</v>
      </c>
      <c r="B4335" s="59" t="str">
        <f>IF(Lists!AV4330=0,"",Lists!AV4330)</f>
        <v/>
      </c>
      <c r="C4335" s="20"/>
      <c r="D4335" s="28"/>
      <c r="E4335" s="28"/>
      <c r="F4335" s="28"/>
    </row>
    <row r="4336" spans="1:6">
      <c r="A4336" s="81" t="s">
        <v>46</v>
      </c>
      <c r="B4336" s="59" t="str">
        <f>IF(Lists!AV4331=0,"",Lists!AV4331)</f>
        <v/>
      </c>
      <c r="C4336" s="20"/>
      <c r="D4336" s="28"/>
      <c r="E4336" s="28"/>
      <c r="F4336" s="28"/>
    </row>
    <row r="4337" spans="1:6">
      <c r="A4337" s="81" t="s">
        <v>46</v>
      </c>
      <c r="B4337" s="59" t="str">
        <f>IF(Lists!AV4332=0,"",Lists!AV4332)</f>
        <v/>
      </c>
      <c r="C4337" s="20"/>
      <c r="D4337" s="28"/>
      <c r="E4337" s="28"/>
      <c r="F4337" s="28"/>
    </row>
    <row r="4338" spans="1:6">
      <c r="A4338" s="81" t="s">
        <v>46</v>
      </c>
      <c r="B4338" s="59" t="str">
        <f>IF(Lists!AV4333=0,"",Lists!AV4333)</f>
        <v/>
      </c>
      <c r="C4338" s="20"/>
      <c r="D4338" s="28"/>
      <c r="E4338" s="28"/>
      <c r="F4338" s="28"/>
    </row>
    <row r="4339" spans="1:6">
      <c r="A4339" s="81" t="s">
        <v>46</v>
      </c>
      <c r="B4339" s="59" t="str">
        <f>IF(Lists!AV4334=0,"",Lists!AV4334)</f>
        <v/>
      </c>
      <c r="C4339" s="20"/>
      <c r="D4339" s="28"/>
      <c r="E4339" s="28"/>
      <c r="F4339" s="28"/>
    </row>
    <row r="4340" spans="1:6">
      <c r="A4340" s="81" t="s">
        <v>46</v>
      </c>
      <c r="B4340" s="59" t="str">
        <f>IF(Lists!AV4335=0,"",Lists!AV4335)</f>
        <v/>
      </c>
      <c r="C4340" s="20"/>
      <c r="D4340" s="28"/>
      <c r="E4340" s="28"/>
      <c r="F4340" s="28"/>
    </row>
    <row r="4341" spans="1:6">
      <c r="A4341" s="81" t="s">
        <v>46</v>
      </c>
      <c r="B4341" s="59" t="str">
        <f>IF(Lists!AV4336=0,"",Lists!AV4336)</f>
        <v/>
      </c>
      <c r="C4341" s="20"/>
      <c r="D4341" s="28"/>
      <c r="E4341" s="28"/>
      <c r="F4341" s="28"/>
    </row>
    <row r="4342" spans="1:6">
      <c r="A4342" s="81" t="s">
        <v>46</v>
      </c>
      <c r="B4342" s="59" t="str">
        <f>IF(Lists!AV4337=0,"",Lists!AV4337)</f>
        <v/>
      </c>
      <c r="C4342" s="20"/>
      <c r="D4342" s="28"/>
      <c r="E4342" s="28"/>
      <c r="F4342" s="28"/>
    </row>
    <row r="4343" spans="1:6">
      <c r="A4343" s="81" t="s">
        <v>46</v>
      </c>
      <c r="B4343" s="59" t="str">
        <f>IF(Lists!AV4338=0,"",Lists!AV4338)</f>
        <v/>
      </c>
      <c r="C4343" s="20"/>
      <c r="D4343" s="28"/>
      <c r="E4343" s="28"/>
      <c r="F4343" s="28"/>
    </row>
    <row r="4344" spans="1:6">
      <c r="A4344" s="81" t="s">
        <v>46</v>
      </c>
      <c r="B4344" s="59" t="str">
        <f>IF(Lists!AV4339=0,"",Lists!AV4339)</f>
        <v/>
      </c>
      <c r="C4344" s="20"/>
      <c r="D4344" s="28"/>
      <c r="E4344" s="28"/>
      <c r="F4344" s="28"/>
    </row>
    <row r="4345" spans="1:6">
      <c r="A4345" s="81" t="s">
        <v>46</v>
      </c>
      <c r="B4345" s="59" t="str">
        <f>IF(Lists!AV4340=0,"",Lists!AV4340)</f>
        <v/>
      </c>
      <c r="C4345" s="20"/>
      <c r="D4345" s="28"/>
      <c r="E4345" s="28"/>
      <c r="F4345" s="28"/>
    </row>
    <row r="4346" spans="1:6">
      <c r="A4346" s="81" t="s">
        <v>46</v>
      </c>
      <c r="B4346" s="59" t="str">
        <f>IF(Lists!AV4341=0,"",Lists!AV4341)</f>
        <v/>
      </c>
      <c r="C4346" s="20"/>
      <c r="D4346" s="28"/>
      <c r="E4346" s="28"/>
      <c r="F4346" s="28"/>
    </row>
    <row r="4347" spans="1:6">
      <c r="A4347" s="81" t="s">
        <v>46</v>
      </c>
      <c r="B4347" s="59" t="str">
        <f>IF(Lists!AV4342=0,"",Lists!AV4342)</f>
        <v/>
      </c>
      <c r="C4347" s="20"/>
      <c r="D4347" s="28"/>
      <c r="E4347" s="28"/>
      <c r="F4347" s="28"/>
    </row>
    <row r="4348" spans="1:6">
      <c r="A4348" s="81" t="s">
        <v>46</v>
      </c>
      <c r="B4348" s="59" t="str">
        <f>IF(Lists!AV4343=0,"",Lists!AV4343)</f>
        <v/>
      </c>
      <c r="C4348" s="20"/>
      <c r="D4348" s="28"/>
      <c r="E4348" s="28"/>
      <c r="F4348" s="28"/>
    </row>
    <row r="4349" spans="1:6">
      <c r="A4349" s="81" t="s">
        <v>46</v>
      </c>
      <c r="B4349" s="59" t="str">
        <f>IF(Lists!AV4344=0,"",Lists!AV4344)</f>
        <v/>
      </c>
      <c r="C4349" s="20"/>
      <c r="D4349" s="28"/>
      <c r="E4349" s="28"/>
      <c r="F4349" s="28"/>
    </row>
    <row r="4350" spans="1:6">
      <c r="A4350" s="81" t="s">
        <v>46</v>
      </c>
      <c r="B4350" s="59" t="str">
        <f>IF(Lists!AV4345=0,"",Lists!AV4345)</f>
        <v/>
      </c>
      <c r="C4350" s="20"/>
      <c r="D4350" s="28"/>
      <c r="E4350" s="28"/>
      <c r="F4350" s="28"/>
    </row>
    <row r="4351" spans="1:6">
      <c r="A4351" s="81" t="s">
        <v>46</v>
      </c>
      <c r="B4351" s="59" t="str">
        <f>IF(Lists!AV4346=0,"",Lists!AV4346)</f>
        <v/>
      </c>
      <c r="C4351" s="20"/>
      <c r="D4351" s="28"/>
      <c r="E4351" s="28"/>
      <c r="F4351" s="28"/>
    </row>
    <row r="4352" spans="1:6">
      <c r="A4352" s="81" t="s">
        <v>46</v>
      </c>
      <c r="B4352" s="59" t="str">
        <f>IF(Lists!AV4347=0,"",Lists!AV4347)</f>
        <v/>
      </c>
      <c r="C4352" s="20"/>
      <c r="D4352" s="28"/>
      <c r="E4352" s="28"/>
      <c r="F4352" s="28"/>
    </row>
    <row r="4353" spans="1:6">
      <c r="A4353" s="81" t="s">
        <v>46</v>
      </c>
      <c r="B4353" s="59" t="str">
        <f>IF(Lists!AV4348=0,"",Lists!AV4348)</f>
        <v/>
      </c>
      <c r="C4353" s="20"/>
      <c r="D4353" s="28"/>
      <c r="E4353" s="28"/>
      <c r="F4353" s="28"/>
    </row>
    <row r="4354" spans="1:6">
      <c r="A4354" s="81" t="s">
        <v>46</v>
      </c>
      <c r="B4354" s="59" t="str">
        <f>IF(Lists!AV4349=0,"",Lists!AV4349)</f>
        <v/>
      </c>
      <c r="C4354" s="20"/>
      <c r="D4354" s="28"/>
      <c r="E4354" s="28"/>
      <c r="F4354" s="28"/>
    </row>
    <row r="4355" spans="1:6">
      <c r="A4355" s="81" t="s">
        <v>46</v>
      </c>
      <c r="B4355" s="59" t="str">
        <f>IF(Lists!AV4350=0,"",Lists!AV4350)</f>
        <v/>
      </c>
      <c r="C4355" s="20"/>
      <c r="D4355" s="28"/>
      <c r="E4355" s="28"/>
      <c r="F4355" s="28"/>
    </row>
    <row r="4356" spans="1:6">
      <c r="A4356" s="81" t="s">
        <v>46</v>
      </c>
      <c r="B4356" s="59" t="str">
        <f>IF(Lists!AV4351=0,"",Lists!AV4351)</f>
        <v/>
      </c>
      <c r="C4356" s="20"/>
      <c r="D4356" s="28"/>
      <c r="E4356" s="28"/>
      <c r="F4356" s="28"/>
    </row>
    <row r="4357" spans="1:6">
      <c r="A4357" s="81" t="s">
        <v>46</v>
      </c>
      <c r="B4357" s="59" t="str">
        <f>IF(Lists!AV4352=0,"",Lists!AV4352)</f>
        <v/>
      </c>
      <c r="C4357" s="20"/>
      <c r="D4357" s="28"/>
      <c r="E4357" s="28"/>
      <c r="F4357" s="28"/>
    </row>
    <row r="4358" spans="1:6">
      <c r="A4358" s="81" t="s">
        <v>46</v>
      </c>
      <c r="B4358" s="59" t="str">
        <f>IF(Lists!AV4353=0,"",Lists!AV4353)</f>
        <v/>
      </c>
      <c r="C4358" s="20"/>
      <c r="D4358" s="28"/>
      <c r="E4358" s="28"/>
      <c r="F4358" s="28"/>
    </row>
    <row r="4359" spans="1:6">
      <c r="A4359" s="81" t="s">
        <v>46</v>
      </c>
      <c r="B4359" s="59" t="str">
        <f>IF(Lists!AV4354=0,"",Lists!AV4354)</f>
        <v/>
      </c>
      <c r="C4359" s="20"/>
      <c r="D4359" s="28"/>
      <c r="E4359" s="28"/>
      <c r="F4359" s="28"/>
    </row>
    <row r="4360" spans="1:6">
      <c r="A4360" s="81" t="s">
        <v>46</v>
      </c>
      <c r="B4360" s="59" t="str">
        <f>IF(Lists!AV4355=0,"",Lists!AV4355)</f>
        <v/>
      </c>
      <c r="C4360" s="20"/>
      <c r="D4360" s="28"/>
      <c r="E4360" s="28"/>
      <c r="F4360" s="28"/>
    </row>
    <row r="4361" spans="1:6">
      <c r="A4361" s="81" t="s">
        <v>46</v>
      </c>
      <c r="B4361" s="59" t="str">
        <f>IF(Lists!AV4356=0,"",Lists!AV4356)</f>
        <v/>
      </c>
      <c r="C4361" s="20"/>
      <c r="D4361" s="28"/>
      <c r="E4361" s="28"/>
      <c r="F4361" s="28"/>
    </row>
    <row r="4362" spans="1:6">
      <c r="A4362" s="81" t="s">
        <v>46</v>
      </c>
      <c r="B4362" s="59" t="str">
        <f>IF(Lists!AV4357=0,"",Lists!AV4357)</f>
        <v/>
      </c>
      <c r="C4362" s="20"/>
      <c r="D4362" s="28"/>
      <c r="E4362" s="28"/>
      <c r="F4362" s="28"/>
    </row>
    <row r="4363" spans="1:6">
      <c r="A4363" s="81" t="s">
        <v>46</v>
      </c>
      <c r="B4363" s="59" t="str">
        <f>IF(Lists!AV4358=0,"",Lists!AV4358)</f>
        <v/>
      </c>
      <c r="C4363" s="20"/>
      <c r="D4363" s="28"/>
      <c r="E4363" s="28"/>
      <c r="F4363" s="28"/>
    </row>
    <row r="4364" spans="1:6">
      <c r="A4364" s="81" t="s">
        <v>46</v>
      </c>
      <c r="B4364" s="59" t="str">
        <f>IF(Lists!AV4359=0,"",Lists!AV4359)</f>
        <v/>
      </c>
      <c r="C4364" s="20"/>
      <c r="D4364" s="28"/>
      <c r="E4364" s="28"/>
      <c r="F4364" s="28"/>
    </row>
    <row r="4365" spans="1:6">
      <c r="A4365" s="81" t="s">
        <v>46</v>
      </c>
      <c r="B4365" s="59" t="str">
        <f>IF(Lists!AV4360=0,"",Lists!AV4360)</f>
        <v/>
      </c>
      <c r="C4365" s="20"/>
      <c r="D4365" s="28"/>
      <c r="E4365" s="28"/>
      <c r="F4365" s="28"/>
    </row>
    <row r="4366" spans="1:6">
      <c r="A4366" s="81" t="s">
        <v>46</v>
      </c>
      <c r="B4366" s="59" t="str">
        <f>IF(Lists!AV4361=0,"",Lists!AV4361)</f>
        <v/>
      </c>
      <c r="C4366" s="20"/>
      <c r="D4366" s="28"/>
      <c r="E4366" s="28"/>
      <c r="F4366" s="28"/>
    </row>
    <row r="4367" spans="1:6">
      <c r="A4367" s="81" t="s">
        <v>46</v>
      </c>
      <c r="B4367" s="59" t="str">
        <f>IF(Lists!AV4362=0,"",Lists!AV4362)</f>
        <v/>
      </c>
      <c r="C4367" s="20"/>
      <c r="D4367" s="28"/>
      <c r="E4367" s="28"/>
      <c r="F4367" s="28"/>
    </row>
    <row r="4368" spans="1:6">
      <c r="A4368" s="81" t="s">
        <v>46</v>
      </c>
      <c r="B4368" s="59" t="str">
        <f>IF(Lists!AV4363=0,"",Lists!AV4363)</f>
        <v/>
      </c>
      <c r="C4368" s="20"/>
      <c r="D4368" s="28"/>
      <c r="E4368" s="28"/>
      <c r="F4368" s="28"/>
    </row>
    <row r="4369" spans="1:6">
      <c r="A4369" s="81" t="s">
        <v>46</v>
      </c>
      <c r="B4369" s="59" t="str">
        <f>IF(Lists!AV4364=0,"",Lists!AV4364)</f>
        <v/>
      </c>
      <c r="C4369" s="20"/>
      <c r="D4369" s="28"/>
      <c r="E4369" s="28"/>
      <c r="F4369" s="28"/>
    </row>
    <row r="4370" spans="1:6">
      <c r="A4370" s="81" t="s">
        <v>46</v>
      </c>
      <c r="B4370" s="59" t="str">
        <f>IF(Lists!AV4365=0,"",Lists!AV4365)</f>
        <v/>
      </c>
      <c r="C4370" s="20"/>
      <c r="D4370" s="28"/>
      <c r="E4370" s="28"/>
      <c r="F4370" s="28"/>
    </row>
    <row r="4371" spans="1:6">
      <c r="A4371" s="81" t="s">
        <v>46</v>
      </c>
      <c r="B4371" s="59" t="str">
        <f>IF(Lists!AV4366=0,"",Lists!AV4366)</f>
        <v/>
      </c>
      <c r="C4371" s="20"/>
      <c r="D4371" s="28"/>
      <c r="E4371" s="28"/>
      <c r="F4371" s="28"/>
    </row>
    <row r="4372" spans="1:6">
      <c r="A4372" s="81" t="s">
        <v>46</v>
      </c>
      <c r="B4372" s="59" t="str">
        <f>IF(Lists!AV4367=0,"",Lists!AV4367)</f>
        <v/>
      </c>
      <c r="C4372" s="20"/>
      <c r="D4372" s="28"/>
      <c r="E4372" s="28"/>
      <c r="F4372" s="28"/>
    </row>
    <row r="4373" spans="1:6">
      <c r="A4373" s="81" t="s">
        <v>46</v>
      </c>
      <c r="B4373" s="59" t="str">
        <f>IF(Lists!AV4368=0,"",Lists!AV4368)</f>
        <v/>
      </c>
      <c r="C4373" s="20"/>
      <c r="D4373" s="28"/>
      <c r="E4373" s="28"/>
      <c r="F4373" s="28"/>
    </row>
    <row r="4374" spans="1:6">
      <c r="A4374" s="81" t="s">
        <v>46</v>
      </c>
      <c r="B4374" s="59" t="str">
        <f>IF(Lists!AV4369=0,"",Lists!AV4369)</f>
        <v/>
      </c>
      <c r="C4374" s="20"/>
      <c r="D4374" s="28"/>
      <c r="E4374" s="28"/>
      <c r="F4374" s="28"/>
    </row>
    <row r="4375" spans="1:6">
      <c r="A4375" s="81" t="s">
        <v>46</v>
      </c>
      <c r="B4375" s="59" t="str">
        <f>IF(Lists!AV4370=0,"",Lists!AV4370)</f>
        <v/>
      </c>
      <c r="C4375" s="20"/>
      <c r="D4375" s="28"/>
      <c r="E4375" s="28"/>
      <c r="F4375" s="28"/>
    </row>
    <row r="4376" spans="1:6">
      <c r="A4376" s="81" t="s">
        <v>46</v>
      </c>
      <c r="B4376" s="59" t="str">
        <f>IF(Lists!AV4371=0,"",Lists!AV4371)</f>
        <v/>
      </c>
      <c r="C4376" s="20"/>
      <c r="D4376" s="28"/>
      <c r="E4376" s="28"/>
      <c r="F4376" s="28"/>
    </row>
    <row r="4377" spans="1:6">
      <c r="A4377" s="81" t="s">
        <v>46</v>
      </c>
      <c r="B4377" s="59" t="str">
        <f>IF(Lists!AV4372=0,"",Lists!AV4372)</f>
        <v/>
      </c>
      <c r="C4377" s="20"/>
      <c r="D4377" s="28"/>
      <c r="E4377" s="28"/>
      <c r="F4377" s="28"/>
    </row>
    <row r="4378" spans="1:6">
      <c r="A4378" s="81" t="s">
        <v>46</v>
      </c>
      <c r="B4378" s="59" t="str">
        <f>IF(Lists!AV4373=0,"",Lists!AV4373)</f>
        <v/>
      </c>
      <c r="C4378" s="20"/>
      <c r="D4378" s="28"/>
      <c r="E4378" s="28"/>
      <c r="F4378" s="28"/>
    </row>
    <row r="4379" spans="1:6">
      <c r="A4379" s="81" t="s">
        <v>46</v>
      </c>
      <c r="B4379" s="59" t="str">
        <f>IF(Lists!AV4374=0,"",Lists!AV4374)</f>
        <v/>
      </c>
      <c r="C4379" s="20"/>
      <c r="D4379" s="28"/>
      <c r="E4379" s="28"/>
      <c r="F4379" s="28"/>
    </row>
    <row r="4380" spans="1:6">
      <c r="A4380" s="81" t="s">
        <v>46</v>
      </c>
      <c r="B4380" s="59" t="str">
        <f>IF(Lists!AV4375=0,"",Lists!AV4375)</f>
        <v/>
      </c>
      <c r="C4380" s="20"/>
      <c r="D4380" s="28"/>
      <c r="E4380" s="28"/>
      <c r="F4380" s="28"/>
    </row>
    <row r="4381" spans="1:6">
      <c r="A4381" s="81" t="s">
        <v>46</v>
      </c>
      <c r="B4381" s="59" t="str">
        <f>IF(Lists!AV4376=0,"",Lists!AV4376)</f>
        <v/>
      </c>
      <c r="C4381" s="20"/>
      <c r="D4381" s="28"/>
      <c r="E4381" s="28"/>
      <c r="F4381" s="28"/>
    </row>
    <row r="4382" spans="1:6">
      <c r="A4382" s="81" t="s">
        <v>46</v>
      </c>
      <c r="B4382" s="59" t="str">
        <f>IF(Lists!AV4377=0,"",Lists!AV4377)</f>
        <v/>
      </c>
      <c r="C4382" s="20"/>
      <c r="D4382" s="28"/>
      <c r="E4382" s="28"/>
      <c r="F4382" s="28"/>
    </row>
    <row r="4383" spans="1:6">
      <c r="A4383" s="81" t="s">
        <v>46</v>
      </c>
      <c r="B4383" s="59" t="str">
        <f>IF(Lists!AV4378=0,"",Lists!AV4378)</f>
        <v/>
      </c>
      <c r="C4383" s="20"/>
      <c r="D4383" s="28"/>
      <c r="E4383" s="28"/>
      <c r="F4383" s="28"/>
    </row>
    <row r="4384" spans="1:6">
      <c r="A4384" s="81" t="s">
        <v>46</v>
      </c>
      <c r="B4384" s="59" t="str">
        <f>IF(Lists!AV4379=0,"",Lists!AV4379)</f>
        <v/>
      </c>
      <c r="C4384" s="20"/>
      <c r="D4384" s="28"/>
      <c r="E4384" s="28"/>
      <c r="F4384" s="28"/>
    </row>
    <row r="4385" spans="1:6">
      <c r="A4385" s="81" t="s">
        <v>46</v>
      </c>
      <c r="B4385" s="59" t="str">
        <f>IF(Lists!AV4380=0,"",Lists!AV4380)</f>
        <v/>
      </c>
      <c r="C4385" s="20"/>
      <c r="D4385" s="28"/>
      <c r="E4385" s="28"/>
      <c r="F4385" s="28"/>
    </row>
    <row r="4386" spans="1:6">
      <c r="A4386" s="81" t="s">
        <v>46</v>
      </c>
      <c r="B4386" s="59" t="str">
        <f>IF(Lists!AV4381=0,"",Lists!AV4381)</f>
        <v/>
      </c>
      <c r="C4386" s="20"/>
      <c r="D4386" s="28"/>
      <c r="E4386" s="28"/>
      <c r="F4386" s="28"/>
    </row>
    <row r="4387" spans="1:6">
      <c r="A4387" s="81" t="s">
        <v>46</v>
      </c>
      <c r="B4387" s="59" t="str">
        <f>IF(Lists!AV4382=0,"",Lists!AV4382)</f>
        <v/>
      </c>
      <c r="C4387" s="20"/>
      <c r="D4387" s="28"/>
      <c r="E4387" s="28"/>
      <c r="F4387" s="28"/>
    </row>
    <row r="4388" spans="1:6">
      <c r="A4388" s="81" t="s">
        <v>46</v>
      </c>
      <c r="B4388" s="59" t="str">
        <f>IF(Lists!AV4383=0,"",Lists!AV4383)</f>
        <v/>
      </c>
      <c r="C4388" s="20"/>
      <c r="D4388" s="28"/>
      <c r="E4388" s="28"/>
      <c r="F4388" s="28"/>
    </row>
    <row r="4389" spans="1:6">
      <c r="A4389" s="81" t="s">
        <v>46</v>
      </c>
      <c r="B4389" s="59" t="str">
        <f>IF(Lists!AV4384=0,"",Lists!AV4384)</f>
        <v/>
      </c>
      <c r="C4389" s="20"/>
      <c r="D4389" s="28"/>
      <c r="E4389" s="28"/>
      <c r="F4389" s="28"/>
    </row>
    <row r="4390" spans="1:6">
      <c r="A4390" s="81" t="s">
        <v>46</v>
      </c>
      <c r="B4390" s="59" t="str">
        <f>IF(Lists!AV4385=0,"",Lists!AV4385)</f>
        <v/>
      </c>
      <c r="C4390" s="20"/>
      <c r="D4390" s="28"/>
      <c r="E4390" s="28"/>
      <c r="F4390" s="28"/>
    </row>
    <row r="4391" spans="1:6">
      <c r="A4391" s="81" t="s">
        <v>46</v>
      </c>
      <c r="B4391" s="59" t="str">
        <f>IF(Lists!AV4386=0,"",Lists!AV4386)</f>
        <v/>
      </c>
      <c r="C4391" s="20"/>
      <c r="D4391" s="28"/>
      <c r="E4391" s="28"/>
      <c r="F4391" s="28"/>
    </row>
    <row r="4392" spans="1:6">
      <c r="A4392" s="81" t="s">
        <v>46</v>
      </c>
      <c r="B4392" s="59" t="str">
        <f>IF(Lists!AV4387=0,"",Lists!AV4387)</f>
        <v/>
      </c>
      <c r="C4392" s="20"/>
      <c r="D4392" s="28"/>
      <c r="E4392" s="28"/>
      <c r="F4392" s="28"/>
    </row>
    <row r="4393" spans="1:6">
      <c r="A4393" s="81" t="s">
        <v>46</v>
      </c>
      <c r="B4393" s="59" t="str">
        <f>IF(Lists!AV4388=0,"",Lists!AV4388)</f>
        <v/>
      </c>
      <c r="C4393" s="20"/>
      <c r="D4393" s="28"/>
      <c r="E4393" s="28"/>
      <c r="F4393" s="28"/>
    </row>
    <row r="4394" spans="1:6">
      <c r="A4394" s="81" t="s">
        <v>46</v>
      </c>
      <c r="B4394" s="59" t="str">
        <f>IF(Lists!AV4389=0,"",Lists!AV4389)</f>
        <v/>
      </c>
      <c r="C4394" s="20"/>
      <c r="D4394" s="28"/>
      <c r="E4394" s="28"/>
      <c r="F4394" s="28"/>
    </row>
    <row r="4395" spans="1:6">
      <c r="A4395" s="81" t="s">
        <v>46</v>
      </c>
      <c r="B4395" s="59" t="str">
        <f>IF(Lists!AV4390=0,"",Lists!AV4390)</f>
        <v/>
      </c>
      <c r="C4395" s="20"/>
      <c r="D4395" s="28"/>
      <c r="E4395" s="28"/>
      <c r="F4395" s="28"/>
    </row>
    <row r="4396" spans="1:6">
      <c r="A4396" s="81" t="s">
        <v>46</v>
      </c>
      <c r="B4396" s="59" t="str">
        <f>IF(Lists!AV4391=0,"",Lists!AV4391)</f>
        <v/>
      </c>
      <c r="C4396" s="20"/>
      <c r="D4396" s="28"/>
      <c r="E4396" s="28"/>
      <c r="F4396" s="28"/>
    </row>
    <row r="4397" spans="1:6">
      <c r="A4397" s="81" t="s">
        <v>46</v>
      </c>
      <c r="B4397" s="59" t="str">
        <f>IF(Lists!AV4392=0,"",Lists!AV4392)</f>
        <v/>
      </c>
      <c r="C4397" s="20"/>
      <c r="D4397" s="28"/>
      <c r="E4397" s="28"/>
      <c r="F4397" s="28"/>
    </row>
    <row r="4398" spans="1:6">
      <c r="A4398" s="81" t="s">
        <v>46</v>
      </c>
      <c r="B4398" s="59" t="str">
        <f>IF(Lists!AV4393=0,"",Lists!AV4393)</f>
        <v/>
      </c>
      <c r="C4398" s="20"/>
      <c r="D4398" s="28"/>
      <c r="E4398" s="28"/>
      <c r="F4398" s="28"/>
    </row>
    <row r="4399" spans="1:6">
      <c r="A4399" s="81" t="s">
        <v>46</v>
      </c>
      <c r="B4399" s="59" t="str">
        <f>IF(Lists!AV4394=0,"",Lists!AV4394)</f>
        <v/>
      </c>
      <c r="C4399" s="20"/>
      <c r="D4399" s="28"/>
      <c r="E4399" s="28"/>
      <c r="F4399" s="28"/>
    </row>
    <row r="4400" spans="1:6">
      <c r="A4400" s="81" t="s">
        <v>46</v>
      </c>
      <c r="B4400" s="59" t="str">
        <f>IF(Lists!AV4395=0,"",Lists!AV4395)</f>
        <v/>
      </c>
      <c r="C4400" s="20"/>
      <c r="D4400" s="28"/>
      <c r="E4400" s="28"/>
      <c r="F4400" s="28"/>
    </row>
    <row r="4401" spans="1:6">
      <c r="A4401" s="81" t="s">
        <v>46</v>
      </c>
      <c r="B4401" s="59" t="str">
        <f>IF(Lists!AV4396=0,"",Lists!AV4396)</f>
        <v/>
      </c>
      <c r="C4401" s="20"/>
      <c r="D4401" s="28"/>
      <c r="E4401" s="28"/>
      <c r="F4401" s="28"/>
    </row>
    <row r="4402" spans="1:6">
      <c r="A4402" s="81" t="s">
        <v>46</v>
      </c>
      <c r="B4402" s="59" t="str">
        <f>IF(Lists!AV4397=0,"",Lists!AV4397)</f>
        <v/>
      </c>
      <c r="C4402" s="20"/>
      <c r="D4402" s="28"/>
      <c r="E4402" s="28"/>
      <c r="F4402" s="28"/>
    </row>
    <row r="4403" spans="1:6">
      <c r="A4403" s="81" t="s">
        <v>46</v>
      </c>
      <c r="B4403" s="59" t="str">
        <f>IF(Lists!AV4398=0,"",Lists!AV4398)</f>
        <v/>
      </c>
      <c r="C4403" s="20"/>
      <c r="D4403" s="28"/>
      <c r="E4403" s="28"/>
      <c r="F4403" s="28"/>
    </row>
    <row r="4404" spans="1:6">
      <c r="A4404" s="81" t="s">
        <v>46</v>
      </c>
      <c r="B4404" s="59" t="str">
        <f>IF(Lists!AV4399=0,"",Lists!AV4399)</f>
        <v/>
      </c>
      <c r="C4404" s="20"/>
      <c r="D4404" s="28"/>
      <c r="E4404" s="28"/>
      <c r="F4404" s="28"/>
    </row>
    <row r="4405" spans="1:6">
      <c r="A4405" s="81" t="s">
        <v>46</v>
      </c>
      <c r="B4405" s="59" t="str">
        <f>IF(Lists!AV4400=0,"",Lists!AV4400)</f>
        <v/>
      </c>
      <c r="C4405" s="20"/>
      <c r="D4405" s="28"/>
      <c r="E4405" s="28"/>
      <c r="F4405" s="28"/>
    </row>
    <row r="4406" spans="1:6">
      <c r="A4406" s="81" t="s">
        <v>46</v>
      </c>
      <c r="B4406" s="59" t="str">
        <f>IF(Lists!AV4401=0,"",Lists!AV4401)</f>
        <v/>
      </c>
      <c r="C4406" s="20"/>
      <c r="D4406" s="28"/>
      <c r="E4406" s="28"/>
      <c r="F4406" s="28"/>
    </row>
    <row r="4407" spans="1:6">
      <c r="A4407" s="81" t="s">
        <v>46</v>
      </c>
      <c r="B4407" s="59" t="str">
        <f>IF(Lists!AV4402=0,"",Lists!AV4402)</f>
        <v/>
      </c>
      <c r="C4407" s="20"/>
      <c r="D4407" s="28"/>
      <c r="E4407" s="28"/>
      <c r="F4407" s="28"/>
    </row>
    <row r="4408" spans="1:6">
      <c r="A4408" s="81" t="s">
        <v>46</v>
      </c>
      <c r="B4408" s="59" t="str">
        <f>IF(Lists!AV4403=0,"",Lists!AV4403)</f>
        <v/>
      </c>
      <c r="C4408" s="20"/>
      <c r="D4408" s="28"/>
      <c r="E4408" s="28"/>
      <c r="F4408" s="28"/>
    </row>
    <row r="4409" spans="1:6">
      <c r="A4409" s="81" t="s">
        <v>46</v>
      </c>
      <c r="B4409" s="59" t="str">
        <f>IF(Lists!AV4404=0,"",Lists!AV4404)</f>
        <v/>
      </c>
      <c r="C4409" s="20"/>
      <c r="D4409" s="28"/>
      <c r="E4409" s="28"/>
      <c r="F4409" s="28"/>
    </row>
    <row r="4410" spans="1:6">
      <c r="A4410" s="81" t="s">
        <v>46</v>
      </c>
      <c r="B4410" s="59" t="str">
        <f>IF(Lists!AV4405=0,"",Lists!AV4405)</f>
        <v/>
      </c>
      <c r="C4410" s="20"/>
      <c r="D4410" s="28"/>
      <c r="E4410" s="28"/>
      <c r="F4410" s="28"/>
    </row>
    <row r="4411" spans="1:6">
      <c r="A4411" s="81" t="s">
        <v>46</v>
      </c>
      <c r="B4411" s="59" t="str">
        <f>IF(Lists!AV4406=0,"",Lists!AV4406)</f>
        <v/>
      </c>
      <c r="C4411" s="20"/>
      <c r="D4411" s="28"/>
      <c r="E4411" s="28"/>
      <c r="F4411" s="28"/>
    </row>
    <row r="4412" spans="1:6">
      <c r="A4412" s="81" t="s">
        <v>46</v>
      </c>
      <c r="B4412" s="59" t="str">
        <f>IF(Lists!AV4407=0,"",Lists!AV4407)</f>
        <v/>
      </c>
      <c r="C4412" s="20"/>
      <c r="D4412" s="28"/>
      <c r="E4412" s="28"/>
      <c r="F4412" s="28"/>
    </row>
    <row r="4413" spans="1:6">
      <c r="A4413" s="81" t="s">
        <v>46</v>
      </c>
      <c r="B4413" s="59" t="str">
        <f>IF(Lists!AV4408=0,"",Lists!AV4408)</f>
        <v/>
      </c>
      <c r="C4413" s="20"/>
      <c r="D4413" s="28"/>
      <c r="E4413" s="28"/>
      <c r="F4413" s="28"/>
    </row>
    <row r="4414" spans="1:6">
      <c r="A4414" s="81" t="s">
        <v>46</v>
      </c>
      <c r="B4414" s="59" t="str">
        <f>IF(Lists!AV4409=0,"",Lists!AV4409)</f>
        <v/>
      </c>
      <c r="C4414" s="20"/>
      <c r="D4414" s="28"/>
      <c r="E4414" s="28"/>
      <c r="F4414" s="28"/>
    </row>
    <row r="4415" spans="1:6">
      <c r="A4415" s="81" t="s">
        <v>46</v>
      </c>
      <c r="B4415" s="59" t="str">
        <f>IF(Lists!AV4410=0,"",Lists!AV4410)</f>
        <v/>
      </c>
      <c r="C4415" s="20"/>
      <c r="D4415" s="28"/>
      <c r="E4415" s="28"/>
      <c r="F4415" s="28"/>
    </row>
    <row r="4416" spans="1:6">
      <c r="A4416" s="81" t="s">
        <v>46</v>
      </c>
      <c r="B4416" s="59" t="str">
        <f>IF(Lists!AV4411=0,"",Lists!AV4411)</f>
        <v/>
      </c>
      <c r="C4416" s="20"/>
      <c r="D4416" s="28"/>
      <c r="E4416" s="28"/>
      <c r="F4416" s="28"/>
    </row>
    <row r="4417" spans="1:6">
      <c r="A4417" s="81" t="s">
        <v>46</v>
      </c>
      <c r="B4417" s="59" t="str">
        <f>IF(Lists!AV4412=0,"",Lists!AV4412)</f>
        <v/>
      </c>
      <c r="C4417" s="20"/>
      <c r="D4417" s="28"/>
      <c r="E4417" s="28"/>
      <c r="F4417" s="28"/>
    </row>
    <row r="4418" spans="1:6">
      <c r="A4418" s="81" t="s">
        <v>46</v>
      </c>
      <c r="B4418" s="59" t="str">
        <f>IF(Lists!AV4413=0,"",Lists!AV4413)</f>
        <v/>
      </c>
      <c r="C4418" s="20"/>
      <c r="D4418" s="28"/>
      <c r="E4418" s="28"/>
      <c r="F4418" s="28"/>
    </row>
    <row r="4419" spans="1:6">
      <c r="A4419" s="81" t="s">
        <v>46</v>
      </c>
      <c r="B4419" s="59" t="str">
        <f>IF(Lists!AV4414=0,"",Lists!AV4414)</f>
        <v/>
      </c>
      <c r="C4419" s="20"/>
      <c r="D4419" s="28"/>
      <c r="E4419" s="28"/>
      <c r="F4419" s="28"/>
    </row>
    <row r="4420" spans="1:6">
      <c r="A4420" s="81" t="s">
        <v>46</v>
      </c>
      <c r="B4420" s="59" t="str">
        <f>IF(Lists!AV4415=0,"",Lists!AV4415)</f>
        <v/>
      </c>
      <c r="C4420" s="20"/>
      <c r="D4420" s="28"/>
      <c r="E4420" s="28"/>
      <c r="F4420" s="28"/>
    </row>
    <row r="4421" spans="1:6">
      <c r="A4421" s="81" t="s">
        <v>46</v>
      </c>
      <c r="B4421" s="59" t="str">
        <f>IF(Lists!AV4416=0,"",Lists!AV4416)</f>
        <v/>
      </c>
      <c r="C4421" s="20"/>
      <c r="D4421" s="28"/>
      <c r="E4421" s="28"/>
      <c r="F4421" s="28"/>
    </row>
    <row r="4422" spans="1:6">
      <c r="A4422" s="81" t="s">
        <v>46</v>
      </c>
      <c r="B4422" s="59" t="str">
        <f>IF(Lists!AV4417=0,"",Lists!AV4417)</f>
        <v/>
      </c>
      <c r="C4422" s="20"/>
      <c r="D4422" s="28"/>
      <c r="E4422" s="28"/>
      <c r="F4422" s="28"/>
    </row>
    <row r="4423" spans="1:6">
      <c r="A4423" s="81" t="s">
        <v>46</v>
      </c>
      <c r="B4423" s="59" t="str">
        <f>IF(Lists!AV4418=0,"",Lists!AV4418)</f>
        <v/>
      </c>
      <c r="C4423" s="20"/>
      <c r="D4423" s="28"/>
      <c r="E4423" s="28"/>
      <c r="F4423" s="28"/>
    </row>
    <row r="4424" spans="1:6">
      <c r="A4424" s="81" t="s">
        <v>46</v>
      </c>
      <c r="B4424" s="59" t="str">
        <f>IF(Lists!AV4419=0,"",Lists!AV4419)</f>
        <v/>
      </c>
      <c r="C4424" s="20"/>
      <c r="D4424" s="28"/>
      <c r="E4424" s="28"/>
      <c r="F4424" s="28"/>
    </row>
    <row r="4425" spans="1:6">
      <c r="A4425" s="81" t="s">
        <v>46</v>
      </c>
      <c r="B4425" s="59" t="str">
        <f>IF(Lists!AV4420=0,"",Lists!AV4420)</f>
        <v/>
      </c>
      <c r="C4425" s="20"/>
      <c r="D4425" s="28"/>
      <c r="E4425" s="28"/>
      <c r="F4425" s="28"/>
    </row>
    <row r="4426" spans="1:6">
      <c r="A4426" s="81" t="s">
        <v>46</v>
      </c>
      <c r="B4426" s="59" t="str">
        <f>IF(Lists!AV4421=0,"",Lists!AV4421)</f>
        <v/>
      </c>
      <c r="C4426" s="20"/>
      <c r="D4426" s="28"/>
      <c r="E4426" s="28"/>
      <c r="F4426" s="28"/>
    </row>
    <row r="4427" spans="1:6">
      <c r="A4427" s="81" t="s">
        <v>46</v>
      </c>
      <c r="B4427" s="59" t="str">
        <f>IF(Lists!AV4422=0,"",Lists!AV4422)</f>
        <v/>
      </c>
      <c r="C4427" s="20"/>
      <c r="D4427" s="28"/>
      <c r="E4427" s="28"/>
      <c r="F4427" s="28"/>
    </row>
    <row r="4428" spans="1:6">
      <c r="A4428" s="81" t="s">
        <v>46</v>
      </c>
      <c r="B4428" s="59" t="str">
        <f>IF(Lists!AV4423=0,"",Lists!AV4423)</f>
        <v/>
      </c>
      <c r="C4428" s="20"/>
      <c r="D4428" s="28"/>
      <c r="E4428" s="28"/>
      <c r="F4428" s="28"/>
    </row>
    <row r="4429" spans="1:6">
      <c r="A4429" s="81" t="s">
        <v>46</v>
      </c>
      <c r="B4429" s="59" t="str">
        <f>IF(Lists!AV4424=0,"",Lists!AV4424)</f>
        <v/>
      </c>
      <c r="C4429" s="20"/>
      <c r="D4429" s="28"/>
      <c r="E4429" s="28"/>
      <c r="F4429" s="28"/>
    </row>
    <row r="4430" spans="1:6">
      <c r="A4430" s="81" t="s">
        <v>46</v>
      </c>
      <c r="B4430" s="59" t="str">
        <f>IF(Lists!AV4425=0,"",Lists!AV4425)</f>
        <v/>
      </c>
      <c r="C4430" s="20"/>
      <c r="D4430" s="28"/>
      <c r="E4430" s="28"/>
      <c r="F4430" s="28"/>
    </row>
    <row r="4431" spans="1:6">
      <c r="A4431" s="81" t="s">
        <v>46</v>
      </c>
      <c r="B4431" s="59" t="str">
        <f>IF(Lists!AV4426=0,"",Lists!AV4426)</f>
        <v/>
      </c>
      <c r="C4431" s="20"/>
      <c r="D4431" s="28"/>
      <c r="E4431" s="28"/>
      <c r="F4431" s="28"/>
    </row>
    <row r="4432" spans="1:6">
      <c r="A4432" s="81" t="s">
        <v>46</v>
      </c>
      <c r="B4432" s="59" t="str">
        <f>IF(Lists!AV4427=0,"",Lists!AV4427)</f>
        <v/>
      </c>
      <c r="C4432" s="20"/>
      <c r="D4432" s="28"/>
      <c r="E4432" s="28"/>
      <c r="F4432" s="28"/>
    </row>
    <row r="4433" spans="1:6">
      <c r="A4433" s="81" t="s">
        <v>46</v>
      </c>
      <c r="B4433" s="59" t="str">
        <f>IF(Lists!AV4428=0,"",Lists!AV4428)</f>
        <v/>
      </c>
      <c r="C4433" s="20"/>
      <c r="D4433" s="28"/>
      <c r="E4433" s="28"/>
      <c r="F4433" s="28"/>
    </row>
    <row r="4434" spans="1:6">
      <c r="A4434" s="81" t="s">
        <v>46</v>
      </c>
      <c r="B4434" s="59" t="str">
        <f>IF(Lists!AV4429=0,"",Lists!AV4429)</f>
        <v/>
      </c>
      <c r="C4434" s="20"/>
      <c r="D4434" s="28"/>
      <c r="E4434" s="28"/>
      <c r="F4434" s="28"/>
    </row>
    <row r="4435" spans="1:6">
      <c r="A4435" s="81" t="s">
        <v>46</v>
      </c>
      <c r="B4435" s="59" t="str">
        <f>IF(Lists!AV4430=0,"",Lists!AV4430)</f>
        <v/>
      </c>
      <c r="C4435" s="20"/>
      <c r="D4435" s="28"/>
      <c r="E4435" s="28"/>
      <c r="F4435" s="28"/>
    </row>
    <row r="4436" spans="1:6">
      <c r="A4436" s="81" t="s">
        <v>46</v>
      </c>
      <c r="B4436" s="59" t="str">
        <f>IF(Lists!AV4431=0,"",Lists!AV4431)</f>
        <v/>
      </c>
      <c r="C4436" s="20"/>
      <c r="D4436" s="28"/>
      <c r="E4436" s="28"/>
      <c r="F4436" s="28"/>
    </row>
    <row r="4437" spans="1:6">
      <c r="A4437" s="81" t="s">
        <v>46</v>
      </c>
      <c r="B4437" s="59" t="str">
        <f>IF(Lists!AV4432=0,"",Lists!AV4432)</f>
        <v/>
      </c>
      <c r="C4437" s="20"/>
      <c r="D4437" s="28"/>
      <c r="E4437" s="28"/>
      <c r="F4437" s="28"/>
    </row>
    <row r="4438" spans="1:6">
      <c r="A4438" s="81" t="s">
        <v>46</v>
      </c>
      <c r="B4438" s="59" t="str">
        <f>IF(Lists!AV4433=0,"",Lists!AV4433)</f>
        <v/>
      </c>
      <c r="C4438" s="20"/>
      <c r="D4438" s="28"/>
      <c r="E4438" s="28"/>
      <c r="F4438" s="28"/>
    </row>
    <row r="4439" spans="1:6">
      <c r="A4439" s="81" t="s">
        <v>46</v>
      </c>
      <c r="B4439" s="59" t="str">
        <f>IF(Lists!AV4434=0,"",Lists!AV4434)</f>
        <v/>
      </c>
      <c r="C4439" s="20"/>
      <c r="D4439" s="28"/>
      <c r="E4439" s="28"/>
      <c r="F4439" s="28"/>
    </row>
    <row r="4440" spans="1:6">
      <c r="A4440" s="81" t="s">
        <v>46</v>
      </c>
      <c r="B4440" s="59" t="str">
        <f>IF(Lists!AV4435=0,"",Lists!AV4435)</f>
        <v/>
      </c>
      <c r="C4440" s="20"/>
      <c r="D4440" s="28"/>
      <c r="E4440" s="28"/>
      <c r="F4440" s="28"/>
    </row>
    <row r="4441" spans="1:6">
      <c r="A4441" s="81" t="s">
        <v>46</v>
      </c>
      <c r="B4441" s="59" t="str">
        <f>IF(Lists!AV4436=0,"",Lists!AV4436)</f>
        <v/>
      </c>
      <c r="C4441" s="20"/>
      <c r="D4441" s="28"/>
      <c r="E4441" s="28"/>
      <c r="F4441" s="28"/>
    </row>
    <row r="4442" spans="1:6">
      <c r="A4442" s="81" t="s">
        <v>46</v>
      </c>
      <c r="B4442" s="59" t="str">
        <f>IF(Lists!AV4437=0,"",Lists!AV4437)</f>
        <v/>
      </c>
      <c r="C4442" s="20"/>
      <c r="D4442" s="28"/>
      <c r="E4442" s="28"/>
      <c r="F4442" s="28"/>
    </row>
    <row r="4443" spans="1:6">
      <c r="A4443" s="81" t="s">
        <v>46</v>
      </c>
      <c r="B4443" s="59" t="str">
        <f>IF(Lists!AV4438=0,"",Lists!AV4438)</f>
        <v/>
      </c>
      <c r="C4443" s="20"/>
      <c r="D4443" s="28"/>
      <c r="E4443" s="28"/>
      <c r="F4443" s="28"/>
    </row>
    <row r="4444" spans="1:6">
      <c r="A4444" s="81" t="s">
        <v>46</v>
      </c>
      <c r="B4444" s="59" t="str">
        <f>IF(Lists!AV4439=0,"",Lists!AV4439)</f>
        <v/>
      </c>
      <c r="C4444" s="20"/>
      <c r="D4444" s="28"/>
      <c r="E4444" s="28"/>
      <c r="F4444" s="28"/>
    </row>
    <row r="4445" spans="1:6">
      <c r="A4445" s="81" t="s">
        <v>46</v>
      </c>
      <c r="B4445" s="59" t="str">
        <f>IF(Lists!AV4440=0,"",Lists!AV4440)</f>
        <v/>
      </c>
      <c r="C4445" s="20"/>
      <c r="D4445" s="28"/>
      <c r="E4445" s="28"/>
      <c r="F4445" s="28"/>
    </row>
    <row r="4446" spans="1:6">
      <c r="A4446" s="81" t="s">
        <v>46</v>
      </c>
      <c r="B4446" s="59" t="str">
        <f>IF(Lists!AV4441=0,"",Lists!AV4441)</f>
        <v/>
      </c>
      <c r="C4446" s="20"/>
      <c r="D4446" s="28"/>
      <c r="E4446" s="28"/>
      <c r="F4446" s="28"/>
    </row>
    <row r="4447" spans="1:6">
      <c r="A4447" s="81" t="s">
        <v>46</v>
      </c>
      <c r="B4447" s="59" t="str">
        <f>IF(Lists!AV4442=0,"",Lists!AV4442)</f>
        <v/>
      </c>
      <c r="C4447" s="20"/>
      <c r="D4447" s="28"/>
      <c r="E4447" s="28"/>
      <c r="F4447" s="28"/>
    </row>
    <row r="4448" spans="1:6">
      <c r="A4448" s="81" t="s">
        <v>46</v>
      </c>
      <c r="B4448" s="59" t="str">
        <f>IF(Lists!AV4443=0,"",Lists!AV4443)</f>
        <v/>
      </c>
      <c r="C4448" s="20"/>
      <c r="D4448" s="28"/>
      <c r="E4448" s="28"/>
      <c r="F4448" s="28"/>
    </row>
    <row r="4449" spans="1:6">
      <c r="A4449" s="81" t="s">
        <v>46</v>
      </c>
      <c r="B4449" s="59" t="str">
        <f>IF(Lists!AV4444=0,"",Lists!AV4444)</f>
        <v/>
      </c>
      <c r="C4449" s="20"/>
      <c r="D4449" s="28"/>
      <c r="E4449" s="28"/>
      <c r="F4449" s="28"/>
    </row>
    <row r="4450" spans="1:6">
      <c r="A4450" s="81" t="s">
        <v>46</v>
      </c>
      <c r="B4450" s="59" t="str">
        <f>IF(Lists!AV4445=0,"",Lists!AV4445)</f>
        <v/>
      </c>
      <c r="C4450" s="20"/>
      <c r="D4450" s="28"/>
      <c r="E4450" s="28"/>
      <c r="F4450" s="28"/>
    </row>
    <row r="4451" spans="1:6">
      <c r="A4451" s="81" t="s">
        <v>46</v>
      </c>
      <c r="B4451" s="59" t="str">
        <f>IF(Lists!AV4446=0,"",Lists!AV4446)</f>
        <v/>
      </c>
      <c r="C4451" s="20"/>
      <c r="D4451" s="28"/>
      <c r="E4451" s="28"/>
      <c r="F4451" s="28"/>
    </row>
    <row r="4452" spans="1:6">
      <c r="A4452" s="81" t="s">
        <v>46</v>
      </c>
      <c r="B4452" s="59" t="str">
        <f>IF(Lists!AV4447=0,"",Lists!AV4447)</f>
        <v/>
      </c>
      <c r="C4452" s="20"/>
      <c r="D4452" s="28"/>
      <c r="E4452" s="28"/>
      <c r="F4452" s="28"/>
    </row>
    <row r="4453" spans="1:6">
      <c r="A4453" s="81" t="s">
        <v>46</v>
      </c>
      <c r="B4453" s="59" t="str">
        <f>IF(Lists!AV4448=0,"",Lists!AV4448)</f>
        <v/>
      </c>
      <c r="C4453" s="20"/>
      <c r="D4453" s="28"/>
      <c r="E4453" s="28"/>
      <c r="F4453" s="28"/>
    </row>
    <row r="4454" spans="1:6">
      <c r="A4454" s="81" t="s">
        <v>46</v>
      </c>
      <c r="B4454" s="59" t="str">
        <f>IF(Lists!AV4449=0,"",Lists!AV4449)</f>
        <v/>
      </c>
      <c r="C4454" s="20"/>
      <c r="D4454" s="28"/>
      <c r="E4454" s="28"/>
      <c r="F4454" s="28"/>
    </row>
    <row r="4455" spans="1:6">
      <c r="A4455" s="81" t="s">
        <v>46</v>
      </c>
      <c r="B4455" s="59" t="str">
        <f>IF(Lists!AV4450=0,"",Lists!AV4450)</f>
        <v/>
      </c>
      <c r="C4455" s="20"/>
      <c r="D4455" s="28"/>
      <c r="E4455" s="28"/>
      <c r="F4455" s="28"/>
    </row>
    <row r="4456" spans="1:6">
      <c r="A4456" s="81" t="s">
        <v>46</v>
      </c>
      <c r="B4456" s="59" t="str">
        <f>IF(Lists!AV4451=0,"",Lists!AV4451)</f>
        <v/>
      </c>
      <c r="C4456" s="20"/>
      <c r="D4456" s="28"/>
      <c r="E4456" s="28"/>
      <c r="F4456" s="28"/>
    </row>
    <row r="4457" spans="1:6">
      <c r="A4457" s="81" t="s">
        <v>46</v>
      </c>
      <c r="B4457" s="59" t="str">
        <f>IF(Lists!AV4452=0,"",Lists!AV4452)</f>
        <v/>
      </c>
      <c r="C4457" s="20"/>
      <c r="D4457" s="28"/>
      <c r="E4457" s="28"/>
      <c r="F4457" s="28"/>
    </row>
    <row r="4458" spans="1:6">
      <c r="A4458" s="81" t="s">
        <v>46</v>
      </c>
      <c r="B4458" s="59" t="str">
        <f>IF(Lists!AV4453=0,"",Lists!AV4453)</f>
        <v/>
      </c>
      <c r="C4458" s="20"/>
      <c r="D4458" s="28"/>
      <c r="E4458" s="28"/>
      <c r="F4458" s="28"/>
    </row>
    <row r="4459" spans="1:6">
      <c r="A4459" s="81" t="s">
        <v>46</v>
      </c>
      <c r="B4459" s="59" t="str">
        <f>IF(Lists!AV4454=0,"",Lists!AV4454)</f>
        <v/>
      </c>
      <c r="C4459" s="20"/>
      <c r="D4459" s="28"/>
      <c r="E4459" s="28"/>
      <c r="F4459" s="28"/>
    </row>
    <row r="4460" spans="1:6">
      <c r="A4460" s="81" t="s">
        <v>46</v>
      </c>
      <c r="B4460" s="59" t="str">
        <f>IF(Lists!AV4455=0,"",Lists!AV4455)</f>
        <v/>
      </c>
      <c r="C4460" s="20"/>
      <c r="D4460" s="28"/>
      <c r="E4460" s="28"/>
      <c r="F4460" s="28"/>
    </row>
    <row r="4461" spans="1:6">
      <c r="A4461" s="81" t="s">
        <v>46</v>
      </c>
      <c r="B4461" s="59" t="str">
        <f>IF(Lists!AV4456=0,"",Lists!AV4456)</f>
        <v/>
      </c>
      <c r="C4461" s="20"/>
      <c r="D4461" s="28"/>
      <c r="E4461" s="28"/>
      <c r="F4461" s="28"/>
    </row>
    <row r="4462" spans="1:6">
      <c r="A4462" s="81" t="s">
        <v>46</v>
      </c>
      <c r="B4462" s="59" t="str">
        <f>IF(Lists!AV4457=0,"",Lists!AV4457)</f>
        <v/>
      </c>
      <c r="C4462" s="20"/>
      <c r="D4462" s="28"/>
      <c r="E4462" s="28"/>
      <c r="F4462" s="28"/>
    </row>
    <row r="4463" spans="1:6">
      <c r="A4463" s="81" t="s">
        <v>46</v>
      </c>
      <c r="B4463" s="59" t="str">
        <f>IF(Lists!AV4458=0,"",Lists!AV4458)</f>
        <v/>
      </c>
      <c r="C4463" s="20"/>
      <c r="D4463" s="28"/>
      <c r="E4463" s="28"/>
      <c r="F4463" s="28"/>
    </row>
    <row r="4464" spans="1:6">
      <c r="A4464" s="81" t="s">
        <v>46</v>
      </c>
      <c r="B4464" s="59" t="str">
        <f>IF(Lists!AV4459=0,"",Lists!AV4459)</f>
        <v/>
      </c>
      <c r="C4464" s="20"/>
      <c r="D4464" s="28"/>
      <c r="E4464" s="28"/>
      <c r="F4464" s="28"/>
    </row>
    <row r="4465" spans="1:6">
      <c r="A4465" s="81" t="s">
        <v>46</v>
      </c>
      <c r="B4465" s="59" t="str">
        <f>IF(Lists!AV4460=0,"",Lists!AV4460)</f>
        <v/>
      </c>
      <c r="C4465" s="20"/>
      <c r="D4465" s="28"/>
      <c r="E4465" s="28"/>
      <c r="F4465" s="28"/>
    </row>
    <row r="4466" spans="1:6">
      <c r="A4466" s="81" t="s">
        <v>46</v>
      </c>
      <c r="B4466" s="59" t="str">
        <f>IF(Lists!AV4461=0,"",Lists!AV4461)</f>
        <v/>
      </c>
      <c r="C4466" s="20"/>
      <c r="D4466" s="28"/>
      <c r="E4466" s="28"/>
      <c r="F4466" s="28"/>
    </row>
    <row r="4467" spans="1:6">
      <c r="A4467" s="81" t="s">
        <v>46</v>
      </c>
      <c r="B4467" s="59" t="str">
        <f>IF(Lists!AV4462=0,"",Lists!AV4462)</f>
        <v/>
      </c>
      <c r="C4467" s="20"/>
      <c r="D4467" s="28"/>
      <c r="E4467" s="28"/>
      <c r="F4467" s="28"/>
    </row>
    <row r="4468" spans="1:6">
      <c r="A4468" s="81" t="s">
        <v>46</v>
      </c>
      <c r="B4468" s="59" t="str">
        <f>IF(Lists!AV4463=0,"",Lists!AV4463)</f>
        <v/>
      </c>
      <c r="C4468" s="20"/>
      <c r="D4468" s="28"/>
      <c r="E4468" s="28"/>
      <c r="F4468" s="28"/>
    </row>
    <row r="4469" spans="1:6">
      <c r="A4469" s="81" t="s">
        <v>46</v>
      </c>
      <c r="B4469" s="59" t="str">
        <f>IF(Lists!AV4464=0,"",Lists!AV4464)</f>
        <v/>
      </c>
      <c r="C4469" s="20"/>
      <c r="D4469" s="28"/>
      <c r="E4469" s="28"/>
      <c r="F4469" s="28"/>
    </row>
    <row r="4470" spans="1:6">
      <c r="A4470" s="81" t="s">
        <v>46</v>
      </c>
      <c r="B4470" s="59" t="str">
        <f>IF(Lists!AV4465=0,"",Lists!AV4465)</f>
        <v/>
      </c>
      <c r="C4470" s="20"/>
      <c r="D4470" s="28"/>
      <c r="E4470" s="28"/>
      <c r="F4470" s="28"/>
    </row>
    <row r="4471" spans="1:6">
      <c r="A4471" s="81" t="s">
        <v>46</v>
      </c>
      <c r="B4471" s="59" t="str">
        <f>IF(Lists!AV4466=0,"",Lists!AV4466)</f>
        <v/>
      </c>
      <c r="C4471" s="20"/>
      <c r="D4471" s="28"/>
      <c r="E4471" s="28"/>
      <c r="F4471" s="28"/>
    </row>
    <row r="4472" spans="1:6">
      <c r="A4472" s="81" t="s">
        <v>46</v>
      </c>
      <c r="B4472" s="59" t="str">
        <f>IF(Lists!AV4467=0,"",Lists!AV4467)</f>
        <v/>
      </c>
      <c r="C4472" s="20"/>
      <c r="D4472" s="28"/>
      <c r="E4472" s="28"/>
      <c r="F4472" s="28"/>
    </row>
    <row r="4473" spans="1:6">
      <c r="A4473" s="81" t="s">
        <v>46</v>
      </c>
      <c r="B4473" s="59" t="str">
        <f>IF(Lists!AV4468=0,"",Lists!AV4468)</f>
        <v/>
      </c>
      <c r="C4473" s="20"/>
      <c r="D4473" s="28"/>
      <c r="E4473" s="28"/>
      <c r="F4473" s="28"/>
    </row>
    <row r="4474" spans="1:6">
      <c r="A4474" s="81" t="s">
        <v>46</v>
      </c>
      <c r="B4474" s="59" t="str">
        <f>IF(Lists!AV4469=0,"",Lists!AV4469)</f>
        <v/>
      </c>
      <c r="C4474" s="20"/>
      <c r="D4474" s="28"/>
      <c r="E4474" s="28"/>
      <c r="F4474" s="28"/>
    </row>
    <row r="4475" spans="1:6">
      <c r="A4475" s="81" t="s">
        <v>46</v>
      </c>
      <c r="B4475" s="59" t="str">
        <f>IF(Lists!AV4470=0,"",Lists!AV4470)</f>
        <v/>
      </c>
      <c r="C4475" s="20"/>
      <c r="D4475" s="28"/>
      <c r="E4475" s="28"/>
      <c r="F4475" s="28"/>
    </row>
    <row r="4476" spans="1:6">
      <c r="A4476" s="81" t="s">
        <v>46</v>
      </c>
      <c r="B4476" s="59" t="str">
        <f>IF(Lists!AV4471=0,"",Lists!AV4471)</f>
        <v/>
      </c>
      <c r="C4476" s="20"/>
      <c r="D4476" s="28"/>
      <c r="E4476" s="28"/>
      <c r="F4476" s="28"/>
    </row>
    <row r="4477" spans="1:6">
      <c r="A4477" s="81" t="s">
        <v>46</v>
      </c>
      <c r="B4477" s="59" t="str">
        <f>IF(Lists!AV4472=0,"",Lists!AV4472)</f>
        <v/>
      </c>
      <c r="C4477" s="20"/>
      <c r="D4477" s="28"/>
      <c r="E4477" s="28"/>
      <c r="F4477" s="28"/>
    </row>
    <row r="4478" spans="1:6">
      <c r="A4478" s="81" t="s">
        <v>46</v>
      </c>
      <c r="B4478" s="59" t="str">
        <f>IF(Lists!AV4473=0,"",Lists!AV4473)</f>
        <v/>
      </c>
      <c r="C4478" s="20"/>
      <c r="D4478" s="28"/>
      <c r="E4478" s="28"/>
      <c r="F4478" s="28"/>
    </row>
    <row r="4479" spans="1:6">
      <c r="A4479" s="81" t="s">
        <v>46</v>
      </c>
      <c r="B4479" s="59" t="str">
        <f>IF(Lists!AV4474=0,"",Lists!AV4474)</f>
        <v/>
      </c>
      <c r="C4479" s="20"/>
      <c r="D4479" s="28"/>
      <c r="E4479" s="28"/>
      <c r="F4479" s="28"/>
    </row>
    <row r="4480" spans="1:6">
      <c r="A4480" s="81" t="s">
        <v>46</v>
      </c>
      <c r="B4480" s="59" t="str">
        <f>IF(Lists!AV4475=0,"",Lists!AV4475)</f>
        <v/>
      </c>
      <c r="C4480" s="20"/>
      <c r="D4480" s="28"/>
      <c r="E4480" s="28"/>
      <c r="F4480" s="28"/>
    </row>
    <row r="4481" spans="1:6">
      <c r="A4481" s="81" t="s">
        <v>46</v>
      </c>
      <c r="B4481" s="59" t="str">
        <f>IF(Lists!AV4476=0,"",Lists!AV4476)</f>
        <v/>
      </c>
      <c r="C4481" s="20"/>
      <c r="D4481" s="28"/>
      <c r="E4481" s="28"/>
      <c r="F4481" s="28"/>
    </row>
    <row r="4482" spans="1:6">
      <c r="A4482" s="81" t="s">
        <v>46</v>
      </c>
      <c r="B4482" s="59" t="str">
        <f>IF(Lists!AV4477=0,"",Lists!AV4477)</f>
        <v/>
      </c>
      <c r="C4482" s="20"/>
      <c r="D4482" s="28"/>
      <c r="E4482" s="28"/>
      <c r="F4482" s="28"/>
    </row>
    <row r="4483" spans="1:6">
      <c r="A4483" s="81" t="s">
        <v>46</v>
      </c>
      <c r="B4483" s="59" t="str">
        <f>IF(Lists!AV4478=0,"",Lists!AV4478)</f>
        <v/>
      </c>
      <c r="C4483" s="20"/>
      <c r="D4483" s="28"/>
      <c r="E4483" s="28"/>
      <c r="F4483" s="28"/>
    </row>
    <row r="4484" spans="1:6">
      <c r="A4484" s="81" t="s">
        <v>46</v>
      </c>
      <c r="B4484" s="59" t="str">
        <f>IF(Lists!AV4479=0,"",Lists!AV4479)</f>
        <v/>
      </c>
      <c r="C4484" s="20"/>
      <c r="D4484" s="28"/>
      <c r="E4484" s="28"/>
      <c r="F4484" s="28"/>
    </row>
    <row r="4485" spans="1:6">
      <c r="A4485" s="81" t="s">
        <v>46</v>
      </c>
      <c r="B4485" s="59" t="str">
        <f>IF(Lists!AV4480=0,"",Lists!AV4480)</f>
        <v/>
      </c>
      <c r="C4485" s="20"/>
      <c r="D4485" s="28"/>
      <c r="E4485" s="28"/>
      <c r="F4485" s="28"/>
    </row>
    <row r="4486" spans="1:6">
      <c r="A4486" s="81" t="s">
        <v>46</v>
      </c>
      <c r="B4486" s="59" t="str">
        <f>IF(Lists!AV4481=0,"",Lists!AV4481)</f>
        <v/>
      </c>
      <c r="C4486" s="20"/>
      <c r="D4486" s="28"/>
      <c r="E4486" s="28"/>
      <c r="F4486" s="28"/>
    </row>
    <row r="4487" spans="1:6">
      <c r="A4487" s="81" t="s">
        <v>46</v>
      </c>
      <c r="B4487" s="59" t="str">
        <f>IF(Lists!AV4482=0,"",Lists!AV4482)</f>
        <v/>
      </c>
      <c r="C4487" s="20"/>
      <c r="D4487" s="28"/>
      <c r="E4487" s="28"/>
      <c r="F4487" s="28"/>
    </row>
    <row r="4488" spans="1:6">
      <c r="A4488" s="81" t="s">
        <v>46</v>
      </c>
      <c r="B4488" s="59" t="str">
        <f>IF(Lists!AV4483=0,"",Lists!AV4483)</f>
        <v/>
      </c>
      <c r="C4488" s="20"/>
      <c r="D4488" s="28"/>
      <c r="E4488" s="28"/>
      <c r="F4488" s="28"/>
    </row>
    <row r="4489" spans="1:6">
      <c r="A4489" s="81" t="s">
        <v>46</v>
      </c>
      <c r="B4489" s="59" t="str">
        <f>IF(Lists!AV4484=0,"",Lists!AV4484)</f>
        <v/>
      </c>
      <c r="C4489" s="20"/>
      <c r="D4489" s="28"/>
      <c r="E4489" s="28"/>
      <c r="F4489" s="28"/>
    </row>
    <row r="4490" spans="1:6">
      <c r="A4490" s="81" t="s">
        <v>46</v>
      </c>
      <c r="B4490" s="59" t="str">
        <f>IF(Lists!AV4485=0,"",Lists!AV4485)</f>
        <v/>
      </c>
      <c r="C4490" s="20"/>
      <c r="D4490" s="28"/>
      <c r="E4490" s="28"/>
      <c r="F4490" s="28"/>
    </row>
    <row r="4491" spans="1:6">
      <c r="A4491" s="81" t="s">
        <v>46</v>
      </c>
      <c r="B4491" s="59" t="str">
        <f>IF(Lists!AV4486=0,"",Lists!AV4486)</f>
        <v/>
      </c>
      <c r="C4491" s="20"/>
      <c r="D4491" s="28"/>
      <c r="E4491" s="28"/>
      <c r="F4491" s="28"/>
    </row>
    <row r="4492" spans="1:6">
      <c r="A4492" s="81" t="s">
        <v>46</v>
      </c>
      <c r="B4492" s="59" t="str">
        <f>IF(Lists!AV4487=0,"",Lists!AV4487)</f>
        <v/>
      </c>
      <c r="C4492" s="20"/>
      <c r="D4492" s="28"/>
      <c r="E4492" s="28"/>
      <c r="F4492" s="28"/>
    </row>
    <row r="4493" spans="1:6">
      <c r="A4493" s="81" t="s">
        <v>46</v>
      </c>
      <c r="B4493" s="59" t="str">
        <f>IF(Lists!AV4488=0,"",Lists!AV4488)</f>
        <v/>
      </c>
      <c r="C4493" s="20"/>
      <c r="D4493" s="28"/>
      <c r="E4493" s="28"/>
      <c r="F4493" s="28"/>
    </row>
    <row r="4494" spans="1:6">
      <c r="A4494" s="81" t="s">
        <v>46</v>
      </c>
      <c r="B4494" s="59" t="str">
        <f>IF(Lists!AV4489=0,"",Lists!AV4489)</f>
        <v/>
      </c>
      <c r="C4494" s="20"/>
      <c r="D4494" s="28"/>
      <c r="E4494" s="28"/>
      <c r="F4494" s="28"/>
    </row>
    <row r="4495" spans="1:6">
      <c r="A4495" s="81" t="s">
        <v>46</v>
      </c>
      <c r="B4495" s="59" t="str">
        <f>IF(Lists!AV4490=0,"",Lists!AV4490)</f>
        <v/>
      </c>
      <c r="C4495" s="20"/>
      <c r="D4495" s="28"/>
      <c r="E4495" s="28"/>
      <c r="F4495" s="28"/>
    </row>
    <row r="4496" spans="1:6">
      <c r="A4496" s="81" t="s">
        <v>46</v>
      </c>
      <c r="B4496" s="59" t="str">
        <f>IF(Lists!AV4491=0,"",Lists!AV4491)</f>
        <v/>
      </c>
      <c r="C4496" s="20"/>
      <c r="D4496" s="28"/>
      <c r="E4496" s="28"/>
      <c r="F4496" s="28"/>
    </row>
    <row r="4497" spans="1:6">
      <c r="A4497" s="81" t="s">
        <v>46</v>
      </c>
      <c r="B4497" s="59" t="str">
        <f>IF(Lists!AV4492=0,"",Lists!AV4492)</f>
        <v/>
      </c>
      <c r="C4497" s="20"/>
      <c r="D4497" s="28"/>
      <c r="E4497" s="28"/>
      <c r="F4497" s="28"/>
    </row>
    <row r="4498" spans="1:6">
      <c r="A4498" s="81" t="s">
        <v>46</v>
      </c>
      <c r="B4498" s="59" t="str">
        <f>IF(Lists!AV4493=0,"",Lists!AV4493)</f>
        <v/>
      </c>
      <c r="C4498" s="20"/>
      <c r="D4498" s="28"/>
      <c r="E4498" s="28"/>
      <c r="F4498" s="28"/>
    </row>
    <row r="4499" spans="1:6">
      <c r="A4499" s="81" t="s">
        <v>46</v>
      </c>
      <c r="B4499" s="59" t="str">
        <f>IF(Lists!AV4494=0,"",Lists!AV4494)</f>
        <v/>
      </c>
      <c r="C4499" s="20"/>
      <c r="D4499" s="28"/>
      <c r="E4499" s="28"/>
      <c r="F4499" s="28"/>
    </row>
    <row r="4500" spans="1:6">
      <c r="A4500" s="81" t="s">
        <v>46</v>
      </c>
      <c r="B4500" s="59" t="str">
        <f>IF(Lists!AV4495=0,"",Lists!AV4495)</f>
        <v/>
      </c>
      <c r="C4500" s="20"/>
      <c r="D4500" s="28"/>
      <c r="E4500" s="28"/>
      <c r="F4500" s="28"/>
    </row>
    <row r="4501" spans="1:6">
      <c r="A4501" s="81" t="s">
        <v>46</v>
      </c>
      <c r="B4501" s="59" t="str">
        <f>IF(Lists!AV4496=0,"",Lists!AV4496)</f>
        <v/>
      </c>
      <c r="C4501" s="20"/>
      <c r="D4501" s="28"/>
      <c r="E4501" s="28"/>
      <c r="F4501" s="28"/>
    </row>
    <row r="4502" spans="1:6">
      <c r="A4502" s="81" t="s">
        <v>46</v>
      </c>
      <c r="B4502" s="59" t="str">
        <f>IF(Lists!AV4497=0,"",Lists!AV4497)</f>
        <v/>
      </c>
      <c r="C4502" s="20"/>
      <c r="D4502" s="28"/>
      <c r="E4502" s="28"/>
      <c r="F4502" s="28"/>
    </row>
    <row r="4503" spans="1:6">
      <c r="A4503" s="81" t="s">
        <v>46</v>
      </c>
      <c r="B4503" s="59" t="str">
        <f>IF(Lists!AV4498=0,"",Lists!AV4498)</f>
        <v/>
      </c>
      <c r="C4503" s="20"/>
      <c r="D4503" s="28"/>
      <c r="E4503" s="28"/>
      <c r="F4503" s="28"/>
    </row>
    <row r="4504" spans="1:6">
      <c r="A4504" s="81" t="s">
        <v>46</v>
      </c>
      <c r="B4504" s="59" t="str">
        <f>IF(Lists!AV4499=0,"",Lists!AV4499)</f>
        <v/>
      </c>
      <c r="C4504" s="20"/>
      <c r="D4504" s="28"/>
      <c r="E4504" s="28"/>
      <c r="F4504" s="28"/>
    </row>
    <row r="4505" spans="1:6">
      <c r="A4505" s="81" t="s">
        <v>46</v>
      </c>
      <c r="B4505" s="59" t="str">
        <f>IF(Lists!AV4500=0,"",Lists!AV4500)</f>
        <v/>
      </c>
      <c r="C4505" s="20"/>
      <c r="D4505" s="28"/>
      <c r="E4505" s="28"/>
      <c r="F4505" s="28"/>
    </row>
    <row r="4506" spans="1:6">
      <c r="A4506" s="81" t="s">
        <v>46</v>
      </c>
      <c r="B4506" s="59" t="str">
        <f>IF(Lists!AV4501=0,"",Lists!AV4501)</f>
        <v/>
      </c>
      <c r="C4506" s="20"/>
      <c r="D4506" s="28"/>
      <c r="E4506" s="28"/>
      <c r="F4506" s="28"/>
    </row>
    <row r="4507" spans="1:6">
      <c r="A4507" s="81" t="s">
        <v>46</v>
      </c>
      <c r="B4507" s="59" t="str">
        <f>IF(Lists!AV4502=0,"",Lists!AV4502)</f>
        <v/>
      </c>
      <c r="C4507" s="20"/>
      <c r="D4507" s="28"/>
      <c r="E4507" s="28"/>
      <c r="F4507" s="28"/>
    </row>
    <row r="4508" spans="1:6">
      <c r="A4508" s="81" t="s">
        <v>46</v>
      </c>
      <c r="B4508" s="59" t="str">
        <f>IF(Lists!AV4503=0,"",Lists!AV4503)</f>
        <v/>
      </c>
      <c r="C4508" s="20"/>
      <c r="D4508" s="28"/>
      <c r="E4508" s="28"/>
      <c r="F4508" s="28"/>
    </row>
    <row r="4509" spans="1:6">
      <c r="A4509" s="81" t="s">
        <v>46</v>
      </c>
      <c r="B4509" s="59" t="str">
        <f>IF(Lists!AV4504=0,"",Lists!AV4504)</f>
        <v/>
      </c>
      <c r="C4509" s="20"/>
      <c r="D4509" s="28"/>
      <c r="E4509" s="28"/>
      <c r="F4509" s="28"/>
    </row>
    <row r="4510" spans="1:6">
      <c r="A4510" s="81" t="s">
        <v>46</v>
      </c>
      <c r="B4510" s="59" t="str">
        <f>IF(Lists!AV4505=0,"",Lists!AV4505)</f>
        <v/>
      </c>
      <c r="C4510" s="20"/>
      <c r="D4510" s="28"/>
      <c r="E4510" s="28"/>
      <c r="F4510" s="28"/>
    </row>
    <row r="4511" spans="1:6">
      <c r="A4511" s="81" t="s">
        <v>46</v>
      </c>
      <c r="B4511" s="59" t="str">
        <f>IF(Lists!AV4506=0,"",Lists!AV4506)</f>
        <v/>
      </c>
      <c r="C4511" s="20"/>
      <c r="D4511" s="28"/>
      <c r="E4511" s="28"/>
      <c r="F4511" s="28"/>
    </row>
    <row r="4512" spans="1:6">
      <c r="A4512" s="81" t="s">
        <v>46</v>
      </c>
      <c r="B4512" s="59" t="str">
        <f>IF(Lists!AV4507=0,"",Lists!AV4507)</f>
        <v/>
      </c>
      <c r="C4512" s="20"/>
      <c r="D4512" s="28"/>
      <c r="E4512" s="28"/>
      <c r="F4512" s="28"/>
    </row>
    <row r="4513" spans="1:6">
      <c r="A4513" s="81" t="s">
        <v>46</v>
      </c>
      <c r="B4513" s="59" t="str">
        <f>IF(Lists!AV4508=0,"",Lists!AV4508)</f>
        <v/>
      </c>
      <c r="C4513" s="20"/>
      <c r="D4513" s="28"/>
      <c r="E4513" s="28"/>
      <c r="F4513" s="28"/>
    </row>
    <row r="4514" spans="1:6">
      <c r="A4514" s="81" t="s">
        <v>46</v>
      </c>
      <c r="B4514" s="59" t="str">
        <f>IF(Lists!AV4509=0,"",Lists!AV4509)</f>
        <v/>
      </c>
      <c r="C4514" s="20"/>
      <c r="D4514" s="28"/>
      <c r="E4514" s="28"/>
      <c r="F4514" s="28"/>
    </row>
    <row r="4515" spans="1:6">
      <c r="A4515" s="81" t="s">
        <v>46</v>
      </c>
      <c r="B4515" s="59" t="str">
        <f>IF(Lists!AV4510=0,"",Lists!AV4510)</f>
        <v/>
      </c>
      <c r="C4515" s="20"/>
      <c r="D4515" s="28"/>
      <c r="E4515" s="28"/>
      <c r="F4515" s="28"/>
    </row>
    <row r="4516" spans="1:6">
      <c r="A4516" s="81" t="s">
        <v>46</v>
      </c>
      <c r="B4516" s="59" t="str">
        <f>IF(Lists!AV4511=0,"",Lists!AV4511)</f>
        <v/>
      </c>
      <c r="C4516" s="20"/>
      <c r="D4516" s="28"/>
      <c r="E4516" s="28"/>
      <c r="F4516" s="28"/>
    </row>
    <row r="4517" spans="1:6">
      <c r="A4517" s="81" t="s">
        <v>46</v>
      </c>
      <c r="B4517" s="59" t="str">
        <f>IF(Lists!AV4512=0,"",Lists!AV4512)</f>
        <v/>
      </c>
      <c r="C4517" s="20"/>
      <c r="D4517" s="28"/>
      <c r="E4517" s="28"/>
      <c r="F4517" s="28"/>
    </row>
    <row r="4518" spans="1:6">
      <c r="A4518" s="81" t="s">
        <v>46</v>
      </c>
      <c r="B4518" s="59" t="str">
        <f>IF(Lists!AV4513=0,"",Lists!AV4513)</f>
        <v/>
      </c>
      <c r="C4518" s="20"/>
      <c r="D4518" s="28"/>
      <c r="E4518" s="28"/>
      <c r="F4518" s="28"/>
    </row>
    <row r="4519" spans="1:6">
      <c r="A4519" s="81" t="s">
        <v>46</v>
      </c>
      <c r="B4519" s="59" t="str">
        <f>IF(Lists!AV4514=0,"",Lists!AV4514)</f>
        <v/>
      </c>
      <c r="C4519" s="20"/>
      <c r="D4519" s="28"/>
      <c r="E4519" s="28"/>
      <c r="F4519" s="28"/>
    </row>
    <row r="4520" spans="1:6">
      <c r="A4520" s="81" t="s">
        <v>46</v>
      </c>
      <c r="B4520" s="59" t="str">
        <f>IF(Lists!AV4515=0,"",Lists!AV4515)</f>
        <v/>
      </c>
      <c r="C4520" s="20"/>
      <c r="D4520" s="28"/>
      <c r="E4520" s="28"/>
      <c r="F4520" s="28"/>
    </row>
    <row r="4521" spans="1:6">
      <c r="A4521" s="81" t="s">
        <v>46</v>
      </c>
      <c r="B4521" s="59" t="str">
        <f>IF(Lists!AV4516=0,"",Lists!AV4516)</f>
        <v/>
      </c>
      <c r="C4521" s="20"/>
      <c r="D4521" s="28"/>
      <c r="E4521" s="28"/>
      <c r="F4521" s="28"/>
    </row>
    <row r="4522" spans="1:6">
      <c r="A4522" s="81" t="s">
        <v>46</v>
      </c>
      <c r="B4522" s="59" t="str">
        <f>IF(Lists!AV4517=0,"",Lists!AV4517)</f>
        <v/>
      </c>
      <c r="C4522" s="20"/>
      <c r="D4522" s="28"/>
      <c r="E4522" s="28"/>
      <c r="F4522" s="28"/>
    </row>
    <row r="4523" spans="1:6">
      <c r="A4523" s="81" t="s">
        <v>46</v>
      </c>
      <c r="B4523" s="59" t="str">
        <f>IF(Lists!AV4518=0,"",Lists!AV4518)</f>
        <v/>
      </c>
      <c r="C4523" s="20"/>
      <c r="D4523" s="28"/>
      <c r="E4523" s="28"/>
      <c r="F4523" s="28"/>
    </row>
    <row r="4524" spans="1:6">
      <c r="A4524" s="81" t="s">
        <v>46</v>
      </c>
      <c r="B4524" s="59" t="str">
        <f>IF(Lists!AV4519=0,"",Lists!AV4519)</f>
        <v/>
      </c>
      <c r="C4524" s="20"/>
      <c r="D4524" s="28"/>
      <c r="E4524" s="28"/>
      <c r="F4524" s="28"/>
    </row>
    <row r="4525" spans="1:6">
      <c r="A4525" s="81" t="s">
        <v>46</v>
      </c>
      <c r="B4525" s="59" t="str">
        <f>IF(Lists!AV4520=0,"",Lists!AV4520)</f>
        <v/>
      </c>
      <c r="C4525" s="20"/>
      <c r="D4525" s="28"/>
      <c r="E4525" s="28"/>
      <c r="F4525" s="28"/>
    </row>
    <row r="4526" spans="1:6">
      <c r="A4526" s="81" t="s">
        <v>46</v>
      </c>
      <c r="B4526" s="59" t="str">
        <f>IF(Lists!AV4521=0,"",Lists!AV4521)</f>
        <v/>
      </c>
      <c r="C4526" s="20"/>
      <c r="D4526" s="28"/>
      <c r="E4526" s="28"/>
      <c r="F4526" s="28"/>
    </row>
    <row r="4527" spans="1:6">
      <c r="A4527" s="81" t="s">
        <v>46</v>
      </c>
      <c r="B4527" s="59" t="str">
        <f>IF(Lists!AV4522=0,"",Lists!AV4522)</f>
        <v/>
      </c>
      <c r="C4527" s="20"/>
      <c r="D4527" s="28"/>
      <c r="E4527" s="28"/>
      <c r="F4527" s="28"/>
    </row>
    <row r="4528" spans="1:6">
      <c r="A4528" s="81" t="s">
        <v>46</v>
      </c>
      <c r="B4528" s="59" t="str">
        <f>IF(Lists!AV4523=0,"",Lists!AV4523)</f>
        <v/>
      </c>
      <c r="C4528" s="20"/>
      <c r="D4528" s="28"/>
      <c r="E4528" s="28"/>
      <c r="F4528" s="28"/>
    </row>
    <row r="4529" spans="1:6">
      <c r="A4529" s="81" t="s">
        <v>46</v>
      </c>
      <c r="B4529" s="59" t="str">
        <f>IF(Lists!AV4524=0,"",Lists!AV4524)</f>
        <v/>
      </c>
      <c r="C4529" s="20"/>
      <c r="D4529" s="28"/>
      <c r="E4529" s="28"/>
      <c r="F4529" s="28"/>
    </row>
    <row r="4530" spans="1:6">
      <c r="A4530" s="81" t="s">
        <v>46</v>
      </c>
      <c r="B4530" s="59" t="str">
        <f>IF(Lists!AV4525=0,"",Lists!AV4525)</f>
        <v/>
      </c>
      <c r="C4530" s="20"/>
      <c r="D4530" s="28"/>
      <c r="E4530" s="28"/>
      <c r="F4530" s="28"/>
    </row>
    <row r="4531" spans="1:6">
      <c r="A4531" s="81" t="s">
        <v>46</v>
      </c>
      <c r="B4531" s="59" t="str">
        <f>IF(Lists!AV4526=0,"",Lists!AV4526)</f>
        <v/>
      </c>
      <c r="C4531" s="20"/>
      <c r="D4531" s="28"/>
      <c r="E4531" s="28"/>
      <c r="F4531" s="28"/>
    </row>
    <row r="4532" spans="1:6">
      <c r="A4532" s="81" t="s">
        <v>46</v>
      </c>
      <c r="B4532" s="59" t="str">
        <f>IF(Lists!AV4527=0,"",Lists!AV4527)</f>
        <v/>
      </c>
      <c r="C4532" s="20"/>
      <c r="D4532" s="28"/>
      <c r="E4532" s="28"/>
      <c r="F4532" s="28"/>
    </row>
    <row r="4533" spans="1:6">
      <c r="A4533" s="81" t="s">
        <v>46</v>
      </c>
      <c r="B4533" s="59" t="str">
        <f>IF(Lists!AV4528=0,"",Lists!AV4528)</f>
        <v/>
      </c>
      <c r="C4533" s="20"/>
      <c r="D4533" s="28"/>
      <c r="E4533" s="28"/>
      <c r="F4533" s="28"/>
    </row>
    <row r="4534" spans="1:6">
      <c r="A4534" s="81" t="s">
        <v>46</v>
      </c>
      <c r="B4534" s="59" t="str">
        <f>IF(Lists!AV4529=0,"",Lists!AV4529)</f>
        <v/>
      </c>
      <c r="C4534" s="20"/>
      <c r="D4534" s="28"/>
      <c r="E4534" s="28"/>
      <c r="F4534" s="28"/>
    </row>
    <row r="4535" spans="1:6">
      <c r="A4535" s="81" t="s">
        <v>46</v>
      </c>
      <c r="B4535" s="59" t="str">
        <f>IF(Lists!AV4530=0,"",Lists!AV4530)</f>
        <v/>
      </c>
      <c r="C4535" s="20"/>
      <c r="D4535" s="28"/>
      <c r="E4535" s="28"/>
      <c r="F4535" s="28"/>
    </row>
    <row r="4536" spans="1:6">
      <c r="A4536" s="81" t="s">
        <v>46</v>
      </c>
      <c r="B4536" s="59" t="str">
        <f>IF(Lists!AV4531=0,"",Lists!AV4531)</f>
        <v/>
      </c>
      <c r="C4536" s="20"/>
      <c r="D4536" s="28"/>
      <c r="E4536" s="28"/>
      <c r="F4536" s="28"/>
    </row>
    <row r="4537" spans="1:6">
      <c r="A4537" s="81" t="s">
        <v>46</v>
      </c>
      <c r="B4537" s="59" t="str">
        <f>IF(Lists!AV4532=0,"",Lists!AV4532)</f>
        <v/>
      </c>
      <c r="C4537" s="20"/>
      <c r="D4537" s="28"/>
      <c r="E4537" s="28"/>
      <c r="F4537" s="28"/>
    </row>
    <row r="4538" spans="1:6">
      <c r="A4538" s="81" t="s">
        <v>46</v>
      </c>
      <c r="B4538" s="59" t="str">
        <f>IF(Lists!AV4533=0,"",Lists!AV4533)</f>
        <v/>
      </c>
      <c r="C4538" s="20"/>
      <c r="D4538" s="28"/>
      <c r="E4538" s="28"/>
      <c r="F4538" s="28"/>
    </row>
    <row r="4539" spans="1:6">
      <c r="A4539" s="81" t="s">
        <v>46</v>
      </c>
      <c r="B4539" s="59" t="str">
        <f>IF(Lists!AV4534=0,"",Lists!AV4534)</f>
        <v/>
      </c>
      <c r="C4539" s="20"/>
      <c r="D4539" s="28"/>
      <c r="E4539" s="28"/>
      <c r="F4539" s="28"/>
    </row>
    <row r="4540" spans="1:6">
      <c r="A4540" s="81" t="s">
        <v>46</v>
      </c>
      <c r="B4540" s="59" t="str">
        <f>IF(Lists!AV4535=0,"",Lists!AV4535)</f>
        <v/>
      </c>
      <c r="C4540" s="20"/>
      <c r="D4540" s="28"/>
      <c r="E4540" s="28"/>
      <c r="F4540" s="28"/>
    </row>
    <row r="4541" spans="1:6">
      <c r="A4541" s="81" t="s">
        <v>46</v>
      </c>
      <c r="B4541" s="59" t="str">
        <f>IF(Lists!AV4536=0,"",Lists!AV4536)</f>
        <v/>
      </c>
      <c r="C4541" s="20"/>
      <c r="D4541" s="28"/>
      <c r="E4541" s="28"/>
      <c r="F4541" s="28"/>
    </row>
    <row r="4542" spans="1:6">
      <c r="A4542" s="81" t="s">
        <v>46</v>
      </c>
      <c r="B4542" s="59" t="str">
        <f>IF(Lists!AV4537=0,"",Lists!AV4537)</f>
        <v/>
      </c>
      <c r="C4542" s="20"/>
      <c r="D4542" s="28"/>
      <c r="E4542" s="28"/>
      <c r="F4542" s="28"/>
    </row>
    <row r="4543" spans="1:6">
      <c r="A4543" s="81" t="s">
        <v>46</v>
      </c>
      <c r="B4543" s="59" t="str">
        <f>IF(Lists!AV4538=0,"",Lists!AV4538)</f>
        <v/>
      </c>
      <c r="C4543" s="20"/>
      <c r="D4543" s="28"/>
      <c r="E4543" s="28"/>
      <c r="F4543" s="28"/>
    </row>
    <row r="4544" spans="1:6">
      <c r="A4544" s="81" t="s">
        <v>46</v>
      </c>
      <c r="B4544" s="59" t="str">
        <f>IF(Lists!AV4539=0,"",Lists!AV4539)</f>
        <v/>
      </c>
      <c r="C4544" s="20"/>
      <c r="D4544" s="28"/>
      <c r="E4544" s="28"/>
      <c r="F4544" s="28"/>
    </row>
    <row r="4545" spans="1:6">
      <c r="A4545" s="81" t="s">
        <v>46</v>
      </c>
      <c r="B4545" s="59" t="str">
        <f>IF(Lists!AV4540=0,"",Lists!AV4540)</f>
        <v/>
      </c>
      <c r="C4545" s="20"/>
      <c r="D4545" s="28"/>
      <c r="E4545" s="28"/>
      <c r="F4545" s="28"/>
    </row>
    <row r="4546" spans="1:6">
      <c r="A4546" s="81" t="s">
        <v>46</v>
      </c>
      <c r="B4546" s="59" t="str">
        <f>IF(Lists!AV4541=0,"",Lists!AV4541)</f>
        <v/>
      </c>
      <c r="C4546" s="20"/>
      <c r="D4546" s="28"/>
      <c r="E4546" s="28"/>
      <c r="F4546" s="28"/>
    </row>
    <row r="4547" spans="1:6">
      <c r="A4547" s="81" t="s">
        <v>46</v>
      </c>
      <c r="B4547" s="59" t="str">
        <f>IF(Lists!AV4542=0,"",Lists!AV4542)</f>
        <v/>
      </c>
      <c r="C4547" s="20"/>
      <c r="D4547" s="28"/>
      <c r="E4547" s="28"/>
      <c r="F4547" s="28"/>
    </row>
    <row r="4548" spans="1:6">
      <c r="A4548" s="81" t="s">
        <v>46</v>
      </c>
      <c r="B4548" s="59" t="str">
        <f>IF(Lists!AV4543=0,"",Lists!AV4543)</f>
        <v/>
      </c>
      <c r="C4548" s="20"/>
      <c r="D4548" s="28"/>
      <c r="E4548" s="28"/>
      <c r="F4548" s="28"/>
    </row>
    <row r="4549" spans="1:6">
      <c r="A4549" s="81" t="s">
        <v>46</v>
      </c>
      <c r="B4549" s="59" t="str">
        <f>IF(Lists!AV4544=0,"",Lists!AV4544)</f>
        <v/>
      </c>
      <c r="C4549" s="20"/>
      <c r="D4549" s="28"/>
      <c r="E4549" s="28"/>
      <c r="F4549" s="28"/>
    </row>
    <row r="4550" spans="1:6">
      <c r="A4550" s="81" t="s">
        <v>46</v>
      </c>
      <c r="B4550" s="59" t="str">
        <f>IF(Lists!AV4545=0,"",Lists!AV4545)</f>
        <v/>
      </c>
      <c r="C4550" s="20"/>
      <c r="D4550" s="28"/>
      <c r="E4550" s="28"/>
      <c r="F4550" s="28"/>
    </row>
    <row r="4551" spans="1:6">
      <c r="A4551" s="81" t="s">
        <v>46</v>
      </c>
      <c r="B4551" s="59" t="str">
        <f>IF(Lists!AV4546=0,"",Lists!AV4546)</f>
        <v/>
      </c>
      <c r="C4551" s="20"/>
      <c r="D4551" s="28"/>
      <c r="E4551" s="28"/>
      <c r="F4551" s="28"/>
    </row>
    <row r="4552" spans="1:6">
      <c r="A4552" s="81" t="s">
        <v>46</v>
      </c>
      <c r="B4552" s="59" t="str">
        <f>IF(Lists!AV4547=0,"",Lists!AV4547)</f>
        <v/>
      </c>
      <c r="C4552" s="20"/>
      <c r="D4552" s="28"/>
      <c r="E4552" s="28"/>
      <c r="F4552" s="28"/>
    </row>
    <row r="4553" spans="1:6">
      <c r="A4553" s="81" t="s">
        <v>46</v>
      </c>
      <c r="B4553" s="59" t="str">
        <f>IF(Lists!AV4548=0,"",Lists!AV4548)</f>
        <v/>
      </c>
      <c r="C4553" s="20"/>
      <c r="D4553" s="28"/>
      <c r="E4553" s="28"/>
      <c r="F4553" s="28"/>
    </row>
    <row r="4554" spans="1:6">
      <c r="A4554" s="81" t="s">
        <v>46</v>
      </c>
      <c r="B4554" s="59" t="str">
        <f>IF(Lists!AV4549=0,"",Lists!AV4549)</f>
        <v/>
      </c>
      <c r="C4554" s="20"/>
      <c r="D4554" s="28"/>
      <c r="E4554" s="28"/>
      <c r="F4554" s="28"/>
    </row>
    <row r="4555" spans="1:6">
      <c r="A4555" s="81" t="s">
        <v>46</v>
      </c>
      <c r="B4555" s="59" t="str">
        <f>IF(Lists!AV4550=0,"",Lists!AV4550)</f>
        <v/>
      </c>
      <c r="C4555" s="20"/>
      <c r="D4555" s="28"/>
      <c r="E4555" s="28"/>
      <c r="F4555" s="28"/>
    </row>
    <row r="4556" spans="1:6">
      <c r="A4556" s="81" t="s">
        <v>46</v>
      </c>
      <c r="B4556" s="59" t="str">
        <f>IF(Lists!AV4551=0,"",Lists!AV4551)</f>
        <v/>
      </c>
      <c r="C4556" s="20"/>
      <c r="D4556" s="28"/>
      <c r="E4556" s="28"/>
      <c r="F4556" s="28"/>
    </row>
    <row r="4557" spans="1:6">
      <c r="A4557" s="81" t="s">
        <v>46</v>
      </c>
      <c r="B4557" s="59" t="str">
        <f>IF(Lists!AV4552=0,"",Lists!AV4552)</f>
        <v/>
      </c>
      <c r="C4557" s="20"/>
      <c r="D4557" s="28"/>
      <c r="E4557" s="28"/>
      <c r="F4557" s="28"/>
    </row>
    <row r="4558" spans="1:6">
      <c r="A4558" s="81" t="s">
        <v>46</v>
      </c>
      <c r="B4558" s="59" t="str">
        <f>IF(Lists!AV4553=0,"",Lists!AV4553)</f>
        <v/>
      </c>
      <c r="C4558" s="20"/>
      <c r="D4558" s="28"/>
      <c r="E4558" s="28"/>
      <c r="F4558" s="28"/>
    </row>
    <row r="4559" spans="1:6">
      <c r="A4559" s="81" t="s">
        <v>46</v>
      </c>
      <c r="B4559" s="59" t="str">
        <f>IF(Lists!AV4554=0,"",Lists!AV4554)</f>
        <v/>
      </c>
      <c r="C4559" s="20"/>
      <c r="D4559" s="28"/>
      <c r="E4559" s="28"/>
      <c r="F4559" s="28"/>
    </row>
    <row r="4560" spans="1:6">
      <c r="A4560" s="81" t="s">
        <v>46</v>
      </c>
      <c r="B4560" s="59" t="str">
        <f>IF(Lists!AV4555=0,"",Lists!AV4555)</f>
        <v/>
      </c>
      <c r="C4560" s="20"/>
      <c r="D4560" s="28"/>
      <c r="E4560" s="28"/>
      <c r="F4560" s="28"/>
    </row>
    <row r="4561" spans="1:6">
      <c r="A4561" s="81" t="s">
        <v>46</v>
      </c>
      <c r="B4561" s="59" t="str">
        <f>IF(Lists!AV4556=0,"",Lists!AV4556)</f>
        <v/>
      </c>
      <c r="C4561" s="20"/>
      <c r="D4561" s="28"/>
      <c r="E4561" s="28"/>
      <c r="F4561" s="28"/>
    </row>
    <row r="4562" spans="1:6">
      <c r="A4562" s="81" t="s">
        <v>46</v>
      </c>
      <c r="B4562" s="59" t="str">
        <f>IF(Lists!AV4557=0,"",Lists!AV4557)</f>
        <v/>
      </c>
      <c r="C4562" s="20"/>
      <c r="D4562" s="28"/>
      <c r="E4562" s="28"/>
      <c r="F4562" s="28"/>
    </row>
    <row r="4563" spans="1:6">
      <c r="A4563" s="81" t="s">
        <v>46</v>
      </c>
      <c r="B4563" s="59" t="str">
        <f>IF(Lists!AV4558=0,"",Lists!AV4558)</f>
        <v/>
      </c>
      <c r="C4563" s="20"/>
      <c r="D4563" s="28"/>
      <c r="E4563" s="28"/>
      <c r="F4563" s="28"/>
    </row>
    <row r="4564" spans="1:6">
      <c r="A4564" s="81" t="s">
        <v>46</v>
      </c>
      <c r="B4564" s="59" t="str">
        <f>IF(Lists!AV4559=0,"",Lists!AV4559)</f>
        <v/>
      </c>
      <c r="C4564" s="20"/>
      <c r="D4564" s="28"/>
      <c r="E4564" s="28"/>
      <c r="F4564" s="28"/>
    </row>
    <row r="4565" spans="1:6">
      <c r="A4565" s="81" t="s">
        <v>46</v>
      </c>
      <c r="B4565" s="59" t="str">
        <f>IF(Lists!AV4560=0,"",Lists!AV4560)</f>
        <v/>
      </c>
      <c r="C4565" s="20"/>
      <c r="D4565" s="28"/>
      <c r="E4565" s="28"/>
      <c r="F4565" s="28"/>
    </row>
    <row r="4566" spans="1:6">
      <c r="A4566" s="81" t="s">
        <v>46</v>
      </c>
      <c r="B4566" s="59" t="str">
        <f>IF(Lists!AV4561=0,"",Lists!AV4561)</f>
        <v/>
      </c>
      <c r="C4566" s="20"/>
      <c r="D4566" s="28"/>
      <c r="E4566" s="28"/>
      <c r="F4566" s="28"/>
    </row>
    <row r="4567" spans="1:6">
      <c r="A4567" s="81" t="s">
        <v>46</v>
      </c>
      <c r="B4567" s="59" t="str">
        <f>IF(Lists!AV4562=0,"",Lists!AV4562)</f>
        <v/>
      </c>
      <c r="C4567" s="20"/>
      <c r="D4567" s="28"/>
      <c r="E4567" s="28"/>
      <c r="F4567" s="28"/>
    </row>
    <row r="4568" spans="1:6">
      <c r="A4568" s="81" t="s">
        <v>46</v>
      </c>
      <c r="B4568" s="59" t="str">
        <f>IF(Lists!AV4563=0,"",Lists!AV4563)</f>
        <v/>
      </c>
      <c r="C4568" s="20"/>
      <c r="D4568" s="28"/>
      <c r="E4568" s="28"/>
      <c r="F4568" s="28"/>
    </row>
    <row r="4569" spans="1:6">
      <c r="A4569" s="81" t="s">
        <v>46</v>
      </c>
      <c r="B4569" s="59" t="str">
        <f>IF(Lists!AV4564=0,"",Lists!AV4564)</f>
        <v/>
      </c>
      <c r="C4569" s="20"/>
      <c r="D4569" s="28"/>
      <c r="E4569" s="28"/>
      <c r="F4569" s="28"/>
    </row>
    <row r="4570" spans="1:6">
      <c r="A4570" s="81" t="s">
        <v>46</v>
      </c>
      <c r="B4570" s="59" t="str">
        <f>IF(Lists!AV4565=0,"",Lists!AV4565)</f>
        <v/>
      </c>
      <c r="C4570" s="20"/>
      <c r="D4570" s="28"/>
      <c r="E4570" s="28"/>
      <c r="F4570" s="28"/>
    </row>
    <row r="4571" spans="1:6">
      <c r="A4571" s="81" t="s">
        <v>46</v>
      </c>
      <c r="B4571" s="59" t="str">
        <f>IF(Lists!AV4566=0,"",Lists!AV4566)</f>
        <v/>
      </c>
      <c r="C4571" s="20"/>
      <c r="D4571" s="28"/>
      <c r="E4571" s="28"/>
      <c r="F4571" s="28"/>
    </row>
    <row r="4572" spans="1:6">
      <c r="A4572" s="81" t="s">
        <v>46</v>
      </c>
      <c r="B4572" s="59" t="str">
        <f>IF(Lists!AV4567=0,"",Lists!AV4567)</f>
        <v/>
      </c>
      <c r="C4572" s="20"/>
      <c r="D4572" s="28"/>
      <c r="E4572" s="28"/>
      <c r="F4572" s="28"/>
    </row>
    <row r="4573" spans="1:6">
      <c r="A4573" s="81" t="s">
        <v>46</v>
      </c>
      <c r="B4573" s="59" t="str">
        <f>IF(Lists!AV4568=0,"",Lists!AV4568)</f>
        <v/>
      </c>
      <c r="C4573" s="20"/>
      <c r="D4573" s="28"/>
      <c r="E4573" s="28"/>
      <c r="F4573" s="28"/>
    </row>
    <row r="4574" spans="1:6">
      <c r="A4574" s="81" t="s">
        <v>46</v>
      </c>
      <c r="B4574" s="59" t="str">
        <f>IF(Lists!AV4569=0,"",Lists!AV4569)</f>
        <v/>
      </c>
      <c r="C4574" s="20"/>
      <c r="D4574" s="28"/>
      <c r="E4574" s="28"/>
      <c r="F4574" s="28"/>
    </row>
    <row r="4575" spans="1:6">
      <c r="A4575" s="81" t="s">
        <v>46</v>
      </c>
      <c r="B4575" s="59" t="str">
        <f>IF(Lists!AV4570=0,"",Lists!AV4570)</f>
        <v/>
      </c>
      <c r="C4575" s="20"/>
      <c r="D4575" s="28"/>
      <c r="E4575" s="28"/>
      <c r="F4575" s="28"/>
    </row>
    <row r="4576" spans="1:6">
      <c r="A4576" s="81" t="s">
        <v>46</v>
      </c>
      <c r="B4576" s="59" t="str">
        <f>IF(Lists!AV4571=0,"",Lists!AV4571)</f>
        <v/>
      </c>
      <c r="C4576" s="20"/>
      <c r="D4576" s="28"/>
      <c r="E4576" s="28"/>
      <c r="F4576" s="28"/>
    </row>
    <row r="4577" spans="1:6">
      <c r="A4577" s="81" t="s">
        <v>46</v>
      </c>
      <c r="B4577" s="59" t="str">
        <f>IF(Lists!AV4572=0,"",Lists!AV4572)</f>
        <v/>
      </c>
      <c r="C4577" s="20"/>
      <c r="D4577" s="28"/>
      <c r="E4577" s="28"/>
      <c r="F4577" s="28"/>
    </row>
    <row r="4578" spans="1:6">
      <c r="A4578" s="81" t="s">
        <v>46</v>
      </c>
      <c r="B4578" s="59" t="str">
        <f>IF(Lists!AV4573=0,"",Lists!AV4573)</f>
        <v/>
      </c>
      <c r="C4578" s="20"/>
      <c r="D4578" s="28"/>
      <c r="E4578" s="28"/>
      <c r="F4578" s="28"/>
    </row>
    <row r="4579" spans="1:6">
      <c r="A4579" s="81" t="s">
        <v>46</v>
      </c>
      <c r="B4579" s="59" t="str">
        <f>IF(Lists!AV4574=0,"",Lists!AV4574)</f>
        <v/>
      </c>
      <c r="C4579" s="20"/>
      <c r="D4579" s="28"/>
      <c r="E4579" s="28"/>
      <c r="F4579" s="28"/>
    </row>
    <row r="4580" spans="1:6">
      <c r="A4580" s="81" t="s">
        <v>46</v>
      </c>
      <c r="B4580" s="59" t="str">
        <f>IF(Lists!AV4575=0,"",Lists!AV4575)</f>
        <v/>
      </c>
      <c r="C4580" s="20"/>
      <c r="D4580" s="28"/>
      <c r="E4580" s="28"/>
      <c r="F4580" s="28"/>
    </row>
    <row r="4581" spans="1:6">
      <c r="A4581" s="81" t="s">
        <v>46</v>
      </c>
      <c r="B4581" s="59" t="str">
        <f>IF(Lists!AV4576=0,"",Lists!AV4576)</f>
        <v/>
      </c>
      <c r="C4581" s="20"/>
      <c r="D4581" s="28"/>
      <c r="E4581" s="28"/>
      <c r="F4581" s="28"/>
    </row>
    <row r="4582" spans="1:6">
      <c r="A4582" s="81" t="s">
        <v>46</v>
      </c>
      <c r="B4582" s="59" t="str">
        <f>IF(Lists!AV4577=0,"",Lists!AV4577)</f>
        <v/>
      </c>
      <c r="C4582" s="20"/>
      <c r="D4582" s="28"/>
      <c r="E4582" s="28"/>
      <c r="F4582" s="28"/>
    </row>
    <row r="4583" spans="1:6">
      <c r="A4583" s="81" t="s">
        <v>46</v>
      </c>
      <c r="B4583" s="59" t="str">
        <f>IF(Lists!AV4578=0,"",Lists!AV4578)</f>
        <v/>
      </c>
      <c r="C4583" s="20"/>
      <c r="D4583" s="28"/>
      <c r="E4583" s="28"/>
      <c r="F4583" s="28"/>
    </row>
    <row r="4584" spans="1:6">
      <c r="A4584" s="81" t="s">
        <v>46</v>
      </c>
      <c r="B4584" s="59" t="str">
        <f>IF(Lists!AV4579=0,"",Lists!AV4579)</f>
        <v/>
      </c>
      <c r="C4584" s="20"/>
      <c r="D4584" s="28"/>
      <c r="E4584" s="28"/>
      <c r="F4584" s="28"/>
    </row>
    <row r="4585" spans="1:6">
      <c r="A4585" s="81" t="s">
        <v>46</v>
      </c>
      <c r="B4585" s="59" t="str">
        <f>IF(Lists!AV4580=0,"",Lists!AV4580)</f>
        <v/>
      </c>
      <c r="C4585" s="20"/>
      <c r="D4585" s="28"/>
      <c r="E4585" s="28"/>
      <c r="F4585" s="28"/>
    </row>
    <row r="4586" spans="1:6">
      <c r="A4586" s="81" t="s">
        <v>46</v>
      </c>
      <c r="B4586" s="59" t="str">
        <f>IF(Lists!AV4581=0,"",Lists!AV4581)</f>
        <v/>
      </c>
      <c r="C4586" s="20"/>
      <c r="D4586" s="28"/>
      <c r="E4586" s="28"/>
      <c r="F4586" s="28"/>
    </row>
    <row r="4587" spans="1:6">
      <c r="A4587" s="81" t="s">
        <v>46</v>
      </c>
      <c r="B4587" s="59" t="str">
        <f>IF(Lists!AV4582=0,"",Lists!AV4582)</f>
        <v/>
      </c>
      <c r="C4587" s="20"/>
      <c r="D4587" s="28"/>
      <c r="E4587" s="28"/>
      <c r="F4587" s="28"/>
    </row>
    <row r="4588" spans="1:6">
      <c r="A4588" s="81" t="s">
        <v>46</v>
      </c>
      <c r="B4588" s="59" t="str">
        <f>IF(Lists!AV4583=0,"",Lists!AV4583)</f>
        <v/>
      </c>
      <c r="C4588" s="20"/>
      <c r="D4588" s="28"/>
      <c r="E4588" s="28"/>
      <c r="F4588" s="28"/>
    </row>
    <row r="4589" spans="1:6">
      <c r="A4589" s="81" t="s">
        <v>46</v>
      </c>
      <c r="B4589" s="59" t="str">
        <f>IF(Lists!AV4584=0,"",Lists!AV4584)</f>
        <v/>
      </c>
      <c r="C4589" s="20"/>
      <c r="D4589" s="28"/>
      <c r="E4589" s="28"/>
      <c r="F4589" s="28"/>
    </row>
    <row r="4590" spans="1:6">
      <c r="A4590" s="81" t="s">
        <v>46</v>
      </c>
      <c r="B4590" s="59" t="str">
        <f>IF(Lists!AV4585=0,"",Lists!AV4585)</f>
        <v/>
      </c>
      <c r="C4590" s="20"/>
      <c r="D4590" s="28"/>
      <c r="E4590" s="28"/>
      <c r="F4590" s="28"/>
    </row>
    <row r="4591" spans="1:6">
      <c r="A4591" s="81" t="s">
        <v>46</v>
      </c>
      <c r="B4591" s="59" t="str">
        <f>IF(Lists!AV4586=0,"",Lists!AV4586)</f>
        <v/>
      </c>
      <c r="C4591" s="20"/>
      <c r="D4591" s="28"/>
      <c r="E4591" s="28"/>
      <c r="F4591" s="28"/>
    </row>
    <row r="4592" spans="1:6">
      <c r="A4592" s="81" t="s">
        <v>46</v>
      </c>
      <c r="B4592" s="59" t="str">
        <f>IF(Lists!AV4587=0,"",Lists!AV4587)</f>
        <v/>
      </c>
      <c r="C4592" s="20"/>
      <c r="D4592" s="28"/>
      <c r="E4592" s="28"/>
      <c r="F4592" s="28"/>
    </row>
    <row r="4593" spans="1:6">
      <c r="A4593" s="81" t="s">
        <v>46</v>
      </c>
      <c r="B4593" s="59" t="str">
        <f>IF(Lists!AV4588=0,"",Lists!AV4588)</f>
        <v/>
      </c>
      <c r="C4593" s="20"/>
      <c r="D4593" s="28"/>
      <c r="E4593" s="28"/>
      <c r="F4593" s="28"/>
    </row>
    <row r="4594" spans="1:6">
      <c r="A4594" s="81" t="s">
        <v>46</v>
      </c>
      <c r="B4594" s="59" t="str">
        <f>IF(Lists!AV4589=0,"",Lists!AV4589)</f>
        <v/>
      </c>
      <c r="C4594" s="20"/>
      <c r="D4594" s="28"/>
      <c r="E4594" s="28"/>
      <c r="F4594" s="28"/>
    </row>
    <row r="4595" spans="1:6">
      <c r="A4595" s="81" t="s">
        <v>46</v>
      </c>
      <c r="B4595" s="59" t="str">
        <f>IF(Lists!AV4590=0,"",Lists!AV4590)</f>
        <v/>
      </c>
      <c r="C4595" s="20"/>
      <c r="D4595" s="28"/>
      <c r="E4595" s="28"/>
      <c r="F4595" s="28"/>
    </row>
    <row r="4596" spans="1:6">
      <c r="A4596" s="81" t="s">
        <v>46</v>
      </c>
      <c r="B4596" s="59" t="str">
        <f>IF(Lists!AV4591=0,"",Lists!AV4591)</f>
        <v/>
      </c>
      <c r="C4596" s="20"/>
      <c r="D4596" s="28"/>
      <c r="E4596" s="28"/>
      <c r="F4596" s="28"/>
    </row>
    <row r="4597" spans="1:6">
      <c r="A4597" s="81" t="s">
        <v>46</v>
      </c>
      <c r="B4597" s="59" t="str">
        <f>IF(Lists!AV4592=0,"",Lists!AV4592)</f>
        <v/>
      </c>
      <c r="C4597" s="20"/>
      <c r="D4597" s="28"/>
      <c r="E4597" s="28"/>
      <c r="F4597" s="28"/>
    </row>
    <row r="4598" spans="1:6">
      <c r="A4598" s="81" t="s">
        <v>46</v>
      </c>
      <c r="B4598" s="59" t="str">
        <f>IF(Lists!AV4593=0,"",Lists!AV4593)</f>
        <v/>
      </c>
      <c r="C4598" s="20"/>
      <c r="D4598" s="28"/>
      <c r="E4598" s="28"/>
      <c r="F4598" s="28"/>
    </row>
    <row r="4599" spans="1:6">
      <c r="A4599" s="81" t="s">
        <v>46</v>
      </c>
      <c r="B4599" s="59" t="str">
        <f>IF(Lists!AV4594=0,"",Lists!AV4594)</f>
        <v/>
      </c>
      <c r="C4599" s="20"/>
      <c r="D4599" s="28"/>
      <c r="E4599" s="28"/>
      <c r="F4599" s="28"/>
    </row>
    <row r="4600" spans="1:6">
      <c r="A4600" s="81" t="s">
        <v>46</v>
      </c>
      <c r="B4600" s="59" t="str">
        <f>IF(Lists!AV4595=0,"",Lists!AV4595)</f>
        <v/>
      </c>
      <c r="C4600" s="20"/>
      <c r="D4600" s="28"/>
      <c r="E4600" s="28"/>
      <c r="F4600" s="28"/>
    </row>
    <row r="4601" spans="1:6">
      <c r="A4601" s="81" t="s">
        <v>46</v>
      </c>
      <c r="B4601" s="59" t="str">
        <f>IF(Lists!AV4596=0,"",Lists!AV4596)</f>
        <v/>
      </c>
      <c r="C4601" s="20"/>
      <c r="D4601" s="28"/>
      <c r="E4601" s="28"/>
      <c r="F4601" s="28"/>
    </row>
    <row r="4602" spans="1:6">
      <c r="A4602" s="81" t="s">
        <v>46</v>
      </c>
      <c r="B4602" s="59" t="str">
        <f>IF(Lists!AV4597=0,"",Lists!AV4597)</f>
        <v/>
      </c>
      <c r="C4602" s="20"/>
      <c r="D4602" s="28"/>
      <c r="E4602" s="28"/>
      <c r="F4602" s="28"/>
    </row>
    <row r="4603" spans="1:6">
      <c r="A4603" s="81" t="s">
        <v>46</v>
      </c>
      <c r="B4603" s="59" t="str">
        <f>IF(Lists!AV4598=0,"",Lists!AV4598)</f>
        <v/>
      </c>
      <c r="C4603" s="20"/>
      <c r="D4603" s="28"/>
      <c r="E4603" s="28"/>
      <c r="F4603" s="28"/>
    </row>
    <row r="4604" spans="1:6">
      <c r="A4604" s="81" t="s">
        <v>46</v>
      </c>
      <c r="B4604" s="59" t="str">
        <f>IF(Lists!AV4599=0,"",Lists!AV4599)</f>
        <v/>
      </c>
      <c r="C4604" s="20"/>
      <c r="D4604" s="28"/>
      <c r="E4604" s="28"/>
      <c r="F4604" s="28"/>
    </row>
    <row r="4605" spans="1:6">
      <c r="A4605" s="81" t="s">
        <v>46</v>
      </c>
      <c r="B4605" s="59" t="str">
        <f>IF(Lists!AV4600=0,"",Lists!AV4600)</f>
        <v/>
      </c>
      <c r="C4605" s="20"/>
      <c r="D4605" s="28"/>
      <c r="E4605" s="28"/>
      <c r="F4605" s="28"/>
    </row>
    <row r="4606" spans="1:6">
      <c r="A4606" s="81" t="s">
        <v>46</v>
      </c>
      <c r="B4606" s="59" t="str">
        <f>IF(Lists!AV4601=0,"",Lists!AV4601)</f>
        <v/>
      </c>
      <c r="C4606" s="20"/>
      <c r="D4606" s="28"/>
      <c r="E4606" s="28"/>
      <c r="F4606" s="28"/>
    </row>
    <row r="4607" spans="1:6">
      <c r="A4607" s="81" t="s">
        <v>46</v>
      </c>
      <c r="B4607" s="59" t="str">
        <f>IF(Lists!AV4602=0,"",Lists!AV4602)</f>
        <v/>
      </c>
      <c r="C4607" s="20"/>
      <c r="D4607" s="28"/>
      <c r="E4607" s="28"/>
      <c r="F4607" s="28"/>
    </row>
    <row r="4608" spans="1:6">
      <c r="A4608" s="81" t="s">
        <v>46</v>
      </c>
      <c r="B4608" s="59" t="str">
        <f>IF(Lists!AV4603=0,"",Lists!AV4603)</f>
        <v/>
      </c>
      <c r="C4608" s="20"/>
      <c r="D4608" s="28"/>
      <c r="E4608" s="28"/>
      <c r="F4608" s="28"/>
    </row>
    <row r="4609" spans="1:6">
      <c r="A4609" s="81" t="s">
        <v>46</v>
      </c>
      <c r="B4609" s="59" t="str">
        <f>IF(Lists!AV4604=0,"",Lists!AV4604)</f>
        <v/>
      </c>
      <c r="C4609" s="20"/>
      <c r="D4609" s="28"/>
      <c r="E4609" s="28"/>
      <c r="F4609" s="28"/>
    </row>
    <row r="4610" spans="1:6">
      <c r="A4610" s="81" t="s">
        <v>46</v>
      </c>
      <c r="B4610" s="59" t="str">
        <f>IF(Lists!AV4605=0,"",Lists!AV4605)</f>
        <v/>
      </c>
      <c r="C4610" s="20"/>
      <c r="D4610" s="28"/>
      <c r="E4610" s="28"/>
      <c r="F4610" s="28"/>
    </row>
    <row r="4611" spans="1:6">
      <c r="A4611" s="81" t="s">
        <v>46</v>
      </c>
      <c r="B4611" s="59" t="str">
        <f>IF(Lists!AV4606=0,"",Lists!AV4606)</f>
        <v/>
      </c>
      <c r="C4611" s="20"/>
      <c r="D4611" s="28"/>
      <c r="E4611" s="28"/>
      <c r="F4611" s="28"/>
    </row>
    <row r="4612" spans="1:6">
      <c r="A4612" s="81" t="s">
        <v>46</v>
      </c>
      <c r="B4612" s="59" t="str">
        <f>IF(Lists!AV4607=0,"",Lists!AV4607)</f>
        <v/>
      </c>
      <c r="C4612" s="20"/>
      <c r="D4612" s="28"/>
      <c r="E4612" s="28"/>
      <c r="F4612" s="28"/>
    </row>
    <row r="4613" spans="1:6">
      <c r="A4613" s="81" t="s">
        <v>46</v>
      </c>
      <c r="B4613" s="59" t="str">
        <f>IF(Lists!AV4608=0,"",Lists!AV4608)</f>
        <v/>
      </c>
      <c r="C4613" s="20"/>
      <c r="D4613" s="28"/>
      <c r="E4613" s="28"/>
      <c r="F4613" s="28"/>
    </row>
    <row r="4614" spans="1:6">
      <c r="A4614" s="81" t="s">
        <v>46</v>
      </c>
      <c r="B4614" s="59" t="str">
        <f>IF(Lists!AV4609=0,"",Lists!AV4609)</f>
        <v/>
      </c>
      <c r="C4614" s="20"/>
      <c r="D4614" s="28"/>
      <c r="E4614" s="28"/>
      <c r="F4614" s="28"/>
    </row>
    <row r="4615" spans="1:6">
      <c r="A4615" s="81" t="s">
        <v>46</v>
      </c>
      <c r="B4615" s="59" t="str">
        <f>IF(Lists!AV4610=0,"",Lists!AV4610)</f>
        <v/>
      </c>
      <c r="C4615" s="20"/>
      <c r="D4615" s="28"/>
      <c r="E4615" s="28"/>
      <c r="F4615" s="28"/>
    </row>
    <row r="4616" spans="1:6">
      <c r="A4616" s="81" t="s">
        <v>46</v>
      </c>
      <c r="B4616" s="59" t="str">
        <f>IF(Lists!AV4611=0,"",Lists!AV4611)</f>
        <v/>
      </c>
      <c r="C4616" s="20"/>
      <c r="D4616" s="28"/>
      <c r="E4616" s="28"/>
      <c r="F4616" s="28"/>
    </row>
    <row r="4617" spans="1:6">
      <c r="A4617" s="81" t="s">
        <v>46</v>
      </c>
      <c r="B4617" s="59" t="str">
        <f>IF(Lists!AV4612=0,"",Lists!AV4612)</f>
        <v/>
      </c>
      <c r="C4617" s="20"/>
      <c r="D4617" s="28"/>
      <c r="E4617" s="28"/>
      <c r="F4617" s="28"/>
    </row>
    <row r="4618" spans="1:6">
      <c r="A4618" s="81" t="s">
        <v>46</v>
      </c>
      <c r="B4618" s="59" t="str">
        <f>IF(Lists!AV4613=0,"",Lists!AV4613)</f>
        <v/>
      </c>
      <c r="C4618" s="20"/>
      <c r="D4618" s="28"/>
      <c r="E4618" s="28"/>
      <c r="F4618" s="28"/>
    </row>
    <row r="4619" spans="1:6">
      <c r="A4619" s="81" t="s">
        <v>46</v>
      </c>
      <c r="B4619" s="59" t="str">
        <f>IF(Lists!AV4614=0,"",Lists!AV4614)</f>
        <v/>
      </c>
      <c r="C4619" s="20"/>
      <c r="D4619" s="28"/>
      <c r="E4619" s="28"/>
      <c r="F4619" s="28"/>
    </row>
    <row r="4620" spans="1:6">
      <c r="A4620" s="81" t="s">
        <v>46</v>
      </c>
      <c r="B4620" s="59" t="str">
        <f>IF(Lists!AV4615=0,"",Lists!AV4615)</f>
        <v/>
      </c>
      <c r="C4620" s="20"/>
      <c r="D4620" s="28"/>
      <c r="E4620" s="28"/>
      <c r="F4620" s="28"/>
    </row>
    <row r="4621" spans="1:6">
      <c r="A4621" s="81" t="s">
        <v>46</v>
      </c>
      <c r="B4621" s="59" t="str">
        <f>IF(Lists!AV4616=0,"",Lists!AV4616)</f>
        <v/>
      </c>
      <c r="C4621" s="20"/>
      <c r="D4621" s="28"/>
      <c r="E4621" s="28"/>
      <c r="F4621" s="28"/>
    </row>
    <row r="4622" spans="1:6">
      <c r="A4622" s="81" t="s">
        <v>46</v>
      </c>
      <c r="B4622" s="59" t="str">
        <f>IF(Lists!AV4617=0,"",Lists!AV4617)</f>
        <v/>
      </c>
      <c r="C4622" s="20"/>
      <c r="D4622" s="28"/>
      <c r="E4622" s="28"/>
      <c r="F4622" s="28"/>
    </row>
    <row r="4623" spans="1:6">
      <c r="A4623" s="81" t="s">
        <v>46</v>
      </c>
      <c r="B4623" s="59" t="str">
        <f>IF(Lists!AV4618=0,"",Lists!AV4618)</f>
        <v/>
      </c>
      <c r="C4623" s="20"/>
      <c r="D4623" s="28"/>
      <c r="E4623" s="28"/>
      <c r="F4623" s="28"/>
    </row>
    <row r="4624" spans="1:6">
      <c r="A4624" s="81" t="s">
        <v>46</v>
      </c>
      <c r="B4624" s="59" t="str">
        <f>IF(Lists!AV4619=0,"",Lists!AV4619)</f>
        <v/>
      </c>
      <c r="C4624" s="20"/>
      <c r="D4624" s="28"/>
      <c r="E4624" s="28"/>
      <c r="F4624" s="28"/>
    </row>
    <row r="4625" spans="1:6">
      <c r="A4625" s="81" t="s">
        <v>46</v>
      </c>
      <c r="B4625" s="59" t="str">
        <f>IF(Lists!AV4620=0,"",Lists!AV4620)</f>
        <v/>
      </c>
      <c r="C4625" s="20"/>
      <c r="D4625" s="28"/>
      <c r="E4625" s="28"/>
      <c r="F4625" s="28"/>
    </row>
    <row r="4626" spans="1:6">
      <c r="A4626" s="81" t="s">
        <v>46</v>
      </c>
      <c r="B4626" s="59" t="str">
        <f>IF(Lists!AV4621=0,"",Lists!AV4621)</f>
        <v/>
      </c>
      <c r="C4626" s="20"/>
      <c r="D4626" s="28"/>
      <c r="E4626" s="28"/>
      <c r="F4626" s="28"/>
    </row>
    <row r="4627" spans="1:6">
      <c r="A4627" s="81" t="s">
        <v>46</v>
      </c>
      <c r="B4627" s="59" t="str">
        <f>IF(Lists!AV4622=0,"",Lists!AV4622)</f>
        <v/>
      </c>
      <c r="C4627" s="20"/>
      <c r="D4627" s="28"/>
      <c r="E4627" s="28"/>
      <c r="F4627" s="28"/>
    </row>
    <row r="4628" spans="1:6">
      <c r="A4628" s="81" t="s">
        <v>46</v>
      </c>
      <c r="B4628" s="59" t="str">
        <f>IF(Lists!AV4623=0,"",Lists!AV4623)</f>
        <v/>
      </c>
      <c r="C4628" s="20"/>
      <c r="D4628" s="28"/>
      <c r="E4628" s="28"/>
      <c r="F4628" s="28"/>
    </row>
    <row r="4629" spans="1:6">
      <c r="A4629" s="81" t="s">
        <v>46</v>
      </c>
      <c r="B4629" s="59" t="str">
        <f>IF(Lists!AV4624=0,"",Lists!AV4624)</f>
        <v/>
      </c>
      <c r="C4629" s="20"/>
      <c r="D4629" s="28"/>
      <c r="E4629" s="28"/>
      <c r="F4629" s="28"/>
    </row>
    <row r="4630" spans="1:6">
      <c r="A4630" s="81" t="s">
        <v>46</v>
      </c>
      <c r="B4630" s="59" t="str">
        <f>IF(Lists!AV4625=0,"",Lists!AV4625)</f>
        <v/>
      </c>
      <c r="C4630" s="20"/>
      <c r="D4630" s="28"/>
      <c r="E4630" s="28"/>
      <c r="F4630" s="28"/>
    </row>
    <row r="4631" spans="1:6">
      <c r="A4631" s="81" t="s">
        <v>46</v>
      </c>
      <c r="B4631" s="59" t="str">
        <f>IF(Lists!AV4626=0,"",Lists!AV4626)</f>
        <v/>
      </c>
      <c r="C4631" s="20"/>
      <c r="D4631" s="28"/>
      <c r="E4631" s="28"/>
      <c r="F4631" s="28"/>
    </row>
    <row r="4632" spans="1:6">
      <c r="A4632" s="81" t="s">
        <v>46</v>
      </c>
      <c r="B4632" s="59" t="str">
        <f>IF(Lists!AV4627=0,"",Lists!AV4627)</f>
        <v/>
      </c>
      <c r="C4632" s="20"/>
      <c r="D4632" s="28"/>
      <c r="E4632" s="28"/>
      <c r="F4632" s="28"/>
    </row>
    <row r="4633" spans="1:6">
      <c r="A4633" s="81" t="s">
        <v>46</v>
      </c>
      <c r="B4633" s="59" t="str">
        <f>IF(Lists!AV4628=0,"",Lists!AV4628)</f>
        <v/>
      </c>
      <c r="C4633" s="20"/>
      <c r="D4633" s="28"/>
      <c r="E4633" s="28"/>
      <c r="F4633" s="28"/>
    </row>
    <row r="4634" spans="1:6">
      <c r="A4634" s="81" t="s">
        <v>46</v>
      </c>
      <c r="B4634" s="59" t="str">
        <f>IF(Lists!AV4629=0,"",Lists!AV4629)</f>
        <v/>
      </c>
      <c r="C4634" s="20"/>
      <c r="D4634" s="28"/>
      <c r="E4634" s="28"/>
      <c r="F4634" s="28"/>
    </row>
    <row r="4635" spans="1:6">
      <c r="A4635" s="81" t="s">
        <v>46</v>
      </c>
      <c r="B4635" s="59" t="str">
        <f>IF(Lists!AV4630=0,"",Lists!AV4630)</f>
        <v/>
      </c>
      <c r="C4635" s="20"/>
      <c r="D4635" s="28"/>
      <c r="E4635" s="28"/>
      <c r="F4635" s="28"/>
    </row>
    <row r="4636" spans="1:6">
      <c r="A4636" s="81" t="s">
        <v>46</v>
      </c>
      <c r="B4636" s="59" t="str">
        <f>IF(Lists!AV4631=0,"",Lists!AV4631)</f>
        <v/>
      </c>
      <c r="C4636" s="20"/>
      <c r="D4636" s="28"/>
      <c r="E4636" s="28"/>
      <c r="F4636" s="28"/>
    </row>
    <row r="4637" spans="1:6">
      <c r="A4637" s="81" t="s">
        <v>46</v>
      </c>
      <c r="B4637" s="59" t="str">
        <f>IF(Lists!AV4632=0,"",Lists!AV4632)</f>
        <v/>
      </c>
      <c r="C4637" s="20"/>
      <c r="D4637" s="28"/>
      <c r="E4637" s="28"/>
      <c r="F4637" s="28"/>
    </row>
    <row r="4638" spans="1:6">
      <c r="A4638" s="81" t="s">
        <v>46</v>
      </c>
      <c r="B4638" s="59" t="str">
        <f>IF(Lists!AV4633=0,"",Lists!AV4633)</f>
        <v/>
      </c>
      <c r="C4638" s="20"/>
      <c r="D4638" s="28"/>
      <c r="E4638" s="28"/>
      <c r="F4638" s="28"/>
    </row>
    <row r="4639" spans="1:6">
      <c r="A4639" s="81" t="s">
        <v>46</v>
      </c>
      <c r="B4639" s="59" t="str">
        <f>IF(Lists!AV4634=0,"",Lists!AV4634)</f>
        <v/>
      </c>
      <c r="C4639" s="20"/>
      <c r="D4639" s="28"/>
      <c r="E4639" s="28"/>
      <c r="F4639" s="28"/>
    </row>
    <row r="4640" spans="1:6">
      <c r="A4640" s="81" t="s">
        <v>46</v>
      </c>
      <c r="B4640" s="59" t="str">
        <f>IF(Lists!AV4635=0,"",Lists!AV4635)</f>
        <v/>
      </c>
      <c r="C4640" s="20"/>
      <c r="D4640" s="28"/>
      <c r="E4640" s="28"/>
      <c r="F4640" s="28"/>
    </row>
    <row r="4641" spans="1:6">
      <c r="A4641" s="81" t="s">
        <v>46</v>
      </c>
      <c r="B4641" s="59" t="str">
        <f>IF(Lists!AV4636=0,"",Lists!AV4636)</f>
        <v/>
      </c>
      <c r="C4641" s="20"/>
      <c r="D4641" s="28"/>
      <c r="E4641" s="28"/>
      <c r="F4641" s="28"/>
    </row>
    <row r="4642" spans="1:6">
      <c r="A4642" s="81" t="s">
        <v>46</v>
      </c>
      <c r="B4642" s="59" t="str">
        <f>IF(Lists!AV4637=0,"",Lists!AV4637)</f>
        <v/>
      </c>
      <c r="C4642" s="20"/>
      <c r="D4642" s="28"/>
      <c r="E4642" s="28"/>
      <c r="F4642" s="28"/>
    </row>
    <row r="4643" spans="1:6">
      <c r="A4643" s="81" t="s">
        <v>46</v>
      </c>
      <c r="B4643" s="59" t="str">
        <f>IF(Lists!AV4638=0,"",Lists!AV4638)</f>
        <v/>
      </c>
      <c r="C4643" s="20"/>
      <c r="D4643" s="28"/>
      <c r="E4643" s="28"/>
      <c r="F4643" s="28"/>
    </row>
    <row r="4644" spans="1:6">
      <c r="A4644" s="81" t="s">
        <v>46</v>
      </c>
      <c r="B4644" s="59" t="str">
        <f>IF(Lists!AV4639=0,"",Lists!AV4639)</f>
        <v/>
      </c>
      <c r="C4644" s="20"/>
      <c r="D4644" s="28"/>
      <c r="E4644" s="28"/>
      <c r="F4644" s="28"/>
    </row>
    <row r="4645" spans="1:6">
      <c r="A4645" s="81" t="s">
        <v>46</v>
      </c>
      <c r="B4645" s="59" t="str">
        <f>IF(Lists!AV4640=0,"",Lists!AV4640)</f>
        <v/>
      </c>
      <c r="C4645" s="20"/>
      <c r="D4645" s="28"/>
      <c r="E4645" s="28"/>
      <c r="F4645" s="28"/>
    </row>
    <row r="4646" spans="1:6">
      <c r="A4646" s="81" t="s">
        <v>46</v>
      </c>
      <c r="B4646" s="59" t="str">
        <f>IF(Lists!AV4641=0,"",Lists!AV4641)</f>
        <v/>
      </c>
      <c r="C4646" s="20"/>
      <c r="D4646" s="28"/>
      <c r="E4646" s="28"/>
      <c r="F4646" s="28"/>
    </row>
    <row r="4647" spans="1:6">
      <c r="A4647" s="81" t="s">
        <v>46</v>
      </c>
      <c r="B4647" s="59" t="str">
        <f>IF(Lists!AV4642=0,"",Lists!AV4642)</f>
        <v/>
      </c>
      <c r="C4647" s="20"/>
      <c r="D4647" s="28"/>
      <c r="E4647" s="28"/>
      <c r="F4647" s="28"/>
    </row>
    <row r="4648" spans="1:6">
      <c r="A4648" s="81" t="s">
        <v>46</v>
      </c>
      <c r="B4648" s="59" t="str">
        <f>IF(Lists!AV4643=0,"",Lists!AV4643)</f>
        <v/>
      </c>
      <c r="C4648" s="20"/>
      <c r="D4648" s="28"/>
      <c r="E4648" s="28"/>
      <c r="F4648" s="28"/>
    </row>
    <row r="4649" spans="1:6">
      <c r="A4649" s="81" t="s">
        <v>46</v>
      </c>
      <c r="B4649" s="59" t="str">
        <f>IF(Lists!AV4644=0,"",Lists!AV4644)</f>
        <v/>
      </c>
      <c r="C4649" s="20"/>
      <c r="D4649" s="28"/>
      <c r="E4649" s="28"/>
      <c r="F4649" s="28"/>
    </row>
    <row r="4650" spans="1:6">
      <c r="A4650" s="81" t="s">
        <v>46</v>
      </c>
      <c r="B4650" s="59" t="str">
        <f>IF(Lists!AV4645=0,"",Lists!AV4645)</f>
        <v/>
      </c>
      <c r="C4650" s="20"/>
      <c r="D4650" s="28"/>
      <c r="E4650" s="28"/>
      <c r="F4650" s="28"/>
    </row>
    <row r="4651" spans="1:6">
      <c r="A4651" s="81" t="s">
        <v>46</v>
      </c>
      <c r="B4651" s="59" t="str">
        <f>IF(Lists!AV4646=0,"",Lists!AV4646)</f>
        <v/>
      </c>
      <c r="C4651" s="20"/>
      <c r="D4651" s="28"/>
      <c r="E4651" s="28"/>
      <c r="F4651" s="28"/>
    </row>
    <row r="4652" spans="1:6">
      <c r="A4652" s="81" t="s">
        <v>46</v>
      </c>
      <c r="B4652" s="59" t="str">
        <f>IF(Lists!AV4647=0,"",Lists!AV4647)</f>
        <v/>
      </c>
      <c r="C4652" s="20"/>
      <c r="D4652" s="28"/>
      <c r="E4652" s="28"/>
      <c r="F4652" s="28"/>
    </row>
    <row r="4653" spans="1:6">
      <c r="A4653" s="81" t="s">
        <v>46</v>
      </c>
      <c r="B4653" s="59" t="str">
        <f>IF(Lists!AV4648=0,"",Lists!AV4648)</f>
        <v/>
      </c>
      <c r="C4653" s="20"/>
      <c r="D4653" s="28"/>
      <c r="E4653" s="28"/>
      <c r="F4653" s="28"/>
    </row>
    <row r="4654" spans="1:6">
      <c r="A4654" s="81" t="s">
        <v>46</v>
      </c>
      <c r="B4654" s="59" t="str">
        <f>IF(Lists!AV4649=0,"",Lists!AV4649)</f>
        <v/>
      </c>
      <c r="C4654" s="20"/>
      <c r="D4654" s="28"/>
      <c r="E4654" s="28"/>
      <c r="F4654" s="28"/>
    </row>
    <row r="4655" spans="1:6">
      <c r="A4655" s="81" t="s">
        <v>46</v>
      </c>
      <c r="B4655" s="59" t="str">
        <f>IF(Lists!AV4650=0,"",Lists!AV4650)</f>
        <v/>
      </c>
      <c r="C4655" s="20"/>
      <c r="D4655" s="28"/>
      <c r="E4655" s="28"/>
      <c r="F4655" s="28"/>
    </row>
    <row r="4656" spans="1:6">
      <c r="A4656" s="81" t="s">
        <v>46</v>
      </c>
      <c r="B4656" s="59" t="str">
        <f>IF(Lists!AV4651=0,"",Lists!AV4651)</f>
        <v/>
      </c>
      <c r="C4656" s="20"/>
      <c r="D4656" s="28"/>
      <c r="E4656" s="28"/>
      <c r="F4656" s="28"/>
    </row>
    <row r="4657" spans="1:6">
      <c r="A4657" s="81" t="s">
        <v>46</v>
      </c>
      <c r="B4657" s="59" t="str">
        <f>IF(Lists!AV4652=0,"",Lists!AV4652)</f>
        <v/>
      </c>
      <c r="C4657" s="20"/>
      <c r="D4657" s="28"/>
      <c r="E4657" s="28"/>
      <c r="F4657" s="28"/>
    </row>
    <row r="4658" spans="1:6">
      <c r="A4658" s="81" t="s">
        <v>46</v>
      </c>
      <c r="B4658" s="59" t="str">
        <f>IF(Lists!AV4653=0,"",Lists!AV4653)</f>
        <v/>
      </c>
      <c r="C4658" s="20"/>
      <c r="D4658" s="28"/>
      <c r="E4658" s="28"/>
      <c r="F4658" s="28"/>
    </row>
    <row r="4659" spans="1:6">
      <c r="A4659" s="81" t="s">
        <v>46</v>
      </c>
      <c r="B4659" s="59" t="str">
        <f>IF(Lists!AV4654=0,"",Lists!AV4654)</f>
        <v/>
      </c>
      <c r="C4659" s="20"/>
      <c r="D4659" s="28"/>
      <c r="E4659" s="28"/>
      <c r="F4659" s="28"/>
    </row>
    <row r="4660" spans="1:6">
      <c r="A4660" s="81" t="s">
        <v>46</v>
      </c>
      <c r="B4660" s="59" t="str">
        <f>IF(Lists!AV4655=0,"",Lists!AV4655)</f>
        <v/>
      </c>
      <c r="C4660" s="20"/>
      <c r="D4660" s="28"/>
      <c r="E4660" s="28"/>
      <c r="F4660" s="28"/>
    </row>
    <row r="4661" spans="1:6">
      <c r="A4661" s="81" t="s">
        <v>46</v>
      </c>
      <c r="B4661" s="59" t="str">
        <f>IF(Lists!AV4656=0,"",Lists!AV4656)</f>
        <v/>
      </c>
      <c r="C4661" s="20"/>
      <c r="D4661" s="28"/>
      <c r="E4661" s="28"/>
      <c r="F4661" s="28"/>
    </row>
    <row r="4662" spans="1:6">
      <c r="A4662" s="81" t="s">
        <v>46</v>
      </c>
      <c r="B4662" s="59" t="str">
        <f>IF(Lists!AV4657=0,"",Lists!AV4657)</f>
        <v/>
      </c>
      <c r="C4662" s="20"/>
      <c r="D4662" s="28"/>
      <c r="E4662" s="28"/>
      <c r="F4662" s="28"/>
    </row>
    <row r="4663" spans="1:6">
      <c r="A4663" s="81" t="s">
        <v>46</v>
      </c>
      <c r="B4663" s="59" t="str">
        <f>IF(Lists!AV4658=0,"",Lists!AV4658)</f>
        <v/>
      </c>
      <c r="C4663" s="20"/>
      <c r="D4663" s="28"/>
      <c r="E4663" s="28"/>
      <c r="F4663" s="28"/>
    </row>
    <row r="4664" spans="1:6">
      <c r="A4664" s="81" t="s">
        <v>46</v>
      </c>
      <c r="B4664" s="59" t="str">
        <f>IF(Lists!AV4659=0,"",Lists!AV4659)</f>
        <v/>
      </c>
      <c r="C4664" s="20"/>
      <c r="D4664" s="28"/>
      <c r="E4664" s="28"/>
      <c r="F4664" s="28"/>
    </row>
    <row r="4665" spans="1:6">
      <c r="A4665" s="81" t="s">
        <v>46</v>
      </c>
      <c r="B4665" s="59" t="str">
        <f>IF(Lists!AV4660=0,"",Lists!AV4660)</f>
        <v/>
      </c>
      <c r="C4665" s="20"/>
      <c r="D4665" s="28"/>
      <c r="E4665" s="28"/>
      <c r="F4665" s="28"/>
    </row>
    <row r="4666" spans="1:6">
      <c r="A4666" s="81" t="s">
        <v>46</v>
      </c>
      <c r="B4666" s="59" t="str">
        <f>IF(Lists!AV4661=0,"",Lists!AV4661)</f>
        <v/>
      </c>
      <c r="C4666" s="20"/>
      <c r="D4666" s="28"/>
      <c r="E4666" s="28"/>
      <c r="F4666" s="28"/>
    </row>
    <row r="4667" spans="1:6">
      <c r="A4667" s="81" t="s">
        <v>46</v>
      </c>
      <c r="B4667" s="59" t="str">
        <f>IF(Lists!AV4662=0,"",Lists!AV4662)</f>
        <v/>
      </c>
      <c r="C4667" s="20"/>
      <c r="D4667" s="28"/>
      <c r="E4667" s="28"/>
      <c r="F4667" s="28"/>
    </row>
    <row r="4668" spans="1:6">
      <c r="A4668" s="81" t="s">
        <v>46</v>
      </c>
      <c r="B4668" s="59" t="str">
        <f>IF(Lists!AV4663=0,"",Lists!AV4663)</f>
        <v/>
      </c>
      <c r="C4668" s="20"/>
      <c r="D4668" s="28"/>
      <c r="E4668" s="28"/>
      <c r="F4668" s="28"/>
    </row>
    <row r="4669" spans="1:6">
      <c r="A4669" s="81" t="s">
        <v>46</v>
      </c>
      <c r="B4669" s="59" t="str">
        <f>IF(Lists!AV4664=0,"",Lists!AV4664)</f>
        <v/>
      </c>
      <c r="C4669" s="20"/>
      <c r="D4669" s="28"/>
      <c r="E4669" s="28"/>
      <c r="F4669" s="28"/>
    </row>
    <row r="4670" spans="1:6">
      <c r="A4670" s="81" t="s">
        <v>46</v>
      </c>
      <c r="B4670" s="59" t="str">
        <f>IF(Lists!AV4665=0,"",Lists!AV4665)</f>
        <v/>
      </c>
      <c r="C4670" s="20"/>
      <c r="D4670" s="28"/>
      <c r="E4670" s="28"/>
      <c r="F4670" s="28"/>
    </row>
    <row r="4671" spans="1:6">
      <c r="A4671" s="81" t="s">
        <v>46</v>
      </c>
      <c r="B4671" s="59" t="str">
        <f>IF(Lists!AV4666=0,"",Lists!AV4666)</f>
        <v/>
      </c>
      <c r="C4671" s="20"/>
      <c r="D4671" s="28"/>
      <c r="E4671" s="28"/>
      <c r="F4671" s="28"/>
    </row>
    <row r="4672" spans="1:6">
      <c r="A4672" s="81" t="s">
        <v>46</v>
      </c>
      <c r="B4672" s="59" t="str">
        <f>IF(Lists!AV4667=0,"",Lists!AV4667)</f>
        <v/>
      </c>
      <c r="C4672" s="20"/>
      <c r="D4672" s="28"/>
      <c r="E4672" s="28"/>
      <c r="F4672" s="28"/>
    </row>
    <row r="4673" spans="1:6">
      <c r="A4673" s="81" t="s">
        <v>46</v>
      </c>
      <c r="B4673" s="59" t="str">
        <f>IF(Lists!AV4668=0,"",Lists!AV4668)</f>
        <v/>
      </c>
      <c r="C4673" s="20"/>
      <c r="D4673" s="28"/>
      <c r="E4673" s="28"/>
      <c r="F4673" s="28"/>
    </row>
    <row r="4674" spans="1:6">
      <c r="A4674" s="81" t="s">
        <v>46</v>
      </c>
      <c r="B4674" s="59" t="str">
        <f>IF(Lists!AV4669=0,"",Lists!AV4669)</f>
        <v/>
      </c>
      <c r="C4674" s="20"/>
      <c r="D4674" s="28"/>
      <c r="E4674" s="28"/>
      <c r="F4674" s="28"/>
    </row>
    <row r="4675" spans="1:6">
      <c r="A4675" s="81" t="s">
        <v>46</v>
      </c>
      <c r="B4675" s="59" t="str">
        <f>IF(Lists!AV4670=0,"",Lists!AV4670)</f>
        <v/>
      </c>
      <c r="C4675" s="20"/>
      <c r="D4675" s="28"/>
      <c r="E4675" s="28"/>
      <c r="F4675" s="28"/>
    </row>
    <row r="4676" spans="1:6">
      <c r="A4676" s="81" t="s">
        <v>46</v>
      </c>
      <c r="B4676" s="59" t="str">
        <f>IF(Lists!AV4671=0,"",Lists!AV4671)</f>
        <v/>
      </c>
      <c r="C4676" s="20"/>
      <c r="D4676" s="28"/>
      <c r="E4676" s="28"/>
      <c r="F4676" s="28"/>
    </row>
    <row r="4677" spans="1:6">
      <c r="A4677" s="81" t="s">
        <v>46</v>
      </c>
      <c r="B4677" s="59" t="str">
        <f>IF(Lists!AV4672=0,"",Lists!AV4672)</f>
        <v/>
      </c>
      <c r="C4677" s="20"/>
      <c r="D4677" s="28"/>
      <c r="E4677" s="28"/>
      <c r="F4677" s="28"/>
    </row>
    <row r="4678" spans="1:6">
      <c r="A4678" s="81" t="s">
        <v>46</v>
      </c>
      <c r="B4678" s="59" t="str">
        <f>IF(Lists!AV4673=0,"",Lists!AV4673)</f>
        <v/>
      </c>
      <c r="C4678" s="20"/>
      <c r="D4678" s="28"/>
      <c r="E4678" s="28"/>
      <c r="F4678" s="28"/>
    </row>
    <row r="4679" spans="1:6">
      <c r="A4679" s="81" t="s">
        <v>46</v>
      </c>
      <c r="B4679" s="59" t="str">
        <f>IF(Lists!AV4674=0,"",Lists!AV4674)</f>
        <v/>
      </c>
      <c r="C4679" s="20"/>
      <c r="D4679" s="28"/>
      <c r="E4679" s="28"/>
      <c r="F4679" s="28"/>
    </row>
    <row r="4680" spans="1:6">
      <c r="A4680" s="81" t="s">
        <v>46</v>
      </c>
      <c r="B4680" s="59" t="str">
        <f>IF(Lists!AV4675=0,"",Lists!AV4675)</f>
        <v/>
      </c>
      <c r="C4680" s="20"/>
      <c r="D4680" s="28"/>
      <c r="E4680" s="28"/>
      <c r="F4680" s="28"/>
    </row>
    <row r="4681" spans="1:6">
      <c r="A4681" s="81" t="s">
        <v>46</v>
      </c>
      <c r="B4681" s="59" t="str">
        <f>IF(Lists!AV4676=0,"",Lists!AV4676)</f>
        <v/>
      </c>
      <c r="C4681" s="20"/>
      <c r="D4681" s="28"/>
      <c r="E4681" s="28"/>
      <c r="F4681" s="28"/>
    </row>
    <row r="4682" spans="1:6">
      <c r="A4682" s="81" t="s">
        <v>46</v>
      </c>
      <c r="B4682" s="59" t="str">
        <f>IF(Lists!AV4677=0,"",Lists!AV4677)</f>
        <v/>
      </c>
      <c r="C4682" s="20"/>
      <c r="D4682" s="28"/>
      <c r="E4682" s="28"/>
      <c r="F4682" s="28"/>
    </row>
    <row r="4683" spans="1:6">
      <c r="A4683" s="81" t="s">
        <v>46</v>
      </c>
      <c r="B4683" s="59" t="str">
        <f>IF(Lists!AV4678=0,"",Lists!AV4678)</f>
        <v/>
      </c>
      <c r="C4683" s="20"/>
      <c r="D4683" s="28"/>
      <c r="E4683" s="28"/>
      <c r="F4683" s="28"/>
    </row>
    <row r="4684" spans="1:6">
      <c r="A4684" s="81" t="s">
        <v>46</v>
      </c>
      <c r="B4684" s="59" t="str">
        <f>IF(Lists!AV4679=0,"",Lists!AV4679)</f>
        <v/>
      </c>
      <c r="C4684" s="20"/>
      <c r="D4684" s="28"/>
      <c r="E4684" s="28"/>
      <c r="F4684" s="28"/>
    </row>
    <row r="4685" spans="1:6">
      <c r="A4685" s="81" t="s">
        <v>46</v>
      </c>
      <c r="B4685" s="59" t="str">
        <f>IF(Lists!AV4680=0,"",Lists!AV4680)</f>
        <v/>
      </c>
      <c r="C4685" s="20"/>
      <c r="D4685" s="28"/>
      <c r="E4685" s="28"/>
      <c r="F4685" s="28"/>
    </row>
    <row r="4686" spans="1:6">
      <c r="A4686" s="81" t="s">
        <v>46</v>
      </c>
      <c r="B4686" s="59" t="str">
        <f>IF(Lists!AV4681=0,"",Lists!AV4681)</f>
        <v/>
      </c>
      <c r="C4686" s="20"/>
      <c r="D4686" s="28"/>
      <c r="E4686" s="28"/>
      <c r="F4686" s="28"/>
    </row>
    <row r="4687" spans="1:6">
      <c r="A4687" s="81" t="s">
        <v>46</v>
      </c>
      <c r="B4687" s="59" t="str">
        <f>IF(Lists!AV4682=0,"",Lists!AV4682)</f>
        <v/>
      </c>
      <c r="C4687" s="20"/>
      <c r="D4687" s="28"/>
      <c r="E4687" s="28"/>
      <c r="F4687" s="28"/>
    </row>
    <row r="4688" spans="1:6">
      <c r="A4688" s="81" t="s">
        <v>46</v>
      </c>
      <c r="B4688" s="59" t="str">
        <f>IF(Lists!AV4683=0,"",Lists!AV4683)</f>
        <v/>
      </c>
      <c r="C4688" s="20"/>
      <c r="D4688" s="28"/>
      <c r="E4688" s="28"/>
      <c r="F4688" s="28"/>
    </row>
    <row r="4689" spans="1:6">
      <c r="A4689" s="81" t="s">
        <v>46</v>
      </c>
      <c r="B4689" s="59" t="str">
        <f>IF(Lists!AV4684=0,"",Lists!AV4684)</f>
        <v/>
      </c>
      <c r="C4689" s="20"/>
      <c r="D4689" s="28"/>
      <c r="E4689" s="28"/>
      <c r="F4689" s="28"/>
    </row>
    <row r="4690" spans="1:6">
      <c r="A4690" s="81" t="s">
        <v>46</v>
      </c>
      <c r="B4690" s="59" t="str">
        <f>IF(Lists!AV4685=0,"",Lists!AV4685)</f>
        <v/>
      </c>
      <c r="C4690" s="20"/>
      <c r="D4690" s="28"/>
      <c r="E4690" s="28"/>
      <c r="F4690" s="28"/>
    </row>
    <row r="4691" spans="1:6">
      <c r="A4691" s="81" t="s">
        <v>46</v>
      </c>
      <c r="B4691" s="59" t="str">
        <f>IF(Lists!AV4686=0,"",Lists!AV4686)</f>
        <v/>
      </c>
      <c r="C4691" s="20"/>
      <c r="D4691" s="28"/>
      <c r="E4691" s="28"/>
      <c r="F4691" s="28"/>
    </row>
    <row r="4692" spans="1:6">
      <c r="A4692" s="81" t="s">
        <v>46</v>
      </c>
      <c r="B4692" s="59" t="str">
        <f>IF(Lists!AV4687=0,"",Lists!AV4687)</f>
        <v/>
      </c>
      <c r="C4692" s="20"/>
      <c r="D4692" s="28"/>
      <c r="E4692" s="28"/>
      <c r="F4692" s="28"/>
    </row>
    <row r="4693" spans="1:6">
      <c r="A4693" s="81" t="s">
        <v>46</v>
      </c>
      <c r="B4693" s="59" t="str">
        <f>IF(Lists!AV4688=0,"",Lists!AV4688)</f>
        <v/>
      </c>
      <c r="C4693" s="20"/>
      <c r="D4693" s="28"/>
      <c r="E4693" s="28"/>
      <c r="F4693" s="28"/>
    </row>
    <row r="4694" spans="1:6">
      <c r="A4694" s="81" t="s">
        <v>46</v>
      </c>
      <c r="B4694" s="59" t="str">
        <f>IF(Lists!AV4689=0,"",Lists!AV4689)</f>
        <v/>
      </c>
      <c r="C4694" s="20"/>
      <c r="D4694" s="28"/>
      <c r="E4694" s="28"/>
      <c r="F4694" s="28"/>
    </row>
    <row r="4695" spans="1:6">
      <c r="A4695" s="81" t="s">
        <v>46</v>
      </c>
      <c r="B4695" s="59" t="str">
        <f>IF(Lists!AV4690=0,"",Lists!AV4690)</f>
        <v/>
      </c>
      <c r="C4695" s="20"/>
      <c r="D4695" s="28"/>
      <c r="E4695" s="28"/>
      <c r="F4695" s="28"/>
    </row>
    <row r="4696" spans="1:6">
      <c r="A4696" s="81" t="s">
        <v>46</v>
      </c>
      <c r="B4696" s="59" t="str">
        <f>IF(Lists!AV4691=0,"",Lists!AV4691)</f>
        <v/>
      </c>
      <c r="C4696" s="20"/>
      <c r="D4696" s="28"/>
      <c r="E4696" s="28"/>
      <c r="F4696" s="28"/>
    </row>
    <row r="4697" spans="1:6">
      <c r="A4697" s="81" t="s">
        <v>46</v>
      </c>
      <c r="B4697" s="59" t="str">
        <f>IF(Lists!AV4692=0,"",Lists!AV4692)</f>
        <v/>
      </c>
      <c r="C4697" s="20"/>
      <c r="D4697" s="28"/>
      <c r="E4697" s="28"/>
      <c r="F4697" s="28"/>
    </row>
    <row r="4698" spans="1:6">
      <c r="A4698" s="81" t="s">
        <v>46</v>
      </c>
      <c r="B4698" s="59" t="str">
        <f>IF(Lists!AV4693=0,"",Lists!AV4693)</f>
        <v/>
      </c>
      <c r="C4698" s="20"/>
      <c r="D4698" s="28"/>
      <c r="E4698" s="28"/>
      <c r="F4698" s="28"/>
    </row>
    <row r="4699" spans="1:6">
      <c r="A4699" s="81" t="s">
        <v>46</v>
      </c>
      <c r="B4699" s="59" t="str">
        <f>IF(Lists!AV4694=0,"",Lists!AV4694)</f>
        <v/>
      </c>
      <c r="C4699" s="20"/>
      <c r="D4699" s="28"/>
      <c r="E4699" s="28"/>
      <c r="F4699" s="28"/>
    </row>
    <row r="4700" spans="1:6">
      <c r="A4700" s="81" t="s">
        <v>46</v>
      </c>
      <c r="B4700" s="59" t="str">
        <f>IF(Lists!AV4695=0,"",Lists!AV4695)</f>
        <v/>
      </c>
      <c r="C4700" s="20"/>
      <c r="D4700" s="28"/>
      <c r="E4700" s="28"/>
      <c r="F4700" s="28"/>
    </row>
    <row r="4701" spans="1:6">
      <c r="A4701" s="81" t="s">
        <v>46</v>
      </c>
      <c r="B4701" s="59" t="str">
        <f>IF(Lists!AV4696=0,"",Lists!AV4696)</f>
        <v/>
      </c>
      <c r="C4701" s="20"/>
      <c r="D4701" s="28"/>
      <c r="E4701" s="28"/>
      <c r="F4701" s="28"/>
    </row>
    <row r="4702" spans="1:6">
      <c r="A4702" s="81" t="s">
        <v>46</v>
      </c>
      <c r="B4702" s="59" t="str">
        <f>IF(Lists!AV4697=0,"",Lists!AV4697)</f>
        <v/>
      </c>
      <c r="C4702" s="20"/>
      <c r="D4702" s="28"/>
      <c r="E4702" s="28"/>
      <c r="F4702" s="28"/>
    </row>
    <row r="4703" spans="1:6">
      <c r="A4703" s="81" t="s">
        <v>46</v>
      </c>
      <c r="B4703" s="59" t="str">
        <f>IF(Lists!AV4698=0,"",Lists!AV4698)</f>
        <v/>
      </c>
      <c r="C4703" s="20"/>
      <c r="D4703" s="28"/>
      <c r="E4703" s="28"/>
      <c r="F4703" s="28"/>
    </row>
    <row r="4704" spans="1:6">
      <c r="A4704" s="81" t="s">
        <v>46</v>
      </c>
      <c r="B4704" s="59" t="str">
        <f>IF(Lists!AV4699=0,"",Lists!AV4699)</f>
        <v/>
      </c>
      <c r="C4704" s="20"/>
      <c r="D4704" s="28"/>
      <c r="E4704" s="28"/>
      <c r="F4704" s="28"/>
    </row>
    <row r="4705" spans="1:6">
      <c r="A4705" s="81" t="s">
        <v>46</v>
      </c>
      <c r="B4705" s="59" t="str">
        <f>IF(Lists!AV4700=0,"",Lists!AV4700)</f>
        <v/>
      </c>
      <c r="C4705" s="20"/>
      <c r="D4705" s="28"/>
      <c r="E4705" s="28"/>
      <c r="F4705" s="28"/>
    </row>
    <row r="4706" spans="1:6">
      <c r="A4706" s="81" t="s">
        <v>46</v>
      </c>
      <c r="B4706" s="59" t="str">
        <f>IF(Lists!AV4701=0,"",Lists!AV4701)</f>
        <v/>
      </c>
      <c r="C4706" s="20"/>
      <c r="D4706" s="28"/>
      <c r="E4706" s="28"/>
      <c r="F4706" s="28"/>
    </row>
    <row r="4707" spans="1:6">
      <c r="A4707" s="81" t="s">
        <v>46</v>
      </c>
      <c r="B4707" s="59" t="str">
        <f>IF(Lists!AV4702=0,"",Lists!AV4702)</f>
        <v/>
      </c>
      <c r="C4707" s="20"/>
      <c r="D4707" s="28"/>
      <c r="E4707" s="28"/>
      <c r="F4707" s="28"/>
    </row>
    <row r="4708" spans="1:6">
      <c r="A4708" s="81" t="s">
        <v>46</v>
      </c>
      <c r="B4708" s="59" t="str">
        <f>IF(Lists!AV4703=0,"",Lists!AV4703)</f>
        <v/>
      </c>
      <c r="C4708" s="20"/>
      <c r="D4708" s="28"/>
      <c r="E4708" s="28"/>
      <c r="F4708" s="28"/>
    </row>
    <row r="4709" spans="1:6">
      <c r="A4709" s="81" t="s">
        <v>46</v>
      </c>
      <c r="B4709" s="59" t="str">
        <f>IF(Lists!AV4704=0,"",Lists!AV4704)</f>
        <v/>
      </c>
      <c r="C4709" s="20"/>
      <c r="D4709" s="28"/>
      <c r="E4709" s="28"/>
      <c r="F4709" s="28"/>
    </row>
    <row r="4710" spans="1:6">
      <c r="A4710" s="81" t="s">
        <v>46</v>
      </c>
      <c r="B4710" s="59" t="str">
        <f>IF(Lists!AV4705=0,"",Lists!AV4705)</f>
        <v/>
      </c>
      <c r="C4710" s="20"/>
      <c r="D4710" s="28"/>
      <c r="E4710" s="28"/>
      <c r="F4710" s="28"/>
    </row>
    <row r="4711" spans="1:6">
      <c r="A4711" s="81" t="s">
        <v>46</v>
      </c>
      <c r="B4711" s="59" t="str">
        <f>IF(Lists!AV4706=0,"",Lists!AV4706)</f>
        <v/>
      </c>
      <c r="C4711" s="20"/>
      <c r="D4711" s="28"/>
      <c r="E4711" s="28"/>
      <c r="F4711" s="28"/>
    </row>
    <row r="4712" spans="1:6">
      <c r="A4712" s="81" t="s">
        <v>46</v>
      </c>
      <c r="B4712" s="59" t="str">
        <f>IF(Lists!AV4707=0,"",Lists!AV4707)</f>
        <v/>
      </c>
      <c r="C4712" s="20"/>
      <c r="D4712" s="28"/>
      <c r="E4712" s="28"/>
      <c r="F4712" s="28"/>
    </row>
    <row r="4713" spans="1:6">
      <c r="A4713" s="81" t="s">
        <v>46</v>
      </c>
      <c r="B4713" s="59" t="str">
        <f>IF(Lists!AV4708=0,"",Lists!AV4708)</f>
        <v/>
      </c>
      <c r="C4713" s="20"/>
      <c r="D4713" s="28"/>
      <c r="E4713" s="28"/>
      <c r="F4713" s="28"/>
    </row>
    <row r="4714" spans="1:6">
      <c r="A4714" s="81" t="s">
        <v>46</v>
      </c>
      <c r="B4714" s="59" t="str">
        <f>IF(Lists!AV4709=0,"",Lists!AV4709)</f>
        <v/>
      </c>
      <c r="C4714" s="20"/>
      <c r="D4714" s="28"/>
      <c r="E4714" s="28"/>
      <c r="F4714" s="28"/>
    </row>
    <row r="4715" spans="1:6">
      <c r="A4715" s="81" t="s">
        <v>46</v>
      </c>
      <c r="B4715" s="59" t="str">
        <f>IF(Lists!AV4710=0,"",Lists!AV4710)</f>
        <v/>
      </c>
      <c r="C4715" s="20"/>
      <c r="D4715" s="28"/>
      <c r="E4715" s="28"/>
      <c r="F4715" s="28"/>
    </row>
    <row r="4716" spans="1:6">
      <c r="A4716" s="81" t="s">
        <v>46</v>
      </c>
      <c r="B4716" s="59" t="str">
        <f>IF(Lists!AV4711=0,"",Lists!AV4711)</f>
        <v/>
      </c>
      <c r="C4716" s="20"/>
      <c r="D4716" s="28"/>
      <c r="E4716" s="28"/>
      <c r="F4716" s="28"/>
    </row>
    <row r="4717" spans="1:6">
      <c r="A4717" s="81" t="s">
        <v>46</v>
      </c>
      <c r="B4717" s="59" t="str">
        <f>IF(Lists!AV4712=0,"",Lists!AV4712)</f>
        <v/>
      </c>
      <c r="C4717" s="20"/>
      <c r="D4717" s="28"/>
      <c r="E4717" s="28"/>
      <c r="F4717" s="28"/>
    </row>
    <row r="4718" spans="1:6">
      <c r="A4718" s="81" t="s">
        <v>46</v>
      </c>
      <c r="B4718" s="59" t="str">
        <f>IF(Lists!AV4713=0,"",Lists!AV4713)</f>
        <v/>
      </c>
      <c r="C4718" s="20"/>
      <c r="D4718" s="28"/>
      <c r="E4718" s="28"/>
      <c r="F4718" s="28"/>
    </row>
    <row r="4719" spans="1:6">
      <c r="A4719" s="81" t="s">
        <v>46</v>
      </c>
      <c r="B4719" s="59" t="str">
        <f>IF(Lists!AV4714=0,"",Lists!AV4714)</f>
        <v/>
      </c>
      <c r="C4719" s="20"/>
      <c r="D4719" s="28"/>
      <c r="E4719" s="28"/>
      <c r="F4719" s="28"/>
    </row>
    <row r="4720" spans="1:6">
      <c r="A4720" s="81" t="s">
        <v>46</v>
      </c>
      <c r="B4720" s="59" t="str">
        <f>IF(Lists!AV4715=0,"",Lists!AV4715)</f>
        <v/>
      </c>
      <c r="C4720" s="20"/>
      <c r="D4720" s="28"/>
      <c r="E4720" s="28"/>
      <c r="F4720" s="28"/>
    </row>
    <row r="4721" spans="1:6">
      <c r="A4721" s="81" t="s">
        <v>46</v>
      </c>
      <c r="B4721" s="59" t="str">
        <f>IF(Lists!AV4716=0,"",Lists!AV4716)</f>
        <v/>
      </c>
      <c r="C4721" s="20"/>
      <c r="D4721" s="28"/>
      <c r="E4721" s="28"/>
      <c r="F4721" s="28"/>
    </row>
    <row r="4722" spans="1:6">
      <c r="A4722" s="81" t="s">
        <v>46</v>
      </c>
      <c r="B4722" s="59" t="str">
        <f>IF(Lists!AV4717=0,"",Lists!AV4717)</f>
        <v/>
      </c>
      <c r="C4722" s="20"/>
      <c r="D4722" s="28"/>
      <c r="E4722" s="28"/>
      <c r="F4722" s="28"/>
    </row>
    <row r="4723" spans="1:6">
      <c r="A4723" s="81" t="s">
        <v>46</v>
      </c>
      <c r="B4723" s="59" t="str">
        <f>IF(Lists!AV4718=0,"",Lists!AV4718)</f>
        <v/>
      </c>
      <c r="C4723" s="20"/>
      <c r="D4723" s="28"/>
      <c r="E4723" s="28"/>
      <c r="F4723" s="28"/>
    </row>
    <row r="4724" spans="1:6">
      <c r="A4724" s="81" t="s">
        <v>46</v>
      </c>
      <c r="B4724" s="59" t="str">
        <f>IF(Lists!AV4719=0,"",Lists!AV4719)</f>
        <v/>
      </c>
      <c r="C4724" s="20"/>
      <c r="D4724" s="28"/>
      <c r="E4724" s="28"/>
      <c r="F4724" s="28"/>
    </row>
    <row r="4725" spans="1:6">
      <c r="A4725" s="81" t="s">
        <v>46</v>
      </c>
      <c r="B4725" s="59" t="str">
        <f>IF(Lists!AV4720=0,"",Lists!AV4720)</f>
        <v/>
      </c>
      <c r="C4725" s="20"/>
      <c r="D4725" s="28"/>
      <c r="E4725" s="28"/>
      <c r="F4725" s="28"/>
    </row>
    <row r="4726" spans="1:6">
      <c r="A4726" s="81" t="s">
        <v>46</v>
      </c>
      <c r="B4726" s="59" t="str">
        <f>IF(Lists!AV4721=0,"",Lists!AV4721)</f>
        <v/>
      </c>
      <c r="C4726" s="20"/>
      <c r="D4726" s="28"/>
      <c r="E4726" s="28"/>
      <c r="F4726" s="28"/>
    </row>
    <row r="4727" spans="1:6">
      <c r="A4727" s="81" t="s">
        <v>46</v>
      </c>
      <c r="B4727" s="59" t="str">
        <f>IF(Lists!AV4722=0,"",Lists!AV4722)</f>
        <v/>
      </c>
      <c r="C4727" s="20"/>
      <c r="D4727" s="28"/>
      <c r="E4727" s="28"/>
      <c r="F4727" s="28"/>
    </row>
    <row r="4728" spans="1:6">
      <c r="A4728" s="81" t="s">
        <v>46</v>
      </c>
      <c r="B4728" s="59" t="str">
        <f>IF(Lists!AV4723=0,"",Lists!AV4723)</f>
        <v/>
      </c>
      <c r="C4728" s="20"/>
      <c r="D4728" s="28"/>
      <c r="E4728" s="28"/>
      <c r="F4728" s="28"/>
    </row>
    <row r="4729" spans="1:6">
      <c r="A4729" s="81" t="s">
        <v>46</v>
      </c>
      <c r="B4729" s="59" t="str">
        <f>IF(Lists!AV4724=0,"",Lists!AV4724)</f>
        <v/>
      </c>
      <c r="C4729" s="20"/>
      <c r="D4729" s="28"/>
      <c r="E4729" s="28"/>
      <c r="F4729" s="28"/>
    </row>
    <row r="4730" spans="1:6">
      <c r="A4730" s="81" t="s">
        <v>46</v>
      </c>
      <c r="B4730" s="59" t="str">
        <f>IF(Lists!AV4725=0,"",Lists!AV4725)</f>
        <v/>
      </c>
      <c r="C4730" s="20"/>
      <c r="D4730" s="28"/>
      <c r="E4730" s="28"/>
      <c r="F4730" s="28"/>
    </row>
    <row r="4731" spans="1:6">
      <c r="A4731" s="81" t="s">
        <v>46</v>
      </c>
      <c r="B4731" s="59" t="str">
        <f>IF(Lists!AV4726=0,"",Lists!AV4726)</f>
        <v/>
      </c>
      <c r="C4731" s="20"/>
      <c r="D4731" s="28"/>
      <c r="E4731" s="28"/>
      <c r="F4731" s="28"/>
    </row>
    <row r="4732" spans="1:6">
      <c r="A4732" s="81" t="s">
        <v>46</v>
      </c>
      <c r="B4732" s="59" t="str">
        <f>IF(Lists!AV4727=0,"",Lists!AV4727)</f>
        <v/>
      </c>
      <c r="C4732" s="20"/>
      <c r="D4732" s="28"/>
      <c r="E4732" s="28"/>
      <c r="F4732" s="28"/>
    </row>
    <row r="4733" spans="1:6">
      <c r="A4733" s="81" t="s">
        <v>46</v>
      </c>
      <c r="B4733" s="59" t="str">
        <f>IF(Lists!AV4728=0,"",Lists!AV4728)</f>
        <v/>
      </c>
      <c r="C4733" s="20"/>
      <c r="D4733" s="28"/>
      <c r="E4733" s="28"/>
      <c r="F4733" s="28"/>
    </row>
    <row r="4734" spans="1:6">
      <c r="A4734" s="81" t="s">
        <v>46</v>
      </c>
      <c r="B4734" s="59" t="str">
        <f>IF(Lists!AV4729=0,"",Lists!AV4729)</f>
        <v/>
      </c>
      <c r="C4734" s="20"/>
      <c r="D4734" s="28"/>
      <c r="E4734" s="28"/>
      <c r="F4734" s="28"/>
    </row>
    <row r="4735" spans="1:6">
      <c r="A4735" s="81" t="s">
        <v>46</v>
      </c>
      <c r="B4735" s="59" t="str">
        <f>IF(Lists!AV4730=0,"",Lists!AV4730)</f>
        <v/>
      </c>
      <c r="C4735" s="20"/>
      <c r="D4735" s="28"/>
      <c r="E4735" s="28"/>
      <c r="F4735" s="28"/>
    </row>
    <row r="4736" spans="1:6">
      <c r="A4736" s="81" t="s">
        <v>46</v>
      </c>
      <c r="B4736" s="59" t="str">
        <f>IF(Lists!AV4731=0,"",Lists!AV4731)</f>
        <v/>
      </c>
      <c r="C4736" s="20"/>
      <c r="D4736" s="28"/>
      <c r="E4736" s="28"/>
      <c r="F4736" s="28"/>
    </row>
    <row r="4737" spans="1:6">
      <c r="A4737" s="81" t="s">
        <v>46</v>
      </c>
      <c r="B4737" s="59" t="str">
        <f>IF(Lists!AV4732=0,"",Lists!AV4732)</f>
        <v/>
      </c>
      <c r="C4737" s="20"/>
      <c r="D4737" s="28"/>
      <c r="E4737" s="28"/>
      <c r="F4737" s="28"/>
    </row>
    <row r="4738" spans="1:6">
      <c r="A4738" s="81" t="s">
        <v>46</v>
      </c>
      <c r="B4738" s="59" t="str">
        <f>IF(Lists!AV4733=0,"",Lists!AV4733)</f>
        <v/>
      </c>
      <c r="C4738" s="20"/>
      <c r="D4738" s="28"/>
      <c r="E4738" s="28"/>
      <c r="F4738" s="28"/>
    </row>
    <row r="4739" spans="1:6">
      <c r="A4739" s="81" t="s">
        <v>46</v>
      </c>
      <c r="B4739" s="59" t="str">
        <f>IF(Lists!AV4734=0,"",Lists!AV4734)</f>
        <v/>
      </c>
      <c r="C4739" s="20"/>
      <c r="D4739" s="28"/>
      <c r="E4739" s="28"/>
      <c r="F4739" s="28"/>
    </row>
    <row r="4740" spans="1:6">
      <c r="A4740" s="81" t="s">
        <v>46</v>
      </c>
      <c r="B4740" s="59" t="str">
        <f>IF(Lists!AV4735=0,"",Lists!AV4735)</f>
        <v/>
      </c>
      <c r="C4740" s="20"/>
      <c r="D4740" s="28"/>
      <c r="E4740" s="28"/>
      <c r="F4740" s="28"/>
    </row>
    <row r="4741" spans="1:6">
      <c r="A4741" s="81" t="s">
        <v>46</v>
      </c>
      <c r="B4741" s="59" t="str">
        <f>IF(Lists!AV4736=0,"",Lists!AV4736)</f>
        <v/>
      </c>
      <c r="C4741" s="20"/>
      <c r="D4741" s="28"/>
      <c r="E4741" s="28"/>
      <c r="F4741" s="28"/>
    </row>
    <row r="4742" spans="1:6">
      <c r="A4742" s="81" t="s">
        <v>46</v>
      </c>
      <c r="B4742" s="59" t="str">
        <f>IF(Lists!AV4737=0,"",Lists!AV4737)</f>
        <v/>
      </c>
      <c r="C4742" s="20"/>
      <c r="D4742" s="28"/>
      <c r="E4742" s="28"/>
      <c r="F4742" s="28"/>
    </row>
    <row r="4743" spans="1:6">
      <c r="A4743" s="81" t="s">
        <v>46</v>
      </c>
      <c r="B4743" s="59" t="str">
        <f>IF(Lists!AV4738=0,"",Lists!AV4738)</f>
        <v/>
      </c>
      <c r="C4743" s="20"/>
      <c r="D4743" s="28"/>
      <c r="E4743" s="28"/>
      <c r="F4743" s="28"/>
    </row>
    <row r="4744" spans="1:6">
      <c r="A4744" s="81" t="s">
        <v>46</v>
      </c>
      <c r="B4744" s="59" t="str">
        <f>IF(Lists!AV4739=0,"",Lists!AV4739)</f>
        <v/>
      </c>
      <c r="C4744" s="20"/>
      <c r="D4744" s="28"/>
      <c r="E4744" s="28"/>
      <c r="F4744" s="28"/>
    </row>
    <row r="4745" spans="1:6">
      <c r="A4745" s="81" t="s">
        <v>46</v>
      </c>
      <c r="B4745" s="59" t="str">
        <f>IF(Lists!AV4740=0,"",Lists!AV4740)</f>
        <v/>
      </c>
      <c r="C4745" s="20"/>
      <c r="D4745" s="28"/>
      <c r="E4745" s="28"/>
      <c r="F4745" s="28"/>
    </row>
    <row r="4746" spans="1:6">
      <c r="A4746" s="81" t="s">
        <v>46</v>
      </c>
      <c r="B4746" s="59" t="str">
        <f>IF(Lists!AV4741=0,"",Lists!AV4741)</f>
        <v/>
      </c>
      <c r="C4746" s="20"/>
      <c r="D4746" s="28"/>
      <c r="E4746" s="28"/>
      <c r="F4746" s="28"/>
    </row>
    <row r="4747" spans="1:6">
      <c r="A4747" s="81" t="s">
        <v>46</v>
      </c>
      <c r="B4747" s="59" t="str">
        <f>IF(Lists!AV4742=0,"",Lists!AV4742)</f>
        <v/>
      </c>
      <c r="C4747" s="20"/>
      <c r="D4747" s="28"/>
      <c r="E4747" s="28"/>
      <c r="F4747" s="28"/>
    </row>
    <row r="4748" spans="1:6">
      <c r="A4748" s="81" t="s">
        <v>46</v>
      </c>
      <c r="B4748" s="59" t="str">
        <f>IF(Lists!AV4743=0,"",Lists!AV4743)</f>
        <v/>
      </c>
      <c r="C4748" s="20"/>
      <c r="D4748" s="28"/>
      <c r="E4748" s="28"/>
      <c r="F4748" s="28"/>
    </row>
    <row r="4749" spans="1:6">
      <c r="A4749" s="81" t="s">
        <v>46</v>
      </c>
      <c r="B4749" s="59" t="str">
        <f>IF(Lists!AV4744=0,"",Lists!AV4744)</f>
        <v/>
      </c>
      <c r="C4749" s="20"/>
      <c r="D4749" s="28"/>
      <c r="E4749" s="28"/>
      <c r="F4749" s="28"/>
    </row>
    <row r="4750" spans="1:6">
      <c r="A4750" s="81" t="s">
        <v>46</v>
      </c>
      <c r="B4750" s="59" t="str">
        <f>IF(Lists!AV4745=0,"",Lists!AV4745)</f>
        <v/>
      </c>
      <c r="C4750" s="20"/>
      <c r="D4750" s="28"/>
      <c r="E4750" s="28"/>
      <c r="F4750" s="28"/>
    </row>
    <row r="4751" spans="1:6">
      <c r="A4751" s="81" t="s">
        <v>46</v>
      </c>
      <c r="B4751" s="59" t="str">
        <f>IF(Lists!AV4746=0,"",Lists!AV4746)</f>
        <v/>
      </c>
      <c r="C4751" s="20"/>
      <c r="D4751" s="28"/>
      <c r="E4751" s="28"/>
      <c r="F4751" s="28"/>
    </row>
    <row r="4752" spans="1:6">
      <c r="A4752" s="81" t="s">
        <v>46</v>
      </c>
      <c r="B4752" s="59" t="str">
        <f>IF(Lists!AV4747=0,"",Lists!AV4747)</f>
        <v/>
      </c>
      <c r="C4752" s="20"/>
      <c r="D4752" s="28"/>
      <c r="E4752" s="28"/>
      <c r="F4752" s="28"/>
    </row>
    <row r="4753" spans="1:6">
      <c r="A4753" s="81" t="s">
        <v>46</v>
      </c>
      <c r="B4753" s="59" t="str">
        <f>IF(Lists!AV4748=0,"",Lists!AV4748)</f>
        <v/>
      </c>
      <c r="C4753" s="20"/>
      <c r="D4753" s="28"/>
      <c r="E4753" s="28"/>
      <c r="F4753" s="28"/>
    </row>
    <row r="4754" spans="1:6">
      <c r="A4754" s="81" t="s">
        <v>46</v>
      </c>
      <c r="B4754" s="59" t="str">
        <f>IF(Lists!AV4749=0,"",Lists!AV4749)</f>
        <v/>
      </c>
      <c r="C4754" s="20"/>
      <c r="D4754" s="28"/>
      <c r="E4754" s="28"/>
      <c r="F4754" s="28"/>
    </row>
    <row r="4755" spans="1:6">
      <c r="A4755" s="81" t="s">
        <v>46</v>
      </c>
      <c r="B4755" s="59" t="str">
        <f>IF(Lists!AV4750=0,"",Lists!AV4750)</f>
        <v/>
      </c>
      <c r="C4755" s="20"/>
      <c r="D4755" s="28"/>
      <c r="E4755" s="28"/>
      <c r="F4755" s="28"/>
    </row>
    <row r="4756" spans="1:6">
      <c r="A4756" s="81" t="s">
        <v>46</v>
      </c>
      <c r="B4756" s="59" t="str">
        <f>IF(Lists!AV4751=0,"",Lists!AV4751)</f>
        <v/>
      </c>
      <c r="C4756" s="20"/>
      <c r="D4756" s="28"/>
      <c r="E4756" s="28"/>
      <c r="F4756" s="28"/>
    </row>
    <row r="4757" spans="1:6">
      <c r="A4757" s="81" t="s">
        <v>46</v>
      </c>
      <c r="B4757" s="59" t="str">
        <f>IF(Lists!AV4752=0,"",Lists!AV4752)</f>
        <v/>
      </c>
      <c r="C4757" s="20"/>
      <c r="D4757" s="28"/>
      <c r="E4757" s="28"/>
      <c r="F4757" s="28"/>
    </row>
    <row r="4758" spans="1:6">
      <c r="A4758" s="81" t="s">
        <v>46</v>
      </c>
      <c r="B4758" s="59" t="str">
        <f>IF(Lists!AV4753=0,"",Lists!AV4753)</f>
        <v/>
      </c>
      <c r="C4758" s="20"/>
      <c r="D4758" s="28"/>
      <c r="E4758" s="28"/>
      <c r="F4758" s="28"/>
    </row>
    <row r="4759" spans="1:6">
      <c r="A4759" s="81" t="s">
        <v>46</v>
      </c>
      <c r="B4759" s="59" t="str">
        <f>IF(Lists!AV4754=0,"",Lists!AV4754)</f>
        <v/>
      </c>
      <c r="C4759" s="20"/>
      <c r="D4759" s="28"/>
      <c r="E4759" s="28"/>
      <c r="F4759" s="28"/>
    </row>
    <row r="4760" spans="1:6">
      <c r="A4760" s="81" t="s">
        <v>46</v>
      </c>
      <c r="B4760" s="59" t="str">
        <f>IF(Lists!AV4755=0,"",Lists!AV4755)</f>
        <v/>
      </c>
      <c r="C4760" s="20"/>
      <c r="D4760" s="28"/>
      <c r="E4760" s="28"/>
      <c r="F4760" s="28"/>
    </row>
    <row r="4761" spans="1:6">
      <c r="A4761" s="81" t="s">
        <v>46</v>
      </c>
      <c r="B4761" s="59" t="str">
        <f>IF(Lists!AV4756=0,"",Lists!AV4756)</f>
        <v/>
      </c>
      <c r="C4761" s="20"/>
      <c r="D4761" s="28"/>
      <c r="E4761" s="28"/>
      <c r="F4761" s="28"/>
    </row>
    <row r="4762" spans="1:6">
      <c r="A4762" s="81" t="s">
        <v>46</v>
      </c>
      <c r="B4762" s="59" t="str">
        <f>IF(Lists!AV4757=0,"",Lists!AV4757)</f>
        <v/>
      </c>
      <c r="C4762" s="20"/>
      <c r="D4762" s="28"/>
      <c r="E4762" s="28"/>
      <c r="F4762" s="28"/>
    </row>
    <row r="4763" spans="1:6">
      <c r="A4763" s="81" t="s">
        <v>46</v>
      </c>
      <c r="B4763" s="59" t="str">
        <f>IF(Lists!AV4758=0,"",Lists!AV4758)</f>
        <v/>
      </c>
      <c r="C4763" s="20"/>
      <c r="D4763" s="28"/>
      <c r="E4763" s="28"/>
      <c r="F4763" s="28"/>
    </row>
    <row r="4764" spans="1:6">
      <c r="A4764" s="81" t="s">
        <v>46</v>
      </c>
      <c r="B4764" s="59" t="str">
        <f>IF(Lists!AV4759=0,"",Lists!AV4759)</f>
        <v/>
      </c>
      <c r="C4764" s="20"/>
      <c r="D4764" s="28"/>
      <c r="E4764" s="28"/>
      <c r="F4764" s="28"/>
    </row>
    <row r="4765" spans="1:6">
      <c r="A4765" s="81" t="s">
        <v>46</v>
      </c>
      <c r="B4765" s="59" t="str">
        <f>IF(Lists!AV4760=0,"",Lists!AV4760)</f>
        <v/>
      </c>
      <c r="C4765" s="20"/>
      <c r="D4765" s="28"/>
      <c r="E4765" s="28"/>
      <c r="F4765" s="28"/>
    </row>
    <row r="4766" spans="1:6">
      <c r="A4766" s="81" t="s">
        <v>46</v>
      </c>
      <c r="B4766" s="59" t="str">
        <f>IF(Lists!AV4761=0,"",Lists!AV4761)</f>
        <v/>
      </c>
      <c r="C4766" s="20"/>
      <c r="D4766" s="28"/>
      <c r="E4766" s="28"/>
      <c r="F4766" s="28"/>
    </row>
    <row r="4767" spans="1:6">
      <c r="A4767" s="81" t="s">
        <v>46</v>
      </c>
      <c r="B4767" s="59" t="str">
        <f>IF(Lists!AV4762=0,"",Lists!AV4762)</f>
        <v/>
      </c>
      <c r="C4767" s="20"/>
      <c r="D4767" s="28"/>
      <c r="E4767" s="28"/>
      <c r="F4767" s="28"/>
    </row>
    <row r="4768" spans="1:6">
      <c r="A4768" s="81" t="s">
        <v>46</v>
      </c>
      <c r="B4768" s="59" t="str">
        <f>IF(Lists!AV4763=0,"",Lists!AV4763)</f>
        <v/>
      </c>
      <c r="C4768" s="20"/>
      <c r="D4768" s="28"/>
      <c r="E4768" s="28"/>
      <c r="F4768" s="28"/>
    </row>
    <row r="4769" spans="1:6">
      <c r="A4769" s="81" t="s">
        <v>46</v>
      </c>
      <c r="B4769" s="59" t="str">
        <f>IF(Lists!AV4764=0,"",Lists!AV4764)</f>
        <v/>
      </c>
      <c r="C4769" s="20"/>
      <c r="D4769" s="28"/>
      <c r="E4769" s="28"/>
      <c r="F4769" s="28"/>
    </row>
    <row r="4770" spans="1:6">
      <c r="A4770" s="81" t="s">
        <v>46</v>
      </c>
      <c r="B4770" s="59" t="str">
        <f>IF(Lists!AV4765=0,"",Lists!AV4765)</f>
        <v/>
      </c>
      <c r="C4770" s="20"/>
      <c r="D4770" s="28"/>
      <c r="E4770" s="28"/>
      <c r="F4770" s="28"/>
    </row>
    <row r="4771" spans="1:6">
      <c r="A4771" s="81" t="s">
        <v>46</v>
      </c>
      <c r="B4771" s="59" t="str">
        <f>IF(Lists!AV4766=0,"",Lists!AV4766)</f>
        <v/>
      </c>
      <c r="C4771" s="20"/>
      <c r="D4771" s="28"/>
      <c r="E4771" s="28"/>
      <c r="F4771" s="28"/>
    </row>
    <row r="4772" spans="1:6">
      <c r="A4772" s="81" t="s">
        <v>46</v>
      </c>
      <c r="B4772" s="59" t="str">
        <f>IF(Lists!AV4767=0,"",Lists!AV4767)</f>
        <v/>
      </c>
      <c r="C4772" s="20"/>
      <c r="D4772" s="28"/>
      <c r="E4772" s="28"/>
      <c r="F4772" s="28"/>
    </row>
    <row r="4773" spans="1:6">
      <c r="A4773" s="81" t="s">
        <v>46</v>
      </c>
      <c r="B4773" s="59" t="str">
        <f>IF(Lists!AV4768=0,"",Lists!AV4768)</f>
        <v/>
      </c>
      <c r="C4773" s="20"/>
      <c r="D4773" s="28"/>
      <c r="E4773" s="28"/>
      <c r="F4773" s="28"/>
    </row>
    <row r="4774" spans="1:6">
      <c r="A4774" s="81" t="s">
        <v>46</v>
      </c>
      <c r="B4774" s="59" t="str">
        <f>IF(Lists!AV4769=0,"",Lists!AV4769)</f>
        <v/>
      </c>
      <c r="C4774" s="20"/>
      <c r="D4774" s="28"/>
      <c r="E4774" s="28"/>
      <c r="F4774" s="28"/>
    </row>
    <row r="4775" spans="1:6">
      <c r="A4775" s="81" t="s">
        <v>46</v>
      </c>
      <c r="B4775" s="59" t="str">
        <f>IF(Lists!AV4770=0,"",Lists!AV4770)</f>
        <v/>
      </c>
      <c r="C4775" s="20"/>
      <c r="D4775" s="28"/>
      <c r="E4775" s="28"/>
      <c r="F4775" s="28"/>
    </row>
    <row r="4776" spans="1:6">
      <c r="A4776" s="81" t="s">
        <v>46</v>
      </c>
      <c r="B4776" s="59" t="str">
        <f>IF(Lists!AV4771=0,"",Lists!AV4771)</f>
        <v/>
      </c>
      <c r="C4776" s="20"/>
      <c r="D4776" s="28"/>
      <c r="E4776" s="28"/>
      <c r="F4776" s="28"/>
    </row>
    <row r="4777" spans="1:6">
      <c r="A4777" s="81" t="s">
        <v>46</v>
      </c>
      <c r="B4777" s="59" t="str">
        <f>IF(Lists!AV4772=0,"",Lists!AV4772)</f>
        <v/>
      </c>
      <c r="C4777" s="20"/>
      <c r="D4777" s="28"/>
      <c r="E4777" s="28"/>
      <c r="F4777" s="28"/>
    </row>
    <row r="4778" spans="1:6">
      <c r="A4778" s="81" t="s">
        <v>46</v>
      </c>
      <c r="B4778" s="59" t="str">
        <f>IF(Lists!AV4773=0,"",Lists!AV4773)</f>
        <v/>
      </c>
      <c r="C4778" s="20"/>
      <c r="D4778" s="28"/>
      <c r="E4778" s="28"/>
      <c r="F4778" s="28"/>
    </row>
    <row r="4779" spans="1:6">
      <c r="A4779" s="81" t="s">
        <v>46</v>
      </c>
      <c r="B4779" s="59" t="str">
        <f>IF(Lists!AV4774=0,"",Lists!AV4774)</f>
        <v/>
      </c>
      <c r="C4779" s="20"/>
      <c r="D4779" s="28"/>
      <c r="E4779" s="28"/>
      <c r="F4779" s="28"/>
    </row>
    <row r="4780" spans="1:6">
      <c r="A4780" s="81" t="s">
        <v>46</v>
      </c>
      <c r="B4780" s="59" t="str">
        <f>IF(Lists!AV4775=0,"",Lists!AV4775)</f>
        <v/>
      </c>
      <c r="C4780" s="20"/>
      <c r="D4780" s="28"/>
      <c r="E4780" s="28"/>
      <c r="F4780" s="28"/>
    </row>
    <row r="4781" spans="1:6">
      <c r="A4781" s="81" t="s">
        <v>46</v>
      </c>
      <c r="B4781" s="59" t="str">
        <f>IF(Lists!AV4776=0,"",Lists!AV4776)</f>
        <v/>
      </c>
      <c r="C4781" s="20"/>
      <c r="D4781" s="28"/>
      <c r="E4781" s="28"/>
      <c r="F4781" s="28"/>
    </row>
    <row r="4782" spans="1:6">
      <c r="A4782" s="81" t="s">
        <v>46</v>
      </c>
      <c r="B4782" s="59" t="str">
        <f>IF(Lists!AV4777=0,"",Lists!AV4777)</f>
        <v/>
      </c>
      <c r="C4782" s="20"/>
      <c r="D4782" s="28"/>
      <c r="E4782" s="28"/>
      <c r="F4782" s="28"/>
    </row>
    <row r="4783" spans="1:6">
      <c r="A4783" s="81" t="s">
        <v>46</v>
      </c>
      <c r="B4783" s="59" t="str">
        <f>IF(Lists!AV4778=0,"",Lists!AV4778)</f>
        <v/>
      </c>
      <c r="C4783" s="20"/>
      <c r="D4783" s="28"/>
      <c r="E4783" s="28"/>
      <c r="F4783" s="28"/>
    </row>
    <row r="4784" spans="1:6">
      <c r="A4784" s="81" t="s">
        <v>46</v>
      </c>
      <c r="B4784" s="59" t="str">
        <f>IF(Lists!AV4779=0,"",Lists!AV4779)</f>
        <v/>
      </c>
      <c r="C4784" s="20"/>
      <c r="D4784" s="28"/>
      <c r="E4784" s="28"/>
      <c r="F4784" s="28"/>
    </row>
    <row r="4785" spans="1:6">
      <c r="A4785" s="81" t="s">
        <v>46</v>
      </c>
      <c r="B4785" s="59" t="str">
        <f>IF(Lists!AV4780=0,"",Lists!AV4780)</f>
        <v/>
      </c>
      <c r="C4785" s="20"/>
      <c r="D4785" s="28"/>
      <c r="E4785" s="28"/>
      <c r="F4785" s="28"/>
    </row>
    <row r="4786" spans="1:6">
      <c r="A4786" s="81" t="s">
        <v>46</v>
      </c>
      <c r="B4786" s="59" t="str">
        <f>IF(Lists!AV4781=0,"",Lists!AV4781)</f>
        <v/>
      </c>
      <c r="C4786" s="20"/>
      <c r="D4786" s="28"/>
      <c r="E4786" s="28"/>
      <c r="F4786" s="28"/>
    </row>
    <row r="4787" spans="1:6">
      <c r="A4787" s="81" t="s">
        <v>46</v>
      </c>
      <c r="B4787" s="59" t="str">
        <f>IF(Lists!AV4782=0,"",Lists!AV4782)</f>
        <v/>
      </c>
      <c r="C4787" s="20"/>
      <c r="D4787" s="28"/>
      <c r="E4787" s="28"/>
      <c r="F4787" s="28"/>
    </row>
    <row r="4788" spans="1:6">
      <c r="A4788" s="81" t="s">
        <v>46</v>
      </c>
      <c r="B4788" s="59" t="str">
        <f>IF(Lists!AV4783=0,"",Lists!AV4783)</f>
        <v/>
      </c>
      <c r="C4788" s="20"/>
      <c r="D4788" s="28"/>
      <c r="E4788" s="28"/>
      <c r="F4788" s="28"/>
    </row>
    <row r="4789" spans="1:6">
      <c r="A4789" s="81" t="s">
        <v>46</v>
      </c>
      <c r="B4789" s="59" t="str">
        <f>IF(Lists!AV4784=0,"",Lists!AV4784)</f>
        <v/>
      </c>
      <c r="C4789" s="20"/>
      <c r="D4789" s="28"/>
      <c r="E4789" s="28"/>
      <c r="F4789" s="28"/>
    </row>
    <row r="4790" spans="1:6">
      <c r="A4790" s="81" t="s">
        <v>46</v>
      </c>
      <c r="B4790" s="59" t="str">
        <f>IF(Lists!AV4785=0,"",Lists!AV4785)</f>
        <v/>
      </c>
      <c r="C4790" s="20"/>
      <c r="D4790" s="28"/>
      <c r="E4790" s="28"/>
      <c r="F4790" s="28"/>
    </row>
    <row r="4791" spans="1:6">
      <c r="A4791" s="81" t="s">
        <v>46</v>
      </c>
      <c r="B4791" s="59" t="str">
        <f>IF(Lists!AV4786=0,"",Lists!AV4786)</f>
        <v/>
      </c>
      <c r="C4791" s="20"/>
      <c r="D4791" s="28"/>
      <c r="E4791" s="28"/>
      <c r="F4791" s="28"/>
    </row>
    <row r="4792" spans="1:6">
      <c r="A4792" s="81" t="s">
        <v>46</v>
      </c>
      <c r="B4792" s="59" t="str">
        <f>IF(Lists!AV4787=0,"",Lists!AV4787)</f>
        <v/>
      </c>
      <c r="C4792" s="20"/>
      <c r="D4792" s="28"/>
      <c r="E4792" s="28"/>
      <c r="F4792" s="28"/>
    </row>
    <row r="4793" spans="1:6">
      <c r="A4793" s="81" t="s">
        <v>46</v>
      </c>
      <c r="B4793" s="59" t="str">
        <f>IF(Lists!AV4788=0,"",Lists!AV4788)</f>
        <v/>
      </c>
      <c r="C4793" s="20"/>
      <c r="D4793" s="28"/>
      <c r="E4793" s="28"/>
      <c r="F4793" s="28"/>
    </row>
    <row r="4794" spans="1:6">
      <c r="A4794" s="81" t="s">
        <v>46</v>
      </c>
      <c r="B4794" s="59" t="str">
        <f>IF(Lists!AV4789=0,"",Lists!AV4789)</f>
        <v/>
      </c>
      <c r="C4794" s="20"/>
      <c r="D4794" s="28"/>
      <c r="E4794" s="28"/>
      <c r="F4794" s="28"/>
    </row>
    <row r="4795" spans="1:6">
      <c r="A4795" s="81" t="s">
        <v>46</v>
      </c>
      <c r="B4795" s="59" t="str">
        <f>IF(Lists!AV4790=0,"",Lists!AV4790)</f>
        <v/>
      </c>
      <c r="C4795" s="20"/>
      <c r="D4795" s="28"/>
      <c r="E4795" s="28"/>
      <c r="F4795" s="28"/>
    </row>
    <row r="4796" spans="1:6">
      <c r="A4796" s="81" t="s">
        <v>46</v>
      </c>
      <c r="B4796" s="59" t="str">
        <f>IF(Lists!AV4791=0,"",Lists!AV4791)</f>
        <v/>
      </c>
      <c r="C4796" s="20"/>
      <c r="D4796" s="28"/>
      <c r="E4796" s="28"/>
      <c r="F4796" s="28"/>
    </row>
    <row r="4797" spans="1:6">
      <c r="A4797" s="81" t="s">
        <v>46</v>
      </c>
      <c r="B4797" s="59" t="str">
        <f>IF(Lists!AV4792=0,"",Lists!AV4792)</f>
        <v/>
      </c>
      <c r="C4797" s="20"/>
      <c r="D4797" s="28"/>
      <c r="E4797" s="28"/>
      <c r="F4797" s="28"/>
    </row>
    <row r="4798" spans="1:6">
      <c r="A4798" s="81" t="s">
        <v>46</v>
      </c>
      <c r="B4798" s="59" t="str">
        <f>IF(Lists!AV4793=0,"",Lists!AV4793)</f>
        <v/>
      </c>
      <c r="C4798" s="20"/>
      <c r="D4798" s="28"/>
      <c r="E4798" s="28"/>
      <c r="F4798" s="28"/>
    </row>
    <row r="4799" spans="1:6">
      <c r="A4799" s="81" t="s">
        <v>46</v>
      </c>
      <c r="B4799" s="59" t="str">
        <f>IF(Lists!AV4794=0,"",Lists!AV4794)</f>
        <v/>
      </c>
      <c r="C4799" s="20"/>
      <c r="D4799" s="28"/>
      <c r="E4799" s="28"/>
      <c r="F4799" s="28"/>
    </row>
    <row r="4800" spans="1:6">
      <c r="A4800" s="81" t="s">
        <v>46</v>
      </c>
      <c r="B4800" s="59" t="str">
        <f>IF(Lists!AV4795=0,"",Lists!AV4795)</f>
        <v/>
      </c>
      <c r="C4800" s="20"/>
      <c r="D4800" s="28"/>
      <c r="E4800" s="28"/>
      <c r="F4800" s="28"/>
    </row>
    <row r="4801" spans="1:6">
      <c r="A4801" s="81" t="s">
        <v>46</v>
      </c>
      <c r="B4801" s="59" t="str">
        <f>IF(Lists!AV4796=0,"",Lists!AV4796)</f>
        <v/>
      </c>
      <c r="C4801" s="20"/>
      <c r="D4801" s="28"/>
      <c r="E4801" s="28"/>
      <c r="F4801" s="28"/>
    </row>
    <row r="4802" spans="1:6">
      <c r="A4802" s="81" t="s">
        <v>46</v>
      </c>
      <c r="B4802" s="59" t="str">
        <f>IF(Lists!AV4797=0,"",Lists!AV4797)</f>
        <v/>
      </c>
      <c r="C4802" s="20"/>
      <c r="D4802" s="28"/>
      <c r="E4802" s="28"/>
      <c r="F4802" s="28"/>
    </row>
    <row r="4803" spans="1:6">
      <c r="A4803" s="81" t="s">
        <v>46</v>
      </c>
      <c r="B4803" s="59" t="str">
        <f>IF(Lists!AV4798=0,"",Lists!AV4798)</f>
        <v/>
      </c>
      <c r="C4803" s="20"/>
      <c r="D4803" s="28"/>
      <c r="E4803" s="28"/>
      <c r="F4803" s="28"/>
    </row>
    <row r="4804" spans="1:6">
      <c r="A4804" s="81" t="s">
        <v>46</v>
      </c>
      <c r="B4804" s="59" t="str">
        <f>IF(Lists!AV4799=0,"",Lists!AV4799)</f>
        <v/>
      </c>
      <c r="C4804" s="20"/>
      <c r="D4804" s="28"/>
      <c r="E4804" s="28"/>
      <c r="F4804" s="28"/>
    </row>
    <row r="4805" spans="1:6">
      <c r="A4805" s="81" t="s">
        <v>46</v>
      </c>
      <c r="B4805" s="59" t="str">
        <f>IF(Lists!AV4800=0,"",Lists!AV4800)</f>
        <v/>
      </c>
      <c r="C4805" s="20"/>
      <c r="D4805" s="28"/>
      <c r="E4805" s="28"/>
      <c r="F4805" s="28"/>
    </row>
    <row r="4806" spans="1:6">
      <c r="A4806" s="81" t="s">
        <v>46</v>
      </c>
      <c r="B4806" s="59" t="str">
        <f>IF(Lists!AV4801=0,"",Lists!AV4801)</f>
        <v/>
      </c>
      <c r="C4806" s="20"/>
      <c r="D4806" s="28"/>
      <c r="E4806" s="28"/>
      <c r="F4806" s="28"/>
    </row>
    <row r="4807" spans="1:6">
      <c r="A4807" s="81" t="s">
        <v>46</v>
      </c>
      <c r="B4807" s="59" t="str">
        <f>IF(Lists!AV4802=0,"",Lists!AV4802)</f>
        <v/>
      </c>
      <c r="C4807" s="20"/>
      <c r="D4807" s="28"/>
      <c r="E4807" s="28"/>
      <c r="F4807" s="28"/>
    </row>
    <row r="4808" spans="1:6">
      <c r="A4808" s="81" t="s">
        <v>46</v>
      </c>
      <c r="B4808" s="59" t="str">
        <f>IF(Lists!AV4803=0,"",Lists!AV4803)</f>
        <v/>
      </c>
      <c r="C4808" s="20"/>
      <c r="D4808" s="28"/>
      <c r="E4808" s="28"/>
      <c r="F4808" s="28"/>
    </row>
    <row r="4809" spans="1:6">
      <c r="A4809" s="81" t="s">
        <v>46</v>
      </c>
      <c r="B4809" s="59" t="str">
        <f>IF(Lists!AV4804=0,"",Lists!AV4804)</f>
        <v/>
      </c>
      <c r="C4809" s="20"/>
      <c r="D4809" s="28"/>
      <c r="E4809" s="28"/>
      <c r="F4809" s="28"/>
    </row>
    <row r="4810" spans="1:6">
      <c r="A4810" s="81" t="s">
        <v>46</v>
      </c>
      <c r="B4810" s="59" t="str">
        <f>IF(Lists!AV4805=0,"",Lists!AV4805)</f>
        <v/>
      </c>
      <c r="C4810" s="20"/>
      <c r="D4810" s="28"/>
      <c r="E4810" s="28"/>
      <c r="F4810" s="28"/>
    </row>
    <row r="4811" spans="1:6">
      <c r="A4811" s="81" t="s">
        <v>46</v>
      </c>
      <c r="B4811" s="59" t="str">
        <f>IF(Lists!AV4806=0,"",Lists!AV4806)</f>
        <v/>
      </c>
      <c r="C4811" s="20"/>
      <c r="D4811" s="28"/>
      <c r="E4811" s="28"/>
      <c r="F4811" s="28"/>
    </row>
    <row r="4812" spans="1:6">
      <c r="A4812" s="81" t="s">
        <v>46</v>
      </c>
      <c r="B4812" s="59" t="str">
        <f>IF(Lists!AV4807=0,"",Lists!AV4807)</f>
        <v/>
      </c>
      <c r="C4812" s="20"/>
      <c r="D4812" s="28"/>
      <c r="E4812" s="28"/>
      <c r="F4812" s="28"/>
    </row>
    <row r="4813" spans="1:6">
      <c r="A4813" s="81" t="s">
        <v>46</v>
      </c>
      <c r="B4813" s="59" t="str">
        <f>IF(Lists!AV4808=0,"",Lists!AV4808)</f>
        <v/>
      </c>
      <c r="C4813" s="20"/>
      <c r="D4813" s="28"/>
      <c r="E4813" s="28"/>
      <c r="F4813" s="28"/>
    </row>
    <row r="4814" spans="1:6">
      <c r="A4814" s="81" t="s">
        <v>46</v>
      </c>
      <c r="B4814" s="59" t="str">
        <f>IF(Lists!AV4809=0,"",Lists!AV4809)</f>
        <v/>
      </c>
      <c r="C4814" s="20"/>
      <c r="D4814" s="28"/>
      <c r="E4814" s="28"/>
      <c r="F4814" s="28"/>
    </row>
    <row r="4815" spans="1:6">
      <c r="A4815" s="81" t="s">
        <v>46</v>
      </c>
      <c r="B4815" s="59" t="str">
        <f>IF(Lists!AV4810=0,"",Lists!AV4810)</f>
        <v/>
      </c>
      <c r="C4815" s="20"/>
      <c r="D4815" s="28"/>
      <c r="E4815" s="28"/>
      <c r="F4815" s="28"/>
    </row>
    <row r="4816" spans="1:6">
      <c r="A4816" s="81" t="s">
        <v>46</v>
      </c>
      <c r="B4816" s="59" t="str">
        <f>IF(Lists!AV4811=0,"",Lists!AV4811)</f>
        <v/>
      </c>
      <c r="C4816" s="20"/>
      <c r="D4816" s="28"/>
      <c r="E4816" s="28"/>
      <c r="F4816" s="28"/>
    </row>
    <row r="4817" spans="1:6">
      <c r="A4817" s="81" t="s">
        <v>46</v>
      </c>
      <c r="B4817" s="59" t="str">
        <f>IF(Lists!AV4812=0,"",Lists!AV4812)</f>
        <v/>
      </c>
      <c r="C4817" s="20"/>
      <c r="D4817" s="28"/>
      <c r="E4817" s="28"/>
      <c r="F4817" s="28"/>
    </row>
    <row r="4818" spans="1:6">
      <c r="A4818" s="81" t="s">
        <v>46</v>
      </c>
      <c r="B4818" s="59" t="str">
        <f>IF(Lists!AV4813=0,"",Lists!AV4813)</f>
        <v/>
      </c>
      <c r="C4818" s="20"/>
      <c r="D4818" s="28"/>
      <c r="E4818" s="28"/>
      <c r="F4818" s="28"/>
    </row>
    <row r="4819" spans="1:6">
      <c r="A4819" s="81" t="s">
        <v>46</v>
      </c>
      <c r="B4819" s="59" t="str">
        <f>IF(Lists!AV4814=0,"",Lists!AV4814)</f>
        <v/>
      </c>
      <c r="C4819" s="20"/>
      <c r="D4819" s="28"/>
      <c r="E4819" s="28"/>
      <c r="F4819" s="28"/>
    </row>
    <row r="4820" spans="1:6">
      <c r="A4820" s="81" t="s">
        <v>46</v>
      </c>
      <c r="B4820" s="59" t="str">
        <f>IF(Lists!AV4815=0,"",Lists!AV4815)</f>
        <v/>
      </c>
      <c r="C4820" s="20"/>
      <c r="D4820" s="28"/>
      <c r="E4820" s="28"/>
      <c r="F4820" s="28"/>
    </row>
    <row r="4821" spans="1:6">
      <c r="A4821" s="81" t="s">
        <v>46</v>
      </c>
      <c r="B4821" s="59" t="str">
        <f>IF(Lists!AV4816=0,"",Lists!AV4816)</f>
        <v/>
      </c>
      <c r="C4821" s="20"/>
      <c r="D4821" s="28"/>
      <c r="E4821" s="28"/>
      <c r="F4821" s="28"/>
    </row>
    <row r="4822" spans="1:6">
      <c r="A4822" s="81" t="s">
        <v>46</v>
      </c>
      <c r="B4822" s="59" t="str">
        <f>IF(Lists!AV4817=0,"",Lists!AV4817)</f>
        <v/>
      </c>
      <c r="C4822" s="20"/>
      <c r="D4822" s="28"/>
      <c r="E4822" s="28"/>
      <c r="F4822" s="28"/>
    </row>
    <row r="4823" spans="1:6">
      <c r="A4823" s="81" t="s">
        <v>46</v>
      </c>
      <c r="B4823" s="59" t="str">
        <f>IF(Lists!AV4818=0,"",Lists!AV4818)</f>
        <v/>
      </c>
      <c r="C4823" s="20"/>
      <c r="D4823" s="28"/>
      <c r="E4823" s="28"/>
      <c r="F4823" s="28"/>
    </row>
    <row r="4824" spans="1:6">
      <c r="A4824" s="81" t="s">
        <v>46</v>
      </c>
      <c r="B4824" s="59" t="str">
        <f>IF(Lists!AV4819=0,"",Lists!AV4819)</f>
        <v/>
      </c>
      <c r="C4824" s="20"/>
      <c r="D4824" s="28"/>
      <c r="E4824" s="28"/>
      <c r="F4824" s="28"/>
    </row>
    <row r="4825" spans="1:6">
      <c r="A4825" s="81" t="s">
        <v>46</v>
      </c>
      <c r="B4825" s="59" t="str">
        <f>IF(Lists!AV4820=0,"",Lists!AV4820)</f>
        <v/>
      </c>
      <c r="C4825" s="20"/>
      <c r="D4825" s="28"/>
      <c r="E4825" s="28"/>
      <c r="F4825" s="28"/>
    </row>
    <row r="4826" spans="1:6">
      <c r="A4826" s="81" t="s">
        <v>46</v>
      </c>
      <c r="B4826" s="59" t="str">
        <f>IF(Lists!AV4821=0,"",Lists!AV4821)</f>
        <v/>
      </c>
      <c r="C4826" s="20"/>
      <c r="D4826" s="28"/>
      <c r="E4826" s="28"/>
      <c r="F4826" s="28"/>
    </row>
    <row r="4827" spans="1:6">
      <c r="A4827" s="81" t="s">
        <v>46</v>
      </c>
      <c r="B4827" s="59" t="str">
        <f>IF(Lists!AV4822=0,"",Lists!AV4822)</f>
        <v/>
      </c>
      <c r="C4827" s="20"/>
      <c r="D4827" s="28"/>
      <c r="E4827" s="28"/>
      <c r="F4827" s="28"/>
    </row>
    <row r="4828" spans="1:6">
      <c r="A4828" s="81" t="s">
        <v>46</v>
      </c>
      <c r="B4828" s="59" t="str">
        <f>IF(Lists!AV4823=0,"",Lists!AV4823)</f>
        <v/>
      </c>
      <c r="C4828" s="20"/>
      <c r="D4828" s="28"/>
      <c r="E4828" s="28"/>
      <c r="F4828" s="28"/>
    </row>
    <row r="4829" spans="1:6">
      <c r="A4829" s="81" t="s">
        <v>46</v>
      </c>
      <c r="B4829" s="59" t="str">
        <f>IF(Lists!AV4824=0,"",Lists!AV4824)</f>
        <v/>
      </c>
      <c r="C4829" s="20"/>
      <c r="D4829" s="28"/>
      <c r="E4829" s="28"/>
      <c r="F4829" s="28"/>
    </row>
    <row r="4830" spans="1:6">
      <c r="A4830" s="81" t="s">
        <v>46</v>
      </c>
      <c r="B4830" s="59" t="str">
        <f>IF(Lists!AV4825=0,"",Lists!AV4825)</f>
        <v/>
      </c>
      <c r="C4830" s="20"/>
      <c r="D4830" s="28"/>
      <c r="E4830" s="28"/>
      <c r="F4830" s="28"/>
    </row>
    <row r="4831" spans="1:6">
      <c r="A4831" s="81" t="s">
        <v>46</v>
      </c>
      <c r="B4831" s="59" t="str">
        <f>IF(Lists!AV4826=0,"",Lists!AV4826)</f>
        <v/>
      </c>
      <c r="C4831" s="20"/>
      <c r="D4831" s="28"/>
      <c r="E4831" s="28"/>
      <c r="F4831" s="28"/>
    </row>
    <row r="4832" spans="1:6">
      <c r="A4832" s="81" t="s">
        <v>46</v>
      </c>
      <c r="B4832" s="59" t="str">
        <f>IF(Lists!AV4827=0,"",Lists!AV4827)</f>
        <v/>
      </c>
      <c r="C4832" s="20"/>
      <c r="D4832" s="28"/>
      <c r="E4832" s="28"/>
      <c r="F4832" s="28"/>
    </row>
    <row r="4833" spans="1:6">
      <c r="A4833" s="81" t="s">
        <v>46</v>
      </c>
      <c r="B4833" s="59" t="str">
        <f>IF(Lists!AV4828=0,"",Lists!AV4828)</f>
        <v/>
      </c>
      <c r="C4833" s="20"/>
      <c r="D4833" s="28"/>
      <c r="E4833" s="28"/>
      <c r="F4833" s="28"/>
    </row>
    <row r="4834" spans="1:6">
      <c r="A4834" s="81" t="s">
        <v>46</v>
      </c>
      <c r="B4834" s="59" t="str">
        <f>IF(Lists!AV4829=0,"",Lists!AV4829)</f>
        <v/>
      </c>
      <c r="C4834" s="20"/>
      <c r="D4834" s="28"/>
      <c r="E4834" s="28"/>
      <c r="F4834" s="28"/>
    </row>
    <row r="4835" spans="1:6">
      <c r="A4835" s="81" t="s">
        <v>46</v>
      </c>
      <c r="B4835" s="59" t="str">
        <f>IF(Lists!AV4830=0,"",Lists!AV4830)</f>
        <v/>
      </c>
      <c r="C4835" s="20"/>
      <c r="D4835" s="28"/>
      <c r="E4835" s="28"/>
      <c r="F4835" s="28"/>
    </row>
    <row r="4836" spans="1:6">
      <c r="A4836" s="81" t="s">
        <v>46</v>
      </c>
      <c r="B4836" s="59" t="str">
        <f>IF(Lists!AV4831=0,"",Lists!AV4831)</f>
        <v/>
      </c>
      <c r="C4836" s="20"/>
      <c r="D4836" s="28"/>
      <c r="E4836" s="28"/>
      <c r="F4836" s="28"/>
    </row>
    <row r="4837" spans="1:6">
      <c r="A4837" s="81" t="s">
        <v>46</v>
      </c>
      <c r="B4837" s="59" t="str">
        <f>IF(Lists!AV4832=0,"",Lists!AV4832)</f>
        <v/>
      </c>
      <c r="C4837" s="20"/>
      <c r="D4837" s="28"/>
      <c r="E4837" s="28"/>
      <c r="F4837" s="28"/>
    </row>
    <row r="4838" spans="1:6">
      <c r="A4838" s="81" t="s">
        <v>46</v>
      </c>
      <c r="B4838" s="59" t="str">
        <f>IF(Lists!AV4833=0,"",Lists!AV4833)</f>
        <v/>
      </c>
      <c r="C4838" s="20"/>
      <c r="D4838" s="28"/>
      <c r="E4838" s="28"/>
      <c r="F4838" s="28"/>
    </row>
    <row r="4839" spans="1:6">
      <c r="A4839" s="81" t="s">
        <v>46</v>
      </c>
      <c r="B4839" s="59" t="str">
        <f>IF(Lists!AV4834=0,"",Lists!AV4834)</f>
        <v/>
      </c>
      <c r="C4839" s="20"/>
      <c r="D4839" s="28"/>
      <c r="E4839" s="28"/>
      <c r="F4839" s="28"/>
    </row>
    <row r="4840" spans="1:6">
      <c r="A4840" s="81" t="s">
        <v>46</v>
      </c>
      <c r="B4840" s="59" t="str">
        <f>IF(Lists!AV4835=0,"",Lists!AV4835)</f>
        <v/>
      </c>
      <c r="C4840" s="20"/>
      <c r="D4840" s="28"/>
      <c r="E4840" s="28"/>
      <c r="F4840" s="28"/>
    </row>
    <row r="4841" spans="1:6">
      <c r="A4841" s="81" t="s">
        <v>46</v>
      </c>
      <c r="B4841" s="59" t="str">
        <f>IF(Lists!AV4836=0,"",Lists!AV4836)</f>
        <v/>
      </c>
      <c r="C4841" s="20"/>
      <c r="D4841" s="28"/>
      <c r="E4841" s="28"/>
      <c r="F4841" s="28"/>
    </row>
    <row r="4842" spans="1:6">
      <c r="A4842" s="81" t="s">
        <v>46</v>
      </c>
      <c r="B4842" s="59" t="str">
        <f>IF(Lists!AV4837=0,"",Lists!AV4837)</f>
        <v/>
      </c>
      <c r="C4842" s="20"/>
      <c r="D4842" s="28"/>
      <c r="E4842" s="28"/>
      <c r="F4842" s="28"/>
    </row>
    <row r="4843" spans="1:6">
      <c r="A4843" s="81" t="s">
        <v>46</v>
      </c>
      <c r="B4843" s="59" t="str">
        <f>IF(Lists!AV4838=0,"",Lists!AV4838)</f>
        <v/>
      </c>
      <c r="C4843" s="20"/>
      <c r="D4843" s="28"/>
      <c r="E4843" s="28"/>
      <c r="F4843" s="28"/>
    </row>
    <row r="4844" spans="1:6">
      <c r="A4844" s="81" t="s">
        <v>46</v>
      </c>
      <c r="B4844" s="59" t="str">
        <f>IF(Lists!AV4839=0,"",Lists!AV4839)</f>
        <v/>
      </c>
      <c r="C4844" s="20"/>
      <c r="D4844" s="28"/>
      <c r="E4844" s="28"/>
      <c r="F4844" s="28"/>
    </row>
    <row r="4845" spans="1:6">
      <c r="A4845" s="81" t="s">
        <v>46</v>
      </c>
      <c r="B4845" s="59" t="str">
        <f>IF(Lists!AV4840=0,"",Lists!AV4840)</f>
        <v/>
      </c>
      <c r="C4845" s="20"/>
      <c r="D4845" s="28"/>
      <c r="E4845" s="28"/>
      <c r="F4845" s="28"/>
    </row>
    <row r="4846" spans="1:6">
      <c r="A4846" s="81" t="s">
        <v>46</v>
      </c>
      <c r="B4846" s="59" t="str">
        <f>IF(Lists!AV4841=0,"",Lists!AV4841)</f>
        <v/>
      </c>
      <c r="C4846" s="20"/>
      <c r="D4846" s="28"/>
      <c r="E4846" s="28"/>
      <c r="F4846" s="28"/>
    </row>
    <row r="4847" spans="1:6">
      <c r="A4847" s="81" t="s">
        <v>46</v>
      </c>
      <c r="B4847" s="59" t="str">
        <f>IF(Lists!AV4842=0,"",Lists!AV4842)</f>
        <v/>
      </c>
      <c r="C4847" s="20"/>
      <c r="D4847" s="28"/>
      <c r="E4847" s="28"/>
      <c r="F4847" s="28"/>
    </row>
    <row r="4848" spans="1:6">
      <c r="A4848" s="81" t="s">
        <v>46</v>
      </c>
      <c r="B4848" s="59" t="str">
        <f>IF(Lists!AV4843=0,"",Lists!AV4843)</f>
        <v/>
      </c>
      <c r="C4848" s="20"/>
      <c r="D4848" s="28"/>
      <c r="E4848" s="28"/>
      <c r="F4848" s="28"/>
    </row>
    <row r="4849" spans="1:6">
      <c r="A4849" s="81" t="s">
        <v>46</v>
      </c>
      <c r="B4849" s="59" t="str">
        <f>IF(Lists!AV4844=0,"",Lists!AV4844)</f>
        <v/>
      </c>
      <c r="C4849" s="20"/>
      <c r="D4849" s="28"/>
      <c r="E4849" s="28"/>
      <c r="F4849" s="28"/>
    </row>
    <row r="4850" spans="1:6">
      <c r="A4850" s="81" t="s">
        <v>46</v>
      </c>
      <c r="B4850" s="59" t="str">
        <f>IF(Lists!AV4845=0,"",Lists!AV4845)</f>
        <v/>
      </c>
      <c r="C4850" s="20"/>
      <c r="D4850" s="28"/>
      <c r="E4850" s="28"/>
      <c r="F4850" s="28"/>
    </row>
    <row r="4851" spans="1:6">
      <c r="A4851" s="81" t="s">
        <v>46</v>
      </c>
      <c r="B4851" s="59" t="str">
        <f>IF(Lists!AV4846=0,"",Lists!AV4846)</f>
        <v/>
      </c>
      <c r="C4851" s="20"/>
      <c r="D4851" s="28"/>
      <c r="E4851" s="28"/>
      <c r="F4851" s="28"/>
    </row>
    <row r="4852" spans="1:6">
      <c r="A4852" s="81" t="s">
        <v>46</v>
      </c>
      <c r="B4852" s="59" t="str">
        <f>IF(Lists!AV4847=0,"",Lists!AV4847)</f>
        <v/>
      </c>
      <c r="C4852" s="20"/>
      <c r="D4852" s="28"/>
      <c r="E4852" s="28"/>
      <c r="F4852" s="28"/>
    </row>
    <row r="4853" spans="1:6">
      <c r="A4853" s="81" t="s">
        <v>46</v>
      </c>
      <c r="B4853" s="59" t="str">
        <f>IF(Lists!AV4848=0,"",Lists!AV4848)</f>
        <v/>
      </c>
      <c r="C4853" s="20"/>
      <c r="D4853" s="28"/>
      <c r="E4853" s="28"/>
      <c r="F4853" s="28"/>
    </row>
    <row r="4854" spans="1:6">
      <c r="A4854" s="81" t="s">
        <v>46</v>
      </c>
      <c r="B4854" s="59" t="str">
        <f>IF(Lists!AV4849=0,"",Lists!AV4849)</f>
        <v/>
      </c>
      <c r="C4854" s="20"/>
      <c r="D4854" s="28"/>
      <c r="E4854" s="28"/>
      <c r="F4854" s="28"/>
    </row>
    <row r="4855" spans="1:6">
      <c r="A4855" s="81" t="s">
        <v>46</v>
      </c>
      <c r="B4855" s="59" t="str">
        <f>IF(Lists!AV4850=0,"",Lists!AV4850)</f>
        <v/>
      </c>
      <c r="C4855" s="20"/>
      <c r="D4855" s="28"/>
      <c r="E4855" s="28"/>
      <c r="F4855" s="28"/>
    </row>
    <row r="4856" spans="1:6">
      <c r="A4856" s="81" t="s">
        <v>46</v>
      </c>
      <c r="B4856" s="59" t="str">
        <f>IF(Lists!AV4851=0,"",Lists!AV4851)</f>
        <v/>
      </c>
      <c r="C4856" s="20"/>
      <c r="D4856" s="28"/>
      <c r="E4856" s="28"/>
      <c r="F4856" s="28"/>
    </row>
    <row r="4857" spans="1:6">
      <c r="A4857" s="81" t="s">
        <v>46</v>
      </c>
      <c r="B4857" s="59" t="str">
        <f>IF(Lists!AV4852=0,"",Lists!AV4852)</f>
        <v/>
      </c>
      <c r="C4857" s="20"/>
      <c r="D4857" s="28"/>
      <c r="E4857" s="28"/>
      <c r="F4857" s="28"/>
    </row>
    <row r="4858" spans="1:6">
      <c r="A4858" s="81" t="s">
        <v>46</v>
      </c>
      <c r="B4858" s="59" t="str">
        <f>IF(Lists!AV4853=0,"",Lists!AV4853)</f>
        <v/>
      </c>
      <c r="C4858" s="20"/>
      <c r="D4858" s="28"/>
      <c r="E4858" s="28"/>
      <c r="F4858" s="28"/>
    </row>
    <row r="4859" spans="1:6">
      <c r="A4859" s="81" t="s">
        <v>46</v>
      </c>
      <c r="B4859" s="59" t="str">
        <f>IF(Lists!AV4854=0,"",Lists!AV4854)</f>
        <v/>
      </c>
      <c r="C4859" s="20"/>
      <c r="D4859" s="28"/>
      <c r="E4859" s="28"/>
      <c r="F4859" s="28"/>
    </row>
    <row r="4860" spans="1:6">
      <c r="A4860" s="81" t="s">
        <v>46</v>
      </c>
      <c r="B4860" s="59" t="str">
        <f>IF(Lists!AV4855=0,"",Lists!AV4855)</f>
        <v/>
      </c>
      <c r="C4860" s="20"/>
      <c r="D4860" s="28"/>
      <c r="E4860" s="28"/>
      <c r="F4860" s="28"/>
    </row>
    <row r="4861" spans="1:6">
      <c r="A4861" s="81" t="s">
        <v>46</v>
      </c>
      <c r="B4861" s="59" t="str">
        <f>IF(Lists!AV4856=0,"",Lists!AV4856)</f>
        <v/>
      </c>
      <c r="C4861" s="20"/>
      <c r="D4861" s="28"/>
      <c r="E4861" s="28"/>
      <c r="F4861" s="28"/>
    </row>
    <row r="4862" spans="1:6">
      <c r="A4862" s="81" t="s">
        <v>46</v>
      </c>
      <c r="B4862" s="59" t="str">
        <f>IF(Lists!AV4857=0,"",Lists!AV4857)</f>
        <v/>
      </c>
      <c r="C4862" s="20"/>
      <c r="D4862" s="28"/>
      <c r="E4862" s="28"/>
      <c r="F4862" s="28"/>
    </row>
    <row r="4863" spans="1:6">
      <c r="A4863" s="81" t="s">
        <v>46</v>
      </c>
      <c r="B4863" s="59" t="str">
        <f>IF(Lists!AV4858=0,"",Lists!AV4858)</f>
        <v/>
      </c>
      <c r="C4863" s="20"/>
      <c r="D4863" s="28"/>
      <c r="E4863" s="28"/>
      <c r="F4863" s="28"/>
    </row>
    <row r="4864" spans="1:6">
      <c r="A4864" s="81" t="s">
        <v>46</v>
      </c>
      <c r="B4864" s="59" t="str">
        <f>IF(Lists!AV4859=0,"",Lists!AV4859)</f>
        <v/>
      </c>
      <c r="C4864" s="20"/>
      <c r="D4864" s="28"/>
      <c r="E4864" s="28"/>
      <c r="F4864" s="28"/>
    </row>
    <row r="4865" spans="1:6">
      <c r="A4865" s="81" t="s">
        <v>46</v>
      </c>
      <c r="B4865" s="59" t="str">
        <f>IF(Lists!AV4860=0,"",Lists!AV4860)</f>
        <v/>
      </c>
      <c r="C4865" s="20"/>
      <c r="D4865" s="28"/>
      <c r="E4865" s="28"/>
      <c r="F4865" s="28"/>
    </row>
    <row r="4866" spans="1:6">
      <c r="A4866" s="81" t="s">
        <v>46</v>
      </c>
      <c r="B4866" s="59" t="str">
        <f>IF(Lists!AV4861=0,"",Lists!AV4861)</f>
        <v/>
      </c>
      <c r="C4866" s="20"/>
      <c r="D4866" s="28"/>
      <c r="E4866" s="28"/>
      <c r="F4866" s="28"/>
    </row>
    <row r="4867" spans="1:6">
      <c r="A4867" s="81" t="s">
        <v>46</v>
      </c>
      <c r="B4867" s="59" t="str">
        <f>IF(Lists!AV4862=0,"",Lists!AV4862)</f>
        <v/>
      </c>
      <c r="C4867" s="20"/>
      <c r="D4867" s="28"/>
      <c r="E4867" s="28"/>
      <c r="F4867" s="28"/>
    </row>
    <row r="4868" spans="1:6">
      <c r="A4868" s="81" t="s">
        <v>46</v>
      </c>
      <c r="B4868" s="59" t="str">
        <f>IF(Lists!AV4863=0,"",Lists!AV4863)</f>
        <v/>
      </c>
      <c r="C4868" s="20"/>
      <c r="D4868" s="28"/>
      <c r="E4868" s="28"/>
      <c r="F4868" s="28"/>
    </row>
    <row r="4869" spans="1:6">
      <c r="A4869" s="81" t="s">
        <v>46</v>
      </c>
      <c r="B4869" s="59" t="str">
        <f>IF(Lists!AV4864=0,"",Lists!AV4864)</f>
        <v/>
      </c>
      <c r="C4869" s="20"/>
      <c r="D4869" s="28"/>
      <c r="E4869" s="28"/>
      <c r="F4869" s="28"/>
    </row>
    <row r="4870" spans="1:6">
      <c r="A4870" s="81" t="s">
        <v>46</v>
      </c>
      <c r="B4870" s="59" t="str">
        <f>IF(Lists!AV4865=0,"",Lists!AV4865)</f>
        <v/>
      </c>
      <c r="C4870" s="20"/>
      <c r="D4870" s="28"/>
      <c r="E4870" s="28"/>
      <c r="F4870" s="28"/>
    </row>
    <row r="4871" spans="1:6">
      <c r="A4871" s="81" t="s">
        <v>46</v>
      </c>
      <c r="B4871" s="59" t="str">
        <f>IF(Lists!AV4866=0,"",Lists!AV4866)</f>
        <v/>
      </c>
      <c r="C4871" s="20"/>
      <c r="D4871" s="28"/>
      <c r="E4871" s="28"/>
      <c r="F4871" s="28"/>
    </row>
    <row r="4872" spans="1:6">
      <c r="A4872" s="81" t="s">
        <v>46</v>
      </c>
      <c r="B4872" s="59" t="str">
        <f>IF(Lists!AV4867=0,"",Lists!AV4867)</f>
        <v/>
      </c>
      <c r="C4872" s="20"/>
      <c r="D4872" s="28"/>
      <c r="E4872" s="28"/>
      <c r="F4872" s="28"/>
    </row>
    <row r="4873" spans="1:6">
      <c r="A4873" s="81" t="s">
        <v>46</v>
      </c>
      <c r="B4873" s="59" t="str">
        <f>IF(Lists!AV4868=0,"",Lists!AV4868)</f>
        <v/>
      </c>
      <c r="C4873" s="20"/>
      <c r="D4873" s="28"/>
      <c r="E4873" s="28"/>
      <c r="F4873" s="28"/>
    </row>
    <row r="4874" spans="1:6">
      <c r="A4874" s="81" t="s">
        <v>46</v>
      </c>
      <c r="B4874" s="59" t="str">
        <f>IF(Lists!AV4869=0,"",Lists!AV4869)</f>
        <v/>
      </c>
      <c r="C4874" s="20"/>
      <c r="D4874" s="28"/>
      <c r="E4874" s="28"/>
      <c r="F4874" s="28"/>
    </row>
    <row r="4875" spans="1:6">
      <c r="A4875" s="81" t="s">
        <v>46</v>
      </c>
      <c r="B4875" s="59" t="str">
        <f>IF(Lists!AV4870=0,"",Lists!AV4870)</f>
        <v/>
      </c>
      <c r="C4875" s="20"/>
      <c r="D4875" s="28"/>
      <c r="E4875" s="28"/>
      <c r="F4875" s="28"/>
    </row>
    <row r="4876" spans="1:6">
      <c r="A4876" s="81" t="s">
        <v>46</v>
      </c>
      <c r="B4876" s="59" t="str">
        <f>IF(Lists!AV4871=0,"",Lists!AV4871)</f>
        <v/>
      </c>
      <c r="C4876" s="20"/>
      <c r="D4876" s="28"/>
      <c r="E4876" s="28"/>
      <c r="F4876" s="28"/>
    </row>
    <row r="4877" spans="1:6">
      <c r="A4877" s="81" t="s">
        <v>46</v>
      </c>
      <c r="B4877" s="59" t="str">
        <f>IF(Lists!AV4872=0,"",Lists!AV4872)</f>
        <v/>
      </c>
      <c r="C4877" s="20"/>
      <c r="D4877" s="28"/>
      <c r="E4877" s="28"/>
      <c r="F4877" s="28"/>
    </row>
    <row r="4878" spans="1:6">
      <c r="A4878" s="81" t="s">
        <v>46</v>
      </c>
      <c r="B4878" s="59" t="str">
        <f>IF(Lists!AV4873=0,"",Lists!AV4873)</f>
        <v/>
      </c>
      <c r="C4878" s="20"/>
      <c r="D4878" s="28"/>
      <c r="E4878" s="28"/>
      <c r="F4878" s="28"/>
    </row>
    <row r="4879" spans="1:6">
      <c r="A4879" s="81" t="s">
        <v>46</v>
      </c>
      <c r="B4879" s="59" t="str">
        <f>IF(Lists!AV4874=0,"",Lists!AV4874)</f>
        <v/>
      </c>
      <c r="C4879" s="20"/>
      <c r="D4879" s="28"/>
      <c r="E4879" s="28"/>
      <c r="F4879" s="28"/>
    </row>
    <row r="4880" spans="1:6">
      <c r="A4880" s="81" t="s">
        <v>46</v>
      </c>
      <c r="B4880" s="59" t="str">
        <f>IF(Lists!AV4875=0,"",Lists!AV4875)</f>
        <v/>
      </c>
      <c r="C4880" s="20"/>
      <c r="D4880" s="28"/>
      <c r="E4880" s="28"/>
      <c r="F4880" s="28"/>
    </row>
    <row r="4881" spans="1:6">
      <c r="A4881" s="81" t="s">
        <v>46</v>
      </c>
      <c r="B4881" s="59" t="str">
        <f>IF(Lists!AV4876=0,"",Lists!AV4876)</f>
        <v/>
      </c>
      <c r="C4881" s="20"/>
      <c r="D4881" s="28"/>
      <c r="E4881" s="28"/>
      <c r="F4881" s="28"/>
    </row>
    <row r="4882" spans="1:6">
      <c r="A4882" s="81" t="s">
        <v>46</v>
      </c>
      <c r="B4882" s="59" t="str">
        <f>IF(Lists!AV4877=0,"",Lists!AV4877)</f>
        <v/>
      </c>
      <c r="C4882" s="20"/>
      <c r="D4882" s="28"/>
      <c r="E4882" s="28"/>
      <c r="F4882" s="28"/>
    </row>
    <row r="4883" spans="1:6">
      <c r="A4883" s="81" t="s">
        <v>46</v>
      </c>
      <c r="B4883" s="59" t="str">
        <f>IF(Lists!AV4878=0,"",Lists!AV4878)</f>
        <v/>
      </c>
      <c r="C4883" s="20"/>
      <c r="D4883" s="28"/>
      <c r="E4883" s="28"/>
      <c r="F4883" s="28"/>
    </row>
    <row r="4884" spans="1:6">
      <c r="A4884" s="81" t="s">
        <v>46</v>
      </c>
      <c r="B4884" s="59" t="str">
        <f>IF(Lists!AV4879=0,"",Lists!AV4879)</f>
        <v/>
      </c>
      <c r="C4884" s="20"/>
      <c r="D4884" s="28"/>
      <c r="E4884" s="28"/>
      <c r="F4884" s="28"/>
    </row>
    <row r="4885" spans="1:6">
      <c r="A4885" s="81" t="s">
        <v>46</v>
      </c>
      <c r="B4885" s="59" t="str">
        <f>IF(Lists!AV4880=0,"",Lists!AV4880)</f>
        <v/>
      </c>
      <c r="C4885" s="20"/>
      <c r="D4885" s="28"/>
      <c r="E4885" s="28"/>
      <c r="F4885" s="28"/>
    </row>
    <row r="4886" spans="1:6">
      <c r="A4886" s="81" t="s">
        <v>46</v>
      </c>
      <c r="B4886" s="59" t="str">
        <f>IF(Lists!AV4881=0,"",Lists!AV4881)</f>
        <v/>
      </c>
      <c r="C4886" s="20"/>
      <c r="D4886" s="28"/>
      <c r="E4886" s="28"/>
      <c r="F4886" s="28"/>
    </row>
    <row r="4887" spans="1:6">
      <c r="A4887" s="81" t="s">
        <v>46</v>
      </c>
      <c r="B4887" s="59" t="str">
        <f>IF(Lists!AV4882=0,"",Lists!AV4882)</f>
        <v/>
      </c>
      <c r="C4887" s="20"/>
      <c r="D4887" s="28"/>
      <c r="E4887" s="28"/>
      <c r="F4887" s="28"/>
    </row>
    <row r="4888" spans="1:6">
      <c r="A4888" s="81" t="s">
        <v>46</v>
      </c>
      <c r="B4888" s="59" t="str">
        <f>IF(Lists!AV4883=0,"",Lists!AV4883)</f>
        <v/>
      </c>
      <c r="C4888" s="20"/>
      <c r="D4888" s="28"/>
      <c r="E4888" s="28"/>
      <c r="F4888" s="28"/>
    </row>
    <row r="4889" spans="1:6">
      <c r="A4889" s="81" t="s">
        <v>46</v>
      </c>
      <c r="B4889" s="59" t="str">
        <f>IF(Lists!AV4884=0,"",Lists!AV4884)</f>
        <v/>
      </c>
      <c r="C4889" s="20"/>
      <c r="D4889" s="28"/>
      <c r="E4889" s="28"/>
      <c r="F4889" s="28"/>
    </row>
    <row r="4890" spans="1:6">
      <c r="A4890" s="81" t="s">
        <v>46</v>
      </c>
      <c r="B4890" s="59" t="str">
        <f>IF(Lists!AV4885=0,"",Lists!AV4885)</f>
        <v/>
      </c>
      <c r="C4890" s="20"/>
      <c r="D4890" s="28"/>
      <c r="E4890" s="28"/>
      <c r="F4890" s="28"/>
    </row>
    <row r="4891" spans="1:6">
      <c r="A4891" s="81" t="s">
        <v>46</v>
      </c>
      <c r="B4891" s="59" t="str">
        <f>IF(Lists!AV4886=0,"",Lists!AV4886)</f>
        <v/>
      </c>
      <c r="C4891" s="20"/>
      <c r="D4891" s="28"/>
      <c r="E4891" s="28"/>
      <c r="F4891" s="28"/>
    </row>
    <row r="4892" spans="1:6">
      <c r="A4892" s="81" t="s">
        <v>46</v>
      </c>
      <c r="B4892" s="59" t="str">
        <f>IF(Lists!AV4887=0,"",Lists!AV4887)</f>
        <v/>
      </c>
      <c r="C4892" s="20"/>
      <c r="D4892" s="28"/>
      <c r="E4892" s="28"/>
      <c r="F4892" s="28"/>
    </row>
    <row r="4893" spans="1:6">
      <c r="A4893" s="81" t="s">
        <v>46</v>
      </c>
      <c r="B4893" s="59" t="str">
        <f>IF(Lists!AV4888=0,"",Lists!AV4888)</f>
        <v/>
      </c>
      <c r="C4893" s="20"/>
      <c r="D4893" s="28"/>
      <c r="E4893" s="28"/>
      <c r="F4893" s="28"/>
    </row>
    <row r="4894" spans="1:6">
      <c r="A4894" s="81" t="s">
        <v>46</v>
      </c>
      <c r="B4894" s="59" t="str">
        <f>IF(Lists!AV4889=0,"",Lists!AV4889)</f>
        <v/>
      </c>
      <c r="C4894" s="20"/>
      <c r="D4894" s="28"/>
      <c r="E4894" s="28"/>
      <c r="F4894" s="28"/>
    </row>
    <row r="4895" spans="1:6">
      <c r="A4895" s="81" t="s">
        <v>46</v>
      </c>
      <c r="B4895" s="59" t="str">
        <f>IF(Lists!AV4890=0,"",Lists!AV4890)</f>
        <v/>
      </c>
      <c r="C4895" s="20"/>
      <c r="D4895" s="28"/>
      <c r="E4895" s="28"/>
      <c r="F4895" s="28"/>
    </row>
    <row r="4896" spans="1:6">
      <c r="A4896" s="81" t="s">
        <v>46</v>
      </c>
      <c r="B4896" s="59" t="str">
        <f>IF(Lists!AV4891=0,"",Lists!AV4891)</f>
        <v/>
      </c>
      <c r="C4896" s="20"/>
      <c r="D4896" s="28"/>
      <c r="E4896" s="28"/>
      <c r="F4896" s="28"/>
    </row>
    <row r="4897" spans="1:6">
      <c r="A4897" s="81" t="s">
        <v>46</v>
      </c>
      <c r="B4897" s="59" t="str">
        <f>IF(Lists!AV4892=0,"",Lists!AV4892)</f>
        <v/>
      </c>
      <c r="C4897" s="20"/>
      <c r="D4897" s="28"/>
      <c r="E4897" s="28"/>
      <c r="F4897" s="28"/>
    </row>
    <row r="4898" spans="1:6">
      <c r="A4898" s="81" t="s">
        <v>46</v>
      </c>
      <c r="B4898" s="59" t="str">
        <f>IF(Lists!AV4893=0,"",Lists!AV4893)</f>
        <v/>
      </c>
      <c r="C4898" s="20"/>
      <c r="D4898" s="28"/>
      <c r="E4898" s="28"/>
      <c r="F4898" s="28"/>
    </row>
    <row r="4899" spans="1:6">
      <c r="A4899" s="81" t="s">
        <v>46</v>
      </c>
      <c r="B4899" s="59" t="str">
        <f>IF(Lists!AV4894=0,"",Lists!AV4894)</f>
        <v/>
      </c>
      <c r="C4899" s="20"/>
      <c r="D4899" s="28"/>
      <c r="E4899" s="28"/>
      <c r="F4899" s="28"/>
    </row>
    <row r="4900" spans="1:6">
      <c r="A4900" s="81" t="s">
        <v>46</v>
      </c>
      <c r="B4900" s="59" t="str">
        <f>IF(Lists!AV4895=0,"",Lists!AV4895)</f>
        <v/>
      </c>
      <c r="C4900" s="20"/>
      <c r="D4900" s="28"/>
      <c r="E4900" s="28"/>
      <c r="F4900" s="28"/>
    </row>
    <row r="4901" spans="1:6">
      <c r="A4901" s="81" t="s">
        <v>46</v>
      </c>
      <c r="B4901" s="59" t="str">
        <f>IF(Lists!AV4896=0,"",Lists!AV4896)</f>
        <v/>
      </c>
      <c r="C4901" s="20"/>
      <c r="D4901" s="28"/>
      <c r="E4901" s="28"/>
      <c r="F4901" s="28"/>
    </row>
    <row r="4902" spans="1:6">
      <c r="A4902" s="81" t="s">
        <v>46</v>
      </c>
      <c r="B4902" s="59" t="str">
        <f>IF(Lists!AV4897=0,"",Lists!AV4897)</f>
        <v/>
      </c>
      <c r="C4902" s="20"/>
      <c r="D4902" s="28"/>
      <c r="E4902" s="28"/>
      <c r="F4902" s="28"/>
    </row>
    <row r="4903" spans="1:6">
      <c r="A4903" s="81" t="s">
        <v>46</v>
      </c>
      <c r="B4903" s="59" t="str">
        <f>IF(Lists!AV4898=0,"",Lists!AV4898)</f>
        <v/>
      </c>
      <c r="C4903" s="20"/>
      <c r="D4903" s="28"/>
      <c r="E4903" s="28"/>
      <c r="F4903" s="28"/>
    </row>
    <row r="4904" spans="1:6">
      <c r="A4904" s="81" t="s">
        <v>46</v>
      </c>
      <c r="B4904" s="59" t="str">
        <f>IF(Lists!AV4899=0,"",Lists!AV4899)</f>
        <v/>
      </c>
      <c r="C4904" s="20"/>
      <c r="D4904" s="28"/>
      <c r="E4904" s="28"/>
      <c r="F4904" s="28"/>
    </row>
    <row r="4905" spans="1:6">
      <c r="A4905" s="81" t="s">
        <v>46</v>
      </c>
      <c r="B4905" s="59" t="str">
        <f>IF(Lists!AV4900=0,"",Lists!AV4900)</f>
        <v/>
      </c>
      <c r="C4905" s="20"/>
      <c r="D4905" s="28"/>
      <c r="E4905" s="28"/>
      <c r="F4905" s="28"/>
    </row>
    <row r="4906" spans="1:6">
      <c r="A4906" s="81" t="s">
        <v>46</v>
      </c>
      <c r="B4906" s="59" t="str">
        <f>IF(Lists!AV4901=0,"",Lists!AV4901)</f>
        <v/>
      </c>
      <c r="C4906" s="20"/>
      <c r="D4906" s="28"/>
      <c r="E4906" s="28"/>
      <c r="F4906" s="28"/>
    </row>
    <row r="4907" spans="1:6">
      <c r="A4907" s="81" t="s">
        <v>46</v>
      </c>
      <c r="B4907" s="59" t="str">
        <f>IF(Lists!AV4902=0,"",Lists!AV4902)</f>
        <v/>
      </c>
      <c r="C4907" s="20"/>
      <c r="D4907" s="28"/>
      <c r="E4907" s="28"/>
      <c r="F4907" s="28"/>
    </row>
    <row r="4908" spans="1:6">
      <c r="A4908" s="81" t="s">
        <v>46</v>
      </c>
      <c r="B4908" s="59" t="str">
        <f>IF(Lists!AV4903=0,"",Lists!AV4903)</f>
        <v/>
      </c>
      <c r="C4908" s="20"/>
      <c r="D4908" s="28"/>
      <c r="E4908" s="28"/>
      <c r="F4908" s="28"/>
    </row>
    <row r="4909" spans="1:6">
      <c r="A4909" s="81" t="s">
        <v>46</v>
      </c>
      <c r="B4909" s="59" t="str">
        <f>IF(Lists!AV4904=0,"",Lists!AV4904)</f>
        <v/>
      </c>
      <c r="C4909" s="20"/>
      <c r="D4909" s="28"/>
      <c r="E4909" s="28"/>
      <c r="F4909" s="28"/>
    </row>
    <row r="4910" spans="1:6">
      <c r="A4910" s="81" t="s">
        <v>46</v>
      </c>
      <c r="B4910" s="59" t="str">
        <f>IF(Lists!AV4905=0,"",Lists!AV4905)</f>
        <v/>
      </c>
      <c r="C4910" s="20"/>
      <c r="D4910" s="28"/>
      <c r="E4910" s="28"/>
      <c r="F4910" s="28"/>
    </row>
    <row r="4911" spans="1:6">
      <c r="A4911" s="81" t="s">
        <v>46</v>
      </c>
      <c r="B4911" s="59" t="str">
        <f>IF(Lists!AV4906=0,"",Lists!AV4906)</f>
        <v/>
      </c>
      <c r="C4911" s="20"/>
      <c r="D4911" s="28"/>
      <c r="E4911" s="28"/>
      <c r="F4911" s="28"/>
    </row>
    <row r="4912" spans="1:6">
      <c r="A4912" s="81" t="s">
        <v>46</v>
      </c>
      <c r="B4912" s="59" t="str">
        <f>IF(Lists!AV4907=0,"",Lists!AV4907)</f>
        <v/>
      </c>
      <c r="C4912" s="20"/>
      <c r="D4912" s="28"/>
      <c r="E4912" s="28"/>
      <c r="F4912" s="28"/>
    </row>
    <row r="4913" spans="1:6">
      <c r="A4913" s="81" t="s">
        <v>46</v>
      </c>
      <c r="B4913" s="59" t="str">
        <f>IF(Lists!AV4908=0,"",Lists!AV4908)</f>
        <v/>
      </c>
      <c r="C4913" s="20"/>
      <c r="D4913" s="28"/>
      <c r="E4913" s="28"/>
      <c r="F4913" s="28"/>
    </row>
    <row r="4914" spans="1:6">
      <c r="A4914" s="81" t="s">
        <v>46</v>
      </c>
      <c r="B4914" s="59" t="str">
        <f>IF(Lists!AV4909=0,"",Lists!AV4909)</f>
        <v/>
      </c>
      <c r="C4914" s="20"/>
      <c r="D4914" s="28"/>
      <c r="E4914" s="28"/>
      <c r="F4914" s="28"/>
    </row>
    <row r="4915" spans="1:6">
      <c r="A4915" s="81" t="s">
        <v>46</v>
      </c>
      <c r="B4915" s="59" t="str">
        <f>IF(Lists!AV4910=0,"",Lists!AV4910)</f>
        <v/>
      </c>
      <c r="C4915" s="20"/>
      <c r="D4915" s="28"/>
      <c r="E4915" s="28"/>
      <c r="F4915" s="28"/>
    </row>
    <row r="4916" spans="1:6">
      <c r="A4916" s="81" t="s">
        <v>46</v>
      </c>
      <c r="B4916" s="59" t="str">
        <f>IF(Lists!AV4911=0,"",Lists!AV4911)</f>
        <v/>
      </c>
      <c r="C4916" s="20"/>
      <c r="D4916" s="28"/>
      <c r="E4916" s="28"/>
      <c r="F4916" s="28"/>
    </row>
    <row r="4917" spans="1:6">
      <c r="A4917" s="81" t="s">
        <v>46</v>
      </c>
      <c r="B4917" s="59" t="str">
        <f>IF(Lists!AV4912=0,"",Lists!AV4912)</f>
        <v/>
      </c>
      <c r="C4917" s="20"/>
      <c r="D4917" s="28"/>
      <c r="E4917" s="28"/>
      <c r="F4917" s="28"/>
    </row>
    <row r="4918" spans="1:6">
      <c r="A4918" s="81" t="s">
        <v>46</v>
      </c>
      <c r="B4918" s="59" t="str">
        <f>IF(Lists!AV4913=0,"",Lists!AV4913)</f>
        <v/>
      </c>
      <c r="C4918" s="20"/>
      <c r="D4918" s="28"/>
      <c r="E4918" s="28"/>
      <c r="F4918" s="28"/>
    </row>
    <row r="4919" spans="1:6">
      <c r="A4919" s="81" t="s">
        <v>46</v>
      </c>
      <c r="B4919" s="59" t="str">
        <f>IF(Lists!AV4914=0,"",Lists!AV4914)</f>
        <v/>
      </c>
      <c r="C4919" s="20"/>
      <c r="D4919" s="28"/>
      <c r="E4919" s="28"/>
      <c r="F4919" s="28"/>
    </row>
    <row r="4920" spans="1:6">
      <c r="A4920" s="81" t="s">
        <v>46</v>
      </c>
      <c r="B4920" s="59" t="str">
        <f>IF(Lists!AV4915=0,"",Lists!AV4915)</f>
        <v/>
      </c>
      <c r="C4920" s="20"/>
      <c r="D4920" s="28"/>
      <c r="E4920" s="28"/>
      <c r="F4920" s="28"/>
    </row>
    <row r="4921" spans="1:6">
      <c r="A4921" s="81" t="s">
        <v>46</v>
      </c>
      <c r="B4921" s="59" t="str">
        <f>IF(Lists!AV4916=0,"",Lists!AV4916)</f>
        <v/>
      </c>
      <c r="C4921" s="20"/>
      <c r="D4921" s="28"/>
      <c r="E4921" s="28"/>
      <c r="F4921" s="28"/>
    </row>
    <row r="4922" spans="1:6">
      <c r="A4922" s="81" t="s">
        <v>46</v>
      </c>
      <c r="B4922" s="59" t="str">
        <f>IF(Lists!AV4917=0,"",Lists!AV4917)</f>
        <v/>
      </c>
      <c r="C4922" s="20"/>
      <c r="D4922" s="28"/>
      <c r="E4922" s="28"/>
      <c r="F4922" s="28"/>
    </row>
    <row r="4923" spans="1:6">
      <c r="A4923" s="81" t="s">
        <v>46</v>
      </c>
      <c r="B4923" s="59" t="str">
        <f>IF(Lists!AV4918=0,"",Lists!AV4918)</f>
        <v/>
      </c>
      <c r="C4923" s="20"/>
      <c r="D4923" s="28"/>
      <c r="E4923" s="28"/>
      <c r="F4923" s="28"/>
    </row>
    <row r="4924" spans="1:6">
      <c r="A4924" s="81" t="s">
        <v>46</v>
      </c>
      <c r="B4924" s="59" t="str">
        <f>IF(Lists!AV4919=0,"",Lists!AV4919)</f>
        <v/>
      </c>
      <c r="C4924" s="20"/>
      <c r="D4924" s="28"/>
      <c r="E4924" s="28"/>
      <c r="F4924" s="28"/>
    </row>
    <row r="4925" spans="1:6">
      <c r="A4925" s="81" t="s">
        <v>46</v>
      </c>
      <c r="B4925" s="59" t="str">
        <f>IF(Lists!AV4920=0,"",Lists!AV4920)</f>
        <v/>
      </c>
      <c r="C4925" s="20"/>
      <c r="D4925" s="28"/>
      <c r="E4925" s="28"/>
      <c r="F4925" s="28"/>
    </row>
    <row r="4926" spans="1:6">
      <c r="A4926" s="81" t="s">
        <v>46</v>
      </c>
      <c r="B4926" s="59" t="str">
        <f>IF(Lists!AV4921=0,"",Lists!AV4921)</f>
        <v/>
      </c>
      <c r="C4926" s="20"/>
      <c r="D4926" s="28"/>
      <c r="E4926" s="28"/>
      <c r="F4926" s="28"/>
    </row>
    <row r="4927" spans="1:6">
      <c r="A4927" s="81" t="s">
        <v>46</v>
      </c>
      <c r="B4927" s="59" t="str">
        <f>IF(Lists!AV4922=0,"",Lists!AV4922)</f>
        <v/>
      </c>
      <c r="C4927" s="20"/>
      <c r="D4927" s="28"/>
      <c r="E4927" s="28"/>
      <c r="F4927" s="28"/>
    </row>
    <row r="4928" spans="1:6">
      <c r="A4928" s="81" t="s">
        <v>46</v>
      </c>
      <c r="B4928" s="59" t="str">
        <f>IF(Lists!AV4923=0,"",Lists!AV4923)</f>
        <v/>
      </c>
      <c r="C4928" s="20"/>
      <c r="D4928" s="28"/>
      <c r="E4928" s="28"/>
      <c r="F4928" s="28"/>
    </row>
    <row r="4929" spans="1:6">
      <c r="A4929" s="81" t="s">
        <v>46</v>
      </c>
      <c r="B4929" s="59" t="str">
        <f>IF(Lists!AV4924=0,"",Lists!AV4924)</f>
        <v/>
      </c>
      <c r="C4929" s="20"/>
      <c r="D4929" s="28"/>
      <c r="E4929" s="28"/>
      <c r="F4929" s="28"/>
    </row>
    <row r="4930" spans="1:6">
      <c r="A4930" s="81" t="s">
        <v>46</v>
      </c>
      <c r="B4930" s="59" t="str">
        <f>IF(Lists!AV4925=0,"",Lists!AV4925)</f>
        <v/>
      </c>
      <c r="C4930" s="20"/>
      <c r="D4930" s="28"/>
      <c r="E4930" s="28"/>
      <c r="F4930" s="28"/>
    </row>
    <row r="4931" spans="1:6">
      <c r="A4931" s="81" t="s">
        <v>46</v>
      </c>
      <c r="B4931" s="59" t="str">
        <f>IF(Lists!AV4926=0,"",Lists!AV4926)</f>
        <v/>
      </c>
      <c r="C4931" s="20"/>
      <c r="D4931" s="28"/>
      <c r="E4931" s="28"/>
      <c r="F4931" s="28"/>
    </row>
    <row r="4932" spans="1:6">
      <c r="A4932" s="81" t="s">
        <v>46</v>
      </c>
      <c r="B4932" s="59" t="str">
        <f>IF(Lists!AV4927=0,"",Lists!AV4927)</f>
        <v/>
      </c>
      <c r="C4932" s="20"/>
      <c r="D4932" s="28"/>
      <c r="E4932" s="28"/>
      <c r="F4932" s="28"/>
    </row>
    <row r="4933" spans="1:6">
      <c r="A4933" s="81" t="s">
        <v>46</v>
      </c>
      <c r="B4933" s="59" t="str">
        <f>IF(Lists!AV4928=0,"",Lists!AV4928)</f>
        <v/>
      </c>
      <c r="C4933" s="20"/>
      <c r="D4933" s="28"/>
      <c r="E4933" s="28"/>
      <c r="F4933" s="28"/>
    </row>
    <row r="4934" spans="1:6">
      <c r="A4934" s="81" t="s">
        <v>46</v>
      </c>
      <c r="B4934" s="59" t="str">
        <f>IF(Lists!AV4929=0,"",Lists!AV4929)</f>
        <v/>
      </c>
      <c r="C4934" s="20"/>
      <c r="D4934" s="28"/>
      <c r="E4934" s="28"/>
      <c r="F4934" s="28"/>
    </row>
    <row r="4935" spans="1:6">
      <c r="A4935" s="81" t="s">
        <v>46</v>
      </c>
      <c r="B4935" s="59" t="str">
        <f>IF(Lists!AV4930=0,"",Lists!AV4930)</f>
        <v/>
      </c>
      <c r="C4935" s="20"/>
      <c r="D4935" s="28"/>
      <c r="E4935" s="28"/>
      <c r="F4935" s="28"/>
    </row>
    <row r="4936" spans="1:6">
      <c r="A4936" s="81" t="s">
        <v>46</v>
      </c>
      <c r="B4936" s="59" t="str">
        <f>IF(Lists!AV4931=0,"",Lists!AV4931)</f>
        <v/>
      </c>
      <c r="C4936" s="20"/>
      <c r="D4936" s="28"/>
      <c r="E4936" s="28"/>
      <c r="F4936" s="28"/>
    </row>
    <row r="4937" spans="1:6">
      <c r="A4937" s="81" t="s">
        <v>46</v>
      </c>
      <c r="B4937" s="59" t="str">
        <f>IF(Lists!AV4932=0,"",Lists!AV4932)</f>
        <v/>
      </c>
      <c r="C4937" s="20"/>
      <c r="D4937" s="28"/>
      <c r="E4937" s="28"/>
      <c r="F4937" s="28"/>
    </row>
    <row r="4938" spans="1:6">
      <c r="A4938" s="81" t="s">
        <v>46</v>
      </c>
      <c r="B4938" s="59" t="str">
        <f>IF(Lists!AV4933=0,"",Lists!AV4933)</f>
        <v/>
      </c>
      <c r="C4938" s="20"/>
      <c r="D4938" s="28"/>
      <c r="E4938" s="28"/>
      <c r="F4938" s="28"/>
    </row>
    <row r="4939" spans="1:6">
      <c r="A4939" s="81" t="s">
        <v>46</v>
      </c>
      <c r="B4939" s="59" t="str">
        <f>IF(Lists!AV4934=0,"",Lists!AV4934)</f>
        <v/>
      </c>
      <c r="C4939" s="20"/>
      <c r="D4939" s="28"/>
      <c r="E4939" s="28"/>
      <c r="F4939" s="28"/>
    </row>
    <row r="4940" spans="1:6">
      <c r="A4940" s="81" t="s">
        <v>46</v>
      </c>
      <c r="B4940" s="59" t="str">
        <f>IF(Lists!AV4935=0,"",Lists!AV4935)</f>
        <v/>
      </c>
      <c r="C4940" s="20"/>
      <c r="D4940" s="28"/>
      <c r="E4940" s="28"/>
      <c r="F4940" s="28"/>
    </row>
    <row r="4941" spans="1:6">
      <c r="A4941" s="81" t="s">
        <v>46</v>
      </c>
      <c r="B4941" s="59" t="str">
        <f>IF(Lists!AV4936=0,"",Lists!AV4936)</f>
        <v/>
      </c>
      <c r="C4941" s="20"/>
      <c r="D4941" s="28"/>
      <c r="E4941" s="28"/>
      <c r="F4941" s="28"/>
    </row>
    <row r="4942" spans="1:6">
      <c r="A4942" s="81" t="s">
        <v>46</v>
      </c>
      <c r="B4942" s="59" t="str">
        <f>IF(Lists!AV4937=0,"",Lists!AV4937)</f>
        <v/>
      </c>
      <c r="C4942" s="20"/>
      <c r="D4942" s="28"/>
      <c r="E4942" s="28"/>
      <c r="F4942" s="28"/>
    </row>
    <row r="4943" spans="1:6">
      <c r="A4943" s="81" t="s">
        <v>46</v>
      </c>
      <c r="B4943" s="59" t="str">
        <f>IF(Lists!AV4938=0,"",Lists!AV4938)</f>
        <v/>
      </c>
      <c r="C4943" s="20"/>
      <c r="D4943" s="28"/>
      <c r="E4943" s="28"/>
      <c r="F4943" s="28"/>
    </row>
    <row r="4944" spans="1:6">
      <c r="A4944" s="81" t="s">
        <v>46</v>
      </c>
      <c r="B4944" s="59" t="str">
        <f>IF(Lists!AV4939=0,"",Lists!AV4939)</f>
        <v/>
      </c>
      <c r="C4944" s="20"/>
      <c r="D4944" s="28"/>
      <c r="E4944" s="28"/>
      <c r="F4944" s="28"/>
    </row>
    <row r="4945" spans="1:6">
      <c r="A4945" s="81" t="s">
        <v>46</v>
      </c>
      <c r="B4945" s="59" t="str">
        <f>IF(Lists!AV4940=0,"",Lists!AV4940)</f>
        <v/>
      </c>
      <c r="C4945" s="20"/>
      <c r="D4945" s="28"/>
      <c r="E4945" s="28"/>
      <c r="F4945" s="28"/>
    </row>
    <row r="4946" spans="1:6">
      <c r="A4946" s="81" t="s">
        <v>46</v>
      </c>
      <c r="B4946" s="59" t="str">
        <f>IF(Lists!AV4941=0,"",Lists!AV4941)</f>
        <v/>
      </c>
      <c r="C4946" s="20"/>
      <c r="D4946" s="28"/>
      <c r="E4946" s="28"/>
      <c r="F4946" s="28"/>
    </row>
    <row r="4947" spans="1:6">
      <c r="A4947" s="81" t="s">
        <v>46</v>
      </c>
      <c r="B4947" s="59" t="str">
        <f>IF(Lists!AV4942=0,"",Lists!AV4942)</f>
        <v/>
      </c>
      <c r="C4947" s="20"/>
      <c r="D4947" s="28"/>
      <c r="E4947" s="28"/>
      <c r="F4947" s="28"/>
    </row>
    <row r="4948" spans="1:6">
      <c r="A4948" s="81" t="s">
        <v>46</v>
      </c>
      <c r="B4948" s="59" t="str">
        <f>IF(Lists!AV4943=0,"",Lists!AV4943)</f>
        <v/>
      </c>
      <c r="C4948" s="20"/>
      <c r="D4948" s="28"/>
      <c r="E4948" s="28"/>
      <c r="F4948" s="28"/>
    </row>
    <row r="4949" spans="1:6">
      <c r="A4949" s="81" t="s">
        <v>46</v>
      </c>
      <c r="B4949" s="59" t="str">
        <f>IF(Lists!AV4944=0,"",Lists!AV4944)</f>
        <v/>
      </c>
      <c r="C4949" s="20"/>
      <c r="D4949" s="28"/>
      <c r="E4949" s="28"/>
      <c r="F4949" s="28"/>
    </row>
    <row r="4950" spans="1:6">
      <c r="A4950" s="81" t="s">
        <v>46</v>
      </c>
      <c r="B4950" s="59" t="str">
        <f>IF(Lists!AV4945=0,"",Lists!AV4945)</f>
        <v/>
      </c>
      <c r="C4950" s="20"/>
      <c r="D4950" s="28"/>
      <c r="E4950" s="28"/>
      <c r="F4950" s="28"/>
    </row>
    <row r="4951" spans="1:6">
      <c r="A4951" s="81" t="s">
        <v>46</v>
      </c>
      <c r="B4951" s="59" t="str">
        <f>IF(Lists!AV4946=0,"",Lists!AV4946)</f>
        <v/>
      </c>
      <c r="C4951" s="20"/>
      <c r="D4951" s="28"/>
      <c r="E4951" s="28"/>
      <c r="F4951" s="28"/>
    </row>
    <row r="4952" spans="1:6">
      <c r="A4952" s="81" t="s">
        <v>46</v>
      </c>
      <c r="B4952" s="59" t="str">
        <f>IF(Lists!AV4947=0,"",Lists!AV4947)</f>
        <v/>
      </c>
      <c r="C4952" s="20"/>
      <c r="D4952" s="28"/>
      <c r="E4952" s="28"/>
      <c r="F4952" s="28"/>
    </row>
    <row r="4953" spans="1:6">
      <c r="A4953" s="81" t="s">
        <v>46</v>
      </c>
      <c r="B4953" s="59" t="str">
        <f>IF(Lists!AV4948=0,"",Lists!AV4948)</f>
        <v/>
      </c>
      <c r="C4953" s="20"/>
      <c r="D4953" s="28"/>
      <c r="E4953" s="28"/>
      <c r="F4953" s="28"/>
    </row>
    <row r="4954" spans="1:6">
      <c r="A4954" s="81" t="s">
        <v>46</v>
      </c>
      <c r="B4954" s="59" t="str">
        <f>IF(Lists!AV4949=0,"",Lists!AV4949)</f>
        <v/>
      </c>
      <c r="C4954" s="20"/>
      <c r="D4954" s="28"/>
      <c r="E4954" s="28"/>
      <c r="F4954" s="28"/>
    </row>
    <row r="4955" spans="1:6">
      <c r="A4955" s="81" t="s">
        <v>46</v>
      </c>
      <c r="B4955" s="59" t="str">
        <f>IF(Lists!AV4950=0,"",Lists!AV4950)</f>
        <v/>
      </c>
      <c r="C4955" s="20"/>
      <c r="D4955" s="28"/>
      <c r="E4955" s="28"/>
      <c r="F4955" s="28"/>
    </row>
    <row r="4956" spans="1:6">
      <c r="A4956" s="81" t="s">
        <v>46</v>
      </c>
      <c r="B4956" s="59" t="str">
        <f>IF(Lists!AV4951=0,"",Lists!AV4951)</f>
        <v/>
      </c>
      <c r="C4956" s="20"/>
      <c r="D4956" s="28"/>
      <c r="E4956" s="28"/>
      <c r="F4956" s="28"/>
    </row>
    <row r="4957" spans="1:6">
      <c r="A4957" s="81" t="s">
        <v>46</v>
      </c>
      <c r="B4957" s="59" t="str">
        <f>IF(Lists!AV4952=0,"",Lists!AV4952)</f>
        <v/>
      </c>
      <c r="C4957" s="20"/>
      <c r="D4957" s="28"/>
      <c r="E4957" s="28"/>
      <c r="F4957" s="28"/>
    </row>
    <row r="4958" spans="1:6">
      <c r="A4958" s="81" t="s">
        <v>46</v>
      </c>
      <c r="B4958" s="59" t="str">
        <f>IF(Lists!AV4953=0,"",Lists!AV4953)</f>
        <v/>
      </c>
      <c r="C4958" s="20"/>
      <c r="D4958" s="28"/>
      <c r="E4958" s="28"/>
      <c r="F4958" s="28"/>
    </row>
    <row r="4959" spans="1:6">
      <c r="A4959" s="81" t="s">
        <v>46</v>
      </c>
      <c r="B4959" s="59" t="str">
        <f>IF(Lists!AV4954=0,"",Lists!AV4954)</f>
        <v/>
      </c>
      <c r="C4959" s="20"/>
      <c r="D4959" s="28"/>
      <c r="E4959" s="28"/>
      <c r="F4959" s="28"/>
    </row>
    <row r="4960" spans="1:6">
      <c r="A4960" s="81" t="s">
        <v>46</v>
      </c>
      <c r="B4960" s="59" t="str">
        <f>IF(Lists!AV4955=0,"",Lists!AV4955)</f>
        <v/>
      </c>
      <c r="C4960" s="20"/>
      <c r="D4960" s="28"/>
      <c r="E4960" s="28"/>
      <c r="F4960" s="28"/>
    </row>
    <row r="4961" spans="1:6">
      <c r="A4961" s="81" t="s">
        <v>46</v>
      </c>
      <c r="B4961" s="59" t="str">
        <f>IF(Lists!AV4956=0,"",Lists!AV4956)</f>
        <v/>
      </c>
      <c r="C4961" s="20"/>
      <c r="D4961" s="28"/>
      <c r="E4961" s="28"/>
      <c r="F4961" s="28"/>
    </row>
    <row r="4962" spans="1:6">
      <c r="A4962" s="81" t="s">
        <v>46</v>
      </c>
      <c r="B4962" s="59" t="str">
        <f>IF(Lists!AV4957=0,"",Lists!AV4957)</f>
        <v/>
      </c>
      <c r="C4962" s="20"/>
      <c r="D4962" s="28"/>
      <c r="E4962" s="28"/>
      <c r="F4962" s="28"/>
    </row>
    <row r="4963" spans="1:6">
      <c r="A4963" s="81" t="s">
        <v>46</v>
      </c>
      <c r="B4963" s="59" t="str">
        <f>IF(Lists!AV4958=0,"",Lists!AV4958)</f>
        <v/>
      </c>
      <c r="C4963" s="20"/>
      <c r="D4963" s="28"/>
      <c r="E4963" s="28"/>
      <c r="F4963" s="28"/>
    </row>
    <row r="4964" spans="1:6">
      <c r="A4964" s="81" t="s">
        <v>46</v>
      </c>
      <c r="B4964" s="59" t="str">
        <f>IF(Lists!AV4959=0,"",Lists!AV4959)</f>
        <v/>
      </c>
      <c r="C4964" s="20"/>
      <c r="D4964" s="28"/>
      <c r="E4964" s="28"/>
      <c r="F4964" s="28"/>
    </row>
    <row r="4965" spans="1:6">
      <c r="A4965" s="81" t="s">
        <v>46</v>
      </c>
      <c r="B4965" s="59" t="str">
        <f>IF(Lists!AV4960=0,"",Lists!AV4960)</f>
        <v/>
      </c>
      <c r="C4965" s="20"/>
      <c r="D4965" s="28"/>
      <c r="E4965" s="28"/>
      <c r="F4965" s="28"/>
    </row>
    <row r="4966" spans="1:6">
      <c r="A4966" s="81" t="s">
        <v>46</v>
      </c>
      <c r="B4966" s="59" t="str">
        <f>IF(Lists!AV4961=0,"",Lists!AV4961)</f>
        <v/>
      </c>
      <c r="C4966" s="20"/>
      <c r="D4966" s="28"/>
      <c r="E4966" s="28"/>
      <c r="F4966" s="28"/>
    </row>
    <row r="4967" spans="1:6">
      <c r="A4967" s="81" t="s">
        <v>46</v>
      </c>
      <c r="B4967" s="59" t="str">
        <f>IF(Lists!AV4962=0,"",Lists!AV4962)</f>
        <v/>
      </c>
      <c r="C4967" s="20"/>
      <c r="D4967" s="28"/>
      <c r="E4967" s="28"/>
      <c r="F4967" s="28"/>
    </row>
    <row r="4968" spans="1:6">
      <c r="A4968" s="81" t="s">
        <v>46</v>
      </c>
      <c r="B4968" s="59" t="str">
        <f>IF(Lists!AV4963=0,"",Lists!AV4963)</f>
        <v/>
      </c>
      <c r="C4968" s="20"/>
      <c r="D4968" s="28"/>
      <c r="E4968" s="28"/>
      <c r="F4968" s="28"/>
    </row>
    <row r="4969" spans="1:6">
      <c r="A4969" s="81" t="s">
        <v>46</v>
      </c>
      <c r="B4969" s="59" t="str">
        <f>IF(Lists!AV4964=0,"",Lists!AV4964)</f>
        <v/>
      </c>
      <c r="C4969" s="20"/>
      <c r="D4969" s="28"/>
      <c r="E4969" s="28"/>
      <c r="F4969" s="28"/>
    </row>
    <row r="4970" spans="1:6">
      <c r="A4970" s="81" t="s">
        <v>46</v>
      </c>
      <c r="B4970" s="59" t="str">
        <f>IF(Lists!AV4965=0,"",Lists!AV4965)</f>
        <v/>
      </c>
      <c r="C4970" s="20"/>
      <c r="D4970" s="28"/>
      <c r="E4970" s="28"/>
      <c r="F4970" s="28"/>
    </row>
    <row r="4971" spans="1:6">
      <c r="A4971" s="81" t="s">
        <v>46</v>
      </c>
      <c r="B4971" s="59" t="str">
        <f>IF(Lists!AV4966=0,"",Lists!AV4966)</f>
        <v/>
      </c>
      <c r="C4971" s="20"/>
      <c r="D4971" s="28"/>
      <c r="E4971" s="28"/>
      <c r="F4971" s="28"/>
    </row>
    <row r="4972" spans="1:6">
      <c r="A4972" s="81" t="s">
        <v>46</v>
      </c>
      <c r="B4972" s="59" t="str">
        <f>IF(Lists!AV4967=0,"",Lists!AV4967)</f>
        <v/>
      </c>
      <c r="C4972" s="20"/>
      <c r="D4972" s="28"/>
      <c r="E4972" s="28"/>
      <c r="F4972" s="28"/>
    </row>
    <row r="4973" spans="1:6">
      <c r="A4973" s="81" t="s">
        <v>46</v>
      </c>
      <c r="B4973" s="59" t="str">
        <f>IF(Lists!AV4968=0,"",Lists!AV4968)</f>
        <v/>
      </c>
      <c r="C4973" s="20"/>
      <c r="D4973" s="28"/>
      <c r="E4973" s="28"/>
      <c r="F4973" s="28"/>
    </row>
    <row r="4974" spans="1:6">
      <c r="A4974" s="81" t="s">
        <v>46</v>
      </c>
      <c r="B4974" s="59" t="str">
        <f>IF(Lists!AV4969=0,"",Lists!AV4969)</f>
        <v/>
      </c>
      <c r="C4974" s="20"/>
      <c r="D4974" s="28"/>
      <c r="E4974" s="28"/>
      <c r="F4974" s="28"/>
    </row>
    <row r="4975" spans="1:6">
      <c r="A4975" s="81" t="s">
        <v>46</v>
      </c>
      <c r="B4975" s="59" t="str">
        <f>IF(Lists!AV4970=0,"",Lists!AV4970)</f>
        <v/>
      </c>
      <c r="C4975" s="20"/>
      <c r="D4975" s="28"/>
      <c r="E4975" s="28"/>
      <c r="F4975" s="28"/>
    </row>
    <row r="4976" spans="1:6">
      <c r="A4976" s="81" t="s">
        <v>46</v>
      </c>
      <c r="B4976" s="59" t="str">
        <f>IF(Lists!AV4971=0,"",Lists!AV4971)</f>
        <v/>
      </c>
      <c r="C4976" s="20"/>
      <c r="D4976" s="28"/>
      <c r="E4976" s="28"/>
      <c r="F4976" s="28"/>
    </row>
    <row r="4977" spans="1:6">
      <c r="A4977" s="81" t="s">
        <v>46</v>
      </c>
      <c r="B4977" s="59" t="str">
        <f>IF(Lists!AV4972=0,"",Lists!AV4972)</f>
        <v/>
      </c>
      <c r="C4977" s="20"/>
      <c r="D4977" s="28"/>
      <c r="E4977" s="28"/>
      <c r="F4977" s="28"/>
    </row>
    <row r="4978" spans="1:6">
      <c r="A4978" s="81" t="s">
        <v>46</v>
      </c>
      <c r="B4978" s="59" t="str">
        <f>IF(Lists!AV4973=0,"",Lists!AV4973)</f>
        <v/>
      </c>
      <c r="C4978" s="20"/>
      <c r="D4978" s="28"/>
      <c r="E4978" s="28"/>
      <c r="F4978" s="28"/>
    </row>
    <row r="4979" spans="1:6">
      <c r="A4979" s="81" t="s">
        <v>46</v>
      </c>
      <c r="B4979" s="59" t="str">
        <f>IF(Lists!AV4974=0,"",Lists!AV4974)</f>
        <v/>
      </c>
      <c r="C4979" s="20"/>
      <c r="D4979" s="28"/>
      <c r="E4979" s="28"/>
      <c r="F4979" s="28"/>
    </row>
    <row r="4980" spans="1:6">
      <c r="A4980" s="81" t="s">
        <v>46</v>
      </c>
      <c r="B4980" s="59" t="str">
        <f>IF(Lists!AV4975=0,"",Lists!AV4975)</f>
        <v/>
      </c>
      <c r="C4980" s="20"/>
      <c r="D4980" s="28"/>
      <c r="E4980" s="28"/>
      <c r="F4980" s="28"/>
    </row>
    <row r="4981" spans="1:6">
      <c r="A4981" s="81" t="s">
        <v>46</v>
      </c>
      <c r="B4981" s="59" t="str">
        <f>IF(Lists!AV4976=0,"",Lists!AV4976)</f>
        <v/>
      </c>
      <c r="C4981" s="20"/>
      <c r="D4981" s="28"/>
      <c r="E4981" s="28"/>
      <c r="F4981" s="28"/>
    </row>
    <row r="4982" spans="1:6">
      <c r="A4982" s="81" t="s">
        <v>46</v>
      </c>
      <c r="B4982" s="59" t="str">
        <f>IF(Lists!AV4977=0,"",Lists!AV4977)</f>
        <v/>
      </c>
      <c r="C4982" s="20"/>
      <c r="D4982" s="28"/>
      <c r="E4982" s="28"/>
      <c r="F4982" s="28"/>
    </row>
    <row r="4983" spans="1:6">
      <c r="A4983" s="81" t="s">
        <v>46</v>
      </c>
      <c r="B4983" s="59" t="str">
        <f>IF(Lists!AV4978=0,"",Lists!AV4978)</f>
        <v/>
      </c>
      <c r="C4983" s="20"/>
      <c r="D4983" s="28"/>
      <c r="E4983" s="28"/>
      <c r="F4983" s="28"/>
    </row>
    <row r="4984" spans="1:6">
      <c r="A4984" s="81" t="s">
        <v>46</v>
      </c>
      <c r="B4984" s="59" t="str">
        <f>IF(Lists!AV4979=0,"",Lists!AV4979)</f>
        <v/>
      </c>
      <c r="C4984" s="20"/>
      <c r="D4984" s="28"/>
      <c r="E4984" s="28"/>
      <c r="F4984" s="28"/>
    </row>
    <row r="4985" spans="1:6">
      <c r="A4985" s="81" t="s">
        <v>46</v>
      </c>
      <c r="B4985" s="59" t="str">
        <f>IF(Lists!AV4980=0,"",Lists!AV4980)</f>
        <v/>
      </c>
      <c r="C4985" s="20"/>
      <c r="D4985" s="28"/>
      <c r="E4985" s="28"/>
      <c r="F4985" s="28"/>
    </row>
    <row r="4986" spans="1:6">
      <c r="A4986" s="81" t="s">
        <v>46</v>
      </c>
      <c r="B4986" s="59" t="str">
        <f>IF(Lists!AV4981=0,"",Lists!AV4981)</f>
        <v/>
      </c>
      <c r="C4986" s="20"/>
      <c r="D4986" s="28"/>
      <c r="E4986" s="28"/>
      <c r="F4986" s="28"/>
    </row>
    <row r="4987" spans="1:6">
      <c r="A4987" s="81" t="s">
        <v>46</v>
      </c>
      <c r="B4987" s="59" t="str">
        <f>IF(Lists!AV4982=0,"",Lists!AV4982)</f>
        <v/>
      </c>
      <c r="C4987" s="20"/>
      <c r="D4987" s="28"/>
      <c r="E4987" s="28"/>
      <c r="F4987" s="28"/>
    </row>
    <row r="4988" spans="1:6">
      <c r="A4988" s="81" t="s">
        <v>46</v>
      </c>
      <c r="B4988" s="59" t="str">
        <f>IF(Lists!AV4983=0,"",Lists!AV4983)</f>
        <v/>
      </c>
      <c r="C4988" s="20"/>
      <c r="D4988" s="28"/>
      <c r="E4988" s="28"/>
      <c r="F4988" s="28"/>
    </row>
    <row r="4989" spans="1:6">
      <c r="A4989" s="81" t="s">
        <v>46</v>
      </c>
      <c r="B4989" s="59" t="str">
        <f>IF(Lists!AV4984=0,"",Lists!AV4984)</f>
        <v/>
      </c>
      <c r="C4989" s="20"/>
      <c r="D4989" s="28"/>
      <c r="E4989" s="28"/>
      <c r="F4989" s="28"/>
    </row>
    <row r="4990" spans="1:6">
      <c r="A4990" s="81" t="s">
        <v>46</v>
      </c>
      <c r="B4990" s="59" t="str">
        <f>IF(Lists!AV4985=0,"",Lists!AV4985)</f>
        <v/>
      </c>
      <c r="C4990" s="20"/>
      <c r="D4990" s="28"/>
      <c r="E4990" s="28"/>
      <c r="F4990" s="28"/>
    </row>
    <row r="4991" spans="1:6">
      <c r="A4991" s="81" t="s">
        <v>46</v>
      </c>
      <c r="B4991" s="59" t="str">
        <f>IF(Lists!AV4986=0,"",Lists!AV4986)</f>
        <v/>
      </c>
      <c r="C4991" s="20"/>
      <c r="D4991" s="28"/>
      <c r="E4991" s="28"/>
      <c r="F4991" s="28"/>
    </row>
    <row r="4992" spans="1:6">
      <c r="A4992" s="81" t="s">
        <v>46</v>
      </c>
      <c r="B4992" s="59" t="str">
        <f>IF(Lists!AV4987=0,"",Lists!AV4987)</f>
        <v/>
      </c>
      <c r="C4992" s="20"/>
      <c r="D4992" s="28"/>
      <c r="E4992" s="28"/>
      <c r="F4992" s="28"/>
    </row>
    <row r="4993" spans="1:6">
      <c r="A4993" s="81" t="s">
        <v>46</v>
      </c>
      <c r="B4993" s="59" t="str">
        <f>IF(Lists!AV4988=0,"",Lists!AV4988)</f>
        <v/>
      </c>
      <c r="C4993" s="20"/>
      <c r="D4993" s="28"/>
      <c r="E4993" s="28"/>
      <c r="F4993" s="28"/>
    </row>
    <row r="4994" spans="1:6">
      <c r="A4994" s="81" t="s">
        <v>46</v>
      </c>
      <c r="B4994" s="59" t="str">
        <f>IF(Lists!AV4989=0,"",Lists!AV4989)</f>
        <v/>
      </c>
      <c r="C4994" s="20"/>
      <c r="D4994" s="28"/>
      <c r="E4994" s="28"/>
      <c r="F4994" s="28"/>
    </row>
    <row r="4995" spans="1:6">
      <c r="A4995" s="81" t="s">
        <v>46</v>
      </c>
      <c r="B4995" s="59" t="str">
        <f>IF(Lists!AV4990=0,"",Lists!AV4990)</f>
        <v/>
      </c>
      <c r="C4995" s="20"/>
      <c r="D4995" s="28"/>
      <c r="E4995" s="28"/>
      <c r="F4995" s="28"/>
    </row>
    <row r="4996" spans="1:6">
      <c r="A4996" s="81" t="s">
        <v>46</v>
      </c>
      <c r="B4996" s="59" t="str">
        <f>IF(Lists!AV4991=0,"",Lists!AV4991)</f>
        <v/>
      </c>
      <c r="C4996" s="20"/>
      <c r="D4996" s="28"/>
      <c r="E4996" s="28"/>
      <c r="F4996" s="28"/>
    </row>
    <row r="4997" spans="1:6">
      <c r="A4997" s="81" t="s">
        <v>46</v>
      </c>
      <c r="B4997" s="59" t="str">
        <f>IF(Lists!AV4992=0,"",Lists!AV4992)</f>
        <v/>
      </c>
      <c r="C4997" s="20"/>
      <c r="D4997" s="28"/>
      <c r="E4997" s="28"/>
      <c r="F4997" s="28"/>
    </row>
    <row r="4998" spans="1:6">
      <c r="A4998" s="81" t="s">
        <v>46</v>
      </c>
      <c r="B4998" s="59" t="str">
        <f>IF(Lists!AV4993=0,"",Lists!AV4993)</f>
        <v/>
      </c>
      <c r="C4998" s="20"/>
      <c r="D4998" s="28"/>
      <c r="E4998" s="28"/>
      <c r="F4998" s="28"/>
    </row>
    <row r="4999" spans="1:6">
      <c r="A4999" s="81" t="s">
        <v>46</v>
      </c>
      <c r="B4999" s="59" t="str">
        <f>IF(Lists!AV4994=0,"",Lists!AV4994)</f>
        <v/>
      </c>
      <c r="C4999" s="20"/>
      <c r="D4999" s="28"/>
      <c r="E4999" s="28"/>
      <c r="F4999" s="28"/>
    </row>
    <row r="5000" spans="1:6">
      <c r="A5000" s="81" t="s">
        <v>46</v>
      </c>
      <c r="B5000" s="59" t="str">
        <f>IF(Lists!AV4995=0,"",Lists!AV4995)</f>
        <v/>
      </c>
      <c r="C5000" s="20"/>
      <c r="D5000" s="28"/>
      <c r="E5000" s="28"/>
      <c r="F5000" s="28"/>
    </row>
    <row r="5001" spans="1:6">
      <c r="A5001" s="81" t="s">
        <v>46</v>
      </c>
      <c r="B5001" s="59" t="str">
        <f>IF(Lists!AV4996=0,"",Lists!AV4996)</f>
        <v/>
      </c>
      <c r="C5001" s="20"/>
      <c r="D5001" s="28"/>
      <c r="E5001" s="28"/>
      <c r="F5001" s="28"/>
    </row>
    <row r="5002" spans="1:6">
      <c r="A5002" s="81" t="s">
        <v>46</v>
      </c>
      <c r="B5002" s="59" t="str">
        <f>IF(Lists!AV4997=0,"",Lists!AV4997)</f>
        <v/>
      </c>
      <c r="C5002" s="20"/>
      <c r="D5002" s="28"/>
      <c r="E5002" s="28"/>
      <c r="F5002" s="28"/>
    </row>
    <row r="5003" spans="1:6">
      <c r="A5003" s="81" t="s">
        <v>46</v>
      </c>
      <c r="B5003" s="59" t="str">
        <f>IF(Lists!AV4998=0,"",Lists!AV4998)</f>
        <v/>
      </c>
      <c r="C5003" s="20"/>
      <c r="D5003" s="28"/>
      <c r="E5003" s="28"/>
      <c r="F5003" s="28"/>
    </row>
    <row r="5004" spans="1:6">
      <c r="A5004" s="81" t="s">
        <v>46</v>
      </c>
      <c r="B5004" s="59" t="str">
        <f>IF(Lists!AV4999=0,"",Lists!AV4999)</f>
        <v/>
      </c>
      <c r="C5004" s="20"/>
      <c r="D5004" s="28"/>
      <c r="E5004" s="28"/>
      <c r="F5004" s="28"/>
    </row>
    <row r="5005" spans="1:6">
      <c r="A5005" s="81" t="s">
        <v>46</v>
      </c>
      <c r="B5005" s="59" t="str">
        <f>IF(Lists!AV5000=0,"",Lists!AV5000)</f>
        <v/>
      </c>
      <c r="C5005" s="20"/>
      <c r="D5005" s="28"/>
      <c r="E5005" s="28"/>
      <c r="F5005" s="28"/>
    </row>
    <row r="5006" spans="1:6">
      <c r="A5006" s="81" t="s">
        <v>46</v>
      </c>
      <c r="B5006" s="59" t="str">
        <f>IF(Lists!AV5001=0,"",Lists!AV5001)</f>
        <v/>
      </c>
      <c r="C5006" s="20"/>
      <c r="D5006" s="28"/>
      <c r="E5006" s="28"/>
      <c r="F5006" s="28"/>
    </row>
    <row r="5007" spans="1:6">
      <c r="A5007" s="81" t="s">
        <v>46</v>
      </c>
      <c r="B5007" s="59" t="str">
        <f>IF(Lists!AV5002=0,"",Lists!AV5002)</f>
        <v/>
      </c>
      <c r="C5007" s="20"/>
      <c r="D5007" s="28"/>
      <c r="E5007" s="28"/>
      <c r="F5007" s="28"/>
    </row>
    <row r="5008" spans="1:6">
      <c r="A5008" s="81" t="s">
        <v>46</v>
      </c>
      <c r="B5008" s="59" t="str">
        <f>IF(Lists!AV5003=0,"",Lists!AV5003)</f>
        <v/>
      </c>
      <c r="C5008" s="20"/>
      <c r="D5008" s="28"/>
      <c r="E5008" s="28"/>
      <c r="F5008" s="28"/>
    </row>
    <row r="5009" spans="1:6">
      <c r="A5009" s="81" t="s">
        <v>46</v>
      </c>
      <c r="B5009" s="59" t="str">
        <f>IF(Lists!AV5004=0,"",Lists!AV5004)</f>
        <v/>
      </c>
      <c r="C5009" s="20"/>
      <c r="D5009" s="28"/>
      <c r="E5009" s="28"/>
      <c r="F5009" s="28"/>
    </row>
    <row r="5010" spans="1:6">
      <c r="A5010" s="81" t="s">
        <v>46</v>
      </c>
      <c r="B5010" s="59" t="str">
        <f>IF(Lists!AV5005=0,"",Lists!AV5005)</f>
        <v/>
      </c>
      <c r="C5010" s="20"/>
      <c r="D5010" s="28"/>
      <c r="E5010" s="28"/>
      <c r="F5010" s="28"/>
    </row>
    <row r="5011" spans="1:6">
      <c r="A5011" s="81" t="s">
        <v>46</v>
      </c>
      <c r="B5011" s="59" t="str">
        <f>IF(Lists!AV5006=0,"",Lists!AV5006)</f>
        <v/>
      </c>
      <c r="C5011" s="20"/>
      <c r="D5011" s="28"/>
      <c r="E5011" s="28"/>
      <c r="F5011" s="28"/>
    </row>
    <row r="5012" spans="1:6">
      <c r="A5012" s="81" t="s">
        <v>46</v>
      </c>
      <c r="B5012" s="59" t="str">
        <f>IF(Lists!AV5007=0,"",Lists!AV5007)</f>
        <v/>
      </c>
      <c r="C5012" s="20"/>
      <c r="D5012" s="28"/>
      <c r="E5012" s="28"/>
      <c r="F5012" s="28"/>
    </row>
    <row r="5013" spans="1:6">
      <c r="A5013" s="81" t="s">
        <v>46</v>
      </c>
      <c r="B5013" s="59" t="str">
        <f>IF(Lists!AV5008=0,"",Lists!AV5008)</f>
        <v/>
      </c>
      <c r="C5013" s="20"/>
      <c r="D5013" s="28"/>
      <c r="E5013" s="28"/>
      <c r="F5013" s="28"/>
    </row>
    <row r="5014" spans="1:6">
      <c r="A5014" s="81" t="s">
        <v>46</v>
      </c>
      <c r="B5014" s="59" t="str">
        <f>IF(Lists!AV5009=0,"",Lists!AV5009)</f>
        <v/>
      </c>
      <c r="C5014" s="20"/>
      <c r="D5014" s="28"/>
      <c r="E5014" s="28"/>
      <c r="F5014" s="28"/>
    </row>
    <row r="5015" spans="1:6">
      <c r="A5015" s="81" t="s">
        <v>46</v>
      </c>
      <c r="B5015" s="59" t="str">
        <f>IF(Lists!AV5010=0,"",Lists!AV5010)</f>
        <v/>
      </c>
      <c r="C5015" s="20"/>
      <c r="D5015" s="28"/>
      <c r="E5015" s="28"/>
      <c r="F5015" s="28"/>
    </row>
    <row r="5016" spans="1:6">
      <c r="A5016" s="81" t="s">
        <v>46</v>
      </c>
      <c r="B5016" s="59" t="str">
        <f>IF(Lists!AV5011=0,"",Lists!AV5011)</f>
        <v/>
      </c>
      <c r="C5016" s="20"/>
      <c r="D5016" s="28"/>
      <c r="E5016" s="28"/>
      <c r="F5016" s="28"/>
    </row>
    <row r="5017" spans="1:6">
      <c r="A5017" s="81" t="s">
        <v>46</v>
      </c>
      <c r="B5017" s="59" t="str">
        <f>IF(Lists!AV5012=0,"",Lists!AV5012)</f>
        <v/>
      </c>
      <c r="C5017" s="20"/>
      <c r="D5017" s="28"/>
      <c r="E5017" s="28"/>
      <c r="F5017" s="28"/>
    </row>
    <row r="5018" spans="1:6">
      <c r="A5018" s="81" t="s">
        <v>46</v>
      </c>
      <c r="B5018" s="59" t="str">
        <f>IF(Lists!AV5013=0,"",Lists!AV5013)</f>
        <v/>
      </c>
      <c r="C5018" s="20"/>
      <c r="D5018" s="28"/>
      <c r="E5018" s="28"/>
      <c r="F5018" s="28"/>
    </row>
    <row r="5019" spans="1:6">
      <c r="A5019" s="81" t="s">
        <v>46</v>
      </c>
      <c r="B5019" s="59" t="str">
        <f>IF(Lists!AV5014=0,"",Lists!AV5014)</f>
        <v/>
      </c>
      <c r="C5019" s="20"/>
      <c r="D5019" s="28"/>
      <c r="E5019" s="28"/>
      <c r="F5019" s="28"/>
    </row>
    <row r="5020" spans="1:6">
      <c r="A5020" s="81" t="s">
        <v>46</v>
      </c>
      <c r="B5020" s="59" t="str">
        <f>IF(Lists!AV5015=0,"",Lists!AV5015)</f>
        <v/>
      </c>
      <c r="C5020" s="20"/>
      <c r="D5020" s="28"/>
      <c r="E5020" s="28"/>
      <c r="F5020" s="28"/>
    </row>
    <row r="5021" spans="1:6">
      <c r="A5021" s="81" t="s">
        <v>46</v>
      </c>
      <c r="B5021" s="59" t="str">
        <f>IF(Lists!AV5016=0,"",Lists!AV5016)</f>
        <v/>
      </c>
      <c r="C5021" s="20"/>
      <c r="D5021" s="28"/>
      <c r="E5021" s="28"/>
      <c r="F5021" s="28"/>
    </row>
    <row r="5022" spans="1:6">
      <c r="A5022" s="81" t="s">
        <v>46</v>
      </c>
      <c r="B5022" s="59" t="str">
        <f>IF(Lists!AV5017=0,"",Lists!AV5017)</f>
        <v/>
      </c>
      <c r="C5022" s="20"/>
      <c r="D5022" s="28"/>
      <c r="E5022" s="28"/>
      <c r="F5022" s="28"/>
    </row>
    <row r="5023" spans="1:6">
      <c r="A5023" s="81" t="s">
        <v>46</v>
      </c>
      <c r="B5023" s="59" t="str">
        <f>IF(Lists!AV5018=0,"",Lists!AV5018)</f>
        <v/>
      </c>
      <c r="C5023" s="20"/>
      <c r="D5023" s="28"/>
      <c r="E5023" s="28"/>
      <c r="F5023" s="28"/>
    </row>
    <row r="5024" spans="1:6">
      <c r="A5024" s="81" t="s">
        <v>46</v>
      </c>
      <c r="B5024" s="59" t="str">
        <f>IF(Lists!AV5019=0,"",Lists!AV5019)</f>
        <v/>
      </c>
      <c r="C5024" s="20"/>
      <c r="D5024" s="28"/>
      <c r="E5024" s="28"/>
      <c r="F5024" s="28"/>
    </row>
    <row r="5025" spans="1:6">
      <c r="A5025" s="81" t="s">
        <v>46</v>
      </c>
      <c r="B5025" s="59" t="str">
        <f>IF(Lists!AV5020=0,"",Lists!AV5020)</f>
        <v/>
      </c>
      <c r="C5025" s="20"/>
      <c r="D5025" s="28"/>
      <c r="E5025" s="28"/>
      <c r="F5025" s="28"/>
    </row>
    <row r="5026" spans="1:6">
      <c r="A5026" s="81" t="s">
        <v>46</v>
      </c>
      <c r="B5026" s="59" t="str">
        <f>IF(Lists!AV5021=0,"",Lists!AV5021)</f>
        <v/>
      </c>
      <c r="C5026" s="20"/>
      <c r="D5026" s="28"/>
      <c r="E5026" s="28"/>
      <c r="F5026" s="28"/>
    </row>
    <row r="5027" spans="1:6">
      <c r="A5027" s="81" t="s">
        <v>46</v>
      </c>
      <c r="B5027" s="59" t="str">
        <f>IF(Lists!AV5022=0,"",Lists!AV5022)</f>
        <v/>
      </c>
      <c r="C5027" s="20"/>
      <c r="D5027" s="28"/>
      <c r="E5027" s="28"/>
      <c r="F5027" s="28"/>
    </row>
    <row r="5028" spans="1:6">
      <c r="A5028" s="81" t="s">
        <v>46</v>
      </c>
      <c r="B5028" s="59" t="str">
        <f>IF(Lists!AV5023=0,"",Lists!AV5023)</f>
        <v/>
      </c>
      <c r="C5028" s="20"/>
      <c r="D5028" s="28"/>
      <c r="E5028" s="28"/>
      <c r="F5028" s="28"/>
    </row>
    <row r="5029" spans="1:6">
      <c r="A5029" s="81" t="s">
        <v>46</v>
      </c>
      <c r="B5029" s="59" t="str">
        <f>IF(Lists!AV5024=0,"",Lists!AV5024)</f>
        <v/>
      </c>
      <c r="C5029" s="20"/>
      <c r="D5029" s="28"/>
      <c r="E5029" s="28"/>
      <c r="F5029" s="28"/>
    </row>
    <row r="5030" spans="1:6">
      <c r="A5030" s="81" t="s">
        <v>46</v>
      </c>
      <c r="B5030" s="59" t="str">
        <f>IF(Lists!AV5025=0,"",Lists!AV5025)</f>
        <v/>
      </c>
      <c r="C5030" s="20"/>
      <c r="D5030" s="28"/>
      <c r="E5030" s="28"/>
      <c r="F5030" s="28"/>
    </row>
    <row r="5031" spans="1:6">
      <c r="A5031" s="81" t="s">
        <v>46</v>
      </c>
      <c r="B5031" s="59" t="str">
        <f>IF(Lists!AV5026=0,"",Lists!AV5026)</f>
        <v/>
      </c>
      <c r="C5031" s="20"/>
      <c r="D5031" s="28"/>
      <c r="E5031" s="28"/>
      <c r="F5031" s="28"/>
    </row>
    <row r="5032" spans="1:6">
      <c r="A5032" s="81" t="s">
        <v>46</v>
      </c>
      <c r="B5032" s="59" t="str">
        <f>IF(Lists!AV5027=0,"",Lists!AV5027)</f>
        <v/>
      </c>
      <c r="C5032" s="20"/>
      <c r="D5032" s="28"/>
      <c r="E5032" s="28"/>
      <c r="F5032" s="28"/>
    </row>
    <row r="5033" spans="1:6">
      <c r="A5033" s="81" t="s">
        <v>46</v>
      </c>
      <c r="B5033" s="59" t="str">
        <f>IF(Lists!AV5028=0,"",Lists!AV5028)</f>
        <v/>
      </c>
      <c r="C5033" s="20"/>
      <c r="D5033" s="28"/>
      <c r="E5033" s="28"/>
      <c r="F5033" s="28"/>
    </row>
    <row r="5034" spans="1:6">
      <c r="A5034" s="81" t="s">
        <v>46</v>
      </c>
      <c r="B5034" s="59" t="str">
        <f>IF(Lists!AV5029=0,"",Lists!AV5029)</f>
        <v/>
      </c>
      <c r="C5034" s="20"/>
      <c r="D5034" s="28"/>
      <c r="E5034" s="28"/>
      <c r="F5034" s="28"/>
    </row>
    <row r="5035" spans="1:6">
      <c r="A5035" s="81" t="s">
        <v>46</v>
      </c>
      <c r="B5035" s="59" t="str">
        <f>IF(Lists!AV5030=0,"",Lists!AV5030)</f>
        <v/>
      </c>
      <c r="C5035" s="20"/>
      <c r="D5035" s="28"/>
      <c r="E5035" s="28"/>
      <c r="F5035" s="28"/>
    </row>
    <row r="5036" spans="1:6">
      <c r="A5036" s="81" t="s">
        <v>46</v>
      </c>
      <c r="B5036" s="59" t="str">
        <f>IF(Lists!AV5031=0,"",Lists!AV5031)</f>
        <v/>
      </c>
      <c r="C5036" s="20"/>
      <c r="D5036" s="28"/>
      <c r="E5036" s="28"/>
      <c r="F5036" s="28"/>
    </row>
    <row r="5037" spans="1:6">
      <c r="A5037" s="81" t="s">
        <v>46</v>
      </c>
      <c r="B5037" s="59" t="str">
        <f>IF(Lists!AV5032=0,"",Lists!AV5032)</f>
        <v/>
      </c>
      <c r="C5037" s="20"/>
      <c r="D5037" s="28"/>
      <c r="E5037" s="28"/>
      <c r="F5037" s="28"/>
    </row>
    <row r="5038" spans="1:6">
      <c r="A5038" s="81" t="s">
        <v>46</v>
      </c>
      <c r="B5038" s="59" t="str">
        <f>IF(Lists!AV5033=0,"",Lists!AV5033)</f>
        <v/>
      </c>
      <c r="C5038" s="20"/>
      <c r="D5038" s="28"/>
      <c r="E5038" s="28"/>
      <c r="F5038" s="28"/>
    </row>
    <row r="5039" spans="1:6">
      <c r="A5039" s="81" t="s">
        <v>46</v>
      </c>
      <c r="B5039" s="59" t="str">
        <f>IF(Lists!AV5034=0,"",Lists!AV5034)</f>
        <v/>
      </c>
      <c r="C5039" s="20"/>
      <c r="D5039" s="28"/>
      <c r="E5039" s="28"/>
      <c r="F5039" s="28"/>
    </row>
    <row r="5040" spans="1:6">
      <c r="A5040" s="81" t="s">
        <v>46</v>
      </c>
      <c r="B5040" s="59" t="str">
        <f>IF(Lists!AV5035=0,"",Lists!AV5035)</f>
        <v/>
      </c>
      <c r="C5040" s="20"/>
      <c r="D5040" s="28"/>
      <c r="E5040" s="28"/>
      <c r="F5040" s="28"/>
    </row>
    <row r="5041" spans="1:6">
      <c r="A5041" s="81" t="s">
        <v>46</v>
      </c>
      <c r="B5041" s="59" t="str">
        <f>IF(Lists!AV5036=0,"",Lists!AV5036)</f>
        <v/>
      </c>
      <c r="C5041" s="20"/>
      <c r="D5041" s="28"/>
      <c r="E5041" s="28"/>
      <c r="F5041" s="28"/>
    </row>
    <row r="5042" spans="1:6">
      <c r="A5042" s="81" t="s">
        <v>46</v>
      </c>
      <c r="B5042" s="59" t="str">
        <f>IF(Lists!AV5037=0,"",Lists!AV5037)</f>
        <v/>
      </c>
      <c r="C5042" s="20"/>
      <c r="D5042" s="28"/>
      <c r="E5042" s="28"/>
      <c r="F5042" s="28"/>
    </row>
    <row r="5043" spans="1:6">
      <c r="A5043" s="81" t="s">
        <v>46</v>
      </c>
      <c r="B5043" s="59" t="str">
        <f>IF(Lists!AV5038=0,"",Lists!AV5038)</f>
        <v/>
      </c>
      <c r="C5043" s="20"/>
      <c r="D5043" s="28"/>
      <c r="E5043" s="28"/>
      <c r="F5043" s="28"/>
    </row>
    <row r="5044" spans="1:6">
      <c r="A5044" s="81" t="s">
        <v>46</v>
      </c>
      <c r="B5044" s="59" t="str">
        <f>IF(Lists!AV5039=0,"",Lists!AV5039)</f>
        <v/>
      </c>
      <c r="C5044" s="20"/>
      <c r="D5044" s="28"/>
      <c r="E5044" s="28"/>
      <c r="F5044" s="28"/>
    </row>
    <row r="5045" spans="1:6">
      <c r="A5045" s="81" t="s">
        <v>46</v>
      </c>
      <c r="B5045" s="59" t="str">
        <f>IF(Lists!AV5040=0,"",Lists!AV5040)</f>
        <v/>
      </c>
      <c r="C5045" s="20"/>
      <c r="D5045" s="28"/>
      <c r="E5045" s="28"/>
      <c r="F5045" s="28"/>
    </row>
    <row r="5046" spans="1:6">
      <c r="A5046" s="81" t="s">
        <v>46</v>
      </c>
      <c r="B5046" s="59" t="str">
        <f>IF(Lists!AV5041=0,"",Lists!AV5041)</f>
        <v/>
      </c>
      <c r="C5046" s="20"/>
      <c r="D5046" s="28"/>
      <c r="E5046" s="28"/>
      <c r="F5046" s="28"/>
    </row>
    <row r="5047" spans="1:6">
      <c r="A5047" s="81" t="s">
        <v>46</v>
      </c>
      <c r="B5047" s="59" t="str">
        <f>IF(Lists!AV5042=0,"",Lists!AV5042)</f>
        <v/>
      </c>
      <c r="C5047" s="20"/>
      <c r="D5047" s="28"/>
      <c r="E5047" s="28"/>
      <c r="F5047" s="28"/>
    </row>
    <row r="5048" spans="1:6">
      <c r="A5048" s="81" t="s">
        <v>46</v>
      </c>
      <c r="B5048" s="59" t="str">
        <f>IF(Lists!AV5043=0,"",Lists!AV5043)</f>
        <v/>
      </c>
      <c r="C5048" s="20"/>
      <c r="D5048" s="28"/>
      <c r="E5048" s="28"/>
      <c r="F5048" s="28"/>
    </row>
    <row r="5049" spans="1:6">
      <c r="A5049" s="81" t="s">
        <v>46</v>
      </c>
      <c r="B5049" s="59" t="str">
        <f>IF(Lists!AV5044=0,"",Lists!AV5044)</f>
        <v/>
      </c>
      <c r="C5049" s="20"/>
      <c r="D5049" s="28"/>
      <c r="E5049" s="28"/>
      <c r="F5049" s="28"/>
    </row>
    <row r="5050" spans="1:6">
      <c r="A5050" s="81" t="s">
        <v>46</v>
      </c>
      <c r="B5050" s="59" t="str">
        <f>IF(Lists!AV5045=0,"",Lists!AV5045)</f>
        <v/>
      </c>
      <c r="C5050" s="20"/>
      <c r="D5050" s="28"/>
      <c r="E5050" s="28"/>
      <c r="F5050" s="28"/>
    </row>
    <row r="5051" spans="1:6">
      <c r="A5051" s="81" t="s">
        <v>46</v>
      </c>
      <c r="B5051" s="59" t="str">
        <f>IF(Lists!AV5046=0,"",Lists!AV5046)</f>
        <v/>
      </c>
      <c r="C5051" s="20"/>
      <c r="D5051" s="28"/>
      <c r="E5051" s="28"/>
      <c r="F5051" s="28"/>
    </row>
    <row r="5052" spans="1:6">
      <c r="A5052" s="81" t="s">
        <v>46</v>
      </c>
      <c r="B5052" s="59" t="str">
        <f>IF(Lists!AV5047=0,"",Lists!AV5047)</f>
        <v/>
      </c>
      <c r="C5052" s="20"/>
      <c r="D5052" s="28"/>
      <c r="E5052" s="28"/>
      <c r="F5052" s="28"/>
    </row>
    <row r="5053" spans="1:6">
      <c r="A5053" s="81" t="s">
        <v>46</v>
      </c>
      <c r="B5053" s="59" t="str">
        <f>IF(Lists!AV5048=0,"",Lists!AV5048)</f>
        <v/>
      </c>
      <c r="C5053" s="20"/>
      <c r="D5053" s="28"/>
      <c r="E5053" s="28"/>
      <c r="F5053" s="28"/>
    </row>
    <row r="5054" spans="1:6">
      <c r="A5054" s="81" t="s">
        <v>46</v>
      </c>
      <c r="B5054" s="59" t="str">
        <f>IF(Lists!AV5049=0,"",Lists!AV5049)</f>
        <v/>
      </c>
      <c r="C5054" s="20"/>
      <c r="D5054" s="28"/>
      <c r="E5054" s="28"/>
      <c r="F5054" s="28"/>
    </row>
    <row r="5055" spans="1:6">
      <c r="A5055" s="81" t="s">
        <v>46</v>
      </c>
      <c r="B5055" s="59" t="str">
        <f>IF(Lists!AV5050=0,"",Lists!AV5050)</f>
        <v/>
      </c>
      <c r="C5055" s="20"/>
      <c r="D5055" s="28"/>
      <c r="E5055" s="28"/>
      <c r="F5055" s="28"/>
    </row>
    <row r="5056" spans="1:6">
      <c r="A5056" s="81" t="s">
        <v>46</v>
      </c>
      <c r="B5056" s="59" t="str">
        <f>IF(Lists!AV5051=0,"",Lists!AV5051)</f>
        <v/>
      </c>
      <c r="C5056" s="20"/>
      <c r="D5056" s="28"/>
      <c r="E5056" s="28"/>
      <c r="F5056" s="28"/>
    </row>
    <row r="5057" spans="1:6">
      <c r="A5057" s="81" t="s">
        <v>46</v>
      </c>
      <c r="B5057" s="59" t="str">
        <f>IF(Lists!AV5052=0,"",Lists!AV5052)</f>
        <v/>
      </c>
      <c r="C5057" s="20"/>
      <c r="D5057" s="28"/>
      <c r="E5057" s="28"/>
      <c r="F5057" s="28"/>
    </row>
    <row r="5058" spans="1:6">
      <c r="A5058" s="81" t="s">
        <v>46</v>
      </c>
      <c r="B5058" s="59" t="str">
        <f>IF(Lists!AV5053=0,"",Lists!AV5053)</f>
        <v/>
      </c>
      <c r="C5058" s="20"/>
      <c r="D5058" s="28"/>
      <c r="E5058" s="28"/>
      <c r="F5058" s="28"/>
    </row>
    <row r="5059" spans="1:6">
      <c r="A5059" s="81" t="s">
        <v>46</v>
      </c>
      <c r="B5059" s="59" t="str">
        <f>IF(Lists!AV5054=0,"",Lists!AV5054)</f>
        <v/>
      </c>
      <c r="C5059" s="20"/>
      <c r="D5059" s="28"/>
      <c r="E5059" s="28"/>
      <c r="F5059" s="28"/>
    </row>
    <row r="5060" spans="1:6">
      <c r="A5060" s="81" t="s">
        <v>46</v>
      </c>
      <c r="B5060" s="59" t="str">
        <f>IF(Lists!AV5055=0,"",Lists!AV5055)</f>
        <v/>
      </c>
      <c r="C5060" s="20"/>
      <c r="D5060" s="28"/>
      <c r="E5060" s="28"/>
      <c r="F5060" s="28"/>
    </row>
    <row r="5061" spans="1:6">
      <c r="A5061" s="81" t="s">
        <v>46</v>
      </c>
      <c r="B5061" s="59" t="str">
        <f>IF(Lists!AV5056=0,"",Lists!AV5056)</f>
        <v/>
      </c>
      <c r="C5061" s="20"/>
      <c r="D5061" s="28"/>
      <c r="E5061" s="28"/>
      <c r="F5061" s="28"/>
    </row>
    <row r="5062" spans="1:6">
      <c r="A5062" s="81" t="s">
        <v>46</v>
      </c>
      <c r="B5062" s="59" t="str">
        <f>IF(Lists!AV5057=0,"",Lists!AV5057)</f>
        <v/>
      </c>
      <c r="C5062" s="20"/>
      <c r="D5062" s="28"/>
      <c r="E5062" s="28"/>
      <c r="F5062" s="28"/>
    </row>
    <row r="5063" spans="1:6">
      <c r="A5063" s="81" t="s">
        <v>46</v>
      </c>
      <c r="B5063" s="59" t="str">
        <f>IF(Lists!AV5058=0,"",Lists!AV5058)</f>
        <v/>
      </c>
      <c r="C5063" s="20"/>
      <c r="D5063" s="28"/>
      <c r="E5063" s="28"/>
      <c r="F5063" s="28"/>
    </row>
    <row r="5064" spans="1:6">
      <c r="A5064" s="81" t="s">
        <v>46</v>
      </c>
      <c r="B5064" s="59" t="str">
        <f>IF(Lists!AV5059=0,"",Lists!AV5059)</f>
        <v/>
      </c>
      <c r="C5064" s="20"/>
      <c r="D5064" s="28"/>
      <c r="E5064" s="28"/>
      <c r="F5064" s="28"/>
    </row>
    <row r="5065" spans="1:6">
      <c r="A5065" s="81" t="s">
        <v>46</v>
      </c>
      <c r="B5065" s="59" t="str">
        <f>IF(Lists!AV5060=0,"",Lists!AV5060)</f>
        <v/>
      </c>
      <c r="C5065" s="20"/>
      <c r="D5065" s="28"/>
      <c r="E5065" s="28"/>
      <c r="F5065" s="28"/>
    </row>
    <row r="5066" spans="1:6">
      <c r="A5066" s="81" t="s">
        <v>46</v>
      </c>
      <c r="B5066" s="59" t="str">
        <f>IF(Lists!AV5061=0,"",Lists!AV5061)</f>
        <v/>
      </c>
      <c r="C5066" s="20"/>
      <c r="D5066" s="28"/>
      <c r="E5066" s="28"/>
      <c r="F5066" s="28"/>
    </row>
    <row r="5067" spans="1:6">
      <c r="A5067" s="81" t="s">
        <v>46</v>
      </c>
      <c r="B5067" s="59" t="str">
        <f>IF(Lists!AV5062=0,"",Lists!AV5062)</f>
        <v/>
      </c>
      <c r="C5067" s="20"/>
      <c r="D5067" s="28"/>
      <c r="E5067" s="28"/>
      <c r="F5067" s="28"/>
    </row>
    <row r="5068" spans="1:6">
      <c r="A5068" s="81" t="s">
        <v>46</v>
      </c>
      <c r="B5068" s="59" t="str">
        <f>IF(Lists!AV5063=0,"",Lists!AV5063)</f>
        <v/>
      </c>
      <c r="C5068" s="20"/>
      <c r="D5068" s="28"/>
      <c r="E5068" s="28"/>
      <c r="F5068" s="28"/>
    </row>
    <row r="5069" spans="1:6">
      <c r="A5069" s="81" t="s">
        <v>46</v>
      </c>
      <c r="B5069" s="59" t="str">
        <f>IF(Lists!AV5064=0,"",Lists!AV5064)</f>
        <v/>
      </c>
      <c r="C5069" s="20"/>
      <c r="D5069" s="28"/>
      <c r="E5069" s="28"/>
      <c r="F5069" s="28"/>
    </row>
    <row r="5070" spans="1:6">
      <c r="A5070" s="81" t="s">
        <v>46</v>
      </c>
      <c r="B5070" s="59" t="str">
        <f>IF(Lists!AV5065=0,"",Lists!AV5065)</f>
        <v/>
      </c>
      <c r="C5070" s="20"/>
      <c r="D5070" s="28"/>
      <c r="E5070" s="28"/>
      <c r="F5070" s="28"/>
    </row>
    <row r="5071" spans="1:6">
      <c r="A5071" s="81" t="s">
        <v>46</v>
      </c>
      <c r="B5071" s="59" t="str">
        <f>IF(Lists!AV5066=0,"",Lists!AV5066)</f>
        <v/>
      </c>
      <c r="C5071" s="20"/>
      <c r="D5071" s="28"/>
      <c r="E5071" s="28"/>
      <c r="F5071" s="28"/>
    </row>
    <row r="5072" spans="1:6">
      <c r="A5072" s="81" t="s">
        <v>46</v>
      </c>
      <c r="B5072" s="59" t="str">
        <f>IF(Lists!AV5067=0,"",Lists!AV5067)</f>
        <v/>
      </c>
      <c r="C5072" s="20"/>
      <c r="D5072" s="28"/>
      <c r="E5072" s="28"/>
      <c r="F5072" s="28"/>
    </row>
    <row r="5073" spans="1:6">
      <c r="A5073" s="81" t="s">
        <v>46</v>
      </c>
      <c r="B5073" s="59" t="str">
        <f>IF(Lists!AV5068=0,"",Lists!AV5068)</f>
        <v/>
      </c>
      <c r="C5073" s="20"/>
      <c r="D5073" s="28"/>
      <c r="E5073" s="28"/>
      <c r="F5073" s="28"/>
    </row>
    <row r="5074" spans="1:6">
      <c r="A5074" s="81" t="s">
        <v>46</v>
      </c>
      <c r="B5074" s="59" t="str">
        <f>IF(Lists!AV5069=0,"",Lists!AV5069)</f>
        <v/>
      </c>
      <c r="C5074" s="20"/>
      <c r="D5074" s="28"/>
      <c r="E5074" s="28"/>
      <c r="F5074" s="28"/>
    </row>
    <row r="5075" spans="1:6">
      <c r="A5075" s="81" t="s">
        <v>46</v>
      </c>
      <c r="B5075" s="59" t="str">
        <f>IF(Lists!AV5070=0,"",Lists!AV5070)</f>
        <v/>
      </c>
      <c r="C5075" s="20"/>
      <c r="D5075" s="28"/>
      <c r="E5075" s="28"/>
      <c r="F5075" s="28"/>
    </row>
    <row r="5076" spans="1:6">
      <c r="A5076" s="81" t="s">
        <v>46</v>
      </c>
      <c r="B5076" s="59" t="str">
        <f>IF(Lists!AV5071=0,"",Lists!AV5071)</f>
        <v/>
      </c>
      <c r="C5076" s="20"/>
      <c r="D5076" s="28"/>
      <c r="E5076" s="28"/>
      <c r="F5076" s="28"/>
    </row>
    <row r="5077" spans="1:6">
      <c r="A5077" s="81" t="s">
        <v>46</v>
      </c>
      <c r="B5077" s="59" t="str">
        <f>IF(Lists!AV5072=0,"",Lists!AV5072)</f>
        <v/>
      </c>
      <c r="C5077" s="20"/>
      <c r="D5077" s="28"/>
      <c r="E5077" s="28"/>
      <c r="F5077" s="28"/>
    </row>
    <row r="5078" spans="1:6">
      <c r="A5078" s="81" t="s">
        <v>46</v>
      </c>
      <c r="B5078" s="59" t="str">
        <f>IF(Lists!AV5073=0,"",Lists!AV5073)</f>
        <v/>
      </c>
      <c r="C5078" s="20"/>
      <c r="D5078" s="28"/>
      <c r="E5078" s="28"/>
      <c r="F5078" s="28"/>
    </row>
    <row r="5079" spans="1:6">
      <c r="A5079" s="81" t="s">
        <v>46</v>
      </c>
      <c r="B5079" s="59" t="str">
        <f>IF(Lists!AV5074=0,"",Lists!AV5074)</f>
        <v/>
      </c>
      <c r="C5079" s="20"/>
      <c r="D5079" s="28"/>
      <c r="E5079" s="28"/>
      <c r="F5079" s="28"/>
    </row>
    <row r="5080" spans="1:6">
      <c r="A5080" s="81" t="s">
        <v>46</v>
      </c>
      <c r="B5080" s="59" t="str">
        <f>IF(Lists!AV5075=0,"",Lists!AV5075)</f>
        <v/>
      </c>
      <c r="C5080" s="20"/>
      <c r="D5080" s="28"/>
      <c r="E5080" s="28"/>
      <c r="F5080" s="28"/>
    </row>
    <row r="5081" spans="1:6">
      <c r="A5081" s="81" t="s">
        <v>46</v>
      </c>
      <c r="B5081" s="59" t="str">
        <f>IF(Lists!AV5076=0,"",Lists!AV5076)</f>
        <v/>
      </c>
      <c r="C5081" s="20"/>
      <c r="D5081" s="28"/>
      <c r="E5081" s="28"/>
      <c r="F5081" s="28"/>
    </row>
    <row r="5082" spans="1:6">
      <c r="A5082" s="81" t="s">
        <v>46</v>
      </c>
      <c r="B5082" s="59" t="str">
        <f>IF(Lists!AV5077=0,"",Lists!AV5077)</f>
        <v/>
      </c>
      <c r="C5082" s="20"/>
      <c r="D5082" s="28"/>
      <c r="E5082" s="28"/>
      <c r="F5082" s="28"/>
    </row>
    <row r="5083" spans="1:6">
      <c r="A5083" s="81" t="s">
        <v>46</v>
      </c>
      <c r="B5083" s="59" t="str">
        <f>IF(Lists!AV5078=0,"",Lists!AV5078)</f>
        <v/>
      </c>
      <c r="C5083" s="20"/>
      <c r="D5083" s="28"/>
      <c r="E5083" s="28"/>
      <c r="F5083" s="28"/>
    </row>
    <row r="5084" spans="1:6">
      <c r="A5084" s="81" t="s">
        <v>46</v>
      </c>
      <c r="B5084" s="59" t="str">
        <f>IF(Lists!AV5079=0,"",Lists!AV5079)</f>
        <v/>
      </c>
      <c r="C5084" s="20"/>
      <c r="D5084" s="28"/>
      <c r="E5084" s="28"/>
      <c r="F5084" s="28"/>
    </row>
    <row r="5085" spans="1:6">
      <c r="A5085" s="81" t="s">
        <v>46</v>
      </c>
      <c r="B5085" s="59" t="str">
        <f>IF(Lists!AV5080=0,"",Lists!AV5080)</f>
        <v/>
      </c>
      <c r="C5085" s="20"/>
      <c r="D5085" s="28"/>
      <c r="E5085" s="28"/>
      <c r="F5085" s="28"/>
    </row>
    <row r="5086" spans="1:6">
      <c r="A5086" s="81" t="s">
        <v>46</v>
      </c>
      <c r="B5086" s="59" t="str">
        <f>IF(Lists!AV5081=0,"",Lists!AV5081)</f>
        <v/>
      </c>
      <c r="C5086" s="20"/>
      <c r="D5086" s="28"/>
      <c r="E5086" s="28"/>
      <c r="F5086" s="28"/>
    </row>
    <row r="5087" spans="1:6">
      <c r="A5087" s="81" t="s">
        <v>46</v>
      </c>
      <c r="B5087" s="59" t="str">
        <f>IF(Lists!AV5082=0,"",Lists!AV5082)</f>
        <v/>
      </c>
      <c r="C5087" s="20"/>
      <c r="D5087" s="28"/>
      <c r="E5087" s="28"/>
      <c r="F5087" s="28"/>
    </row>
    <row r="5088" spans="1:6">
      <c r="A5088" s="81" t="s">
        <v>46</v>
      </c>
      <c r="B5088" s="59" t="str">
        <f>IF(Lists!AV5083=0,"",Lists!AV5083)</f>
        <v/>
      </c>
      <c r="C5088" s="20"/>
      <c r="D5088" s="28"/>
      <c r="E5088" s="28"/>
      <c r="F5088" s="28"/>
    </row>
    <row r="5089" spans="1:6">
      <c r="A5089" s="81" t="s">
        <v>46</v>
      </c>
      <c r="B5089" s="59" t="str">
        <f>IF(Lists!AV5084=0,"",Lists!AV5084)</f>
        <v/>
      </c>
      <c r="C5089" s="20"/>
      <c r="D5089" s="28"/>
      <c r="E5089" s="28"/>
      <c r="F5089" s="28"/>
    </row>
    <row r="5090" spans="1:6">
      <c r="A5090" s="81" t="s">
        <v>46</v>
      </c>
      <c r="B5090" s="59" t="str">
        <f>IF(Lists!AV5085=0,"",Lists!AV5085)</f>
        <v/>
      </c>
      <c r="C5090" s="20"/>
      <c r="D5090" s="28"/>
      <c r="E5090" s="28"/>
      <c r="F5090" s="28"/>
    </row>
    <row r="5091" spans="1:6">
      <c r="A5091" s="81" t="s">
        <v>46</v>
      </c>
      <c r="B5091" s="59" t="str">
        <f>IF(Lists!AV5086=0,"",Lists!AV5086)</f>
        <v/>
      </c>
      <c r="C5091" s="20"/>
      <c r="D5091" s="28"/>
      <c r="E5091" s="28"/>
      <c r="F5091" s="28"/>
    </row>
    <row r="5092" spans="1:6">
      <c r="A5092" s="81" t="s">
        <v>46</v>
      </c>
      <c r="B5092" s="59" t="str">
        <f>IF(Lists!AV5087=0,"",Lists!AV5087)</f>
        <v/>
      </c>
      <c r="C5092" s="20"/>
      <c r="D5092" s="28"/>
      <c r="E5092" s="28"/>
      <c r="F5092" s="28"/>
    </row>
    <row r="5093" spans="1:6">
      <c r="A5093" s="81" t="s">
        <v>46</v>
      </c>
      <c r="B5093" s="59" t="str">
        <f>IF(Lists!AV5088=0,"",Lists!AV5088)</f>
        <v/>
      </c>
      <c r="C5093" s="20"/>
      <c r="D5093" s="28"/>
      <c r="E5093" s="28"/>
      <c r="F5093" s="28"/>
    </row>
    <row r="5094" spans="1:6">
      <c r="A5094" s="81" t="s">
        <v>46</v>
      </c>
      <c r="B5094" s="59" t="str">
        <f>IF(Lists!AV5089=0,"",Lists!AV5089)</f>
        <v/>
      </c>
      <c r="C5094" s="20"/>
      <c r="D5094" s="28"/>
      <c r="E5094" s="28"/>
      <c r="F5094" s="28"/>
    </row>
    <row r="5095" spans="1:6">
      <c r="A5095" s="81" t="s">
        <v>46</v>
      </c>
      <c r="B5095" s="59" t="str">
        <f>IF(Lists!AV5090=0,"",Lists!AV5090)</f>
        <v/>
      </c>
      <c r="C5095" s="20"/>
      <c r="D5095" s="28"/>
      <c r="E5095" s="28"/>
      <c r="F5095" s="28"/>
    </row>
    <row r="5096" spans="1:6">
      <c r="A5096" s="81" t="s">
        <v>46</v>
      </c>
      <c r="B5096" s="59" t="str">
        <f>IF(Lists!AV5091=0,"",Lists!AV5091)</f>
        <v/>
      </c>
      <c r="C5096" s="20"/>
      <c r="D5096" s="28"/>
      <c r="E5096" s="28"/>
      <c r="F5096" s="28"/>
    </row>
    <row r="5097" spans="1:6">
      <c r="A5097" s="81" t="s">
        <v>46</v>
      </c>
      <c r="B5097" s="59" t="str">
        <f>IF(Lists!AV5092=0,"",Lists!AV5092)</f>
        <v/>
      </c>
      <c r="C5097" s="20"/>
      <c r="D5097" s="28"/>
      <c r="E5097" s="28"/>
      <c r="F5097" s="28"/>
    </row>
    <row r="5098" spans="1:6">
      <c r="A5098" s="81" t="s">
        <v>46</v>
      </c>
      <c r="B5098" s="59" t="str">
        <f>IF(Lists!AV5093=0,"",Lists!AV5093)</f>
        <v/>
      </c>
      <c r="C5098" s="20"/>
      <c r="D5098" s="28"/>
      <c r="E5098" s="28"/>
      <c r="F5098" s="28"/>
    </row>
    <row r="5099" spans="1:6">
      <c r="A5099" s="81" t="s">
        <v>46</v>
      </c>
      <c r="B5099" s="59" t="str">
        <f>IF(Lists!AV5094=0,"",Lists!AV5094)</f>
        <v/>
      </c>
      <c r="C5099" s="20"/>
      <c r="D5099" s="28"/>
      <c r="E5099" s="28"/>
      <c r="F5099" s="28"/>
    </row>
    <row r="5100" spans="1:6">
      <c r="A5100" s="81" t="s">
        <v>46</v>
      </c>
      <c r="B5100" s="59" t="str">
        <f>IF(Lists!AV5095=0,"",Lists!AV5095)</f>
        <v/>
      </c>
      <c r="C5100" s="20"/>
      <c r="D5100" s="28"/>
      <c r="E5100" s="28"/>
      <c r="F5100" s="28"/>
    </row>
    <row r="5101" spans="1:6">
      <c r="A5101" s="81" t="s">
        <v>46</v>
      </c>
      <c r="B5101" s="59" t="str">
        <f>IF(Lists!AV5096=0,"",Lists!AV5096)</f>
        <v/>
      </c>
      <c r="C5101" s="20"/>
      <c r="D5101" s="28"/>
      <c r="E5101" s="28"/>
      <c r="F5101" s="28"/>
    </row>
    <row r="5102" spans="1:6">
      <c r="A5102" s="81" t="s">
        <v>46</v>
      </c>
      <c r="B5102" s="59" t="str">
        <f>IF(Lists!AV5097=0,"",Lists!AV5097)</f>
        <v/>
      </c>
      <c r="C5102" s="20"/>
      <c r="D5102" s="28"/>
      <c r="E5102" s="28"/>
      <c r="F5102" s="28"/>
    </row>
    <row r="5103" spans="1:6">
      <c r="A5103" s="81" t="s">
        <v>46</v>
      </c>
      <c r="B5103" s="59" t="str">
        <f>IF(Lists!AV5098=0,"",Lists!AV5098)</f>
        <v/>
      </c>
      <c r="C5103" s="20"/>
      <c r="D5103" s="28"/>
      <c r="E5103" s="28"/>
      <c r="F5103" s="28"/>
    </row>
    <row r="5104" spans="1:6">
      <c r="A5104" s="81" t="s">
        <v>46</v>
      </c>
      <c r="B5104" s="59" t="str">
        <f>IF(Lists!AV5099=0,"",Lists!AV5099)</f>
        <v/>
      </c>
      <c r="C5104" s="20"/>
      <c r="D5104" s="28"/>
      <c r="E5104" s="28"/>
      <c r="F5104" s="28"/>
    </row>
    <row r="5105" spans="1:6">
      <c r="A5105" s="81" t="s">
        <v>46</v>
      </c>
      <c r="B5105" s="59" t="str">
        <f>IF(Lists!AV5100=0,"",Lists!AV5100)</f>
        <v/>
      </c>
      <c r="C5105" s="20"/>
      <c r="D5105" s="28"/>
      <c r="E5105" s="28"/>
      <c r="F5105" s="28"/>
    </row>
    <row r="5106" spans="1:6">
      <c r="A5106" s="81" t="s">
        <v>46</v>
      </c>
      <c r="B5106" s="59" t="str">
        <f>IF(Lists!AV5101=0,"",Lists!AV5101)</f>
        <v/>
      </c>
      <c r="C5106" s="20"/>
      <c r="D5106" s="28"/>
      <c r="E5106" s="28"/>
      <c r="F5106" s="28"/>
    </row>
    <row r="5107" spans="1:6">
      <c r="A5107" s="81" t="s">
        <v>46</v>
      </c>
      <c r="B5107" s="59" t="str">
        <f>IF(Lists!AV5102=0,"",Lists!AV5102)</f>
        <v/>
      </c>
      <c r="C5107" s="20"/>
      <c r="D5107" s="28"/>
      <c r="E5107" s="28"/>
      <c r="F5107" s="28"/>
    </row>
    <row r="5108" spans="1:6">
      <c r="A5108" s="81" t="s">
        <v>46</v>
      </c>
      <c r="B5108" s="59" t="str">
        <f>IF(Lists!AV5103=0,"",Lists!AV5103)</f>
        <v/>
      </c>
      <c r="C5108" s="20"/>
      <c r="D5108" s="28"/>
      <c r="E5108" s="28"/>
      <c r="F5108" s="28"/>
    </row>
    <row r="5109" spans="1:6">
      <c r="A5109" s="81" t="s">
        <v>46</v>
      </c>
      <c r="B5109" s="59" t="str">
        <f>IF(Lists!AV5104=0,"",Lists!AV5104)</f>
        <v/>
      </c>
      <c r="C5109" s="20"/>
      <c r="D5109" s="28"/>
      <c r="E5109" s="28"/>
      <c r="F5109" s="28"/>
    </row>
    <row r="5110" spans="1:6">
      <c r="A5110" s="81" t="s">
        <v>46</v>
      </c>
      <c r="B5110" s="59" t="str">
        <f>IF(Lists!AV5105=0,"",Lists!AV5105)</f>
        <v/>
      </c>
      <c r="C5110" s="20"/>
      <c r="D5110" s="28"/>
      <c r="E5110" s="28"/>
      <c r="F5110" s="28"/>
    </row>
    <row r="5111" spans="1:6">
      <c r="A5111" s="81" t="s">
        <v>46</v>
      </c>
      <c r="B5111" s="59" t="str">
        <f>IF(Lists!AV5106=0,"",Lists!AV5106)</f>
        <v/>
      </c>
      <c r="C5111" s="20"/>
      <c r="D5111" s="28"/>
      <c r="E5111" s="28"/>
      <c r="F5111" s="28"/>
    </row>
    <row r="5112" spans="1:6">
      <c r="A5112" s="81" t="s">
        <v>46</v>
      </c>
      <c r="B5112" s="59" t="str">
        <f>IF(Lists!AV5107=0,"",Lists!AV5107)</f>
        <v/>
      </c>
      <c r="C5112" s="20"/>
      <c r="D5112" s="28"/>
      <c r="E5112" s="28"/>
      <c r="F5112" s="28"/>
    </row>
    <row r="5113" spans="1:6">
      <c r="A5113" s="81" t="s">
        <v>46</v>
      </c>
      <c r="B5113" s="59" t="str">
        <f>IF(Lists!AV5108=0,"",Lists!AV5108)</f>
        <v/>
      </c>
      <c r="C5113" s="20"/>
      <c r="D5113" s="28"/>
      <c r="E5113" s="28"/>
      <c r="F5113" s="28"/>
    </row>
    <row r="5114" spans="1:6">
      <c r="A5114" s="81" t="s">
        <v>46</v>
      </c>
      <c r="B5114" s="59" t="str">
        <f>IF(Lists!AV5109=0,"",Lists!AV5109)</f>
        <v/>
      </c>
      <c r="C5114" s="20"/>
      <c r="D5114" s="28"/>
      <c r="E5114" s="28"/>
      <c r="F5114" s="28"/>
    </row>
    <row r="5115" spans="1:6">
      <c r="A5115" s="81" t="s">
        <v>46</v>
      </c>
      <c r="B5115" s="59" t="str">
        <f>IF(Lists!AV5110=0,"",Lists!AV5110)</f>
        <v/>
      </c>
      <c r="C5115" s="20"/>
      <c r="D5115" s="28"/>
      <c r="E5115" s="28"/>
      <c r="F5115" s="28"/>
    </row>
    <row r="5116" spans="1:6">
      <c r="A5116" s="81" t="s">
        <v>46</v>
      </c>
      <c r="B5116" s="59" t="str">
        <f>IF(Lists!AV5111=0,"",Lists!AV5111)</f>
        <v/>
      </c>
      <c r="C5116" s="20"/>
      <c r="D5116" s="28"/>
      <c r="E5116" s="28"/>
      <c r="F5116" s="28"/>
    </row>
    <row r="5117" spans="1:6">
      <c r="A5117" s="81" t="s">
        <v>46</v>
      </c>
      <c r="B5117" s="59" t="str">
        <f>IF(Lists!AV5112=0,"",Lists!AV5112)</f>
        <v/>
      </c>
      <c r="C5117" s="20"/>
      <c r="D5117" s="28"/>
      <c r="E5117" s="28"/>
      <c r="F5117" s="28"/>
    </row>
    <row r="5118" spans="1:6">
      <c r="A5118" s="81" t="s">
        <v>46</v>
      </c>
      <c r="B5118" s="59" t="str">
        <f>IF(Lists!AV5113=0,"",Lists!AV5113)</f>
        <v/>
      </c>
      <c r="C5118" s="20"/>
      <c r="D5118" s="28"/>
      <c r="E5118" s="28"/>
      <c r="F5118" s="28"/>
    </row>
    <row r="5119" spans="1:6">
      <c r="A5119" s="81" t="s">
        <v>46</v>
      </c>
      <c r="B5119" s="59" t="str">
        <f>IF(Lists!AV5114=0,"",Lists!AV5114)</f>
        <v/>
      </c>
      <c r="C5119" s="20"/>
      <c r="D5119" s="28"/>
      <c r="E5119" s="28"/>
      <c r="F5119" s="28"/>
    </row>
    <row r="5120" spans="1:6">
      <c r="A5120" s="81" t="s">
        <v>46</v>
      </c>
      <c r="B5120" s="59" t="str">
        <f>IF(Lists!AV5115=0,"",Lists!AV5115)</f>
        <v/>
      </c>
      <c r="C5120" s="20"/>
      <c r="D5120" s="28"/>
      <c r="E5120" s="28"/>
      <c r="F5120" s="28"/>
    </row>
    <row r="5121" spans="1:6">
      <c r="A5121" s="81" t="s">
        <v>46</v>
      </c>
      <c r="B5121" s="59" t="str">
        <f>IF(Lists!AV5116=0,"",Lists!AV5116)</f>
        <v/>
      </c>
      <c r="C5121" s="20"/>
      <c r="D5121" s="28"/>
      <c r="E5121" s="28"/>
      <c r="F5121" s="28"/>
    </row>
    <row r="5122" spans="1:6">
      <c r="A5122" s="81" t="s">
        <v>46</v>
      </c>
      <c r="B5122" s="59" t="str">
        <f>IF(Lists!AV5117=0,"",Lists!AV5117)</f>
        <v/>
      </c>
      <c r="C5122" s="20"/>
      <c r="D5122" s="28"/>
      <c r="E5122" s="28"/>
      <c r="F5122" s="28"/>
    </row>
    <row r="5123" spans="1:6">
      <c r="A5123" s="81" t="s">
        <v>46</v>
      </c>
      <c r="B5123" s="59" t="str">
        <f>IF(Lists!AV5118=0,"",Lists!AV5118)</f>
        <v/>
      </c>
      <c r="C5123" s="20"/>
      <c r="D5123" s="28"/>
      <c r="E5123" s="28"/>
      <c r="F5123" s="28"/>
    </row>
    <row r="5124" spans="1:6">
      <c r="A5124" s="81" t="s">
        <v>46</v>
      </c>
      <c r="B5124" s="59" t="str">
        <f>IF(Lists!AV5119=0,"",Lists!AV5119)</f>
        <v/>
      </c>
      <c r="C5124" s="20"/>
      <c r="D5124" s="28"/>
      <c r="E5124" s="28"/>
      <c r="F5124" s="28"/>
    </row>
    <row r="5125" spans="1:6">
      <c r="A5125" s="81" t="s">
        <v>46</v>
      </c>
      <c r="B5125" s="59" t="str">
        <f>IF(Lists!AV5120=0,"",Lists!AV5120)</f>
        <v/>
      </c>
      <c r="C5125" s="20"/>
      <c r="D5125" s="28"/>
      <c r="E5125" s="28"/>
      <c r="F5125" s="28"/>
    </row>
    <row r="5126" spans="1:6">
      <c r="A5126" s="81" t="s">
        <v>46</v>
      </c>
      <c r="B5126" s="59" t="str">
        <f>IF(Lists!AV5121=0,"",Lists!AV5121)</f>
        <v/>
      </c>
      <c r="C5126" s="20"/>
      <c r="D5126" s="28"/>
      <c r="E5126" s="28"/>
      <c r="F5126" s="28"/>
    </row>
    <row r="5127" spans="1:6">
      <c r="A5127" s="81" t="s">
        <v>46</v>
      </c>
      <c r="B5127" s="59" t="str">
        <f>IF(Lists!AV5122=0,"",Lists!AV5122)</f>
        <v/>
      </c>
      <c r="C5127" s="20"/>
      <c r="D5127" s="28"/>
      <c r="E5127" s="28"/>
      <c r="F5127" s="28"/>
    </row>
    <row r="5128" spans="1:6">
      <c r="A5128" s="81" t="s">
        <v>46</v>
      </c>
      <c r="B5128" s="59" t="str">
        <f>IF(Lists!AV5123=0,"",Lists!AV5123)</f>
        <v/>
      </c>
      <c r="C5128" s="20"/>
      <c r="D5128" s="28"/>
      <c r="E5128" s="28"/>
      <c r="F5128" s="28"/>
    </row>
    <row r="5129" spans="1:6">
      <c r="A5129" s="81" t="s">
        <v>46</v>
      </c>
      <c r="B5129" s="59" t="str">
        <f>IF(Lists!AV5124=0,"",Lists!AV5124)</f>
        <v/>
      </c>
      <c r="C5129" s="20"/>
      <c r="D5129" s="28"/>
      <c r="E5129" s="28"/>
      <c r="F5129" s="28"/>
    </row>
    <row r="5130" spans="1:6">
      <c r="A5130" s="81" t="s">
        <v>46</v>
      </c>
      <c r="B5130" s="59" t="str">
        <f>IF(Lists!AV5125=0,"",Lists!AV5125)</f>
        <v/>
      </c>
      <c r="C5130" s="20"/>
      <c r="D5130" s="28"/>
      <c r="E5130" s="28"/>
      <c r="F5130" s="28"/>
    </row>
    <row r="5131" spans="1:6">
      <c r="A5131" s="81" t="s">
        <v>46</v>
      </c>
      <c r="B5131" s="59" t="str">
        <f>IF(Lists!AV5126=0,"",Lists!AV5126)</f>
        <v/>
      </c>
      <c r="C5131" s="20"/>
      <c r="D5131" s="28"/>
      <c r="E5131" s="28"/>
      <c r="F5131" s="28"/>
    </row>
    <row r="5132" spans="1:6">
      <c r="A5132" s="81" t="s">
        <v>46</v>
      </c>
      <c r="B5132" s="59" t="str">
        <f>IF(Lists!AV5127=0,"",Lists!AV5127)</f>
        <v/>
      </c>
      <c r="C5132" s="20"/>
      <c r="D5132" s="28"/>
      <c r="E5132" s="28"/>
      <c r="F5132" s="28"/>
    </row>
    <row r="5133" spans="1:6">
      <c r="A5133" s="81" t="s">
        <v>46</v>
      </c>
      <c r="B5133" s="59" t="str">
        <f>IF(Lists!AV5128=0,"",Lists!AV5128)</f>
        <v/>
      </c>
      <c r="C5133" s="20"/>
      <c r="D5133" s="28"/>
      <c r="E5133" s="28"/>
      <c r="F5133" s="28"/>
    </row>
    <row r="5134" spans="1:6">
      <c r="A5134" s="81" t="s">
        <v>46</v>
      </c>
      <c r="B5134" s="59" t="str">
        <f>IF(Lists!AV5129=0,"",Lists!AV5129)</f>
        <v/>
      </c>
      <c r="C5134" s="20"/>
      <c r="D5134" s="28"/>
      <c r="E5134" s="28"/>
      <c r="F5134" s="28"/>
    </row>
    <row r="5135" spans="1:6">
      <c r="A5135" s="81" t="s">
        <v>46</v>
      </c>
      <c r="B5135" s="59" t="str">
        <f>IF(Lists!AV5130=0,"",Lists!AV5130)</f>
        <v/>
      </c>
      <c r="C5135" s="20"/>
      <c r="D5135" s="28"/>
      <c r="E5135" s="28"/>
      <c r="F5135" s="28"/>
    </row>
    <row r="5136" spans="1:6">
      <c r="A5136" s="81" t="s">
        <v>46</v>
      </c>
      <c r="B5136" s="59" t="str">
        <f>IF(Lists!AV5131=0,"",Lists!AV5131)</f>
        <v/>
      </c>
      <c r="C5136" s="20"/>
      <c r="D5136" s="28"/>
      <c r="E5136" s="28"/>
      <c r="F5136" s="28"/>
    </row>
    <row r="5137" spans="1:6">
      <c r="A5137" s="81" t="s">
        <v>46</v>
      </c>
      <c r="B5137" s="59" t="str">
        <f>IF(Lists!AV5132=0,"",Lists!AV5132)</f>
        <v/>
      </c>
      <c r="C5137" s="20"/>
      <c r="D5137" s="28"/>
      <c r="E5137" s="28"/>
      <c r="F5137" s="28"/>
    </row>
    <row r="5138" spans="1:6">
      <c r="A5138" s="81" t="s">
        <v>46</v>
      </c>
      <c r="B5138" s="59" t="str">
        <f>IF(Lists!AV5133=0,"",Lists!AV5133)</f>
        <v/>
      </c>
      <c r="C5138" s="20"/>
      <c r="D5138" s="28"/>
      <c r="E5138" s="28"/>
      <c r="F5138" s="28"/>
    </row>
    <row r="5139" spans="1:6">
      <c r="A5139" s="81" t="s">
        <v>46</v>
      </c>
      <c r="B5139" s="59" t="str">
        <f>IF(Lists!AV5134=0,"",Lists!AV5134)</f>
        <v/>
      </c>
      <c r="C5139" s="20"/>
      <c r="D5139" s="28"/>
      <c r="E5139" s="28"/>
      <c r="F5139" s="28"/>
    </row>
    <row r="5140" spans="1:6">
      <c r="A5140" s="81" t="s">
        <v>46</v>
      </c>
      <c r="B5140" s="59" t="str">
        <f>IF(Lists!AV5135=0,"",Lists!AV5135)</f>
        <v/>
      </c>
      <c r="C5140" s="20"/>
      <c r="D5140" s="28"/>
      <c r="E5140" s="28"/>
      <c r="F5140" s="28"/>
    </row>
    <row r="5141" spans="1:6">
      <c r="A5141" s="81" t="s">
        <v>46</v>
      </c>
      <c r="B5141" s="59" t="str">
        <f>IF(Lists!AV5136=0,"",Lists!AV5136)</f>
        <v/>
      </c>
      <c r="C5141" s="20"/>
      <c r="D5141" s="28"/>
      <c r="E5141" s="28"/>
      <c r="F5141" s="28"/>
    </row>
    <row r="5142" spans="1:6">
      <c r="A5142" s="81" t="s">
        <v>46</v>
      </c>
      <c r="B5142" s="59" t="str">
        <f>IF(Lists!AV5137=0,"",Lists!AV5137)</f>
        <v/>
      </c>
      <c r="C5142" s="20"/>
      <c r="D5142" s="28"/>
      <c r="E5142" s="28"/>
      <c r="F5142" s="28"/>
    </row>
    <row r="5143" spans="1:6">
      <c r="A5143" s="81" t="s">
        <v>46</v>
      </c>
      <c r="B5143" s="59" t="str">
        <f>IF(Lists!AV5138=0,"",Lists!AV5138)</f>
        <v/>
      </c>
      <c r="C5143" s="20"/>
      <c r="D5143" s="28"/>
      <c r="E5143" s="28"/>
      <c r="F5143" s="28"/>
    </row>
    <row r="5144" spans="1:6">
      <c r="A5144" s="81" t="s">
        <v>46</v>
      </c>
      <c r="B5144" s="59" t="str">
        <f>IF(Lists!AV5139=0,"",Lists!AV5139)</f>
        <v/>
      </c>
      <c r="C5144" s="20"/>
      <c r="D5144" s="28"/>
      <c r="E5144" s="28"/>
      <c r="F5144" s="28"/>
    </row>
    <row r="5145" spans="1:6">
      <c r="A5145" s="81" t="s">
        <v>46</v>
      </c>
      <c r="B5145" s="59" t="str">
        <f>IF(Lists!AV5140=0,"",Lists!AV5140)</f>
        <v/>
      </c>
      <c r="C5145" s="20"/>
      <c r="D5145" s="28"/>
      <c r="E5145" s="28"/>
      <c r="F5145" s="28"/>
    </row>
    <row r="5146" spans="1:6">
      <c r="A5146" s="81" t="s">
        <v>46</v>
      </c>
      <c r="B5146" s="59" t="str">
        <f>IF(Lists!AV5141=0,"",Lists!AV5141)</f>
        <v/>
      </c>
      <c r="C5146" s="20"/>
      <c r="D5146" s="28"/>
      <c r="E5146" s="28"/>
      <c r="F5146" s="28"/>
    </row>
    <row r="5147" spans="1:6">
      <c r="A5147" s="81" t="s">
        <v>46</v>
      </c>
      <c r="B5147" s="59" t="str">
        <f>IF(Lists!AV5142=0,"",Lists!AV5142)</f>
        <v/>
      </c>
      <c r="C5147" s="20"/>
      <c r="D5147" s="28"/>
      <c r="E5147" s="28"/>
      <c r="F5147" s="28"/>
    </row>
    <row r="5148" spans="1:6">
      <c r="A5148" s="81" t="s">
        <v>46</v>
      </c>
      <c r="B5148" s="59" t="str">
        <f>IF(Lists!AV5143=0,"",Lists!AV5143)</f>
        <v/>
      </c>
      <c r="C5148" s="20"/>
      <c r="D5148" s="28"/>
      <c r="E5148" s="28"/>
      <c r="F5148" s="28"/>
    </row>
    <row r="5149" spans="1:6">
      <c r="A5149" s="81" t="s">
        <v>46</v>
      </c>
      <c r="B5149" s="59" t="str">
        <f>IF(Lists!AV5144=0,"",Lists!AV5144)</f>
        <v/>
      </c>
      <c r="C5149" s="20"/>
      <c r="D5149" s="28"/>
      <c r="E5149" s="28"/>
      <c r="F5149" s="28"/>
    </row>
    <row r="5150" spans="1:6">
      <c r="A5150" s="81" t="s">
        <v>46</v>
      </c>
      <c r="B5150" s="59" t="str">
        <f>IF(Lists!AV5145=0,"",Lists!AV5145)</f>
        <v/>
      </c>
      <c r="C5150" s="20"/>
      <c r="D5150" s="28"/>
      <c r="E5150" s="28"/>
      <c r="F5150" s="28"/>
    </row>
    <row r="5151" spans="1:6">
      <c r="A5151" s="81" t="s">
        <v>46</v>
      </c>
      <c r="B5151" s="59" t="str">
        <f>IF(Lists!AV5146=0,"",Lists!AV5146)</f>
        <v/>
      </c>
      <c r="C5151" s="20"/>
      <c r="D5151" s="28"/>
      <c r="E5151" s="28"/>
      <c r="F5151" s="28"/>
    </row>
    <row r="5152" spans="1:6">
      <c r="A5152" s="81" t="s">
        <v>46</v>
      </c>
      <c r="B5152" s="59" t="str">
        <f>IF(Lists!AV5147=0,"",Lists!AV5147)</f>
        <v/>
      </c>
      <c r="C5152" s="20"/>
      <c r="D5152" s="28"/>
      <c r="E5152" s="28"/>
      <c r="F5152" s="28"/>
    </row>
    <row r="5153" spans="1:6">
      <c r="A5153" s="81" t="s">
        <v>46</v>
      </c>
      <c r="B5153" s="59" t="str">
        <f>IF(Lists!AV5148=0,"",Lists!AV5148)</f>
        <v/>
      </c>
      <c r="C5153" s="20"/>
      <c r="D5153" s="28"/>
      <c r="E5153" s="28"/>
      <c r="F5153" s="28"/>
    </row>
    <row r="5154" spans="1:6">
      <c r="A5154" s="81" t="s">
        <v>46</v>
      </c>
      <c r="B5154" s="59" t="str">
        <f>IF(Lists!AV5149=0,"",Lists!AV5149)</f>
        <v/>
      </c>
      <c r="C5154" s="20"/>
      <c r="D5154" s="28"/>
      <c r="E5154" s="28"/>
      <c r="F5154" s="28"/>
    </row>
    <row r="5155" spans="1:6">
      <c r="A5155" s="81" t="s">
        <v>46</v>
      </c>
      <c r="B5155" s="59" t="str">
        <f>IF(Lists!AV5150=0,"",Lists!AV5150)</f>
        <v/>
      </c>
      <c r="C5155" s="20"/>
      <c r="D5155" s="28"/>
      <c r="E5155" s="28"/>
      <c r="F5155" s="28"/>
    </row>
    <row r="5156" spans="1:6">
      <c r="A5156" s="81" t="s">
        <v>46</v>
      </c>
      <c r="B5156" s="59" t="str">
        <f>IF(Lists!AV5151=0,"",Lists!AV5151)</f>
        <v/>
      </c>
      <c r="C5156" s="20"/>
      <c r="D5156" s="28"/>
      <c r="E5156" s="28"/>
      <c r="F5156" s="28"/>
    </row>
    <row r="5157" spans="1:6">
      <c r="A5157" s="81" t="s">
        <v>46</v>
      </c>
      <c r="B5157" s="59" t="str">
        <f>IF(Lists!AV5152=0,"",Lists!AV5152)</f>
        <v/>
      </c>
      <c r="C5157" s="20"/>
      <c r="D5157" s="28"/>
      <c r="E5157" s="28"/>
      <c r="F5157" s="28"/>
    </row>
    <row r="5158" spans="1:6">
      <c r="A5158" s="81" t="s">
        <v>46</v>
      </c>
      <c r="B5158" s="59" t="str">
        <f>IF(Lists!AV5153=0,"",Lists!AV5153)</f>
        <v/>
      </c>
      <c r="C5158" s="20"/>
      <c r="D5158" s="28"/>
      <c r="E5158" s="28"/>
      <c r="F5158" s="28"/>
    </row>
    <row r="5159" spans="1:6">
      <c r="A5159" s="81" t="s">
        <v>46</v>
      </c>
      <c r="B5159" s="59" t="str">
        <f>IF(Lists!AV5154=0,"",Lists!AV5154)</f>
        <v/>
      </c>
      <c r="C5159" s="20"/>
      <c r="D5159" s="28"/>
      <c r="E5159" s="28"/>
      <c r="F5159" s="28"/>
    </row>
    <row r="5160" spans="1:6">
      <c r="A5160" s="81" t="s">
        <v>46</v>
      </c>
      <c r="B5160" s="59" t="str">
        <f>IF(Lists!AV5155=0,"",Lists!AV5155)</f>
        <v/>
      </c>
      <c r="C5160" s="20"/>
      <c r="D5160" s="28"/>
      <c r="E5160" s="28"/>
      <c r="F5160" s="28"/>
    </row>
    <row r="5161" spans="1:6">
      <c r="A5161" s="81" t="s">
        <v>46</v>
      </c>
      <c r="B5161" s="59" t="str">
        <f>IF(Lists!AV5156=0,"",Lists!AV5156)</f>
        <v/>
      </c>
      <c r="C5161" s="20"/>
      <c r="D5161" s="28"/>
      <c r="E5161" s="28"/>
      <c r="F5161" s="28"/>
    </row>
    <row r="5162" spans="1:6">
      <c r="A5162" s="81" t="s">
        <v>46</v>
      </c>
      <c r="B5162" s="59" t="str">
        <f>IF(Lists!AV5157=0,"",Lists!AV5157)</f>
        <v/>
      </c>
      <c r="C5162" s="20"/>
      <c r="D5162" s="28"/>
      <c r="E5162" s="28"/>
      <c r="F5162" s="28"/>
    </row>
    <row r="5163" spans="1:6">
      <c r="A5163" s="81" t="s">
        <v>46</v>
      </c>
      <c r="B5163" s="59" t="str">
        <f>IF(Lists!AV5158=0,"",Lists!AV5158)</f>
        <v/>
      </c>
      <c r="C5163" s="20"/>
      <c r="D5163" s="28"/>
      <c r="E5163" s="28"/>
      <c r="F5163" s="28"/>
    </row>
    <row r="5164" spans="1:6">
      <c r="A5164" s="81" t="s">
        <v>46</v>
      </c>
      <c r="B5164" s="59" t="str">
        <f>IF(Lists!AV5159=0,"",Lists!AV5159)</f>
        <v/>
      </c>
      <c r="C5164" s="20"/>
      <c r="D5164" s="28"/>
      <c r="E5164" s="28"/>
      <c r="F5164" s="28"/>
    </row>
    <row r="5165" spans="1:6">
      <c r="A5165" s="81" t="s">
        <v>46</v>
      </c>
      <c r="B5165" s="59" t="str">
        <f>IF(Lists!AV5160=0,"",Lists!AV5160)</f>
        <v/>
      </c>
      <c r="C5165" s="20"/>
      <c r="D5165" s="28"/>
      <c r="E5165" s="28"/>
      <c r="F5165" s="28"/>
    </row>
    <row r="5166" spans="1:6">
      <c r="A5166" s="81" t="s">
        <v>46</v>
      </c>
      <c r="B5166" s="59" t="str">
        <f>IF(Lists!AV5161=0,"",Lists!AV5161)</f>
        <v/>
      </c>
      <c r="C5166" s="20"/>
      <c r="D5166" s="28"/>
      <c r="E5166" s="28"/>
      <c r="F5166" s="28"/>
    </row>
    <row r="5167" spans="1:6">
      <c r="A5167" s="81" t="s">
        <v>46</v>
      </c>
      <c r="B5167" s="59" t="str">
        <f>IF(Lists!AV5162=0,"",Lists!AV5162)</f>
        <v/>
      </c>
      <c r="C5167" s="20"/>
      <c r="D5167" s="28"/>
      <c r="E5167" s="28"/>
      <c r="F5167" s="28"/>
    </row>
    <row r="5168" spans="1:6">
      <c r="A5168" s="81" t="s">
        <v>46</v>
      </c>
      <c r="B5168" s="59" t="str">
        <f>IF(Lists!AV5163=0,"",Lists!AV5163)</f>
        <v/>
      </c>
      <c r="C5168" s="20"/>
      <c r="D5168" s="28"/>
      <c r="E5168" s="28"/>
      <c r="F5168" s="28"/>
    </row>
    <row r="5169" spans="1:6">
      <c r="A5169" s="81" t="s">
        <v>46</v>
      </c>
      <c r="B5169" s="59" t="str">
        <f>IF(Lists!AV5164=0,"",Lists!AV5164)</f>
        <v/>
      </c>
      <c r="C5169" s="20"/>
      <c r="D5169" s="28"/>
      <c r="E5169" s="28"/>
      <c r="F5169" s="28"/>
    </row>
    <row r="5170" spans="1:6">
      <c r="A5170" s="81" t="s">
        <v>46</v>
      </c>
      <c r="B5170" s="59" t="str">
        <f>IF(Lists!AV5165=0,"",Lists!AV5165)</f>
        <v/>
      </c>
      <c r="C5170" s="20"/>
      <c r="D5170" s="28"/>
      <c r="E5170" s="28"/>
      <c r="F5170" s="28"/>
    </row>
    <row r="5171" spans="1:6">
      <c r="A5171" s="81" t="s">
        <v>46</v>
      </c>
      <c r="B5171" s="59" t="str">
        <f>IF(Lists!AV5166=0,"",Lists!AV5166)</f>
        <v/>
      </c>
      <c r="C5171" s="20"/>
      <c r="D5171" s="28"/>
      <c r="E5171" s="28"/>
      <c r="F5171" s="28"/>
    </row>
    <row r="5172" spans="1:6">
      <c r="A5172" s="81" t="s">
        <v>46</v>
      </c>
      <c r="B5172" s="59" t="str">
        <f>IF(Lists!AV5167=0,"",Lists!AV5167)</f>
        <v/>
      </c>
      <c r="C5172" s="20"/>
      <c r="D5172" s="28"/>
      <c r="E5172" s="28"/>
      <c r="F5172" s="28"/>
    </row>
    <row r="5173" spans="1:6">
      <c r="A5173" s="81" t="s">
        <v>46</v>
      </c>
      <c r="B5173" s="59" t="str">
        <f>IF(Lists!AV5168=0,"",Lists!AV5168)</f>
        <v/>
      </c>
      <c r="C5173" s="20"/>
      <c r="D5173" s="28"/>
      <c r="E5173" s="28"/>
      <c r="F5173" s="28"/>
    </row>
    <row r="5174" spans="1:6">
      <c r="A5174" s="81" t="s">
        <v>46</v>
      </c>
      <c r="B5174" s="59" t="str">
        <f>IF(Lists!AV5169=0,"",Lists!AV5169)</f>
        <v/>
      </c>
      <c r="C5174" s="20"/>
      <c r="D5174" s="28"/>
      <c r="E5174" s="28"/>
      <c r="F5174" s="28"/>
    </row>
    <row r="5175" spans="1:6">
      <c r="A5175" s="81" t="s">
        <v>46</v>
      </c>
      <c r="B5175" s="59" t="str">
        <f>IF(Lists!AV5170=0,"",Lists!AV5170)</f>
        <v/>
      </c>
      <c r="C5175" s="20"/>
      <c r="D5175" s="28"/>
      <c r="E5175" s="28"/>
      <c r="F5175" s="28"/>
    </row>
    <row r="5176" spans="1:6">
      <c r="A5176" s="81" t="s">
        <v>46</v>
      </c>
      <c r="B5176" s="59" t="str">
        <f>IF(Lists!AV5171=0,"",Lists!AV5171)</f>
        <v/>
      </c>
      <c r="C5176" s="20"/>
      <c r="D5176" s="28"/>
      <c r="E5176" s="28"/>
      <c r="F5176" s="28"/>
    </row>
    <row r="5177" spans="1:6">
      <c r="A5177" s="81" t="s">
        <v>46</v>
      </c>
      <c r="B5177" s="59" t="str">
        <f>IF(Lists!AV5172=0,"",Lists!AV5172)</f>
        <v/>
      </c>
      <c r="C5177" s="20"/>
      <c r="D5177" s="28"/>
      <c r="E5177" s="28"/>
      <c r="F5177" s="28"/>
    </row>
    <row r="5178" spans="1:6">
      <c r="A5178" s="81" t="s">
        <v>46</v>
      </c>
      <c r="B5178" s="59" t="str">
        <f>IF(Lists!AV5173=0,"",Lists!AV5173)</f>
        <v/>
      </c>
      <c r="C5178" s="20"/>
      <c r="D5178" s="28"/>
      <c r="E5178" s="28"/>
      <c r="F5178" s="28"/>
    </row>
    <row r="5179" spans="1:6">
      <c r="A5179" s="81" t="s">
        <v>46</v>
      </c>
      <c r="B5179" s="59" t="str">
        <f>IF(Lists!AV5174=0,"",Lists!AV5174)</f>
        <v/>
      </c>
      <c r="C5179" s="20"/>
      <c r="D5179" s="28"/>
      <c r="E5179" s="28"/>
      <c r="F5179" s="28"/>
    </row>
    <row r="5180" spans="1:6">
      <c r="A5180" s="81" t="s">
        <v>46</v>
      </c>
      <c r="B5180" s="59" t="str">
        <f>IF(Lists!AV5175=0,"",Lists!AV5175)</f>
        <v/>
      </c>
      <c r="C5180" s="20"/>
      <c r="D5180" s="28"/>
      <c r="E5180" s="28"/>
      <c r="F5180" s="28"/>
    </row>
    <row r="5181" spans="1:6">
      <c r="A5181" s="81" t="s">
        <v>46</v>
      </c>
      <c r="B5181" s="59" t="str">
        <f>IF(Lists!AV5176=0,"",Lists!AV5176)</f>
        <v/>
      </c>
      <c r="C5181" s="20"/>
      <c r="D5181" s="28"/>
      <c r="E5181" s="28"/>
      <c r="F5181" s="28"/>
    </row>
    <row r="5182" spans="1:6">
      <c r="A5182" s="81" t="s">
        <v>46</v>
      </c>
      <c r="B5182" s="59" t="str">
        <f>IF(Lists!AV5177=0,"",Lists!AV5177)</f>
        <v/>
      </c>
      <c r="C5182" s="20"/>
      <c r="D5182" s="28"/>
      <c r="E5182" s="28"/>
      <c r="F5182" s="28"/>
    </row>
    <row r="5183" spans="1:6">
      <c r="A5183" s="81" t="s">
        <v>46</v>
      </c>
      <c r="B5183" s="59" t="str">
        <f>IF(Lists!AV5178=0,"",Lists!AV5178)</f>
        <v/>
      </c>
      <c r="C5183" s="20"/>
      <c r="D5183" s="28"/>
      <c r="E5183" s="28"/>
      <c r="F5183" s="28"/>
    </row>
    <row r="5184" spans="1:6">
      <c r="A5184" s="81" t="s">
        <v>46</v>
      </c>
      <c r="B5184" s="59" t="str">
        <f>IF(Lists!AV5179=0,"",Lists!AV5179)</f>
        <v/>
      </c>
      <c r="C5184" s="20"/>
      <c r="D5184" s="28"/>
      <c r="E5184" s="28"/>
      <c r="F5184" s="28"/>
    </row>
    <row r="5185" spans="1:6">
      <c r="A5185" s="81" t="s">
        <v>46</v>
      </c>
      <c r="B5185" s="59" t="str">
        <f>IF(Lists!AV5180=0,"",Lists!AV5180)</f>
        <v/>
      </c>
      <c r="C5185" s="20"/>
      <c r="D5185" s="28"/>
      <c r="E5185" s="28"/>
      <c r="F5185" s="28"/>
    </row>
    <row r="5186" spans="1:6">
      <c r="A5186" s="81" t="s">
        <v>46</v>
      </c>
      <c r="B5186" s="59" t="str">
        <f>IF(Lists!AV5181=0,"",Lists!AV5181)</f>
        <v/>
      </c>
      <c r="C5186" s="20"/>
      <c r="D5186" s="28"/>
      <c r="E5186" s="28"/>
      <c r="F5186" s="28"/>
    </row>
    <row r="5187" spans="1:6">
      <c r="A5187" s="81" t="s">
        <v>46</v>
      </c>
      <c r="B5187" s="59" t="str">
        <f>IF(Lists!AV5182=0,"",Lists!AV5182)</f>
        <v/>
      </c>
      <c r="C5187" s="20"/>
      <c r="D5187" s="28"/>
      <c r="E5187" s="28"/>
      <c r="F5187" s="28"/>
    </row>
    <row r="5188" spans="1:6">
      <c r="A5188" s="81" t="s">
        <v>46</v>
      </c>
      <c r="B5188" s="59" t="str">
        <f>IF(Lists!AV5183=0,"",Lists!AV5183)</f>
        <v/>
      </c>
      <c r="C5188" s="20"/>
      <c r="D5188" s="28"/>
      <c r="E5188" s="28"/>
      <c r="F5188" s="28"/>
    </row>
    <row r="5189" spans="1:6">
      <c r="A5189" s="81" t="s">
        <v>46</v>
      </c>
      <c r="B5189" s="59" t="str">
        <f>IF(Lists!AV5184=0,"",Lists!AV5184)</f>
        <v/>
      </c>
      <c r="C5189" s="20"/>
      <c r="D5189" s="28"/>
      <c r="E5189" s="28"/>
      <c r="F5189" s="28"/>
    </row>
    <row r="5190" spans="1:6">
      <c r="A5190" s="81" t="s">
        <v>46</v>
      </c>
      <c r="B5190" s="59" t="str">
        <f>IF(Lists!AV5185=0,"",Lists!AV5185)</f>
        <v/>
      </c>
      <c r="C5190" s="20"/>
      <c r="D5190" s="28"/>
      <c r="E5190" s="28"/>
      <c r="F5190" s="28"/>
    </row>
    <row r="5191" spans="1:6">
      <c r="A5191" s="81" t="s">
        <v>46</v>
      </c>
      <c r="B5191" s="59" t="str">
        <f>IF(Lists!AV5186=0,"",Lists!AV5186)</f>
        <v/>
      </c>
      <c r="C5191" s="20"/>
      <c r="D5191" s="28"/>
      <c r="E5191" s="28"/>
      <c r="F5191" s="28"/>
    </row>
    <row r="5192" spans="1:6">
      <c r="A5192" s="81" t="s">
        <v>46</v>
      </c>
      <c r="B5192" s="59" t="str">
        <f>IF(Lists!AV5187=0,"",Lists!AV5187)</f>
        <v/>
      </c>
      <c r="C5192" s="20"/>
      <c r="D5192" s="28"/>
      <c r="E5192" s="28"/>
      <c r="F5192" s="28"/>
    </row>
    <row r="5193" spans="1:6">
      <c r="A5193" s="81" t="s">
        <v>46</v>
      </c>
      <c r="B5193" s="59" t="str">
        <f>IF(Lists!AV5188=0,"",Lists!AV5188)</f>
        <v/>
      </c>
      <c r="C5193" s="20"/>
      <c r="D5193" s="28"/>
      <c r="E5193" s="28"/>
      <c r="F5193" s="28"/>
    </row>
    <row r="5194" spans="1:6">
      <c r="A5194" s="81" t="s">
        <v>46</v>
      </c>
      <c r="B5194" s="59" t="str">
        <f>IF(Lists!AV5189=0,"",Lists!AV5189)</f>
        <v/>
      </c>
      <c r="C5194" s="20"/>
      <c r="D5194" s="28"/>
      <c r="E5194" s="28"/>
      <c r="F5194" s="28"/>
    </row>
    <row r="5195" spans="1:6">
      <c r="A5195" s="81" t="s">
        <v>46</v>
      </c>
      <c r="B5195" s="59" t="str">
        <f>IF(Lists!AV5190=0,"",Lists!AV5190)</f>
        <v/>
      </c>
      <c r="C5195" s="20"/>
      <c r="D5195" s="28"/>
      <c r="E5195" s="28"/>
      <c r="F5195" s="28"/>
    </row>
    <row r="5196" spans="1:6">
      <c r="A5196" s="81" t="s">
        <v>46</v>
      </c>
      <c r="B5196" s="59" t="str">
        <f>IF(Lists!AV5191=0,"",Lists!AV5191)</f>
        <v/>
      </c>
      <c r="C5196" s="20"/>
      <c r="D5196" s="28"/>
      <c r="E5196" s="28"/>
      <c r="F5196" s="28"/>
    </row>
    <row r="5197" spans="1:6">
      <c r="A5197" s="81" t="s">
        <v>46</v>
      </c>
      <c r="B5197" s="59" t="str">
        <f>IF(Lists!AV5192=0,"",Lists!AV5192)</f>
        <v/>
      </c>
      <c r="C5197" s="20"/>
      <c r="D5197" s="28"/>
      <c r="E5197" s="28"/>
      <c r="F5197" s="28"/>
    </row>
    <row r="5198" spans="1:6">
      <c r="A5198" s="81" t="s">
        <v>46</v>
      </c>
      <c r="B5198" s="59" t="str">
        <f>IF(Lists!AV5193=0,"",Lists!AV5193)</f>
        <v/>
      </c>
      <c r="C5198" s="20"/>
      <c r="D5198" s="28"/>
      <c r="E5198" s="28"/>
      <c r="F5198" s="28"/>
    </row>
    <row r="5199" spans="1:6">
      <c r="A5199" s="81" t="s">
        <v>46</v>
      </c>
      <c r="B5199" s="59" t="str">
        <f>IF(Lists!AV5194=0,"",Lists!AV5194)</f>
        <v/>
      </c>
      <c r="C5199" s="20"/>
      <c r="D5199" s="28"/>
      <c r="E5199" s="28"/>
      <c r="F5199" s="28"/>
    </row>
    <row r="5200" spans="1:6">
      <c r="A5200" s="81" t="s">
        <v>46</v>
      </c>
      <c r="B5200" s="59" t="str">
        <f>IF(Lists!AV5195=0,"",Lists!AV5195)</f>
        <v/>
      </c>
      <c r="C5200" s="20"/>
      <c r="D5200" s="28"/>
      <c r="E5200" s="28"/>
      <c r="F5200" s="28"/>
    </row>
    <row r="5201" spans="1:6">
      <c r="A5201" s="81" t="s">
        <v>46</v>
      </c>
      <c r="B5201" s="59" t="str">
        <f>IF(Lists!AV5196=0,"",Lists!AV5196)</f>
        <v/>
      </c>
      <c r="C5201" s="20"/>
      <c r="D5201" s="28"/>
      <c r="E5201" s="28"/>
      <c r="F5201" s="28"/>
    </row>
    <row r="5202" spans="1:6">
      <c r="A5202" s="81" t="s">
        <v>46</v>
      </c>
      <c r="B5202" s="59" t="str">
        <f>IF(Lists!AV5197=0,"",Lists!AV5197)</f>
        <v/>
      </c>
      <c r="C5202" s="20"/>
      <c r="D5202" s="28"/>
      <c r="E5202" s="28"/>
      <c r="F5202" s="28"/>
    </row>
    <row r="5203" spans="1:6">
      <c r="A5203" s="81" t="s">
        <v>46</v>
      </c>
      <c r="B5203" s="59" t="str">
        <f>IF(Lists!AV5198=0,"",Lists!AV5198)</f>
        <v/>
      </c>
      <c r="C5203" s="20"/>
      <c r="D5203" s="28"/>
      <c r="E5203" s="28"/>
      <c r="F5203" s="28"/>
    </row>
    <row r="5204" spans="1:6">
      <c r="A5204" s="81" t="s">
        <v>46</v>
      </c>
      <c r="B5204" s="59" t="str">
        <f>IF(Lists!AV5199=0,"",Lists!AV5199)</f>
        <v/>
      </c>
      <c r="C5204" s="20"/>
      <c r="D5204" s="28"/>
      <c r="E5204" s="28"/>
      <c r="F5204" s="28"/>
    </row>
    <row r="5205" spans="1:6">
      <c r="A5205" s="81" t="s">
        <v>46</v>
      </c>
      <c r="B5205" s="59" t="str">
        <f>IF(Lists!AV5200=0,"",Lists!AV5200)</f>
        <v/>
      </c>
      <c r="C5205" s="20"/>
      <c r="D5205" s="28"/>
      <c r="E5205" s="28"/>
      <c r="F5205" s="28"/>
    </row>
    <row r="5206" spans="1:6">
      <c r="A5206" s="81" t="s">
        <v>46</v>
      </c>
      <c r="B5206" s="59" t="str">
        <f>IF(Lists!AV5201=0,"",Lists!AV5201)</f>
        <v/>
      </c>
      <c r="C5206" s="20"/>
      <c r="D5206" s="28"/>
      <c r="E5206" s="28"/>
      <c r="F5206" s="28"/>
    </row>
    <row r="5207" spans="1:6">
      <c r="A5207" s="81" t="s">
        <v>46</v>
      </c>
      <c r="B5207" s="59" t="str">
        <f>IF(Lists!AV5202=0,"",Lists!AV5202)</f>
        <v/>
      </c>
      <c r="C5207" s="20"/>
      <c r="D5207" s="28"/>
      <c r="E5207" s="28"/>
      <c r="F5207" s="28"/>
    </row>
    <row r="5208" spans="1:6">
      <c r="A5208" s="81" t="s">
        <v>46</v>
      </c>
      <c r="B5208" s="59" t="str">
        <f>IF(Lists!AV5203=0,"",Lists!AV5203)</f>
        <v/>
      </c>
      <c r="C5208" s="20"/>
      <c r="D5208" s="28"/>
      <c r="E5208" s="28"/>
      <c r="F5208" s="28"/>
    </row>
    <row r="5209" spans="1:6">
      <c r="A5209" s="81" t="s">
        <v>46</v>
      </c>
      <c r="B5209" s="59" t="str">
        <f>IF(Lists!AV5204=0,"",Lists!AV5204)</f>
        <v/>
      </c>
      <c r="C5209" s="20"/>
      <c r="D5209" s="28"/>
      <c r="E5209" s="28"/>
      <c r="F5209" s="28"/>
    </row>
    <row r="5210" spans="1:6">
      <c r="A5210" s="81" t="s">
        <v>46</v>
      </c>
      <c r="B5210" s="59" t="str">
        <f>IF(Lists!AV5205=0,"",Lists!AV5205)</f>
        <v/>
      </c>
      <c r="C5210" s="20"/>
      <c r="D5210" s="28"/>
      <c r="E5210" s="28"/>
      <c r="F5210" s="28"/>
    </row>
    <row r="5211" spans="1:6">
      <c r="A5211" s="81" t="s">
        <v>46</v>
      </c>
      <c r="B5211" s="59" t="str">
        <f>IF(Lists!AV5206=0,"",Lists!AV5206)</f>
        <v/>
      </c>
      <c r="C5211" s="20"/>
      <c r="D5211" s="28"/>
      <c r="E5211" s="28"/>
      <c r="F5211" s="28"/>
    </row>
    <row r="5212" spans="1:6">
      <c r="A5212" s="81" t="s">
        <v>46</v>
      </c>
      <c r="B5212" s="59" t="str">
        <f>IF(Lists!AV5207=0,"",Lists!AV5207)</f>
        <v/>
      </c>
      <c r="C5212" s="20"/>
      <c r="D5212" s="28"/>
      <c r="E5212" s="28"/>
      <c r="F5212" s="28"/>
    </row>
    <row r="5213" spans="1:6">
      <c r="A5213" s="81" t="s">
        <v>46</v>
      </c>
      <c r="B5213" s="59" t="str">
        <f>IF(Lists!AV5208=0,"",Lists!AV5208)</f>
        <v/>
      </c>
      <c r="C5213" s="20"/>
      <c r="D5213" s="28"/>
      <c r="E5213" s="28"/>
      <c r="F5213" s="28"/>
    </row>
    <row r="5214" spans="1:6">
      <c r="A5214" s="81" t="s">
        <v>46</v>
      </c>
      <c r="B5214" s="59" t="str">
        <f>IF(Lists!AV5209=0,"",Lists!AV5209)</f>
        <v/>
      </c>
      <c r="C5214" s="20"/>
      <c r="D5214" s="28"/>
      <c r="E5214" s="28"/>
      <c r="F5214" s="28"/>
    </row>
    <row r="5215" spans="1:6">
      <c r="A5215" s="81" t="s">
        <v>46</v>
      </c>
      <c r="B5215" s="59" t="str">
        <f>IF(Lists!AV5210=0,"",Lists!AV5210)</f>
        <v/>
      </c>
      <c r="C5215" s="20"/>
      <c r="D5215" s="28"/>
      <c r="E5215" s="28"/>
      <c r="F5215" s="28"/>
    </row>
    <row r="5216" spans="1:6">
      <c r="A5216" s="81" t="s">
        <v>46</v>
      </c>
      <c r="B5216" s="59" t="str">
        <f>IF(Lists!AV5211=0,"",Lists!AV5211)</f>
        <v/>
      </c>
      <c r="C5216" s="20"/>
      <c r="D5216" s="28"/>
      <c r="E5216" s="28"/>
      <c r="F5216" s="28"/>
    </row>
    <row r="5217" spans="1:6">
      <c r="A5217" s="81" t="s">
        <v>46</v>
      </c>
      <c r="B5217" s="59" t="str">
        <f>IF(Lists!AV5212=0,"",Lists!AV5212)</f>
        <v/>
      </c>
      <c r="C5217" s="20"/>
      <c r="D5217" s="28"/>
      <c r="E5217" s="28"/>
      <c r="F5217" s="28"/>
    </row>
    <row r="5218" spans="1:6">
      <c r="A5218" s="81" t="s">
        <v>46</v>
      </c>
      <c r="B5218" s="59" t="str">
        <f>IF(Lists!AV5213=0,"",Lists!AV5213)</f>
        <v/>
      </c>
      <c r="C5218" s="20"/>
      <c r="D5218" s="28"/>
      <c r="E5218" s="28"/>
      <c r="F5218" s="28"/>
    </row>
    <row r="5219" spans="1:6">
      <c r="A5219" s="81" t="s">
        <v>46</v>
      </c>
      <c r="B5219" s="59" t="str">
        <f>IF(Lists!AV5214=0,"",Lists!AV5214)</f>
        <v/>
      </c>
      <c r="C5219" s="20"/>
      <c r="D5219" s="28"/>
      <c r="E5219" s="28"/>
      <c r="F5219" s="28"/>
    </row>
    <row r="5220" spans="1:6">
      <c r="A5220" s="81" t="s">
        <v>46</v>
      </c>
      <c r="B5220" s="59" t="str">
        <f>IF(Lists!AV5215=0,"",Lists!AV5215)</f>
        <v/>
      </c>
      <c r="C5220" s="20"/>
      <c r="D5220" s="28"/>
      <c r="E5220" s="28"/>
      <c r="F5220" s="28"/>
    </row>
    <row r="5221" spans="1:6">
      <c r="A5221" s="81" t="s">
        <v>46</v>
      </c>
      <c r="B5221" s="59" t="str">
        <f>IF(Lists!AV5216=0,"",Lists!AV5216)</f>
        <v/>
      </c>
      <c r="C5221" s="20"/>
      <c r="D5221" s="28"/>
      <c r="E5221" s="28"/>
      <c r="F5221" s="28"/>
    </row>
    <row r="5222" spans="1:6">
      <c r="A5222" s="81" t="s">
        <v>46</v>
      </c>
      <c r="B5222" s="59" t="str">
        <f>IF(Lists!AV5217=0,"",Lists!AV5217)</f>
        <v/>
      </c>
      <c r="C5222" s="20"/>
      <c r="D5222" s="28"/>
      <c r="E5222" s="28"/>
      <c r="F5222" s="28"/>
    </row>
    <row r="5223" spans="1:6">
      <c r="A5223" s="81" t="s">
        <v>46</v>
      </c>
      <c r="B5223" s="59" t="str">
        <f>IF(Lists!AV5218=0,"",Lists!AV5218)</f>
        <v/>
      </c>
      <c r="C5223" s="20"/>
      <c r="D5223" s="28"/>
      <c r="E5223" s="28"/>
      <c r="F5223" s="28"/>
    </row>
    <row r="5224" spans="1:6">
      <c r="A5224" s="81" t="s">
        <v>46</v>
      </c>
      <c r="B5224" s="59" t="str">
        <f>IF(Lists!AV5219=0,"",Lists!AV5219)</f>
        <v/>
      </c>
      <c r="C5224" s="20"/>
      <c r="D5224" s="28"/>
      <c r="E5224" s="28"/>
      <c r="F5224" s="28"/>
    </row>
    <row r="5225" spans="1:6">
      <c r="A5225" s="81" t="s">
        <v>46</v>
      </c>
      <c r="B5225" s="59" t="str">
        <f>IF(Lists!AV5220=0,"",Lists!AV5220)</f>
        <v/>
      </c>
      <c r="C5225" s="20"/>
      <c r="D5225" s="28"/>
      <c r="E5225" s="28"/>
      <c r="F5225" s="28"/>
    </row>
    <row r="5226" spans="1:6">
      <c r="A5226" s="81" t="s">
        <v>46</v>
      </c>
      <c r="B5226" s="59" t="str">
        <f>IF(Lists!AV5221=0,"",Lists!AV5221)</f>
        <v/>
      </c>
      <c r="C5226" s="20"/>
      <c r="D5226" s="28"/>
      <c r="E5226" s="28"/>
      <c r="F5226" s="28"/>
    </row>
    <row r="5227" spans="1:6">
      <c r="A5227" s="81" t="s">
        <v>46</v>
      </c>
      <c r="B5227" s="59" t="str">
        <f>IF(Lists!AV5222=0,"",Lists!AV5222)</f>
        <v/>
      </c>
      <c r="C5227" s="20"/>
      <c r="D5227" s="28"/>
      <c r="E5227" s="28"/>
      <c r="F5227" s="28"/>
    </row>
    <row r="5228" spans="1:6">
      <c r="A5228" s="81" t="s">
        <v>46</v>
      </c>
      <c r="B5228" s="59" t="str">
        <f>IF(Lists!AV5223=0,"",Lists!AV5223)</f>
        <v/>
      </c>
      <c r="C5228" s="20"/>
      <c r="D5228" s="28"/>
      <c r="E5228" s="28"/>
      <c r="F5228" s="28"/>
    </row>
    <row r="5229" spans="1:6">
      <c r="A5229" s="81" t="s">
        <v>46</v>
      </c>
      <c r="B5229" s="59" t="str">
        <f>IF(Lists!AV5224=0,"",Lists!AV5224)</f>
        <v/>
      </c>
      <c r="C5229" s="20"/>
      <c r="D5229" s="28"/>
      <c r="E5229" s="28"/>
      <c r="F5229" s="28"/>
    </row>
    <row r="5230" spans="1:6">
      <c r="A5230" s="81" t="s">
        <v>46</v>
      </c>
      <c r="B5230" s="59" t="str">
        <f>IF(Lists!AV5225=0,"",Lists!AV5225)</f>
        <v/>
      </c>
      <c r="C5230" s="20"/>
      <c r="D5230" s="28"/>
      <c r="E5230" s="28"/>
      <c r="F5230" s="28"/>
    </row>
    <row r="5231" spans="1:6">
      <c r="A5231" s="81" t="s">
        <v>46</v>
      </c>
      <c r="B5231" s="59" t="str">
        <f>IF(Lists!AV5226=0,"",Lists!AV5226)</f>
        <v/>
      </c>
      <c r="C5231" s="20"/>
      <c r="D5231" s="28"/>
      <c r="E5231" s="28"/>
      <c r="F5231" s="28"/>
    </row>
    <row r="5232" spans="1:6">
      <c r="A5232" s="81" t="s">
        <v>46</v>
      </c>
      <c r="B5232" s="59" t="str">
        <f>IF(Lists!AV5227=0,"",Lists!AV5227)</f>
        <v/>
      </c>
      <c r="C5232" s="20"/>
      <c r="D5232" s="28"/>
      <c r="E5232" s="28"/>
      <c r="F5232" s="28"/>
    </row>
    <row r="5233" spans="1:6">
      <c r="A5233" s="81" t="s">
        <v>46</v>
      </c>
      <c r="B5233" s="59" t="str">
        <f>IF(Lists!AV5228=0,"",Lists!AV5228)</f>
        <v/>
      </c>
      <c r="C5233" s="20"/>
      <c r="D5233" s="28"/>
      <c r="E5233" s="28"/>
      <c r="F5233" s="28"/>
    </row>
    <row r="5234" spans="1:6">
      <c r="A5234" s="81" t="s">
        <v>46</v>
      </c>
      <c r="B5234" s="59" t="str">
        <f>IF(Lists!AV5229=0,"",Lists!AV5229)</f>
        <v/>
      </c>
      <c r="C5234" s="20"/>
      <c r="D5234" s="28"/>
      <c r="E5234" s="28"/>
      <c r="F5234" s="28"/>
    </row>
    <row r="5235" spans="1:6">
      <c r="A5235" s="81" t="s">
        <v>46</v>
      </c>
      <c r="B5235" s="59" t="str">
        <f>IF(Lists!AV5230=0,"",Lists!AV5230)</f>
        <v/>
      </c>
      <c r="C5235" s="20"/>
      <c r="D5235" s="28"/>
      <c r="E5235" s="28"/>
      <c r="F5235" s="28"/>
    </row>
    <row r="5236" spans="1:6">
      <c r="A5236" s="81" t="s">
        <v>46</v>
      </c>
      <c r="B5236" s="59" t="str">
        <f>IF(Lists!AV5231=0,"",Lists!AV5231)</f>
        <v/>
      </c>
      <c r="C5236" s="20"/>
      <c r="D5236" s="28"/>
      <c r="E5236" s="28"/>
      <c r="F5236" s="28"/>
    </row>
    <row r="5237" spans="1:6">
      <c r="A5237" s="81" t="s">
        <v>46</v>
      </c>
      <c r="B5237" s="59" t="str">
        <f>IF(Lists!AV5232=0,"",Lists!AV5232)</f>
        <v/>
      </c>
      <c r="C5237" s="20"/>
      <c r="D5237" s="28"/>
      <c r="E5237" s="28"/>
      <c r="F5237" s="28"/>
    </row>
    <row r="5238" spans="1:6">
      <c r="A5238" s="81" t="s">
        <v>46</v>
      </c>
      <c r="B5238" s="59" t="str">
        <f>IF(Lists!AV5233=0,"",Lists!AV5233)</f>
        <v/>
      </c>
      <c r="C5238" s="20"/>
      <c r="D5238" s="28"/>
      <c r="E5238" s="28"/>
      <c r="F5238" s="28"/>
    </row>
    <row r="5239" spans="1:6">
      <c r="A5239" s="81" t="s">
        <v>46</v>
      </c>
      <c r="B5239" s="59" t="str">
        <f>IF(Lists!AV5234=0,"",Lists!AV5234)</f>
        <v/>
      </c>
      <c r="C5239" s="20"/>
      <c r="D5239" s="28"/>
      <c r="E5239" s="28"/>
      <c r="F5239" s="28"/>
    </row>
    <row r="5240" spans="1:6">
      <c r="A5240" s="81" t="s">
        <v>46</v>
      </c>
      <c r="B5240" s="59" t="str">
        <f>IF(Lists!AV5235=0,"",Lists!AV5235)</f>
        <v/>
      </c>
      <c r="C5240" s="20"/>
      <c r="D5240" s="28"/>
      <c r="E5240" s="28"/>
      <c r="F5240" s="28"/>
    </row>
    <row r="5241" spans="1:6">
      <c r="A5241" s="81" t="s">
        <v>46</v>
      </c>
      <c r="B5241" s="59" t="str">
        <f>IF(Lists!AV5236=0,"",Lists!AV5236)</f>
        <v/>
      </c>
      <c r="C5241" s="20"/>
      <c r="D5241" s="28"/>
      <c r="E5241" s="28"/>
      <c r="F5241" s="28"/>
    </row>
    <row r="5242" spans="1:6">
      <c r="A5242" s="81" t="s">
        <v>46</v>
      </c>
      <c r="B5242" s="59" t="str">
        <f>IF(Lists!AV5237=0,"",Lists!AV5237)</f>
        <v/>
      </c>
      <c r="C5242" s="20"/>
      <c r="D5242" s="28"/>
      <c r="E5242" s="28"/>
      <c r="F5242" s="28"/>
    </row>
    <row r="5243" spans="1:6">
      <c r="A5243" s="81" t="s">
        <v>46</v>
      </c>
      <c r="B5243" s="59" t="str">
        <f>IF(Lists!AV5238=0,"",Lists!AV5238)</f>
        <v/>
      </c>
      <c r="C5243" s="20"/>
      <c r="D5243" s="28"/>
      <c r="E5243" s="28"/>
      <c r="F5243" s="28"/>
    </row>
    <row r="5244" spans="1:6">
      <c r="A5244" s="81" t="s">
        <v>46</v>
      </c>
      <c r="B5244" s="59" t="str">
        <f>IF(Lists!AV5239=0,"",Lists!AV5239)</f>
        <v/>
      </c>
      <c r="C5244" s="20"/>
      <c r="D5244" s="28"/>
      <c r="E5244" s="28"/>
      <c r="F5244" s="28"/>
    </row>
    <row r="5245" spans="1:6">
      <c r="A5245" s="81" t="s">
        <v>46</v>
      </c>
      <c r="B5245" s="59" t="str">
        <f>IF(Lists!AV5240=0,"",Lists!AV5240)</f>
        <v/>
      </c>
      <c r="C5245" s="20"/>
      <c r="D5245" s="28"/>
      <c r="E5245" s="28"/>
      <c r="F5245" s="28"/>
    </row>
    <row r="5246" spans="1:6">
      <c r="A5246" s="81" t="s">
        <v>46</v>
      </c>
      <c r="B5246" s="59" t="str">
        <f>IF(Lists!AV5241=0,"",Lists!AV5241)</f>
        <v/>
      </c>
      <c r="C5246" s="20"/>
      <c r="D5246" s="28"/>
      <c r="E5246" s="28"/>
      <c r="F5246" s="28"/>
    </row>
    <row r="5247" spans="1:6">
      <c r="A5247" s="81" t="s">
        <v>46</v>
      </c>
      <c r="B5247" s="59" t="str">
        <f>IF(Lists!AV5242=0,"",Lists!AV5242)</f>
        <v/>
      </c>
      <c r="C5247" s="20"/>
      <c r="D5247" s="28"/>
      <c r="E5247" s="28"/>
      <c r="F5247" s="28"/>
    </row>
    <row r="5248" spans="1:6">
      <c r="A5248" s="81" t="s">
        <v>46</v>
      </c>
      <c r="B5248" s="59" t="str">
        <f>IF(Lists!AV5243=0,"",Lists!AV5243)</f>
        <v/>
      </c>
      <c r="C5248" s="20"/>
      <c r="D5248" s="28"/>
      <c r="E5248" s="28"/>
      <c r="F5248" s="28"/>
    </row>
    <row r="5249" spans="1:6">
      <c r="A5249" s="81" t="s">
        <v>46</v>
      </c>
      <c r="B5249" s="59" t="str">
        <f>IF(Lists!AV5244=0,"",Lists!AV5244)</f>
        <v/>
      </c>
      <c r="C5249" s="20"/>
      <c r="D5249" s="28"/>
      <c r="E5249" s="28"/>
      <c r="F5249" s="28"/>
    </row>
    <row r="5250" spans="1:6">
      <c r="A5250" s="81" t="s">
        <v>46</v>
      </c>
      <c r="B5250" s="59" t="str">
        <f>IF(Lists!AV5245=0,"",Lists!AV5245)</f>
        <v/>
      </c>
      <c r="C5250" s="20"/>
      <c r="D5250" s="28"/>
      <c r="E5250" s="28"/>
      <c r="F5250" s="28"/>
    </row>
    <row r="5251" spans="1:6">
      <c r="A5251" s="81" t="s">
        <v>46</v>
      </c>
      <c r="B5251" s="59" t="str">
        <f>IF(Lists!AV5246=0,"",Lists!AV5246)</f>
        <v/>
      </c>
      <c r="C5251" s="20"/>
      <c r="D5251" s="28"/>
      <c r="E5251" s="28"/>
      <c r="F5251" s="28"/>
    </row>
    <row r="5252" spans="1:6">
      <c r="A5252" s="81" t="s">
        <v>46</v>
      </c>
      <c r="B5252" s="59" t="str">
        <f>IF(Lists!AV5247=0,"",Lists!AV5247)</f>
        <v/>
      </c>
      <c r="C5252" s="20"/>
      <c r="D5252" s="28"/>
      <c r="E5252" s="28"/>
      <c r="F5252" s="28"/>
    </row>
    <row r="5253" spans="1:6">
      <c r="A5253" s="81" t="s">
        <v>46</v>
      </c>
      <c r="B5253" s="59" t="str">
        <f>IF(Lists!AV5248=0,"",Lists!AV5248)</f>
        <v/>
      </c>
      <c r="C5253" s="20"/>
      <c r="D5253" s="28"/>
      <c r="E5253" s="28"/>
      <c r="F5253" s="28"/>
    </row>
    <row r="5254" spans="1:6">
      <c r="A5254" s="81" t="s">
        <v>46</v>
      </c>
      <c r="B5254" s="59" t="str">
        <f>IF(Lists!AV5249=0,"",Lists!AV5249)</f>
        <v/>
      </c>
      <c r="C5254" s="20"/>
      <c r="D5254" s="28"/>
      <c r="E5254" s="28"/>
      <c r="F5254" s="28"/>
    </row>
    <row r="5255" spans="1:6">
      <c r="A5255" s="81" t="s">
        <v>46</v>
      </c>
      <c r="B5255" s="59" t="str">
        <f>IF(Lists!AV5250=0,"",Lists!AV5250)</f>
        <v/>
      </c>
      <c r="C5255" s="20"/>
      <c r="D5255" s="28"/>
      <c r="E5255" s="28"/>
      <c r="F5255" s="28"/>
    </row>
    <row r="5256" spans="1:6">
      <c r="A5256" s="81" t="s">
        <v>46</v>
      </c>
      <c r="B5256" s="59" t="str">
        <f>IF(Lists!AV5251=0,"",Lists!AV5251)</f>
        <v/>
      </c>
      <c r="C5256" s="20"/>
      <c r="D5256" s="28"/>
      <c r="E5256" s="28"/>
      <c r="F5256" s="28"/>
    </row>
    <row r="5257" spans="1:6">
      <c r="A5257" s="81" t="s">
        <v>46</v>
      </c>
      <c r="B5257" s="59" t="str">
        <f>IF(Lists!AV5252=0,"",Lists!AV5252)</f>
        <v/>
      </c>
      <c r="C5257" s="20"/>
      <c r="D5257" s="28"/>
      <c r="E5257" s="28"/>
      <c r="F5257" s="28"/>
    </row>
    <row r="5258" spans="1:6">
      <c r="A5258" s="81" t="s">
        <v>46</v>
      </c>
      <c r="B5258" s="59" t="str">
        <f>IF(Lists!AV5253=0,"",Lists!AV5253)</f>
        <v/>
      </c>
      <c r="C5258" s="20"/>
      <c r="D5258" s="28"/>
      <c r="E5258" s="28"/>
      <c r="F5258" s="28"/>
    </row>
    <row r="5259" spans="1:6">
      <c r="A5259" s="81" t="s">
        <v>46</v>
      </c>
      <c r="B5259" s="59" t="str">
        <f>IF(Lists!AV5254=0,"",Lists!AV5254)</f>
        <v/>
      </c>
      <c r="C5259" s="20"/>
      <c r="D5259" s="28"/>
      <c r="E5259" s="28"/>
      <c r="F5259" s="28"/>
    </row>
    <row r="5260" spans="1:6">
      <c r="A5260" s="81" t="s">
        <v>46</v>
      </c>
      <c r="B5260" s="59" t="str">
        <f>IF(Lists!AV5255=0,"",Lists!AV5255)</f>
        <v/>
      </c>
      <c r="C5260" s="20"/>
      <c r="D5260" s="28"/>
      <c r="E5260" s="28"/>
      <c r="F5260" s="28"/>
    </row>
    <row r="5261" spans="1:6">
      <c r="A5261" s="81" t="s">
        <v>46</v>
      </c>
      <c r="B5261" s="59" t="str">
        <f>IF(Lists!AV5256=0,"",Lists!AV5256)</f>
        <v/>
      </c>
      <c r="C5261" s="20"/>
      <c r="D5261" s="28"/>
      <c r="E5261" s="28"/>
      <c r="F5261" s="28"/>
    </row>
    <row r="5262" spans="1:6">
      <c r="A5262" s="81" t="s">
        <v>46</v>
      </c>
      <c r="B5262" s="59" t="str">
        <f>IF(Lists!AV5257=0,"",Lists!AV5257)</f>
        <v/>
      </c>
      <c r="C5262" s="20"/>
      <c r="D5262" s="28"/>
      <c r="E5262" s="28"/>
      <c r="F5262" s="28"/>
    </row>
    <row r="5263" spans="1:6">
      <c r="A5263" s="81" t="s">
        <v>46</v>
      </c>
      <c r="B5263" s="59" t="str">
        <f>IF(Lists!AV5258=0,"",Lists!AV5258)</f>
        <v/>
      </c>
      <c r="C5263" s="20"/>
      <c r="D5263" s="28"/>
      <c r="E5263" s="28"/>
      <c r="F5263" s="28"/>
    </row>
    <row r="5264" spans="1:6">
      <c r="A5264" s="81" t="s">
        <v>46</v>
      </c>
      <c r="B5264" s="59" t="str">
        <f>IF(Lists!AV5259=0,"",Lists!AV5259)</f>
        <v/>
      </c>
      <c r="C5264" s="20"/>
      <c r="D5264" s="28"/>
      <c r="E5264" s="28"/>
      <c r="F5264" s="28"/>
    </row>
    <row r="5265" spans="1:6">
      <c r="A5265" s="81" t="s">
        <v>46</v>
      </c>
      <c r="B5265" s="59" t="str">
        <f>IF(Lists!AV5260=0,"",Lists!AV5260)</f>
        <v/>
      </c>
      <c r="C5265" s="20"/>
      <c r="D5265" s="28"/>
      <c r="E5265" s="28"/>
      <c r="F5265" s="28"/>
    </row>
    <row r="5266" spans="1:6">
      <c r="A5266" s="81" t="s">
        <v>46</v>
      </c>
      <c r="B5266" s="59" t="str">
        <f>IF(Lists!AV5261=0,"",Lists!AV5261)</f>
        <v/>
      </c>
      <c r="C5266" s="20"/>
      <c r="D5266" s="28"/>
      <c r="E5266" s="28"/>
      <c r="F5266" s="28"/>
    </row>
    <row r="5267" spans="1:6">
      <c r="A5267" s="81" t="s">
        <v>46</v>
      </c>
      <c r="B5267" s="59" t="str">
        <f>IF(Lists!AV5262=0,"",Lists!AV5262)</f>
        <v/>
      </c>
      <c r="C5267" s="20"/>
      <c r="D5267" s="28"/>
      <c r="E5267" s="28"/>
      <c r="F5267" s="28"/>
    </row>
    <row r="5268" spans="1:6">
      <c r="A5268" s="81" t="s">
        <v>46</v>
      </c>
      <c r="B5268" s="59" t="str">
        <f>IF(Lists!AV5263=0,"",Lists!AV5263)</f>
        <v/>
      </c>
      <c r="C5268" s="20"/>
      <c r="D5268" s="28"/>
      <c r="E5268" s="28"/>
      <c r="F5268" s="28"/>
    </row>
    <row r="5269" spans="1:6">
      <c r="A5269" s="81" t="s">
        <v>46</v>
      </c>
      <c r="B5269" s="59" t="str">
        <f>IF(Lists!AV5264=0,"",Lists!AV5264)</f>
        <v/>
      </c>
      <c r="C5269" s="20"/>
      <c r="D5269" s="28"/>
      <c r="E5269" s="28"/>
      <c r="F5269" s="28"/>
    </row>
    <row r="5270" spans="1:6">
      <c r="A5270" s="81" t="s">
        <v>46</v>
      </c>
      <c r="B5270" s="59" t="str">
        <f>IF(Lists!AV5265=0,"",Lists!AV5265)</f>
        <v/>
      </c>
      <c r="C5270" s="20"/>
      <c r="D5270" s="28"/>
      <c r="E5270" s="28"/>
      <c r="F5270" s="28"/>
    </row>
    <row r="5271" spans="1:6">
      <c r="A5271" s="81" t="s">
        <v>46</v>
      </c>
      <c r="B5271" s="59" t="str">
        <f>IF(Lists!AV5266=0,"",Lists!AV5266)</f>
        <v/>
      </c>
      <c r="C5271" s="20"/>
      <c r="D5271" s="28"/>
      <c r="E5271" s="28"/>
      <c r="F5271" s="28"/>
    </row>
    <row r="5272" spans="1:6">
      <c r="A5272" s="81" t="s">
        <v>46</v>
      </c>
      <c r="B5272" s="59" t="str">
        <f>IF(Lists!AV5267=0,"",Lists!AV5267)</f>
        <v/>
      </c>
      <c r="C5272" s="20"/>
      <c r="D5272" s="28"/>
      <c r="E5272" s="28"/>
      <c r="F5272" s="28"/>
    </row>
    <row r="5273" spans="1:6">
      <c r="A5273" s="81" t="s">
        <v>46</v>
      </c>
      <c r="B5273" s="59" t="str">
        <f>IF(Lists!AV5268=0,"",Lists!AV5268)</f>
        <v/>
      </c>
      <c r="C5273" s="20"/>
      <c r="D5273" s="28"/>
      <c r="E5273" s="28"/>
      <c r="F5273" s="28"/>
    </row>
    <row r="5274" spans="1:6">
      <c r="A5274" s="81" t="s">
        <v>46</v>
      </c>
      <c r="B5274" s="59" t="str">
        <f>IF(Lists!AV5269=0,"",Lists!AV5269)</f>
        <v/>
      </c>
      <c r="C5274" s="20"/>
      <c r="D5274" s="28"/>
      <c r="E5274" s="28"/>
      <c r="F5274" s="28"/>
    </row>
    <row r="5275" spans="1:6">
      <c r="A5275" s="81" t="s">
        <v>46</v>
      </c>
      <c r="B5275" s="59" t="str">
        <f>IF(Lists!AV5270=0,"",Lists!AV5270)</f>
        <v/>
      </c>
      <c r="C5275" s="20"/>
      <c r="D5275" s="28"/>
      <c r="E5275" s="28"/>
      <c r="F5275" s="28"/>
    </row>
    <row r="5276" spans="1:6">
      <c r="A5276" s="81" t="s">
        <v>46</v>
      </c>
      <c r="B5276" s="59" t="str">
        <f>IF(Lists!AV5271=0,"",Lists!AV5271)</f>
        <v/>
      </c>
      <c r="C5276" s="20"/>
      <c r="D5276" s="28"/>
      <c r="E5276" s="28"/>
      <c r="F5276" s="28"/>
    </row>
    <row r="5277" spans="1:6">
      <c r="A5277" s="81" t="s">
        <v>46</v>
      </c>
      <c r="B5277" s="59" t="str">
        <f>IF(Lists!AV5272=0,"",Lists!AV5272)</f>
        <v/>
      </c>
      <c r="C5277" s="20"/>
      <c r="D5277" s="28"/>
      <c r="E5277" s="28"/>
      <c r="F5277" s="28"/>
    </row>
    <row r="5278" spans="1:6">
      <c r="A5278" s="81" t="s">
        <v>46</v>
      </c>
      <c r="B5278" s="59" t="str">
        <f>IF(Lists!AV5273=0,"",Lists!AV5273)</f>
        <v/>
      </c>
      <c r="C5278" s="20"/>
      <c r="D5278" s="28"/>
      <c r="E5278" s="28"/>
      <c r="F5278" s="28"/>
    </row>
    <row r="5279" spans="1:6">
      <c r="A5279" s="81" t="s">
        <v>46</v>
      </c>
      <c r="B5279" s="59" t="str">
        <f>IF(Lists!AV5274=0,"",Lists!AV5274)</f>
        <v/>
      </c>
      <c r="C5279" s="20"/>
      <c r="D5279" s="28"/>
      <c r="E5279" s="28"/>
      <c r="F5279" s="28"/>
    </row>
    <row r="5280" spans="1:6">
      <c r="A5280" s="81" t="s">
        <v>46</v>
      </c>
      <c r="B5280" s="59" t="str">
        <f>IF(Lists!AV5275=0,"",Lists!AV5275)</f>
        <v/>
      </c>
      <c r="C5280" s="20"/>
      <c r="D5280" s="28"/>
      <c r="E5280" s="28"/>
      <c r="F5280" s="28"/>
    </row>
    <row r="5281" spans="1:6">
      <c r="A5281" s="81" t="s">
        <v>46</v>
      </c>
      <c r="B5281" s="59" t="str">
        <f>IF(Lists!AV5276=0,"",Lists!AV5276)</f>
        <v/>
      </c>
      <c r="C5281" s="20"/>
      <c r="D5281" s="28"/>
      <c r="E5281" s="28"/>
      <c r="F5281" s="28"/>
    </row>
    <row r="5282" spans="1:6">
      <c r="A5282" s="81" t="s">
        <v>46</v>
      </c>
      <c r="B5282" s="59" t="str">
        <f>IF(Lists!AV5277=0,"",Lists!AV5277)</f>
        <v/>
      </c>
      <c r="C5282" s="20"/>
      <c r="D5282" s="28"/>
      <c r="E5282" s="28"/>
      <c r="F5282" s="28"/>
    </row>
    <row r="5283" spans="1:6">
      <c r="A5283" s="81" t="s">
        <v>46</v>
      </c>
      <c r="B5283" s="59" t="str">
        <f>IF(Lists!AV5278=0,"",Lists!AV5278)</f>
        <v/>
      </c>
      <c r="C5283" s="20"/>
      <c r="D5283" s="28"/>
      <c r="E5283" s="28"/>
      <c r="F5283" s="28"/>
    </row>
    <row r="5284" spans="1:6">
      <c r="A5284" s="81" t="s">
        <v>46</v>
      </c>
      <c r="B5284" s="59" t="str">
        <f>IF(Lists!AV5279=0,"",Lists!AV5279)</f>
        <v/>
      </c>
      <c r="C5284" s="20"/>
      <c r="D5284" s="28"/>
      <c r="E5284" s="28"/>
      <c r="F5284" s="28"/>
    </row>
    <row r="5285" spans="1:6">
      <c r="A5285" s="81" t="s">
        <v>46</v>
      </c>
      <c r="B5285" s="59" t="str">
        <f>IF(Lists!AV5280=0,"",Lists!AV5280)</f>
        <v/>
      </c>
      <c r="C5285" s="20"/>
      <c r="D5285" s="28"/>
      <c r="E5285" s="28"/>
      <c r="F5285" s="28"/>
    </row>
    <row r="5286" spans="1:6">
      <c r="A5286" s="81" t="s">
        <v>46</v>
      </c>
      <c r="B5286" s="59" t="str">
        <f>IF(Lists!AV5281=0,"",Lists!AV5281)</f>
        <v/>
      </c>
      <c r="C5286" s="20"/>
      <c r="D5286" s="28"/>
      <c r="E5286" s="28"/>
      <c r="F5286" s="28"/>
    </row>
    <row r="5287" spans="1:6">
      <c r="A5287" s="81" t="s">
        <v>46</v>
      </c>
      <c r="B5287" s="59" t="str">
        <f>IF(Lists!AV5282=0,"",Lists!AV5282)</f>
        <v/>
      </c>
      <c r="C5287" s="20"/>
      <c r="D5287" s="28"/>
      <c r="E5287" s="28"/>
      <c r="F5287" s="28"/>
    </row>
    <row r="5288" spans="1:6">
      <c r="A5288" s="81" t="s">
        <v>46</v>
      </c>
      <c r="B5288" s="59" t="str">
        <f>IF(Lists!AV5283=0,"",Lists!AV5283)</f>
        <v/>
      </c>
      <c r="C5288" s="20"/>
      <c r="D5288" s="28"/>
      <c r="E5288" s="28"/>
      <c r="F5288" s="28"/>
    </row>
    <row r="5289" spans="1:6">
      <c r="A5289" s="81" t="s">
        <v>46</v>
      </c>
      <c r="B5289" s="59" t="str">
        <f>IF(Lists!AV5284=0,"",Lists!AV5284)</f>
        <v/>
      </c>
      <c r="C5289" s="20"/>
      <c r="D5289" s="28"/>
      <c r="E5289" s="28"/>
      <c r="F5289" s="28"/>
    </row>
    <row r="5290" spans="1:6">
      <c r="A5290" s="81" t="s">
        <v>46</v>
      </c>
      <c r="B5290" s="59" t="str">
        <f>IF(Lists!AV5285=0,"",Lists!AV5285)</f>
        <v/>
      </c>
      <c r="C5290" s="20"/>
      <c r="D5290" s="28"/>
      <c r="E5290" s="28"/>
      <c r="F5290" s="28"/>
    </row>
    <row r="5291" spans="1:6">
      <c r="A5291" s="81" t="s">
        <v>46</v>
      </c>
      <c r="B5291" s="59" t="str">
        <f>IF(Lists!AV5286=0,"",Lists!AV5286)</f>
        <v/>
      </c>
      <c r="C5291" s="20"/>
      <c r="D5291" s="28"/>
      <c r="E5291" s="28"/>
      <c r="F5291" s="28"/>
    </row>
    <row r="5292" spans="1:6">
      <c r="A5292" s="81" t="s">
        <v>46</v>
      </c>
      <c r="B5292" s="59" t="str">
        <f>IF(Lists!AV5287=0,"",Lists!AV5287)</f>
        <v/>
      </c>
      <c r="C5292" s="20"/>
      <c r="D5292" s="28"/>
      <c r="E5292" s="28"/>
      <c r="F5292" s="28"/>
    </row>
    <row r="5293" spans="1:6">
      <c r="A5293" s="81" t="s">
        <v>46</v>
      </c>
      <c r="B5293" s="59" t="str">
        <f>IF(Lists!AV5288=0,"",Lists!AV5288)</f>
        <v/>
      </c>
      <c r="C5293" s="20"/>
      <c r="D5293" s="28"/>
      <c r="E5293" s="28"/>
      <c r="F5293" s="28"/>
    </row>
    <row r="5294" spans="1:6">
      <c r="A5294" s="81" t="s">
        <v>46</v>
      </c>
      <c r="B5294" s="59" t="str">
        <f>IF(Lists!AV5289=0,"",Lists!AV5289)</f>
        <v/>
      </c>
      <c r="C5294" s="20"/>
      <c r="D5294" s="28"/>
      <c r="E5294" s="28"/>
      <c r="F5294" s="28"/>
    </row>
    <row r="5295" spans="1:6">
      <c r="A5295" s="81" t="s">
        <v>46</v>
      </c>
      <c r="B5295" s="59" t="str">
        <f>IF(Lists!AV5290=0,"",Lists!AV5290)</f>
        <v/>
      </c>
      <c r="C5295" s="20"/>
      <c r="D5295" s="28"/>
      <c r="E5295" s="28"/>
      <c r="F5295" s="28"/>
    </row>
    <row r="5296" spans="1:6">
      <c r="A5296" s="81" t="s">
        <v>46</v>
      </c>
      <c r="B5296" s="59" t="str">
        <f>IF(Lists!AV5291=0,"",Lists!AV5291)</f>
        <v/>
      </c>
      <c r="C5296" s="20"/>
      <c r="D5296" s="28"/>
      <c r="E5296" s="28"/>
      <c r="F5296" s="28"/>
    </row>
    <row r="5297" spans="1:6">
      <c r="A5297" s="81" t="s">
        <v>46</v>
      </c>
      <c r="B5297" s="59" t="str">
        <f>IF(Lists!AV5292=0,"",Lists!AV5292)</f>
        <v/>
      </c>
      <c r="C5297" s="20"/>
      <c r="D5297" s="28"/>
      <c r="E5297" s="28"/>
      <c r="F5297" s="28"/>
    </row>
    <row r="5298" spans="1:6">
      <c r="A5298" s="81" t="s">
        <v>46</v>
      </c>
      <c r="B5298" s="59" t="str">
        <f>IF(Lists!AV5293=0,"",Lists!AV5293)</f>
        <v/>
      </c>
      <c r="C5298" s="20"/>
      <c r="D5298" s="28"/>
      <c r="E5298" s="28"/>
      <c r="F5298" s="28"/>
    </row>
    <row r="5299" spans="1:6">
      <c r="A5299" s="81" t="s">
        <v>46</v>
      </c>
      <c r="B5299" s="59" t="str">
        <f>IF(Lists!AV5294=0,"",Lists!AV5294)</f>
        <v/>
      </c>
      <c r="C5299" s="20"/>
      <c r="D5299" s="28"/>
      <c r="E5299" s="28"/>
      <c r="F5299" s="28"/>
    </row>
    <row r="5300" spans="1:6">
      <c r="A5300" s="81" t="s">
        <v>46</v>
      </c>
      <c r="B5300" s="59" t="str">
        <f>IF(Lists!AV5295=0,"",Lists!AV5295)</f>
        <v/>
      </c>
      <c r="C5300" s="20"/>
      <c r="D5300" s="28"/>
      <c r="E5300" s="28"/>
      <c r="F5300" s="28"/>
    </row>
    <row r="5301" spans="1:6">
      <c r="A5301" s="81" t="s">
        <v>46</v>
      </c>
      <c r="B5301" s="59" t="str">
        <f>IF(Lists!AV5296=0,"",Lists!AV5296)</f>
        <v/>
      </c>
      <c r="C5301" s="20"/>
      <c r="D5301" s="28"/>
      <c r="E5301" s="28"/>
      <c r="F5301" s="28"/>
    </row>
    <row r="5302" spans="1:6">
      <c r="A5302" s="81" t="s">
        <v>46</v>
      </c>
      <c r="B5302" s="59" t="str">
        <f>IF(Lists!AV5297=0,"",Lists!AV5297)</f>
        <v/>
      </c>
      <c r="C5302" s="20"/>
      <c r="D5302" s="28"/>
      <c r="E5302" s="28"/>
      <c r="F5302" s="28"/>
    </row>
    <row r="5303" spans="1:6">
      <c r="A5303" s="81" t="s">
        <v>46</v>
      </c>
      <c r="B5303" s="59" t="str">
        <f>IF(Lists!AV5298=0,"",Lists!AV5298)</f>
        <v/>
      </c>
      <c r="C5303" s="20"/>
      <c r="D5303" s="28"/>
      <c r="E5303" s="28"/>
      <c r="F5303" s="28"/>
    </row>
    <row r="5304" spans="1:6">
      <c r="A5304" s="81" t="s">
        <v>46</v>
      </c>
      <c r="B5304" s="59" t="str">
        <f>IF(Lists!AV5299=0,"",Lists!AV5299)</f>
        <v/>
      </c>
      <c r="C5304" s="20"/>
      <c r="D5304" s="28"/>
      <c r="E5304" s="28"/>
      <c r="F5304" s="28"/>
    </row>
    <row r="5305" spans="1:6">
      <c r="A5305" s="81" t="s">
        <v>46</v>
      </c>
      <c r="B5305" s="59" t="str">
        <f>IF(Lists!AV5300=0,"",Lists!AV5300)</f>
        <v/>
      </c>
      <c r="C5305" s="20"/>
      <c r="D5305" s="28"/>
      <c r="E5305" s="28"/>
      <c r="F5305" s="28"/>
    </row>
    <row r="5306" spans="1:6">
      <c r="A5306" s="81" t="s">
        <v>46</v>
      </c>
      <c r="B5306" s="59" t="str">
        <f>IF(Lists!AV5301=0,"",Lists!AV5301)</f>
        <v/>
      </c>
      <c r="C5306" s="20"/>
      <c r="D5306" s="28"/>
      <c r="E5306" s="28"/>
      <c r="F5306" s="28"/>
    </row>
    <row r="5307" spans="1:6">
      <c r="A5307" s="81" t="s">
        <v>46</v>
      </c>
      <c r="B5307" s="59" t="str">
        <f>IF(Lists!AV5302=0,"",Lists!AV5302)</f>
        <v/>
      </c>
      <c r="C5307" s="20"/>
      <c r="D5307" s="28"/>
      <c r="E5307" s="28"/>
      <c r="F5307" s="28"/>
    </row>
    <row r="5308" spans="1:6">
      <c r="A5308" s="81" t="s">
        <v>46</v>
      </c>
      <c r="B5308" s="59" t="str">
        <f>IF(Lists!AV5303=0,"",Lists!AV5303)</f>
        <v/>
      </c>
      <c r="C5308" s="20"/>
      <c r="D5308" s="28"/>
      <c r="E5308" s="28"/>
      <c r="F5308" s="28"/>
    </row>
    <row r="5309" spans="1:6">
      <c r="A5309" s="81" t="s">
        <v>46</v>
      </c>
      <c r="B5309" s="59" t="str">
        <f>IF(Lists!AV5304=0,"",Lists!AV5304)</f>
        <v/>
      </c>
      <c r="C5309" s="20"/>
      <c r="D5309" s="28"/>
      <c r="E5309" s="28"/>
      <c r="F5309" s="28"/>
    </row>
    <row r="5310" spans="1:6">
      <c r="A5310" s="81" t="s">
        <v>46</v>
      </c>
      <c r="B5310" s="59" t="str">
        <f>IF(Lists!AV5305=0,"",Lists!AV5305)</f>
        <v/>
      </c>
      <c r="C5310" s="20"/>
      <c r="D5310" s="28"/>
      <c r="E5310" s="28"/>
      <c r="F5310" s="28"/>
    </row>
    <row r="5311" spans="1:6">
      <c r="A5311" s="81" t="s">
        <v>46</v>
      </c>
      <c r="B5311" s="59" t="str">
        <f>IF(Lists!AV5306=0,"",Lists!AV5306)</f>
        <v/>
      </c>
      <c r="C5311" s="20"/>
      <c r="D5311" s="28"/>
      <c r="E5311" s="28"/>
      <c r="F5311" s="28"/>
    </row>
    <row r="5312" spans="1:6">
      <c r="A5312" s="81" t="s">
        <v>46</v>
      </c>
      <c r="B5312" s="59" t="str">
        <f>IF(Lists!AV5307=0,"",Lists!AV5307)</f>
        <v/>
      </c>
      <c r="C5312" s="20"/>
      <c r="D5312" s="28"/>
      <c r="E5312" s="28"/>
      <c r="F5312" s="28"/>
    </row>
    <row r="5313" spans="1:6">
      <c r="A5313" s="81" t="s">
        <v>46</v>
      </c>
      <c r="B5313" s="59" t="str">
        <f>IF(Lists!AV5308=0,"",Lists!AV5308)</f>
        <v/>
      </c>
      <c r="C5313" s="20"/>
      <c r="D5313" s="28"/>
      <c r="E5313" s="28"/>
      <c r="F5313" s="28"/>
    </row>
    <row r="5314" spans="1:6">
      <c r="A5314" s="81" t="s">
        <v>46</v>
      </c>
      <c r="B5314" s="59" t="str">
        <f>IF(Lists!AV5309=0,"",Lists!AV5309)</f>
        <v/>
      </c>
      <c r="C5314" s="20"/>
      <c r="D5314" s="28"/>
      <c r="E5314" s="28"/>
      <c r="F5314" s="28"/>
    </row>
    <row r="5315" spans="1:6">
      <c r="A5315" s="81" t="s">
        <v>46</v>
      </c>
      <c r="B5315" s="59" t="str">
        <f>IF(Lists!AV5310=0,"",Lists!AV5310)</f>
        <v/>
      </c>
      <c r="C5315" s="20"/>
      <c r="D5315" s="28"/>
      <c r="E5315" s="28"/>
      <c r="F5315" s="28"/>
    </row>
    <row r="5316" spans="1:6">
      <c r="A5316" s="81" t="s">
        <v>46</v>
      </c>
      <c r="B5316" s="59" t="str">
        <f>IF(Lists!AV5311=0,"",Lists!AV5311)</f>
        <v/>
      </c>
      <c r="C5316" s="20"/>
      <c r="D5316" s="28"/>
      <c r="E5316" s="28"/>
      <c r="F5316" s="28"/>
    </row>
    <row r="5317" spans="1:6">
      <c r="A5317" s="81" t="s">
        <v>46</v>
      </c>
      <c r="B5317" s="59" t="str">
        <f>IF(Lists!AV5312=0,"",Lists!AV5312)</f>
        <v/>
      </c>
      <c r="C5317" s="20"/>
      <c r="D5317" s="28"/>
      <c r="E5317" s="28"/>
      <c r="F5317" s="28"/>
    </row>
    <row r="5318" spans="1:6">
      <c r="A5318" s="81" t="s">
        <v>46</v>
      </c>
      <c r="B5318" s="59" t="str">
        <f>IF(Lists!AV5313=0,"",Lists!AV5313)</f>
        <v/>
      </c>
      <c r="C5318" s="20"/>
      <c r="D5318" s="28"/>
      <c r="E5318" s="28"/>
      <c r="F5318" s="28"/>
    </row>
    <row r="5319" spans="1:6">
      <c r="A5319" s="81" t="s">
        <v>46</v>
      </c>
      <c r="B5319" s="59" t="str">
        <f>IF(Lists!AV5314=0,"",Lists!AV5314)</f>
        <v/>
      </c>
      <c r="C5319" s="20"/>
      <c r="D5319" s="28"/>
      <c r="E5319" s="28"/>
      <c r="F5319" s="28"/>
    </row>
    <row r="5320" spans="1:6">
      <c r="A5320" s="81" t="s">
        <v>46</v>
      </c>
      <c r="B5320" s="59" t="str">
        <f>IF(Lists!AV5315=0,"",Lists!AV5315)</f>
        <v/>
      </c>
      <c r="C5320" s="20"/>
      <c r="D5320" s="28"/>
      <c r="E5320" s="28"/>
      <c r="F5320" s="28"/>
    </row>
    <row r="5321" spans="1:6">
      <c r="A5321" s="81" t="s">
        <v>46</v>
      </c>
      <c r="B5321" s="59" t="str">
        <f>IF(Lists!AV5316=0,"",Lists!AV5316)</f>
        <v/>
      </c>
      <c r="C5321" s="20"/>
      <c r="D5321" s="28"/>
      <c r="E5321" s="28"/>
      <c r="F5321" s="28"/>
    </row>
    <row r="5322" spans="1:6">
      <c r="A5322" s="81" t="s">
        <v>46</v>
      </c>
      <c r="B5322" s="59" t="str">
        <f>IF(Lists!AV5317=0,"",Lists!AV5317)</f>
        <v/>
      </c>
      <c r="C5322" s="20"/>
      <c r="D5322" s="28"/>
      <c r="E5322" s="28"/>
      <c r="F5322" s="28"/>
    </row>
    <row r="5323" spans="1:6">
      <c r="A5323" s="81" t="s">
        <v>46</v>
      </c>
      <c r="B5323" s="59" t="str">
        <f>IF(Lists!AV5318=0,"",Lists!AV5318)</f>
        <v/>
      </c>
      <c r="C5323" s="20"/>
      <c r="D5323" s="28"/>
      <c r="E5323" s="28"/>
      <c r="F5323" s="28"/>
    </row>
    <row r="5324" spans="1:6">
      <c r="A5324" s="81" t="s">
        <v>46</v>
      </c>
      <c r="B5324" s="59" t="str">
        <f>IF(Lists!AV5319=0,"",Lists!AV5319)</f>
        <v/>
      </c>
      <c r="C5324" s="20"/>
      <c r="D5324" s="28"/>
      <c r="E5324" s="28"/>
      <c r="F5324" s="28"/>
    </row>
    <row r="5325" spans="1:6">
      <c r="A5325" s="81" t="s">
        <v>46</v>
      </c>
      <c r="B5325" s="59" t="str">
        <f>IF(Lists!AV5320=0,"",Lists!AV5320)</f>
        <v/>
      </c>
      <c r="C5325" s="20"/>
      <c r="D5325" s="28"/>
      <c r="E5325" s="28"/>
      <c r="F5325" s="28"/>
    </row>
    <row r="5326" spans="1:6">
      <c r="A5326" s="81" t="s">
        <v>46</v>
      </c>
      <c r="B5326" s="59" t="str">
        <f>IF(Lists!AV5321=0,"",Lists!AV5321)</f>
        <v/>
      </c>
      <c r="C5326" s="20"/>
      <c r="D5326" s="28"/>
      <c r="E5326" s="28"/>
      <c r="F5326" s="28"/>
    </row>
    <row r="5327" spans="1:6">
      <c r="A5327" s="81" t="s">
        <v>46</v>
      </c>
      <c r="B5327" s="59" t="str">
        <f>IF(Lists!AV5322=0,"",Lists!AV5322)</f>
        <v/>
      </c>
      <c r="C5327" s="20"/>
      <c r="D5327" s="28"/>
      <c r="E5327" s="28"/>
      <c r="F5327" s="28"/>
    </row>
    <row r="5328" spans="1:6">
      <c r="A5328" s="81" t="s">
        <v>46</v>
      </c>
      <c r="B5328" s="59" t="str">
        <f>IF(Lists!AV5323=0,"",Lists!AV5323)</f>
        <v/>
      </c>
      <c r="C5328" s="20"/>
      <c r="D5328" s="28"/>
      <c r="E5328" s="28"/>
      <c r="F5328" s="28"/>
    </row>
    <row r="5329" spans="1:6">
      <c r="A5329" s="81" t="s">
        <v>46</v>
      </c>
      <c r="B5329" s="59" t="str">
        <f>IF(Lists!AV5324=0,"",Lists!AV5324)</f>
        <v/>
      </c>
      <c r="C5329" s="20"/>
      <c r="D5329" s="28"/>
      <c r="E5329" s="28"/>
      <c r="F5329" s="28"/>
    </row>
    <row r="5330" spans="1:6">
      <c r="A5330" s="81" t="s">
        <v>46</v>
      </c>
      <c r="B5330" s="59" t="str">
        <f>IF(Lists!AV5325=0,"",Lists!AV5325)</f>
        <v/>
      </c>
      <c r="C5330" s="20"/>
      <c r="D5330" s="28"/>
      <c r="E5330" s="28"/>
      <c r="F5330" s="28"/>
    </row>
    <row r="5331" spans="1:6">
      <c r="A5331" s="81" t="s">
        <v>46</v>
      </c>
      <c r="B5331" s="59" t="str">
        <f>IF(Lists!AV5326=0,"",Lists!AV5326)</f>
        <v/>
      </c>
      <c r="C5331" s="20"/>
      <c r="D5331" s="28"/>
      <c r="E5331" s="28"/>
      <c r="F5331" s="28"/>
    </row>
    <row r="5332" spans="1:6">
      <c r="A5332" s="81" t="s">
        <v>46</v>
      </c>
      <c r="B5332" s="59" t="str">
        <f>IF(Lists!AV5327=0,"",Lists!AV5327)</f>
        <v/>
      </c>
      <c r="C5332" s="20"/>
      <c r="D5332" s="28"/>
      <c r="E5332" s="28"/>
      <c r="F5332" s="28"/>
    </row>
    <row r="5333" spans="1:6">
      <c r="A5333" s="81" t="s">
        <v>46</v>
      </c>
      <c r="B5333" s="59" t="str">
        <f>IF(Lists!AV5328=0,"",Lists!AV5328)</f>
        <v/>
      </c>
      <c r="C5333" s="20"/>
      <c r="D5333" s="28"/>
      <c r="E5333" s="28"/>
      <c r="F5333" s="28"/>
    </row>
    <row r="5334" spans="1:6">
      <c r="A5334" s="81" t="s">
        <v>46</v>
      </c>
      <c r="B5334" s="59" t="str">
        <f>IF(Lists!AV5329=0,"",Lists!AV5329)</f>
        <v/>
      </c>
      <c r="C5334" s="20"/>
      <c r="D5334" s="28"/>
      <c r="E5334" s="28"/>
      <c r="F5334" s="28"/>
    </row>
    <row r="5335" spans="1:6">
      <c r="A5335" s="81" t="s">
        <v>46</v>
      </c>
      <c r="B5335" s="59" t="str">
        <f>IF(Lists!AV5330=0,"",Lists!AV5330)</f>
        <v/>
      </c>
      <c r="C5335" s="20"/>
      <c r="D5335" s="28"/>
      <c r="E5335" s="28"/>
      <c r="F5335" s="28"/>
    </row>
    <row r="5336" spans="1:6">
      <c r="A5336" s="81" t="s">
        <v>46</v>
      </c>
      <c r="B5336" s="59" t="str">
        <f>IF(Lists!AV5331=0,"",Lists!AV5331)</f>
        <v/>
      </c>
      <c r="C5336" s="20"/>
      <c r="D5336" s="28"/>
      <c r="E5336" s="28"/>
      <c r="F5336" s="28"/>
    </row>
    <row r="5337" spans="1:6">
      <c r="A5337" s="81" t="s">
        <v>46</v>
      </c>
      <c r="B5337" s="59" t="str">
        <f>IF(Lists!AV5332=0,"",Lists!AV5332)</f>
        <v/>
      </c>
      <c r="C5337" s="20"/>
      <c r="D5337" s="28"/>
      <c r="E5337" s="28"/>
      <c r="F5337" s="28"/>
    </row>
    <row r="5338" spans="1:6">
      <c r="A5338" s="81" t="s">
        <v>46</v>
      </c>
      <c r="B5338" s="59" t="str">
        <f>IF(Lists!AV5333=0,"",Lists!AV5333)</f>
        <v/>
      </c>
      <c r="C5338" s="20"/>
      <c r="D5338" s="28"/>
      <c r="E5338" s="28"/>
      <c r="F5338" s="28"/>
    </row>
    <row r="5339" spans="1:6">
      <c r="A5339" s="81" t="s">
        <v>46</v>
      </c>
      <c r="B5339" s="59" t="str">
        <f>IF(Lists!AV5334=0,"",Lists!AV5334)</f>
        <v/>
      </c>
      <c r="C5339" s="20"/>
      <c r="D5339" s="28"/>
      <c r="E5339" s="28"/>
      <c r="F5339" s="28"/>
    </row>
    <row r="5340" spans="1:6">
      <c r="A5340" s="81" t="s">
        <v>46</v>
      </c>
      <c r="B5340" s="59" t="str">
        <f>IF(Lists!AV5335=0,"",Lists!AV5335)</f>
        <v/>
      </c>
      <c r="C5340" s="20"/>
      <c r="D5340" s="28"/>
      <c r="E5340" s="28"/>
      <c r="F5340" s="28"/>
    </row>
    <row r="5341" spans="1:6">
      <c r="A5341" s="81" t="s">
        <v>46</v>
      </c>
      <c r="B5341" s="59" t="str">
        <f>IF(Lists!AV5336=0,"",Lists!AV5336)</f>
        <v/>
      </c>
      <c r="C5341" s="20"/>
      <c r="D5341" s="28"/>
      <c r="E5341" s="28"/>
      <c r="F5341" s="28"/>
    </row>
    <row r="5342" spans="1:6">
      <c r="A5342" s="81" t="s">
        <v>46</v>
      </c>
      <c r="B5342" s="59" t="str">
        <f>IF(Lists!AV5337=0,"",Lists!AV5337)</f>
        <v/>
      </c>
      <c r="C5342" s="20"/>
      <c r="D5342" s="28"/>
      <c r="E5342" s="28"/>
      <c r="F5342" s="28"/>
    </row>
    <row r="5343" spans="1:6">
      <c r="A5343" s="81" t="s">
        <v>46</v>
      </c>
      <c r="B5343" s="59" t="str">
        <f>IF(Lists!AV5338=0,"",Lists!AV5338)</f>
        <v/>
      </c>
      <c r="C5343" s="20"/>
      <c r="D5343" s="28"/>
      <c r="E5343" s="28"/>
      <c r="F5343" s="28"/>
    </row>
    <row r="5344" spans="1:6">
      <c r="A5344" s="81" t="s">
        <v>46</v>
      </c>
      <c r="B5344" s="59" t="str">
        <f>IF(Lists!AV5339=0,"",Lists!AV5339)</f>
        <v/>
      </c>
      <c r="C5344" s="20"/>
      <c r="D5344" s="28"/>
      <c r="E5344" s="28"/>
      <c r="F5344" s="28"/>
    </row>
    <row r="5345" spans="1:6">
      <c r="A5345" s="81" t="s">
        <v>46</v>
      </c>
      <c r="B5345" s="59" t="str">
        <f>IF(Lists!AV5340=0,"",Lists!AV5340)</f>
        <v/>
      </c>
      <c r="C5345" s="20"/>
      <c r="D5345" s="28"/>
      <c r="E5345" s="28"/>
      <c r="F5345" s="28"/>
    </row>
    <row r="5346" spans="1:6">
      <c r="A5346" s="81" t="s">
        <v>46</v>
      </c>
      <c r="B5346" s="59" t="str">
        <f>IF(Lists!AV5341=0,"",Lists!AV5341)</f>
        <v/>
      </c>
      <c r="C5346" s="20"/>
      <c r="D5346" s="28"/>
      <c r="E5346" s="28"/>
      <c r="F5346" s="28"/>
    </row>
    <row r="5347" spans="1:6">
      <c r="A5347" s="81" t="s">
        <v>46</v>
      </c>
      <c r="B5347" s="59" t="str">
        <f>IF(Lists!AV5342=0,"",Lists!AV5342)</f>
        <v/>
      </c>
      <c r="C5347" s="20"/>
      <c r="D5347" s="28"/>
      <c r="E5347" s="28"/>
      <c r="F5347" s="28"/>
    </row>
    <row r="5348" spans="1:6">
      <c r="A5348" s="81" t="s">
        <v>46</v>
      </c>
      <c r="B5348" s="59" t="str">
        <f>IF(Lists!AV5343=0,"",Lists!AV5343)</f>
        <v/>
      </c>
      <c r="C5348" s="20"/>
      <c r="D5348" s="28"/>
      <c r="E5348" s="28"/>
      <c r="F5348" s="28"/>
    </row>
    <row r="5349" spans="1:6">
      <c r="A5349" s="81" t="s">
        <v>46</v>
      </c>
      <c r="B5349" s="59" t="str">
        <f>IF(Lists!AV5344=0,"",Lists!AV5344)</f>
        <v/>
      </c>
      <c r="C5349" s="20"/>
      <c r="D5349" s="28"/>
      <c r="E5349" s="28"/>
      <c r="F5349" s="28"/>
    </row>
    <row r="5350" spans="1:6">
      <c r="A5350" s="81" t="s">
        <v>46</v>
      </c>
      <c r="B5350" s="59" t="str">
        <f>IF(Lists!AV5345=0,"",Lists!AV5345)</f>
        <v/>
      </c>
      <c r="C5350" s="20"/>
      <c r="D5350" s="28"/>
      <c r="E5350" s="28"/>
      <c r="F5350" s="28"/>
    </row>
    <row r="5351" spans="1:6">
      <c r="A5351" s="81" t="s">
        <v>46</v>
      </c>
      <c r="B5351" s="59" t="str">
        <f>IF(Lists!AV5346=0,"",Lists!AV5346)</f>
        <v/>
      </c>
      <c r="C5351" s="20"/>
      <c r="D5351" s="28"/>
      <c r="E5351" s="28"/>
      <c r="F5351" s="28"/>
    </row>
    <row r="5352" spans="1:6">
      <c r="A5352" s="81" t="s">
        <v>46</v>
      </c>
      <c r="B5352" s="59" t="str">
        <f>IF(Lists!AV5347=0,"",Lists!AV5347)</f>
        <v/>
      </c>
      <c r="C5352" s="20"/>
      <c r="D5352" s="28"/>
      <c r="E5352" s="28"/>
      <c r="F5352" s="28"/>
    </row>
    <row r="5353" spans="1:6">
      <c r="A5353" s="81" t="s">
        <v>46</v>
      </c>
      <c r="B5353" s="59" t="str">
        <f>IF(Lists!AV5348=0,"",Lists!AV5348)</f>
        <v/>
      </c>
      <c r="C5353" s="20"/>
      <c r="D5353" s="28"/>
      <c r="E5353" s="28"/>
      <c r="F5353" s="28"/>
    </row>
    <row r="5354" spans="1:6">
      <c r="A5354" s="81" t="s">
        <v>46</v>
      </c>
      <c r="B5354" s="59" t="str">
        <f>IF(Lists!AV5349=0,"",Lists!AV5349)</f>
        <v/>
      </c>
      <c r="C5354" s="20"/>
      <c r="D5354" s="28"/>
      <c r="E5354" s="28"/>
      <c r="F5354" s="28"/>
    </row>
    <row r="5355" spans="1:6">
      <c r="A5355" s="81" t="s">
        <v>46</v>
      </c>
      <c r="B5355" s="59" t="str">
        <f>IF(Lists!AV5350=0,"",Lists!AV5350)</f>
        <v/>
      </c>
      <c r="C5355" s="20"/>
      <c r="D5355" s="28"/>
      <c r="E5355" s="28"/>
      <c r="F5355" s="28"/>
    </row>
    <row r="5356" spans="1:6">
      <c r="A5356" s="81" t="s">
        <v>46</v>
      </c>
      <c r="B5356" s="59" t="str">
        <f>IF(Lists!AV5351=0,"",Lists!AV5351)</f>
        <v/>
      </c>
      <c r="C5356" s="20"/>
      <c r="D5356" s="28"/>
      <c r="E5356" s="28"/>
      <c r="F5356" s="28"/>
    </row>
    <row r="5357" spans="1:6">
      <c r="A5357" s="81" t="s">
        <v>46</v>
      </c>
      <c r="B5357" s="59" t="str">
        <f>IF(Lists!AV5352=0,"",Lists!AV5352)</f>
        <v/>
      </c>
      <c r="C5357" s="20"/>
      <c r="D5357" s="28"/>
      <c r="E5357" s="28"/>
      <c r="F5357" s="28"/>
    </row>
    <row r="5358" spans="1:6">
      <c r="A5358" s="81" t="s">
        <v>46</v>
      </c>
      <c r="B5358" s="59" t="str">
        <f>IF(Lists!AV5353=0,"",Lists!AV5353)</f>
        <v/>
      </c>
      <c r="C5358" s="20"/>
      <c r="D5358" s="28"/>
      <c r="E5358" s="28"/>
      <c r="F5358" s="28"/>
    </row>
    <row r="5359" spans="1:6">
      <c r="A5359" s="81" t="s">
        <v>46</v>
      </c>
      <c r="B5359" s="59" t="str">
        <f>IF(Lists!AV5354=0,"",Lists!AV5354)</f>
        <v/>
      </c>
      <c r="C5359" s="20"/>
      <c r="D5359" s="28"/>
      <c r="E5359" s="28"/>
      <c r="F5359" s="28"/>
    </row>
    <row r="5360" spans="1:6">
      <c r="A5360" s="81" t="s">
        <v>46</v>
      </c>
      <c r="B5360" s="59" t="str">
        <f>IF(Lists!AV5355=0,"",Lists!AV5355)</f>
        <v/>
      </c>
      <c r="C5360" s="20"/>
      <c r="D5360" s="28"/>
      <c r="E5360" s="28"/>
      <c r="F5360" s="28"/>
    </row>
    <row r="5361" spans="1:6">
      <c r="A5361" s="81" t="s">
        <v>46</v>
      </c>
      <c r="B5361" s="59" t="str">
        <f>IF(Lists!AV5356=0,"",Lists!AV5356)</f>
        <v/>
      </c>
      <c r="C5361" s="20"/>
      <c r="D5361" s="28"/>
      <c r="E5361" s="28"/>
      <c r="F5361" s="28"/>
    </row>
    <row r="5362" spans="1:6">
      <c r="A5362" s="81" t="s">
        <v>46</v>
      </c>
      <c r="B5362" s="59" t="str">
        <f>IF(Lists!AV5357=0,"",Lists!AV5357)</f>
        <v/>
      </c>
      <c r="C5362" s="20"/>
      <c r="D5362" s="28"/>
      <c r="E5362" s="28"/>
      <c r="F5362" s="28"/>
    </row>
    <row r="5363" spans="1:6">
      <c r="A5363" s="81" t="s">
        <v>46</v>
      </c>
      <c r="B5363" s="59" t="str">
        <f>IF(Lists!AV5358=0,"",Lists!AV5358)</f>
        <v/>
      </c>
      <c r="C5363" s="20"/>
      <c r="D5363" s="28"/>
      <c r="E5363" s="28"/>
      <c r="F5363" s="28"/>
    </row>
    <row r="5364" spans="1:6">
      <c r="A5364" s="81" t="s">
        <v>46</v>
      </c>
      <c r="B5364" s="59" t="str">
        <f>IF(Lists!AV5359=0,"",Lists!AV5359)</f>
        <v/>
      </c>
      <c r="C5364" s="20"/>
      <c r="D5364" s="28"/>
      <c r="E5364" s="28"/>
      <c r="F5364" s="28"/>
    </row>
    <row r="5365" spans="1:6">
      <c r="A5365" s="81" t="s">
        <v>46</v>
      </c>
      <c r="B5365" s="59" t="str">
        <f>IF(Lists!AV5360=0,"",Lists!AV5360)</f>
        <v/>
      </c>
      <c r="C5365" s="20"/>
      <c r="D5365" s="28"/>
      <c r="E5365" s="28"/>
      <c r="F5365" s="28"/>
    </row>
    <row r="5366" spans="1:6">
      <c r="A5366" s="81" t="s">
        <v>46</v>
      </c>
      <c r="B5366" s="59" t="str">
        <f>IF(Lists!AV5361=0,"",Lists!AV5361)</f>
        <v/>
      </c>
      <c r="C5366" s="20"/>
      <c r="D5366" s="28"/>
      <c r="E5366" s="28"/>
      <c r="F5366" s="28"/>
    </row>
    <row r="5367" spans="1:6">
      <c r="A5367" s="81" t="s">
        <v>46</v>
      </c>
      <c r="B5367" s="59" t="str">
        <f>IF(Lists!AV5362=0,"",Lists!AV5362)</f>
        <v/>
      </c>
      <c r="C5367" s="20"/>
      <c r="D5367" s="28"/>
      <c r="E5367" s="28"/>
      <c r="F5367" s="28"/>
    </row>
    <row r="5368" spans="1:6">
      <c r="A5368" s="81" t="s">
        <v>46</v>
      </c>
      <c r="B5368" s="59" t="str">
        <f>IF(Lists!AV5363=0,"",Lists!AV5363)</f>
        <v/>
      </c>
      <c r="C5368" s="20"/>
      <c r="D5368" s="28"/>
      <c r="E5368" s="28"/>
      <c r="F5368" s="28"/>
    </row>
    <row r="5369" spans="1:6">
      <c r="A5369" s="81" t="s">
        <v>46</v>
      </c>
      <c r="B5369" s="59" t="str">
        <f>IF(Lists!AV5364=0,"",Lists!AV5364)</f>
        <v/>
      </c>
      <c r="C5369" s="20"/>
      <c r="D5369" s="28"/>
      <c r="E5369" s="28"/>
      <c r="F5369" s="28"/>
    </row>
    <row r="5370" spans="1:6">
      <c r="A5370" s="81" t="s">
        <v>46</v>
      </c>
      <c r="B5370" s="59" t="str">
        <f>IF(Lists!AV5365=0,"",Lists!AV5365)</f>
        <v/>
      </c>
      <c r="C5370" s="20"/>
      <c r="D5370" s="28"/>
      <c r="E5370" s="28"/>
      <c r="F5370" s="28"/>
    </row>
    <row r="5371" spans="1:6">
      <c r="A5371" s="81" t="s">
        <v>46</v>
      </c>
      <c r="B5371" s="59" t="str">
        <f>IF(Lists!AV5366=0,"",Lists!AV5366)</f>
        <v/>
      </c>
      <c r="C5371" s="20"/>
      <c r="D5371" s="28"/>
      <c r="E5371" s="28"/>
      <c r="F5371" s="28"/>
    </row>
    <row r="5372" spans="1:6">
      <c r="A5372" s="81" t="s">
        <v>46</v>
      </c>
      <c r="B5372" s="59" t="str">
        <f>IF(Lists!AV5367=0,"",Lists!AV5367)</f>
        <v/>
      </c>
      <c r="C5372" s="20"/>
      <c r="D5372" s="28"/>
      <c r="E5372" s="28"/>
      <c r="F5372" s="28"/>
    </row>
    <row r="5373" spans="1:6">
      <c r="A5373" s="81" t="s">
        <v>46</v>
      </c>
      <c r="B5373" s="59" t="str">
        <f>IF(Lists!AV5368=0,"",Lists!AV5368)</f>
        <v/>
      </c>
      <c r="C5373" s="20"/>
      <c r="D5373" s="28"/>
      <c r="E5373" s="28"/>
      <c r="F5373" s="28"/>
    </row>
    <row r="5374" spans="1:6">
      <c r="A5374" s="81" t="s">
        <v>46</v>
      </c>
      <c r="B5374" s="59" t="str">
        <f>IF(Lists!AV5369=0,"",Lists!AV5369)</f>
        <v/>
      </c>
      <c r="C5374" s="20"/>
      <c r="D5374" s="28"/>
      <c r="E5374" s="28"/>
      <c r="F5374" s="28"/>
    </row>
    <row r="5375" spans="1:6">
      <c r="A5375" s="81" t="s">
        <v>46</v>
      </c>
      <c r="B5375" s="59" t="str">
        <f>IF(Lists!AV5370=0,"",Lists!AV5370)</f>
        <v/>
      </c>
      <c r="C5375" s="20"/>
      <c r="D5375" s="28"/>
      <c r="E5375" s="28"/>
      <c r="F5375" s="28"/>
    </row>
    <row r="5376" spans="1:6">
      <c r="A5376" s="81" t="s">
        <v>46</v>
      </c>
      <c r="B5376" s="59" t="str">
        <f>IF(Lists!AV5371=0,"",Lists!AV5371)</f>
        <v/>
      </c>
      <c r="C5376" s="20"/>
      <c r="D5376" s="28"/>
      <c r="E5376" s="28"/>
      <c r="F5376" s="28"/>
    </row>
    <row r="5377" spans="1:6">
      <c r="A5377" s="81" t="s">
        <v>46</v>
      </c>
      <c r="B5377" s="59" t="str">
        <f>IF(Lists!AV5372=0,"",Lists!AV5372)</f>
        <v/>
      </c>
      <c r="C5377" s="20"/>
      <c r="D5377" s="28"/>
      <c r="E5377" s="28"/>
      <c r="F5377" s="28"/>
    </row>
    <row r="5378" spans="1:6">
      <c r="A5378" s="81" t="s">
        <v>46</v>
      </c>
      <c r="B5378" s="59" t="str">
        <f>IF(Lists!AV5373=0,"",Lists!AV5373)</f>
        <v/>
      </c>
      <c r="C5378" s="20"/>
      <c r="D5378" s="28"/>
      <c r="E5378" s="28"/>
      <c r="F5378" s="28"/>
    </row>
    <row r="5379" spans="1:6">
      <c r="A5379" s="81" t="s">
        <v>46</v>
      </c>
      <c r="B5379" s="59" t="str">
        <f>IF(Lists!AV5374=0,"",Lists!AV5374)</f>
        <v/>
      </c>
      <c r="C5379" s="20"/>
      <c r="D5379" s="28"/>
      <c r="E5379" s="28"/>
      <c r="F5379" s="28"/>
    </row>
    <row r="5380" spans="1:6">
      <c r="A5380" s="81" t="s">
        <v>46</v>
      </c>
      <c r="B5380" s="59" t="str">
        <f>IF(Lists!AV5375=0,"",Lists!AV5375)</f>
        <v/>
      </c>
      <c r="C5380" s="20"/>
      <c r="D5380" s="28"/>
      <c r="E5380" s="28"/>
      <c r="F5380" s="28"/>
    </row>
    <row r="5381" spans="1:6">
      <c r="A5381" s="81" t="s">
        <v>46</v>
      </c>
      <c r="B5381" s="59" t="str">
        <f>IF(Lists!AV5376=0,"",Lists!AV5376)</f>
        <v/>
      </c>
      <c r="C5381" s="20"/>
      <c r="D5381" s="28"/>
      <c r="E5381" s="28"/>
      <c r="F5381" s="28"/>
    </row>
    <row r="5382" spans="1:6">
      <c r="A5382" s="81" t="s">
        <v>46</v>
      </c>
      <c r="B5382" s="59" t="str">
        <f>IF(Lists!AV5377=0,"",Lists!AV5377)</f>
        <v/>
      </c>
      <c r="C5382" s="20"/>
      <c r="D5382" s="28"/>
      <c r="E5382" s="28"/>
      <c r="F5382" s="28"/>
    </row>
    <row r="5383" spans="1:6">
      <c r="A5383" s="81" t="s">
        <v>46</v>
      </c>
      <c r="B5383" s="59" t="str">
        <f>IF(Lists!AV5378=0,"",Lists!AV5378)</f>
        <v/>
      </c>
      <c r="C5383" s="20"/>
      <c r="D5383" s="28"/>
      <c r="E5383" s="28"/>
      <c r="F5383" s="28"/>
    </row>
    <row r="5384" spans="1:6">
      <c r="A5384" s="81" t="s">
        <v>46</v>
      </c>
      <c r="B5384" s="59" t="str">
        <f>IF(Lists!AV5379=0,"",Lists!AV5379)</f>
        <v/>
      </c>
      <c r="C5384" s="20"/>
      <c r="D5384" s="28"/>
      <c r="E5384" s="28"/>
      <c r="F5384" s="28"/>
    </row>
    <row r="5385" spans="1:6">
      <c r="A5385" s="81" t="s">
        <v>46</v>
      </c>
      <c r="B5385" s="59" t="str">
        <f>IF(Lists!AV5380=0,"",Lists!AV5380)</f>
        <v/>
      </c>
      <c r="C5385" s="20"/>
      <c r="D5385" s="28"/>
      <c r="E5385" s="28"/>
      <c r="F5385" s="28"/>
    </row>
    <row r="5386" spans="1:6">
      <c r="A5386" s="81" t="s">
        <v>46</v>
      </c>
      <c r="B5386" s="59" t="str">
        <f>IF(Lists!AV5381=0,"",Lists!AV5381)</f>
        <v/>
      </c>
      <c r="C5386" s="20"/>
      <c r="D5386" s="28"/>
      <c r="E5386" s="28"/>
      <c r="F5386" s="28"/>
    </row>
    <row r="5387" spans="1:6">
      <c r="A5387" s="81" t="s">
        <v>46</v>
      </c>
      <c r="B5387" s="59" t="str">
        <f>IF(Lists!AV5382=0,"",Lists!AV5382)</f>
        <v/>
      </c>
      <c r="C5387" s="20"/>
      <c r="D5387" s="28"/>
      <c r="E5387" s="28"/>
      <c r="F5387" s="28"/>
    </row>
    <row r="5388" spans="1:6">
      <c r="A5388" s="81" t="s">
        <v>46</v>
      </c>
      <c r="B5388" s="59" t="str">
        <f>IF(Lists!AV5383=0,"",Lists!AV5383)</f>
        <v/>
      </c>
      <c r="C5388" s="20"/>
      <c r="D5388" s="28"/>
      <c r="E5388" s="28"/>
      <c r="F5388" s="28"/>
    </row>
    <row r="5389" spans="1:6">
      <c r="A5389" s="81" t="s">
        <v>46</v>
      </c>
      <c r="B5389" s="59" t="str">
        <f>IF(Lists!AV5384=0,"",Lists!AV5384)</f>
        <v/>
      </c>
      <c r="C5389" s="20"/>
      <c r="D5389" s="28"/>
      <c r="E5389" s="28"/>
      <c r="F5389" s="28"/>
    </row>
    <row r="5390" spans="1:6">
      <c r="A5390" s="81" t="s">
        <v>46</v>
      </c>
      <c r="B5390" s="59" t="str">
        <f>IF(Lists!AV5385=0,"",Lists!AV5385)</f>
        <v/>
      </c>
      <c r="C5390" s="20"/>
      <c r="D5390" s="28"/>
      <c r="E5390" s="28"/>
      <c r="F5390" s="28"/>
    </row>
    <row r="5391" spans="1:6">
      <c r="A5391" s="81" t="s">
        <v>46</v>
      </c>
      <c r="B5391" s="59" t="str">
        <f>IF(Lists!AV5386=0,"",Lists!AV5386)</f>
        <v/>
      </c>
      <c r="C5391" s="20"/>
      <c r="D5391" s="28"/>
      <c r="E5391" s="28"/>
      <c r="F5391" s="28"/>
    </row>
    <row r="5392" spans="1:6">
      <c r="A5392" s="81" t="s">
        <v>46</v>
      </c>
      <c r="B5392" s="59" t="str">
        <f>IF(Lists!AV5387=0,"",Lists!AV5387)</f>
        <v/>
      </c>
      <c r="C5392" s="20"/>
      <c r="D5392" s="28"/>
      <c r="E5392" s="28"/>
      <c r="F5392" s="28"/>
    </row>
    <row r="5393" spans="1:6">
      <c r="A5393" s="81" t="s">
        <v>46</v>
      </c>
      <c r="B5393" s="59" t="str">
        <f>IF(Lists!AV5388=0,"",Lists!AV5388)</f>
        <v/>
      </c>
      <c r="C5393" s="20"/>
      <c r="D5393" s="28"/>
      <c r="E5393" s="28"/>
      <c r="F5393" s="28"/>
    </row>
    <row r="5394" spans="1:6">
      <c r="A5394" s="81" t="s">
        <v>46</v>
      </c>
      <c r="B5394" s="59" t="str">
        <f>IF(Lists!AV5389=0,"",Lists!AV5389)</f>
        <v/>
      </c>
      <c r="C5394" s="20"/>
      <c r="D5394" s="28"/>
      <c r="E5394" s="28"/>
      <c r="F5394" s="28"/>
    </row>
    <row r="5395" spans="1:6">
      <c r="A5395" s="81" t="s">
        <v>46</v>
      </c>
      <c r="B5395" s="59" t="str">
        <f>IF(Lists!AV5390=0,"",Lists!AV5390)</f>
        <v/>
      </c>
      <c r="C5395" s="20"/>
      <c r="D5395" s="28"/>
      <c r="E5395" s="28"/>
      <c r="F5395" s="28"/>
    </row>
    <row r="5396" spans="1:6">
      <c r="A5396" s="81" t="s">
        <v>46</v>
      </c>
      <c r="B5396" s="59" t="str">
        <f>IF(Lists!AV5391=0,"",Lists!AV5391)</f>
        <v/>
      </c>
      <c r="C5396" s="20"/>
      <c r="D5396" s="28"/>
      <c r="E5396" s="28"/>
      <c r="F5396" s="28"/>
    </row>
    <row r="5397" spans="1:6">
      <c r="A5397" s="81" t="s">
        <v>46</v>
      </c>
      <c r="B5397" s="59" t="str">
        <f>IF(Lists!AV5392=0,"",Lists!AV5392)</f>
        <v/>
      </c>
      <c r="C5397" s="20"/>
      <c r="D5397" s="28"/>
      <c r="E5397" s="28"/>
      <c r="F5397" s="28"/>
    </row>
    <row r="5398" spans="1:6">
      <c r="A5398" s="81" t="s">
        <v>46</v>
      </c>
      <c r="B5398" s="59" t="str">
        <f>IF(Lists!AV5393=0,"",Lists!AV5393)</f>
        <v/>
      </c>
      <c r="C5398" s="20"/>
      <c r="D5398" s="28"/>
      <c r="E5398" s="28"/>
      <c r="F5398" s="28"/>
    </row>
    <row r="5399" spans="1:6">
      <c r="A5399" s="81" t="s">
        <v>46</v>
      </c>
      <c r="B5399" s="59" t="str">
        <f>IF(Lists!AV5394=0,"",Lists!AV5394)</f>
        <v/>
      </c>
      <c r="C5399" s="20"/>
      <c r="D5399" s="28"/>
      <c r="E5399" s="28"/>
      <c r="F5399" s="28"/>
    </row>
    <row r="5400" spans="1:6">
      <c r="A5400" s="81" t="s">
        <v>46</v>
      </c>
      <c r="B5400" s="59" t="str">
        <f>IF(Lists!AV5395=0,"",Lists!AV5395)</f>
        <v/>
      </c>
      <c r="C5400" s="20"/>
      <c r="D5400" s="28"/>
      <c r="E5400" s="28"/>
      <c r="F5400" s="28"/>
    </row>
    <row r="5401" spans="1:6">
      <c r="A5401" s="81" t="s">
        <v>46</v>
      </c>
      <c r="B5401" s="59" t="str">
        <f>IF(Lists!AV5396=0,"",Lists!AV5396)</f>
        <v/>
      </c>
      <c r="C5401" s="20"/>
      <c r="D5401" s="28"/>
      <c r="E5401" s="28"/>
      <c r="F5401" s="28"/>
    </row>
    <row r="5402" spans="1:6">
      <c r="A5402" s="81" t="s">
        <v>46</v>
      </c>
      <c r="B5402" s="59" t="str">
        <f>IF(Lists!AV5397=0,"",Lists!AV5397)</f>
        <v/>
      </c>
      <c r="C5402" s="20"/>
      <c r="D5402" s="28"/>
      <c r="E5402" s="28"/>
      <c r="F5402" s="28"/>
    </row>
    <row r="5403" spans="1:6">
      <c r="A5403" s="81" t="s">
        <v>46</v>
      </c>
      <c r="B5403" s="59" t="str">
        <f>IF(Lists!AV5398=0,"",Lists!AV5398)</f>
        <v/>
      </c>
      <c r="C5403" s="20"/>
      <c r="D5403" s="28"/>
      <c r="E5403" s="28"/>
      <c r="F5403" s="28"/>
    </row>
    <row r="5404" spans="1:6">
      <c r="A5404" s="81" t="s">
        <v>46</v>
      </c>
      <c r="B5404" s="59" t="str">
        <f>IF(Lists!AV5399=0,"",Lists!AV5399)</f>
        <v/>
      </c>
      <c r="C5404" s="20"/>
      <c r="D5404" s="28"/>
      <c r="E5404" s="28"/>
      <c r="F5404" s="28"/>
    </row>
    <row r="5405" spans="1:6">
      <c r="A5405" s="81" t="s">
        <v>46</v>
      </c>
      <c r="B5405" s="59" t="str">
        <f>IF(Lists!AV5400=0,"",Lists!AV5400)</f>
        <v/>
      </c>
      <c r="C5405" s="20"/>
      <c r="D5405" s="28"/>
      <c r="E5405" s="28"/>
      <c r="F5405" s="28"/>
    </row>
    <row r="5406" spans="1:6">
      <c r="A5406" s="81" t="s">
        <v>46</v>
      </c>
      <c r="B5406" s="59" t="str">
        <f>IF(Lists!AV5401=0,"",Lists!AV5401)</f>
        <v/>
      </c>
      <c r="C5406" s="20"/>
      <c r="D5406" s="28"/>
      <c r="E5406" s="28"/>
      <c r="F5406" s="28"/>
    </row>
    <row r="5407" spans="1:6">
      <c r="A5407" s="81" t="s">
        <v>46</v>
      </c>
      <c r="B5407" s="59" t="str">
        <f>IF(Lists!AV5402=0,"",Lists!AV5402)</f>
        <v/>
      </c>
      <c r="C5407" s="20"/>
      <c r="D5407" s="28"/>
      <c r="E5407" s="28"/>
      <c r="F5407" s="28"/>
    </row>
    <row r="5408" spans="1:6">
      <c r="A5408" s="81" t="s">
        <v>46</v>
      </c>
      <c r="B5408" s="59" t="str">
        <f>IF(Lists!AV5403=0,"",Lists!AV5403)</f>
        <v/>
      </c>
      <c r="C5408" s="20"/>
      <c r="D5408" s="28"/>
      <c r="E5408" s="28"/>
      <c r="F5408" s="28"/>
    </row>
    <row r="5409" spans="1:6">
      <c r="A5409" s="81" t="s">
        <v>46</v>
      </c>
      <c r="B5409" s="59" t="str">
        <f>IF(Lists!AV5404=0,"",Lists!AV5404)</f>
        <v/>
      </c>
      <c r="C5409" s="20"/>
      <c r="D5409" s="28"/>
      <c r="E5409" s="28"/>
      <c r="F5409" s="28"/>
    </row>
    <row r="5410" spans="1:6">
      <c r="A5410" s="81" t="s">
        <v>46</v>
      </c>
      <c r="B5410" s="59" t="str">
        <f>IF(Lists!AV5405=0,"",Lists!AV5405)</f>
        <v/>
      </c>
      <c r="C5410" s="20"/>
      <c r="D5410" s="28"/>
      <c r="E5410" s="28"/>
      <c r="F5410" s="28"/>
    </row>
    <row r="5411" spans="1:6">
      <c r="A5411" s="81" t="s">
        <v>46</v>
      </c>
      <c r="B5411" s="59" t="str">
        <f>IF(Lists!AV5406=0,"",Lists!AV5406)</f>
        <v/>
      </c>
      <c r="C5411" s="20"/>
      <c r="D5411" s="28"/>
      <c r="E5411" s="28"/>
      <c r="F5411" s="28"/>
    </row>
    <row r="5412" spans="1:6">
      <c r="A5412" s="81" t="s">
        <v>46</v>
      </c>
      <c r="B5412" s="59" t="str">
        <f>IF(Lists!AV5407=0,"",Lists!AV5407)</f>
        <v/>
      </c>
      <c r="C5412" s="20"/>
      <c r="D5412" s="28"/>
      <c r="E5412" s="28"/>
      <c r="F5412" s="28"/>
    </row>
    <row r="5413" spans="1:6">
      <c r="A5413" s="81" t="s">
        <v>46</v>
      </c>
      <c r="B5413" s="59" t="str">
        <f>IF(Lists!AV5408=0,"",Lists!AV5408)</f>
        <v/>
      </c>
      <c r="C5413" s="20"/>
      <c r="D5413" s="28"/>
      <c r="E5413" s="28"/>
      <c r="F5413" s="28"/>
    </row>
    <row r="5414" spans="1:6">
      <c r="A5414" s="81" t="s">
        <v>46</v>
      </c>
      <c r="B5414" s="59" t="str">
        <f>IF(Lists!AV5409=0,"",Lists!AV5409)</f>
        <v/>
      </c>
      <c r="C5414" s="20"/>
      <c r="D5414" s="28"/>
      <c r="E5414" s="28"/>
      <c r="F5414" s="28"/>
    </row>
    <row r="5415" spans="1:6">
      <c r="A5415" s="81" t="s">
        <v>46</v>
      </c>
      <c r="B5415" s="59" t="str">
        <f>IF(Lists!AV5410=0,"",Lists!AV5410)</f>
        <v/>
      </c>
      <c r="C5415" s="20"/>
      <c r="D5415" s="28"/>
      <c r="E5415" s="28"/>
      <c r="F5415" s="28"/>
    </row>
    <row r="5416" spans="1:6">
      <c r="A5416" s="81" t="s">
        <v>46</v>
      </c>
      <c r="B5416" s="59" t="str">
        <f>IF(Lists!AV5411=0,"",Lists!AV5411)</f>
        <v/>
      </c>
      <c r="C5416" s="20"/>
      <c r="D5416" s="28"/>
      <c r="E5416" s="28"/>
      <c r="F5416" s="28"/>
    </row>
    <row r="5417" spans="1:6">
      <c r="A5417" s="81" t="s">
        <v>46</v>
      </c>
      <c r="B5417" s="59" t="str">
        <f>IF(Lists!AV5412=0,"",Lists!AV5412)</f>
        <v/>
      </c>
      <c r="C5417" s="20"/>
      <c r="D5417" s="28"/>
      <c r="E5417" s="28"/>
      <c r="F5417" s="28"/>
    </row>
    <row r="5418" spans="1:6">
      <c r="A5418" s="81" t="s">
        <v>46</v>
      </c>
      <c r="B5418" s="59" t="str">
        <f>IF(Lists!AV5413=0,"",Lists!AV5413)</f>
        <v/>
      </c>
      <c r="C5418" s="20"/>
      <c r="D5418" s="28"/>
      <c r="E5418" s="28"/>
      <c r="F5418" s="28"/>
    </row>
    <row r="5419" spans="1:6">
      <c r="A5419" s="81" t="s">
        <v>46</v>
      </c>
      <c r="B5419" s="59" t="str">
        <f>IF(Lists!AV5414=0,"",Lists!AV5414)</f>
        <v/>
      </c>
      <c r="C5419" s="20"/>
      <c r="D5419" s="28"/>
      <c r="E5419" s="28"/>
      <c r="F5419" s="28"/>
    </row>
    <row r="5420" spans="1:6">
      <c r="A5420" s="81" t="s">
        <v>46</v>
      </c>
      <c r="B5420" s="59" t="str">
        <f>IF(Lists!AV5415=0,"",Lists!AV5415)</f>
        <v/>
      </c>
      <c r="C5420" s="20"/>
      <c r="D5420" s="28"/>
      <c r="E5420" s="28"/>
      <c r="F5420" s="28"/>
    </row>
    <row r="5421" spans="1:6">
      <c r="A5421" s="81" t="s">
        <v>46</v>
      </c>
      <c r="B5421" s="59" t="str">
        <f>IF(Lists!AV5416=0,"",Lists!AV5416)</f>
        <v/>
      </c>
      <c r="C5421" s="20"/>
      <c r="D5421" s="28"/>
      <c r="E5421" s="28"/>
      <c r="F5421" s="28"/>
    </row>
    <row r="5422" spans="1:6">
      <c r="A5422" s="81" t="s">
        <v>46</v>
      </c>
      <c r="B5422" s="59" t="str">
        <f>IF(Lists!AV5417=0,"",Lists!AV5417)</f>
        <v/>
      </c>
      <c r="C5422" s="20"/>
      <c r="D5422" s="28"/>
      <c r="E5422" s="28"/>
      <c r="F5422" s="28"/>
    </row>
    <row r="5423" spans="1:6">
      <c r="A5423" s="81" t="s">
        <v>46</v>
      </c>
      <c r="B5423" s="59" t="str">
        <f>IF(Lists!AV5418=0,"",Lists!AV5418)</f>
        <v/>
      </c>
      <c r="C5423" s="20"/>
      <c r="D5423" s="28"/>
      <c r="E5423" s="28"/>
      <c r="F5423" s="28"/>
    </row>
    <row r="5424" spans="1:6">
      <c r="A5424" s="81" t="s">
        <v>46</v>
      </c>
      <c r="B5424" s="59" t="str">
        <f>IF(Lists!AV5419=0,"",Lists!AV5419)</f>
        <v/>
      </c>
      <c r="C5424" s="20"/>
      <c r="D5424" s="28"/>
      <c r="E5424" s="28"/>
      <c r="F5424" s="28"/>
    </row>
    <row r="5425" spans="1:6">
      <c r="A5425" s="81" t="s">
        <v>46</v>
      </c>
      <c r="B5425" s="59" t="str">
        <f>IF(Lists!AV5420=0,"",Lists!AV5420)</f>
        <v/>
      </c>
      <c r="C5425" s="20"/>
      <c r="D5425" s="28"/>
      <c r="E5425" s="28"/>
      <c r="F5425" s="28"/>
    </row>
    <row r="5426" spans="1:6">
      <c r="A5426" s="81" t="s">
        <v>46</v>
      </c>
      <c r="B5426" s="59" t="str">
        <f>IF(Lists!AV5421=0,"",Lists!AV5421)</f>
        <v/>
      </c>
      <c r="C5426" s="20"/>
      <c r="D5426" s="28"/>
      <c r="E5426" s="28"/>
      <c r="F5426" s="28"/>
    </row>
    <row r="5427" spans="1:6">
      <c r="A5427" s="81" t="s">
        <v>46</v>
      </c>
      <c r="B5427" s="59" t="str">
        <f>IF(Lists!AV5422=0,"",Lists!AV5422)</f>
        <v/>
      </c>
      <c r="C5427" s="20"/>
      <c r="D5427" s="28"/>
      <c r="E5427" s="28"/>
      <c r="F5427" s="28"/>
    </row>
    <row r="5428" spans="1:6">
      <c r="A5428" s="81" t="s">
        <v>46</v>
      </c>
      <c r="B5428" s="59" t="str">
        <f>IF(Lists!AV5423=0,"",Lists!AV5423)</f>
        <v/>
      </c>
      <c r="C5428" s="20"/>
      <c r="D5428" s="28"/>
      <c r="E5428" s="28"/>
      <c r="F5428" s="28"/>
    </row>
    <row r="5429" spans="1:6">
      <c r="A5429" s="81" t="s">
        <v>46</v>
      </c>
      <c r="B5429" s="59" t="str">
        <f>IF(Lists!AV5424=0,"",Lists!AV5424)</f>
        <v/>
      </c>
      <c r="C5429" s="20"/>
      <c r="D5429" s="28"/>
      <c r="E5429" s="28"/>
      <c r="F5429" s="28"/>
    </row>
    <row r="5430" spans="1:6">
      <c r="A5430" s="81" t="s">
        <v>46</v>
      </c>
      <c r="B5430" s="59" t="str">
        <f>IF(Lists!AV5425=0,"",Lists!AV5425)</f>
        <v/>
      </c>
      <c r="C5430" s="20"/>
      <c r="D5430" s="28"/>
      <c r="E5430" s="28"/>
      <c r="F5430" s="28"/>
    </row>
    <row r="5431" spans="1:6">
      <c r="A5431" s="81" t="s">
        <v>46</v>
      </c>
      <c r="B5431" s="59" t="str">
        <f>IF(Lists!AV5426=0,"",Lists!AV5426)</f>
        <v/>
      </c>
      <c r="C5431" s="20"/>
      <c r="D5431" s="28"/>
      <c r="E5431" s="28"/>
      <c r="F5431" s="28"/>
    </row>
    <row r="5432" spans="1:6">
      <c r="A5432" s="81" t="s">
        <v>46</v>
      </c>
      <c r="B5432" s="59" t="str">
        <f>IF(Lists!AV5427=0,"",Lists!AV5427)</f>
        <v/>
      </c>
      <c r="C5432" s="20"/>
      <c r="D5432" s="28"/>
      <c r="E5432" s="28"/>
      <c r="F5432" s="28"/>
    </row>
    <row r="5433" spans="1:6">
      <c r="A5433" s="81" t="s">
        <v>46</v>
      </c>
      <c r="B5433" s="59" t="str">
        <f>IF(Lists!AV5428=0,"",Lists!AV5428)</f>
        <v/>
      </c>
      <c r="C5433" s="20"/>
      <c r="D5433" s="28"/>
      <c r="E5433" s="28"/>
      <c r="F5433" s="28"/>
    </row>
    <row r="5434" spans="1:6">
      <c r="A5434" s="81" t="s">
        <v>46</v>
      </c>
      <c r="B5434" s="59" t="str">
        <f>IF(Lists!AV5429=0,"",Lists!AV5429)</f>
        <v/>
      </c>
      <c r="C5434" s="20"/>
      <c r="D5434" s="28"/>
      <c r="E5434" s="28"/>
      <c r="F5434" s="28"/>
    </row>
    <row r="5435" spans="1:6">
      <c r="A5435" s="81" t="s">
        <v>46</v>
      </c>
      <c r="B5435" s="59" t="str">
        <f>IF(Lists!AV5430=0,"",Lists!AV5430)</f>
        <v/>
      </c>
      <c r="C5435" s="20"/>
      <c r="D5435" s="28"/>
      <c r="E5435" s="28"/>
      <c r="F5435" s="28"/>
    </row>
    <row r="5436" spans="1:6">
      <c r="A5436" s="81" t="s">
        <v>46</v>
      </c>
      <c r="B5436" s="59" t="str">
        <f>IF(Lists!AV5431=0,"",Lists!AV5431)</f>
        <v/>
      </c>
      <c r="C5436" s="20"/>
      <c r="D5436" s="28"/>
      <c r="E5436" s="28"/>
      <c r="F5436" s="28"/>
    </row>
    <row r="5437" spans="1:6">
      <c r="A5437" s="81" t="s">
        <v>46</v>
      </c>
      <c r="B5437" s="59" t="str">
        <f>IF(Lists!AV5432=0,"",Lists!AV5432)</f>
        <v/>
      </c>
      <c r="C5437" s="20"/>
      <c r="D5437" s="28"/>
      <c r="E5437" s="28"/>
      <c r="F5437" s="28"/>
    </row>
    <row r="5438" spans="1:6">
      <c r="A5438" s="81" t="s">
        <v>46</v>
      </c>
      <c r="B5438" s="59" t="str">
        <f>IF(Lists!AV5433=0,"",Lists!AV5433)</f>
        <v/>
      </c>
      <c r="C5438" s="20"/>
      <c r="D5438" s="28"/>
      <c r="E5438" s="28"/>
      <c r="F5438" s="28"/>
    </row>
    <row r="5439" spans="1:6">
      <c r="A5439" s="81" t="s">
        <v>46</v>
      </c>
      <c r="B5439" s="59" t="str">
        <f>IF(Lists!AV5434=0,"",Lists!AV5434)</f>
        <v/>
      </c>
      <c r="C5439" s="20"/>
      <c r="D5439" s="28"/>
      <c r="E5439" s="28"/>
      <c r="F5439" s="28"/>
    </row>
    <row r="5440" spans="1:6">
      <c r="A5440" s="81" t="s">
        <v>46</v>
      </c>
      <c r="B5440" s="59" t="str">
        <f>IF(Lists!AV5435=0,"",Lists!AV5435)</f>
        <v/>
      </c>
      <c r="C5440" s="20"/>
      <c r="D5440" s="28"/>
      <c r="E5440" s="28"/>
      <c r="F5440" s="28"/>
    </row>
    <row r="5441" spans="1:6">
      <c r="A5441" s="81" t="s">
        <v>46</v>
      </c>
      <c r="B5441" s="59" t="str">
        <f>IF(Lists!AV5436=0,"",Lists!AV5436)</f>
        <v/>
      </c>
      <c r="C5441" s="20"/>
      <c r="D5441" s="28"/>
      <c r="E5441" s="28"/>
      <c r="F5441" s="28"/>
    </row>
    <row r="5442" spans="1:6">
      <c r="A5442" s="81" t="s">
        <v>46</v>
      </c>
      <c r="B5442" s="59" t="str">
        <f>IF(Lists!AV5437=0,"",Lists!AV5437)</f>
        <v/>
      </c>
      <c r="C5442" s="20"/>
      <c r="D5442" s="28"/>
      <c r="E5442" s="28"/>
      <c r="F5442" s="28"/>
    </row>
    <row r="5443" spans="1:6">
      <c r="A5443" s="81" t="s">
        <v>46</v>
      </c>
      <c r="B5443" s="59" t="str">
        <f>IF(Lists!AV5438=0,"",Lists!AV5438)</f>
        <v/>
      </c>
      <c r="C5443" s="20"/>
      <c r="D5443" s="28"/>
      <c r="E5443" s="28"/>
      <c r="F5443" s="28"/>
    </row>
    <row r="5444" spans="1:6">
      <c r="A5444" s="81" t="s">
        <v>46</v>
      </c>
      <c r="B5444" s="59" t="str">
        <f>IF(Lists!AV5439=0,"",Lists!AV5439)</f>
        <v/>
      </c>
      <c r="C5444" s="20"/>
      <c r="D5444" s="28"/>
      <c r="E5444" s="28"/>
      <c r="F5444" s="28"/>
    </row>
    <row r="5445" spans="1:6">
      <c r="A5445" s="81" t="s">
        <v>46</v>
      </c>
      <c r="B5445" s="59" t="str">
        <f>IF(Lists!AV5440=0,"",Lists!AV5440)</f>
        <v/>
      </c>
      <c r="C5445" s="20"/>
      <c r="D5445" s="28"/>
      <c r="E5445" s="28"/>
      <c r="F5445" s="28"/>
    </row>
    <row r="5446" spans="1:6">
      <c r="A5446" s="81" t="s">
        <v>46</v>
      </c>
      <c r="B5446" s="59" t="str">
        <f>IF(Lists!AV5441=0,"",Lists!AV5441)</f>
        <v/>
      </c>
      <c r="C5446" s="20"/>
      <c r="D5446" s="28"/>
      <c r="E5446" s="28"/>
      <c r="F5446" s="28"/>
    </row>
    <row r="5447" spans="1:6">
      <c r="A5447" s="81" t="s">
        <v>46</v>
      </c>
      <c r="B5447" s="59" t="str">
        <f>IF(Lists!AV5442=0,"",Lists!AV5442)</f>
        <v/>
      </c>
      <c r="C5447" s="20"/>
      <c r="D5447" s="28"/>
      <c r="E5447" s="28"/>
      <c r="F5447" s="28"/>
    </row>
    <row r="5448" spans="1:6">
      <c r="A5448" s="81" t="s">
        <v>46</v>
      </c>
      <c r="B5448" s="59" t="str">
        <f>IF(Lists!AV5443=0,"",Lists!AV5443)</f>
        <v/>
      </c>
      <c r="C5448" s="20"/>
      <c r="D5448" s="28"/>
      <c r="E5448" s="28"/>
      <c r="F5448" s="28"/>
    </row>
    <row r="5449" spans="1:6">
      <c r="A5449" s="81" t="s">
        <v>46</v>
      </c>
      <c r="B5449" s="59" t="str">
        <f>IF(Lists!AV5444=0,"",Lists!AV5444)</f>
        <v/>
      </c>
      <c r="C5449" s="20"/>
      <c r="D5449" s="28"/>
      <c r="E5449" s="28"/>
      <c r="F5449" s="28"/>
    </row>
    <row r="5450" spans="1:6">
      <c r="A5450" s="81" t="s">
        <v>46</v>
      </c>
      <c r="B5450" s="59" t="str">
        <f>IF(Lists!AV5445=0,"",Lists!AV5445)</f>
        <v/>
      </c>
      <c r="C5450" s="20"/>
      <c r="D5450" s="28"/>
      <c r="E5450" s="28"/>
      <c r="F5450" s="28"/>
    </row>
    <row r="5451" spans="1:6">
      <c r="A5451" s="81" t="s">
        <v>46</v>
      </c>
      <c r="B5451" s="59" t="str">
        <f>IF(Lists!AV5446=0,"",Lists!AV5446)</f>
        <v/>
      </c>
      <c r="C5451" s="20"/>
      <c r="D5451" s="28"/>
      <c r="E5451" s="28"/>
      <c r="F5451" s="28"/>
    </row>
    <row r="5452" spans="1:6">
      <c r="A5452" s="81" t="s">
        <v>46</v>
      </c>
      <c r="B5452" s="59" t="str">
        <f>IF(Lists!AV5447=0,"",Lists!AV5447)</f>
        <v/>
      </c>
      <c r="C5452" s="20"/>
      <c r="D5452" s="28"/>
      <c r="E5452" s="28"/>
      <c r="F5452" s="28"/>
    </row>
    <row r="5453" spans="1:6">
      <c r="A5453" s="81" t="s">
        <v>46</v>
      </c>
      <c r="B5453" s="59" t="str">
        <f>IF(Lists!AV5448=0,"",Lists!AV5448)</f>
        <v/>
      </c>
      <c r="C5453" s="20"/>
      <c r="D5453" s="28"/>
      <c r="E5453" s="28"/>
      <c r="F5453" s="28"/>
    </row>
    <row r="5454" spans="1:6">
      <c r="A5454" s="81" t="s">
        <v>46</v>
      </c>
      <c r="B5454" s="59" t="str">
        <f>IF(Lists!AV5449=0,"",Lists!AV5449)</f>
        <v/>
      </c>
      <c r="C5454" s="20"/>
      <c r="D5454" s="28"/>
      <c r="E5454" s="28"/>
      <c r="F5454" s="28"/>
    </row>
    <row r="5455" spans="1:6">
      <c r="A5455" s="81" t="s">
        <v>46</v>
      </c>
      <c r="B5455" s="59" t="str">
        <f>IF(Lists!AV5450=0,"",Lists!AV5450)</f>
        <v/>
      </c>
      <c r="C5455" s="20"/>
      <c r="D5455" s="28"/>
      <c r="E5455" s="28"/>
      <c r="F5455" s="28"/>
    </row>
    <row r="5456" spans="1:6">
      <c r="A5456" s="81" t="s">
        <v>46</v>
      </c>
      <c r="B5456" s="59" t="str">
        <f>IF(Lists!AV5451=0,"",Lists!AV5451)</f>
        <v/>
      </c>
      <c r="C5456" s="20"/>
      <c r="D5456" s="28"/>
      <c r="E5456" s="28"/>
      <c r="F5456" s="28"/>
    </row>
    <row r="5457" spans="1:6">
      <c r="A5457" s="81" t="s">
        <v>46</v>
      </c>
      <c r="B5457" s="59" t="str">
        <f>IF(Lists!AV5452=0,"",Lists!AV5452)</f>
        <v/>
      </c>
      <c r="C5457" s="20"/>
      <c r="D5457" s="28"/>
      <c r="E5457" s="28"/>
      <c r="F5457" s="28"/>
    </row>
    <row r="5458" spans="1:6">
      <c r="A5458" s="81" t="s">
        <v>46</v>
      </c>
      <c r="B5458" s="59" t="str">
        <f>IF(Lists!AV5453=0,"",Lists!AV5453)</f>
        <v/>
      </c>
      <c r="C5458" s="20"/>
      <c r="D5458" s="28"/>
      <c r="E5458" s="28"/>
      <c r="F5458" s="28"/>
    </row>
    <row r="5459" spans="1:6">
      <c r="A5459" s="81" t="s">
        <v>46</v>
      </c>
      <c r="B5459" s="59" t="str">
        <f>IF(Lists!AV5454=0,"",Lists!AV5454)</f>
        <v/>
      </c>
      <c r="C5459" s="20"/>
      <c r="D5459" s="28"/>
      <c r="E5459" s="28"/>
      <c r="F5459" s="28"/>
    </row>
    <row r="5460" spans="1:6">
      <c r="A5460" s="81" t="s">
        <v>46</v>
      </c>
      <c r="B5460" s="59" t="str">
        <f>IF(Lists!AV5455=0,"",Lists!AV5455)</f>
        <v/>
      </c>
      <c r="C5460" s="20"/>
      <c r="D5460" s="28"/>
      <c r="E5460" s="28"/>
      <c r="F5460" s="28"/>
    </row>
    <row r="5461" spans="1:6">
      <c r="A5461" s="81" t="s">
        <v>46</v>
      </c>
      <c r="B5461" s="59" t="str">
        <f>IF(Lists!AV5456=0,"",Lists!AV5456)</f>
        <v/>
      </c>
      <c r="C5461" s="20"/>
      <c r="D5461" s="28"/>
      <c r="E5461" s="28"/>
      <c r="F5461" s="28"/>
    </row>
    <row r="5462" spans="1:6">
      <c r="A5462" s="81" t="s">
        <v>46</v>
      </c>
      <c r="B5462" s="59" t="str">
        <f>IF(Lists!AV5457=0,"",Lists!AV5457)</f>
        <v/>
      </c>
      <c r="C5462" s="20"/>
      <c r="D5462" s="28"/>
      <c r="E5462" s="28"/>
      <c r="F5462" s="28"/>
    </row>
    <row r="5463" spans="1:6">
      <c r="A5463" s="81" t="s">
        <v>46</v>
      </c>
      <c r="B5463" s="59" t="str">
        <f>IF(Lists!AV5458=0,"",Lists!AV5458)</f>
        <v/>
      </c>
      <c r="C5463" s="20"/>
      <c r="D5463" s="28"/>
      <c r="E5463" s="28"/>
      <c r="F5463" s="28"/>
    </row>
    <row r="5464" spans="1:6">
      <c r="A5464" s="81" t="s">
        <v>46</v>
      </c>
      <c r="B5464" s="59" t="str">
        <f>IF(Lists!AV5459=0,"",Lists!AV5459)</f>
        <v/>
      </c>
      <c r="C5464" s="20"/>
      <c r="D5464" s="28"/>
      <c r="E5464" s="28"/>
      <c r="F5464" s="28"/>
    </row>
    <row r="5465" spans="1:6">
      <c r="A5465" s="81" t="s">
        <v>46</v>
      </c>
      <c r="B5465" s="59" t="str">
        <f>IF(Lists!AV5460=0,"",Lists!AV5460)</f>
        <v/>
      </c>
      <c r="C5465" s="20"/>
      <c r="D5465" s="28"/>
      <c r="E5465" s="28"/>
      <c r="F5465" s="28"/>
    </row>
    <row r="5466" spans="1:6">
      <c r="A5466" s="81" t="s">
        <v>46</v>
      </c>
      <c r="B5466" s="59" t="str">
        <f>IF(Lists!AV5461=0,"",Lists!AV5461)</f>
        <v/>
      </c>
      <c r="C5466" s="20"/>
      <c r="D5466" s="28"/>
      <c r="E5466" s="28"/>
      <c r="F5466" s="28"/>
    </row>
    <row r="5467" spans="1:6">
      <c r="A5467" s="81" t="s">
        <v>46</v>
      </c>
      <c r="B5467" s="59" t="str">
        <f>IF(Lists!AV5462=0,"",Lists!AV5462)</f>
        <v/>
      </c>
      <c r="C5467" s="20"/>
      <c r="D5467" s="28"/>
      <c r="E5467" s="28"/>
      <c r="F5467" s="28"/>
    </row>
    <row r="5468" spans="1:6">
      <c r="A5468" s="81" t="s">
        <v>46</v>
      </c>
      <c r="B5468" s="59" t="str">
        <f>IF(Lists!AV5463=0,"",Lists!AV5463)</f>
        <v/>
      </c>
      <c r="C5468" s="20"/>
      <c r="D5468" s="28"/>
      <c r="E5468" s="28"/>
      <c r="F5468" s="28"/>
    </row>
    <row r="5469" spans="1:6">
      <c r="A5469" s="81" t="s">
        <v>46</v>
      </c>
      <c r="B5469" s="59" t="str">
        <f>IF(Lists!AV5464=0,"",Lists!AV5464)</f>
        <v/>
      </c>
      <c r="C5469" s="20"/>
      <c r="D5469" s="28"/>
      <c r="E5469" s="28"/>
      <c r="F5469" s="28"/>
    </row>
    <row r="5470" spans="1:6">
      <c r="A5470" s="81" t="s">
        <v>46</v>
      </c>
      <c r="B5470" s="59" t="str">
        <f>IF(Lists!AV5465=0,"",Lists!AV5465)</f>
        <v/>
      </c>
      <c r="C5470" s="20"/>
      <c r="D5470" s="28"/>
      <c r="E5470" s="28"/>
      <c r="F5470" s="28"/>
    </row>
    <row r="5471" spans="1:6">
      <c r="A5471" s="81" t="s">
        <v>46</v>
      </c>
      <c r="B5471" s="59" t="str">
        <f>IF(Lists!AV5466=0,"",Lists!AV5466)</f>
        <v/>
      </c>
      <c r="C5471" s="20"/>
      <c r="D5471" s="28"/>
      <c r="E5471" s="28"/>
      <c r="F5471" s="28"/>
    </row>
    <row r="5472" spans="1:6">
      <c r="A5472" s="81" t="s">
        <v>46</v>
      </c>
      <c r="B5472" s="59" t="str">
        <f>IF(Lists!AV5467=0,"",Lists!AV5467)</f>
        <v/>
      </c>
      <c r="C5472" s="20"/>
      <c r="D5472" s="28"/>
      <c r="E5472" s="28"/>
      <c r="F5472" s="28"/>
    </row>
    <row r="5473" spans="1:6">
      <c r="A5473" s="81" t="s">
        <v>46</v>
      </c>
      <c r="B5473" s="59" t="str">
        <f>IF(Lists!AV5468=0,"",Lists!AV5468)</f>
        <v/>
      </c>
      <c r="C5473" s="20"/>
      <c r="D5473" s="28"/>
      <c r="E5473" s="28"/>
      <c r="F5473" s="28"/>
    </row>
    <row r="5474" spans="1:6">
      <c r="A5474" s="81" t="s">
        <v>46</v>
      </c>
      <c r="B5474" s="59" t="str">
        <f>IF(Lists!AV5469=0,"",Lists!AV5469)</f>
        <v/>
      </c>
      <c r="C5474" s="20"/>
      <c r="D5474" s="28"/>
      <c r="E5474" s="28"/>
      <c r="F5474" s="28"/>
    </row>
    <row r="5475" spans="1:6">
      <c r="A5475" s="81" t="s">
        <v>46</v>
      </c>
      <c r="B5475" s="59" t="str">
        <f>IF(Lists!AV5470=0,"",Lists!AV5470)</f>
        <v/>
      </c>
      <c r="C5475" s="20"/>
      <c r="D5475" s="28"/>
      <c r="E5475" s="28"/>
      <c r="F5475" s="28"/>
    </row>
    <row r="5476" spans="1:6">
      <c r="A5476" s="81" t="s">
        <v>46</v>
      </c>
      <c r="B5476" s="59" t="str">
        <f>IF(Lists!AV5471=0,"",Lists!AV5471)</f>
        <v/>
      </c>
      <c r="C5476" s="20"/>
      <c r="D5476" s="28"/>
      <c r="E5476" s="28"/>
      <c r="F5476" s="28"/>
    </row>
    <row r="5477" spans="1:6">
      <c r="A5477" s="81" t="s">
        <v>46</v>
      </c>
      <c r="B5477" s="59" t="str">
        <f>IF(Lists!AV5472=0,"",Lists!AV5472)</f>
        <v/>
      </c>
      <c r="C5477" s="20"/>
      <c r="D5477" s="28"/>
      <c r="E5477" s="28"/>
      <c r="F5477" s="28"/>
    </row>
    <row r="5478" spans="1:6">
      <c r="A5478" s="81" t="s">
        <v>46</v>
      </c>
      <c r="B5478" s="59" t="str">
        <f>IF(Lists!AV5473=0,"",Lists!AV5473)</f>
        <v/>
      </c>
      <c r="C5478" s="20"/>
      <c r="D5478" s="28"/>
      <c r="E5478" s="28"/>
      <c r="F5478" s="28"/>
    </row>
    <row r="5479" spans="1:6">
      <c r="A5479" s="81" t="s">
        <v>46</v>
      </c>
      <c r="B5479" s="59" t="str">
        <f>IF(Lists!AV5474=0,"",Lists!AV5474)</f>
        <v/>
      </c>
      <c r="C5479" s="20"/>
      <c r="D5479" s="28"/>
      <c r="E5479" s="28"/>
      <c r="F5479" s="28"/>
    </row>
    <row r="5480" spans="1:6">
      <c r="A5480" s="81" t="s">
        <v>46</v>
      </c>
      <c r="B5480" s="59" t="str">
        <f>IF(Lists!AV5475=0,"",Lists!AV5475)</f>
        <v/>
      </c>
      <c r="C5480" s="20"/>
      <c r="D5480" s="28"/>
      <c r="E5480" s="28"/>
      <c r="F5480" s="28"/>
    </row>
    <row r="5481" spans="1:6">
      <c r="A5481" s="81" t="s">
        <v>46</v>
      </c>
      <c r="B5481" s="59" t="str">
        <f>IF(Lists!AV5476=0,"",Lists!AV5476)</f>
        <v/>
      </c>
      <c r="C5481" s="20"/>
      <c r="D5481" s="28"/>
      <c r="E5481" s="28"/>
      <c r="F5481" s="28"/>
    </row>
    <row r="5482" spans="1:6">
      <c r="A5482" s="81" t="s">
        <v>46</v>
      </c>
      <c r="B5482" s="59" t="str">
        <f>IF(Lists!AV5477=0,"",Lists!AV5477)</f>
        <v/>
      </c>
      <c r="C5482" s="20"/>
      <c r="D5482" s="28"/>
      <c r="E5482" s="28"/>
      <c r="F5482" s="28"/>
    </row>
    <row r="5483" spans="1:6">
      <c r="A5483" s="81" t="s">
        <v>46</v>
      </c>
      <c r="B5483" s="59" t="str">
        <f>IF(Lists!AV5478=0,"",Lists!AV5478)</f>
        <v/>
      </c>
      <c r="C5483" s="20"/>
      <c r="D5483" s="28"/>
      <c r="E5483" s="28"/>
      <c r="F5483" s="28"/>
    </row>
    <row r="5484" spans="1:6">
      <c r="A5484" s="81" t="s">
        <v>46</v>
      </c>
      <c r="B5484" s="59" t="str">
        <f>IF(Lists!AV5479=0,"",Lists!AV5479)</f>
        <v/>
      </c>
      <c r="C5484" s="20"/>
      <c r="D5484" s="28"/>
      <c r="E5484" s="28"/>
      <c r="F5484" s="28"/>
    </row>
    <row r="5485" spans="1:6">
      <c r="A5485" s="81" t="s">
        <v>46</v>
      </c>
      <c r="B5485" s="59" t="str">
        <f>IF(Lists!AV5480=0,"",Lists!AV5480)</f>
        <v/>
      </c>
      <c r="C5485" s="20"/>
      <c r="D5485" s="28"/>
      <c r="E5485" s="28"/>
      <c r="F5485" s="28"/>
    </row>
    <row r="5486" spans="1:6">
      <c r="A5486" s="81" t="s">
        <v>46</v>
      </c>
      <c r="B5486" s="59" t="str">
        <f>IF(Lists!AV5481=0,"",Lists!AV5481)</f>
        <v/>
      </c>
      <c r="C5486" s="20"/>
      <c r="D5486" s="28"/>
      <c r="E5486" s="28"/>
      <c r="F5486" s="28"/>
    </row>
    <row r="5487" spans="1:6">
      <c r="A5487" s="81" t="s">
        <v>46</v>
      </c>
      <c r="B5487" s="59" t="str">
        <f>IF(Lists!AV5482=0,"",Lists!AV5482)</f>
        <v/>
      </c>
      <c r="C5487" s="20"/>
      <c r="D5487" s="28"/>
      <c r="E5487" s="28"/>
      <c r="F5487" s="28"/>
    </row>
    <row r="5488" spans="1:6">
      <c r="A5488" s="81" t="s">
        <v>46</v>
      </c>
      <c r="B5488" s="59" t="str">
        <f>IF(Lists!AV5483=0,"",Lists!AV5483)</f>
        <v/>
      </c>
      <c r="C5488" s="20"/>
      <c r="D5488" s="28"/>
      <c r="E5488" s="28"/>
      <c r="F5488" s="28"/>
    </row>
    <row r="5489" spans="1:6">
      <c r="A5489" s="81" t="s">
        <v>46</v>
      </c>
      <c r="B5489" s="59" t="str">
        <f>IF(Lists!AV5484=0,"",Lists!AV5484)</f>
        <v/>
      </c>
      <c r="C5489" s="20"/>
      <c r="D5489" s="28"/>
      <c r="E5489" s="28"/>
      <c r="F5489" s="28"/>
    </row>
    <row r="5490" spans="1:6">
      <c r="A5490" s="81" t="s">
        <v>46</v>
      </c>
      <c r="B5490" s="59" t="str">
        <f>IF(Lists!AV5485=0,"",Lists!AV5485)</f>
        <v/>
      </c>
      <c r="C5490" s="20"/>
      <c r="D5490" s="28"/>
      <c r="E5490" s="28"/>
      <c r="F5490" s="28"/>
    </row>
    <row r="5491" spans="1:6">
      <c r="A5491" s="81" t="s">
        <v>46</v>
      </c>
      <c r="B5491" s="59" t="str">
        <f>IF(Lists!AV5486=0,"",Lists!AV5486)</f>
        <v/>
      </c>
      <c r="C5491" s="20"/>
      <c r="D5491" s="28"/>
      <c r="E5491" s="28"/>
      <c r="F5491" s="28"/>
    </row>
    <row r="5492" spans="1:6">
      <c r="A5492" s="81" t="s">
        <v>46</v>
      </c>
      <c r="B5492" s="59" t="str">
        <f>IF(Lists!AV5487=0,"",Lists!AV5487)</f>
        <v/>
      </c>
      <c r="C5492" s="20"/>
      <c r="D5492" s="28"/>
      <c r="E5492" s="28"/>
      <c r="F5492" s="28"/>
    </row>
    <row r="5493" spans="1:6">
      <c r="A5493" s="81" t="s">
        <v>46</v>
      </c>
      <c r="B5493" s="59" t="str">
        <f>IF(Lists!AV5488=0,"",Lists!AV5488)</f>
        <v/>
      </c>
      <c r="C5493" s="20"/>
      <c r="D5493" s="28"/>
      <c r="E5493" s="28"/>
      <c r="F5493" s="28"/>
    </row>
    <row r="5494" spans="1:6">
      <c r="A5494" s="81" t="s">
        <v>46</v>
      </c>
      <c r="B5494" s="59" t="str">
        <f>IF(Lists!AV5489=0,"",Lists!AV5489)</f>
        <v/>
      </c>
      <c r="C5494" s="20"/>
      <c r="D5494" s="28"/>
      <c r="E5494" s="28"/>
      <c r="F5494" s="28"/>
    </row>
    <row r="5495" spans="1:6">
      <c r="A5495" s="81" t="s">
        <v>46</v>
      </c>
      <c r="B5495" s="59" t="str">
        <f>IF(Lists!AV5490=0,"",Lists!AV5490)</f>
        <v/>
      </c>
      <c r="C5495" s="20"/>
      <c r="D5495" s="28"/>
      <c r="E5495" s="28"/>
      <c r="F5495" s="28"/>
    </row>
    <row r="5496" spans="1:6">
      <c r="A5496" s="81" t="s">
        <v>46</v>
      </c>
      <c r="B5496" s="59" t="str">
        <f>IF(Lists!AV5491=0,"",Lists!AV5491)</f>
        <v/>
      </c>
      <c r="C5496" s="20"/>
      <c r="D5496" s="28"/>
      <c r="E5496" s="28"/>
      <c r="F5496" s="28"/>
    </row>
    <row r="5497" spans="1:6">
      <c r="A5497" s="81" t="s">
        <v>46</v>
      </c>
      <c r="B5497" s="59" t="str">
        <f>IF(Lists!AV5492=0,"",Lists!AV5492)</f>
        <v/>
      </c>
      <c r="C5497" s="20"/>
      <c r="D5497" s="28"/>
      <c r="E5497" s="28"/>
      <c r="F5497" s="28"/>
    </row>
    <row r="5498" spans="1:6">
      <c r="A5498" s="81" t="s">
        <v>46</v>
      </c>
      <c r="B5498" s="59" t="str">
        <f>IF(Lists!AV5493=0,"",Lists!AV5493)</f>
        <v/>
      </c>
      <c r="C5498" s="20"/>
      <c r="D5498" s="28"/>
      <c r="E5498" s="28"/>
      <c r="F5498" s="28"/>
    </row>
    <row r="5499" spans="1:6">
      <c r="A5499" s="81" t="s">
        <v>46</v>
      </c>
      <c r="B5499" s="59" t="str">
        <f>IF(Lists!AV5494=0,"",Lists!AV5494)</f>
        <v/>
      </c>
      <c r="C5499" s="20"/>
      <c r="D5499" s="28"/>
      <c r="E5499" s="28"/>
      <c r="F5499" s="28"/>
    </row>
    <row r="5500" spans="1:6">
      <c r="A5500" s="81" t="s">
        <v>46</v>
      </c>
      <c r="B5500" s="59" t="str">
        <f>IF(Lists!AV5495=0,"",Lists!AV5495)</f>
        <v/>
      </c>
      <c r="C5500" s="20"/>
      <c r="D5500" s="28"/>
      <c r="E5500" s="28"/>
      <c r="F5500" s="28"/>
    </row>
    <row r="5501" spans="1:6">
      <c r="A5501" s="81" t="s">
        <v>46</v>
      </c>
      <c r="B5501" s="59" t="str">
        <f>IF(Lists!AV5496=0,"",Lists!AV5496)</f>
        <v/>
      </c>
      <c r="C5501" s="20"/>
      <c r="D5501" s="28"/>
      <c r="E5501" s="28"/>
      <c r="F5501" s="28"/>
    </row>
    <row r="5502" spans="1:6">
      <c r="A5502" s="81" t="s">
        <v>46</v>
      </c>
      <c r="B5502" s="59" t="str">
        <f>IF(Lists!AV5497=0,"",Lists!AV5497)</f>
        <v/>
      </c>
      <c r="C5502" s="20"/>
      <c r="D5502" s="28"/>
      <c r="E5502" s="28"/>
      <c r="F5502" s="28"/>
    </row>
    <row r="5503" spans="1:6">
      <c r="A5503" s="81" t="s">
        <v>46</v>
      </c>
      <c r="B5503" s="59" t="str">
        <f>IF(Lists!AV5498=0,"",Lists!AV5498)</f>
        <v/>
      </c>
      <c r="C5503" s="20"/>
      <c r="D5503" s="28"/>
      <c r="E5503" s="28"/>
      <c r="F5503" s="28"/>
    </row>
    <row r="5504" spans="1:6">
      <c r="A5504" s="81" t="s">
        <v>46</v>
      </c>
      <c r="B5504" s="59" t="str">
        <f>IF(Lists!AV5499=0,"",Lists!AV5499)</f>
        <v/>
      </c>
      <c r="C5504" s="20"/>
      <c r="D5504" s="28"/>
      <c r="E5504" s="28"/>
      <c r="F5504" s="28"/>
    </row>
    <row r="5505" spans="1:6">
      <c r="A5505" s="81" t="s">
        <v>46</v>
      </c>
      <c r="B5505" s="59" t="str">
        <f>IF(Lists!AV5500=0,"",Lists!AV5500)</f>
        <v/>
      </c>
      <c r="C5505" s="20"/>
      <c r="D5505" s="28"/>
      <c r="E5505" s="28"/>
      <c r="F5505" s="28"/>
    </row>
    <row r="5506" spans="1:6">
      <c r="A5506" s="81" t="s">
        <v>46</v>
      </c>
      <c r="B5506" s="59" t="str">
        <f>IF(Lists!AV5501=0,"",Lists!AV5501)</f>
        <v/>
      </c>
      <c r="C5506" s="20"/>
      <c r="D5506" s="28"/>
      <c r="E5506" s="28"/>
      <c r="F5506" s="28"/>
    </row>
    <row r="5507" spans="1:6">
      <c r="A5507" s="81" t="s">
        <v>46</v>
      </c>
      <c r="B5507" s="59" t="str">
        <f>IF(Lists!AV5502=0,"",Lists!AV5502)</f>
        <v/>
      </c>
      <c r="C5507" s="20"/>
      <c r="D5507" s="28"/>
      <c r="E5507" s="28"/>
      <c r="F5507" s="28"/>
    </row>
    <row r="5508" spans="1:6">
      <c r="A5508" s="81" t="s">
        <v>46</v>
      </c>
      <c r="B5508" s="59" t="str">
        <f>IF(Lists!AV5503=0,"",Lists!AV5503)</f>
        <v/>
      </c>
      <c r="C5508" s="20"/>
      <c r="D5508" s="28"/>
      <c r="E5508" s="28"/>
      <c r="F5508" s="28"/>
    </row>
    <row r="5509" spans="1:6">
      <c r="A5509" s="81" t="s">
        <v>46</v>
      </c>
      <c r="B5509" s="59" t="str">
        <f>IF(Lists!AV5504=0,"",Lists!AV5504)</f>
        <v/>
      </c>
      <c r="C5509" s="20"/>
      <c r="D5509" s="28"/>
      <c r="E5509" s="28"/>
      <c r="F5509" s="28"/>
    </row>
    <row r="5510" spans="1:6">
      <c r="A5510" s="81" t="s">
        <v>46</v>
      </c>
      <c r="B5510" s="59" t="str">
        <f>IF(Lists!AV5505=0,"",Lists!AV5505)</f>
        <v/>
      </c>
      <c r="C5510" s="20"/>
      <c r="D5510" s="28"/>
      <c r="E5510" s="28"/>
      <c r="F5510" s="28"/>
    </row>
    <row r="5511" spans="1:6">
      <c r="A5511" s="81" t="s">
        <v>46</v>
      </c>
      <c r="B5511" s="59" t="str">
        <f>IF(Lists!AV5506=0,"",Lists!AV5506)</f>
        <v/>
      </c>
      <c r="C5511" s="20"/>
      <c r="D5511" s="28"/>
      <c r="E5511" s="28"/>
      <c r="F5511" s="28"/>
    </row>
    <row r="5512" spans="1:6">
      <c r="A5512" s="81" t="s">
        <v>46</v>
      </c>
      <c r="B5512" s="59" t="str">
        <f>IF(Lists!AV5507=0,"",Lists!AV5507)</f>
        <v/>
      </c>
      <c r="C5512" s="20"/>
      <c r="D5512" s="28"/>
      <c r="E5512" s="28"/>
      <c r="F5512" s="28"/>
    </row>
    <row r="5513" spans="1:6">
      <c r="A5513" s="81" t="s">
        <v>46</v>
      </c>
      <c r="B5513" s="59" t="str">
        <f>IF(Lists!AV5508=0,"",Lists!AV5508)</f>
        <v/>
      </c>
      <c r="C5513" s="20"/>
      <c r="D5513" s="28"/>
      <c r="E5513" s="28"/>
      <c r="F5513" s="28"/>
    </row>
    <row r="5514" spans="1:6">
      <c r="A5514" s="81" t="s">
        <v>46</v>
      </c>
      <c r="B5514" s="59" t="str">
        <f>IF(Lists!AV5509=0,"",Lists!AV5509)</f>
        <v/>
      </c>
      <c r="C5514" s="20"/>
      <c r="D5514" s="28"/>
      <c r="E5514" s="28"/>
      <c r="F5514" s="28"/>
    </row>
    <row r="5515" spans="1:6">
      <c r="A5515" s="81" t="s">
        <v>46</v>
      </c>
      <c r="B5515" s="59" t="str">
        <f>IF(Lists!AV5510=0,"",Lists!AV5510)</f>
        <v/>
      </c>
      <c r="C5515" s="20"/>
      <c r="D5515" s="28"/>
      <c r="E5515" s="28"/>
      <c r="F5515" s="28"/>
    </row>
    <row r="5516" spans="1:6">
      <c r="A5516" s="81" t="s">
        <v>46</v>
      </c>
      <c r="B5516" s="59" t="str">
        <f>IF(Lists!AV5511=0,"",Lists!AV5511)</f>
        <v/>
      </c>
      <c r="C5516" s="20"/>
      <c r="D5516" s="28"/>
      <c r="E5516" s="28"/>
      <c r="F5516" s="28"/>
    </row>
    <row r="5517" spans="1:6">
      <c r="A5517" s="81" t="s">
        <v>46</v>
      </c>
      <c r="B5517" s="59" t="str">
        <f>IF(Lists!AV5512=0,"",Lists!AV5512)</f>
        <v/>
      </c>
      <c r="C5517" s="20"/>
      <c r="D5517" s="28"/>
      <c r="E5517" s="28"/>
      <c r="F5517" s="28"/>
    </row>
    <row r="5518" spans="1:6">
      <c r="A5518" s="81" t="s">
        <v>46</v>
      </c>
      <c r="B5518" s="59" t="str">
        <f>IF(Lists!AV5513=0,"",Lists!AV5513)</f>
        <v/>
      </c>
      <c r="C5518" s="20"/>
      <c r="D5518" s="28"/>
      <c r="E5518" s="28"/>
      <c r="F5518" s="28"/>
    </row>
    <row r="5519" spans="1:6">
      <c r="A5519" s="81" t="s">
        <v>46</v>
      </c>
      <c r="B5519" s="59" t="str">
        <f>IF(Lists!AV5514=0,"",Lists!AV5514)</f>
        <v/>
      </c>
      <c r="C5519" s="20"/>
      <c r="D5519" s="28"/>
      <c r="E5519" s="28"/>
      <c r="F5519" s="28"/>
    </row>
    <row r="5520" spans="1:6">
      <c r="A5520" s="81" t="s">
        <v>46</v>
      </c>
      <c r="B5520" s="59" t="str">
        <f>IF(Lists!AV5515=0,"",Lists!AV5515)</f>
        <v/>
      </c>
      <c r="C5520" s="20"/>
      <c r="D5520" s="28"/>
      <c r="E5520" s="28"/>
      <c r="F5520" s="28"/>
    </row>
    <row r="5521" spans="1:6">
      <c r="A5521" s="81" t="s">
        <v>46</v>
      </c>
      <c r="B5521" s="59" t="str">
        <f>IF(Lists!AV5516=0,"",Lists!AV5516)</f>
        <v/>
      </c>
      <c r="C5521" s="20"/>
      <c r="D5521" s="28"/>
      <c r="E5521" s="28"/>
      <c r="F5521" s="28"/>
    </row>
    <row r="5522" spans="1:6">
      <c r="A5522" s="81" t="s">
        <v>46</v>
      </c>
      <c r="B5522" s="59" t="str">
        <f>IF(Lists!AV5517=0,"",Lists!AV5517)</f>
        <v/>
      </c>
      <c r="C5522" s="20"/>
      <c r="D5522" s="28"/>
      <c r="E5522" s="28"/>
      <c r="F5522" s="28"/>
    </row>
    <row r="5523" spans="1:6">
      <c r="A5523" s="81" t="s">
        <v>46</v>
      </c>
      <c r="B5523" s="59" t="str">
        <f>IF(Lists!AV5518=0,"",Lists!AV5518)</f>
        <v/>
      </c>
      <c r="C5523" s="20"/>
      <c r="D5523" s="28"/>
      <c r="E5523" s="28"/>
      <c r="F5523" s="28"/>
    </row>
    <row r="5524" spans="1:6">
      <c r="A5524" s="81" t="s">
        <v>46</v>
      </c>
      <c r="B5524" s="59" t="str">
        <f>IF(Lists!AV5519=0,"",Lists!AV5519)</f>
        <v/>
      </c>
      <c r="C5524" s="20"/>
      <c r="D5524" s="28"/>
      <c r="E5524" s="28"/>
      <c r="F5524" s="28"/>
    </row>
    <row r="5525" spans="1:6">
      <c r="A5525" s="81" t="s">
        <v>46</v>
      </c>
      <c r="B5525" s="59" t="str">
        <f>IF(Lists!AV5520=0,"",Lists!AV5520)</f>
        <v/>
      </c>
      <c r="C5525" s="20"/>
      <c r="D5525" s="28"/>
      <c r="E5525" s="28"/>
      <c r="F5525" s="28"/>
    </row>
    <row r="5526" spans="1:6">
      <c r="A5526" s="81" t="s">
        <v>46</v>
      </c>
      <c r="B5526" s="59" t="str">
        <f>IF(Lists!AV5521=0,"",Lists!AV5521)</f>
        <v/>
      </c>
      <c r="C5526" s="20"/>
      <c r="D5526" s="28"/>
      <c r="E5526" s="28"/>
      <c r="F5526" s="28"/>
    </row>
    <row r="5527" spans="1:6">
      <c r="A5527" s="81" t="s">
        <v>46</v>
      </c>
      <c r="B5527" s="59" t="str">
        <f>IF(Lists!AV5522=0,"",Lists!AV5522)</f>
        <v/>
      </c>
      <c r="C5527" s="20"/>
      <c r="D5527" s="28"/>
      <c r="E5527" s="28"/>
      <c r="F5527" s="28"/>
    </row>
    <row r="5528" spans="1:6">
      <c r="A5528" s="81" t="s">
        <v>46</v>
      </c>
      <c r="B5528" s="59" t="str">
        <f>IF(Lists!AV5523=0,"",Lists!AV5523)</f>
        <v/>
      </c>
      <c r="C5528" s="20"/>
      <c r="D5528" s="28"/>
      <c r="E5528" s="28"/>
      <c r="F5528" s="28"/>
    </row>
    <row r="5529" spans="1:6">
      <c r="A5529" s="81" t="s">
        <v>46</v>
      </c>
      <c r="B5529" s="59" t="str">
        <f>IF(Lists!AV5524=0,"",Lists!AV5524)</f>
        <v/>
      </c>
      <c r="C5529" s="20"/>
      <c r="D5529" s="28"/>
      <c r="E5529" s="28"/>
      <c r="F5529" s="28"/>
    </row>
    <row r="5530" spans="1:6">
      <c r="A5530" s="81" t="s">
        <v>46</v>
      </c>
      <c r="B5530" s="59" t="str">
        <f>IF(Lists!AV5525=0,"",Lists!AV5525)</f>
        <v/>
      </c>
      <c r="C5530" s="20"/>
      <c r="D5530" s="28"/>
      <c r="E5530" s="28"/>
      <c r="F5530" s="28"/>
    </row>
    <row r="5531" spans="1:6">
      <c r="A5531" s="81" t="s">
        <v>46</v>
      </c>
      <c r="B5531" s="59" t="str">
        <f>IF(Lists!AV5526=0,"",Lists!AV5526)</f>
        <v/>
      </c>
      <c r="C5531" s="20"/>
      <c r="D5531" s="28"/>
      <c r="E5531" s="28"/>
      <c r="F5531" s="28"/>
    </row>
    <row r="5532" spans="1:6">
      <c r="A5532" s="81" t="s">
        <v>46</v>
      </c>
      <c r="B5532" s="59" t="str">
        <f>IF(Lists!AV5527=0,"",Lists!AV5527)</f>
        <v/>
      </c>
      <c r="C5532" s="20"/>
      <c r="D5532" s="28"/>
      <c r="E5532" s="28"/>
      <c r="F5532" s="28"/>
    </row>
    <row r="5533" spans="1:6">
      <c r="A5533" s="81" t="s">
        <v>46</v>
      </c>
      <c r="B5533" s="59" t="str">
        <f>IF(Lists!AV5528=0,"",Lists!AV5528)</f>
        <v/>
      </c>
      <c r="C5533" s="20"/>
      <c r="D5533" s="28"/>
      <c r="E5533" s="28"/>
      <c r="F5533" s="28"/>
    </row>
    <row r="5534" spans="1:6">
      <c r="A5534" s="81" t="s">
        <v>46</v>
      </c>
      <c r="B5534" s="59" t="str">
        <f>IF(Lists!AV5529=0,"",Lists!AV5529)</f>
        <v/>
      </c>
      <c r="C5534" s="20"/>
      <c r="D5534" s="28"/>
      <c r="E5534" s="28"/>
      <c r="F5534" s="28"/>
    </row>
    <row r="5535" spans="1:6">
      <c r="A5535" s="81" t="s">
        <v>46</v>
      </c>
      <c r="B5535" s="59" t="str">
        <f>IF(Lists!AV5530=0,"",Lists!AV5530)</f>
        <v/>
      </c>
      <c r="C5535" s="20"/>
      <c r="D5535" s="28"/>
      <c r="E5535" s="28"/>
      <c r="F5535" s="28"/>
    </row>
    <row r="5536" spans="1:6">
      <c r="A5536" s="81" t="s">
        <v>46</v>
      </c>
      <c r="B5536" s="59" t="str">
        <f>IF(Lists!AV5531=0,"",Lists!AV5531)</f>
        <v/>
      </c>
      <c r="C5536" s="20"/>
      <c r="D5536" s="28"/>
      <c r="E5536" s="28"/>
      <c r="F5536" s="28"/>
    </row>
    <row r="5537" spans="1:6">
      <c r="A5537" s="81" t="s">
        <v>46</v>
      </c>
      <c r="B5537" s="59" t="str">
        <f>IF(Lists!AV5532=0,"",Lists!AV5532)</f>
        <v/>
      </c>
      <c r="C5537" s="20"/>
      <c r="D5537" s="28"/>
      <c r="E5537" s="28"/>
      <c r="F5537" s="28"/>
    </row>
    <row r="5538" spans="1:6">
      <c r="A5538" s="81" t="s">
        <v>46</v>
      </c>
      <c r="B5538" s="59" t="str">
        <f>IF(Lists!AV5533=0,"",Lists!AV5533)</f>
        <v/>
      </c>
      <c r="C5538" s="20"/>
      <c r="D5538" s="28"/>
      <c r="E5538" s="28"/>
      <c r="F5538" s="28"/>
    </row>
    <row r="5539" spans="1:6">
      <c r="A5539" s="81" t="s">
        <v>46</v>
      </c>
      <c r="B5539" s="59" t="str">
        <f>IF(Lists!AV5534=0,"",Lists!AV5534)</f>
        <v/>
      </c>
      <c r="C5539" s="20"/>
      <c r="D5539" s="28"/>
      <c r="E5539" s="28"/>
      <c r="F5539" s="28"/>
    </row>
    <row r="5540" spans="1:6">
      <c r="A5540" s="81" t="s">
        <v>46</v>
      </c>
      <c r="B5540" s="59" t="str">
        <f>IF(Lists!AV5535=0,"",Lists!AV5535)</f>
        <v/>
      </c>
      <c r="C5540" s="20"/>
      <c r="D5540" s="28"/>
      <c r="E5540" s="28"/>
      <c r="F5540" s="28"/>
    </row>
    <row r="5541" spans="1:6">
      <c r="A5541" s="81" t="s">
        <v>46</v>
      </c>
      <c r="B5541" s="59" t="str">
        <f>IF(Lists!AV5536=0,"",Lists!AV5536)</f>
        <v/>
      </c>
      <c r="C5541" s="20"/>
      <c r="D5541" s="28"/>
      <c r="E5541" s="28"/>
      <c r="F5541" s="28"/>
    </row>
    <row r="5542" spans="1:6">
      <c r="A5542" s="81" t="s">
        <v>46</v>
      </c>
      <c r="B5542" s="59" t="str">
        <f>IF(Lists!AV5537=0,"",Lists!AV5537)</f>
        <v/>
      </c>
      <c r="C5542" s="20"/>
      <c r="D5542" s="28"/>
      <c r="E5542" s="28"/>
      <c r="F5542" s="28"/>
    </row>
    <row r="5543" spans="1:6">
      <c r="A5543" s="81" t="s">
        <v>46</v>
      </c>
      <c r="B5543" s="59" t="str">
        <f>IF(Lists!AV5538=0,"",Lists!AV5538)</f>
        <v/>
      </c>
      <c r="C5543" s="20"/>
      <c r="D5543" s="28"/>
      <c r="E5543" s="28"/>
      <c r="F5543" s="28"/>
    </row>
    <row r="5544" spans="1:6">
      <c r="A5544" s="81" t="s">
        <v>46</v>
      </c>
      <c r="B5544" s="59" t="str">
        <f>IF(Lists!AV5539=0,"",Lists!AV5539)</f>
        <v/>
      </c>
      <c r="C5544" s="20"/>
      <c r="D5544" s="28"/>
      <c r="E5544" s="28"/>
      <c r="F5544" s="28"/>
    </row>
    <row r="5545" spans="1:6">
      <c r="A5545" s="81" t="s">
        <v>46</v>
      </c>
      <c r="B5545" s="59" t="str">
        <f>IF(Lists!AV5540=0,"",Lists!AV5540)</f>
        <v/>
      </c>
      <c r="C5545" s="20"/>
      <c r="D5545" s="28"/>
      <c r="E5545" s="28"/>
      <c r="F5545" s="28"/>
    </row>
    <row r="5546" spans="1:6">
      <c r="A5546" s="81" t="s">
        <v>46</v>
      </c>
      <c r="B5546" s="59" t="str">
        <f>IF(Lists!AV5541=0,"",Lists!AV5541)</f>
        <v/>
      </c>
      <c r="C5546" s="20"/>
      <c r="D5546" s="28"/>
      <c r="E5546" s="28"/>
      <c r="F5546" s="28"/>
    </row>
    <row r="5547" spans="1:6">
      <c r="A5547" s="81" t="s">
        <v>46</v>
      </c>
      <c r="B5547" s="59" t="str">
        <f>IF(Lists!AV5542=0,"",Lists!AV5542)</f>
        <v/>
      </c>
      <c r="C5547" s="20"/>
      <c r="D5547" s="28"/>
      <c r="E5547" s="28"/>
      <c r="F5547" s="28"/>
    </row>
    <row r="5548" spans="1:6">
      <c r="A5548" s="81" t="s">
        <v>46</v>
      </c>
      <c r="B5548" s="59" t="str">
        <f>IF(Lists!AV5543=0,"",Lists!AV5543)</f>
        <v/>
      </c>
      <c r="C5548" s="20"/>
      <c r="D5548" s="28"/>
      <c r="E5548" s="28"/>
      <c r="F5548" s="28"/>
    </row>
    <row r="5549" spans="1:6">
      <c r="A5549" s="81" t="s">
        <v>46</v>
      </c>
      <c r="B5549" s="59" t="str">
        <f>IF(Lists!AV5544=0,"",Lists!AV5544)</f>
        <v/>
      </c>
      <c r="C5549" s="20"/>
      <c r="D5549" s="28"/>
      <c r="E5549" s="28"/>
      <c r="F5549" s="28"/>
    </row>
    <row r="5550" spans="1:6">
      <c r="A5550" s="81" t="s">
        <v>46</v>
      </c>
      <c r="B5550" s="59" t="str">
        <f>IF(Lists!AV5545=0,"",Lists!AV5545)</f>
        <v/>
      </c>
      <c r="C5550" s="20"/>
      <c r="D5550" s="28"/>
      <c r="E5550" s="28"/>
      <c r="F5550" s="28"/>
    </row>
    <row r="5551" spans="1:6">
      <c r="A5551" s="81" t="s">
        <v>46</v>
      </c>
      <c r="B5551" s="59" t="str">
        <f>IF(Lists!AV5546=0,"",Lists!AV5546)</f>
        <v/>
      </c>
      <c r="C5551" s="20"/>
      <c r="D5551" s="28"/>
      <c r="E5551" s="28"/>
      <c r="F5551" s="28"/>
    </row>
    <row r="5552" spans="1:6">
      <c r="A5552" s="81" t="s">
        <v>46</v>
      </c>
      <c r="B5552" s="59" t="str">
        <f>IF(Lists!AV5547=0,"",Lists!AV5547)</f>
        <v/>
      </c>
      <c r="C5552" s="20"/>
      <c r="D5552" s="28"/>
      <c r="E5552" s="28"/>
      <c r="F5552" s="28"/>
    </row>
    <row r="5553" spans="1:6">
      <c r="A5553" s="81" t="s">
        <v>46</v>
      </c>
      <c r="B5553" s="59" t="str">
        <f>IF(Lists!AV5548=0,"",Lists!AV5548)</f>
        <v/>
      </c>
      <c r="C5553" s="20"/>
      <c r="D5553" s="28"/>
      <c r="E5553" s="28"/>
      <c r="F5553" s="28"/>
    </row>
    <row r="5554" spans="1:6">
      <c r="A5554" s="81" t="s">
        <v>46</v>
      </c>
      <c r="B5554" s="59" t="str">
        <f>IF(Lists!AV5549=0,"",Lists!AV5549)</f>
        <v/>
      </c>
      <c r="C5554" s="20"/>
      <c r="D5554" s="28"/>
      <c r="E5554" s="28"/>
      <c r="F5554" s="28"/>
    </row>
    <row r="5555" spans="1:6">
      <c r="A5555" s="81" t="s">
        <v>46</v>
      </c>
      <c r="B5555" s="59" t="str">
        <f>IF(Lists!AV5550=0,"",Lists!AV5550)</f>
        <v/>
      </c>
      <c r="C5555" s="20"/>
      <c r="D5555" s="28"/>
      <c r="E5555" s="28"/>
      <c r="F5555" s="28"/>
    </row>
    <row r="5556" spans="1:6">
      <c r="A5556" s="81" t="s">
        <v>46</v>
      </c>
      <c r="B5556" s="59" t="str">
        <f>IF(Lists!AV5551=0,"",Lists!AV5551)</f>
        <v/>
      </c>
      <c r="C5556" s="20"/>
      <c r="D5556" s="28"/>
      <c r="E5556" s="28"/>
      <c r="F5556" s="28"/>
    </row>
    <row r="5557" spans="1:6">
      <c r="A5557" s="81" t="s">
        <v>46</v>
      </c>
      <c r="B5557" s="59" t="str">
        <f>IF(Lists!AV5552=0,"",Lists!AV5552)</f>
        <v/>
      </c>
      <c r="C5557" s="20"/>
      <c r="D5557" s="28"/>
      <c r="E5557" s="28"/>
      <c r="F5557" s="28"/>
    </row>
    <row r="5558" spans="1:6">
      <c r="A5558" s="81" t="s">
        <v>46</v>
      </c>
      <c r="B5558" s="59" t="str">
        <f>IF(Lists!AV5553=0,"",Lists!AV5553)</f>
        <v/>
      </c>
      <c r="C5558" s="20"/>
      <c r="D5558" s="28"/>
      <c r="E5558" s="28"/>
      <c r="F5558" s="28"/>
    </row>
    <row r="5559" spans="1:6">
      <c r="A5559" s="81" t="s">
        <v>46</v>
      </c>
      <c r="B5559" s="59" t="str">
        <f>IF(Lists!AV5554=0,"",Lists!AV5554)</f>
        <v/>
      </c>
      <c r="C5559" s="20"/>
      <c r="D5559" s="28"/>
      <c r="E5559" s="28"/>
      <c r="F5559" s="28"/>
    </row>
    <row r="5560" spans="1:6">
      <c r="A5560" s="81" t="s">
        <v>46</v>
      </c>
      <c r="B5560" s="59" t="str">
        <f>IF(Lists!AV5555=0,"",Lists!AV5555)</f>
        <v/>
      </c>
      <c r="C5560" s="20"/>
      <c r="D5560" s="28"/>
      <c r="E5560" s="28"/>
      <c r="F5560" s="28"/>
    </row>
    <row r="5561" spans="1:6">
      <c r="A5561" s="81" t="s">
        <v>46</v>
      </c>
      <c r="B5561" s="59" t="str">
        <f>IF(Lists!AV5556=0,"",Lists!AV5556)</f>
        <v/>
      </c>
      <c r="C5561" s="20"/>
      <c r="D5561" s="28"/>
      <c r="E5561" s="28"/>
      <c r="F5561" s="28"/>
    </row>
    <row r="5562" spans="1:6">
      <c r="A5562" s="81" t="s">
        <v>46</v>
      </c>
      <c r="B5562" s="59" t="str">
        <f>IF(Lists!AV5557=0,"",Lists!AV5557)</f>
        <v/>
      </c>
      <c r="C5562" s="20"/>
      <c r="D5562" s="28"/>
      <c r="E5562" s="28"/>
      <c r="F5562" s="28"/>
    </row>
    <row r="5563" spans="1:6">
      <c r="A5563" s="81" t="s">
        <v>46</v>
      </c>
      <c r="B5563" s="59" t="str">
        <f>IF(Lists!AV5558=0,"",Lists!AV5558)</f>
        <v/>
      </c>
      <c r="C5563" s="20"/>
      <c r="D5563" s="28"/>
      <c r="E5563" s="28"/>
      <c r="F5563" s="28"/>
    </row>
    <row r="5564" spans="1:6">
      <c r="A5564" s="81" t="s">
        <v>46</v>
      </c>
      <c r="B5564" s="59" t="str">
        <f>IF(Lists!AV5559=0,"",Lists!AV5559)</f>
        <v/>
      </c>
      <c r="C5564" s="20"/>
      <c r="D5564" s="28"/>
      <c r="E5564" s="28"/>
      <c r="F5564" s="28"/>
    </row>
    <row r="5565" spans="1:6">
      <c r="A5565" s="81" t="s">
        <v>46</v>
      </c>
      <c r="B5565" s="59" t="str">
        <f>IF(Lists!AV5560=0,"",Lists!AV5560)</f>
        <v/>
      </c>
      <c r="C5565" s="20"/>
      <c r="D5565" s="28"/>
      <c r="E5565" s="28"/>
      <c r="F5565" s="28"/>
    </row>
    <row r="5566" spans="1:6">
      <c r="A5566" s="81" t="s">
        <v>46</v>
      </c>
      <c r="B5566" s="59" t="str">
        <f>IF(Lists!AV5561=0,"",Lists!AV5561)</f>
        <v/>
      </c>
      <c r="C5566" s="20"/>
      <c r="D5566" s="28"/>
      <c r="E5566" s="28"/>
      <c r="F5566" s="28"/>
    </row>
    <row r="5567" spans="1:6">
      <c r="A5567" s="81" t="s">
        <v>46</v>
      </c>
      <c r="B5567" s="59" t="str">
        <f>IF(Lists!AV5562=0,"",Lists!AV5562)</f>
        <v/>
      </c>
      <c r="C5567" s="20"/>
      <c r="D5567" s="28"/>
      <c r="E5567" s="28"/>
      <c r="F5567" s="28"/>
    </row>
    <row r="5568" spans="1:6">
      <c r="A5568" s="81" t="s">
        <v>46</v>
      </c>
      <c r="B5568" s="59" t="str">
        <f>IF(Lists!AV5563=0,"",Lists!AV5563)</f>
        <v/>
      </c>
      <c r="C5568" s="20"/>
      <c r="D5568" s="28"/>
      <c r="E5568" s="28"/>
      <c r="F5568" s="28"/>
    </row>
    <row r="5569" spans="1:6">
      <c r="A5569" s="81" t="s">
        <v>46</v>
      </c>
      <c r="B5569" s="59" t="str">
        <f>IF(Lists!AV5564=0,"",Lists!AV5564)</f>
        <v/>
      </c>
      <c r="C5569" s="20"/>
      <c r="D5569" s="28"/>
      <c r="E5569" s="28"/>
      <c r="F5569" s="28"/>
    </row>
    <row r="5570" spans="1:6">
      <c r="A5570" s="81" t="s">
        <v>46</v>
      </c>
      <c r="B5570" s="59" t="str">
        <f>IF(Lists!AV5565=0,"",Lists!AV5565)</f>
        <v/>
      </c>
      <c r="C5570" s="20"/>
      <c r="D5570" s="28"/>
      <c r="E5570" s="28"/>
      <c r="F5570" s="28"/>
    </row>
    <row r="5571" spans="1:6">
      <c r="A5571" s="81" t="s">
        <v>46</v>
      </c>
      <c r="B5571" s="59" t="str">
        <f>IF(Lists!AV5566=0,"",Lists!AV5566)</f>
        <v/>
      </c>
      <c r="C5571" s="20"/>
      <c r="D5571" s="28"/>
      <c r="E5571" s="28"/>
      <c r="F5571" s="28"/>
    </row>
    <row r="5572" spans="1:6">
      <c r="A5572" s="81" t="s">
        <v>46</v>
      </c>
      <c r="B5572" s="59" t="str">
        <f>IF(Lists!AV5567=0,"",Lists!AV5567)</f>
        <v/>
      </c>
      <c r="C5572" s="20"/>
      <c r="D5572" s="28"/>
      <c r="E5572" s="28"/>
      <c r="F5572" s="28"/>
    </row>
    <row r="5573" spans="1:6">
      <c r="A5573" s="81" t="s">
        <v>46</v>
      </c>
      <c r="B5573" s="59" t="str">
        <f>IF(Lists!AV5568=0,"",Lists!AV5568)</f>
        <v/>
      </c>
      <c r="C5573" s="20"/>
      <c r="D5573" s="28"/>
      <c r="E5573" s="28"/>
      <c r="F5573" s="28"/>
    </row>
    <row r="5574" spans="1:6">
      <c r="A5574" s="81" t="s">
        <v>46</v>
      </c>
      <c r="B5574" s="59" t="str">
        <f>IF(Lists!AV5569=0,"",Lists!AV5569)</f>
        <v/>
      </c>
      <c r="C5574" s="20"/>
      <c r="D5574" s="28"/>
      <c r="E5574" s="28"/>
      <c r="F5574" s="28"/>
    </row>
    <row r="5575" spans="1:6">
      <c r="A5575" s="81" t="s">
        <v>46</v>
      </c>
      <c r="B5575" s="59" t="str">
        <f>IF(Lists!AV5570=0,"",Lists!AV5570)</f>
        <v/>
      </c>
      <c r="C5575" s="20"/>
      <c r="D5575" s="28"/>
      <c r="E5575" s="28"/>
      <c r="F5575" s="28"/>
    </row>
    <row r="5576" spans="1:6">
      <c r="A5576" s="81" t="s">
        <v>46</v>
      </c>
      <c r="B5576" s="59" t="str">
        <f>IF(Lists!AV5571=0,"",Lists!AV5571)</f>
        <v/>
      </c>
      <c r="C5576" s="20"/>
      <c r="D5576" s="28"/>
      <c r="E5576" s="28"/>
      <c r="F5576" s="28"/>
    </row>
    <row r="5577" spans="1:6">
      <c r="A5577" s="81" t="s">
        <v>46</v>
      </c>
      <c r="B5577" s="59" t="str">
        <f>IF(Lists!AV5572=0,"",Lists!AV5572)</f>
        <v/>
      </c>
      <c r="C5577" s="20"/>
      <c r="D5577" s="28"/>
      <c r="E5577" s="28"/>
      <c r="F5577" s="28"/>
    </row>
    <row r="5578" spans="1:6">
      <c r="A5578" s="81" t="s">
        <v>46</v>
      </c>
      <c r="B5578" s="59" t="str">
        <f>IF(Lists!AV5573=0,"",Lists!AV5573)</f>
        <v/>
      </c>
      <c r="C5578" s="20"/>
      <c r="D5578" s="28"/>
      <c r="E5578" s="28"/>
      <c r="F5578" s="28"/>
    </row>
    <row r="5579" spans="1:6">
      <c r="A5579" s="81" t="s">
        <v>46</v>
      </c>
      <c r="B5579" s="59" t="str">
        <f>IF(Lists!AV5574=0,"",Lists!AV5574)</f>
        <v/>
      </c>
      <c r="C5579" s="20"/>
      <c r="D5579" s="28"/>
      <c r="E5579" s="28"/>
      <c r="F5579" s="28"/>
    </row>
    <row r="5580" spans="1:6">
      <c r="A5580" s="81" t="s">
        <v>46</v>
      </c>
      <c r="B5580" s="59" t="str">
        <f>IF(Lists!AV5575=0,"",Lists!AV5575)</f>
        <v/>
      </c>
      <c r="C5580" s="20"/>
      <c r="D5580" s="28"/>
      <c r="E5580" s="28"/>
      <c r="F5580" s="28"/>
    </row>
    <row r="5581" spans="1:6">
      <c r="A5581" s="81" t="s">
        <v>46</v>
      </c>
      <c r="B5581" s="59" t="str">
        <f>IF(Lists!AV5576=0,"",Lists!AV5576)</f>
        <v/>
      </c>
      <c r="C5581" s="20"/>
      <c r="D5581" s="28"/>
      <c r="E5581" s="28"/>
      <c r="F5581" s="28"/>
    </row>
    <row r="5582" spans="1:6">
      <c r="A5582" s="81" t="s">
        <v>46</v>
      </c>
      <c r="B5582" s="59" t="str">
        <f>IF(Lists!AV5577=0,"",Lists!AV5577)</f>
        <v/>
      </c>
      <c r="C5582" s="20"/>
      <c r="D5582" s="28"/>
      <c r="E5582" s="28"/>
      <c r="F5582" s="28"/>
    </row>
    <row r="5583" spans="1:6">
      <c r="A5583" s="81" t="s">
        <v>46</v>
      </c>
      <c r="B5583" s="59" t="str">
        <f>IF(Lists!AV5578=0,"",Lists!AV5578)</f>
        <v/>
      </c>
      <c r="C5583" s="20"/>
      <c r="D5583" s="28"/>
      <c r="E5583" s="28"/>
      <c r="F5583" s="28"/>
    </row>
    <row r="5584" spans="1:6">
      <c r="A5584" s="81" t="s">
        <v>46</v>
      </c>
      <c r="B5584" s="59" t="str">
        <f>IF(Lists!AV5579=0,"",Lists!AV5579)</f>
        <v/>
      </c>
      <c r="C5584" s="20"/>
      <c r="D5584" s="28"/>
      <c r="E5584" s="28"/>
      <c r="F5584" s="28"/>
    </row>
    <row r="5585" spans="1:6">
      <c r="A5585" s="81" t="s">
        <v>46</v>
      </c>
      <c r="B5585" s="59" t="str">
        <f>IF(Lists!AV5580=0,"",Lists!AV5580)</f>
        <v/>
      </c>
      <c r="C5585" s="20"/>
      <c r="D5585" s="28"/>
      <c r="E5585" s="28"/>
      <c r="F5585" s="28"/>
    </row>
    <row r="5586" spans="1:6">
      <c r="A5586" s="81" t="s">
        <v>46</v>
      </c>
      <c r="B5586" s="59" t="str">
        <f>IF(Lists!AV5581=0,"",Lists!AV5581)</f>
        <v/>
      </c>
      <c r="C5586" s="20"/>
      <c r="D5586" s="28"/>
      <c r="E5586" s="28"/>
      <c r="F5586" s="28"/>
    </row>
    <row r="5587" spans="1:6">
      <c r="A5587" s="81" t="s">
        <v>46</v>
      </c>
      <c r="B5587" s="59" t="str">
        <f>IF(Lists!AV5582=0,"",Lists!AV5582)</f>
        <v/>
      </c>
      <c r="C5587" s="20"/>
      <c r="D5587" s="28"/>
      <c r="E5587" s="28"/>
      <c r="F5587" s="28"/>
    </row>
    <row r="5588" spans="1:6">
      <c r="A5588" s="81" t="s">
        <v>46</v>
      </c>
      <c r="B5588" s="59" t="str">
        <f>IF(Lists!AV5583=0,"",Lists!AV5583)</f>
        <v/>
      </c>
      <c r="C5588" s="20"/>
      <c r="D5588" s="28"/>
      <c r="E5588" s="28"/>
      <c r="F5588" s="28"/>
    </row>
    <row r="5589" spans="1:6">
      <c r="A5589" s="81" t="s">
        <v>46</v>
      </c>
      <c r="B5589" s="59" t="str">
        <f>IF(Lists!AV5584=0,"",Lists!AV5584)</f>
        <v/>
      </c>
      <c r="C5589" s="20"/>
      <c r="D5589" s="28"/>
      <c r="E5589" s="28"/>
      <c r="F5589" s="28"/>
    </row>
    <row r="5590" spans="1:6">
      <c r="A5590" s="81" t="s">
        <v>46</v>
      </c>
      <c r="B5590" s="59" t="str">
        <f>IF(Lists!AV5585=0,"",Lists!AV5585)</f>
        <v/>
      </c>
      <c r="C5590" s="20"/>
      <c r="D5590" s="28"/>
      <c r="E5590" s="28"/>
      <c r="F5590" s="28"/>
    </row>
    <row r="5591" spans="1:6">
      <c r="A5591" s="81" t="s">
        <v>46</v>
      </c>
      <c r="B5591" s="59" t="str">
        <f>IF(Lists!AV5586=0,"",Lists!AV5586)</f>
        <v/>
      </c>
      <c r="C5591" s="20"/>
      <c r="D5591" s="28"/>
      <c r="E5591" s="28"/>
      <c r="F5591" s="28"/>
    </row>
    <row r="5592" spans="1:6">
      <c r="A5592" s="81" t="s">
        <v>46</v>
      </c>
      <c r="B5592" s="59" t="str">
        <f>IF(Lists!AV5587=0,"",Lists!AV5587)</f>
        <v/>
      </c>
      <c r="C5592" s="20"/>
      <c r="D5592" s="28"/>
      <c r="E5592" s="28"/>
      <c r="F5592" s="28"/>
    </row>
    <row r="5593" spans="1:6">
      <c r="A5593" s="81" t="s">
        <v>46</v>
      </c>
      <c r="B5593" s="59" t="str">
        <f>IF(Lists!AV5588=0,"",Lists!AV5588)</f>
        <v/>
      </c>
      <c r="C5593" s="20"/>
      <c r="D5593" s="28"/>
      <c r="E5593" s="28"/>
      <c r="F5593" s="28"/>
    </row>
    <row r="5594" spans="1:6">
      <c r="A5594" s="81" t="s">
        <v>46</v>
      </c>
      <c r="B5594" s="59" t="str">
        <f>IF(Lists!AV5589=0,"",Lists!AV5589)</f>
        <v/>
      </c>
      <c r="C5594" s="20"/>
      <c r="D5594" s="28"/>
      <c r="E5594" s="28"/>
      <c r="F5594" s="28"/>
    </row>
    <row r="5595" spans="1:6">
      <c r="A5595" s="81" t="s">
        <v>46</v>
      </c>
      <c r="B5595" s="59" t="str">
        <f>IF(Lists!AV5590=0,"",Lists!AV5590)</f>
        <v/>
      </c>
      <c r="C5595" s="20"/>
      <c r="D5595" s="28"/>
      <c r="E5595" s="28"/>
      <c r="F5595" s="28"/>
    </row>
    <row r="5596" spans="1:6">
      <c r="A5596" s="81" t="s">
        <v>46</v>
      </c>
      <c r="B5596" s="59" t="str">
        <f>IF(Lists!AV5591=0,"",Lists!AV5591)</f>
        <v/>
      </c>
      <c r="C5596" s="20"/>
      <c r="D5596" s="28"/>
      <c r="E5596" s="28"/>
      <c r="F5596" s="28"/>
    </row>
    <row r="5597" spans="1:6">
      <c r="A5597" s="81" t="s">
        <v>46</v>
      </c>
      <c r="B5597" s="59" t="str">
        <f>IF(Lists!AV5592=0,"",Lists!AV5592)</f>
        <v/>
      </c>
      <c r="C5597" s="20"/>
      <c r="D5597" s="28"/>
      <c r="E5597" s="28"/>
      <c r="F5597" s="28"/>
    </row>
    <row r="5598" spans="1:6">
      <c r="A5598" s="81" t="s">
        <v>46</v>
      </c>
      <c r="B5598" s="59" t="str">
        <f>IF(Lists!AV5593=0,"",Lists!AV5593)</f>
        <v/>
      </c>
      <c r="C5598" s="20"/>
      <c r="D5598" s="28"/>
      <c r="E5598" s="28"/>
      <c r="F5598" s="28"/>
    </row>
    <row r="5599" spans="1:6">
      <c r="A5599" s="81" t="s">
        <v>46</v>
      </c>
      <c r="B5599" s="59" t="str">
        <f>IF(Lists!AV5594=0,"",Lists!AV5594)</f>
        <v/>
      </c>
      <c r="C5599" s="20"/>
      <c r="D5599" s="28"/>
      <c r="E5599" s="28"/>
      <c r="F5599" s="28"/>
    </row>
    <row r="5600" spans="1:6">
      <c r="A5600" s="81" t="s">
        <v>46</v>
      </c>
      <c r="B5600" s="59" t="str">
        <f>IF(Lists!AV5595=0,"",Lists!AV5595)</f>
        <v/>
      </c>
      <c r="C5600" s="20"/>
      <c r="D5600" s="28"/>
      <c r="E5600" s="28"/>
      <c r="F5600" s="28"/>
    </row>
    <row r="5601" spans="1:6">
      <c r="A5601" s="81" t="s">
        <v>46</v>
      </c>
      <c r="B5601" s="59" t="str">
        <f>IF(Lists!AV5596=0,"",Lists!AV5596)</f>
        <v/>
      </c>
      <c r="C5601" s="20"/>
      <c r="D5601" s="28"/>
      <c r="E5601" s="28"/>
      <c r="F5601" s="28"/>
    </row>
    <row r="5602" spans="1:6">
      <c r="A5602" s="81" t="s">
        <v>46</v>
      </c>
      <c r="B5602" s="59" t="str">
        <f>IF(Lists!AV5597=0,"",Lists!AV5597)</f>
        <v/>
      </c>
      <c r="C5602" s="20"/>
      <c r="D5602" s="28"/>
      <c r="E5602" s="28"/>
      <c r="F5602" s="28"/>
    </row>
    <row r="5603" spans="1:6">
      <c r="A5603" s="81" t="s">
        <v>46</v>
      </c>
      <c r="B5603" s="59" t="str">
        <f>IF(Lists!AV5598=0,"",Lists!AV5598)</f>
        <v/>
      </c>
      <c r="C5603" s="20"/>
      <c r="D5603" s="28"/>
      <c r="E5603" s="28"/>
      <c r="F5603" s="28"/>
    </row>
    <row r="5604" spans="1:6">
      <c r="A5604" s="81" t="s">
        <v>46</v>
      </c>
      <c r="B5604" s="59" t="str">
        <f>IF(Lists!AV5599=0,"",Lists!AV5599)</f>
        <v/>
      </c>
      <c r="C5604" s="20"/>
      <c r="D5604" s="28"/>
      <c r="E5604" s="28"/>
      <c r="F5604" s="28"/>
    </row>
    <row r="5605" spans="1:6">
      <c r="A5605" s="81" t="s">
        <v>46</v>
      </c>
      <c r="B5605" s="59" t="str">
        <f>IF(Lists!AV5600=0,"",Lists!AV5600)</f>
        <v/>
      </c>
      <c r="C5605" s="20"/>
      <c r="D5605" s="28"/>
      <c r="E5605" s="28"/>
      <c r="F5605" s="28"/>
    </row>
    <row r="5606" spans="1:6">
      <c r="A5606" s="81" t="s">
        <v>46</v>
      </c>
      <c r="B5606" s="59" t="str">
        <f>IF(Lists!AV5601=0,"",Lists!AV5601)</f>
        <v/>
      </c>
      <c r="C5606" s="20"/>
      <c r="D5606" s="28"/>
      <c r="E5606" s="28"/>
      <c r="F5606" s="28"/>
    </row>
    <row r="5607" spans="1:6">
      <c r="A5607" s="81" t="s">
        <v>46</v>
      </c>
      <c r="B5607" s="59" t="str">
        <f>IF(Lists!AV5602=0,"",Lists!AV5602)</f>
        <v/>
      </c>
      <c r="C5607" s="20"/>
      <c r="D5607" s="28"/>
      <c r="E5607" s="28"/>
      <c r="F5607" s="28"/>
    </row>
    <row r="5608" spans="1:6">
      <c r="A5608" s="81" t="s">
        <v>46</v>
      </c>
      <c r="B5608" s="59" t="str">
        <f>IF(Lists!AV5603=0,"",Lists!AV5603)</f>
        <v/>
      </c>
      <c r="C5608" s="20"/>
      <c r="D5608" s="28"/>
      <c r="E5608" s="28"/>
      <c r="F5608" s="28"/>
    </row>
    <row r="5609" spans="1:6">
      <c r="A5609" s="81" t="s">
        <v>46</v>
      </c>
      <c r="B5609" s="59" t="str">
        <f>IF(Lists!AV5604=0,"",Lists!AV5604)</f>
        <v/>
      </c>
      <c r="C5609" s="20"/>
      <c r="D5609" s="28"/>
      <c r="E5609" s="28"/>
      <c r="F5609" s="28"/>
    </row>
    <row r="5610" spans="1:6">
      <c r="A5610" s="81" t="s">
        <v>46</v>
      </c>
      <c r="B5610" s="59" t="str">
        <f>IF(Lists!AV5605=0,"",Lists!AV5605)</f>
        <v/>
      </c>
      <c r="C5610" s="20"/>
      <c r="D5610" s="28"/>
      <c r="E5610" s="28"/>
      <c r="F5610" s="28"/>
    </row>
    <row r="5611" spans="1:6">
      <c r="A5611" s="81" t="s">
        <v>46</v>
      </c>
      <c r="B5611" s="59" t="str">
        <f>IF(Lists!AV5606=0,"",Lists!AV5606)</f>
        <v/>
      </c>
      <c r="C5611" s="20"/>
      <c r="D5611" s="28"/>
      <c r="E5611" s="28"/>
      <c r="F5611" s="28"/>
    </row>
    <row r="5612" spans="1:6">
      <c r="A5612" s="81" t="s">
        <v>46</v>
      </c>
      <c r="B5612" s="59" t="str">
        <f>IF(Lists!AV5607=0,"",Lists!AV5607)</f>
        <v/>
      </c>
      <c r="C5612" s="20"/>
      <c r="D5612" s="28"/>
      <c r="E5612" s="28"/>
      <c r="F5612" s="28"/>
    </row>
    <row r="5613" spans="1:6">
      <c r="A5613" s="81" t="s">
        <v>46</v>
      </c>
      <c r="B5613" s="59" t="str">
        <f>IF(Lists!AV5608=0,"",Lists!AV5608)</f>
        <v/>
      </c>
      <c r="C5613" s="20"/>
      <c r="D5613" s="28"/>
      <c r="E5613" s="28"/>
      <c r="F5613" s="28"/>
    </row>
    <row r="5614" spans="1:6">
      <c r="A5614" s="81" t="s">
        <v>46</v>
      </c>
      <c r="B5614" s="59" t="str">
        <f>IF(Lists!AV5609=0,"",Lists!AV5609)</f>
        <v/>
      </c>
      <c r="C5614" s="20"/>
      <c r="D5614" s="28"/>
      <c r="E5614" s="28"/>
      <c r="F5614" s="28"/>
    </row>
    <row r="5615" spans="1:6">
      <c r="A5615" s="81" t="s">
        <v>46</v>
      </c>
      <c r="B5615" s="59" t="str">
        <f>IF(Lists!AV5610=0,"",Lists!AV5610)</f>
        <v/>
      </c>
      <c r="C5615" s="20"/>
      <c r="D5615" s="28"/>
      <c r="E5615" s="28"/>
      <c r="F5615" s="28"/>
    </row>
    <row r="5616" spans="1:6">
      <c r="A5616" s="81" t="s">
        <v>46</v>
      </c>
      <c r="B5616" s="59" t="str">
        <f>IF(Lists!AV5611=0,"",Lists!AV5611)</f>
        <v/>
      </c>
      <c r="C5616" s="20"/>
      <c r="D5616" s="28"/>
      <c r="E5616" s="28"/>
      <c r="F5616" s="28"/>
    </row>
    <row r="5617" spans="1:6">
      <c r="A5617" s="81" t="s">
        <v>46</v>
      </c>
      <c r="B5617" s="59" t="str">
        <f>IF(Lists!AV5612=0,"",Lists!AV5612)</f>
        <v/>
      </c>
      <c r="C5617" s="20"/>
      <c r="D5617" s="28"/>
      <c r="E5617" s="28"/>
      <c r="F5617" s="28"/>
    </row>
    <row r="5618" spans="1:6">
      <c r="A5618" s="81" t="s">
        <v>46</v>
      </c>
      <c r="B5618" s="59" t="str">
        <f>IF(Lists!AV5613=0,"",Lists!AV5613)</f>
        <v/>
      </c>
      <c r="C5618" s="20"/>
      <c r="D5618" s="28"/>
      <c r="E5618" s="28"/>
      <c r="F5618" s="28"/>
    </row>
    <row r="5619" spans="1:6">
      <c r="A5619" s="81" t="s">
        <v>46</v>
      </c>
      <c r="B5619" s="59" t="str">
        <f>IF(Lists!AV5614=0,"",Lists!AV5614)</f>
        <v/>
      </c>
      <c r="C5619" s="20"/>
      <c r="D5619" s="28"/>
      <c r="E5619" s="28"/>
      <c r="F5619" s="28"/>
    </row>
    <row r="5620" spans="1:6">
      <c r="A5620" s="81" t="s">
        <v>46</v>
      </c>
      <c r="B5620" s="59" t="str">
        <f>IF(Lists!AV5615=0,"",Lists!AV5615)</f>
        <v/>
      </c>
      <c r="C5620" s="20"/>
      <c r="D5620" s="28"/>
      <c r="E5620" s="28"/>
      <c r="F5620" s="28"/>
    </row>
    <row r="5621" spans="1:6">
      <c r="A5621" s="81" t="s">
        <v>46</v>
      </c>
      <c r="B5621" s="59" t="str">
        <f>IF(Lists!AV5616=0,"",Lists!AV5616)</f>
        <v/>
      </c>
      <c r="C5621" s="20"/>
      <c r="D5621" s="28"/>
      <c r="E5621" s="28"/>
      <c r="F5621" s="28"/>
    </row>
    <row r="5622" spans="1:6">
      <c r="A5622" s="81" t="s">
        <v>46</v>
      </c>
      <c r="B5622" s="59" t="str">
        <f>IF(Lists!AV5617=0,"",Lists!AV5617)</f>
        <v/>
      </c>
      <c r="C5622" s="20"/>
      <c r="D5622" s="28"/>
      <c r="E5622" s="28"/>
      <c r="F5622" s="28"/>
    </row>
    <row r="5623" spans="1:6">
      <c r="A5623" s="81" t="s">
        <v>46</v>
      </c>
      <c r="B5623" s="59" t="str">
        <f>IF(Lists!AV5618=0,"",Lists!AV5618)</f>
        <v/>
      </c>
      <c r="C5623" s="20"/>
      <c r="D5623" s="28"/>
      <c r="E5623" s="28"/>
      <c r="F5623" s="28"/>
    </row>
    <row r="5624" spans="1:6">
      <c r="A5624" s="81" t="s">
        <v>46</v>
      </c>
      <c r="B5624" s="59" t="str">
        <f>IF(Lists!AV5619=0,"",Lists!AV5619)</f>
        <v/>
      </c>
      <c r="C5624" s="20"/>
      <c r="D5624" s="28"/>
      <c r="E5624" s="28"/>
      <c r="F5624" s="28"/>
    </row>
    <row r="5625" spans="1:6">
      <c r="A5625" s="81" t="s">
        <v>46</v>
      </c>
      <c r="B5625" s="59" t="str">
        <f>IF(Lists!AV5620=0,"",Lists!AV5620)</f>
        <v/>
      </c>
      <c r="C5625" s="20"/>
      <c r="D5625" s="28"/>
      <c r="E5625" s="28"/>
      <c r="F5625" s="28"/>
    </row>
    <row r="5626" spans="1:6">
      <c r="A5626" s="81" t="s">
        <v>46</v>
      </c>
      <c r="B5626" s="59" t="str">
        <f>IF(Lists!AV5621=0,"",Lists!AV5621)</f>
        <v/>
      </c>
      <c r="C5626" s="20"/>
      <c r="D5626" s="28"/>
      <c r="E5626" s="28"/>
      <c r="F5626" s="28"/>
    </row>
    <row r="5627" spans="1:6">
      <c r="A5627" s="81" t="s">
        <v>46</v>
      </c>
      <c r="B5627" s="59" t="str">
        <f>IF(Lists!AV5622=0,"",Lists!AV5622)</f>
        <v/>
      </c>
      <c r="C5627" s="20"/>
      <c r="D5627" s="28"/>
      <c r="E5627" s="28"/>
      <c r="F5627" s="28"/>
    </row>
    <row r="5628" spans="1:6">
      <c r="A5628" s="81" t="s">
        <v>46</v>
      </c>
      <c r="B5628" s="59" t="str">
        <f>IF(Lists!AV5623=0,"",Lists!AV5623)</f>
        <v/>
      </c>
      <c r="C5628" s="20"/>
      <c r="D5628" s="28"/>
      <c r="E5628" s="28"/>
      <c r="F5628" s="28"/>
    </row>
    <row r="5629" spans="1:6">
      <c r="A5629" s="81" t="s">
        <v>46</v>
      </c>
      <c r="B5629" s="59" t="str">
        <f>IF(Lists!AV5624=0,"",Lists!AV5624)</f>
        <v/>
      </c>
      <c r="C5629" s="20"/>
      <c r="D5629" s="28"/>
      <c r="E5629" s="28"/>
      <c r="F5629" s="28"/>
    </row>
    <row r="5630" spans="1:6">
      <c r="A5630" s="81" t="s">
        <v>46</v>
      </c>
      <c r="B5630" s="59" t="str">
        <f>IF(Lists!AV5625=0,"",Lists!AV5625)</f>
        <v/>
      </c>
      <c r="C5630" s="20"/>
      <c r="D5630" s="28"/>
      <c r="E5630" s="28"/>
      <c r="F5630" s="28"/>
    </row>
    <row r="5631" spans="1:6">
      <c r="A5631" s="81" t="s">
        <v>46</v>
      </c>
      <c r="B5631" s="59" t="str">
        <f>IF(Lists!AV5626=0,"",Lists!AV5626)</f>
        <v/>
      </c>
      <c r="C5631" s="20"/>
      <c r="D5631" s="28"/>
      <c r="E5631" s="28"/>
      <c r="F5631" s="28"/>
    </row>
    <row r="5632" spans="1:6">
      <c r="A5632" s="81" t="s">
        <v>46</v>
      </c>
      <c r="B5632" s="59" t="str">
        <f>IF(Lists!AV5627=0,"",Lists!AV5627)</f>
        <v/>
      </c>
      <c r="C5632" s="20"/>
      <c r="D5632" s="28"/>
      <c r="E5632" s="28"/>
      <c r="F5632" s="28"/>
    </row>
    <row r="5633" spans="1:6">
      <c r="A5633" s="81" t="s">
        <v>46</v>
      </c>
      <c r="B5633" s="59" t="str">
        <f>IF(Lists!AV5628=0,"",Lists!AV5628)</f>
        <v/>
      </c>
      <c r="C5633" s="20"/>
      <c r="D5633" s="28"/>
      <c r="E5633" s="28"/>
      <c r="F5633" s="28"/>
    </row>
    <row r="5634" spans="1:6">
      <c r="A5634" s="81" t="s">
        <v>46</v>
      </c>
      <c r="B5634" s="59" t="str">
        <f>IF(Lists!AV5629=0,"",Lists!AV5629)</f>
        <v/>
      </c>
      <c r="C5634" s="20"/>
      <c r="D5634" s="28"/>
      <c r="E5634" s="28"/>
      <c r="F5634" s="28"/>
    </row>
    <row r="5635" spans="1:6">
      <c r="A5635" s="81" t="s">
        <v>46</v>
      </c>
      <c r="B5635" s="59" t="str">
        <f>IF(Lists!AV5630=0,"",Lists!AV5630)</f>
        <v/>
      </c>
      <c r="C5635" s="20"/>
      <c r="D5635" s="28"/>
      <c r="E5635" s="28"/>
      <c r="F5635" s="28"/>
    </row>
    <row r="5636" spans="1:6">
      <c r="A5636" s="81" t="s">
        <v>46</v>
      </c>
      <c r="B5636" s="59" t="str">
        <f>IF(Lists!AV5631=0,"",Lists!AV5631)</f>
        <v/>
      </c>
      <c r="C5636" s="20"/>
      <c r="D5636" s="28"/>
      <c r="E5636" s="28"/>
      <c r="F5636" s="28"/>
    </row>
    <row r="5637" spans="1:6">
      <c r="A5637" s="81" t="s">
        <v>46</v>
      </c>
      <c r="B5637" s="59" t="str">
        <f>IF(Lists!AV5632=0,"",Lists!AV5632)</f>
        <v/>
      </c>
      <c r="C5637" s="20"/>
      <c r="D5637" s="28"/>
      <c r="E5637" s="28"/>
      <c r="F5637" s="28"/>
    </row>
    <row r="5638" spans="1:6">
      <c r="A5638" s="81" t="s">
        <v>46</v>
      </c>
      <c r="B5638" s="59" t="str">
        <f>IF(Lists!AV5633=0,"",Lists!AV5633)</f>
        <v/>
      </c>
      <c r="C5638" s="20"/>
      <c r="D5638" s="28"/>
      <c r="E5638" s="28"/>
      <c r="F5638" s="28"/>
    </row>
    <row r="5639" spans="1:6">
      <c r="A5639" s="81" t="s">
        <v>46</v>
      </c>
      <c r="B5639" s="59" t="str">
        <f>IF(Lists!AV5634=0,"",Lists!AV5634)</f>
        <v/>
      </c>
      <c r="C5639" s="20"/>
      <c r="D5639" s="28"/>
      <c r="E5639" s="28"/>
      <c r="F5639" s="28"/>
    </row>
    <row r="5640" spans="1:6">
      <c r="A5640" s="81" t="s">
        <v>46</v>
      </c>
      <c r="B5640" s="59" t="str">
        <f>IF(Lists!AV5635=0,"",Lists!AV5635)</f>
        <v/>
      </c>
      <c r="C5640" s="20"/>
      <c r="D5640" s="28"/>
      <c r="E5640" s="28"/>
      <c r="F5640" s="28"/>
    </row>
    <row r="5641" spans="1:6">
      <c r="A5641" s="81" t="s">
        <v>46</v>
      </c>
      <c r="B5641" s="59" t="str">
        <f>IF(Lists!AV5636=0,"",Lists!AV5636)</f>
        <v/>
      </c>
      <c r="C5641" s="20"/>
      <c r="D5641" s="28"/>
      <c r="E5641" s="28"/>
      <c r="F5641" s="28"/>
    </row>
    <row r="5642" spans="1:6">
      <c r="A5642" s="81" t="s">
        <v>46</v>
      </c>
      <c r="B5642" s="59" t="str">
        <f>IF(Lists!AV5637=0,"",Lists!AV5637)</f>
        <v/>
      </c>
      <c r="C5642" s="20"/>
      <c r="D5642" s="28"/>
      <c r="E5642" s="28"/>
      <c r="F5642" s="28"/>
    </row>
    <row r="5643" spans="1:6">
      <c r="A5643" s="81" t="s">
        <v>46</v>
      </c>
      <c r="B5643" s="59" t="str">
        <f>IF(Lists!AV5638=0,"",Lists!AV5638)</f>
        <v/>
      </c>
      <c r="C5643" s="20"/>
      <c r="D5643" s="28"/>
      <c r="E5643" s="28"/>
      <c r="F5643" s="28"/>
    </row>
    <row r="5644" spans="1:6">
      <c r="A5644" s="81" t="s">
        <v>46</v>
      </c>
      <c r="B5644" s="59" t="str">
        <f>IF(Lists!AV5639=0,"",Lists!AV5639)</f>
        <v/>
      </c>
      <c r="C5644" s="20"/>
      <c r="D5644" s="28"/>
      <c r="E5644" s="28"/>
      <c r="F5644" s="28"/>
    </row>
    <row r="5645" spans="1:6">
      <c r="A5645" s="81" t="s">
        <v>46</v>
      </c>
      <c r="B5645" s="59" t="str">
        <f>IF(Lists!AV5640=0,"",Lists!AV5640)</f>
        <v/>
      </c>
      <c r="C5645" s="20"/>
      <c r="D5645" s="28"/>
      <c r="E5645" s="28"/>
      <c r="F5645" s="28"/>
    </row>
    <row r="5646" spans="1:6">
      <c r="A5646" s="81" t="s">
        <v>46</v>
      </c>
      <c r="B5646" s="59" t="str">
        <f>IF(Lists!AV5641=0,"",Lists!AV5641)</f>
        <v/>
      </c>
      <c r="C5646" s="20"/>
      <c r="D5646" s="28"/>
      <c r="E5646" s="28"/>
      <c r="F5646" s="28"/>
    </row>
    <row r="5647" spans="1:6">
      <c r="A5647" s="81" t="s">
        <v>46</v>
      </c>
      <c r="B5647" s="59" t="str">
        <f>IF(Lists!AV5642=0,"",Lists!AV5642)</f>
        <v/>
      </c>
      <c r="C5647" s="20"/>
      <c r="D5647" s="28"/>
      <c r="E5647" s="28"/>
      <c r="F5647" s="28"/>
    </row>
    <row r="5648" spans="1:6">
      <c r="A5648" s="81" t="s">
        <v>46</v>
      </c>
      <c r="B5648" s="59" t="str">
        <f>IF(Lists!AV5643=0,"",Lists!AV5643)</f>
        <v/>
      </c>
      <c r="C5648" s="20"/>
      <c r="D5648" s="28"/>
      <c r="E5648" s="28"/>
      <c r="F5648" s="28"/>
    </row>
    <row r="5649" spans="1:6">
      <c r="A5649" s="81" t="s">
        <v>46</v>
      </c>
      <c r="B5649" s="59" t="str">
        <f>IF(Lists!AV5644=0,"",Lists!AV5644)</f>
        <v/>
      </c>
      <c r="C5649" s="20"/>
      <c r="D5649" s="28"/>
      <c r="E5649" s="28"/>
      <c r="F5649" s="28"/>
    </row>
    <row r="5650" spans="1:6">
      <c r="A5650" s="81" t="s">
        <v>46</v>
      </c>
      <c r="B5650" s="59" t="str">
        <f>IF(Lists!AV5645=0,"",Lists!AV5645)</f>
        <v/>
      </c>
      <c r="C5650" s="20"/>
      <c r="D5650" s="28"/>
      <c r="E5650" s="28"/>
      <c r="F5650" s="28"/>
    </row>
    <row r="5651" spans="1:6">
      <c r="A5651" s="81" t="s">
        <v>46</v>
      </c>
      <c r="B5651" s="59" t="str">
        <f>IF(Lists!AV5646=0,"",Lists!AV5646)</f>
        <v/>
      </c>
      <c r="C5651" s="20"/>
      <c r="D5651" s="28"/>
      <c r="E5651" s="28"/>
      <c r="F5651" s="28"/>
    </row>
    <row r="5652" spans="1:6">
      <c r="A5652" s="81" t="s">
        <v>46</v>
      </c>
      <c r="B5652" s="59" t="str">
        <f>IF(Lists!AV5647=0,"",Lists!AV5647)</f>
        <v/>
      </c>
      <c r="C5652" s="20"/>
      <c r="D5652" s="28"/>
      <c r="E5652" s="28"/>
      <c r="F5652" s="28"/>
    </row>
    <row r="5653" spans="1:6">
      <c r="A5653" s="81" t="s">
        <v>46</v>
      </c>
      <c r="B5653" s="59" t="str">
        <f>IF(Lists!AV5648=0,"",Lists!AV5648)</f>
        <v/>
      </c>
      <c r="C5653" s="20"/>
      <c r="D5653" s="28"/>
      <c r="E5653" s="28"/>
      <c r="F5653" s="28"/>
    </row>
    <row r="5654" spans="1:6">
      <c r="A5654" s="81" t="s">
        <v>46</v>
      </c>
      <c r="B5654" s="59" t="str">
        <f>IF(Lists!AV5649=0,"",Lists!AV5649)</f>
        <v/>
      </c>
      <c r="C5654" s="20"/>
      <c r="D5654" s="28"/>
      <c r="E5654" s="28"/>
      <c r="F5654" s="28"/>
    </row>
    <row r="5655" spans="1:6">
      <c r="A5655" s="81" t="s">
        <v>46</v>
      </c>
      <c r="B5655" s="59" t="str">
        <f>IF(Lists!AV5650=0,"",Lists!AV5650)</f>
        <v/>
      </c>
      <c r="C5655" s="20"/>
      <c r="D5655" s="28"/>
      <c r="E5655" s="28"/>
      <c r="F5655" s="28"/>
    </row>
    <row r="5656" spans="1:6">
      <c r="A5656" s="81" t="s">
        <v>46</v>
      </c>
      <c r="B5656" s="59" t="str">
        <f>IF(Lists!AV5651=0,"",Lists!AV5651)</f>
        <v/>
      </c>
      <c r="C5656" s="20"/>
      <c r="D5656" s="28"/>
      <c r="E5656" s="28"/>
      <c r="F5656" s="28"/>
    </row>
    <row r="5657" spans="1:6">
      <c r="A5657" s="81" t="s">
        <v>46</v>
      </c>
      <c r="B5657" s="59" t="str">
        <f>IF(Lists!AV5652=0,"",Lists!AV5652)</f>
        <v/>
      </c>
      <c r="C5657" s="20"/>
      <c r="D5657" s="28"/>
      <c r="E5657" s="28"/>
      <c r="F5657" s="28"/>
    </row>
    <row r="5658" spans="1:6">
      <c r="A5658" s="81" t="s">
        <v>46</v>
      </c>
      <c r="B5658" s="59" t="str">
        <f>IF(Lists!AV5653=0,"",Lists!AV5653)</f>
        <v/>
      </c>
      <c r="C5658" s="20"/>
      <c r="D5658" s="28"/>
      <c r="E5658" s="28"/>
      <c r="F5658" s="28"/>
    </row>
    <row r="5659" spans="1:6">
      <c r="A5659" s="81" t="s">
        <v>46</v>
      </c>
      <c r="B5659" s="59" t="str">
        <f>IF(Lists!AV5654=0,"",Lists!AV5654)</f>
        <v/>
      </c>
      <c r="C5659" s="20"/>
      <c r="D5659" s="28"/>
      <c r="E5659" s="28"/>
      <c r="F5659" s="28"/>
    </row>
    <row r="5660" spans="1:6">
      <c r="A5660" s="81" t="s">
        <v>46</v>
      </c>
      <c r="B5660" s="59" t="str">
        <f>IF(Lists!AV5655=0,"",Lists!AV5655)</f>
        <v/>
      </c>
      <c r="C5660" s="20"/>
      <c r="D5660" s="28"/>
      <c r="E5660" s="28"/>
      <c r="F5660" s="28"/>
    </row>
    <row r="5661" spans="1:6">
      <c r="A5661" s="81" t="s">
        <v>46</v>
      </c>
      <c r="B5661" s="59" t="str">
        <f>IF(Lists!AV5656=0,"",Lists!AV5656)</f>
        <v/>
      </c>
      <c r="C5661" s="20"/>
      <c r="D5661" s="28"/>
      <c r="E5661" s="28"/>
      <c r="F5661" s="28"/>
    </row>
    <row r="5662" spans="1:6">
      <c r="A5662" s="81" t="s">
        <v>46</v>
      </c>
      <c r="B5662" s="59" t="str">
        <f>IF(Lists!AV5657=0,"",Lists!AV5657)</f>
        <v/>
      </c>
      <c r="C5662" s="20"/>
      <c r="D5662" s="28"/>
      <c r="E5662" s="28"/>
      <c r="F5662" s="28"/>
    </row>
    <row r="5663" spans="1:6">
      <c r="A5663" s="81" t="s">
        <v>46</v>
      </c>
      <c r="B5663" s="59" t="str">
        <f>IF(Lists!AV5658=0,"",Lists!AV5658)</f>
        <v/>
      </c>
      <c r="C5663" s="20"/>
      <c r="D5663" s="28"/>
      <c r="E5663" s="28"/>
      <c r="F5663" s="28"/>
    </row>
    <row r="5664" spans="1:6">
      <c r="A5664" s="81" t="s">
        <v>46</v>
      </c>
      <c r="B5664" s="59" t="str">
        <f>IF(Lists!AV5659=0,"",Lists!AV5659)</f>
        <v/>
      </c>
      <c r="C5664" s="20"/>
      <c r="D5664" s="28"/>
      <c r="E5664" s="28"/>
      <c r="F5664" s="28"/>
    </row>
    <row r="5665" spans="1:6">
      <c r="A5665" s="81" t="s">
        <v>46</v>
      </c>
      <c r="B5665" s="59" t="str">
        <f>IF(Lists!AV5660=0,"",Lists!AV5660)</f>
        <v/>
      </c>
      <c r="C5665" s="20"/>
      <c r="D5665" s="28"/>
      <c r="E5665" s="28"/>
      <c r="F5665" s="28"/>
    </row>
    <row r="5666" spans="1:6">
      <c r="A5666" s="81" t="s">
        <v>46</v>
      </c>
      <c r="B5666" s="59" t="str">
        <f>IF(Lists!AV5661=0,"",Lists!AV5661)</f>
        <v/>
      </c>
      <c r="C5666" s="20"/>
      <c r="D5666" s="28"/>
      <c r="E5666" s="28"/>
      <c r="F5666" s="28"/>
    </row>
    <row r="5667" spans="1:6">
      <c r="A5667" s="81" t="s">
        <v>46</v>
      </c>
      <c r="B5667" s="59" t="str">
        <f>IF(Lists!AV5662=0,"",Lists!AV5662)</f>
        <v/>
      </c>
      <c r="C5667" s="20"/>
      <c r="D5667" s="28"/>
      <c r="E5667" s="28"/>
      <c r="F5667" s="28"/>
    </row>
    <row r="5668" spans="1:6">
      <c r="A5668" s="81" t="s">
        <v>46</v>
      </c>
      <c r="B5668" s="59" t="str">
        <f>IF(Lists!AV5663=0,"",Lists!AV5663)</f>
        <v/>
      </c>
      <c r="C5668" s="20"/>
      <c r="D5668" s="28"/>
      <c r="E5668" s="28"/>
      <c r="F5668" s="28"/>
    </row>
    <row r="5669" spans="1:6">
      <c r="A5669" s="81" t="s">
        <v>46</v>
      </c>
      <c r="B5669" s="59" t="str">
        <f>IF(Lists!AV5664=0,"",Lists!AV5664)</f>
        <v/>
      </c>
      <c r="C5669" s="20"/>
      <c r="D5669" s="28"/>
      <c r="E5669" s="28"/>
      <c r="F5669" s="28"/>
    </row>
    <row r="5670" spans="1:6">
      <c r="A5670" s="81" t="s">
        <v>46</v>
      </c>
      <c r="B5670" s="59" t="str">
        <f>IF(Lists!AV5665=0,"",Lists!AV5665)</f>
        <v/>
      </c>
      <c r="C5670" s="20"/>
      <c r="D5670" s="28"/>
      <c r="E5670" s="28"/>
      <c r="F5670" s="28"/>
    </row>
    <row r="5671" spans="1:6">
      <c r="A5671" s="81" t="s">
        <v>46</v>
      </c>
      <c r="B5671" s="59" t="str">
        <f>IF(Lists!AV5666=0,"",Lists!AV5666)</f>
        <v/>
      </c>
      <c r="C5671" s="20"/>
      <c r="D5671" s="28"/>
      <c r="E5671" s="28"/>
      <c r="F5671" s="28"/>
    </row>
    <row r="5672" spans="1:6">
      <c r="A5672" s="81" t="s">
        <v>46</v>
      </c>
      <c r="B5672" s="59" t="str">
        <f>IF(Lists!AV5667=0,"",Lists!AV5667)</f>
        <v/>
      </c>
      <c r="C5672" s="20"/>
      <c r="D5672" s="28"/>
      <c r="E5672" s="28"/>
      <c r="F5672" s="28"/>
    </row>
    <row r="5673" spans="1:6">
      <c r="A5673" s="81" t="s">
        <v>46</v>
      </c>
      <c r="B5673" s="59" t="str">
        <f>IF(Lists!AV5668=0,"",Lists!AV5668)</f>
        <v/>
      </c>
      <c r="C5673" s="20"/>
      <c r="D5673" s="28"/>
      <c r="E5673" s="28"/>
      <c r="F5673" s="28"/>
    </row>
    <row r="5674" spans="1:6">
      <c r="A5674" s="81" t="s">
        <v>46</v>
      </c>
      <c r="B5674" s="59" t="str">
        <f>IF(Lists!AV5669=0,"",Lists!AV5669)</f>
        <v/>
      </c>
      <c r="C5674" s="20"/>
      <c r="D5674" s="28"/>
      <c r="E5674" s="28"/>
      <c r="F5674" s="28"/>
    </row>
    <row r="5675" spans="1:6">
      <c r="A5675" s="81" t="s">
        <v>46</v>
      </c>
      <c r="B5675" s="59" t="str">
        <f>IF(Lists!AV5670=0,"",Lists!AV5670)</f>
        <v/>
      </c>
      <c r="C5675" s="20"/>
      <c r="D5675" s="28"/>
      <c r="E5675" s="28"/>
      <c r="F5675" s="28"/>
    </row>
    <row r="5676" spans="1:6">
      <c r="A5676" s="81" t="s">
        <v>46</v>
      </c>
      <c r="B5676" s="59" t="str">
        <f>IF(Lists!AV5671=0,"",Lists!AV5671)</f>
        <v/>
      </c>
      <c r="C5676" s="20"/>
      <c r="D5676" s="28"/>
      <c r="E5676" s="28"/>
      <c r="F5676" s="28"/>
    </row>
    <row r="5677" spans="1:6">
      <c r="A5677" s="81" t="s">
        <v>46</v>
      </c>
      <c r="B5677" s="59" t="str">
        <f>IF(Lists!AV5672=0,"",Lists!AV5672)</f>
        <v/>
      </c>
      <c r="C5677" s="20"/>
      <c r="D5677" s="28"/>
      <c r="E5677" s="28"/>
      <c r="F5677" s="28"/>
    </row>
    <row r="5678" spans="1:6">
      <c r="A5678" s="81" t="s">
        <v>46</v>
      </c>
      <c r="B5678" s="59" t="str">
        <f>IF(Lists!AV5673=0,"",Lists!AV5673)</f>
        <v/>
      </c>
      <c r="C5678" s="20"/>
      <c r="D5678" s="28"/>
      <c r="E5678" s="28"/>
      <c r="F5678" s="28"/>
    </row>
    <row r="5679" spans="1:6">
      <c r="A5679" s="81" t="s">
        <v>46</v>
      </c>
      <c r="B5679" s="59" t="str">
        <f>IF(Lists!AV5674=0,"",Lists!AV5674)</f>
        <v/>
      </c>
      <c r="C5679" s="20"/>
      <c r="D5679" s="28"/>
      <c r="E5679" s="28"/>
      <c r="F5679" s="28"/>
    </row>
    <row r="5680" spans="1:6">
      <c r="A5680" s="81" t="s">
        <v>46</v>
      </c>
      <c r="B5680" s="59" t="str">
        <f>IF(Lists!AV5675=0,"",Lists!AV5675)</f>
        <v/>
      </c>
      <c r="C5680" s="20"/>
      <c r="D5680" s="28"/>
      <c r="E5680" s="28"/>
      <c r="F5680" s="28"/>
    </row>
    <row r="5681" spans="1:6">
      <c r="A5681" s="81" t="s">
        <v>46</v>
      </c>
      <c r="B5681" s="59" t="str">
        <f>IF(Lists!AV5676=0,"",Lists!AV5676)</f>
        <v/>
      </c>
      <c r="C5681" s="20"/>
      <c r="D5681" s="28"/>
      <c r="E5681" s="28"/>
      <c r="F5681" s="28"/>
    </row>
    <row r="5682" spans="1:6">
      <c r="A5682" s="81" t="s">
        <v>46</v>
      </c>
      <c r="B5682" s="59" t="str">
        <f>IF(Lists!AV5677=0,"",Lists!AV5677)</f>
        <v/>
      </c>
      <c r="C5682" s="20"/>
      <c r="D5682" s="28"/>
      <c r="E5682" s="28"/>
      <c r="F5682" s="28"/>
    </row>
    <row r="5683" spans="1:6">
      <c r="A5683" s="81" t="s">
        <v>46</v>
      </c>
      <c r="B5683" s="59" t="str">
        <f>IF(Lists!AV5678=0,"",Lists!AV5678)</f>
        <v/>
      </c>
      <c r="C5683" s="20"/>
      <c r="D5683" s="28"/>
      <c r="E5683" s="28"/>
      <c r="F5683" s="28"/>
    </row>
    <row r="5684" spans="1:6">
      <c r="A5684" s="81" t="s">
        <v>46</v>
      </c>
      <c r="B5684" s="59" t="str">
        <f>IF(Lists!AV5679=0,"",Lists!AV5679)</f>
        <v/>
      </c>
      <c r="C5684" s="20"/>
      <c r="D5684" s="28"/>
      <c r="E5684" s="28"/>
      <c r="F5684" s="28"/>
    </row>
    <row r="5685" spans="1:6">
      <c r="A5685" s="81" t="s">
        <v>46</v>
      </c>
      <c r="B5685" s="59" t="str">
        <f>IF(Lists!AV5680=0,"",Lists!AV5680)</f>
        <v/>
      </c>
      <c r="C5685" s="20"/>
      <c r="D5685" s="28"/>
      <c r="E5685" s="28"/>
      <c r="F5685" s="28"/>
    </row>
    <row r="5686" spans="1:6">
      <c r="A5686" s="81" t="s">
        <v>46</v>
      </c>
      <c r="B5686" s="59" t="str">
        <f>IF(Lists!AV5681=0,"",Lists!AV5681)</f>
        <v/>
      </c>
      <c r="C5686" s="20"/>
      <c r="D5686" s="28"/>
      <c r="E5686" s="28"/>
      <c r="F5686" s="28"/>
    </row>
    <row r="5687" spans="1:6">
      <c r="A5687" s="81" t="s">
        <v>46</v>
      </c>
      <c r="B5687" s="59" t="str">
        <f>IF(Lists!AV5682=0,"",Lists!AV5682)</f>
        <v/>
      </c>
      <c r="C5687" s="20"/>
      <c r="D5687" s="28"/>
      <c r="E5687" s="28"/>
      <c r="F5687" s="28"/>
    </row>
    <row r="5688" spans="1:6">
      <c r="A5688" s="81" t="s">
        <v>46</v>
      </c>
      <c r="B5688" s="59" t="str">
        <f>IF(Lists!AV5683=0,"",Lists!AV5683)</f>
        <v/>
      </c>
      <c r="C5688" s="20"/>
      <c r="D5688" s="28"/>
      <c r="E5688" s="28"/>
      <c r="F5688" s="28"/>
    </row>
    <row r="5689" spans="1:6">
      <c r="A5689" s="81" t="s">
        <v>46</v>
      </c>
      <c r="B5689" s="59" t="str">
        <f>IF(Lists!AV5684=0,"",Lists!AV5684)</f>
        <v/>
      </c>
      <c r="C5689" s="20"/>
      <c r="D5689" s="28"/>
      <c r="E5689" s="28"/>
      <c r="F5689" s="28"/>
    </row>
    <row r="5690" spans="1:6">
      <c r="A5690" s="81" t="s">
        <v>46</v>
      </c>
      <c r="B5690" s="59" t="str">
        <f>IF(Lists!AV5685=0,"",Lists!AV5685)</f>
        <v/>
      </c>
      <c r="C5690" s="20"/>
      <c r="D5690" s="28"/>
      <c r="E5690" s="28"/>
      <c r="F5690" s="28"/>
    </row>
    <row r="5691" spans="1:6">
      <c r="A5691" s="81" t="s">
        <v>46</v>
      </c>
      <c r="B5691" s="59" t="str">
        <f>IF(Lists!AV5686=0,"",Lists!AV5686)</f>
        <v/>
      </c>
      <c r="C5691" s="20"/>
      <c r="D5691" s="28"/>
      <c r="E5691" s="28"/>
      <c r="F5691" s="28"/>
    </row>
    <row r="5692" spans="1:6">
      <c r="A5692" s="81" t="s">
        <v>46</v>
      </c>
      <c r="B5692" s="59" t="str">
        <f>IF(Lists!AV5687=0,"",Lists!AV5687)</f>
        <v/>
      </c>
      <c r="C5692" s="20"/>
      <c r="D5692" s="28"/>
      <c r="E5692" s="28"/>
      <c r="F5692" s="28"/>
    </row>
    <row r="5693" spans="1:6">
      <c r="A5693" s="81" t="s">
        <v>46</v>
      </c>
      <c r="B5693" s="59" t="str">
        <f>IF(Lists!AV5688=0,"",Lists!AV5688)</f>
        <v/>
      </c>
      <c r="C5693" s="20"/>
      <c r="D5693" s="28"/>
      <c r="E5693" s="28"/>
      <c r="F5693" s="28"/>
    </row>
    <row r="5694" spans="1:6">
      <c r="A5694" s="81" t="s">
        <v>46</v>
      </c>
      <c r="B5694" s="59" t="str">
        <f>IF(Lists!AV5689=0,"",Lists!AV5689)</f>
        <v/>
      </c>
      <c r="C5694" s="20"/>
      <c r="D5694" s="28"/>
      <c r="E5694" s="28"/>
      <c r="F5694" s="28"/>
    </row>
    <row r="5695" spans="1:6">
      <c r="A5695" s="81" t="s">
        <v>46</v>
      </c>
      <c r="B5695" s="59" t="str">
        <f>IF(Lists!AV5690=0,"",Lists!AV5690)</f>
        <v/>
      </c>
      <c r="C5695" s="20"/>
      <c r="D5695" s="28"/>
      <c r="E5695" s="28"/>
      <c r="F5695" s="28"/>
    </row>
    <row r="5696" spans="1:6">
      <c r="A5696" s="81" t="s">
        <v>46</v>
      </c>
      <c r="B5696" s="59" t="str">
        <f>IF(Lists!AV5691=0,"",Lists!AV5691)</f>
        <v/>
      </c>
      <c r="C5696" s="20"/>
      <c r="D5696" s="28"/>
      <c r="E5696" s="28"/>
      <c r="F5696" s="28"/>
    </row>
    <row r="5697" spans="1:6">
      <c r="A5697" s="81" t="s">
        <v>46</v>
      </c>
      <c r="B5697" s="59" t="str">
        <f>IF(Lists!AV5692=0,"",Lists!AV5692)</f>
        <v/>
      </c>
      <c r="C5697" s="20"/>
      <c r="D5697" s="28"/>
      <c r="E5697" s="28"/>
      <c r="F5697" s="28"/>
    </row>
    <row r="5698" spans="1:6">
      <c r="A5698" s="81" t="s">
        <v>46</v>
      </c>
      <c r="B5698" s="59" t="str">
        <f>IF(Lists!AV5693=0,"",Lists!AV5693)</f>
        <v/>
      </c>
      <c r="C5698" s="20"/>
      <c r="D5698" s="28"/>
      <c r="E5698" s="28"/>
      <c r="F5698" s="28"/>
    </row>
    <row r="5699" spans="1:6">
      <c r="A5699" s="81" t="s">
        <v>46</v>
      </c>
      <c r="B5699" s="59" t="str">
        <f>IF(Lists!AV5694=0,"",Lists!AV5694)</f>
        <v/>
      </c>
      <c r="C5699" s="20"/>
      <c r="D5699" s="28"/>
      <c r="E5699" s="28"/>
      <c r="F5699" s="28"/>
    </row>
    <row r="5700" spans="1:6">
      <c r="A5700" s="81" t="s">
        <v>46</v>
      </c>
      <c r="B5700" s="59" t="str">
        <f>IF(Lists!AV5695=0,"",Lists!AV5695)</f>
        <v/>
      </c>
      <c r="C5700" s="20"/>
      <c r="D5700" s="28"/>
      <c r="E5700" s="28"/>
      <c r="F5700" s="28"/>
    </row>
    <row r="5701" spans="1:6">
      <c r="A5701" s="81" t="s">
        <v>46</v>
      </c>
      <c r="B5701" s="59" t="str">
        <f>IF(Lists!AV5696=0,"",Lists!AV5696)</f>
        <v/>
      </c>
      <c r="C5701" s="20"/>
      <c r="D5701" s="28"/>
      <c r="E5701" s="28"/>
      <c r="F5701" s="28"/>
    </row>
    <row r="5702" spans="1:6">
      <c r="A5702" s="81" t="s">
        <v>46</v>
      </c>
      <c r="B5702" s="59" t="str">
        <f>IF(Lists!AV5697=0,"",Lists!AV5697)</f>
        <v/>
      </c>
      <c r="C5702" s="20"/>
      <c r="D5702" s="28"/>
      <c r="E5702" s="28"/>
      <c r="F5702" s="28"/>
    </row>
    <row r="5703" spans="1:6">
      <c r="A5703" s="81" t="s">
        <v>46</v>
      </c>
      <c r="B5703" s="59" t="str">
        <f>IF(Lists!AV5698=0,"",Lists!AV5698)</f>
        <v/>
      </c>
      <c r="C5703" s="20"/>
      <c r="D5703" s="28"/>
      <c r="E5703" s="28"/>
      <c r="F5703" s="28"/>
    </row>
    <row r="5704" spans="1:6">
      <c r="A5704" s="81" t="s">
        <v>46</v>
      </c>
      <c r="B5704" s="59" t="str">
        <f>IF(Lists!AV5699=0,"",Lists!AV5699)</f>
        <v/>
      </c>
      <c r="C5704" s="20"/>
      <c r="D5704" s="28"/>
      <c r="E5704" s="28"/>
      <c r="F5704" s="28"/>
    </row>
    <row r="5705" spans="1:6">
      <c r="A5705" s="81" t="s">
        <v>46</v>
      </c>
      <c r="B5705" s="59" t="str">
        <f>IF(Lists!AV5700=0,"",Lists!AV5700)</f>
        <v/>
      </c>
      <c r="C5705" s="20"/>
      <c r="D5705" s="28"/>
      <c r="E5705" s="28"/>
      <c r="F5705" s="28"/>
    </row>
    <row r="5706" spans="1:6">
      <c r="A5706" s="81" t="s">
        <v>46</v>
      </c>
      <c r="B5706" s="59" t="str">
        <f>IF(Lists!AV5701=0,"",Lists!AV5701)</f>
        <v/>
      </c>
      <c r="C5706" s="20"/>
      <c r="D5706" s="28"/>
      <c r="E5706" s="28"/>
      <c r="F5706" s="28"/>
    </row>
    <row r="5707" spans="1:6">
      <c r="A5707" s="81" t="s">
        <v>46</v>
      </c>
      <c r="B5707" s="59" t="str">
        <f>IF(Lists!AV5702=0,"",Lists!AV5702)</f>
        <v/>
      </c>
      <c r="C5707" s="20"/>
      <c r="D5707" s="28"/>
      <c r="E5707" s="28"/>
      <c r="F5707" s="28"/>
    </row>
    <row r="5708" spans="1:6">
      <c r="A5708" s="81" t="s">
        <v>46</v>
      </c>
      <c r="B5708" s="59" t="str">
        <f>IF(Lists!AV5703=0,"",Lists!AV5703)</f>
        <v/>
      </c>
      <c r="C5708" s="20"/>
      <c r="D5708" s="28"/>
      <c r="E5708" s="28"/>
      <c r="F5708" s="28"/>
    </row>
    <row r="5709" spans="1:6">
      <c r="A5709" s="81" t="s">
        <v>46</v>
      </c>
      <c r="B5709" s="59" t="str">
        <f>IF(Lists!AV5704=0,"",Lists!AV5704)</f>
        <v/>
      </c>
      <c r="C5709" s="20"/>
      <c r="D5709" s="28"/>
      <c r="E5709" s="28"/>
      <c r="F5709" s="28"/>
    </row>
    <row r="5710" spans="1:6">
      <c r="A5710" s="81" t="s">
        <v>46</v>
      </c>
      <c r="B5710" s="59" t="str">
        <f>IF(Lists!AV5705=0,"",Lists!AV5705)</f>
        <v/>
      </c>
      <c r="C5710" s="20"/>
      <c r="D5710" s="28"/>
      <c r="E5710" s="28"/>
      <c r="F5710" s="28"/>
    </row>
    <row r="5711" spans="1:6">
      <c r="A5711" s="81" t="s">
        <v>46</v>
      </c>
      <c r="B5711" s="59" t="str">
        <f>IF(Lists!AV5706=0,"",Lists!AV5706)</f>
        <v/>
      </c>
      <c r="C5711" s="20"/>
      <c r="D5711" s="28"/>
      <c r="E5711" s="28"/>
      <c r="F5711" s="28"/>
    </row>
    <row r="5712" spans="1:6">
      <c r="A5712" s="81" t="s">
        <v>46</v>
      </c>
      <c r="B5712" s="59" t="str">
        <f>IF(Lists!AV5707=0,"",Lists!AV5707)</f>
        <v/>
      </c>
      <c r="C5712" s="20"/>
      <c r="D5712" s="28"/>
      <c r="E5712" s="28"/>
      <c r="F5712" s="28"/>
    </row>
    <row r="5713" spans="1:6">
      <c r="A5713" s="81" t="s">
        <v>46</v>
      </c>
      <c r="B5713" s="59" t="str">
        <f>IF(Lists!AV5708=0,"",Lists!AV5708)</f>
        <v/>
      </c>
      <c r="C5713" s="20"/>
      <c r="D5713" s="28"/>
      <c r="E5713" s="28"/>
      <c r="F5713" s="28"/>
    </row>
    <row r="5714" spans="1:6">
      <c r="A5714" s="81" t="s">
        <v>46</v>
      </c>
      <c r="B5714" s="59" t="str">
        <f>IF(Lists!AV5709=0,"",Lists!AV5709)</f>
        <v/>
      </c>
      <c r="C5714" s="20"/>
      <c r="D5714" s="28"/>
      <c r="E5714" s="28"/>
      <c r="F5714" s="28"/>
    </row>
    <row r="5715" spans="1:6">
      <c r="A5715" s="81" t="s">
        <v>46</v>
      </c>
      <c r="B5715" s="59" t="str">
        <f>IF(Lists!AV5710=0,"",Lists!AV5710)</f>
        <v/>
      </c>
      <c r="C5715" s="20"/>
      <c r="D5715" s="28"/>
      <c r="E5715" s="28"/>
      <c r="F5715" s="28"/>
    </row>
    <row r="5716" spans="1:6">
      <c r="A5716" s="81" t="s">
        <v>46</v>
      </c>
      <c r="B5716" s="59" t="str">
        <f>IF(Lists!AV5711=0,"",Lists!AV5711)</f>
        <v/>
      </c>
      <c r="C5716" s="20"/>
      <c r="D5716" s="28"/>
      <c r="E5716" s="28"/>
      <c r="F5716" s="28"/>
    </row>
    <row r="5717" spans="1:6">
      <c r="A5717" s="81" t="s">
        <v>46</v>
      </c>
      <c r="B5717" s="59" t="str">
        <f>IF(Lists!AV5712=0,"",Lists!AV5712)</f>
        <v/>
      </c>
      <c r="C5717" s="20"/>
      <c r="D5717" s="28"/>
      <c r="E5717" s="28"/>
      <c r="F5717" s="28"/>
    </row>
    <row r="5718" spans="1:6">
      <c r="A5718" s="81" t="s">
        <v>46</v>
      </c>
      <c r="B5718" s="59" t="str">
        <f>IF(Lists!AV5713=0,"",Lists!AV5713)</f>
        <v/>
      </c>
      <c r="C5718" s="20"/>
      <c r="D5718" s="28"/>
      <c r="E5718" s="28"/>
      <c r="F5718" s="28"/>
    </row>
    <row r="5719" spans="1:6">
      <c r="A5719" s="81" t="s">
        <v>46</v>
      </c>
      <c r="B5719" s="59" t="str">
        <f>IF(Lists!AV5714=0,"",Lists!AV5714)</f>
        <v/>
      </c>
      <c r="C5719" s="20"/>
      <c r="D5719" s="28"/>
      <c r="E5719" s="28"/>
      <c r="F5719" s="28"/>
    </row>
    <row r="5720" spans="1:6">
      <c r="A5720" s="81" t="s">
        <v>46</v>
      </c>
      <c r="B5720" s="59" t="str">
        <f>IF(Lists!AV5715=0,"",Lists!AV5715)</f>
        <v/>
      </c>
      <c r="C5720" s="20"/>
      <c r="D5720" s="28"/>
      <c r="E5720" s="28"/>
      <c r="F5720" s="28"/>
    </row>
    <row r="5721" spans="1:6">
      <c r="A5721" s="81" t="s">
        <v>46</v>
      </c>
      <c r="B5721" s="59" t="str">
        <f>IF(Lists!AV5716=0,"",Lists!AV5716)</f>
        <v/>
      </c>
      <c r="C5721" s="20"/>
      <c r="D5721" s="28"/>
      <c r="E5721" s="28"/>
      <c r="F5721" s="28"/>
    </row>
    <row r="5722" spans="1:6">
      <c r="A5722" s="81" t="s">
        <v>46</v>
      </c>
      <c r="B5722" s="59" t="str">
        <f>IF(Lists!AV5717=0,"",Lists!AV5717)</f>
        <v/>
      </c>
      <c r="C5722" s="20"/>
      <c r="D5722" s="28"/>
      <c r="E5722" s="28"/>
      <c r="F5722" s="28"/>
    </row>
    <row r="5723" spans="1:6">
      <c r="A5723" s="81" t="s">
        <v>46</v>
      </c>
      <c r="B5723" s="59" t="str">
        <f>IF(Lists!AV5718=0,"",Lists!AV5718)</f>
        <v/>
      </c>
      <c r="C5723" s="20"/>
      <c r="D5723" s="28"/>
      <c r="E5723" s="28"/>
      <c r="F5723" s="28"/>
    </row>
    <row r="5724" spans="1:6">
      <c r="A5724" s="81" t="s">
        <v>46</v>
      </c>
      <c r="B5724" s="59" t="str">
        <f>IF(Lists!AV5719=0,"",Lists!AV5719)</f>
        <v/>
      </c>
      <c r="C5724" s="20"/>
      <c r="D5724" s="28"/>
      <c r="E5724" s="28"/>
      <c r="F5724" s="28"/>
    </row>
    <row r="5725" spans="1:6">
      <c r="A5725" s="81" t="s">
        <v>46</v>
      </c>
      <c r="B5725" s="59" t="str">
        <f>IF(Lists!AV5720=0,"",Lists!AV5720)</f>
        <v/>
      </c>
      <c r="C5725" s="20"/>
      <c r="D5725" s="28"/>
      <c r="E5725" s="28"/>
      <c r="F5725" s="28"/>
    </row>
    <row r="5726" spans="1:6">
      <c r="A5726" s="81" t="s">
        <v>46</v>
      </c>
      <c r="B5726" s="59" t="str">
        <f>IF(Lists!AV5721=0,"",Lists!AV5721)</f>
        <v/>
      </c>
      <c r="C5726" s="20"/>
      <c r="D5726" s="28"/>
      <c r="E5726" s="28"/>
      <c r="F5726" s="28"/>
    </row>
    <row r="5727" spans="1:6">
      <c r="A5727" s="81" t="s">
        <v>46</v>
      </c>
      <c r="B5727" s="59" t="str">
        <f>IF(Lists!AV5722=0,"",Lists!AV5722)</f>
        <v/>
      </c>
      <c r="C5727" s="20"/>
      <c r="D5727" s="28"/>
      <c r="E5727" s="28"/>
      <c r="F5727" s="28"/>
    </row>
    <row r="5728" spans="1:6">
      <c r="A5728" s="81" t="s">
        <v>46</v>
      </c>
      <c r="B5728" s="59" t="str">
        <f>IF(Lists!AV5723=0,"",Lists!AV5723)</f>
        <v/>
      </c>
      <c r="C5728" s="20"/>
      <c r="D5728" s="28"/>
      <c r="E5728" s="28"/>
      <c r="F5728" s="28"/>
    </row>
    <row r="5729" spans="1:6">
      <c r="A5729" s="81" t="s">
        <v>46</v>
      </c>
      <c r="B5729" s="59" t="str">
        <f>IF(Lists!AV5724=0,"",Lists!AV5724)</f>
        <v/>
      </c>
      <c r="C5729" s="20"/>
      <c r="D5729" s="28"/>
      <c r="E5729" s="28"/>
      <c r="F5729" s="28"/>
    </row>
    <row r="5730" spans="1:6">
      <c r="A5730" s="81" t="s">
        <v>46</v>
      </c>
      <c r="B5730" s="59" t="str">
        <f>IF(Lists!AV5725=0,"",Lists!AV5725)</f>
        <v/>
      </c>
      <c r="C5730" s="20"/>
      <c r="D5730" s="28"/>
      <c r="E5730" s="28"/>
      <c r="F5730" s="28"/>
    </row>
    <row r="5731" spans="1:6">
      <c r="A5731" s="81" t="s">
        <v>46</v>
      </c>
      <c r="B5731" s="59" t="str">
        <f>IF(Lists!AV5726=0,"",Lists!AV5726)</f>
        <v/>
      </c>
      <c r="C5731" s="20"/>
      <c r="D5731" s="28"/>
      <c r="E5731" s="28"/>
      <c r="F5731" s="28"/>
    </row>
    <row r="5732" spans="1:6">
      <c r="A5732" s="81" t="s">
        <v>46</v>
      </c>
      <c r="B5732" s="59" t="str">
        <f>IF(Lists!AV5727=0,"",Lists!AV5727)</f>
        <v/>
      </c>
      <c r="C5732" s="20"/>
      <c r="D5732" s="28"/>
      <c r="E5732" s="28"/>
      <c r="F5732" s="28"/>
    </row>
    <row r="5733" spans="1:6">
      <c r="A5733" s="81" t="s">
        <v>46</v>
      </c>
      <c r="B5733" s="59" t="str">
        <f>IF(Lists!AV5728=0,"",Lists!AV5728)</f>
        <v/>
      </c>
      <c r="C5733" s="20"/>
      <c r="D5733" s="28"/>
      <c r="E5733" s="28"/>
      <c r="F5733" s="28"/>
    </row>
    <row r="5734" spans="1:6">
      <c r="A5734" s="81" t="s">
        <v>46</v>
      </c>
      <c r="B5734" s="59" t="str">
        <f>IF(Lists!AV5729=0,"",Lists!AV5729)</f>
        <v/>
      </c>
      <c r="C5734" s="20"/>
      <c r="D5734" s="28"/>
      <c r="E5734" s="28"/>
      <c r="F5734" s="28"/>
    </row>
    <row r="5735" spans="1:6">
      <c r="A5735" s="81" t="s">
        <v>46</v>
      </c>
      <c r="B5735" s="59" t="str">
        <f>IF(Lists!AV5730=0,"",Lists!AV5730)</f>
        <v/>
      </c>
      <c r="C5735" s="20"/>
      <c r="D5735" s="28"/>
      <c r="E5735" s="28"/>
      <c r="F5735" s="28"/>
    </row>
    <row r="5736" spans="1:6">
      <c r="A5736" s="81" t="s">
        <v>46</v>
      </c>
      <c r="B5736" s="59" t="str">
        <f>IF(Lists!AV5731=0,"",Lists!AV5731)</f>
        <v/>
      </c>
      <c r="C5736" s="20"/>
      <c r="D5736" s="28"/>
      <c r="E5736" s="28"/>
      <c r="F5736" s="28"/>
    </row>
    <row r="5737" spans="1:6">
      <c r="A5737" s="81" t="s">
        <v>46</v>
      </c>
      <c r="B5737" s="59" t="str">
        <f>IF(Lists!AV5732=0,"",Lists!AV5732)</f>
        <v/>
      </c>
      <c r="C5737" s="20"/>
      <c r="D5737" s="28"/>
      <c r="E5737" s="28"/>
      <c r="F5737" s="28"/>
    </row>
    <row r="5738" spans="1:6">
      <c r="A5738" s="81" t="s">
        <v>46</v>
      </c>
      <c r="B5738" s="59" t="str">
        <f>IF(Lists!AV5733=0,"",Lists!AV5733)</f>
        <v/>
      </c>
      <c r="C5738" s="20"/>
      <c r="D5738" s="28"/>
      <c r="E5738" s="28"/>
      <c r="F5738" s="28"/>
    </row>
    <row r="5739" spans="1:6">
      <c r="A5739" s="81" t="s">
        <v>46</v>
      </c>
      <c r="B5739" s="59" t="str">
        <f>IF(Lists!AV5734=0,"",Lists!AV5734)</f>
        <v/>
      </c>
      <c r="C5739" s="20"/>
      <c r="D5739" s="28"/>
      <c r="E5739" s="28"/>
      <c r="F5739" s="28"/>
    </row>
    <row r="5740" spans="1:6">
      <c r="A5740" s="81" t="s">
        <v>46</v>
      </c>
      <c r="B5740" s="59" t="str">
        <f>IF(Lists!AV5735=0,"",Lists!AV5735)</f>
        <v/>
      </c>
      <c r="C5740" s="20"/>
      <c r="D5740" s="28"/>
      <c r="E5740" s="28"/>
      <c r="F5740" s="28"/>
    </row>
    <row r="5741" spans="1:6">
      <c r="A5741" s="81" t="s">
        <v>46</v>
      </c>
      <c r="B5741" s="59" t="str">
        <f>IF(Lists!AV5736=0,"",Lists!AV5736)</f>
        <v/>
      </c>
      <c r="C5741" s="20"/>
      <c r="D5741" s="28"/>
      <c r="E5741" s="28"/>
      <c r="F5741" s="28"/>
    </row>
    <row r="5742" spans="1:6">
      <c r="A5742" s="81" t="s">
        <v>46</v>
      </c>
      <c r="B5742" s="59" t="str">
        <f>IF(Lists!AV5737=0,"",Lists!AV5737)</f>
        <v/>
      </c>
      <c r="C5742" s="20"/>
      <c r="D5742" s="28"/>
      <c r="E5742" s="28"/>
      <c r="F5742" s="28"/>
    </row>
    <row r="5743" spans="1:6">
      <c r="A5743" s="81" t="s">
        <v>46</v>
      </c>
      <c r="B5743" s="59" t="str">
        <f>IF(Lists!AV5738=0,"",Lists!AV5738)</f>
        <v/>
      </c>
      <c r="C5743" s="20"/>
      <c r="D5743" s="28"/>
      <c r="E5743" s="28"/>
      <c r="F5743" s="28"/>
    </row>
    <row r="5744" spans="1:6">
      <c r="A5744" s="81" t="s">
        <v>46</v>
      </c>
      <c r="B5744" s="59" t="str">
        <f>IF(Lists!AV5739=0,"",Lists!AV5739)</f>
        <v/>
      </c>
      <c r="C5744" s="20"/>
      <c r="D5744" s="28"/>
      <c r="E5744" s="28"/>
      <c r="F5744" s="28"/>
    </row>
    <row r="5745" spans="1:6">
      <c r="A5745" s="81" t="s">
        <v>46</v>
      </c>
      <c r="B5745" s="59" t="str">
        <f>IF(Lists!AV5740=0,"",Lists!AV5740)</f>
        <v/>
      </c>
      <c r="C5745" s="20"/>
      <c r="D5745" s="28"/>
      <c r="E5745" s="28"/>
      <c r="F5745" s="28"/>
    </row>
    <row r="5746" spans="1:6">
      <c r="A5746" s="81" t="s">
        <v>46</v>
      </c>
      <c r="B5746" s="59" t="str">
        <f>IF(Lists!AV5741=0,"",Lists!AV5741)</f>
        <v/>
      </c>
      <c r="C5746" s="20"/>
      <c r="D5746" s="28"/>
      <c r="E5746" s="28"/>
      <c r="F5746" s="28"/>
    </row>
    <row r="5747" spans="1:6">
      <c r="A5747" s="81" t="s">
        <v>46</v>
      </c>
      <c r="B5747" s="59" t="str">
        <f>IF(Lists!AV5742=0,"",Lists!AV5742)</f>
        <v/>
      </c>
      <c r="C5747" s="20"/>
      <c r="D5747" s="28"/>
      <c r="E5747" s="28"/>
      <c r="F5747" s="28"/>
    </row>
    <row r="5748" spans="1:6">
      <c r="A5748" s="81" t="s">
        <v>46</v>
      </c>
      <c r="B5748" s="59" t="str">
        <f>IF(Lists!AV5743=0,"",Lists!AV5743)</f>
        <v/>
      </c>
      <c r="C5748" s="20"/>
      <c r="D5748" s="28"/>
      <c r="E5748" s="28"/>
      <c r="F5748" s="28"/>
    </row>
    <row r="5749" spans="1:6">
      <c r="A5749" s="81" t="s">
        <v>46</v>
      </c>
      <c r="B5749" s="59" t="str">
        <f>IF(Lists!AV5744=0,"",Lists!AV5744)</f>
        <v/>
      </c>
      <c r="C5749" s="20"/>
      <c r="D5749" s="28"/>
      <c r="E5749" s="28"/>
      <c r="F5749" s="28"/>
    </row>
    <row r="5750" spans="1:6">
      <c r="A5750" s="81" t="s">
        <v>46</v>
      </c>
      <c r="B5750" s="59" t="str">
        <f>IF(Lists!AV5745=0,"",Lists!AV5745)</f>
        <v/>
      </c>
      <c r="C5750" s="20"/>
      <c r="D5750" s="28"/>
      <c r="E5750" s="28"/>
      <c r="F5750" s="28"/>
    </row>
    <row r="5751" spans="1:6">
      <c r="A5751" s="81" t="s">
        <v>46</v>
      </c>
      <c r="B5751" s="59" t="str">
        <f>IF(Lists!AV5746=0,"",Lists!AV5746)</f>
        <v/>
      </c>
      <c r="C5751" s="20"/>
      <c r="D5751" s="28"/>
      <c r="E5751" s="28"/>
      <c r="F5751" s="28"/>
    </row>
    <row r="5752" spans="1:6">
      <c r="A5752" s="81" t="s">
        <v>46</v>
      </c>
      <c r="B5752" s="59" t="str">
        <f>IF(Lists!AV5747=0,"",Lists!AV5747)</f>
        <v/>
      </c>
      <c r="C5752" s="20"/>
      <c r="D5752" s="28"/>
      <c r="E5752" s="28"/>
      <c r="F5752" s="28"/>
    </row>
    <row r="5753" spans="1:6">
      <c r="A5753" s="81" t="s">
        <v>46</v>
      </c>
      <c r="B5753" s="59" t="str">
        <f>IF(Lists!AV5748=0,"",Lists!AV5748)</f>
        <v/>
      </c>
      <c r="C5753" s="20"/>
      <c r="D5753" s="28"/>
      <c r="E5753" s="28"/>
      <c r="F5753" s="28"/>
    </row>
    <row r="5754" spans="1:6">
      <c r="A5754" s="81" t="s">
        <v>46</v>
      </c>
      <c r="B5754" s="59" t="str">
        <f>IF(Lists!AV5749=0,"",Lists!AV5749)</f>
        <v/>
      </c>
      <c r="C5754" s="20"/>
      <c r="D5754" s="28"/>
      <c r="E5754" s="28"/>
      <c r="F5754" s="28"/>
    </row>
    <row r="5755" spans="1:6">
      <c r="A5755" s="81" t="s">
        <v>46</v>
      </c>
      <c r="B5755" s="59" t="str">
        <f>IF(Lists!AV5750=0,"",Lists!AV5750)</f>
        <v/>
      </c>
      <c r="C5755" s="20"/>
      <c r="D5755" s="28"/>
      <c r="E5755" s="28"/>
      <c r="F5755" s="28"/>
    </row>
    <row r="5756" spans="1:6">
      <c r="A5756" s="81" t="s">
        <v>46</v>
      </c>
      <c r="B5756" s="59" t="str">
        <f>IF(Lists!AV5751=0,"",Lists!AV5751)</f>
        <v/>
      </c>
      <c r="C5756" s="20"/>
      <c r="D5756" s="28"/>
      <c r="E5756" s="28"/>
      <c r="F5756" s="28"/>
    </row>
    <row r="5757" spans="1:6">
      <c r="A5757" s="81" t="s">
        <v>46</v>
      </c>
      <c r="B5757" s="59" t="str">
        <f>IF(Lists!AV5752=0,"",Lists!AV5752)</f>
        <v/>
      </c>
      <c r="C5757" s="20"/>
      <c r="D5757" s="28"/>
      <c r="E5757" s="28"/>
      <c r="F5757" s="28"/>
    </row>
    <row r="5758" spans="1:6">
      <c r="A5758" s="81" t="s">
        <v>46</v>
      </c>
      <c r="B5758" s="59" t="str">
        <f>IF(Lists!AV5753=0,"",Lists!AV5753)</f>
        <v/>
      </c>
      <c r="C5758" s="20"/>
      <c r="D5758" s="28"/>
      <c r="E5758" s="28"/>
      <c r="F5758" s="28"/>
    </row>
    <row r="5759" spans="1:6">
      <c r="A5759" s="81" t="s">
        <v>46</v>
      </c>
      <c r="B5759" s="59" t="str">
        <f>IF(Lists!AV5754=0,"",Lists!AV5754)</f>
        <v/>
      </c>
      <c r="C5759" s="20"/>
      <c r="D5759" s="28"/>
      <c r="E5759" s="28"/>
      <c r="F5759" s="28"/>
    </row>
    <row r="5760" spans="1:6">
      <c r="A5760" s="81" t="s">
        <v>46</v>
      </c>
      <c r="B5760" s="59" t="str">
        <f>IF(Lists!AV5755=0,"",Lists!AV5755)</f>
        <v/>
      </c>
      <c r="C5760" s="20"/>
      <c r="D5760" s="28"/>
      <c r="E5760" s="28"/>
      <c r="F5760" s="28"/>
    </row>
    <row r="5761" spans="1:6">
      <c r="A5761" s="81" t="s">
        <v>46</v>
      </c>
      <c r="B5761" s="59" t="str">
        <f>IF(Lists!AV5756=0,"",Lists!AV5756)</f>
        <v/>
      </c>
      <c r="C5761" s="20"/>
      <c r="D5761" s="28"/>
      <c r="E5761" s="28"/>
      <c r="F5761" s="28"/>
    </row>
    <row r="5762" spans="1:6">
      <c r="A5762" s="81" t="s">
        <v>46</v>
      </c>
      <c r="B5762" s="59" t="str">
        <f>IF(Lists!AV5757=0,"",Lists!AV5757)</f>
        <v/>
      </c>
      <c r="C5762" s="20"/>
      <c r="D5762" s="28"/>
      <c r="E5762" s="28"/>
      <c r="F5762" s="28"/>
    </row>
    <row r="5763" spans="1:6">
      <c r="A5763" s="81" t="s">
        <v>46</v>
      </c>
      <c r="B5763" s="59" t="str">
        <f>IF(Lists!AV5758=0,"",Lists!AV5758)</f>
        <v/>
      </c>
      <c r="C5763" s="20"/>
      <c r="D5763" s="28"/>
      <c r="E5763" s="28"/>
      <c r="F5763" s="28"/>
    </row>
    <row r="5764" spans="1:6">
      <c r="A5764" s="81" t="s">
        <v>46</v>
      </c>
      <c r="B5764" s="59" t="str">
        <f>IF(Lists!AV5759=0,"",Lists!AV5759)</f>
        <v/>
      </c>
      <c r="C5764" s="20"/>
      <c r="D5764" s="28"/>
      <c r="E5764" s="28"/>
      <c r="F5764" s="28"/>
    </row>
    <row r="5765" spans="1:6">
      <c r="A5765" s="81" t="s">
        <v>46</v>
      </c>
      <c r="B5765" s="59" t="str">
        <f>IF(Lists!AV5760=0,"",Lists!AV5760)</f>
        <v/>
      </c>
      <c r="C5765" s="20"/>
      <c r="D5765" s="28"/>
      <c r="E5765" s="28"/>
      <c r="F5765" s="28"/>
    </row>
    <row r="5766" spans="1:6">
      <c r="A5766" s="81" t="s">
        <v>46</v>
      </c>
      <c r="B5766" s="59" t="str">
        <f>IF(Lists!AV5761=0,"",Lists!AV5761)</f>
        <v/>
      </c>
      <c r="C5766" s="20"/>
      <c r="D5766" s="28"/>
      <c r="E5766" s="28"/>
      <c r="F5766" s="28"/>
    </row>
    <row r="5767" spans="1:6">
      <c r="A5767" s="81" t="s">
        <v>46</v>
      </c>
      <c r="B5767" s="59" t="str">
        <f>IF(Lists!AV5762=0,"",Lists!AV5762)</f>
        <v/>
      </c>
      <c r="C5767" s="20"/>
      <c r="D5767" s="28"/>
      <c r="E5767" s="28"/>
      <c r="F5767" s="28"/>
    </row>
    <row r="5768" spans="1:6">
      <c r="A5768" s="81" t="s">
        <v>46</v>
      </c>
      <c r="B5768" s="59" t="str">
        <f>IF(Lists!AV5763=0,"",Lists!AV5763)</f>
        <v/>
      </c>
      <c r="C5768" s="20"/>
      <c r="D5768" s="28"/>
      <c r="E5768" s="28"/>
      <c r="F5768" s="28"/>
    </row>
    <row r="5769" spans="1:6">
      <c r="A5769" s="81" t="s">
        <v>46</v>
      </c>
      <c r="B5769" s="59" t="str">
        <f>IF(Lists!AV5764=0,"",Lists!AV5764)</f>
        <v/>
      </c>
      <c r="C5769" s="20"/>
      <c r="D5769" s="28"/>
      <c r="E5769" s="28"/>
      <c r="F5769" s="28"/>
    </row>
    <row r="5770" spans="1:6">
      <c r="A5770" s="81" t="s">
        <v>46</v>
      </c>
      <c r="B5770" s="59" t="str">
        <f>IF(Lists!AV5765=0,"",Lists!AV5765)</f>
        <v/>
      </c>
      <c r="C5770" s="20"/>
      <c r="D5770" s="28"/>
      <c r="E5770" s="28"/>
      <c r="F5770" s="28"/>
    </row>
    <row r="5771" spans="1:6">
      <c r="A5771" s="81" t="s">
        <v>46</v>
      </c>
      <c r="B5771" s="59" t="str">
        <f>IF(Lists!AV5766=0,"",Lists!AV5766)</f>
        <v/>
      </c>
      <c r="C5771" s="20"/>
      <c r="D5771" s="28"/>
      <c r="E5771" s="28"/>
      <c r="F5771" s="28"/>
    </row>
    <row r="5772" spans="1:6">
      <c r="A5772" s="81" t="s">
        <v>46</v>
      </c>
      <c r="B5772" s="59" t="str">
        <f>IF(Lists!AV5767=0,"",Lists!AV5767)</f>
        <v/>
      </c>
      <c r="C5772" s="20"/>
      <c r="D5772" s="28"/>
      <c r="E5772" s="28"/>
      <c r="F5772" s="28"/>
    </row>
    <row r="5773" spans="1:6">
      <c r="A5773" s="81" t="s">
        <v>46</v>
      </c>
      <c r="B5773" s="59" t="str">
        <f>IF(Lists!AV5768=0,"",Lists!AV5768)</f>
        <v/>
      </c>
      <c r="C5773" s="20"/>
      <c r="D5773" s="28"/>
      <c r="E5773" s="28"/>
      <c r="F5773" s="28"/>
    </row>
    <row r="5774" spans="1:6">
      <c r="A5774" s="81" t="s">
        <v>46</v>
      </c>
      <c r="B5774" s="59" t="str">
        <f>IF(Lists!AV5769=0,"",Lists!AV5769)</f>
        <v/>
      </c>
      <c r="C5774" s="20"/>
      <c r="D5774" s="28"/>
      <c r="E5774" s="28"/>
      <c r="F5774" s="28"/>
    </row>
    <row r="5775" spans="1:6">
      <c r="A5775" s="81" t="s">
        <v>46</v>
      </c>
      <c r="B5775" s="59" t="str">
        <f>IF(Lists!AV5770=0,"",Lists!AV5770)</f>
        <v/>
      </c>
      <c r="C5775" s="20"/>
      <c r="D5775" s="28"/>
      <c r="E5775" s="28"/>
      <c r="F5775" s="28"/>
    </row>
    <row r="5776" spans="1:6">
      <c r="A5776" s="81" t="s">
        <v>46</v>
      </c>
      <c r="B5776" s="59" t="str">
        <f>IF(Lists!AV5771=0,"",Lists!AV5771)</f>
        <v/>
      </c>
      <c r="C5776" s="20"/>
      <c r="D5776" s="28"/>
      <c r="E5776" s="28"/>
      <c r="F5776" s="28"/>
    </row>
    <row r="5777" spans="1:6">
      <c r="A5777" s="81" t="s">
        <v>46</v>
      </c>
      <c r="B5777" s="59" t="str">
        <f>IF(Lists!AV5772=0,"",Lists!AV5772)</f>
        <v/>
      </c>
      <c r="C5777" s="20"/>
      <c r="D5777" s="28"/>
      <c r="E5777" s="28"/>
      <c r="F5777" s="28"/>
    </row>
    <row r="5778" spans="1:6">
      <c r="A5778" s="81" t="s">
        <v>46</v>
      </c>
      <c r="B5778" s="59" t="str">
        <f>IF(Lists!AV5773=0,"",Lists!AV5773)</f>
        <v/>
      </c>
      <c r="C5778" s="20"/>
      <c r="D5778" s="28"/>
      <c r="E5778" s="28"/>
      <c r="F5778" s="28"/>
    </row>
    <row r="5779" spans="1:6">
      <c r="A5779" s="81" t="s">
        <v>46</v>
      </c>
      <c r="B5779" s="59" t="str">
        <f>IF(Lists!AV5774=0,"",Lists!AV5774)</f>
        <v/>
      </c>
      <c r="C5779" s="20"/>
      <c r="D5779" s="28"/>
      <c r="E5779" s="28"/>
      <c r="F5779" s="28"/>
    </row>
    <row r="5780" spans="1:6">
      <c r="A5780" s="81" t="s">
        <v>46</v>
      </c>
      <c r="B5780" s="59" t="str">
        <f>IF(Lists!AV5775=0,"",Lists!AV5775)</f>
        <v/>
      </c>
      <c r="C5780" s="20"/>
      <c r="D5780" s="28"/>
      <c r="E5780" s="28"/>
      <c r="F5780" s="28"/>
    </row>
    <row r="5781" spans="1:6">
      <c r="A5781" s="81" t="s">
        <v>46</v>
      </c>
      <c r="B5781" s="59" t="str">
        <f>IF(Lists!AV5776=0,"",Lists!AV5776)</f>
        <v/>
      </c>
      <c r="C5781" s="20"/>
      <c r="D5781" s="28"/>
      <c r="E5781" s="28"/>
      <c r="F5781" s="28"/>
    </row>
    <row r="5782" spans="1:6">
      <c r="A5782" s="81" t="s">
        <v>46</v>
      </c>
      <c r="B5782" s="59" t="str">
        <f>IF(Lists!AV5777=0,"",Lists!AV5777)</f>
        <v/>
      </c>
      <c r="C5782" s="20"/>
      <c r="D5782" s="28"/>
      <c r="E5782" s="28"/>
      <c r="F5782" s="28"/>
    </row>
    <row r="5783" spans="1:6">
      <c r="A5783" s="81" t="s">
        <v>46</v>
      </c>
      <c r="B5783" s="59" t="str">
        <f>IF(Lists!AV5778=0,"",Lists!AV5778)</f>
        <v/>
      </c>
      <c r="C5783" s="20"/>
      <c r="D5783" s="28"/>
      <c r="E5783" s="28"/>
      <c r="F5783" s="28"/>
    </row>
    <row r="5784" spans="1:6">
      <c r="A5784" s="81" t="s">
        <v>46</v>
      </c>
      <c r="B5784" s="59" t="str">
        <f>IF(Lists!AV5779=0,"",Lists!AV5779)</f>
        <v/>
      </c>
      <c r="C5784" s="20"/>
      <c r="D5784" s="28"/>
      <c r="E5784" s="28"/>
      <c r="F5784" s="28"/>
    </row>
    <row r="5785" spans="1:6">
      <c r="A5785" s="81" t="s">
        <v>46</v>
      </c>
      <c r="B5785" s="59" t="str">
        <f>IF(Lists!AV5780=0,"",Lists!AV5780)</f>
        <v/>
      </c>
      <c r="C5785" s="20"/>
      <c r="D5785" s="28"/>
      <c r="E5785" s="28"/>
      <c r="F5785" s="28"/>
    </row>
    <row r="5786" spans="1:6">
      <c r="A5786" s="81" t="s">
        <v>46</v>
      </c>
      <c r="B5786" s="59" t="str">
        <f>IF(Lists!AV5781=0,"",Lists!AV5781)</f>
        <v/>
      </c>
      <c r="C5786" s="20"/>
      <c r="D5786" s="28"/>
      <c r="E5786" s="28"/>
      <c r="F5786" s="28"/>
    </row>
    <row r="5787" spans="1:6">
      <c r="A5787" s="81" t="s">
        <v>46</v>
      </c>
      <c r="B5787" s="59" t="str">
        <f>IF(Lists!AV5782=0,"",Lists!AV5782)</f>
        <v/>
      </c>
      <c r="C5787" s="20"/>
      <c r="D5787" s="28"/>
      <c r="E5787" s="28"/>
      <c r="F5787" s="28"/>
    </row>
    <row r="5788" spans="1:6">
      <c r="A5788" s="81" t="s">
        <v>46</v>
      </c>
      <c r="B5788" s="59" t="str">
        <f>IF(Lists!AV5783=0,"",Lists!AV5783)</f>
        <v/>
      </c>
      <c r="C5788" s="20"/>
      <c r="D5788" s="28"/>
      <c r="E5788" s="28"/>
      <c r="F5788" s="28"/>
    </row>
    <row r="5789" spans="1:6">
      <c r="A5789" s="81" t="s">
        <v>46</v>
      </c>
      <c r="B5789" s="59" t="str">
        <f>IF(Lists!AV5784=0,"",Lists!AV5784)</f>
        <v/>
      </c>
      <c r="C5789" s="20"/>
      <c r="D5789" s="28"/>
      <c r="E5789" s="28"/>
      <c r="F5789" s="28"/>
    </row>
    <row r="5790" spans="1:6">
      <c r="A5790" s="81" t="s">
        <v>46</v>
      </c>
      <c r="B5790" s="59" t="str">
        <f>IF(Lists!AV5785=0,"",Lists!AV5785)</f>
        <v/>
      </c>
      <c r="C5790" s="20"/>
      <c r="D5790" s="28"/>
      <c r="E5790" s="28"/>
      <c r="F5790" s="28"/>
    </row>
    <row r="5791" spans="1:6">
      <c r="A5791" s="81" t="s">
        <v>46</v>
      </c>
      <c r="B5791" s="59" t="str">
        <f>IF(Lists!AV5786=0,"",Lists!AV5786)</f>
        <v/>
      </c>
      <c r="C5791" s="20"/>
      <c r="D5791" s="28"/>
      <c r="E5791" s="28"/>
      <c r="F5791" s="28"/>
    </row>
    <row r="5792" spans="1:6">
      <c r="A5792" s="81" t="s">
        <v>46</v>
      </c>
      <c r="B5792" s="59" t="str">
        <f>IF(Lists!AV5787=0,"",Lists!AV5787)</f>
        <v/>
      </c>
      <c r="C5792" s="20"/>
      <c r="D5792" s="28"/>
      <c r="E5792" s="28"/>
      <c r="F5792" s="28"/>
    </row>
    <row r="5793" spans="1:6">
      <c r="A5793" s="81" t="s">
        <v>46</v>
      </c>
      <c r="B5793" s="59" t="str">
        <f>IF(Lists!AV5788=0,"",Lists!AV5788)</f>
        <v/>
      </c>
      <c r="C5793" s="20"/>
      <c r="D5793" s="28"/>
      <c r="E5793" s="28"/>
      <c r="F5793" s="28"/>
    </row>
    <row r="5794" spans="1:6">
      <c r="A5794" s="81" t="s">
        <v>46</v>
      </c>
      <c r="B5794" s="59" t="str">
        <f>IF(Lists!AV5789=0,"",Lists!AV5789)</f>
        <v/>
      </c>
      <c r="C5794" s="20"/>
      <c r="D5794" s="28"/>
      <c r="E5794" s="28"/>
      <c r="F5794" s="28"/>
    </row>
    <row r="5795" spans="1:6">
      <c r="A5795" s="81" t="s">
        <v>46</v>
      </c>
      <c r="B5795" s="59" t="str">
        <f>IF(Lists!AV5790=0,"",Lists!AV5790)</f>
        <v/>
      </c>
      <c r="C5795" s="20"/>
      <c r="D5795" s="28"/>
      <c r="E5795" s="28"/>
      <c r="F5795" s="28"/>
    </row>
    <row r="5796" spans="1:6">
      <c r="A5796" s="81" t="s">
        <v>46</v>
      </c>
      <c r="B5796" s="59" t="str">
        <f>IF(Lists!AV5791=0,"",Lists!AV5791)</f>
        <v/>
      </c>
      <c r="C5796" s="20"/>
      <c r="D5796" s="28"/>
      <c r="E5796" s="28"/>
      <c r="F5796" s="28"/>
    </row>
    <row r="5797" spans="1:6">
      <c r="A5797" s="81" t="s">
        <v>46</v>
      </c>
      <c r="B5797" s="59" t="str">
        <f>IF(Lists!AV5792=0,"",Lists!AV5792)</f>
        <v/>
      </c>
      <c r="C5797" s="20"/>
      <c r="D5797" s="28"/>
      <c r="E5797" s="28"/>
      <c r="F5797" s="28"/>
    </row>
    <row r="5798" spans="1:6">
      <c r="A5798" s="81" t="s">
        <v>46</v>
      </c>
      <c r="B5798" s="59" t="str">
        <f>IF(Lists!AV5793=0,"",Lists!AV5793)</f>
        <v/>
      </c>
      <c r="C5798" s="20"/>
      <c r="D5798" s="28"/>
      <c r="E5798" s="28"/>
      <c r="F5798" s="28"/>
    </row>
    <row r="5799" spans="1:6">
      <c r="A5799" s="81" t="s">
        <v>46</v>
      </c>
      <c r="B5799" s="59" t="str">
        <f>IF(Lists!AV5794=0,"",Lists!AV5794)</f>
        <v/>
      </c>
      <c r="C5799" s="20"/>
      <c r="D5799" s="28"/>
      <c r="E5799" s="28"/>
      <c r="F5799" s="28"/>
    </row>
    <row r="5800" spans="1:6">
      <c r="A5800" s="81" t="s">
        <v>46</v>
      </c>
      <c r="B5800" s="59" t="str">
        <f>IF(Lists!AV5795=0,"",Lists!AV5795)</f>
        <v/>
      </c>
      <c r="C5800" s="20"/>
      <c r="D5800" s="28"/>
      <c r="E5800" s="28"/>
      <c r="F5800" s="28"/>
    </row>
    <row r="5801" spans="1:6">
      <c r="A5801" s="81" t="s">
        <v>46</v>
      </c>
      <c r="B5801" s="59" t="str">
        <f>IF(Lists!AV5796=0,"",Lists!AV5796)</f>
        <v/>
      </c>
      <c r="C5801" s="20"/>
      <c r="D5801" s="28"/>
      <c r="E5801" s="28"/>
      <c r="F5801" s="28"/>
    </row>
    <row r="5802" spans="1:6">
      <c r="A5802" s="81" t="s">
        <v>46</v>
      </c>
      <c r="B5802" s="59" t="str">
        <f>IF(Lists!AV5797=0,"",Lists!AV5797)</f>
        <v/>
      </c>
      <c r="C5802" s="20"/>
      <c r="D5802" s="28"/>
      <c r="E5802" s="28"/>
      <c r="F5802" s="28"/>
    </row>
    <row r="5803" spans="1:6">
      <c r="A5803" s="81" t="s">
        <v>46</v>
      </c>
      <c r="B5803" s="59" t="str">
        <f>IF(Lists!AV5798=0,"",Lists!AV5798)</f>
        <v/>
      </c>
      <c r="C5803" s="20"/>
      <c r="D5803" s="28"/>
      <c r="E5803" s="28"/>
      <c r="F5803" s="28"/>
    </row>
    <row r="5804" spans="1:6">
      <c r="A5804" s="81" t="s">
        <v>46</v>
      </c>
      <c r="B5804" s="59" t="str">
        <f>IF(Lists!AV5799=0,"",Lists!AV5799)</f>
        <v/>
      </c>
      <c r="C5804" s="20"/>
      <c r="D5804" s="28"/>
      <c r="E5804" s="28"/>
      <c r="F5804" s="28"/>
    </row>
    <row r="5805" spans="1:6">
      <c r="A5805" s="81" t="s">
        <v>46</v>
      </c>
      <c r="B5805" s="59" t="str">
        <f>IF(Lists!AV5800=0,"",Lists!AV5800)</f>
        <v/>
      </c>
      <c r="C5805" s="20"/>
      <c r="D5805" s="28"/>
      <c r="E5805" s="28"/>
      <c r="F5805" s="28"/>
    </row>
    <row r="5806" spans="1:6">
      <c r="A5806" s="81" t="s">
        <v>46</v>
      </c>
      <c r="B5806" s="59" t="str">
        <f>IF(Lists!AV5801=0,"",Lists!AV5801)</f>
        <v/>
      </c>
      <c r="C5806" s="20"/>
      <c r="D5806" s="28"/>
      <c r="E5806" s="28"/>
      <c r="F5806" s="28"/>
    </row>
    <row r="5807" spans="1:6">
      <c r="A5807" s="81" t="s">
        <v>46</v>
      </c>
      <c r="B5807" s="59" t="str">
        <f>IF(Lists!AV5802=0,"",Lists!AV5802)</f>
        <v/>
      </c>
      <c r="C5807" s="20"/>
      <c r="D5807" s="28"/>
      <c r="E5807" s="28"/>
      <c r="F5807" s="28"/>
    </row>
    <row r="5808" spans="1:6">
      <c r="A5808" s="81" t="s">
        <v>46</v>
      </c>
      <c r="B5808" s="59" t="str">
        <f>IF(Lists!AV5803=0,"",Lists!AV5803)</f>
        <v/>
      </c>
      <c r="C5808" s="20"/>
      <c r="D5808" s="28"/>
      <c r="E5808" s="28"/>
      <c r="F5808" s="28"/>
    </row>
    <row r="5809" spans="1:6">
      <c r="A5809" s="81" t="s">
        <v>46</v>
      </c>
      <c r="B5809" s="59" t="str">
        <f>IF(Lists!AV5804=0,"",Lists!AV5804)</f>
        <v/>
      </c>
      <c r="C5809" s="20"/>
      <c r="D5809" s="28"/>
      <c r="E5809" s="28"/>
      <c r="F5809" s="28"/>
    </row>
    <row r="5810" spans="1:6">
      <c r="A5810" s="81" t="s">
        <v>46</v>
      </c>
      <c r="B5810" s="59" t="str">
        <f>IF(Lists!AV5805=0,"",Lists!AV5805)</f>
        <v/>
      </c>
      <c r="C5810" s="20"/>
      <c r="D5810" s="28"/>
      <c r="E5810" s="28"/>
      <c r="F5810" s="28"/>
    </row>
    <row r="5811" spans="1:6">
      <c r="A5811" s="81" t="s">
        <v>46</v>
      </c>
      <c r="B5811" s="59" t="str">
        <f>IF(Lists!AV5806=0,"",Lists!AV5806)</f>
        <v/>
      </c>
      <c r="C5811" s="20"/>
      <c r="D5811" s="28"/>
      <c r="E5811" s="28"/>
      <c r="F5811" s="28"/>
    </row>
    <row r="5812" spans="1:6">
      <c r="A5812" s="81" t="s">
        <v>46</v>
      </c>
      <c r="B5812" s="59" t="str">
        <f>IF(Lists!AV5807=0,"",Lists!AV5807)</f>
        <v/>
      </c>
      <c r="C5812" s="20"/>
      <c r="D5812" s="28"/>
      <c r="E5812" s="28"/>
      <c r="F5812" s="28"/>
    </row>
    <row r="5813" spans="1:6">
      <c r="A5813" s="81" t="s">
        <v>46</v>
      </c>
      <c r="B5813" s="59" t="str">
        <f>IF(Lists!AV5808=0,"",Lists!AV5808)</f>
        <v/>
      </c>
      <c r="C5813" s="20"/>
      <c r="D5813" s="28"/>
      <c r="E5813" s="28"/>
      <c r="F5813" s="28"/>
    </row>
    <row r="5814" spans="1:6">
      <c r="A5814" s="81" t="s">
        <v>46</v>
      </c>
      <c r="B5814" s="59" t="str">
        <f>IF(Lists!AV5809=0,"",Lists!AV5809)</f>
        <v/>
      </c>
      <c r="C5814" s="20"/>
      <c r="D5814" s="28"/>
      <c r="E5814" s="28"/>
      <c r="F5814" s="28"/>
    </row>
    <row r="5815" spans="1:6">
      <c r="A5815" s="81" t="s">
        <v>46</v>
      </c>
      <c r="B5815" s="59" t="str">
        <f>IF(Lists!AV5810=0,"",Lists!AV5810)</f>
        <v/>
      </c>
      <c r="C5815" s="20"/>
      <c r="D5815" s="28"/>
      <c r="E5815" s="28"/>
      <c r="F5815" s="28"/>
    </row>
    <row r="5816" spans="1:6">
      <c r="A5816" s="81" t="s">
        <v>46</v>
      </c>
      <c r="B5816" s="59" t="str">
        <f>IF(Lists!AV5811=0,"",Lists!AV5811)</f>
        <v/>
      </c>
      <c r="C5816" s="20"/>
      <c r="D5816" s="28"/>
      <c r="E5816" s="28"/>
      <c r="F5816" s="28"/>
    </row>
    <row r="5817" spans="1:6">
      <c r="A5817" s="81" t="s">
        <v>46</v>
      </c>
      <c r="B5817" s="59" t="str">
        <f>IF(Lists!AV5812=0,"",Lists!AV5812)</f>
        <v/>
      </c>
      <c r="C5817" s="20"/>
      <c r="D5817" s="28"/>
      <c r="E5817" s="28"/>
      <c r="F5817" s="28"/>
    </row>
    <row r="5818" spans="1:6">
      <c r="A5818" s="81" t="s">
        <v>46</v>
      </c>
      <c r="B5818" s="59" t="str">
        <f>IF(Lists!AV5813=0,"",Lists!AV5813)</f>
        <v/>
      </c>
      <c r="C5818" s="20"/>
      <c r="D5818" s="28"/>
      <c r="E5818" s="28"/>
      <c r="F5818" s="28"/>
    </row>
    <row r="5819" spans="1:6">
      <c r="A5819" s="81" t="s">
        <v>46</v>
      </c>
      <c r="B5819" s="59" t="str">
        <f>IF(Lists!AV5814=0,"",Lists!AV5814)</f>
        <v/>
      </c>
      <c r="C5819" s="20"/>
      <c r="D5819" s="28"/>
      <c r="E5819" s="28"/>
      <c r="F5819" s="28"/>
    </row>
    <row r="5820" spans="1:6">
      <c r="A5820" s="81" t="s">
        <v>46</v>
      </c>
      <c r="B5820" s="59" t="str">
        <f>IF(Lists!AV5815=0,"",Lists!AV5815)</f>
        <v/>
      </c>
      <c r="C5820" s="20"/>
      <c r="D5820" s="28"/>
      <c r="E5820" s="28"/>
      <c r="F5820" s="28"/>
    </row>
    <row r="5821" spans="1:6">
      <c r="A5821" s="81" t="s">
        <v>46</v>
      </c>
      <c r="B5821" s="59" t="str">
        <f>IF(Lists!AV5816=0,"",Lists!AV5816)</f>
        <v/>
      </c>
      <c r="C5821" s="20"/>
      <c r="D5821" s="28"/>
      <c r="E5821" s="28"/>
      <c r="F5821" s="28"/>
    </row>
    <row r="5822" spans="1:6">
      <c r="A5822" s="81" t="s">
        <v>46</v>
      </c>
      <c r="B5822" s="59" t="str">
        <f>IF(Lists!AV5817=0,"",Lists!AV5817)</f>
        <v/>
      </c>
      <c r="C5822" s="20"/>
      <c r="D5822" s="28"/>
      <c r="E5822" s="28"/>
      <c r="F5822" s="28"/>
    </row>
    <row r="5823" spans="1:6">
      <c r="A5823" s="81" t="s">
        <v>46</v>
      </c>
      <c r="B5823" s="59" t="str">
        <f>IF(Lists!AV5818=0,"",Lists!AV5818)</f>
        <v/>
      </c>
      <c r="C5823" s="20"/>
      <c r="D5823" s="28"/>
      <c r="E5823" s="28"/>
      <c r="F5823" s="28"/>
    </row>
    <row r="5824" spans="1:6">
      <c r="A5824" s="81" t="s">
        <v>46</v>
      </c>
      <c r="B5824" s="59" t="str">
        <f>IF(Lists!AV5819=0,"",Lists!AV5819)</f>
        <v/>
      </c>
      <c r="C5824" s="20"/>
      <c r="D5824" s="28"/>
      <c r="E5824" s="28"/>
      <c r="F5824" s="28"/>
    </row>
    <row r="5825" spans="1:6">
      <c r="A5825" s="81" t="s">
        <v>46</v>
      </c>
      <c r="B5825" s="59" t="str">
        <f>IF(Lists!AV5820=0,"",Lists!AV5820)</f>
        <v/>
      </c>
      <c r="C5825" s="20"/>
      <c r="D5825" s="28"/>
      <c r="E5825" s="28"/>
      <c r="F5825" s="28"/>
    </row>
    <row r="5826" spans="1:6">
      <c r="A5826" s="81" t="s">
        <v>46</v>
      </c>
      <c r="B5826" s="59" t="str">
        <f>IF(Lists!AV5821=0,"",Lists!AV5821)</f>
        <v/>
      </c>
      <c r="C5826" s="20"/>
      <c r="D5826" s="28"/>
      <c r="E5826" s="28"/>
      <c r="F5826" s="28"/>
    </row>
    <row r="5827" spans="1:6">
      <c r="A5827" s="81" t="s">
        <v>46</v>
      </c>
      <c r="B5827" s="59" t="str">
        <f>IF(Lists!AV5822=0,"",Lists!AV5822)</f>
        <v/>
      </c>
      <c r="C5827" s="20"/>
      <c r="D5827" s="28"/>
      <c r="E5827" s="28"/>
      <c r="F5827" s="28"/>
    </row>
    <row r="5828" spans="1:6">
      <c r="A5828" s="81" t="s">
        <v>46</v>
      </c>
      <c r="B5828" s="59" t="str">
        <f>IF(Lists!AV5823=0,"",Lists!AV5823)</f>
        <v/>
      </c>
      <c r="C5828" s="20"/>
      <c r="D5828" s="28"/>
      <c r="E5828" s="28"/>
      <c r="F5828" s="28"/>
    </row>
    <row r="5829" spans="1:6">
      <c r="A5829" s="81" t="s">
        <v>46</v>
      </c>
      <c r="B5829" s="59" t="str">
        <f>IF(Lists!AV5824=0,"",Lists!AV5824)</f>
        <v/>
      </c>
      <c r="C5829" s="20"/>
      <c r="D5829" s="28"/>
      <c r="E5829" s="28"/>
      <c r="F5829" s="28"/>
    </row>
    <row r="5830" spans="1:6">
      <c r="A5830" s="81" t="s">
        <v>46</v>
      </c>
      <c r="B5830" s="59" t="str">
        <f>IF(Lists!AV5825=0,"",Lists!AV5825)</f>
        <v/>
      </c>
      <c r="C5830" s="20"/>
      <c r="D5830" s="28"/>
      <c r="E5830" s="28"/>
      <c r="F5830" s="28"/>
    </row>
    <row r="5831" spans="1:6">
      <c r="A5831" s="81" t="s">
        <v>46</v>
      </c>
      <c r="B5831" s="59" t="str">
        <f>IF(Lists!AV5826=0,"",Lists!AV5826)</f>
        <v/>
      </c>
      <c r="C5831" s="20"/>
      <c r="D5831" s="28"/>
      <c r="E5831" s="28"/>
      <c r="F5831" s="28"/>
    </row>
    <row r="5832" spans="1:6">
      <c r="A5832" s="81" t="s">
        <v>46</v>
      </c>
      <c r="B5832" s="59" t="str">
        <f>IF(Lists!AV5827=0,"",Lists!AV5827)</f>
        <v/>
      </c>
      <c r="C5832" s="20"/>
      <c r="D5832" s="28"/>
      <c r="E5832" s="28"/>
      <c r="F5832" s="28"/>
    </row>
    <row r="5833" spans="1:6">
      <c r="A5833" s="81" t="s">
        <v>46</v>
      </c>
      <c r="B5833" s="59" t="str">
        <f>IF(Lists!AV5828=0,"",Lists!AV5828)</f>
        <v/>
      </c>
      <c r="C5833" s="20"/>
      <c r="D5833" s="28"/>
      <c r="E5833" s="28"/>
      <c r="F5833" s="28"/>
    </row>
    <row r="5834" spans="1:6">
      <c r="A5834" s="81" t="s">
        <v>46</v>
      </c>
      <c r="B5834" s="59" t="str">
        <f>IF(Lists!AV5829=0,"",Lists!AV5829)</f>
        <v/>
      </c>
      <c r="C5834" s="20"/>
      <c r="D5834" s="28"/>
      <c r="E5834" s="28"/>
      <c r="F5834" s="28"/>
    </row>
    <row r="5835" spans="1:6">
      <c r="A5835" s="81" t="s">
        <v>46</v>
      </c>
      <c r="B5835" s="59" t="str">
        <f>IF(Lists!AV5830=0,"",Lists!AV5830)</f>
        <v/>
      </c>
      <c r="C5835" s="20"/>
      <c r="D5835" s="28"/>
      <c r="E5835" s="28"/>
      <c r="F5835" s="28"/>
    </row>
    <row r="5836" spans="1:6">
      <c r="A5836" s="81" t="s">
        <v>46</v>
      </c>
      <c r="B5836" s="59" t="str">
        <f>IF(Lists!AV5831=0,"",Lists!AV5831)</f>
        <v/>
      </c>
      <c r="C5836" s="20"/>
      <c r="D5836" s="28"/>
      <c r="E5836" s="28"/>
      <c r="F5836" s="28"/>
    </row>
    <row r="5837" spans="1:6">
      <c r="A5837" s="81" t="s">
        <v>46</v>
      </c>
      <c r="B5837" s="59" t="str">
        <f>IF(Lists!AV5832=0,"",Lists!AV5832)</f>
        <v/>
      </c>
      <c r="C5837" s="20"/>
      <c r="D5837" s="28"/>
      <c r="E5837" s="28"/>
      <c r="F5837" s="28"/>
    </row>
    <row r="5838" spans="1:6">
      <c r="A5838" s="81" t="s">
        <v>46</v>
      </c>
      <c r="B5838" s="59" t="str">
        <f>IF(Lists!AV5833=0,"",Lists!AV5833)</f>
        <v/>
      </c>
      <c r="C5838" s="20"/>
      <c r="D5838" s="28"/>
      <c r="E5838" s="28"/>
      <c r="F5838" s="28"/>
    </row>
    <row r="5839" spans="1:6">
      <c r="A5839" s="81" t="s">
        <v>46</v>
      </c>
      <c r="B5839" s="59" t="str">
        <f>IF(Lists!AV5834=0,"",Lists!AV5834)</f>
        <v/>
      </c>
      <c r="C5839" s="20"/>
      <c r="D5839" s="28"/>
      <c r="E5839" s="28"/>
      <c r="F5839" s="28"/>
    </row>
    <row r="5840" spans="1:6">
      <c r="A5840" s="81" t="s">
        <v>46</v>
      </c>
      <c r="B5840" s="59" t="str">
        <f>IF(Lists!AV5835=0,"",Lists!AV5835)</f>
        <v/>
      </c>
      <c r="C5840" s="20"/>
      <c r="D5840" s="28"/>
      <c r="E5840" s="28"/>
      <c r="F5840" s="28"/>
    </row>
    <row r="5841" spans="1:6">
      <c r="A5841" s="81" t="s">
        <v>46</v>
      </c>
      <c r="B5841" s="59" t="str">
        <f>IF(Lists!AV5836=0,"",Lists!AV5836)</f>
        <v/>
      </c>
      <c r="C5841" s="20"/>
      <c r="D5841" s="28"/>
      <c r="E5841" s="28"/>
      <c r="F5841" s="28"/>
    </row>
    <row r="5842" spans="1:6">
      <c r="A5842" s="81" t="s">
        <v>46</v>
      </c>
      <c r="B5842" s="59" t="str">
        <f>IF(Lists!AV5837=0,"",Lists!AV5837)</f>
        <v/>
      </c>
      <c r="C5842" s="20"/>
      <c r="D5842" s="28"/>
      <c r="E5842" s="28"/>
      <c r="F5842" s="28"/>
    </row>
    <row r="5843" spans="1:6">
      <c r="A5843" s="81" t="s">
        <v>46</v>
      </c>
      <c r="B5843" s="59" t="str">
        <f>IF(Lists!AV5838=0,"",Lists!AV5838)</f>
        <v/>
      </c>
      <c r="C5843" s="20"/>
      <c r="D5843" s="28"/>
      <c r="E5843" s="28"/>
      <c r="F5843" s="28"/>
    </row>
    <row r="5844" spans="1:6">
      <c r="A5844" s="81" t="s">
        <v>46</v>
      </c>
      <c r="B5844" s="59" t="str">
        <f>IF(Lists!AV5839=0,"",Lists!AV5839)</f>
        <v/>
      </c>
      <c r="C5844" s="20"/>
      <c r="D5844" s="28"/>
      <c r="E5844" s="28"/>
      <c r="F5844" s="28"/>
    </row>
    <row r="5845" spans="1:6">
      <c r="A5845" s="81" t="s">
        <v>46</v>
      </c>
      <c r="B5845" s="59" t="str">
        <f>IF(Lists!AV5840=0,"",Lists!AV5840)</f>
        <v/>
      </c>
      <c r="C5845" s="20"/>
      <c r="D5845" s="28"/>
      <c r="E5845" s="28"/>
      <c r="F5845" s="28"/>
    </row>
    <row r="5846" spans="1:6">
      <c r="A5846" s="81" t="s">
        <v>46</v>
      </c>
      <c r="B5846" s="59" t="str">
        <f>IF(Lists!AV5841=0,"",Lists!AV5841)</f>
        <v/>
      </c>
      <c r="C5846" s="20"/>
      <c r="D5846" s="28"/>
      <c r="E5846" s="28"/>
      <c r="F5846" s="28"/>
    </row>
    <row r="5847" spans="1:6">
      <c r="A5847" s="81" t="s">
        <v>46</v>
      </c>
      <c r="B5847" s="59" t="str">
        <f>IF(Lists!AV5842=0,"",Lists!AV5842)</f>
        <v/>
      </c>
      <c r="C5847" s="20"/>
      <c r="D5847" s="28"/>
      <c r="E5847" s="28"/>
      <c r="F5847" s="28"/>
    </row>
    <row r="5848" spans="1:6">
      <c r="A5848" s="81" t="s">
        <v>46</v>
      </c>
      <c r="B5848" s="59" t="str">
        <f>IF(Lists!AV5843=0,"",Lists!AV5843)</f>
        <v/>
      </c>
      <c r="C5848" s="20"/>
      <c r="D5848" s="28"/>
      <c r="E5848" s="28"/>
      <c r="F5848" s="28"/>
    </row>
    <row r="5849" spans="1:6">
      <c r="A5849" s="81" t="s">
        <v>46</v>
      </c>
      <c r="B5849" s="59" t="str">
        <f>IF(Lists!AV5844=0,"",Lists!AV5844)</f>
        <v/>
      </c>
      <c r="C5849" s="20"/>
      <c r="D5849" s="28"/>
      <c r="E5849" s="28"/>
      <c r="F5849" s="28"/>
    </row>
    <row r="5850" spans="1:6">
      <c r="A5850" s="81" t="s">
        <v>46</v>
      </c>
      <c r="B5850" s="59" t="str">
        <f>IF(Lists!AV5845=0,"",Lists!AV5845)</f>
        <v/>
      </c>
      <c r="C5850" s="20"/>
      <c r="D5850" s="28"/>
      <c r="E5850" s="28"/>
      <c r="F5850" s="28"/>
    </row>
    <row r="5851" spans="1:6">
      <c r="A5851" s="81" t="s">
        <v>46</v>
      </c>
      <c r="B5851" s="59" t="str">
        <f>IF(Lists!AV5846=0,"",Lists!AV5846)</f>
        <v/>
      </c>
      <c r="C5851" s="20"/>
      <c r="D5851" s="28"/>
      <c r="E5851" s="28"/>
      <c r="F5851" s="28"/>
    </row>
    <row r="5852" spans="1:6">
      <c r="A5852" s="81" t="s">
        <v>46</v>
      </c>
      <c r="B5852" s="59" t="str">
        <f>IF(Lists!AV5847=0,"",Lists!AV5847)</f>
        <v/>
      </c>
      <c r="C5852" s="20"/>
      <c r="D5852" s="28"/>
      <c r="E5852" s="28"/>
      <c r="F5852" s="28"/>
    </row>
    <row r="5853" spans="1:6">
      <c r="A5853" s="81" t="s">
        <v>46</v>
      </c>
      <c r="B5853" s="59" t="str">
        <f>IF(Lists!AV5848=0,"",Lists!AV5848)</f>
        <v/>
      </c>
      <c r="C5853" s="20"/>
      <c r="D5853" s="28"/>
      <c r="E5853" s="28"/>
      <c r="F5853" s="28"/>
    </row>
    <row r="5854" spans="1:6">
      <c r="A5854" s="81" t="s">
        <v>46</v>
      </c>
      <c r="B5854" s="59" t="str">
        <f>IF(Lists!AV5849=0,"",Lists!AV5849)</f>
        <v/>
      </c>
      <c r="C5854" s="20"/>
      <c r="D5854" s="28"/>
      <c r="E5854" s="28"/>
      <c r="F5854" s="28"/>
    </row>
    <row r="5855" spans="1:6">
      <c r="A5855" s="81" t="s">
        <v>46</v>
      </c>
      <c r="B5855" s="59" t="str">
        <f>IF(Lists!AV5850=0,"",Lists!AV5850)</f>
        <v/>
      </c>
      <c r="C5855" s="20"/>
      <c r="D5855" s="28"/>
      <c r="E5855" s="28"/>
      <c r="F5855" s="28"/>
    </row>
    <row r="5856" spans="1:6">
      <c r="A5856" s="81" t="s">
        <v>46</v>
      </c>
      <c r="B5856" s="59" t="str">
        <f>IF(Lists!AV5851=0,"",Lists!AV5851)</f>
        <v/>
      </c>
      <c r="C5856" s="20"/>
      <c r="D5856" s="28"/>
      <c r="E5856" s="28"/>
      <c r="F5856" s="28"/>
    </row>
    <row r="5857" spans="1:6">
      <c r="A5857" s="81" t="s">
        <v>46</v>
      </c>
      <c r="B5857" s="59" t="str">
        <f>IF(Lists!AV5852=0,"",Lists!AV5852)</f>
        <v/>
      </c>
      <c r="C5857" s="20"/>
      <c r="D5857" s="28"/>
      <c r="E5857" s="28"/>
      <c r="F5857" s="28"/>
    </row>
    <row r="5858" spans="1:6">
      <c r="A5858" s="81" t="s">
        <v>46</v>
      </c>
      <c r="B5858" s="59" t="str">
        <f>IF(Lists!AV5853=0,"",Lists!AV5853)</f>
        <v/>
      </c>
      <c r="C5858" s="20"/>
      <c r="D5858" s="28"/>
      <c r="E5858" s="28"/>
      <c r="F5858" s="28"/>
    </row>
    <row r="5859" spans="1:6">
      <c r="A5859" s="81" t="s">
        <v>46</v>
      </c>
      <c r="B5859" s="59" t="str">
        <f>IF(Lists!AV5854=0,"",Lists!AV5854)</f>
        <v/>
      </c>
      <c r="C5859" s="20"/>
      <c r="D5859" s="28"/>
      <c r="E5859" s="28"/>
      <c r="F5859" s="28"/>
    </row>
    <row r="5860" spans="1:6">
      <c r="A5860" s="81" t="s">
        <v>46</v>
      </c>
      <c r="B5860" s="59" t="str">
        <f>IF(Lists!AV5855=0,"",Lists!AV5855)</f>
        <v/>
      </c>
      <c r="C5860" s="20"/>
      <c r="D5860" s="28"/>
      <c r="E5860" s="28"/>
      <c r="F5860" s="28"/>
    </row>
    <row r="5861" spans="1:6">
      <c r="A5861" s="81" t="s">
        <v>46</v>
      </c>
      <c r="B5861" s="59" t="str">
        <f>IF(Lists!AV5856=0,"",Lists!AV5856)</f>
        <v/>
      </c>
      <c r="C5861" s="20"/>
      <c r="D5861" s="28"/>
      <c r="E5861" s="28"/>
      <c r="F5861" s="28"/>
    </row>
    <row r="5862" spans="1:6">
      <c r="A5862" s="81" t="s">
        <v>46</v>
      </c>
      <c r="B5862" s="59" t="str">
        <f>IF(Lists!AV5857=0,"",Lists!AV5857)</f>
        <v/>
      </c>
      <c r="C5862" s="20"/>
      <c r="D5862" s="28"/>
      <c r="E5862" s="28"/>
      <c r="F5862" s="28"/>
    </row>
    <row r="5863" spans="1:6">
      <c r="A5863" s="81" t="s">
        <v>46</v>
      </c>
      <c r="B5863" s="59" t="str">
        <f>IF(Lists!AV5858=0,"",Lists!AV5858)</f>
        <v/>
      </c>
      <c r="C5863" s="20"/>
      <c r="D5863" s="28"/>
      <c r="E5863" s="28"/>
      <c r="F5863" s="28"/>
    </row>
    <row r="5864" spans="1:6">
      <c r="A5864" s="81" t="s">
        <v>46</v>
      </c>
      <c r="B5864" s="59" t="str">
        <f>IF(Lists!AV5859=0,"",Lists!AV5859)</f>
        <v/>
      </c>
      <c r="C5864" s="20"/>
      <c r="D5864" s="28"/>
      <c r="E5864" s="28"/>
      <c r="F5864" s="28"/>
    </row>
    <row r="5865" spans="1:6">
      <c r="A5865" s="81" t="s">
        <v>46</v>
      </c>
      <c r="B5865" s="59" t="str">
        <f>IF(Lists!AV5860=0,"",Lists!AV5860)</f>
        <v/>
      </c>
      <c r="C5865" s="20"/>
      <c r="D5865" s="28"/>
      <c r="E5865" s="28"/>
      <c r="F5865" s="28"/>
    </row>
    <row r="5866" spans="1:6">
      <c r="A5866" s="81" t="s">
        <v>46</v>
      </c>
      <c r="B5866" s="59" t="str">
        <f>IF(Lists!AV5861=0,"",Lists!AV5861)</f>
        <v/>
      </c>
      <c r="C5866" s="20"/>
      <c r="D5866" s="28"/>
      <c r="E5866" s="28"/>
      <c r="F5866" s="28"/>
    </row>
    <row r="5867" spans="1:6">
      <c r="A5867" s="81" t="s">
        <v>46</v>
      </c>
      <c r="B5867" s="59" t="str">
        <f>IF(Lists!AV5862=0,"",Lists!AV5862)</f>
        <v/>
      </c>
      <c r="C5867" s="20"/>
      <c r="D5867" s="28"/>
      <c r="E5867" s="28"/>
      <c r="F5867" s="28"/>
    </row>
    <row r="5868" spans="1:6">
      <c r="A5868" s="81" t="s">
        <v>46</v>
      </c>
      <c r="B5868" s="59" t="str">
        <f>IF(Lists!AV5863=0,"",Lists!AV5863)</f>
        <v/>
      </c>
      <c r="C5868" s="20"/>
      <c r="D5868" s="28"/>
      <c r="E5868" s="28"/>
      <c r="F5868" s="28"/>
    </row>
    <row r="5869" spans="1:6">
      <c r="A5869" s="81" t="s">
        <v>46</v>
      </c>
      <c r="B5869" s="59" t="str">
        <f>IF(Lists!AV5864=0,"",Lists!AV5864)</f>
        <v/>
      </c>
      <c r="C5869" s="20"/>
      <c r="D5869" s="28"/>
      <c r="E5869" s="28"/>
      <c r="F5869" s="28"/>
    </row>
    <row r="5870" spans="1:6">
      <c r="A5870" s="81" t="s">
        <v>46</v>
      </c>
      <c r="B5870" s="59" t="str">
        <f>IF(Lists!AV5865=0,"",Lists!AV5865)</f>
        <v/>
      </c>
      <c r="C5870" s="20"/>
      <c r="D5870" s="28"/>
      <c r="E5870" s="28"/>
      <c r="F5870" s="28"/>
    </row>
    <row r="5871" spans="1:6">
      <c r="A5871" s="81" t="s">
        <v>46</v>
      </c>
      <c r="B5871" s="59" t="str">
        <f>IF(Lists!AV5866=0,"",Lists!AV5866)</f>
        <v/>
      </c>
      <c r="C5871" s="20"/>
      <c r="D5871" s="28"/>
      <c r="E5871" s="28"/>
      <c r="F5871" s="28"/>
    </row>
    <row r="5872" spans="1:6">
      <c r="A5872" s="81" t="s">
        <v>46</v>
      </c>
      <c r="B5872" s="59" t="str">
        <f>IF(Lists!AV5867=0,"",Lists!AV5867)</f>
        <v/>
      </c>
      <c r="C5872" s="20"/>
      <c r="D5872" s="28"/>
      <c r="E5872" s="28"/>
      <c r="F5872" s="28"/>
    </row>
    <row r="5873" spans="1:6">
      <c r="A5873" s="81" t="s">
        <v>46</v>
      </c>
      <c r="B5873" s="59" t="str">
        <f>IF(Lists!AV5868=0,"",Lists!AV5868)</f>
        <v/>
      </c>
      <c r="C5873" s="20"/>
      <c r="D5873" s="28"/>
      <c r="E5873" s="28"/>
      <c r="F5873" s="28"/>
    </row>
    <row r="5874" spans="1:6">
      <c r="A5874" s="81" t="s">
        <v>46</v>
      </c>
      <c r="B5874" s="59" t="str">
        <f>IF(Lists!AV5869=0,"",Lists!AV5869)</f>
        <v/>
      </c>
      <c r="C5874" s="20"/>
      <c r="D5874" s="28"/>
      <c r="E5874" s="28"/>
      <c r="F5874" s="28"/>
    </row>
    <row r="5875" spans="1:6">
      <c r="A5875" s="81" t="s">
        <v>46</v>
      </c>
      <c r="B5875" s="59" t="str">
        <f>IF(Lists!AV5870=0,"",Lists!AV5870)</f>
        <v/>
      </c>
      <c r="C5875" s="20"/>
      <c r="D5875" s="28"/>
      <c r="E5875" s="28"/>
      <c r="F5875" s="28"/>
    </row>
    <row r="5876" spans="1:6">
      <c r="A5876" s="81" t="s">
        <v>46</v>
      </c>
      <c r="B5876" s="59" t="str">
        <f>IF(Lists!AV5871=0,"",Lists!AV5871)</f>
        <v/>
      </c>
      <c r="C5876" s="20"/>
      <c r="D5876" s="28"/>
      <c r="E5876" s="28"/>
      <c r="F5876" s="28"/>
    </row>
    <row r="5877" spans="1:6">
      <c r="A5877" s="81" t="s">
        <v>46</v>
      </c>
      <c r="B5877" s="59" t="str">
        <f>IF(Lists!AV5872=0,"",Lists!AV5872)</f>
        <v/>
      </c>
      <c r="C5877" s="20"/>
      <c r="D5877" s="28"/>
      <c r="E5877" s="28"/>
      <c r="F5877" s="28"/>
    </row>
    <row r="5878" spans="1:6">
      <c r="A5878" s="81" t="s">
        <v>46</v>
      </c>
      <c r="B5878" s="59" t="str">
        <f>IF(Lists!AV5873=0,"",Lists!AV5873)</f>
        <v/>
      </c>
      <c r="C5878" s="20"/>
      <c r="D5878" s="28"/>
      <c r="E5878" s="28"/>
      <c r="F5878" s="28"/>
    </row>
    <row r="5879" spans="1:6">
      <c r="A5879" s="81" t="s">
        <v>46</v>
      </c>
      <c r="B5879" s="59" t="str">
        <f>IF(Lists!AV5874=0,"",Lists!AV5874)</f>
        <v/>
      </c>
      <c r="C5879" s="20"/>
      <c r="D5879" s="28"/>
      <c r="E5879" s="28"/>
      <c r="F5879" s="28"/>
    </row>
    <row r="5880" spans="1:6">
      <c r="A5880" s="81" t="s">
        <v>46</v>
      </c>
      <c r="B5880" s="59" t="str">
        <f>IF(Lists!AV5875=0,"",Lists!AV5875)</f>
        <v/>
      </c>
      <c r="C5880" s="20"/>
      <c r="D5880" s="28"/>
      <c r="E5880" s="28"/>
      <c r="F5880" s="28"/>
    </row>
    <row r="5881" spans="1:6">
      <c r="A5881" s="81" t="s">
        <v>46</v>
      </c>
      <c r="B5881" s="59" t="str">
        <f>IF(Lists!AV5876=0,"",Lists!AV5876)</f>
        <v/>
      </c>
      <c r="C5881" s="20"/>
      <c r="D5881" s="28"/>
      <c r="E5881" s="28"/>
      <c r="F5881" s="28"/>
    </row>
    <row r="5882" spans="1:6">
      <c r="A5882" s="81" t="s">
        <v>46</v>
      </c>
      <c r="B5882" s="59" t="str">
        <f>IF(Lists!AV5877=0,"",Lists!AV5877)</f>
        <v/>
      </c>
      <c r="C5882" s="20"/>
      <c r="D5882" s="28"/>
      <c r="E5882" s="28"/>
      <c r="F5882" s="28"/>
    </row>
    <row r="5883" spans="1:6">
      <c r="A5883" s="81" t="s">
        <v>46</v>
      </c>
      <c r="B5883" s="59" t="str">
        <f>IF(Lists!AV5878=0,"",Lists!AV5878)</f>
        <v/>
      </c>
      <c r="C5883" s="20"/>
      <c r="D5883" s="28"/>
      <c r="E5883" s="28"/>
      <c r="F5883" s="28"/>
    </row>
    <row r="5884" spans="1:6">
      <c r="A5884" s="81" t="s">
        <v>46</v>
      </c>
      <c r="B5884" s="59" t="str">
        <f>IF(Lists!AV5879=0,"",Lists!AV5879)</f>
        <v/>
      </c>
      <c r="C5884" s="20"/>
      <c r="D5884" s="28"/>
      <c r="E5884" s="28"/>
      <c r="F5884" s="28"/>
    </row>
    <row r="5885" spans="1:6">
      <c r="A5885" s="81" t="s">
        <v>46</v>
      </c>
      <c r="B5885" s="59" t="str">
        <f>IF(Lists!AV5880=0,"",Lists!AV5880)</f>
        <v/>
      </c>
      <c r="C5885" s="20"/>
      <c r="D5885" s="28"/>
      <c r="E5885" s="28"/>
      <c r="F5885" s="28"/>
    </row>
    <row r="5886" spans="1:6">
      <c r="A5886" s="81" t="s">
        <v>46</v>
      </c>
      <c r="B5886" s="59" t="str">
        <f>IF(Lists!AV5881=0,"",Lists!AV5881)</f>
        <v/>
      </c>
      <c r="C5886" s="20"/>
      <c r="D5886" s="28"/>
      <c r="E5886" s="28"/>
      <c r="F5886" s="28"/>
    </row>
    <row r="5887" spans="1:6">
      <c r="A5887" s="81" t="s">
        <v>46</v>
      </c>
      <c r="B5887" s="59" t="str">
        <f>IF(Lists!AV5882=0,"",Lists!AV5882)</f>
        <v/>
      </c>
      <c r="C5887" s="20"/>
      <c r="D5887" s="28"/>
      <c r="E5887" s="28"/>
      <c r="F5887" s="28"/>
    </row>
    <row r="5888" spans="1:6">
      <c r="A5888" s="81" t="s">
        <v>46</v>
      </c>
      <c r="B5888" s="59" t="str">
        <f>IF(Lists!AV5883=0,"",Lists!AV5883)</f>
        <v/>
      </c>
      <c r="C5888" s="20"/>
      <c r="D5888" s="28"/>
      <c r="E5888" s="28"/>
      <c r="F5888" s="28"/>
    </row>
    <row r="5889" spans="1:6">
      <c r="A5889" s="81" t="s">
        <v>46</v>
      </c>
      <c r="B5889" s="59" t="str">
        <f>IF(Lists!AV5884=0,"",Lists!AV5884)</f>
        <v/>
      </c>
      <c r="C5889" s="20"/>
      <c r="D5889" s="28"/>
      <c r="E5889" s="28"/>
      <c r="F5889" s="28"/>
    </row>
    <row r="5890" spans="1:6">
      <c r="A5890" s="81" t="s">
        <v>46</v>
      </c>
      <c r="B5890" s="59" t="str">
        <f>IF(Lists!AV5885=0,"",Lists!AV5885)</f>
        <v/>
      </c>
      <c r="C5890" s="20"/>
      <c r="D5890" s="28"/>
      <c r="E5890" s="28"/>
      <c r="F5890" s="28"/>
    </row>
    <row r="5891" spans="1:6">
      <c r="A5891" s="81" t="s">
        <v>46</v>
      </c>
      <c r="B5891" s="59" t="str">
        <f>IF(Lists!AV5886=0,"",Lists!AV5886)</f>
        <v/>
      </c>
      <c r="C5891" s="20"/>
      <c r="D5891" s="28"/>
      <c r="E5891" s="28"/>
      <c r="F5891" s="28"/>
    </row>
    <row r="5892" spans="1:6">
      <c r="A5892" s="81" t="s">
        <v>46</v>
      </c>
      <c r="B5892" s="59" t="str">
        <f>IF(Lists!AV5887=0,"",Lists!AV5887)</f>
        <v/>
      </c>
      <c r="C5892" s="20"/>
      <c r="D5892" s="28"/>
      <c r="E5892" s="28"/>
      <c r="F5892" s="28"/>
    </row>
    <row r="5893" spans="1:6">
      <c r="A5893" s="81" t="s">
        <v>46</v>
      </c>
      <c r="B5893" s="59" t="str">
        <f>IF(Lists!AV5888=0,"",Lists!AV5888)</f>
        <v/>
      </c>
      <c r="C5893" s="20"/>
      <c r="D5893" s="28"/>
      <c r="E5893" s="28"/>
      <c r="F5893" s="28"/>
    </row>
    <row r="5894" spans="1:6">
      <c r="A5894" s="81" t="s">
        <v>46</v>
      </c>
      <c r="B5894" s="59" t="str">
        <f>IF(Lists!AV5889=0,"",Lists!AV5889)</f>
        <v/>
      </c>
      <c r="C5894" s="20"/>
      <c r="D5894" s="28"/>
      <c r="E5894" s="28"/>
      <c r="F5894" s="28"/>
    </row>
    <row r="5895" spans="1:6">
      <c r="A5895" s="81" t="s">
        <v>46</v>
      </c>
      <c r="B5895" s="59" t="str">
        <f>IF(Lists!AV5890=0,"",Lists!AV5890)</f>
        <v/>
      </c>
      <c r="C5895" s="20"/>
      <c r="D5895" s="28"/>
      <c r="E5895" s="28"/>
      <c r="F5895" s="28"/>
    </row>
    <row r="5896" spans="1:6">
      <c r="A5896" s="81" t="s">
        <v>46</v>
      </c>
      <c r="B5896" s="59" t="str">
        <f>IF(Lists!AV5891=0,"",Lists!AV5891)</f>
        <v/>
      </c>
      <c r="C5896" s="20"/>
      <c r="D5896" s="28"/>
      <c r="E5896" s="28"/>
      <c r="F5896" s="28"/>
    </row>
    <row r="5897" spans="1:6">
      <c r="A5897" s="81" t="s">
        <v>46</v>
      </c>
      <c r="B5897" s="59" t="str">
        <f>IF(Lists!AV5892=0,"",Lists!AV5892)</f>
        <v/>
      </c>
      <c r="C5897" s="20"/>
      <c r="D5897" s="28"/>
      <c r="E5897" s="28"/>
      <c r="F5897" s="28"/>
    </row>
    <row r="5898" spans="1:6">
      <c r="A5898" s="81" t="s">
        <v>46</v>
      </c>
      <c r="B5898" s="59" t="str">
        <f>IF(Lists!AV5893=0,"",Lists!AV5893)</f>
        <v/>
      </c>
      <c r="C5898" s="20"/>
      <c r="D5898" s="28"/>
      <c r="E5898" s="28"/>
      <c r="F5898" s="28"/>
    </row>
    <row r="5899" spans="1:6">
      <c r="A5899" s="81" t="s">
        <v>46</v>
      </c>
      <c r="B5899" s="59" t="str">
        <f>IF(Lists!AV5894=0,"",Lists!AV5894)</f>
        <v/>
      </c>
      <c r="C5899" s="20"/>
      <c r="D5899" s="28"/>
      <c r="E5899" s="28"/>
      <c r="F5899" s="28"/>
    </row>
    <row r="5900" spans="1:6">
      <c r="A5900" s="81" t="s">
        <v>46</v>
      </c>
      <c r="B5900" s="59" t="str">
        <f>IF(Lists!AV5895=0,"",Lists!AV5895)</f>
        <v/>
      </c>
      <c r="C5900" s="20"/>
      <c r="D5900" s="28"/>
      <c r="E5900" s="28"/>
      <c r="F5900" s="28"/>
    </row>
    <row r="5901" spans="1:6">
      <c r="A5901" s="81" t="s">
        <v>46</v>
      </c>
      <c r="B5901" s="59" t="str">
        <f>IF(Lists!AV5896=0,"",Lists!AV5896)</f>
        <v/>
      </c>
      <c r="C5901" s="20"/>
      <c r="D5901" s="28"/>
      <c r="E5901" s="28"/>
      <c r="F5901" s="28"/>
    </row>
    <row r="5902" spans="1:6">
      <c r="A5902" s="81" t="s">
        <v>46</v>
      </c>
      <c r="B5902" s="59" t="str">
        <f>IF(Lists!AV5897=0,"",Lists!AV5897)</f>
        <v/>
      </c>
      <c r="C5902" s="20"/>
      <c r="D5902" s="28"/>
      <c r="E5902" s="28"/>
      <c r="F5902" s="28"/>
    </row>
    <row r="5903" spans="1:6">
      <c r="A5903" s="81" t="s">
        <v>46</v>
      </c>
      <c r="B5903" s="59" t="str">
        <f>IF(Lists!AV5898=0,"",Lists!AV5898)</f>
        <v/>
      </c>
      <c r="C5903" s="20"/>
      <c r="D5903" s="28"/>
      <c r="E5903" s="28"/>
      <c r="F5903" s="28"/>
    </row>
    <row r="5904" spans="1:6">
      <c r="A5904" s="81" t="s">
        <v>46</v>
      </c>
      <c r="B5904" s="59" t="str">
        <f>IF(Lists!AV5899=0,"",Lists!AV5899)</f>
        <v/>
      </c>
      <c r="C5904" s="20"/>
      <c r="D5904" s="28"/>
      <c r="E5904" s="28"/>
      <c r="F5904" s="28"/>
    </row>
    <row r="5905" spans="1:6">
      <c r="A5905" s="81" t="s">
        <v>46</v>
      </c>
      <c r="B5905" s="59" t="str">
        <f>IF(Lists!AV5900=0,"",Lists!AV5900)</f>
        <v/>
      </c>
      <c r="C5905" s="20"/>
      <c r="D5905" s="28"/>
      <c r="E5905" s="28"/>
      <c r="F5905" s="28"/>
    </row>
    <row r="5906" spans="1:6">
      <c r="A5906" s="81" t="s">
        <v>46</v>
      </c>
      <c r="B5906" s="59" t="str">
        <f>IF(Lists!AV5901=0,"",Lists!AV5901)</f>
        <v/>
      </c>
      <c r="C5906" s="20"/>
      <c r="D5906" s="28"/>
      <c r="E5906" s="28"/>
      <c r="F5906" s="28"/>
    </row>
    <row r="5907" spans="1:6">
      <c r="A5907" s="81" t="s">
        <v>46</v>
      </c>
      <c r="B5907" s="59" t="str">
        <f>IF(Lists!AV5902=0,"",Lists!AV5902)</f>
        <v/>
      </c>
      <c r="C5907" s="20"/>
      <c r="D5907" s="28"/>
      <c r="E5907" s="28"/>
      <c r="F5907" s="28"/>
    </row>
    <row r="5908" spans="1:6">
      <c r="A5908" s="81" t="s">
        <v>46</v>
      </c>
      <c r="B5908" s="59" t="str">
        <f>IF(Lists!AV5903=0,"",Lists!AV5903)</f>
        <v/>
      </c>
      <c r="C5908" s="20"/>
      <c r="D5908" s="28"/>
      <c r="E5908" s="28"/>
      <c r="F5908" s="28"/>
    </row>
    <row r="5909" spans="1:6">
      <c r="A5909" s="81" t="s">
        <v>46</v>
      </c>
      <c r="B5909" s="59" t="str">
        <f>IF(Lists!AV5904=0,"",Lists!AV5904)</f>
        <v/>
      </c>
      <c r="C5909" s="20"/>
      <c r="D5909" s="28"/>
      <c r="E5909" s="28"/>
      <c r="F5909" s="28"/>
    </row>
    <row r="5910" spans="1:6">
      <c r="A5910" s="81" t="s">
        <v>46</v>
      </c>
      <c r="B5910" s="59" t="str">
        <f>IF(Lists!AV5905=0,"",Lists!AV5905)</f>
        <v/>
      </c>
      <c r="C5910" s="20"/>
      <c r="D5910" s="28"/>
      <c r="E5910" s="28"/>
      <c r="F5910" s="28"/>
    </row>
    <row r="5911" spans="1:6">
      <c r="A5911" s="81" t="s">
        <v>46</v>
      </c>
      <c r="B5911" s="59" t="str">
        <f>IF(Lists!AV5906=0,"",Lists!AV5906)</f>
        <v/>
      </c>
      <c r="C5911" s="20"/>
      <c r="D5911" s="28"/>
      <c r="E5911" s="28"/>
      <c r="F5911" s="28"/>
    </row>
    <row r="5912" spans="1:6">
      <c r="A5912" s="81" t="s">
        <v>46</v>
      </c>
      <c r="B5912" s="59" t="str">
        <f>IF(Lists!AV5907=0,"",Lists!AV5907)</f>
        <v/>
      </c>
      <c r="C5912" s="20"/>
      <c r="D5912" s="28"/>
      <c r="E5912" s="28"/>
      <c r="F5912" s="28"/>
    </row>
    <row r="5913" spans="1:6">
      <c r="A5913" s="81" t="s">
        <v>46</v>
      </c>
      <c r="B5913" s="59" t="str">
        <f>IF(Lists!AV5908=0,"",Lists!AV5908)</f>
        <v/>
      </c>
      <c r="C5913" s="20"/>
      <c r="D5913" s="28"/>
      <c r="E5913" s="28"/>
      <c r="F5913" s="28"/>
    </row>
    <row r="5914" spans="1:6">
      <c r="A5914" s="81" t="s">
        <v>46</v>
      </c>
      <c r="B5914" s="59" t="str">
        <f>IF(Lists!AV5909=0,"",Lists!AV5909)</f>
        <v/>
      </c>
      <c r="C5914" s="20"/>
      <c r="D5914" s="28"/>
      <c r="E5914" s="28"/>
      <c r="F5914" s="28"/>
    </row>
    <row r="5915" spans="1:6">
      <c r="A5915" s="81" t="s">
        <v>46</v>
      </c>
      <c r="B5915" s="59" t="str">
        <f>IF(Lists!AV5910=0,"",Lists!AV5910)</f>
        <v/>
      </c>
      <c r="C5915" s="20"/>
      <c r="D5915" s="28"/>
      <c r="E5915" s="28"/>
      <c r="F5915" s="28"/>
    </row>
    <row r="5916" spans="1:6">
      <c r="A5916" s="81" t="s">
        <v>46</v>
      </c>
      <c r="B5916" s="59" t="str">
        <f>IF(Lists!AV5911=0,"",Lists!AV5911)</f>
        <v/>
      </c>
      <c r="C5916" s="20"/>
      <c r="D5916" s="28"/>
      <c r="E5916" s="28"/>
      <c r="F5916" s="28"/>
    </row>
    <row r="5917" spans="1:6">
      <c r="A5917" s="81" t="s">
        <v>46</v>
      </c>
      <c r="B5917" s="59" t="str">
        <f>IF(Lists!AV5912=0,"",Lists!AV5912)</f>
        <v/>
      </c>
      <c r="C5917" s="20"/>
      <c r="D5917" s="28"/>
      <c r="E5917" s="28"/>
      <c r="F5917" s="28"/>
    </row>
    <row r="5918" spans="1:6">
      <c r="A5918" s="81" t="s">
        <v>46</v>
      </c>
      <c r="B5918" s="59" t="str">
        <f>IF(Lists!AV5913=0,"",Lists!AV5913)</f>
        <v/>
      </c>
      <c r="C5918" s="20"/>
      <c r="D5918" s="28"/>
      <c r="E5918" s="28"/>
      <c r="F5918" s="28"/>
    </row>
    <row r="5919" spans="1:6">
      <c r="A5919" s="81" t="s">
        <v>46</v>
      </c>
      <c r="B5919" s="59" t="str">
        <f>IF(Lists!AV5914=0,"",Lists!AV5914)</f>
        <v/>
      </c>
      <c r="C5919" s="20"/>
      <c r="D5919" s="28"/>
      <c r="E5919" s="28"/>
      <c r="F5919" s="28"/>
    </row>
    <row r="5920" spans="1:6">
      <c r="A5920" s="81" t="s">
        <v>46</v>
      </c>
      <c r="B5920" s="59" t="str">
        <f>IF(Lists!AV5915=0,"",Lists!AV5915)</f>
        <v/>
      </c>
      <c r="C5920" s="20"/>
      <c r="D5920" s="28"/>
      <c r="E5920" s="28"/>
      <c r="F5920" s="28"/>
    </row>
    <row r="5921" spans="1:6">
      <c r="A5921" s="81" t="s">
        <v>46</v>
      </c>
      <c r="B5921" s="59" t="str">
        <f>IF(Lists!AV5916=0,"",Lists!AV5916)</f>
        <v/>
      </c>
      <c r="C5921" s="20"/>
      <c r="D5921" s="28"/>
      <c r="E5921" s="28"/>
      <c r="F5921" s="28"/>
    </row>
    <row r="5922" spans="1:6">
      <c r="A5922" s="81" t="s">
        <v>46</v>
      </c>
      <c r="B5922" s="59" t="str">
        <f>IF(Lists!AV5917=0,"",Lists!AV5917)</f>
        <v/>
      </c>
      <c r="C5922" s="20"/>
      <c r="D5922" s="28"/>
      <c r="E5922" s="28"/>
      <c r="F5922" s="28"/>
    </row>
    <row r="5923" spans="1:6">
      <c r="A5923" s="81" t="s">
        <v>46</v>
      </c>
      <c r="B5923" s="59" t="str">
        <f>IF(Lists!AV5918=0,"",Lists!AV5918)</f>
        <v/>
      </c>
      <c r="C5923" s="20"/>
      <c r="D5923" s="28"/>
      <c r="E5923" s="28"/>
      <c r="F5923" s="28"/>
    </row>
    <row r="5924" spans="1:6">
      <c r="A5924" s="81" t="s">
        <v>46</v>
      </c>
      <c r="B5924" s="59" t="str">
        <f>IF(Lists!AV5919=0,"",Lists!AV5919)</f>
        <v/>
      </c>
      <c r="C5924" s="20"/>
      <c r="D5924" s="28"/>
      <c r="E5924" s="28"/>
      <c r="F5924" s="28"/>
    </row>
    <row r="5925" spans="1:6">
      <c r="A5925" s="81" t="s">
        <v>46</v>
      </c>
      <c r="B5925" s="59" t="str">
        <f>IF(Lists!AV5920=0,"",Lists!AV5920)</f>
        <v/>
      </c>
      <c r="C5925" s="20"/>
      <c r="D5925" s="28"/>
      <c r="E5925" s="28"/>
      <c r="F5925" s="28"/>
    </row>
    <row r="5926" spans="1:6">
      <c r="A5926" s="81" t="s">
        <v>46</v>
      </c>
      <c r="B5926" s="59" t="str">
        <f>IF(Lists!AV5921=0,"",Lists!AV5921)</f>
        <v/>
      </c>
      <c r="C5926" s="20"/>
      <c r="D5926" s="28"/>
      <c r="E5926" s="28"/>
      <c r="F5926" s="28"/>
    </row>
    <row r="5927" spans="1:6">
      <c r="A5927" s="81" t="s">
        <v>46</v>
      </c>
      <c r="B5927" s="59" t="str">
        <f>IF(Lists!AV5922=0,"",Lists!AV5922)</f>
        <v/>
      </c>
      <c r="C5927" s="20"/>
      <c r="D5927" s="28"/>
      <c r="E5927" s="28"/>
      <c r="F5927" s="28"/>
    </row>
    <row r="5928" spans="1:6">
      <c r="A5928" s="81" t="s">
        <v>46</v>
      </c>
      <c r="B5928" s="59" t="str">
        <f>IF(Lists!AV5923=0,"",Lists!AV5923)</f>
        <v/>
      </c>
      <c r="C5928" s="20"/>
      <c r="D5928" s="28"/>
      <c r="E5928" s="28"/>
      <c r="F5928" s="28"/>
    </row>
    <row r="5929" spans="1:6">
      <c r="A5929" s="81" t="s">
        <v>46</v>
      </c>
      <c r="B5929" s="59" t="str">
        <f>IF(Lists!AV5924=0,"",Lists!AV5924)</f>
        <v/>
      </c>
      <c r="C5929" s="20"/>
      <c r="D5929" s="28"/>
      <c r="E5929" s="28"/>
      <c r="F5929" s="28"/>
    </row>
    <row r="5930" spans="1:6">
      <c r="A5930" s="81" t="s">
        <v>46</v>
      </c>
      <c r="B5930" s="59" t="str">
        <f>IF(Lists!AV5925=0,"",Lists!AV5925)</f>
        <v/>
      </c>
      <c r="C5930" s="20"/>
      <c r="D5930" s="28"/>
      <c r="E5930" s="28"/>
      <c r="F5930" s="28"/>
    </row>
    <row r="5931" spans="1:6">
      <c r="A5931" s="81" t="s">
        <v>46</v>
      </c>
      <c r="B5931" s="59" t="str">
        <f>IF(Lists!AV5926=0,"",Lists!AV5926)</f>
        <v/>
      </c>
      <c r="C5931" s="20"/>
      <c r="D5931" s="28"/>
      <c r="E5931" s="28"/>
      <c r="F5931" s="28"/>
    </row>
    <row r="5932" spans="1:6">
      <c r="A5932" s="81" t="s">
        <v>46</v>
      </c>
      <c r="B5932" s="59" t="str">
        <f>IF(Lists!AV5927=0,"",Lists!AV5927)</f>
        <v/>
      </c>
      <c r="C5932" s="20"/>
      <c r="D5932" s="28"/>
      <c r="E5932" s="28"/>
      <c r="F5932" s="28"/>
    </row>
    <row r="5933" spans="1:6">
      <c r="A5933" s="81" t="s">
        <v>46</v>
      </c>
      <c r="B5933" s="59" t="str">
        <f>IF(Lists!AV5928=0,"",Lists!AV5928)</f>
        <v/>
      </c>
      <c r="C5933" s="20"/>
      <c r="D5933" s="28"/>
      <c r="E5933" s="28"/>
      <c r="F5933" s="28"/>
    </row>
    <row r="5934" spans="1:6">
      <c r="A5934" s="81" t="s">
        <v>46</v>
      </c>
      <c r="B5934" s="59" t="str">
        <f>IF(Lists!AV5929=0,"",Lists!AV5929)</f>
        <v/>
      </c>
      <c r="C5934" s="20"/>
      <c r="D5934" s="28"/>
      <c r="E5934" s="28"/>
      <c r="F5934" s="28"/>
    </row>
    <row r="5935" spans="1:6">
      <c r="A5935" s="81" t="s">
        <v>46</v>
      </c>
      <c r="B5935" s="59" t="str">
        <f>IF(Lists!AV5930=0,"",Lists!AV5930)</f>
        <v/>
      </c>
      <c r="C5935" s="20"/>
      <c r="D5935" s="28"/>
      <c r="E5935" s="28"/>
      <c r="F5935" s="28"/>
    </row>
    <row r="5936" spans="1:6">
      <c r="A5936" s="81" t="s">
        <v>46</v>
      </c>
      <c r="B5936" s="59" t="str">
        <f>IF(Lists!AV5931=0,"",Lists!AV5931)</f>
        <v/>
      </c>
      <c r="C5936" s="20"/>
      <c r="D5936" s="28"/>
      <c r="E5936" s="28"/>
      <c r="F5936" s="28"/>
    </row>
    <row r="5937" spans="1:6">
      <c r="A5937" s="81" t="s">
        <v>46</v>
      </c>
      <c r="B5937" s="59" t="str">
        <f>IF(Lists!AV5932=0,"",Lists!AV5932)</f>
        <v/>
      </c>
      <c r="C5937" s="20"/>
      <c r="D5937" s="28"/>
      <c r="E5937" s="28"/>
      <c r="F5937" s="28"/>
    </row>
    <row r="5938" spans="1:6">
      <c r="A5938" s="81" t="s">
        <v>46</v>
      </c>
      <c r="B5938" s="59" t="str">
        <f>IF(Lists!AV5933=0,"",Lists!AV5933)</f>
        <v/>
      </c>
      <c r="C5938" s="20"/>
      <c r="D5938" s="28"/>
      <c r="E5938" s="28"/>
      <c r="F5938" s="28"/>
    </row>
    <row r="5939" spans="1:6">
      <c r="A5939" s="81" t="s">
        <v>46</v>
      </c>
      <c r="B5939" s="59" t="str">
        <f>IF(Lists!AV5934=0,"",Lists!AV5934)</f>
        <v/>
      </c>
      <c r="C5939" s="20"/>
      <c r="D5939" s="28"/>
      <c r="E5939" s="28"/>
      <c r="F5939" s="28"/>
    </row>
    <row r="5940" spans="1:6">
      <c r="A5940" s="81" t="s">
        <v>46</v>
      </c>
      <c r="B5940" s="59" t="str">
        <f>IF(Lists!AV5935=0,"",Lists!AV5935)</f>
        <v/>
      </c>
      <c r="C5940" s="20"/>
      <c r="D5940" s="28"/>
      <c r="E5940" s="28"/>
      <c r="F5940" s="28"/>
    </row>
    <row r="5941" spans="1:6">
      <c r="A5941" s="81" t="s">
        <v>46</v>
      </c>
      <c r="B5941" s="59" t="str">
        <f>IF(Lists!AV5936=0,"",Lists!AV5936)</f>
        <v/>
      </c>
      <c r="C5941" s="20"/>
      <c r="D5941" s="28"/>
      <c r="E5941" s="28"/>
      <c r="F5941" s="28"/>
    </row>
    <row r="5942" spans="1:6">
      <c r="A5942" s="81" t="s">
        <v>46</v>
      </c>
      <c r="B5942" s="59" t="str">
        <f>IF(Lists!AV5937=0,"",Lists!AV5937)</f>
        <v/>
      </c>
      <c r="C5942" s="20"/>
      <c r="D5942" s="28"/>
      <c r="E5942" s="28"/>
      <c r="F5942" s="28"/>
    </row>
    <row r="5943" spans="1:6">
      <c r="A5943" s="81" t="s">
        <v>46</v>
      </c>
      <c r="B5943" s="59" t="str">
        <f>IF(Lists!AV5938=0,"",Lists!AV5938)</f>
        <v/>
      </c>
      <c r="C5943" s="20"/>
      <c r="D5943" s="28"/>
      <c r="E5943" s="28"/>
      <c r="F5943" s="28"/>
    </row>
    <row r="5944" spans="1:6">
      <c r="A5944" s="81" t="s">
        <v>46</v>
      </c>
      <c r="B5944" s="59" t="str">
        <f>IF(Lists!AV5939=0,"",Lists!AV5939)</f>
        <v/>
      </c>
      <c r="C5944" s="20"/>
      <c r="D5944" s="28"/>
      <c r="E5944" s="28"/>
      <c r="F5944" s="28"/>
    </row>
    <row r="5945" spans="1:6">
      <c r="A5945" s="81" t="s">
        <v>46</v>
      </c>
      <c r="B5945" s="59" t="str">
        <f>IF(Lists!AV5940=0,"",Lists!AV5940)</f>
        <v/>
      </c>
      <c r="C5945" s="20"/>
      <c r="D5945" s="28"/>
      <c r="E5945" s="28"/>
      <c r="F5945" s="28"/>
    </row>
    <row r="5946" spans="1:6">
      <c r="A5946" s="81" t="s">
        <v>46</v>
      </c>
      <c r="B5946" s="59" t="str">
        <f>IF(Lists!AV5941=0,"",Lists!AV5941)</f>
        <v/>
      </c>
      <c r="C5946" s="20"/>
      <c r="D5946" s="28"/>
      <c r="E5946" s="28"/>
      <c r="F5946" s="28"/>
    </row>
    <row r="5947" spans="1:6">
      <c r="A5947" s="81" t="s">
        <v>46</v>
      </c>
      <c r="B5947" s="59" t="str">
        <f>IF(Lists!AV5942=0,"",Lists!AV5942)</f>
        <v/>
      </c>
      <c r="C5947" s="20"/>
      <c r="D5947" s="28"/>
      <c r="E5947" s="28"/>
      <c r="F5947" s="28"/>
    </row>
    <row r="5948" spans="1:6">
      <c r="A5948" s="81" t="s">
        <v>46</v>
      </c>
      <c r="B5948" s="59" t="str">
        <f>IF(Lists!AV5943=0,"",Lists!AV5943)</f>
        <v/>
      </c>
      <c r="C5948" s="20"/>
      <c r="D5948" s="28"/>
      <c r="E5948" s="28"/>
      <c r="F5948" s="28"/>
    </row>
    <row r="5949" spans="1:6">
      <c r="A5949" s="81" t="s">
        <v>46</v>
      </c>
      <c r="B5949" s="59" t="str">
        <f>IF(Lists!AV5944=0,"",Lists!AV5944)</f>
        <v/>
      </c>
      <c r="C5949" s="20"/>
      <c r="D5949" s="28"/>
      <c r="E5949" s="28"/>
      <c r="F5949" s="28"/>
    </row>
    <row r="5950" spans="1:6">
      <c r="A5950" s="81" t="s">
        <v>46</v>
      </c>
      <c r="B5950" s="59" t="str">
        <f>IF(Lists!AV5945=0,"",Lists!AV5945)</f>
        <v/>
      </c>
      <c r="C5950" s="20"/>
      <c r="D5950" s="28"/>
      <c r="E5950" s="28"/>
      <c r="F5950" s="28"/>
    </row>
    <row r="5951" spans="1:6">
      <c r="A5951" s="81" t="s">
        <v>46</v>
      </c>
      <c r="B5951" s="59" t="str">
        <f>IF(Lists!AV5946=0,"",Lists!AV5946)</f>
        <v/>
      </c>
      <c r="C5951" s="20"/>
      <c r="D5951" s="28"/>
      <c r="E5951" s="28"/>
      <c r="F5951" s="28"/>
    </row>
    <row r="5952" spans="1:6">
      <c r="A5952" s="81" t="s">
        <v>46</v>
      </c>
      <c r="B5952" s="59" t="str">
        <f>IF(Lists!AV5947=0,"",Lists!AV5947)</f>
        <v/>
      </c>
      <c r="C5952" s="20"/>
      <c r="D5952" s="28"/>
      <c r="E5952" s="28"/>
      <c r="F5952" s="28"/>
    </row>
    <row r="5953" spans="1:6">
      <c r="A5953" s="81" t="s">
        <v>46</v>
      </c>
      <c r="B5953" s="59" t="str">
        <f>IF(Lists!AV5948=0,"",Lists!AV5948)</f>
        <v/>
      </c>
      <c r="C5953" s="20"/>
      <c r="D5953" s="28"/>
      <c r="E5953" s="28"/>
      <c r="F5953" s="28"/>
    </row>
    <row r="5954" spans="1:6">
      <c r="A5954" s="81" t="s">
        <v>46</v>
      </c>
      <c r="B5954" s="59" t="str">
        <f>IF(Lists!AV5949=0,"",Lists!AV5949)</f>
        <v/>
      </c>
      <c r="C5954" s="20"/>
      <c r="D5954" s="28"/>
      <c r="E5954" s="28"/>
      <c r="F5954" s="28"/>
    </row>
    <row r="5955" spans="1:6">
      <c r="A5955" s="81" t="s">
        <v>46</v>
      </c>
      <c r="B5955" s="59" t="str">
        <f>IF(Lists!AV5950=0,"",Lists!AV5950)</f>
        <v/>
      </c>
      <c r="C5955" s="20"/>
      <c r="D5955" s="28"/>
      <c r="E5955" s="28"/>
      <c r="F5955" s="28"/>
    </row>
    <row r="5956" spans="1:6">
      <c r="A5956" s="81" t="s">
        <v>46</v>
      </c>
      <c r="B5956" s="59" t="str">
        <f>IF(Lists!AV5951=0,"",Lists!AV5951)</f>
        <v/>
      </c>
      <c r="C5956" s="20"/>
      <c r="D5956" s="28"/>
      <c r="E5956" s="28"/>
      <c r="F5956" s="28"/>
    </row>
    <row r="5957" spans="1:6">
      <c r="A5957" s="81" t="s">
        <v>46</v>
      </c>
      <c r="B5957" s="59" t="str">
        <f>IF(Lists!AV5952=0,"",Lists!AV5952)</f>
        <v/>
      </c>
      <c r="C5957" s="20"/>
      <c r="D5957" s="28"/>
      <c r="E5957" s="28"/>
      <c r="F5957" s="28"/>
    </row>
    <row r="5958" spans="1:6">
      <c r="A5958" s="81" t="s">
        <v>46</v>
      </c>
      <c r="B5958" s="59" t="str">
        <f>IF(Lists!AV5953=0,"",Lists!AV5953)</f>
        <v/>
      </c>
      <c r="C5958" s="20"/>
      <c r="D5958" s="28"/>
      <c r="E5958" s="28"/>
      <c r="F5958" s="28"/>
    </row>
    <row r="5959" spans="1:6">
      <c r="A5959" s="81" t="s">
        <v>46</v>
      </c>
      <c r="B5959" s="59" t="str">
        <f>IF(Lists!AV5954=0,"",Lists!AV5954)</f>
        <v/>
      </c>
      <c r="C5959" s="20"/>
      <c r="D5959" s="28"/>
      <c r="E5959" s="28"/>
      <c r="F5959" s="28"/>
    </row>
    <row r="5960" spans="1:6">
      <c r="A5960" s="81" t="s">
        <v>46</v>
      </c>
      <c r="B5960" s="59" t="str">
        <f>IF(Lists!AV5955=0,"",Lists!AV5955)</f>
        <v/>
      </c>
      <c r="C5960" s="20"/>
      <c r="D5960" s="28"/>
      <c r="E5960" s="28"/>
      <c r="F5960" s="28"/>
    </row>
    <row r="5961" spans="1:6">
      <c r="A5961" s="81" t="s">
        <v>46</v>
      </c>
      <c r="B5961" s="59" t="str">
        <f>IF(Lists!AV5956=0,"",Lists!AV5956)</f>
        <v/>
      </c>
      <c r="C5961" s="20"/>
      <c r="D5961" s="28"/>
      <c r="E5961" s="28"/>
      <c r="F5961" s="28"/>
    </row>
    <row r="5962" spans="1:6">
      <c r="A5962" s="81" t="s">
        <v>46</v>
      </c>
      <c r="B5962" s="59" t="str">
        <f>IF(Lists!AV5957=0,"",Lists!AV5957)</f>
        <v/>
      </c>
      <c r="C5962" s="20"/>
      <c r="D5962" s="28"/>
      <c r="E5962" s="28"/>
      <c r="F5962" s="28"/>
    </row>
    <row r="5963" spans="1:6">
      <c r="A5963" s="81" t="s">
        <v>46</v>
      </c>
      <c r="B5963" s="59" t="str">
        <f>IF(Lists!AV5958=0,"",Lists!AV5958)</f>
        <v/>
      </c>
      <c r="C5963" s="20"/>
      <c r="D5963" s="28"/>
      <c r="E5963" s="28"/>
      <c r="F5963" s="28"/>
    </row>
    <row r="5964" spans="1:6">
      <c r="A5964" s="81" t="s">
        <v>46</v>
      </c>
      <c r="B5964" s="59" t="str">
        <f>IF(Lists!AV5959=0,"",Lists!AV5959)</f>
        <v/>
      </c>
      <c r="C5964" s="20"/>
      <c r="D5964" s="28"/>
      <c r="E5964" s="28"/>
      <c r="F5964" s="28"/>
    </row>
    <row r="5965" spans="1:6">
      <c r="A5965" s="81" t="s">
        <v>46</v>
      </c>
      <c r="B5965" s="59" t="str">
        <f>IF(Lists!AV5960=0,"",Lists!AV5960)</f>
        <v/>
      </c>
      <c r="C5965" s="20"/>
      <c r="D5965" s="28"/>
      <c r="E5965" s="28"/>
      <c r="F5965" s="28"/>
    </row>
    <row r="5966" spans="1:6">
      <c r="A5966" s="81" t="s">
        <v>46</v>
      </c>
      <c r="B5966" s="59" t="str">
        <f>IF(Lists!AV5961=0,"",Lists!AV5961)</f>
        <v/>
      </c>
      <c r="C5966" s="20"/>
      <c r="D5966" s="28"/>
      <c r="E5966" s="28"/>
      <c r="F5966" s="28"/>
    </row>
    <row r="5967" spans="1:6">
      <c r="A5967" s="81" t="s">
        <v>46</v>
      </c>
      <c r="B5967" s="59" t="str">
        <f>IF(Lists!AV5962=0,"",Lists!AV5962)</f>
        <v/>
      </c>
      <c r="C5967" s="20"/>
      <c r="D5967" s="28"/>
      <c r="E5967" s="28"/>
      <c r="F5967" s="28"/>
    </row>
    <row r="5968" spans="1:6">
      <c r="A5968" s="81" t="s">
        <v>46</v>
      </c>
      <c r="B5968" s="59" t="str">
        <f>IF(Lists!AV5963=0,"",Lists!AV5963)</f>
        <v/>
      </c>
      <c r="C5968" s="20"/>
      <c r="D5968" s="28"/>
      <c r="E5968" s="28"/>
      <c r="F5968" s="28"/>
    </row>
    <row r="5969" spans="1:6">
      <c r="A5969" s="81" t="s">
        <v>46</v>
      </c>
      <c r="B5969" s="59" t="str">
        <f>IF(Lists!AV5964=0,"",Lists!AV5964)</f>
        <v/>
      </c>
      <c r="C5969" s="20"/>
      <c r="D5969" s="28"/>
      <c r="E5969" s="28"/>
      <c r="F5969" s="28"/>
    </row>
    <row r="5970" spans="1:6">
      <c r="A5970" s="81" t="s">
        <v>46</v>
      </c>
      <c r="B5970" s="59" t="str">
        <f>IF(Lists!AV5965=0,"",Lists!AV5965)</f>
        <v/>
      </c>
      <c r="C5970" s="20"/>
      <c r="D5970" s="28"/>
      <c r="E5970" s="28"/>
      <c r="F5970" s="28"/>
    </row>
    <row r="5971" spans="1:6">
      <c r="A5971" s="81" t="s">
        <v>46</v>
      </c>
      <c r="B5971" s="59" t="str">
        <f>IF(Lists!AV5966=0,"",Lists!AV5966)</f>
        <v/>
      </c>
      <c r="C5971" s="20"/>
      <c r="D5971" s="28"/>
      <c r="E5971" s="28"/>
      <c r="F5971" s="28"/>
    </row>
    <row r="5972" spans="1:6">
      <c r="A5972" s="81" t="s">
        <v>46</v>
      </c>
      <c r="B5972" s="59" t="str">
        <f>IF(Lists!AV5967=0,"",Lists!AV5967)</f>
        <v/>
      </c>
      <c r="C5972" s="20"/>
      <c r="D5972" s="28"/>
      <c r="E5972" s="28"/>
      <c r="F5972" s="28"/>
    </row>
    <row r="5973" spans="1:6">
      <c r="A5973" s="81" t="s">
        <v>46</v>
      </c>
      <c r="B5973" s="59" t="str">
        <f>IF(Lists!AV5968=0,"",Lists!AV5968)</f>
        <v/>
      </c>
      <c r="C5973" s="20"/>
      <c r="D5973" s="28"/>
      <c r="E5973" s="28"/>
      <c r="F5973" s="28"/>
    </row>
    <row r="5974" spans="1:6">
      <c r="A5974" s="81" t="s">
        <v>46</v>
      </c>
      <c r="B5974" s="59" t="str">
        <f>IF(Lists!AV5969=0,"",Lists!AV5969)</f>
        <v/>
      </c>
      <c r="C5974" s="20"/>
      <c r="D5974" s="28"/>
      <c r="E5974" s="28"/>
      <c r="F5974" s="28"/>
    </row>
    <row r="5975" spans="1:6">
      <c r="A5975" s="81" t="s">
        <v>46</v>
      </c>
      <c r="B5975" s="59" t="str">
        <f>IF(Lists!AV5970=0,"",Lists!AV5970)</f>
        <v/>
      </c>
      <c r="C5975" s="20"/>
      <c r="D5975" s="28"/>
      <c r="E5975" s="28"/>
      <c r="F5975" s="28"/>
    </row>
    <row r="5976" spans="1:6">
      <c r="A5976" s="81" t="s">
        <v>46</v>
      </c>
      <c r="B5976" s="59" t="str">
        <f>IF(Lists!AV5971=0,"",Lists!AV5971)</f>
        <v/>
      </c>
      <c r="C5976" s="20"/>
      <c r="D5976" s="28"/>
      <c r="E5976" s="28"/>
      <c r="F5976" s="28"/>
    </row>
    <row r="5977" spans="1:6">
      <c r="A5977" s="81" t="s">
        <v>46</v>
      </c>
      <c r="B5977" s="59" t="str">
        <f>IF(Lists!AV5972=0,"",Lists!AV5972)</f>
        <v/>
      </c>
      <c r="C5977" s="20"/>
      <c r="D5977" s="28"/>
      <c r="E5977" s="28"/>
      <c r="F5977" s="28"/>
    </row>
    <row r="5978" spans="1:6">
      <c r="A5978" s="81" t="s">
        <v>46</v>
      </c>
      <c r="B5978" s="59" t="str">
        <f>IF(Lists!AV5973=0,"",Lists!AV5973)</f>
        <v/>
      </c>
      <c r="C5978" s="20"/>
      <c r="D5978" s="28"/>
      <c r="E5978" s="28"/>
      <c r="F5978" s="28"/>
    </row>
    <row r="5979" spans="1:6">
      <c r="A5979" s="81" t="s">
        <v>46</v>
      </c>
      <c r="B5979" s="59" t="str">
        <f>IF(Lists!AV5974=0,"",Lists!AV5974)</f>
        <v/>
      </c>
      <c r="C5979" s="20"/>
      <c r="D5979" s="28"/>
      <c r="E5979" s="28"/>
      <c r="F5979" s="28"/>
    </row>
    <row r="5980" spans="1:6">
      <c r="A5980" s="81" t="s">
        <v>46</v>
      </c>
      <c r="B5980" s="59" t="str">
        <f>IF(Lists!AV5975=0,"",Lists!AV5975)</f>
        <v/>
      </c>
      <c r="C5980" s="20"/>
      <c r="D5980" s="28"/>
      <c r="E5980" s="28"/>
      <c r="F5980" s="28"/>
    </row>
    <row r="5981" spans="1:6">
      <c r="A5981" s="81" t="s">
        <v>46</v>
      </c>
      <c r="B5981" s="59" t="str">
        <f>IF(Lists!AV5976=0,"",Lists!AV5976)</f>
        <v/>
      </c>
      <c r="C5981" s="20"/>
      <c r="D5981" s="28"/>
      <c r="E5981" s="28"/>
      <c r="F5981" s="28"/>
    </row>
    <row r="5982" spans="1:6">
      <c r="A5982" s="81" t="s">
        <v>46</v>
      </c>
      <c r="B5982" s="59" t="str">
        <f>IF(Lists!AV5977=0,"",Lists!AV5977)</f>
        <v/>
      </c>
      <c r="C5982" s="20"/>
      <c r="D5982" s="28"/>
      <c r="E5982" s="28"/>
      <c r="F5982" s="28"/>
    </row>
    <row r="5983" spans="1:6">
      <c r="A5983" s="81" t="s">
        <v>46</v>
      </c>
      <c r="B5983" s="59" t="str">
        <f>IF(Lists!AV5978=0,"",Lists!AV5978)</f>
        <v/>
      </c>
      <c r="C5983" s="20"/>
      <c r="D5983" s="28"/>
      <c r="E5983" s="28"/>
      <c r="F5983" s="28"/>
    </row>
    <row r="5984" spans="1:6">
      <c r="A5984" s="81" t="s">
        <v>46</v>
      </c>
      <c r="B5984" s="59" t="str">
        <f>IF(Lists!AV5979=0,"",Lists!AV5979)</f>
        <v/>
      </c>
      <c r="C5984" s="20"/>
      <c r="D5984" s="28"/>
      <c r="E5984" s="28"/>
      <c r="F5984" s="28"/>
    </row>
    <row r="5985" spans="1:6">
      <c r="A5985" s="81" t="s">
        <v>46</v>
      </c>
      <c r="B5985" s="59" t="str">
        <f>IF(Lists!AV5980=0,"",Lists!AV5980)</f>
        <v/>
      </c>
      <c r="C5985" s="20"/>
      <c r="D5985" s="28"/>
      <c r="E5985" s="28"/>
      <c r="F5985" s="28"/>
    </row>
    <row r="5986" spans="1:6">
      <c r="A5986" s="81" t="s">
        <v>46</v>
      </c>
      <c r="B5986" s="59" t="str">
        <f>IF(Lists!AV5981=0,"",Lists!AV5981)</f>
        <v/>
      </c>
      <c r="C5986" s="20"/>
      <c r="D5986" s="28"/>
      <c r="E5986" s="28"/>
      <c r="F5986" s="28"/>
    </row>
    <row r="5987" spans="1:6">
      <c r="A5987" s="81" t="s">
        <v>46</v>
      </c>
      <c r="B5987" s="59" t="str">
        <f>IF(Lists!AV5982=0,"",Lists!AV5982)</f>
        <v/>
      </c>
      <c r="C5987" s="20"/>
      <c r="D5987" s="28"/>
      <c r="E5987" s="28"/>
      <c r="F5987" s="28"/>
    </row>
    <row r="5988" spans="1:6">
      <c r="A5988" s="81" t="s">
        <v>46</v>
      </c>
      <c r="B5988" s="59" t="str">
        <f>IF(Lists!AV5983=0,"",Lists!AV5983)</f>
        <v/>
      </c>
      <c r="C5988" s="20"/>
      <c r="D5988" s="28"/>
      <c r="E5988" s="28"/>
      <c r="F5988" s="28"/>
    </row>
    <row r="5989" spans="1:6">
      <c r="A5989" s="81" t="s">
        <v>46</v>
      </c>
      <c r="B5989" s="59" t="str">
        <f>IF(Lists!AV5984=0,"",Lists!AV5984)</f>
        <v/>
      </c>
      <c r="C5989" s="20"/>
      <c r="D5989" s="28"/>
      <c r="E5989" s="28"/>
      <c r="F5989" s="28"/>
    </row>
    <row r="5990" spans="1:6">
      <c r="A5990" s="81" t="s">
        <v>46</v>
      </c>
      <c r="B5990" s="59" t="str">
        <f>IF(Lists!AV5985=0,"",Lists!AV5985)</f>
        <v/>
      </c>
      <c r="C5990" s="20"/>
      <c r="D5990" s="28"/>
      <c r="E5990" s="28"/>
      <c r="F5990" s="28"/>
    </row>
    <row r="5991" spans="1:6">
      <c r="A5991" s="81" t="s">
        <v>46</v>
      </c>
      <c r="B5991" s="59" t="str">
        <f>IF(Lists!AV5986=0,"",Lists!AV5986)</f>
        <v/>
      </c>
      <c r="C5991" s="20"/>
      <c r="D5991" s="28"/>
      <c r="E5991" s="28"/>
      <c r="F5991" s="28"/>
    </row>
    <row r="5992" spans="1:6">
      <c r="A5992" s="81" t="s">
        <v>46</v>
      </c>
      <c r="B5992" s="59" t="str">
        <f>IF(Lists!AV5987=0,"",Lists!AV5987)</f>
        <v/>
      </c>
      <c r="C5992" s="20"/>
      <c r="D5992" s="28"/>
      <c r="E5992" s="28"/>
      <c r="F5992" s="28"/>
    </row>
    <row r="5993" spans="1:6">
      <c r="A5993" s="81" t="s">
        <v>46</v>
      </c>
      <c r="B5993" s="59" t="str">
        <f>IF(Lists!AV5988=0,"",Lists!AV5988)</f>
        <v/>
      </c>
      <c r="C5993" s="20"/>
      <c r="D5993" s="28"/>
      <c r="E5993" s="28"/>
      <c r="F5993" s="28"/>
    </row>
    <row r="5994" spans="1:6">
      <c r="A5994" s="81" t="s">
        <v>46</v>
      </c>
      <c r="B5994" s="59" t="str">
        <f>IF(Lists!AV5989=0,"",Lists!AV5989)</f>
        <v/>
      </c>
      <c r="C5994" s="20"/>
      <c r="D5994" s="28"/>
      <c r="E5994" s="28"/>
      <c r="F5994" s="28"/>
    </row>
    <row r="5995" spans="1:6">
      <c r="A5995" s="81" t="s">
        <v>46</v>
      </c>
      <c r="B5995" s="59" t="str">
        <f>IF(Lists!AV5990=0,"",Lists!AV5990)</f>
        <v/>
      </c>
      <c r="C5995" s="20"/>
      <c r="D5995" s="28"/>
      <c r="E5995" s="28"/>
      <c r="F5995" s="28"/>
    </row>
    <row r="5996" spans="1:6">
      <c r="A5996" s="81" t="s">
        <v>46</v>
      </c>
      <c r="B5996" s="59" t="str">
        <f>IF(Lists!AV5991=0,"",Lists!AV5991)</f>
        <v/>
      </c>
      <c r="C5996" s="20"/>
      <c r="D5996" s="28"/>
      <c r="E5996" s="28"/>
      <c r="F5996" s="28"/>
    </row>
    <row r="5997" spans="1:6">
      <c r="A5997" s="81" t="s">
        <v>46</v>
      </c>
      <c r="B5997" s="59" t="str">
        <f>IF(Lists!AV5992=0,"",Lists!AV5992)</f>
        <v/>
      </c>
      <c r="C5997" s="20"/>
      <c r="D5997" s="28"/>
      <c r="E5997" s="28"/>
      <c r="F5997" s="28"/>
    </row>
    <row r="5998" spans="1:6">
      <c r="A5998" s="81" t="s">
        <v>46</v>
      </c>
      <c r="B5998" s="59" t="str">
        <f>IF(Lists!AV5993=0,"",Lists!AV5993)</f>
        <v/>
      </c>
      <c r="C5998" s="20"/>
      <c r="D5998" s="28"/>
      <c r="E5998" s="28"/>
      <c r="F5998" s="28"/>
    </row>
    <row r="5999" spans="1:6">
      <c r="A5999" s="81" t="s">
        <v>46</v>
      </c>
      <c r="B5999" s="59" t="str">
        <f>IF(Lists!AV5994=0,"",Lists!AV5994)</f>
        <v/>
      </c>
      <c r="C5999" s="20"/>
      <c r="D5999" s="28"/>
      <c r="E5999" s="28"/>
      <c r="F5999" s="28"/>
    </row>
    <row r="6000" spans="1:6">
      <c r="A6000" s="81" t="s">
        <v>46</v>
      </c>
      <c r="B6000" s="59" t="str">
        <f>IF(Lists!AV5995=0,"",Lists!AV5995)</f>
        <v/>
      </c>
      <c r="C6000" s="20"/>
      <c r="D6000" s="28"/>
      <c r="E6000" s="28"/>
      <c r="F6000" s="28"/>
    </row>
    <row r="6001" spans="1:6">
      <c r="A6001" s="81" t="s">
        <v>46</v>
      </c>
      <c r="B6001" s="59" t="str">
        <f>IF(Lists!AV5996=0,"",Lists!AV5996)</f>
        <v/>
      </c>
      <c r="C6001" s="20"/>
      <c r="D6001" s="28"/>
      <c r="E6001" s="28"/>
      <c r="F6001" s="28"/>
    </row>
    <row r="6002" spans="1:6">
      <c r="A6002" s="81" t="s">
        <v>46</v>
      </c>
      <c r="B6002" s="59" t="str">
        <f>IF(Lists!AV5997=0,"",Lists!AV5997)</f>
        <v/>
      </c>
      <c r="C6002" s="20"/>
      <c r="D6002" s="28"/>
      <c r="E6002" s="28"/>
      <c r="F6002" s="28"/>
    </row>
    <row r="6003" spans="1:6">
      <c r="A6003" s="81" t="s">
        <v>46</v>
      </c>
      <c r="B6003" s="59" t="str">
        <f>IF(Lists!AV5998=0,"",Lists!AV5998)</f>
        <v/>
      </c>
      <c r="C6003" s="20"/>
      <c r="D6003" s="28"/>
      <c r="E6003" s="28"/>
      <c r="F6003" s="28"/>
    </row>
    <row r="6004" spans="1:6">
      <c r="A6004" s="81" t="s">
        <v>46</v>
      </c>
      <c r="B6004" s="59" t="str">
        <f>IF(Lists!AV5999=0,"",Lists!AV5999)</f>
        <v/>
      </c>
      <c r="C6004" s="20"/>
      <c r="D6004" s="28"/>
      <c r="E6004" s="28"/>
      <c r="F6004" s="28"/>
    </row>
    <row r="6005" spans="1:6">
      <c r="A6005" s="81" t="s">
        <v>46</v>
      </c>
      <c r="B6005" s="59" t="str">
        <f>IF(Lists!AV6000=0,"",Lists!AV6000)</f>
        <v/>
      </c>
      <c r="C6005" s="20"/>
      <c r="D6005" s="28"/>
      <c r="E6005" s="28"/>
      <c r="F6005" s="28"/>
    </row>
    <row r="6006" spans="1:6">
      <c r="A6006" s="81" t="s">
        <v>46</v>
      </c>
      <c r="B6006" s="59" t="str">
        <f>IF(Lists!AV6001=0,"",Lists!AV6001)</f>
        <v/>
      </c>
      <c r="C6006" s="20"/>
      <c r="D6006" s="28"/>
      <c r="E6006" s="28"/>
      <c r="F6006" s="28"/>
    </row>
    <row r="6007" spans="1:6">
      <c r="A6007" s="81" t="s">
        <v>46</v>
      </c>
      <c r="B6007" s="59" t="str">
        <f>IF(Lists!AV6002=0,"",Lists!AV6002)</f>
        <v/>
      </c>
      <c r="C6007" s="20"/>
      <c r="D6007" s="28"/>
      <c r="E6007" s="28"/>
      <c r="F6007" s="28"/>
    </row>
    <row r="6008" spans="1:6">
      <c r="A6008" s="81" t="s">
        <v>46</v>
      </c>
      <c r="B6008" s="59" t="str">
        <f>IF(Lists!AV6003=0,"",Lists!AV6003)</f>
        <v/>
      </c>
      <c r="C6008" s="20"/>
      <c r="D6008" s="28"/>
      <c r="E6008" s="28"/>
      <c r="F6008" s="28"/>
    </row>
    <row r="6009" spans="1:6">
      <c r="A6009" s="81" t="s">
        <v>46</v>
      </c>
      <c r="B6009" s="59" t="str">
        <f>IF(Lists!AV6004=0,"",Lists!AV6004)</f>
        <v/>
      </c>
      <c r="C6009" s="20"/>
      <c r="D6009" s="28"/>
      <c r="E6009" s="28"/>
      <c r="F6009" s="28"/>
    </row>
    <row r="6010" spans="1:6">
      <c r="A6010" s="81" t="s">
        <v>46</v>
      </c>
      <c r="B6010" s="59" t="str">
        <f>IF(Lists!AV6005=0,"",Lists!AV6005)</f>
        <v/>
      </c>
      <c r="C6010" s="20"/>
      <c r="D6010" s="28"/>
      <c r="E6010" s="28"/>
      <c r="F6010" s="28"/>
    </row>
    <row r="6011" spans="1:6">
      <c r="A6011" s="81" t="s">
        <v>46</v>
      </c>
      <c r="B6011" s="59" t="str">
        <f>IF(Lists!AV6006=0,"",Lists!AV6006)</f>
        <v/>
      </c>
      <c r="C6011" s="20"/>
      <c r="D6011" s="28"/>
      <c r="E6011" s="28"/>
      <c r="F6011" s="28"/>
    </row>
    <row r="6012" spans="1:6">
      <c r="A6012" s="81" t="s">
        <v>46</v>
      </c>
      <c r="B6012" s="59" t="str">
        <f>IF(Lists!AV6007=0,"",Lists!AV6007)</f>
        <v/>
      </c>
      <c r="C6012" s="20"/>
      <c r="D6012" s="28"/>
      <c r="E6012" s="28"/>
      <c r="F6012" s="28"/>
    </row>
    <row r="6013" spans="1:6">
      <c r="A6013" s="81" t="s">
        <v>46</v>
      </c>
      <c r="B6013" s="59" t="str">
        <f>IF(Lists!AV6008=0,"",Lists!AV6008)</f>
        <v/>
      </c>
      <c r="C6013" s="20"/>
      <c r="D6013" s="28"/>
      <c r="E6013" s="28"/>
      <c r="F6013" s="28"/>
    </row>
    <row r="6014" spans="1:6">
      <c r="A6014" s="81" t="s">
        <v>46</v>
      </c>
      <c r="B6014" s="59" t="str">
        <f>IF(Lists!AV6009=0,"",Lists!AV6009)</f>
        <v/>
      </c>
      <c r="C6014" s="20"/>
      <c r="D6014" s="28"/>
      <c r="E6014" s="28"/>
      <c r="F6014" s="28"/>
    </row>
    <row r="6015" spans="1:6">
      <c r="A6015" s="81" t="s">
        <v>46</v>
      </c>
      <c r="B6015" s="59" t="str">
        <f>IF(Lists!AV6010=0,"",Lists!AV6010)</f>
        <v/>
      </c>
      <c r="C6015" s="20"/>
      <c r="D6015" s="28"/>
      <c r="E6015" s="28"/>
      <c r="F6015" s="28"/>
    </row>
    <row r="6016" spans="1:6">
      <c r="A6016" s="81" t="s">
        <v>46</v>
      </c>
      <c r="B6016" s="59" t="str">
        <f>IF(Lists!AV6011=0,"",Lists!AV6011)</f>
        <v/>
      </c>
      <c r="C6016" s="20"/>
      <c r="D6016" s="28"/>
      <c r="E6016" s="28"/>
      <c r="F6016" s="28"/>
    </row>
    <row r="6017" spans="1:6">
      <c r="A6017" s="81" t="s">
        <v>46</v>
      </c>
      <c r="B6017" s="59" t="str">
        <f>IF(Lists!AV6012=0,"",Lists!AV6012)</f>
        <v/>
      </c>
      <c r="C6017" s="20"/>
      <c r="D6017" s="28"/>
      <c r="E6017" s="28"/>
      <c r="F6017" s="28"/>
    </row>
    <row r="6018" spans="1:6">
      <c r="A6018" s="81" t="s">
        <v>46</v>
      </c>
      <c r="B6018" s="59" t="str">
        <f>IF(Lists!AV6013=0,"",Lists!AV6013)</f>
        <v/>
      </c>
      <c r="C6018" s="20"/>
      <c r="D6018" s="28"/>
      <c r="E6018" s="28"/>
      <c r="F6018" s="28"/>
    </row>
    <row r="6019" spans="1:6">
      <c r="A6019" s="81" t="s">
        <v>46</v>
      </c>
      <c r="B6019" s="59" t="str">
        <f>IF(Lists!AV6014=0,"",Lists!AV6014)</f>
        <v/>
      </c>
      <c r="C6019" s="20"/>
      <c r="D6019" s="28"/>
      <c r="E6019" s="28"/>
      <c r="F6019" s="28"/>
    </row>
    <row r="6020" spans="1:6">
      <c r="A6020" s="81" t="s">
        <v>46</v>
      </c>
      <c r="B6020" s="59" t="str">
        <f>IF(Lists!AV6015=0,"",Lists!AV6015)</f>
        <v/>
      </c>
      <c r="C6020" s="20"/>
      <c r="D6020" s="28"/>
      <c r="E6020" s="28"/>
      <c r="F6020" s="28"/>
    </row>
    <row r="6021" spans="1:6">
      <c r="A6021" s="81" t="s">
        <v>46</v>
      </c>
      <c r="B6021" s="59" t="str">
        <f>IF(Lists!AV6016=0,"",Lists!AV6016)</f>
        <v/>
      </c>
      <c r="C6021" s="20"/>
      <c r="D6021" s="28"/>
      <c r="E6021" s="28"/>
      <c r="F6021" s="28"/>
    </row>
    <row r="6022" spans="1:6">
      <c r="A6022" s="81" t="s">
        <v>46</v>
      </c>
      <c r="B6022" s="59" t="str">
        <f>IF(Lists!AV6017=0,"",Lists!AV6017)</f>
        <v/>
      </c>
      <c r="C6022" s="20"/>
      <c r="D6022" s="28"/>
      <c r="E6022" s="28"/>
      <c r="F6022" s="28"/>
    </row>
    <row r="6023" spans="1:6">
      <c r="A6023" s="81" t="s">
        <v>46</v>
      </c>
      <c r="B6023" s="59" t="str">
        <f>IF(Lists!AV6018=0,"",Lists!AV6018)</f>
        <v/>
      </c>
      <c r="C6023" s="20"/>
      <c r="D6023" s="28"/>
      <c r="E6023" s="28"/>
      <c r="F6023" s="28"/>
    </row>
    <row r="6024" spans="1:6">
      <c r="A6024" s="81" t="s">
        <v>46</v>
      </c>
      <c r="B6024" s="59" t="str">
        <f>IF(Lists!AV6019=0,"",Lists!AV6019)</f>
        <v/>
      </c>
      <c r="C6024" s="20"/>
      <c r="D6024" s="28"/>
      <c r="E6024" s="28"/>
      <c r="F6024" s="28"/>
    </row>
    <row r="6025" spans="1:6">
      <c r="A6025" s="81" t="s">
        <v>46</v>
      </c>
      <c r="B6025" s="59" t="str">
        <f>IF(Lists!AV6020=0,"",Lists!AV6020)</f>
        <v/>
      </c>
      <c r="C6025" s="20"/>
      <c r="D6025" s="28"/>
      <c r="E6025" s="28"/>
      <c r="F6025" s="28"/>
    </row>
    <row r="6026" spans="1:6">
      <c r="A6026" s="81" t="s">
        <v>46</v>
      </c>
      <c r="B6026" s="59" t="str">
        <f>IF(Lists!AV6021=0,"",Lists!AV6021)</f>
        <v/>
      </c>
      <c r="C6026" s="20"/>
      <c r="D6026" s="28"/>
      <c r="E6026" s="28"/>
      <c r="F6026" s="28"/>
    </row>
    <row r="6027" spans="1:6">
      <c r="A6027" s="81" t="s">
        <v>46</v>
      </c>
      <c r="B6027" s="59" t="str">
        <f>IF(Lists!AV6022=0,"",Lists!AV6022)</f>
        <v/>
      </c>
      <c r="C6027" s="20"/>
      <c r="D6027" s="28"/>
      <c r="E6027" s="28"/>
      <c r="F6027" s="28"/>
    </row>
    <row r="6028" spans="1:6">
      <c r="A6028" s="81" t="s">
        <v>46</v>
      </c>
      <c r="B6028" s="59" t="str">
        <f>IF(Lists!AV6023=0,"",Lists!AV6023)</f>
        <v/>
      </c>
      <c r="C6028" s="20"/>
      <c r="D6028" s="28"/>
      <c r="E6028" s="28"/>
      <c r="F6028" s="28"/>
    </row>
    <row r="6029" spans="1:6">
      <c r="A6029" s="81" t="s">
        <v>46</v>
      </c>
      <c r="B6029" s="59" t="str">
        <f>IF(Lists!AV6024=0,"",Lists!AV6024)</f>
        <v/>
      </c>
      <c r="C6029" s="20"/>
      <c r="D6029" s="28"/>
      <c r="E6029" s="28"/>
      <c r="F6029" s="28"/>
    </row>
    <row r="6030" spans="1:6">
      <c r="A6030" s="81" t="s">
        <v>46</v>
      </c>
      <c r="B6030" s="59" t="str">
        <f>IF(Lists!AV6025=0,"",Lists!AV6025)</f>
        <v/>
      </c>
      <c r="C6030" s="20"/>
      <c r="D6030" s="28"/>
      <c r="E6030" s="28"/>
      <c r="F6030" s="28"/>
    </row>
    <row r="6031" spans="1:6">
      <c r="A6031" s="81" t="s">
        <v>46</v>
      </c>
      <c r="B6031" s="59" t="str">
        <f>IF(Lists!AV6026=0,"",Lists!AV6026)</f>
        <v/>
      </c>
      <c r="C6031" s="20"/>
      <c r="D6031" s="28"/>
      <c r="E6031" s="28"/>
      <c r="F6031" s="28"/>
    </row>
    <row r="6032" spans="1:6">
      <c r="A6032" s="81" t="s">
        <v>46</v>
      </c>
      <c r="B6032" s="59" t="str">
        <f>IF(Lists!AV6027=0,"",Lists!AV6027)</f>
        <v/>
      </c>
      <c r="C6032" s="20"/>
      <c r="D6032" s="28"/>
      <c r="E6032" s="28"/>
      <c r="F6032" s="28"/>
    </row>
    <row r="6033" spans="1:6">
      <c r="A6033" s="81" t="s">
        <v>46</v>
      </c>
      <c r="B6033" s="59" t="str">
        <f>IF(Lists!AV6028=0,"",Lists!AV6028)</f>
        <v/>
      </c>
      <c r="C6033" s="20"/>
      <c r="D6033" s="28"/>
      <c r="E6033" s="28"/>
      <c r="F6033" s="28"/>
    </row>
    <row r="6034" spans="1:6">
      <c r="A6034" s="81" t="s">
        <v>46</v>
      </c>
      <c r="B6034" s="59" t="str">
        <f>IF(Lists!AV6029=0,"",Lists!AV6029)</f>
        <v/>
      </c>
      <c r="C6034" s="20"/>
      <c r="D6034" s="28"/>
      <c r="E6034" s="28"/>
      <c r="F6034" s="28"/>
    </row>
    <row r="6035" spans="1:6">
      <c r="A6035" s="81" t="s">
        <v>46</v>
      </c>
      <c r="B6035" s="59" t="str">
        <f>IF(Lists!AV6030=0,"",Lists!AV6030)</f>
        <v/>
      </c>
      <c r="C6035" s="20"/>
      <c r="D6035" s="28"/>
      <c r="E6035" s="28"/>
      <c r="F6035" s="28"/>
    </row>
    <row r="6036" spans="1:6">
      <c r="A6036" s="81" t="s">
        <v>46</v>
      </c>
      <c r="B6036" s="59" t="str">
        <f>IF(Lists!AV6031=0,"",Lists!AV6031)</f>
        <v/>
      </c>
      <c r="C6036" s="20"/>
      <c r="D6036" s="28"/>
      <c r="E6036" s="28"/>
      <c r="F6036" s="28"/>
    </row>
    <row r="6037" spans="1:6">
      <c r="A6037" s="81" t="s">
        <v>46</v>
      </c>
      <c r="B6037" s="59" t="str">
        <f>IF(Lists!AV6032=0,"",Lists!AV6032)</f>
        <v/>
      </c>
      <c r="C6037" s="20"/>
      <c r="D6037" s="28"/>
      <c r="E6037" s="28"/>
      <c r="F6037" s="28"/>
    </row>
    <row r="6038" spans="1:6">
      <c r="A6038" s="81" t="s">
        <v>46</v>
      </c>
      <c r="B6038" s="59" t="str">
        <f>IF(Lists!AV6033=0,"",Lists!AV6033)</f>
        <v/>
      </c>
      <c r="C6038" s="20"/>
      <c r="D6038" s="28"/>
      <c r="E6038" s="28"/>
      <c r="F6038" s="28"/>
    </row>
    <row r="6039" spans="1:6">
      <c r="A6039" s="81" t="s">
        <v>46</v>
      </c>
      <c r="B6039" s="59" t="str">
        <f>IF(Lists!AV6034=0,"",Lists!AV6034)</f>
        <v/>
      </c>
      <c r="C6039" s="20"/>
      <c r="D6039" s="28"/>
      <c r="E6039" s="28"/>
      <c r="F6039" s="28"/>
    </row>
    <row r="6040" spans="1:6">
      <c r="A6040" s="81" t="s">
        <v>46</v>
      </c>
      <c r="B6040" s="59" t="str">
        <f>IF(Lists!AV6035=0,"",Lists!AV6035)</f>
        <v/>
      </c>
      <c r="C6040" s="20"/>
      <c r="D6040" s="28"/>
      <c r="E6040" s="28"/>
      <c r="F6040" s="28"/>
    </row>
    <row r="6041" spans="1:6">
      <c r="A6041" s="81" t="s">
        <v>46</v>
      </c>
      <c r="B6041" s="59" t="str">
        <f>IF(Lists!AV6036=0,"",Lists!AV6036)</f>
        <v/>
      </c>
      <c r="C6041" s="20"/>
      <c r="D6041" s="28"/>
      <c r="E6041" s="28"/>
      <c r="F6041" s="28"/>
    </row>
    <row r="6042" spans="1:6">
      <c r="A6042" s="81" t="s">
        <v>46</v>
      </c>
      <c r="B6042" s="59" t="str">
        <f>IF(Lists!AV6037=0,"",Lists!AV6037)</f>
        <v/>
      </c>
      <c r="C6042" s="20"/>
      <c r="D6042" s="28"/>
      <c r="E6042" s="28"/>
      <c r="F6042" s="28"/>
    </row>
    <row r="6043" spans="1:6">
      <c r="A6043" s="81" t="s">
        <v>46</v>
      </c>
      <c r="B6043" s="59" t="str">
        <f>IF(Lists!AV6038=0,"",Lists!AV6038)</f>
        <v/>
      </c>
      <c r="C6043" s="20"/>
      <c r="D6043" s="28"/>
      <c r="E6043" s="28"/>
      <c r="F6043" s="28"/>
    </row>
    <row r="6044" spans="1:6">
      <c r="A6044" s="81" t="s">
        <v>46</v>
      </c>
      <c r="B6044" s="59" t="str">
        <f>IF(Lists!AV6039=0,"",Lists!AV6039)</f>
        <v/>
      </c>
      <c r="C6044" s="20"/>
      <c r="D6044" s="28"/>
      <c r="E6044" s="28"/>
      <c r="F6044" s="28"/>
    </row>
    <row r="6045" spans="1:6">
      <c r="A6045" s="81" t="s">
        <v>46</v>
      </c>
      <c r="B6045" s="59" t="str">
        <f>IF(Lists!AV6040=0,"",Lists!AV6040)</f>
        <v/>
      </c>
      <c r="C6045" s="20"/>
      <c r="D6045" s="28"/>
      <c r="E6045" s="28"/>
      <c r="F6045" s="28"/>
    </row>
    <row r="6046" spans="1:6">
      <c r="A6046" s="81" t="s">
        <v>46</v>
      </c>
      <c r="B6046" s="59" t="str">
        <f>IF(Lists!AV6041=0,"",Lists!AV6041)</f>
        <v/>
      </c>
      <c r="C6046" s="20"/>
      <c r="D6046" s="28"/>
      <c r="E6046" s="28"/>
      <c r="F6046" s="28"/>
    </row>
    <row r="6047" spans="1:6">
      <c r="A6047" s="81" t="s">
        <v>46</v>
      </c>
      <c r="B6047" s="59" t="str">
        <f>IF(Lists!AV6042=0,"",Lists!AV6042)</f>
        <v/>
      </c>
      <c r="C6047" s="20"/>
      <c r="D6047" s="28"/>
      <c r="E6047" s="28"/>
      <c r="F6047" s="28"/>
    </row>
    <row r="6048" spans="1:6">
      <c r="A6048" s="81" t="s">
        <v>46</v>
      </c>
      <c r="B6048" s="59" t="str">
        <f>IF(Lists!AV6043=0,"",Lists!AV6043)</f>
        <v/>
      </c>
      <c r="C6048" s="20"/>
      <c r="D6048" s="28"/>
      <c r="E6048" s="28"/>
      <c r="F6048" s="28"/>
    </row>
    <row r="6049" spans="1:6">
      <c r="A6049" s="81" t="s">
        <v>46</v>
      </c>
      <c r="B6049" s="59" t="str">
        <f>IF(Lists!AV6044=0,"",Lists!AV6044)</f>
        <v/>
      </c>
      <c r="C6049" s="20"/>
      <c r="D6049" s="28"/>
      <c r="E6049" s="28"/>
      <c r="F6049" s="28"/>
    </row>
    <row r="6050" spans="1:6">
      <c r="A6050" s="81" t="s">
        <v>46</v>
      </c>
      <c r="B6050" s="59" t="str">
        <f>IF(Lists!AV6045=0,"",Lists!AV6045)</f>
        <v/>
      </c>
      <c r="C6050" s="20"/>
      <c r="D6050" s="28"/>
      <c r="E6050" s="28"/>
      <c r="F6050" s="28"/>
    </row>
    <row r="6051" spans="1:6">
      <c r="A6051" s="81" t="s">
        <v>46</v>
      </c>
      <c r="B6051" s="59" t="str">
        <f>IF(Lists!AV6046=0,"",Lists!AV6046)</f>
        <v/>
      </c>
      <c r="C6051" s="20"/>
      <c r="D6051" s="28"/>
      <c r="E6051" s="28"/>
      <c r="F6051" s="28"/>
    </row>
    <row r="6052" spans="1:6">
      <c r="A6052" s="81" t="s">
        <v>46</v>
      </c>
      <c r="B6052" s="59" t="str">
        <f>IF(Lists!AV6047=0,"",Lists!AV6047)</f>
        <v/>
      </c>
      <c r="C6052" s="20"/>
      <c r="D6052" s="28"/>
      <c r="E6052" s="28"/>
      <c r="F6052" s="28"/>
    </row>
    <row r="6053" spans="1:6">
      <c r="A6053" s="81" t="s">
        <v>46</v>
      </c>
      <c r="B6053" s="59" t="str">
        <f>IF(Lists!AV6048=0,"",Lists!AV6048)</f>
        <v/>
      </c>
      <c r="C6053" s="20"/>
      <c r="D6053" s="28"/>
      <c r="E6053" s="28"/>
      <c r="F6053" s="28"/>
    </row>
    <row r="6054" spans="1:6">
      <c r="A6054" s="81" t="s">
        <v>46</v>
      </c>
      <c r="B6054" s="59" t="str">
        <f>IF(Lists!AV6049=0,"",Lists!AV6049)</f>
        <v/>
      </c>
      <c r="C6054" s="20"/>
      <c r="D6054" s="28"/>
      <c r="E6054" s="28"/>
      <c r="F6054" s="28"/>
    </row>
    <row r="6055" spans="1:6">
      <c r="A6055" s="81" t="s">
        <v>46</v>
      </c>
      <c r="B6055" s="59" t="str">
        <f>IF(Lists!AV6050=0,"",Lists!AV6050)</f>
        <v/>
      </c>
      <c r="C6055" s="20"/>
      <c r="D6055" s="28"/>
      <c r="E6055" s="28"/>
      <c r="F6055" s="28"/>
    </row>
    <row r="6056" spans="1:6">
      <c r="A6056" s="81" t="s">
        <v>46</v>
      </c>
      <c r="B6056" s="59" t="str">
        <f>IF(Lists!AV6051=0,"",Lists!AV6051)</f>
        <v/>
      </c>
      <c r="C6056" s="20"/>
      <c r="D6056" s="28"/>
      <c r="E6056" s="28"/>
      <c r="F6056" s="28"/>
    </row>
    <row r="6057" spans="1:6">
      <c r="A6057" s="81" t="s">
        <v>46</v>
      </c>
      <c r="B6057" s="59" t="str">
        <f>IF(Lists!AV6052=0,"",Lists!AV6052)</f>
        <v/>
      </c>
      <c r="C6057" s="20"/>
      <c r="D6057" s="28"/>
      <c r="E6057" s="28"/>
      <c r="F6057" s="28"/>
    </row>
    <row r="6058" spans="1:6">
      <c r="A6058" s="81" t="s">
        <v>46</v>
      </c>
      <c r="B6058" s="59" t="str">
        <f>IF(Lists!AV6053=0,"",Lists!AV6053)</f>
        <v/>
      </c>
      <c r="C6058" s="20"/>
      <c r="D6058" s="28"/>
      <c r="E6058" s="28"/>
      <c r="F6058" s="28"/>
    </row>
    <row r="6059" spans="1:6">
      <c r="A6059" s="81" t="s">
        <v>46</v>
      </c>
      <c r="B6059" s="59" t="str">
        <f>IF(Lists!AV6054=0,"",Lists!AV6054)</f>
        <v/>
      </c>
      <c r="C6059" s="20"/>
      <c r="D6059" s="28"/>
      <c r="E6059" s="28"/>
      <c r="F6059" s="28"/>
    </row>
    <row r="6060" spans="1:6">
      <c r="A6060" s="81" t="s">
        <v>46</v>
      </c>
      <c r="B6060" s="59" t="str">
        <f>IF(Lists!AV6055=0,"",Lists!AV6055)</f>
        <v/>
      </c>
      <c r="C6060" s="20"/>
      <c r="D6060" s="28"/>
      <c r="E6060" s="28"/>
      <c r="F6060" s="28"/>
    </row>
    <row r="6061" spans="1:6">
      <c r="A6061" s="81" t="s">
        <v>46</v>
      </c>
      <c r="B6061" s="59" t="str">
        <f>IF(Lists!AV6056=0,"",Lists!AV6056)</f>
        <v/>
      </c>
      <c r="C6061" s="20"/>
      <c r="D6061" s="28"/>
      <c r="E6061" s="28"/>
      <c r="F6061" s="28"/>
    </row>
    <row r="6062" spans="1:6">
      <c r="A6062" s="81" t="s">
        <v>46</v>
      </c>
      <c r="B6062" s="59" t="str">
        <f>IF(Lists!AV6057=0,"",Lists!AV6057)</f>
        <v/>
      </c>
      <c r="C6062" s="20"/>
      <c r="D6062" s="28"/>
      <c r="E6062" s="28"/>
      <c r="F6062" s="28"/>
    </row>
    <row r="6063" spans="1:6">
      <c r="A6063" s="81" t="s">
        <v>46</v>
      </c>
      <c r="B6063" s="59" t="str">
        <f>IF(Lists!AV6058=0,"",Lists!AV6058)</f>
        <v/>
      </c>
      <c r="C6063" s="20"/>
      <c r="D6063" s="28"/>
      <c r="E6063" s="28"/>
      <c r="F6063" s="28"/>
    </row>
    <row r="6064" spans="1:6">
      <c r="A6064" s="81" t="s">
        <v>46</v>
      </c>
      <c r="B6064" s="59" t="str">
        <f>IF(Lists!AV6059=0,"",Lists!AV6059)</f>
        <v/>
      </c>
      <c r="C6064" s="20"/>
      <c r="D6064" s="28"/>
      <c r="E6064" s="28"/>
      <c r="F6064" s="28"/>
    </row>
    <row r="6065" spans="1:6">
      <c r="A6065" s="81" t="s">
        <v>46</v>
      </c>
      <c r="B6065" s="59" t="str">
        <f>IF(Lists!AV6060=0,"",Lists!AV6060)</f>
        <v/>
      </c>
      <c r="C6065" s="20"/>
      <c r="D6065" s="28"/>
      <c r="E6065" s="28"/>
      <c r="F6065" s="28"/>
    </row>
    <row r="6066" spans="1:6">
      <c r="A6066" s="81" t="s">
        <v>46</v>
      </c>
      <c r="B6066" s="59" t="str">
        <f>IF(Lists!AV6061=0,"",Lists!AV6061)</f>
        <v/>
      </c>
      <c r="C6066" s="20"/>
      <c r="D6066" s="28"/>
      <c r="E6066" s="28"/>
      <c r="F6066" s="28"/>
    </row>
    <row r="6067" spans="1:6">
      <c r="A6067" s="81" t="s">
        <v>46</v>
      </c>
      <c r="B6067" s="59" t="str">
        <f>IF(Lists!AV6062=0,"",Lists!AV6062)</f>
        <v/>
      </c>
      <c r="C6067" s="20"/>
      <c r="D6067" s="28"/>
      <c r="E6067" s="28"/>
      <c r="F6067" s="28"/>
    </row>
    <row r="6068" spans="1:6">
      <c r="A6068" s="81" t="s">
        <v>46</v>
      </c>
      <c r="B6068" s="59" t="str">
        <f>IF(Lists!AV6063=0,"",Lists!AV6063)</f>
        <v/>
      </c>
      <c r="C6068" s="20"/>
      <c r="D6068" s="28"/>
      <c r="E6068" s="28"/>
      <c r="F6068" s="28"/>
    </row>
    <row r="6069" spans="1:6">
      <c r="A6069" s="81" t="s">
        <v>46</v>
      </c>
      <c r="B6069" s="59" t="str">
        <f>IF(Lists!AV6064=0,"",Lists!AV6064)</f>
        <v/>
      </c>
      <c r="C6069" s="20"/>
      <c r="D6069" s="28"/>
      <c r="E6069" s="28"/>
      <c r="F6069" s="28"/>
    </row>
    <row r="6070" spans="1:6">
      <c r="A6070" s="81" t="s">
        <v>46</v>
      </c>
      <c r="B6070" s="59" t="str">
        <f>IF(Lists!AV6065=0,"",Lists!AV6065)</f>
        <v/>
      </c>
      <c r="C6070" s="20"/>
      <c r="D6070" s="28"/>
      <c r="E6070" s="28"/>
      <c r="F6070" s="28"/>
    </row>
    <row r="6071" spans="1:6">
      <c r="A6071" s="81" t="s">
        <v>46</v>
      </c>
      <c r="B6071" s="59" t="str">
        <f>IF(Lists!AV6066=0,"",Lists!AV6066)</f>
        <v/>
      </c>
      <c r="C6071" s="20"/>
      <c r="D6071" s="28"/>
      <c r="E6071" s="28"/>
      <c r="F6071" s="28"/>
    </row>
    <row r="6072" spans="1:6">
      <c r="A6072" s="81" t="s">
        <v>46</v>
      </c>
      <c r="B6072" s="59" t="str">
        <f>IF(Lists!AV6067=0,"",Lists!AV6067)</f>
        <v/>
      </c>
      <c r="C6072" s="20"/>
      <c r="D6072" s="28"/>
      <c r="E6072" s="28"/>
      <c r="F6072" s="28"/>
    </row>
    <row r="6073" spans="1:6">
      <c r="A6073" s="81" t="s">
        <v>46</v>
      </c>
      <c r="B6073" s="59" t="str">
        <f>IF(Lists!AV6068=0,"",Lists!AV6068)</f>
        <v/>
      </c>
      <c r="C6073" s="20"/>
      <c r="D6073" s="28"/>
      <c r="E6073" s="28"/>
      <c r="F6073" s="28"/>
    </row>
    <row r="6074" spans="1:6">
      <c r="A6074" s="81" t="s">
        <v>46</v>
      </c>
      <c r="B6074" s="59" t="str">
        <f>IF(Lists!AV6069=0,"",Lists!AV6069)</f>
        <v/>
      </c>
      <c r="C6074" s="20"/>
      <c r="D6074" s="28"/>
      <c r="E6074" s="28"/>
      <c r="F6074" s="28"/>
    </row>
    <row r="6075" spans="1:6">
      <c r="A6075" s="81" t="s">
        <v>46</v>
      </c>
      <c r="B6075" s="59" t="str">
        <f>IF(Lists!AV6070=0,"",Lists!AV6070)</f>
        <v/>
      </c>
      <c r="C6075" s="20"/>
      <c r="D6075" s="28"/>
      <c r="E6075" s="28"/>
      <c r="F6075" s="28"/>
    </row>
    <row r="6076" spans="1:6">
      <c r="A6076" s="81" t="s">
        <v>46</v>
      </c>
      <c r="B6076" s="59" t="str">
        <f>IF(Lists!AV6071=0,"",Lists!AV6071)</f>
        <v/>
      </c>
      <c r="C6076" s="20"/>
      <c r="D6076" s="28"/>
      <c r="E6076" s="28"/>
      <c r="F6076" s="28"/>
    </row>
    <row r="6077" spans="1:6">
      <c r="A6077" s="81" t="s">
        <v>46</v>
      </c>
      <c r="B6077" s="59" t="str">
        <f>IF(Lists!AV6072=0,"",Lists!AV6072)</f>
        <v/>
      </c>
      <c r="C6077" s="20"/>
      <c r="D6077" s="28"/>
      <c r="E6077" s="28"/>
      <c r="F6077" s="28"/>
    </row>
    <row r="6078" spans="1:6">
      <c r="A6078" s="81" t="s">
        <v>46</v>
      </c>
      <c r="B6078" s="59" t="str">
        <f>IF(Lists!AV6073=0,"",Lists!AV6073)</f>
        <v/>
      </c>
      <c r="C6078" s="20"/>
      <c r="D6078" s="28"/>
      <c r="E6078" s="28"/>
      <c r="F6078" s="28"/>
    </row>
    <row r="6079" spans="1:6">
      <c r="A6079" s="81" t="s">
        <v>46</v>
      </c>
      <c r="B6079" s="59" t="str">
        <f>IF(Lists!AV6074=0,"",Lists!AV6074)</f>
        <v/>
      </c>
      <c r="C6079" s="20"/>
      <c r="D6079" s="28"/>
      <c r="E6079" s="28"/>
      <c r="F6079" s="28"/>
    </row>
    <row r="6080" spans="1:6">
      <c r="A6080" s="81" t="s">
        <v>46</v>
      </c>
      <c r="B6080" s="59" t="str">
        <f>IF(Lists!AV6075=0,"",Lists!AV6075)</f>
        <v/>
      </c>
      <c r="C6080" s="20"/>
      <c r="D6080" s="28"/>
      <c r="E6080" s="28"/>
      <c r="F6080" s="28"/>
    </row>
    <row r="6081" spans="1:6">
      <c r="A6081" s="81" t="s">
        <v>46</v>
      </c>
      <c r="B6081" s="59" t="str">
        <f>IF(Lists!AV6076=0,"",Lists!AV6076)</f>
        <v/>
      </c>
      <c r="C6081" s="20"/>
      <c r="D6081" s="28"/>
      <c r="E6081" s="28"/>
      <c r="F6081" s="28"/>
    </row>
    <row r="6082" spans="1:6">
      <c r="A6082" s="81" t="s">
        <v>46</v>
      </c>
      <c r="B6082" s="59" t="str">
        <f>IF(Lists!AV6077=0,"",Lists!AV6077)</f>
        <v/>
      </c>
      <c r="C6082" s="20"/>
      <c r="D6082" s="28"/>
      <c r="E6082" s="28"/>
      <c r="F6082" s="28"/>
    </row>
    <row r="6083" spans="1:6">
      <c r="A6083" s="81" t="s">
        <v>46</v>
      </c>
      <c r="B6083" s="59" t="str">
        <f>IF(Lists!AV6078=0,"",Lists!AV6078)</f>
        <v/>
      </c>
      <c r="C6083" s="20"/>
      <c r="D6083" s="28"/>
      <c r="E6083" s="28"/>
      <c r="F6083" s="28"/>
    </row>
    <row r="6084" spans="1:6">
      <c r="A6084" s="81" t="s">
        <v>46</v>
      </c>
      <c r="B6084" s="59" t="str">
        <f>IF(Lists!AV6079=0,"",Lists!AV6079)</f>
        <v/>
      </c>
      <c r="C6084" s="20"/>
      <c r="D6084" s="28"/>
      <c r="E6084" s="28"/>
      <c r="F6084" s="28"/>
    </row>
    <row r="6085" spans="1:6">
      <c r="A6085" s="81" t="s">
        <v>46</v>
      </c>
      <c r="B6085" s="59" t="str">
        <f>IF(Lists!AV6080=0,"",Lists!AV6080)</f>
        <v/>
      </c>
      <c r="C6085" s="20"/>
      <c r="D6085" s="28"/>
      <c r="E6085" s="28"/>
      <c r="F6085" s="28"/>
    </row>
    <row r="6086" spans="1:6">
      <c r="A6086" s="81" t="s">
        <v>46</v>
      </c>
      <c r="B6086" s="59" t="str">
        <f>IF(Lists!AV6081=0,"",Lists!AV6081)</f>
        <v/>
      </c>
      <c r="C6086" s="20"/>
      <c r="D6086" s="28"/>
      <c r="E6086" s="28"/>
      <c r="F6086" s="28"/>
    </row>
    <row r="6087" spans="1:6">
      <c r="A6087" s="81" t="s">
        <v>46</v>
      </c>
      <c r="B6087" s="59" t="str">
        <f>IF(Lists!AV6082=0,"",Lists!AV6082)</f>
        <v/>
      </c>
      <c r="C6087" s="20"/>
      <c r="D6087" s="28"/>
      <c r="E6087" s="28"/>
      <c r="F6087" s="28"/>
    </row>
    <row r="6088" spans="1:6">
      <c r="A6088" s="81" t="s">
        <v>46</v>
      </c>
      <c r="B6088" s="59" t="str">
        <f>IF(Lists!AV6083=0,"",Lists!AV6083)</f>
        <v/>
      </c>
      <c r="C6088" s="20"/>
      <c r="D6088" s="28"/>
      <c r="E6088" s="28"/>
      <c r="F6088" s="28"/>
    </row>
    <row r="6089" spans="1:6">
      <c r="A6089" s="81" t="s">
        <v>46</v>
      </c>
      <c r="B6089" s="59" t="str">
        <f>IF(Lists!AV6084=0,"",Lists!AV6084)</f>
        <v/>
      </c>
      <c r="C6089" s="20"/>
      <c r="D6089" s="28"/>
      <c r="E6089" s="28"/>
      <c r="F6089" s="28"/>
    </row>
    <row r="6090" spans="1:6">
      <c r="A6090" s="81" t="s">
        <v>46</v>
      </c>
      <c r="B6090" s="59" t="str">
        <f>IF(Lists!AV6085=0,"",Lists!AV6085)</f>
        <v/>
      </c>
      <c r="C6090" s="20"/>
      <c r="D6090" s="28"/>
      <c r="E6090" s="28"/>
      <c r="F6090" s="28"/>
    </row>
    <row r="6091" spans="1:6">
      <c r="A6091" s="81" t="s">
        <v>46</v>
      </c>
      <c r="B6091" s="59" t="str">
        <f>IF(Lists!AV6086=0,"",Lists!AV6086)</f>
        <v/>
      </c>
      <c r="C6091" s="20"/>
      <c r="D6091" s="28"/>
      <c r="E6091" s="28"/>
      <c r="F6091" s="28"/>
    </row>
    <row r="6092" spans="1:6">
      <c r="A6092" s="81" t="s">
        <v>46</v>
      </c>
      <c r="B6092" s="59" t="str">
        <f>IF(Lists!AV6087=0,"",Lists!AV6087)</f>
        <v/>
      </c>
      <c r="C6092" s="20"/>
      <c r="D6092" s="28"/>
      <c r="E6092" s="28"/>
      <c r="F6092" s="28"/>
    </row>
    <row r="6093" spans="1:6">
      <c r="A6093" s="81" t="s">
        <v>46</v>
      </c>
      <c r="B6093" s="59" t="str">
        <f>IF(Lists!AV6088=0,"",Lists!AV6088)</f>
        <v/>
      </c>
      <c r="C6093" s="20"/>
      <c r="D6093" s="28"/>
      <c r="E6093" s="28"/>
      <c r="F6093" s="28"/>
    </row>
    <row r="6094" spans="1:6">
      <c r="A6094" s="81" t="s">
        <v>46</v>
      </c>
      <c r="B6094" s="59" t="str">
        <f>IF(Lists!AV6089=0,"",Lists!AV6089)</f>
        <v/>
      </c>
      <c r="C6094" s="20"/>
      <c r="D6094" s="28"/>
      <c r="E6094" s="28"/>
      <c r="F6094" s="28"/>
    </row>
    <row r="6095" spans="1:6">
      <c r="A6095" s="81" t="s">
        <v>46</v>
      </c>
      <c r="B6095" s="59" t="str">
        <f>IF(Lists!AV6090=0,"",Lists!AV6090)</f>
        <v/>
      </c>
      <c r="C6095" s="20"/>
      <c r="D6095" s="28"/>
      <c r="E6095" s="28"/>
      <c r="F6095" s="28"/>
    </row>
    <row r="6096" spans="1:6">
      <c r="A6096" s="81" t="s">
        <v>46</v>
      </c>
      <c r="B6096" s="59" t="str">
        <f>IF(Lists!AV6091=0,"",Lists!AV6091)</f>
        <v/>
      </c>
      <c r="C6096" s="20"/>
      <c r="D6096" s="28"/>
      <c r="E6096" s="28"/>
      <c r="F6096" s="28"/>
    </row>
    <row r="6097" spans="1:6">
      <c r="A6097" s="81" t="s">
        <v>46</v>
      </c>
      <c r="B6097" s="59" t="str">
        <f>IF(Lists!AV6092=0,"",Lists!AV6092)</f>
        <v/>
      </c>
      <c r="C6097" s="20"/>
      <c r="D6097" s="28"/>
      <c r="E6097" s="28"/>
      <c r="F6097" s="28"/>
    </row>
    <row r="6098" spans="1:6">
      <c r="A6098" s="81" t="s">
        <v>46</v>
      </c>
      <c r="B6098" s="59" t="str">
        <f>IF(Lists!AV6093=0,"",Lists!AV6093)</f>
        <v/>
      </c>
      <c r="C6098" s="20"/>
      <c r="D6098" s="28"/>
      <c r="E6098" s="28"/>
      <c r="F6098" s="28"/>
    </row>
    <row r="6099" spans="1:6">
      <c r="A6099" s="81" t="s">
        <v>46</v>
      </c>
      <c r="B6099" s="59" t="str">
        <f>IF(Lists!AV6094=0,"",Lists!AV6094)</f>
        <v/>
      </c>
      <c r="C6099" s="20"/>
      <c r="D6099" s="28"/>
      <c r="E6099" s="28"/>
      <c r="F6099" s="28"/>
    </row>
    <row r="6100" spans="1:6">
      <c r="A6100" s="81" t="s">
        <v>46</v>
      </c>
      <c r="B6100" s="59" t="str">
        <f>IF(Lists!AV6095=0,"",Lists!AV6095)</f>
        <v/>
      </c>
      <c r="C6100" s="20"/>
      <c r="D6100" s="28"/>
      <c r="E6100" s="28"/>
      <c r="F6100" s="28"/>
    </row>
    <row r="6101" spans="1:6">
      <c r="A6101" s="81" t="s">
        <v>46</v>
      </c>
      <c r="B6101" s="59" t="str">
        <f>IF(Lists!AV6096=0,"",Lists!AV6096)</f>
        <v/>
      </c>
      <c r="C6101" s="20"/>
      <c r="D6101" s="28"/>
      <c r="E6101" s="28"/>
      <c r="F6101" s="28"/>
    </row>
    <row r="6102" spans="1:6">
      <c r="A6102" s="81" t="s">
        <v>46</v>
      </c>
      <c r="B6102" s="59" t="str">
        <f>IF(Lists!AV6097=0,"",Lists!AV6097)</f>
        <v/>
      </c>
      <c r="C6102" s="20"/>
      <c r="D6102" s="28"/>
      <c r="E6102" s="28"/>
      <c r="F6102" s="28"/>
    </row>
    <row r="6103" spans="1:6">
      <c r="A6103" s="81" t="s">
        <v>46</v>
      </c>
      <c r="B6103" s="59" t="str">
        <f>IF(Lists!AV6098=0,"",Lists!AV6098)</f>
        <v/>
      </c>
      <c r="C6103" s="20"/>
      <c r="D6103" s="28"/>
      <c r="E6103" s="28"/>
      <c r="F6103" s="28"/>
    </row>
    <row r="6104" spans="1:6">
      <c r="A6104" s="81" t="s">
        <v>46</v>
      </c>
      <c r="B6104" s="59" t="str">
        <f>IF(Lists!AV6099=0,"",Lists!AV6099)</f>
        <v/>
      </c>
      <c r="C6104" s="20"/>
      <c r="D6104" s="28"/>
      <c r="E6104" s="28"/>
      <c r="F6104" s="28"/>
    </row>
    <row r="6105" spans="1:6">
      <c r="A6105" s="81" t="s">
        <v>46</v>
      </c>
      <c r="B6105" s="59" t="str">
        <f>IF(Lists!AV6100=0,"",Lists!AV6100)</f>
        <v/>
      </c>
      <c r="C6105" s="20"/>
      <c r="D6105" s="28"/>
      <c r="E6105" s="28"/>
      <c r="F6105" s="28"/>
    </row>
    <row r="6106" spans="1:6">
      <c r="A6106" s="81" t="s">
        <v>46</v>
      </c>
      <c r="B6106" s="59" t="str">
        <f>IF(Lists!AV6101=0,"",Lists!AV6101)</f>
        <v/>
      </c>
      <c r="C6106" s="20"/>
      <c r="D6106" s="28"/>
      <c r="E6106" s="28"/>
      <c r="F6106" s="28"/>
    </row>
    <row r="6107" spans="1:6">
      <c r="A6107" s="81" t="s">
        <v>46</v>
      </c>
      <c r="B6107" s="59" t="str">
        <f>IF(Lists!AV6102=0,"",Lists!AV6102)</f>
        <v/>
      </c>
      <c r="C6107" s="20"/>
      <c r="D6107" s="28"/>
      <c r="E6107" s="28"/>
      <c r="F6107" s="28"/>
    </row>
    <row r="6108" spans="1:6">
      <c r="A6108" s="81" t="s">
        <v>46</v>
      </c>
      <c r="B6108" s="59" t="str">
        <f>IF(Lists!AV6103=0,"",Lists!AV6103)</f>
        <v/>
      </c>
      <c r="C6108" s="20"/>
      <c r="D6108" s="28"/>
      <c r="E6108" s="28"/>
      <c r="F6108" s="28"/>
    </row>
    <row r="6109" spans="1:6">
      <c r="A6109" s="81" t="s">
        <v>46</v>
      </c>
      <c r="B6109" s="59" t="str">
        <f>IF(Lists!AV6104=0,"",Lists!AV6104)</f>
        <v/>
      </c>
      <c r="C6109" s="20"/>
      <c r="D6109" s="28"/>
      <c r="E6109" s="28"/>
      <c r="F6109" s="28"/>
    </row>
    <row r="6110" spans="1:6">
      <c r="A6110" s="81" t="s">
        <v>46</v>
      </c>
      <c r="B6110" s="59" t="str">
        <f>IF(Lists!AV6105=0,"",Lists!AV6105)</f>
        <v/>
      </c>
      <c r="C6110" s="20"/>
      <c r="D6110" s="28"/>
      <c r="E6110" s="28"/>
      <c r="F6110" s="28"/>
    </row>
    <row r="6111" spans="1:6">
      <c r="A6111" s="81" t="s">
        <v>46</v>
      </c>
      <c r="B6111" s="59" t="str">
        <f>IF(Lists!AV6106=0,"",Lists!AV6106)</f>
        <v/>
      </c>
      <c r="C6111" s="20"/>
      <c r="D6111" s="28"/>
      <c r="E6111" s="28"/>
      <c r="F6111" s="28"/>
    </row>
    <row r="6112" spans="1:6">
      <c r="A6112" s="81" t="s">
        <v>46</v>
      </c>
      <c r="B6112" s="59" t="str">
        <f>IF(Lists!AV6107=0,"",Lists!AV6107)</f>
        <v/>
      </c>
      <c r="C6112" s="20"/>
      <c r="D6112" s="28"/>
      <c r="E6112" s="28"/>
      <c r="F6112" s="28"/>
    </row>
    <row r="6113" spans="1:6">
      <c r="A6113" s="81" t="s">
        <v>46</v>
      </c>
      <c r="B6113" s="59" t="str">
        <f>IF(Lists!AV6108=0,"",Lists!AV6108)</f>
        <v/>
      </c>
      <c r="C6113" s="20"/>
      <c r="D6113" s="28"/>
      <c r="E6113" s="28"/>
      <c r="F6113" s="28"/>
    </row>
    <row r="6114" spans="1:6">
      <c r="A6114" s="81" t="s">
        <v>46</v>
      </c>
      <c r="B6114" s="59" t="str">
        <f>IF(Lists!AV6109=0,"",Lists!AV6109)</f>
        <v/>
      </c>
      <c r="C6114" s="20"/>
      <c r="D6114" s="28"/>
      <c r="E6114" s="28"/>
      <c r="F6114" s="28"/>
    </row>
    <row r="6115" spans="1:6">
      <c r="A6115" s="81" t="s">
        <v>46</v>
      </c>
      <c r="B6115" s="59" t="str">
        <f>IF(Lists!AV6110=0,"",Lists!AV6110)</f>
        <v/>
      </c>
      <c r="C6115" s="20"/>
      <c r="D6115" s="28"/>
      <c r="E6115" s="28"/>
      <c r="F6115" s="28"/>
    </row>
    <row r="6116" spans="1:6">
      <c r="A6116" s="81" t="s">
        <v>46</v>
      </c>
      <c r="B6116" s="59" t="str">
        <f>IF(Lists!AV6111=0,"",Lists!AV6111)</f>
        <v/>
      </c>
      <c r="C6116" s="20"/>
      <c r="D6116" s="28"/>
      <c r="E6116" s="28"/>
      <c r="F6116" s="28"/>
    </row>
    <row r="6117" spans="1:6">
      <c r="A6117" s="81" t="s">
        <v>46</v>
      </c>
      <c r="B6117" s="59" t="str">
        <f>IF(Lists!AV6112=0,"",Lists!AV6112)</f>
        <v/>
      </c>
      <c r="C6117" s="20"/>
      <c r="D6117" s="28"/>
      <c r="E6117" s="28"/>
      <c r="F6117" s="28"/>
    </row>
    <row r="6118" spans="1:6">
      <c r="A6118" s="81" t="s">
        <v>46</v>
      </c>
      <c r="B6118" s="59" t="str">
        <f>IF(Lists!AV6113=0,"",Lists!AV6113)</f>
        <v/>
      </c>
      <c r="C6118" s="20"/>
      <c r="D6118" s="28"/>
      <c r="E6118" s="28"/>
      <c r="F6118" s="28"/>
    </row>
    <row r="6119" spans="1:6">
      <c r="A6119" s="81" t="s">
        <v>46</v>
      </c>
      <c r="B6119" s="59" t="str">
        <f>IF(Lists!AV6114=0,"",Lists!AV6114)</f>
        <v/>
      </c>
      <c r="C6119" s="20"/>
      <c r="D6119" s="28"/>
      <c r="E6119" s="28"/>
      <c r="F6119" s="28"/>
    </row>
    <row r="6120" spans="1:6">
      <c r="A6120" s="81" t="s">
        <v>46</v>
      </c>
      <c r="B6120" s="59" t="str">
        <f>IF(Lists!AV6115=0,"",Lists!AV6115)</f>
        <v/>
      </c>
      <c r="C6120" s="20"/>
      <c r="D6120" s="28"/>
      <c r="E6120" s="28"/>
      <c r="F6120" s="28"/>
    </row>
    <row r="6121" spans="1:6">
      <c r="A6121" s="81" t="s">
        <v>46</v>
      </c>
      <c r="B6121" s="59" t="str">
        <f>IF(Lists!AV6116=0,"",Lists!AV6116)</f>
        <v/>
      </c>
      <c r="C6121" s="20"/>
      <c r="D6121" s="28"/>
      <c r="E6121" s="28"/>
      <c r="F6121" s="28"/>
    </row>
    <row r="6122" spans="1:6">
      <c r="A6122" s="81" t="s">
        <v>46</v>
      </c>
      <c r="B6122" s="59" t="str">
        <f>IF(Lists!AV6117=0,"",Lists!AV6117)</f>
        <v/>
      </c>
      <c r="C6122" s="20"/>
      <c r="D6122" s="28"/>
      <c r="E6122" s="28"/>
      <c r="F6122" s="28"/>
    </row>
    <row r="6123" spans="1:6">
      <c r="A6123" s="81" t="s">
        <v>46</v>
      </c>
      <c r="B6123" s="59" t="str">
        <f>IF(Lists!AV6118=0,"",Lists!AV6118)</f>
        <v/>
      </c>
      <c r="C6123" s="20"/>
      <c r="D6123" s="28"/>
      <c r="E6123" s="28"/>
      <c r="F6123" s="28"/>
    </row>
    <row r="6124" spans="1:6">
      <c r="A6124" s="81" t="s">
        <v>46</v>
      </c>
      <c r="B6124" s="59" t="str">
        <f>IF(Lists!AV6119=0,"",Lists!AV6119)</f>
        <v/>
      </c>
      <c r="C6124" s="20"/>
      <c r="D6124" s="28"/>
      <c r="E6124" s="28"/>
      <c r="F6124" s="28"/>
    </row>
    <row r="6125" spans="1:6">
      <c r="A6125" s="81" t="s">
        <v>46</v>
      </c>
      <c r="B6125" s="59" t="str">
        <f>IF(Lists!AV6120=0,"",Lists!AV6120)</f>
        <v/>
      </c>
      <c r="C6125" s="20"/>
      <c r="D6125" s="28"/>
      <c r="E6125" s="28"/>
      <c r="F6125" s="28"/>
    </row>
    <row r="6126" spans="1:6">
      <c r="A6126" s="81" t="s">
        <v>46</v>
      </c>
      <c r="B6126" s="59" t="str">
        <f>IF(Lists!AV6121=0,"",Lists!AV6121)</f>
        <v/>
      </c>
      <c r="C6126" s="20"/>
      <c r="D6126" s="28"/>
      <c r="E6126" s="28"/>
      <c r="F6126" s="28"/>
    </row>
    <row r="6127" spans="1:6">
      <c r="A6127" s="81" t="s">
        <v>46</v>
      </c>
      <c r="B6127" s="59" t="str">
        <f>IF(Lists!AV6122=0,"",Lists!AV6122)</f>
        <v/>
      </c>
      <c r="C6127" s="20"/>
      <c r="D6127" s="28"/>
      <c r="E6127" s="28"/>
      <c r="F6127" s="28"/>
    </row>
    <row r="6128" spans="1:6">
      <c r="A6128" s="81" t="s">
        <v>46</v>
      </c>
      <c r="B6128" s="59" t="str">
        <f>IF(Lists!AV6123=0,"",Lists!AV6123)</f>
        <v/>
      </c>
      <c r="C6128" s="20"/>
      <c r="D6128" s="28"/>
      <c r="E6128" s="28"/>
      <c r="F6128" s="28"/>
    </row>
    <row r="6129" spans="1:6">
      <c r="A6129" s="81" t="s">
        <v>46</v>
      </c>
      <c r="B6129" s="59" t="str">
        <f>IF(Lists!AV6124=0,"",Lists!AV6124)</f>
        <v/>
      </c>
      <c r="C6129" s="20"/>
      <c r="D6129" s="28"/>
      <c r="E6129" s="28"/>
      <c r="F6129" s="28"/>
    </row>
    <row r="6130" spans="1:6">
      <c r="A6130" s="81" t="s">
        <v>46</v>
      </c>
      <c r="B6130" s="59" t="str">
        <f>IF(Lists!AV6125=0,"",Lists!AV6125)</f>
        <v/>
      </c>
      <c r="C6130" s="20"/>
      <c r="D6130" s="28"/>
      <c r="E6130" s="28"/>
      <c r="F6130" s="28"/>
    </row>
    <row r="6131" spans="1:6">
      <c r="A6131" s="81" t="s">
        <v>46</v>
      </c>
      <c r="B6131" s="59" t="str">
        <f>IF(Lists!AV6126=0,"",Lists!AV6126)</f>
        <v/>
      </c>
      <c r="C6131" s="20"/>
      <c r="D6131" s="28"/>
      <c r="E6131" s="28"/>
      <c r="F6131" s="28"/>
    </row>
    <row r="6132" spans="1:6">
      <c r="A6132" s="81" t="s">
        <v>46</v>
      </c>
      <c r="B6132" s="59" t="str">
        <f>IF(Lists!AV6127=0,"",Lists!AV6127)</f>
        <v/>
      </c>
      <c r="C6132" s="20"/>
      <c r="D6132" s="28"/>
      <c r="E6132" s="28"/>
      <c r="F6132" s="28"/>
    </row>
    <row r="6133" spans="1:6">
      <c r="A6133" s="81" t="s">
        <v>46</v>
      </c>
      <c r="B6133" s="59" t="str">
        <f>IF(Lists!AV6128=0,"",Lists!AV6128)</f>
        <v/>
      </c>
      <c r="C6133" s="20"/>
      <c r="D6133" s="28"/>
      <c r="E6133" s="28"/>
      <c r="F6133" s="28"/>
    </row>
    <row r="6134" spans="1:6">
      <c r="A6134" s="81" t="s">
        <v>46</v>
      </c>
      <c r="B6134" s="59" t="str">
        <f>IF(Lists!AV6129=0,"",Lists!AV6129)</f>
        <v/>
      </c>
      <c r="C6134" s="20"/>
      <c r="D6134" s="28"/>
      <c r="E6134" s="28"/>
      <c r="F6134" s="28"/>
    </row>
    <row r="6135" spans="1:6">
      <c r="A6135" s="81" t="s">
        <v>46</v>
      </c>
      <c r="B6135" s="59" t="str">
        <f>IF(Lists!AV6130=0,"",Lists!AV6130)</f>
        <v/>
      </c>
      <c r="C6135" s="20"/>
      <c r="D6135" s="28"/>
      <c r="E6135" s="28"/>
      <c r="F6135" s="28"/>
    </row>
    <row r="6136" spans="1:6">
      <c r="A6136" s="81" t="s">
        <v>46</v>
      </c>
      <c r="B6136" s="59" t="str">
        <f>IF(Lists!AV6131=0,"",Lists!AV6131)</f>
        <v/>
      </c>
      <c r="C6136" s="20"/>
      <c r="D6136" s="28"/>
      <c r="E6136" s="28"/>
      <c r="F6136" s="28"/>
    </row>
    <row r="6137" spans="1:6">
      <c r="A6137" s="81" t="s">
        <v>46</v>
      </c>
      <c r="B6137" s="59" t="str">
        <f>IF(Lists!AV6132=0,"",Lists!AV6132)</f>
        <v/>
      </c>
      <c r="C6137" s="20"/>
      <c r="D6137" s="28"/>
      <c r="E6137" s="28"/>
      <c r="F6137" s="28"/>
    </row>
    <row r="6138" spans="1:6">
      <c r="A6138" s="81" t="s">
        <v>46</v>
      </c>
      <c r="B6138" s="59" t="str">
        <f>IF(Lists!AV6133=0,"",Lists!AV6133)</f>
        <v/>
      </c>
      <c r="C6138" s="20"/>
      <c r="D6138" s="28"/>
      <c r="E6138" s="28"/>
      <c r="F6138" s="28"/>
    </row>
    <row r="6139" spans="1:6">
      <c r="A6139" s="81" t="s">
        <v>46</v>
      </c>
      <c r="B6139" s="59" t="str">
        <f>IF(Lists!AV6134=0,"",Lists!AV6134)</f>
        <v/>
      </c>
      <c r="C6139" s="20"/>
      <c r="D6139" s="28"/>
      <c r="E6139" s="28"/>
      <c r="F6139" s="28"/>
    </row>
    <row r="6140" spans="1:6">
      <c r="A6140" s="81" t="s">
        <v>46</v>
      </c>
      <c r="B6140" s="59" t="str">
        <f>IF(Lists!AV6135=0,"",Lists!AV6135)</f>
        <v/>
      </c>
      <c r="C6140" s="20"/>
      <c r="D6140" s="28"/>
      <c r="E6140" s="28"/>
      <c r="F6140" s="28"/>
    </row>
    <row r="6141" spans="1:6">
      <c r="A6141" s="81" t="s">
        <v>46</v>
      </c>
      <c r="B6141" s="59" t="str">
        <f>IF(Lists!AV6136=0,"",Lists!AV6136)</f>
        <v/>
      </c>
      <c r="C6141" s="20"/>
      <c r="D6141" s="28"/>
      <c r="E6141" s="28"/>
      <c r="F6141" s="28"/>
    </row>
    <row r="6142" spans="1:6">
      <c r="A6142" s="81" t="s">
        <v>46</v>
      </c>
      <c r="B6142" s="59" t="str">
        <f>IF(Lists!AV6137=0,"",Lists!AV6137)</f>
        <v/>
      </c>
      <c r="C6142" s="20"/>
      <c r="D6142" s="28"/>
      <c r="E6142" s="28"/>
      <c r="F6142" s="28"/>
    </row>
    <row r="6143" spans="1:6">
      <c r="A6143" s="81" t="s">
        <v>46</v>
      </c>
      <c r="B6143" s="59" t="str">
        <f>IF(Lists!AV6138=0,"",Lists!AV6138)</f>
        <v/>
      </c>
      <c r="C6143" s="20"/>
      <c r="D6143" s="28"/>
      <c r="E6143" s="28"/>
      <c r="F6143" s="28"/>
    </row>
    <row r="6144" spans="1:6">
      <c r="A6144" s="81" t="s">
        <v>46</v>
      </c>
      <c r="B6144" s="59" t="str">
        <f>IF(Lists!AV6139=0,"",Lists!AV6139)</f>
        <v/>
      </c>
      <c r="C6144" s="20"/>
      <c r="D6144" s="28"/>
      <c r="E6144" s="28"/>
      <c r="F6144" s="28"/>
    </row>
    <row r="6145" spans="1:6">
      <c r="A6145" s="81" t="s">
        <v>46</v>
      </c>
      <c r="B6145" s="59" t="str">
        <f>IF(Lists!AV6140=0,"",Lists!AV6140)</f>
        <v/>
      </c>
      <c r="C6145" s="20"/>
      <c r="D6145" s="28"/>
      <c r="E6145" s="28"/>
      <c r="F6145" s="28"/>
    </row>
    <row r="6146" spans="1:6">
      <c r="A6146" s="81" t="s">
        <v>46</v>
      </c>
      <c r="B6146" s="59" t="str">
        <f>IF(Lists!AV6141=0,"",Lists!AV6141)</f>
        <v/>
      </c>
      <c r="C6146" s="20"/>
      <c r="D6146" s="28"/>
      <c r="E6146" s="28"/>
      <c r="F6146" s="28"/>
    </row>
    <row r="6147" spans="1:6">
      <c r="A6147" s="81" t="s">
        <v>46</v>
      </c>
      <c r="B6147" s="59" t="str">
        <f>IF(Lists!AV6142=0,"",Lists!AV6142)</f>
        <v/>
      </c>
      <c r="C6147" s="20"/>
      <c r="D6147" s="28"/>
      <c r="E6147" s="28"/>
      <c r="F6147" s="28"/>
    </row>
    <row r="6148" spans="1:6">
      <c r="A6148" s="81" t="s">
        <v>46</v>
      </c>
      <c r="B6148" s="59" t="str">
        <f>IF(Lists!AV6143=0,"",Lists!AV6143)</f>
        <v/>
      </c>
      <c r="C6148" s="20"/>
      <c r="D6148" s="28"/>
      <c r="E6148" s="28"/>
      <c r="F6148" s="28"/>
    </row>
    <row r="6149" spans="1:6">
      <c r="A6149" s="81" t="s">
        <v>46</v>
      </c>
      <c r="B6149" s="59" t="str">
        <f>IF(Lists!AV6144=0,"",Lists!AV6144)</f>
        <v/>
      </c>
      <c r="C6149" s="20"/>
      <c r="D6149" s="28"/>
      <c r="E6149" s="28"/>
      <c r="F6149" s="28"/>
    </row>
    <row r="6150" spans="1:6">
      <c r="A6150" s="81" t="s">
        <v>46</v>
      </c>
      <c r="B6150" s="59" t="str">
        <f>IF(Lists!AV6145=0,"",Lists!AV6145)</f>
        <v/>
      </c>
      <c r="C6150" s="20"/>
      <c r="D6150" s="28"/>
      <c r="E6150" s="28"/>
      <c r="F6150" s="28"/>
    </row>
    <row r="6151" spans="1:6">
      <c r="A6151" s="81" t="s">
        <v>46</v>
      </c>
      <c r="B6151" s="59" t="str">
        <f>IF(Lists!AV6146=0,"",Lists!AV6146)</f>
        <v/>
      </c>
      <c r="C6151" s="20"/>
      <c r="D6151" s="28"/>
      <c r="E6151" s="28"/>
      <c r="F6151" s="28"/>
    </row>
    <row r="6152" spans="1:6">
      <c r="A6152" s="81" t="s">
        <v>46</v>
      </c>
      <c r="B6152" s="59" t="str">
        <f>IF(Lists!AV6147=0,"",Lists!AV6147)</f>
        <v/>
      </c>
      <c r="C6152" s="20"/>
      <c r="D6152" s="28"/>
      <c r="E6152" s="28"/>
      <c r="F6152" s="28"/>
    </row>
    <row r="6153" spans="1:6">
      <c r="A6153" s="81" t="s">
        <v>46</v>
      </c>
      <c r="B6153" s="59" t="str">
        <f>IF(Lists!AV6148=0,"",Lists!AV6148)</f>
        <v/>
      </c>
      <c r="C6153" s="20"/>
      <c r="D6153" s="28"/>
      <c r="E6153" s="28"/>
      <c r="F6153" s="28"/>
    </row>
    <row r="6154" spans="1:6">
      <c r="A6154" s="81" t="s">
        <v>46</v>
      </c>
      <c r="B6154" s="59" t="str">
        <f>IF(Lists!AV6149=0,"",Lists!AV6149)</f>
        <v/>
      </c>
      <c r="C6154" s="20"/>
      <c r="D6154" s="28"/>
      <c r="E6154" s="28"/>
      <c r="F6154" s="28"/>
    </row>
    <row r="6155" spans="1:6">
      <c r="A6155" s="81" t="s">
        <v>46</v>
      </c>
      <c r="B6155" s="59" t="str">
        <f>IF(Lists!AV6150=0,"",Lists!AV6150)</f>
        <v/>
      </c>
      <c r="C6155" s="20"/>
      <c r="D6155" s="28"/>
      <c r="E6155" s="28"/>
      <c r="F6155" s="28"/>
    </row>
    <row r="6156" spans="1:6">
      <c r="A6156" s="81" t="s">
        <v>46</v>
      </c>
      <c r="B6156" s="59" t="str">
        <f>IF(Lists!AV6151=0,"",Lists!AV6151)</f>
        <v/>
      </c>
      <c r="C6156" s="20"/>
      <c r="D6156" s="28"/>
      <c r="E6156" s="28"/>
      <c r="F6156" s="28"/>
    </row>
    <row r="6157" spans="1:6">
      <c r="A6157" s="81" t="s">
        <v>46</v>
      </c>
      <c r="B6157" s="59" t="str">
        <f>IF(Lists!AV6152=0,"",Lists!AV6152)</f>
        <v/>
      </c>
      <c r="C6157" s="20"/>
      <c r="D6157" s="28"/>
      <c r="E6157" s="28"/>
      <c r="F6157" s="28"/>
    </row>
    <row r="6158" spans="1:6">
      <c r="A6158" s="81" t="s">
        <v>46</v>
      </c>
      <c r="B6158" s="59" t="str">
        <f>IF(Lists!AV6153=0,"",Lists!AV6153)</f>
        <v/>
      </c>
      <c r="C6158" s="20"/>
      <c r="D6158" s="28"/>
      <c r="E6158" s="28"/>
      <c r="F6158" s="28"/>
    </row>
    <row r="6159" spans="1:6">
      <c r="A6159" s="81" t="s">
        <v>46</v>
      </c>
      <c r="B6159" s="59" t="str">
        <f>IF(Lists!AV6154=0,"",Lists!AV6154)</f>
        <v/>
      </c>
      <c r="C6159" s="20"/>
      <c r="D6159" s="28"/>
      <c r="E6159" s="28"/>
      <c r="F6159" s="28"/>
    </row>
    <row r="6160" spans="1:6">
      <c r="A6160" s="81" t="s">
        <v>46</v>
      </c>
      <c r="B6160" s="59" t="str">
        <f>IF(Lists!AV6155=0,"",Lists!AV6155)</f>
        <v/>
      </c>
      <c r="C6160" s="20"/>
      <c r="D6160" s="28"/>
      <c r="E6160" s="28"/>
      <c r="F6160" s="28"/>
    </row>
    <row r="6161" spans="1:6">
      <c r="A6161" s="81" t="s">
        <v>46</v>
      </c>
      <c r="B6161" s="59" t="str">
        <f>IF(Lists!AV6156=0,"",Lists!AV6156)</f>
        <v/>
      </c>
      <c r="C6161" s="20"/>
      <c r="D6161" s="28"/>
      <c r="E6161" s="28"/>
      <c r="F6161" s="28"/>
    </row>
    <row r="6162" spans="1:6">
      <c r="A6162" s="81" t="s">
        <v>46</v>
      </c>
      <c r="B6162" s="59" t="str">
        <f>IF(Lists!AV6157=0,"",Lists!AV6157)</f>
        <v/>
      </c>
      <c r="C6162" s="20"/>
      <c r="D6162" s="28"/>
      <c r="E6162" s="28"/>
      <c r="F6162" s="28"/>
    </row>
    <row r="6163" spans="1:6">
      <c r="A6163" s="81" t="s">
        <v>46</v>
      </c>
      <c r="B6163" s="59" t="str">
        <f>IF(Lists!AV6158=0,"",Lists!AV6158)</f>
        <v/>
      </c>
      <c r="C6163" s="20"/>
      <c r="D6163" s="28"/>
      <c r="E6163" s="28"/>
      <c r="F6163" s="28"/>
    </row>
    <row r="6164" spans="1:6">
      <c r="A6164" s="81" t="s">
        <v>46</v>
      </c>
      <c r="B6164" s="59" t="str">
        <f>IF(Lists!AV6159=0,"",Lists!AV6159)</f>
        <v/>
      </c>
      <c r="C6164" s="20"/>
      <c r="D6164" s="28"/>
      <c r="E6164" s="28"/>
      <c r="F6164" s="28"/>
    </row>
    <row r="6165" spans="1:6">
      <c r="A6165" s="81" t="s">
        <v>46</v>
      </c>
      <c r="B6165" s="59" t="str">
        <f>IF(Lists!AV6160=0,"",Lists!AV6160)</f>
        <v/>
      </c>
      <c r="C6165" s="20"/>
      <c r="D6165" s="28"/>
      <c r="E6165" s="28"/>
      <c r="F6165" s="28"/>
    </row>
    <row r="6166" spans="1:6">
      <c r="A6166" s="81" t="s">
        <v>46</v>
      </c>
      <c r="B6166" s="59" t="str">
        <f>IF(Lists!AV6161=0,"",Lists!AV6161)</f>
        <v/>
      </c>
      <c r="C6166" s="20"/>
      <c r="D6166" s="28"/>
      <c r="E6166" s="28"/>
      <c r="F6166" s="28"/>
    </row>
    <row r="6167" spans="1:6">
      <c r="A6167" s="81" t="s">
        <v>46</v>
      </c>
      <c r="B6167" s="59" t="str">
        <f>IF(Lists!AV6162=0,"",Lists!AV6162)</f>
        <v/>
      </c>
      <c r="C6167" s="20"/>
      <c r="D6167" s="28"/>
      <c r="E6167" s="28"/>
      <c r="F6167" s="28"/>
    </row>
    <row r="6168" spans="1:6">
      <c r="A6168" s="81" t="s">
        <v>46</v>
      </c>
      <c r="B6168" s="59" t="str">
        <f>IF(Lists!AV6163=0,"",Lists!AV6163)</f>
        <v/>
      </c>
      <c r="C6168" s="20"/>
      <c r="D6168" s="28"/>
      <c r="E6168" s="28"/>
      <c r="F6168" s="28"/>
    </row>
    <row r="6169" spans="1:6">
      <c r="A6169" s="81" t="s">
        <v>46</v>
      </c>
      <c r="B6169" s="59" t="str">
        <f>IF(Lists!AV6164=0,"",Lists!AV6164)</f>
        <v/>
      </c>
      <c r="C6169" s="20"/>
      <c r="D6169" s="28"/>
      <c r="E6169" s="28"/>
      <c r="F6169" s="28"/>
    </row>
    <row r="6170" spans="1:6">
      <c r="A6170" s="81" t="s">
        <v>46</v>
      </c>
      <c r="B6170" s="59" t="str">
        <f>IF(Lists!AV6165=0,"",Lists!AV6165)</f>
        <v/>
      </c>
      <c r="C6170" s="20"/>
      <c r="D6170" s="28"/>
      <c r="E6170" s="28"/>
      <c r="F6170" s="28"/>
    </row>
    <row r="6171" spans="1:6">
      <c r="A6171" s="81" t="s">
        <v>46</v>
      </c>
      <c r="B6171" s="59" t="str">
        <f>IF(Lists!AV6166=0,"",Lists!AV6166)</f>
        <v/>
      </c>
      <c r="C6171" s="20"/>
      <c r="D6171" s="28"/>
      <c r="E6171" s="28"/>
      <c r="F6171" s="28"/>
    </row>
    <row r="6172" spans="1:6">
      <c r="A6172" s="81" t="s">
        <v>46</v>
      </c>
      <c r="B6172" s="59" t="str">
        <f>IF(Lists!AV6167=0,"",Lists!AV6167)</f>
        <v/>
      </c>
      <c r="C6172" s="20"/>
      <c r="D6172" s="28"/>
      <c r="E6172" s="28"/>
      <c r="F6172" s="28"/>
    </row>
    <row r="6173" spans="1:6">
      <c r="A6173" s="81" t="s">
        <v>46</v>
      </c>
      <c r="B6173" s="59" t="str">
        <f>IF(Lists!AV6168=0,"",Lists!AV6168)</f>
        <v/>
      </c>
      <c r="C6173" s="20"/>
      <c r="D6173" s="28"/>
      <c r="E6173" s="28"/>
      <c r="F6173" s="28"/>
    </row>
    <row r="6174" spans="1:6">
      <c r="A6174" s="81" t="s">
        <v>46</v>
      </c>
      <c r="B6174" s="59" t="str">
        <f>IF(Lists!AV6169=0,"",Lists!AV6169)</f>
        <v/>
      </c>
      <c r="C6174" s="20"/>
      <c r="D6174" s="28"/>
      <c r="E6174" s="28"/>
      <c r="F6174" s="28"/>
    </row>
    <row r="6175" spans="1:6">
      <c r="A6175" s="81" t="s">
        <v>46</v>
      </c>
      <c r="B6175" s="59" t="str">
        <f>IF(Lists!AV6170=0,"",Lists!AV6170)</f>
        <v/>
      </c>
      <c r="C6175" s="20"/>
      <c r="D6175" s="28"/>
      <c r="E6175" s="28"/>
      <c r="F6175" s="28"/>
    </row>
    <row r="6176" spans="1:6">
      <c r="A6176" s="81" t="s">
        <v>46</v>
      </c>
      <c r="B6176" s="59" t="str">
        <f>IF(Lists!AV6171=0,"",Lists!AV6171)</f>
        <v/>
      </c>
      <c r="C6176" s="20"/>
      <c r="D6176" s="28"/>
      <c r="E6176" s="28"/>
      <c r="F6176" s="28"/>
    </row>
    <row r="6177" spans="1:6">
      <c r="A6177" s="81" t="s">
        <v>46</v>
      </c>
      <c r="B6177" s="59" t="str">
        <f>IF(Lists!AV6172=0,"",Lists!AV6172)</f>
        <v/>
      </c>
      <c r="C6177" s="20"/>
      <c r="D6177" s="28"/>
      <c r="E6177" s="28"/>
      <c r="F6177" s="28"/>
    </row>
    <row r="6178" spans="1:6">
      <c r="A6178" s="81" t="s">
        <v>46</v>
      </c>
      <c r="B6178" s="59" t="str">
        <f>IF(Lists!AV6173=0,"",Lists!AV6173)</f>
        <v/>
      </c>
      <c r="C6178" s="20"/>
      <c r="D6178" s="28"/>
      <c r="E6178" s="28"/>
      <c r="F6178" s="28"/>
    </row>
    <row r="6179" spans="1:6">
      <c r="A6179" s="81" t="s">
        <v>46</v>
      </c>
      <c r="B6179" s="59" t="str">
        <f>IF(Lists!AV6174=0,"",Lists!AV6174)</f>
        <v/>
      </c>
      <c r="C6179" s="20"/>
      <c r="D6179" s="28"/>
      <c r="E6179" s="28"/>
      <c r="F6179" s="28"/>
    </row>
    <row r="6180" spans="1:6">
      <c r="A6180" s="81" t="s">
        <v>46</v>
      </c>
      <c r="B6180" s="59" t="str">
        <f>IF(Lists!AV6175=0,"",Lists!AV6175)</f>
        <v/>
      </c>
      <c r="C6180" s="20"/>
      <c r="D6180" s="28"/>
      <c r="E6180" s="28"/>
      <c r="F6180" s="28"/>
    </row>
    <row r="6181" spans="1:6">
      <c r="A6181" s="81" t="s">
        <v>46</v>
      </c>
      <c r="B6181" s="59" t="str">
        <f>IF(Lists!AV6176=0,"",Lists!AV6176)</f>
        <v/>
      </c>
      <c r="C6181" s="20"/>
      <c r="D6181" s="28"/>
      <c r="E6181" s="28"/>
      <c r="F6181" s="28"/>
    </row>
    <row r="6182" spans="1:6">
      <c r="A6182" s="81" t="s">
        <v>46</v>
      </c>
      <c r="B6182" s="59" t="str">
        <f>IF(Lists!AV6177=0,"",Lists!AV6177)</f>
        <v/>
      </c>
      <c r="C6182" s="20"/>
      <c r="D6182" s="28"/>
      <c r="E6182" s="28"/>
      <c r="F6182" s="28"/>
    </row>
    <row r="6183" spans="1:6">
      <c r="A6183" s="81" t="s">
        <v>46</v>
      </c>
      <c r="B6183" s="59" t="str">
        <f>IF(Lists!AV6178=0,"",Lists!AV6178)</f>
        <v/>
      </c>
      <c r="C6183" s="20"/>
      <c r="D6183" s="28"/>
      <c r="E6183" s="28"/>
      <c r="F6183" s="28"/>
    </row>
    <row r="6184" spans="1:6">
      <c r="A6184" s="81" t="s">
        <v>46</v>
      </c>
      <c r="B6184" s="59" t="str">
        <f>IF(Lists!AV6179=0,"",Lists!AV6179)</f>
        <v/>
      </c>
      <c r="C6184" s="20"/>
      <c r="D6184" s="28"/>
      <c r="E6184" s="28"/>
      <c r="F6184" s="28"/>
    </row>
    <row r="6185" spans="1:6">
      <c r="A6185" s="81" t="s">
        <v>46</v>
      </c>
      <c r="B6185" s="59" t="str">
        <f>IF(Lists!AV6180=0,"",Lists!AV6180)</f>
        <v/>
      </c>
      <c r="C6185" s="20"/>
      <c r="D6185" s="28"/>
      <c r="E6185" s="28"/>
      <c r="F6185" s="28"/>
    </row>
    <row r="6186" spans="1:6">
      <c r="A6186" s="81" t="s">
        <v>46</v>
      </c>
      <c r="B6186" s="59" t="str">
        <f>IF(Lists!AV6181=0,"",Lists!AV6181)</f>
        <v/>
      </c>
      <c r="C6186" s="20"/>
      <c r="D6186" s="28"/>
      <c r="E6186" s="28"/>
      <c r="F6186" s="28"/>
    </row>
    <row r="6187" spans="1:6">
      <c r="A6187" s="81" t="s">
        <v>46</v>
      </c>
      <c r="B6187" s="59" t="str">
        <f>IF(Lists!AV6182=0,"",Lists!AV6182)</f>
        <v/>
      </c>
      <c r="C6187" s="20"/>
      <c r="D6187" s="28"/>
      <c r="E6187" s="28"/>
      <c r="F6187" s="28"/>
    </row>
    <row r="6188" spans="1:6">
      <c r="A6188" s="81" t="s">
        <v>46</v>
      </c>
      <c r="B6188" s="59" t="str">
        <f>IF(Lists!AV6183=0,"",Lists!AV6183)</f>
        <v/>
      </c>
      <c r="C6188" s="20"/>
      <c r="D6188" s="28"/>
      <c r="E6188" s="28"/>
      <c r="F6188" s="28"/>
    </row>
    <row r="6189" spans="1:6">
      <c r="A6189" s="81" t="s">
        <v>46</v>
      </c>
      <c r="B6189" s="59" t="str">
        <f>IF(Lists!AV6184=0,"",Lists!AV6184)</f>
        <v/>
      </c>
      <c r="C6189" s="20"/>
      <c r="D6189" s="28"/>
      <c r="E6189" s="28"/>
      <c r="F6189" s="28"/>
    </row>
    <row r="6190" spans="1:6">
      <c r="A6190" s="81" t="s">
        <v>46</v>
      </c>
      <c r="B6190" s="59" t="str">
        <f>IF(Lists!AV6185=0,"",Lists!AV6185)</f>
        <v/>
      </c>
      <c r="C6190" s="20"/>
      <c r="D6190" s="28"/>
      <c r="E6190" s="28"/>
      <c r="F6190" s="28"/>
    </row>
    <row r="6191" spans="1:6">
      <c r="A6191" s="81" t="s">
        <v>46</v>
      </c>
      <c r="B6191" s="59" t="str">
        <f>IF(Lists!AV6186=0,"",Lists!AV6186)</f>
        <v/>
      </c>
      <c r="C6191" s="20"/>
      <c r="D6191" s="28"/>
      <c r="E6191" s="28"/>
      <c r="F6191" s="28"/>
    </row>
    <row r="6192" spans="1:6">
      <c r="A6192" s="81" t="s">
        <v>46</v>
      </c>
      <c r="B6192" s="59" t="str">
        <f>IF(Lists!AV6187=0,"",Lists!AV6187)</f>
        <v/>
      </c>
      <c r="C6192" s="20"/>
      <c r="D6192" s="28"/>
      <c r="E6192" s="28"/>
      <c r="F6192" s="28"/>
    </row>
    <row r="6193" spans="1:6">
      <c r="A6193" s="81" t="s">
        <v>46</v>
      </c>
      <c r="B6193" s="59" t="str">
        <f>IF(Lists!AV6188=0,"",Lists!AV6188)</f>
        <v/>
      </c>
      <c r="C6193" s="20"/>
      <c r="D6193" s="28"/>
      <c r="E6193" s="28"/>
      <c r="F6193" s="28"/>
    </row>
    <row r="6194" spans="1:6">
      <c r="A6194" s="81" t="s">
        <v>46</v>
      </c>
      <c r="B6194" s="59" t="str">
        <f>IF(Lists!AV6189=0,"",Lists!AV6189)</f>
        <v/>
      </c>
      <c r="C6194" s="20"/>
      <c r="D6194" s="28"/>
      <c r="E6194" s="28"/>
      <c r="F6194" s="28"/>
    </row>
    <row r="6195" spans="1:6">
      <c r="A6195" s="81" t="s">
        <v>46</v>
      </c>
      <c r="B6195" s="59" t="str">
        <f>IF(Lists!AV6190=0,"",Lists!AV6190)</f>
        <v/>
      </c>
      <c r="C6195" s="20"/>
      <c r="D6195" s="28"/>
      <c r="E6195" s="28"/>
      <c r="F6195" s="28"/>
    </row>
    <row r="6196" spans="1:6">
      <c r="A6196" s="81" t="s">
        <v>46</v>
      </c>
      <c r="B6196" s="59" t="str">
        <f>IF(Lists!AV6191=0,"",Lists!AV6191)</f>
        <v/>
      </c>
      <c r="C6196" s="20"/>
      <c r="D6196" s="28"/>
      <c r="E6196" s="28"/>
      <c r="F6196" s="28"/>
    </row>
    <row r="6197" spans="1:6">
      <c r="A6197" s="81" t="s">
        <v>46</v>
      </c>
      <c r="B6197" s="59" t="str">
        <f>IF(Lists!AV6192=0,"",Lists!AV6192)</f>
        <v/>
      </c>
      <c r="C6197" s="20"/>
      <c r="D6197" s="28"/>
      <c r="E6197" s="28"/>
      <c r="F6197" s="28"/>
    </row>
    <row r="6198" spans="1:6">
      <c r="A6198" s="81" t="s">
        <v>46</v>
      </c>
      <c r="B6198" s="59" t="str">
        <f>IF(Lists!AV6193=0,"",Lists!AV6193)</f>
        <v/>
      </c>
      <c r="C6198" s="20"/>
      <c r="D6198" s="28"/>
      <c r="E6198" s="28"/>
      <c r="F6198" s="28"/>
    </row>
    <row r="6199" spans="1:6">
      <c r="A6199" s="81" t="s">
        <v>46</v>
      </c>
      <c r="B6199" s="59" t="str">
        <f>IF(Lists!AV6194=0,"",Lists!AV6194)</f>
        <v/>
      </c>
      <c r="C6199" s="20"/>
      <c r="D6199" s="28"/>
      <c r="E6199" s="28"/>
      <c r="F6199" s="28"/>
    </row>
    <row r="6200" spans="1:6">
      <c r="A6200" s="81" t="s">
        <v>46</v>
      </c>
      <c r="B6200" s="59" t="str">
        <f>IF(Lists!AV6195=0,"",Lists!AV6195)</f>
        <v/>
      </c>
      <c r="C6200" s="20"/>
      <c r="D6200" s="28"/>
      <c r="E6200" s="28"/>
      <c r="F6200" s="28"/>
    </row>
    <row r="6201" spans="1:6">
      <c r="A6201" s="81" t="s">
        <v>46</v>
      </c>
      <c r="B6201" s="59" t="str">
        <f>IF(Lists!AV6196=0,"",Lists!AV6196)</f>
        <v/>
      </c>
      <c r="C6201" s="20"/>
      <c r="D6201" s="28"/>
      <c r="E6201" s="28"/>
      <c r="F6201" s="28"/>
    </row>
    <row r="6202" spans="1:6">
      <c r="A6202" s="81" t="s">
        <v>46</v>
      </c>
      <c r="B6202" s="59" t="str">
        <f>IF(Lists!AV6197=0,"",Lists!AV6197)</f>
        <v/>
      </c>
      <c r="C6202" s="20"/>
      <c r="D6202" s="28"/>
      <c r="E6202" s="28"/>
      <c r="F6202" s="28"/>
    </row>
    <row r="6203" spans="1:6">
      <c r="A6203" s="81" t="s">
        <v>46</v>
      </c>
      <c r="B6203" s="59" t="str">
        <f>IF(Lists!AV6198=0,"",Lists!AV6198)</f>
        <v/>
      </c>
      <c r="C6203" s="20"/>
      <c r="D6203" s="28"/>
      <c r="E6203" s="28"/>
      <c r="F6203" s="28"/>
    </row>
    <row r="6204" spans="1:6">
      <c r="A6204" s="81" t="s">
        <v>46</v>
      </c>
      <c r="B6204" s="59" t="str">
        <f>IF(Lists!AV6199=0,"",Lists!AV6199)</f>
        <v/>
      </c>
      <c r="C6204" s="20"/>
      <c r="D6204" s="28"/>
      <c r="E6204" s="28"/>
      <c r="F6204" s="28"/>
    </row>
    <row r="6205" spans="1:6">
      <c r="A6205" s="81" t="s">
        <v>46</v>
      </c>
      <c r="B6205" s="59" t="str">
        <f>IF(Lists!AV6200=0,"",Lists!AV6200)</f>
        <v/>
      </c>
      <c r="C6205" s="20"/>
      <c r="D6205" s="28"/>
      <c r="E6205" s="28"/>
      <c r="F6205" s="28"/>
    </row>
    <row r="6206" spans="1:6">
      <c r="A6206" s="81" t="s">
        <v>46</v>
      </c>
      <c r="B6206" s="59" t="str">
        <f>IF(Lists!AV6201=0,"",Lists!AV6201)</f>
        <v/>
      </c>
      <c r="C6206" s="20"/>
      <c r="D6206" s="28"/>
      <c r="E6206" s="28"/>
      <c r="F6206" s="28"/>
    </row>
    <row r="6207" spans="1:6">
      <c r="A6207" s="81" t="s">
        <v>46</v>
      </c>
      <c r="B6207" s="59" t="str">
        <f>IF(Lists!AV6202=0,"",Lists!AV6202)</f>
        <v/>
      </c>
      <c r="C6207" s="20"/>
      <c r="D6207" s="28"/>
      <c r="E6207" s="28"/>
      <c r="F6207" s="28"/>
    </row>
    <row r="6208" spans="1:6">
      <c r="A6208" s="81" t="s">
        <v>46</v>
      </c>
      <c r="B6208" s="59" t="str">
        <f>IF(Lists!AV6203=0,"",Lists!AV6203)</f>
        <v/>
      </c>
      <c r="C6208" s="20"/>
      <c r="D6208" s="28"/>
      <c r="E6208" s="28"/>
      <c r="F6208" s="28"/>
    </row>
    <row r="6209" spans="1:6">
      <c r="A6209" s="81" t="s">
        <v>46</v>
      </c>
      <c r="B6209" s="59" t="str">
        <f>IF(Lists!AV6204=0,"",Lists!AV6204)</f>
        <v/>
      </c>
      <c r="C6209" s="20"/>
      <c r="D6209" s="28"/>
      <c r="E6209" s="28"/>
      <c r="F6209" s="28"/>
    </row>
    <row r="6210" spans="1:6">
      <c r="A6210" s="81" t="s">
        <v>46</v>
      </c>
      <c r="B6210" s="59" t="str">
        <f>IF(Lists!AV6205=0,"",Lists!AV6205)</f>
        <v/>
      </c>
      <c r="C6210" s="20"/>
      <c r="D6210" s="28"/>
      <c r="E6210" s="28"/>
      <c r="F6210" s="28"/>
    </row>
    <row r="6211" spans="1:6">
      <c r="A6211" s="81" t="s">
        <v>46</v>
      </c>
      <c r="B6211" s="59" t="str">
        <f>IF(Lists!AV6206=0,"",Lists!AV6206)</f>
        <v/>
      </c>
      <c r="C6211" s="20"/>
      <c r="D6211" s="28"/>
      <c r="E6211" s="28"/>
      <c r="F6211" s="28"/>
    </row>
    <row r="6212" spans="1:6">
      <c r="A6212" s="81" t="s">
        <v>46</v>
      </c>
      <c r="B6212" s="59" t="str">
        <f>IF(Lists!AV6207=0,"",Lists!AV6207)</f>
        <v/>
      </c>
      <c r="C6212" s="20"/>
      <c r="D6212" s="28"/>
      <c r="E6212" s="28"/>
      <c r="F6212" s="28"/>
    </row>
    <row r="6213" spans="1:6">
      <c r="A6213" s="81" t="s">
        <v>46</v>
      </c>
      <c r="B6213" s="59" t="str">
        <f>IF(Lists!AV6208=0,"",Lists!AV6208)</f>
        <v/>
      </c>
      <c r="C6213" s="20"/>
      <c r="D6213" s="28"/>
      <c r="E6213" s="28"/>
      <c r="F6213" s="28"/>
    </row>
    <row r="6214" spans="1:6">
      <c r="A6214" s="81" t="s">
        <v>46</v>
      </c>
      <c r="B6214" s="59" t="str">
        <f>IF(Lists!AV6209=0,"",Lists!AV6209)</f>
        <v/>
      </c>
      <c r="C6214" s="20"/>
      <c r="D6214" s="28"/>
      <c r="E6214" s="28"/>
      <c r="F6214" s="28"/>
    </row>
    <row r="6215" spans="1:6">
      <c r="A6215" s="81" t="s">
        <v>46</v>
      </c>
      <c r="B6215" s="59" t="str">
        <f>IF(Lists!AV6210=0,"",Lists!AV6210)</f>
        <v/>
      </c>
      <c r="C6215" s="20"/>
      <c r="D6215" s="28"/>
      <c r="E6215" s="28"/>
      <c r="F6215" s="28"/>
    </row>
    <row r="6216" spans="1:6">
      <c r="A6216" s="81" t="s">
        <v>46</v>
      </c>
      <c r="B6216" s="59" t="str">
        <f>IF(Lists!AV6211=0,"",Lists!AV6211)</f>
        <v/>
      </c>
      <c r="C6216" s="20"/>
      <c r="D6216" s="28"/>
      <c r="E6216" s="28"/>
      <c r="F6216" s="28"/>
    </row>
    <row r="6217" spans="1:6">
      <c r="A6217" s="81" t="s">
        <v>46</v>
      </c>
      <c r="B6217" s="59" t="str">
        <f>IF(Lists!AV6212=0,"",Lists!AV6212)</f>
        <v/>
      </c>
      <c r="C6217" s="20"/>
      <c r="D6217" s="28"/>
      <c r="E6217" s="28"/>
      <c r="F6217" s="28"/>
    </row>
    <row r="6218" spans="1:6">
      <c r="A6218" s="81" t="s">
        <v>46</v>
      </c>
      <c r="B6218" s="59" t="str">
        <f>IF(Lists!AV6213=0,"",Lists!AV6213)</f>
        <v/>
      </c>
      <c r="C6218" s="20"/>
      <c r="D6218" s="28"/>
      <c r="E6218" s="28"/>
      <c r="F6218" s="28"/>
    </row>
    <row r="6219" spans="1:6">
      <c r="A6219" s="81" t="s">
        <v>46</v>
      </c>
      <c r="B6219" s="59" t="str">
        <f>IF(Lists!AV6214=0,"",Lists!AV6214)</f>
        <v/>
      </c>
      <c r="C6219" s="20"/>
      <c r="D6219" s="28"/>
      <c r="E6219" s="28"/>
      <c r="F6219" s="28"/>
    </row>
    <row r="6220" spans="1:6">
      <c r="A6220" s="81" t="s">
        <v>46</v>
      </c>
      <c r="B6220" s="59" t="str">
        <f>IF(Lists!AV6215=0,"",Lists!AV6215)</f>
        <v/>
      </c>
      <c r="C6220" s="20"/>
      <c r="D6220" s="28"/>
      <c r="E6220" s="28"/>
      <c r="F6220" s="28"/>
    </row>
    <row r="6221" spans="1:6">
      <c r="A6221" s="81" t="s">
        <v>46</v>
      </c>
      <c r="B6221" s="59" t="str">
        <f>IF(Lists!AV6216=0,"",Lists!AV6216)</f>
        <v/>
      </c>
      <c r="C6221" s="20"/>
      <c r="D6221" s="28"/>
      <c r="E6221" s="28"/>
      <c r="F6221" s="28"/>
    </row>
    <row r="6222" spans="1:6">
      <c r="A6222" s="81" t="s">
        <v>46</v>
      </c>
      <c r="B6222" s="59" t="str">
        <f>IF(Lists!AV6217=0,"",Lists!AV6217)</f>
        <v/>
      </c>
      <c r="C6222" s="20"/>
      <c r="D6222" s="28"/>
      <c r="E6222" s="28"/>
      <c r="F6222" s="28"/>
    </row>
    <row r="6223" spans="1:6">
      <c r="A6223" s="81" t="s">
        <v>46</v>
      </c>
      <c r="B6223" s="59" t="str">
        <f>IF(Lists!AV6218=0,"",Lists!AV6218)</f>
        <v/>
      </c>
      <c r="C6223" s="20"/>
      <c r="D6223" s="28"/>
      <c r="E6223" s="28"/>
      <c r="F6223" s="28"/>
    </row>
    <row r="6224" spans="1:6">
      <c r="A6224" s="81" t="s">
        <v>46</v>
      </c>
      <c r="B6224" s="59" t="str">
        <f>IF(Lists!AV6219=0,"",Lists!AV6219)</f>
        <v/>
      </c>
      <c r="C6224" s="20"/>
      <c r="D6224" s="28"/>
      <c r="E6224" s="28"/>
      <c r="F6224" s="28"/>
    </row>
    <row r="6225" spans="1:6">
      <c r="A6225" s="81" t="s">
        <v>46</v>
      </c>
      <c r="B6225" s="59" t="str">
        <f>IF(Lists!AV6220=0,"",Lists!AV6220)</f>
        <v/>
      </c>
      <c r="C6225" s="20"/>
      <c r="D6225" s="28"/>
      <c r="E6225" s="28"/>
      <c r="F6225" s="28"/>
    </row>
    <row r="6226" spans="1:6">
      <c r="A6226" s="81" t="s">
        <v>46</v>
      </c>
      <c r="B6226" s="59" t="str">
        <f>IF(Lists!AV6221=0,"",Lists!AV6221)</f>
        <v/>
      </c>
      <c r="C6226" s="20"/>
      <c r="D6226" s="28"/>
      <c r="E6226" s="28"/>
      <c r="F6226" s="28"/>
    </row>
    <row r="6227" spans="1:6">
      <c r="A6227" s="81" t="s">
        <v>46</v>
      </c>
      <c r="B6227" s="59" t="str">
        <f>IF(Lists!AV6222=0,"",Lists!AV6222)</f>
        <v/>
      </c>
      <c r="C6227" s="20"/>
      <c r="D6227" s="28"/>
      <c r="E6227" s="28"/>
      <c r="F6227" s="28"/>
    </row>
    <row r="6228" spans="1:6">
      <c r="A6228" s="81" t="s">
        <v>46</v>
      </c>
      <c r="B6228" s="59" t="str">
        <f>IF(Lists!AV6223=0,"",Lists!AV6223)</f>
        <v/>
      </c>
      <c r="C6228" s="20"/>
      <c r="D6228" s="28"/>
      <c r="E6228" s="28"/>
      <c r="F6228" s="28"/>
    </row>
    <row r="6229" spans="1:6">
      <c r="A6229" s="81" t="s">
        <v>46</v>
      </c>
      <c r="B6229" s="59" t="str">
        <f>IF(Lists!AV6224=0,"",Lists!AV6224)</f>
        <v/>
      </c>
      <c r="C6229" s="20"/>
      <c r="D6229" s="28"/>
      <c r="E6229" s="28"/>
      <c r="F6229" s="28"/>
    </row>
    <row r="6230" spans="1:6">
      <c r="A6230" s="81" t="s">
        <v>46</v>
      </c>
      <c r="B6230" s="59" t="str">
        <f>IF(Lists!AV6225=0,"",Lists!AV6225)</f>
        <v/>
      </c>
      <c r="C6230" s="20"/>
      <c r="D6230" s="28"/>
      <c r="E6230" s="28"/>
      <c r="F6230" s="28"/>
    </row>
    <row r="6231" spans="1:6">
      <c r="A6231" s="81" t="s">
        <v>46</v>
      </c>
      <c r="B6231" s="59" t="str">
        <f>IF(Lists!AV6226=0,"",Lists!AV6226)</f>
        <v/>
      </c>
      <c r="C6231" s="20"/>
      <c r="D6231" s="28"/>
      <c r="E6231" s="28"/>
      <c r="F6231" s="28"/>
    </row>
    <row r="6232" spans="1:6">
      <c r="A6232" s="81" t="s">
        <v>46</v>
      </c>
      <c r="B6232" s="59" t="str">
        <f>IF(Lists!AV6227=0,"",Lists!AV6227)</f>
        <v/>
      </c>
      <c r="C6232" s="20"/>
      <c r="D6232" s="28"/>
      <c r="E6232" s="28"/>
      <c r="F6232" s="28"/>
    </row>
    <row r="6233" spans="1:6">
      <c r="A6233" s="81" t="s">
        <v>46</v>
      </c>
      <c r="B6233" s="59" t="str">
        <f>IF(Lists!AV6228=0,"",Lists!AV6228)</f>
        <v/>
      </c>
      <c r="C6233" s="20"/>
      <c r="D6233" s="28"/>
      <c r="E6233" s="28"/>
      <c r="F6233" s="28"/>
    </row>
    <row r="6234" spans="1:6">
      <c r="A6234" s="81" t="s">
        <v>46</v>
      </c>
      <c r="B6234" s="59" t="str">
        <f>IF(Lists!AV6229=0,"",Lists!AV6229)</f>
        <v/>
      </c>
      <c r="C6234" s="20"/>
      <c r="D6234" s="28"/>
      <c r="E6234" s="28"/>
      <c r="F6234" s="28"/>
    </row>
    <row r="6235" spans="1:6">
      <c r="A6235" s="81" t="s">
        <v>46</v>
      </c>
      <c r="B6235" s="59" t="str">
        <f>IF(Lists!AV6230=0,"",Lists!AV6230)</f>
        <v/>
      </c>
      <c r="C6235" s="20"/>
      <c r="D6235" s="28"/>
      <c r="E6235" s="28"/>
      <c r="F6235" s="28"/>
    </row>
    <row r="6236" spans="1:6">
      <c r="A6236" s="81" t="s">
        <v>46</v>
      </c>
      <c r="B6236" s="59" t="str">
        <f>IF(Lists!AV6231=0,"",Lists!AV6231)</f>
        <v/>
      </c>
      <c r="C6236" s="20"/>
      <c r="D6236" s="28"/>
      <c r="E6236" s="28"/>
      <c r="F6236" s="28"/>
    </row>
    <row r="6237" spans="1:6">
      <c r="A6237" s="81" t="s">
        <v>46</v>
      </c>
      <c r="B6237" s="59" t="str">
        <f>IF(Lists!AV6232=0,"",Lists!AV6232)</f>
        <v/>
      </c>
      <c r="C6237" s="20"/>
      <c r="D6237" s="28"/>
      <c r="E6237" s="28"/>
      <c r="F6237" s="28"/>
    </row>
    <row r="6238" spans="1:6">
      <c r="A6238" s="81" t="s">
        <v>46</v>
      </c>
      <c r="B6238" s="59" t="str">
        <f>IF(Lists!AV6233=0,"",Lists!AV6233)</f>
        <v/>
      </c>
      <c r="C6238" s="20"/>
      <c r="D6238" s="28"/>
      <c r="E6238" s="28"/>
      <c r="F6238" s="28"/>
    </row>
    <row r="6239" spans="1:6">
      <c r="A6239" s="81" t="s">
        <v>46</v>
      </c>
      <c r="B6239" s="59" t="str">
        <f>IF(Lists!AV6234=0,"",Lists!AV6234)</f>
        <v/>
      </c>
      <c r="C6239" s="20"/>
      <c r="D6239" s="28"/>
      <c r="E6239" s="28"/>
      <c r="F6239" s="28"/>
    </row>
    <row r="6240" spans="1:6">
      <c r="A6240" s="81" t="s">
        <v>46</v>
      </c>
      <c r="B6240" s="59" t="str">
        <f>IF(Lists!AV6235=0,"",Lists!AV6235)</f>
        <v/>
      </c>
      <c r="C6240" s="20"/>
      <c r="D6240" s="28"/>
      <c r="E6240" s="28"/>
      <c r="F6240" s="28"/>
    </row>
    <row r="6241" spans="1:6">
      <c r="A6241" s="81" t="s">
        <v>46</v>
      </c>
      <c r="B6241" s="59" t="str">
        <f>IF(Lists!AV6236=0,"",Lists!AV6236)</f>
        <v/>
      </c>
      <c r="C6241" s="20"/>
      <c r="D6241" s="28"/>
      <c r="E6241" s="28"/>
      <c r="F6241" s="28"/>
    </row>
    <row r="6242" spans="1:6">
      <c r="A6242" s="81" t="s">
        <v>46</v>
      </c>
      <c r="B6242" s="59" t="str">
        <f>IF(Lists!AV6237=0,"",Lists!AV6237)</f>
        <v/>
      </c>
      <c r="C6242" s="20"/>
      <c r="D6242" s="28"/>
      <c r="E6242" s="28"/>
      <c r="F6242" s="28"/>
    </row>
    <row r="6243" spans="1:6">
      <c r="A6243" s="81" t="s">
        <v>46</v>
      </c>
      <c r="B6243" s="59" t="str">
        <f>IF(Lists!AV6238=0,"",Lists!AV6238)</f>
        <v/>
      </c>
      <c r="C6243" s="20"/>
      <c r="D6243" s="28"/>
      <c r="E6243" s="28"/>
      <c r="F6243" s="28"/>
    </row>
    <row r="6244" spans="1:6">
      <c r="A6244" s="81" t="s">
        <v>46</v>
      </c>
      <c r="B6244" s="59" t="str">
        <f>IF(Lists!AV6239=0,"",Lists!AV6239)</f>
        <v/>
      </c>
      <c r="C6244" s="20"/>
      <c r="D6244" s="28"/>
      <c r="E6244" s="28"/>
      <c r="F6244" s="28"/>
    </row>
    <row r="6245" spans="1:6">
      <c r="A6245" s="81" t="s">
        <v>46</v>
      </c>
      <c r="B6245" s="59" t="str">
        <f>IF(Lists!AV6240=0,"",Lists!AV6240)</f>
        <v/>
      </c>
      <c r="C6245" s="20"/>
      <c r="D6245" s="28"/>
      <c r="E6245" s="28"/>
      <c r="F6245" s="28"/>
    </row>
    <row r="6246" spans="1:6">
      <c r="A6246" s="81" t="s">
        <v>46</v>
      </c>
      <c r="B6246" s="59" t="str">
        <f>IF(Lists!AV6241=0,"",Lists!AV6241)</f>
        <v/>
      </c>
      <c r="C6246" s="20"/>
      <c r="D6246" s="28"/>
      <c r="E6246" s="28"/>
      <c r="F6246" s="28"/>
    </row>
    <row r="6247" spans="1:6">
      <c r="A6247" s="81" t="s">
        <v>46</v>
      </c>
      <c r="B6247" s="59" t="str">
        <f>IF(Lists!AV6242=0,"",Lists!AV6242)</f>
        <v/>
      </c>
      <c r="C6247" s="20"/>
      <c r="D6247" s="28"/>
      <c r="E6247" s="28"/>
      <c r="F6247" s="28"/>
    </row>
    <row r="6248" spans="1:6">
      <c r="A6248" s="81" t="s">
        <v>46</v>
      </c>
      <c r="B6248" s="59" t="str">
        <f>IF(Lists!AV6243=0,"",Lists!AV6243)</f>
        <v/>
      </c>
      <c r="C6248" s="20"/>
      <c r="D6248" s="28"/>
      <c r="E6248" s="28"/>
      <c r="F6248" s="28"/>
    </row>
    <row r="6249" spans="1:6">
      <c r="A6249" s="81" t="s">
        <v>46</v>
      </c>
      <c r="B6249" s="59" t="str">
        <f>IF(Lists!AV6244=0,"",Lists!AV6244)</f>
        <v/>
      </c>
      <c r="C6249" s="20"/>
      <c r="D6249" s="28"/>
      <c r="E6249" s="28"/>
      <c r="F6249" s="28"/>
    </row>
    <row r="6250" spans="1:6">
      <c r="A6250" s="81" t="s">
        <v>46</v>
      </c>
      <c r="B6250" s="59" t="str">
        <f>IF(Lists!AV6245=0,"",Lists!AV6245)</f>
        <v/>
      </c>
      <c r="C6250" s="20"/>
      <c r="D6250" s="28"/>
      <c r="E6250" s="28"/>
      <c r="F6250" s="28"/>
    </row>
    <row r="6251" spans="1:6">
      <c r="A6251" s="81" t="s">
        <v>46</v>
      </c>
      <c r="B6251" s="59" t="str">
        <f>IF(Lists!AV6246=0,"",Lists!AV6246)</f>
        <v/>
      </c>
      <c r="C6251" s="20"/>
      <c r="D6251" s="28"/>
      <c r="E6251" s="28"/>
      <c r="F6251" s="28"/>
    </row>
    <row r="6252" spans="1:6">
      <c r="A6252" s="81" t="s">
        <v>46</v>
      </c>
      <c r="B6252" s="59" t="str">
        <f>IF(Lists!AV6247=0,"",Lists!AV6247)</f>
        <v/>
      </c>
      <c r="C6252" s="20"/>
      <c r="D6252" s="28"/>
      <c r="E6252" s="28"/>
      <c r="F6252" s="28"/>
    </row>
    <row r="6253" spans="1:6">
      <c r="A6253" s="81" t="s">
        <v>46</v>
      </c>
      <c r="B6253" s="59" t="str">
        <f>IF(Lists!AV6248=0,"",Lists!AV6248)</f>
        <v/>
      </c>
      <c r="C6253" s="20"/>
      <c r="D6253" s="28"/>
      <c r="E6253" s="28"/>
      <c r="F6253" s="28"/>
    </row>
    <row r="6254" spans="1:6">
      <c r="A6254" s="81" t="s">
        <v>46</v>
      </c>
      <c r="B6254" s="59" t="str">
        <f>IF(Lists!AV6249=0,"",Lists!AV6249)</f>
        <v/>
      </c>
      <c r="C6254" s="20"/>
      <c r="D6254" s="28"/>
      <c r="E6254" s="28"/>
      <c r="F6254" s="28"/>
    </row>
    <row r="6255" spans="1:6">
      <c r="A6255" s="81" t="s">
        <v>46</v>
      </c>
      <c r="B6255" s="59" t="str">
        <f>IF(Lists!AV6250=0,"",Lists!AV6250)</f>
        <v/>
      </c>
      <c r="C6255" s="20"/>
      <c r="D6255" s="28"/>
      <c r="E6255" s="28"/>
      <c r="F6255" s="28"/>
    </row>
    <row r="6256" spans="1:6">
      <c r="A6256" s="81" t="s">
        <v>46</v>
      </c>
      <c r="B6256" s="59" t="str">
        <f>IF(Lists!AV6251=0,"",Lists!AV6251)</f>
        <v/>
      </c>
      <c r="C6256" s="20"/>
      <c r="D6256" s="28"/>
      <c r="E6256" s="28"/>
      <c r="F6256" s="28"/>
    </row>
    <row r="6257" spans="1:6">
      <c r="A6257" s="81" t="s">
        <v>46</v>
      </c>
      <c r="B6257" s="59" t="str">
        <f>IF(Lists!AV6252=0,"",Lists!AV6252)</f>
        <v/>
      </c>
      <c r="C6257" s="20"/>
      <c r="D6257" s="28"/>
      <c r="E6257" s="28"/>
      <c r="F6257" s="28"/>
    </row>
    <row r="6258" spans="1:6">
      <c r="A6258" s="81" t="s">
        <v>46</v>
      </c>
      <c r="B6258" s="59" t="str">
        <f>IF(Lists!AV6253=0,"",Lists!AV6253)</f>
        <v/>
      </c>
      <c r="C6258" s="20"/>
      <c r="D6258" s="28"/>
      <c r="E6258" s="28"/>
      <c r="F6258" s="28"/>
    </row>
    <row r="6259" spans="1:6">
      <c r="A6259" s="81" t="s">
        <v>46</v>
      </c>
      <c r="B6259" s="59" t="str">
        <f>IF(Lists!AV6254=0,"",Lists!AV6254)</f>
        <v/>
      </c>
      <c r="C6259" s="20"/>
      <c r="D6259" s="28"/>
      <c r="E6259" s="28"/>
      <c r="F6259" s="28"/>
    </row>
    <row r="6260" spans="1:6">
      <c r="A6260" s="81" t="s">
        <v>46</v>
      </c>
      <c r="B6260" s="59" t="str">
        <f>IF(Lists!AV6255=0,"",Lists!AV6255)</f>
        <v/>
      </c>
      <c r="C6260" s="20"/>
      <c r="D6260" s="28"/>
      <c r="E6260" s="28"/>
      <c r="F6260" s="28"/>
    </row>
    <row r="6261" spans="1:6">
      <c r="A6261" s="81" t="s">
        <v>46</v>
      </c>
      <c r="B6261" s="59" t="str">
        <f>IF(Lists!AV6256=0,"",Lists!AV6256)</f>
        <v/>
      </c>
      <c r="C6261" s="20"/>
      <c r="D6261" s="28"/>
      <c r="E6261" s="28"/>
      <c r="F6261" s="28"/>
    </row>
    <row r="6262" spans="1:6">
      <c r="A6262" s="81" t="s">
        <v>46</v>
      </c>
      <c r="B6262" s="59" t="str">
        <f>IF(Lists!AV6257=0,"",Lists!AV6257)</f>
        <v/>
      </c>
      <c r="C6262" s="20"/>
      <c r="D6262" s="28"/>
      <c r="E6262" s="28"/>
      <c r="F6262" s="28"/>
    </row>
    <row r="6263" spans="1:6">
      <c r="A6263" s="81" t="s">
        <v>46</v>
      </c>
      <c r="B6263" s="59" t="str">
        <f>IF(Lists!AV6258=0,"",Lists!AV6258)</f>
        <v/>
      </c>
      <c r="C6263" s="20"/>
      <c r="D6263" s="28"/>
      <c r="E6263" s="28"/>
      <c r="F6263" s="28"/>
    </row>
    <row r="6264" spans="1:6">
      <c r="A6264" s="81" t="s">
        <v>46</v>
      </c>
      <c r="B6264" s="59" t="str">
        <f>IF(Lists!AV6259=0,"",Lists!AV6259)</f>
        <v/>
      </c>
      <c r="C6264" s="20"/>
      <c r="D6264" s="28"/>
      <c r="E6264" s="28"/>
      <c r="F6264" s="28"/>
    </row>
    <row r="6265" spans="1:6">
      <c r="A6265" s="81" t="s">
        <v>46</v>
      </c>
      <c r="B6265" s="59" t="str">
        <f>IF(Lists!AV6260=0,"",Lists!AV6260)</f>
        <v/>
      </c>
      <c r="C6265" s="20"/>
      <c r="D6265" s="28"/>
      <c r="E6265" s="28"/>
      <c r="F6265" s="28"/>
    </row>
    <row r="6266" spans="1:6">
      <c r="A6266" s="81" t="s">
        <v>46</v>
      </c>
      <c r="B6266" s="59" t="str">
        <f>IF(Lists!AV6261=0,"",Lists!AV6261)</f>
        <v/>
      </c>
      <c r="C6266" s="20"/>
      <c r="D6266" s="28"/>
      <c r="E6266" s="28"/>
      <c r="F6266" s="28"/>
    </row>
    <row r="6267" spans="1:6">
      <c r="A6267" s="81" t="s">
        <v>46</v>
      </c>
      <c r="B6267" s="59" t="str">
        <f>IF(Lists!AV6262=0,"",Lists!AV6262)</f>
        <v/>
      </c>
      <c r="C6267" s="20"/>
      <c r="D6267" s="28"/>
      <c r="E6267" s="28"/>
      <c r="F6267" s="28"/>
    </row>
    <row r="6268" spans="1:6">
      <c r="A6268" s="81" t="s">
        <v>46</v>
      </c>
      <c r="B6268" s="59" t="str">
        <f>IF(Lists!AV6263=0,"",Lists!AV6263)</f>
        <v/>
      </c>
      <c r="C6268" s="20"/>
      <c r="D6268" s="28"/>
      <c r="E6268" s="28"/>
      <c r="F6268" s="28"/>
    </row>
    <row r="6269" spans="1:6">
      <c r="A6269" s="81" t="s">
        <v>46</v>
      </c>
      <c r="B6269" s="59" t="str">
        <f>IF(Lists!AV6264=0,"",Lists!AV6264)</f>
        <v/>
      </c>
      <c r="C6269" s="20"/>
      <c r="D6269" s="28"/>
      <c r="E6269" s="28"/>
      <c r="F6269" s="28"/>
    </row>
    <row r="6270" spans="1:6">
      <c r="A6270" s="81" t="s">
        <v>46</v>
      </c>
      <c r="B6270" s="59" t="str">
        <f>IF(Lists!AV6265=0,"",Lists!AV6265)</f>
        <v/>
      </c>
      <c r="C6270" s="20"/>
      <c r="D6270" s="28"/>
      <c r="E6270" s="28"/>
      <c r="F6270" s="28"/>
    </row>
    <row r="6271" spans="1:6">
      <c r="A6271" s="81" t="s">
        <v>46</v>
      </c>
      <c r="B6271" s="59" t="str">
        <f>IF(Lists!AV6266=0,"",Lists!AV6266)</f>
        <v/>
      </c>
      <c r="C6271" s="20"/>
      <c r="D6271" s="28"/>
      <c r="E6271" s="28"/>
      <c r="F6271" s="28"/>
    </row>
    <row r="6272" spans="1:6">
      <c r="A6272" s="81" t="s">
        <v>46</v>
      </c>
      <c r="B6272" s="59" t="str">
        <f>IF(Lists!AV6267=0,"",Lists!AV6267)</f>
        <v/>
      </c>
      <c r="C6272" s="20"/>
      <c r="D6272" s="28"/>
      <c r="E6272" s="28"/>
      <c r="F6272" s="28"/>
    </row>
    <row r="6273" spans="1:6">
      <c r="A6273" s="81" t="s">
        <v>46</v>
      </c>
      <c r="B6273" s="59" t="str">
        <f>IF(Lists!AV6268=0,"",Lists!AV6268)</f>
        <v/>
      </c>
      <c r="C6273" s="20"/>
      <c r="D6273" s="28"/>
      <c r="E6273" s="28"/>
      <c r="F6273" s="28"/>
    </row>
    <row r="6274" spans="1:6">
      <c r="A6274" s="81" t="s">
        <v>46</v>
      </c>
      <c r="B6274" s="59" t="str">
        <f>IF(Lists!AV6269=0,"",Lists!AV6269)</f>
        <v/>
      </c>
      <c r="C6274" s="20"/>
      <c r="D6274" s="28"/>
      <c r="E6274" s="28"/>
      <c r="F6274" s="28"/>
    </row>
    <row r="6275" spans="1:6">
      <c r="A6275" s="81" t="s">
        <v>46</v>
      </c>
      <c r="B6275" s="59" t="str">
        <f>IF(Lists!AV6270=0,"",Lists!AV6270)</f>
        <v/>
      </c>
      <c r="C6275" s="20"/>
      <c r="D6275" s="28"/>
      <c r="E6275" s="28"/>
      <c r="F6275" s="28"/>
    </row>
    <row r="6276" spans="1:6">
      <c r="A6276" s="81" t="s">
        <v>46</v>
      </c>
      <c r="B6276" s="59" t="str">
        <f>IF(Lists!AV6271=0,"",Lists!AV6271)</f>
        <v/>
      </c>
      <c r="C6276" s="20"/>
      <c r="D6276" s="28"/>
      <c r="E6276" s="28"/>
      <c r="F6276" s="28"/>
    </row>
    <row r="6277" spans="1:6">
      <c r="A6277" s="81" t="s">
        <v>46</v>
      </c>
      <c r="B6277" s="59" t="str">
        <f>IF(Lists!AV6272=0,"",Lists!AV6272)</f>
        <v/>
      </c>
      <c r="C6277" s="20"/>
      <c r="D6277" s="28"/>
      <c r="E6277" s="28"/>
      <c r="F6277" s="28"/>
    </row>
    <row r="6278" spans="1:6">
      <c r="A6278" s="81" t="s">
        <v>46</v>
      </c>
      <c r="B6278" s="59" t="str">
        <f>IF(Lists!AV6273=0,"",Lists!AV6273)</f>
        <v/>
      </c>
      <c r="C6278" s="20"/>
      <c r="D6278" s="28"/>
      <c r="E6278" s="28"/>
      <c r="F6278" s="28"/>
    </row>
    <row r="6279" spans="1:6">
      <c r="A6279" s="81" t="s">
        <v>46</v>
      </c>
      <c r="B6279" s="59" t="str">
        <f>IF(Lists!AV6274=0,"",Lists!AV6274)</f>
        <v/>
      </c>
      <c r="C6279" s="20"/>
      <c r="D6279" s="28"/>
      <c r="E6279" s="28"/>
      <c r="F6279" s="28"/>
    </row>
    <row r="6280" spans="1:6">
      <c r="A6280" s="81" t="s">
        <v>46</v>
      </c>
      <c r="B6280" s="59" t="str">
        <f>IF(Lists!AV6275=0,"",Lists!AV6275)</f>
        <v/>
      </c>
      <c r="C6280" s="20"/>
      <c r="D6280" s="28"/>
      <c r="E6280" s="28"/>
      <c r="F6280" s="28"/>
    </row>
    <row r="6281" spans="1:6">
      <c r="A6281" s="81" t="s">
        <v>46</v>
      </c>
      <c r="B6281" s="59" t="str">
        <f>IF(Lists!AV6276=0,"",Lists!AV6276)</f>
        <v/>
      </c>
      <c r="C6281" s="20"/>
      <c r="D6281" s="28"/>
      <c r="E6281" s="28"/>
      <c r="F6281" s="28"/>
    </row>
    <row r="6282" spans="1:6">
      <c r="A6282" s="81" t="s">
        <v>46</v>
      </c>
      <c r="B6282" s="59" t="str">
        <f>IF(Lists!AV6277=0,"",Lists!AV6277)</f>
        <v/>
      </c>
      <c r="C6282" s="20"/>
      <c r="D6282" s="28"/>
      <c r="E6282" s="28"/>
      <c r="F6282" s="28"/>
    </row>
    <row r="6283" spans="1:6">
      <c r="A6283" s="81" t="s">
        <v>46</v>
      </c>
      <c r="B6283" s="59" t="str">
        <f>IF(Lists!AV6278=0,"",Lists!AV6278)</f>
        <v/>
      </c>
      <c r="C6283" s="20"/>
      <c r="D6283" s="28"/>
      <c r="E6283" s="28"/>
      <c r="F6283" s="28"/>
    </row>
    <row r="6284" spans="1:6">
      <c r="A6284" s="81" t="s">
        <v>46</v>
      </c>
      <c r="B6284" s="59" t="str">
        <f>IF(Lists!AV6279=0,"",Lists!AV6279)</f>
        <v/>
      </c>
      <c r="C6284" s="20"/>
      <c r="D6284" s="28"/>
      <c r="E6284" s="28"/>
      <c r="F6284" s="28"/>
    </row>
    <row r="6285" spans="1:6">
      <c r="A6285" s="81" t="s">
        <v>46</v>
      </c>
      <c r="B6285" s="59" t="str">
        <f>IF(Lists!AV6280=0,"",Lists!AV6280)</f>
        <v/>
      </c>
      <c r="C6285" s="20"/>
      <c r="D6285" s="28"/>
      <c r="E6285" s="28"/>
      <c r="F6285" s="28"/>
    </row>
    <row r="6286" spans="1:6">
      <c r="A6286" s="81" t="s">
        <v>46</v>
      </c>
      <c r="B6286" s="59" t="str">
        <f>IF(Lists!AV6281=0,"",Lists!AV6281)</f>
        <v/>
      </c>
      <c r="C6286" s="20"/>
      <c r="D6286" s="28"/>
      <c r="E6286" s="28"/>
      <c r="F6286" s="28"/>
    </row>
    <row r="6287" spans="1:6">
      <c r="A6287" s="81" t="s">
        <v>46</v>
      </c>
      <c r="B6287" s="59" t="str">
        <f>IF(Lists!AV6282=0,"",Lists!AV6282)</f>
        <v/>
      </c>
      <c r="C6287" s="20"/>
      <c r="D6287" s="28"/>
      <c r="E6287" s="28"/>
      <c r="F6287" s="28"/>
    </row>
    <row r="6288" spans="1:6">
      <c r="A6288" s="81" t="s">
        <v>46</v>
      </c>
      <c r="B6288" s="59" t="str">
        <f>IF(Lists!AV6283=0,"",Lists!AV6283)</f>
        <v/>
      </c>
      <c r="C6288" s="20"/>
      <c r="D6288" s="28"/>
      <c r="E6288" s="28"/>
      <c r="F6288" s="28"/>
    </row>
    <row r="6289" spans="1:6">
      <c r="A6289" s="81" t="s">
        <v>46</v>
      </c>
      <c r="B6289" s="59" t="str">
        <f>IF(Lists!AV6284=0,"",Lists!AV6284)</f>
        <v/>
      </c>
      <c r="C6289" s="20"/>
      <c r="D6289" s="28"/>
      <c r="E6289" s="28"/>
      <c r="F6289" s="28"/>
    </row>
    <row r="6290" spans="1:6">
      <c r="A6290" s="81" t="s">
        <v>46</v>
      </c>
      <c r="B6290" s="59" t="str">
        <f>IF(Lists!AV6285=0,"",Lists!AV6285)</f>
        <v/>
      </c>
      <c r="C6290" s="20"/>
      <c r="D6290" s="28"/>
      <c r="E6290" s="28"/>
      <c r="F6290" s="28"/>
    </row>
    <row r="6291" spans="1:6">
      <c r="A6291" s="81" t="s">
        <v>46</v>
      </c>
      <c r="B6291" s="59" t="str">
        <f>IF(Lists!AV6286=0,"",Lists!AV6286)</f>
        <v/>
      </c>
      <c r="C6291" s="20"/>
      <c r="D6291" s="28"/>
      <c r="E6291" s="28"/>
      <c r="F6291" s="28"/>
    </row>
    <row r="6292" spans="1:6">
      <c r="A6292" s="81" t="s">
        <v>46</v>
      </c>
      <c r="B6292" s="59" t="str">
        <f>IF(Lists!AV6287=0,"",Lists!AV6287)</f>
        <v/>
      </c>
      <c r="C6292" s="20"/>
      <c r="D6292" s="28"/>
      <c r="E6292" s="28"/>
      <c r="F6292" s="28"/>
    </row>
    <row r="6293" spans="1:6">
      <c r="A6293" s="81" t="s">
        <v>46</v>
      </c>
      <c r="B6293" s="59" t="str">
        <f>IF(Lists!AV6288=0,"",Lists!AV6288)</f>
        <v/>
      </c>
      <c r="C6293" s="20"/>
      <c r="D6293" s="28"/>
      <c r="E6293" s="28"/>
      <c r="F6293" s="28"/>
    </row>
    <row r="6294" spans="1:6">
      <c r="A6294" s="81" t="s">
        <v>46</v>
      </c>
      <c r="B6294" s="59" t="str">
        <f>IF(Lists!AV6289=0,"",Lists!AV6289)</f>
        <v/>
      </c>
      <c r="C6294" s="20"/>
      <c r="D6294" s="28"/>
      <c r="E6294" s="28"/>
      <c r="F6294" s="28"/>
    </row>
    <row r="6295" spans="1:6">
      <c r="A6295" s="81" t="s">
        <v>46</v>
      </c>
      <c r="B6295" s="59" t="str">
        <f>IF(Lists!AV6290=0,"",Lists!AV6290)</f>
        <v/>
      </c>
      <c r="C6295" s="20"/>
      <c r="D6295" s="28"/>
      <c r="E6295" s="28"/>
      <c r="F6295" s="28"/>
    </row>
    <row r="6296" spans="1:6">
      <c r="A6296" s="81" t="s">
        <v>46</v>
      </c>
      <c r="B6296" s="59" t="str">
        <f>IF(Lists!AV6291=0,"",Lists!AV6291)</f>
        <v/>
      </c>
      <c r="C6296" s="20"/>
      <c r="D6296" s="28"/>
      <c r="E6296" s="28"/>
      <c r="F6296" s="28"/>
    </row>
    <row r="6297" spans="1:6">
      <c r="A6297" s="81" t="s">
        <v>46</v>
      </c>
      <c r="B6297" s="59" t="str">
        <f>IF(Lists!AV6292=0,"",Lists!AV6292)</f>
        <v/>
      </c>
      <c r="C6297" s="20"/>
      <c r="D6297" s="28"/>
      <c r="E6297" s="28"/>
      <c r="F6297" s="28"/>
    </row>
    <row r="6298" spans="1:6">
      <c r="A6298" s="81" t="s">
        <v>46</v>
      </c>
      <c r="B6298" s="59" t="str">
        <f>IF(Lists!AV6293=0,"",Lists!AV6293)</f>
        <v/>
      </c>
      <c r="C6298" s="20"/>
      <c r="D6298" s="28"/>
      <c r="E6298" s="28"/>
      <c r="F6298" s="28"/>
    </row>
    <row r="6299" spans="1:6">
      <c r="A6299" s="81" t="s">
        <v>46</v>
      </c>
      <c r="B6299" s="59" t="str">
        <f>IF(Lists!AV6294=0,"",Lists!AV6294)</f>
        <v/>
      </c>
      <c r="C6299" s="20"/>
      <c r="D6299" s="28"/>
      <c r="E6299" s="28"/>
      <c r="F6299" s="28"/>
    </row>
    <row r="6300" spans="1:6">
      <c r="A6300" s="81" t="s">
        <v>46</v>
      </c>
      <c r="B6300" s="59" t="str">
        <f>IF(Lists!AV6295=0,"",Lists!AV6295)</f>
        <v/>
      </c>
      <c r="C6300" s="20"/>
      <c r="D6300" s="28"/>
      <c r="E6300" s="28"/>
      <c r="F6300" s="28"/>
    </row>
    <row r="6301" spans="1:6">
      <c r="A6301" s="81" t="s">
        <v>46</v>
      </c>
      <c r="B6301" s="59" t="str">
        <f>IF(Lists!AV6296=0,"",Lists!AV6296)</f>
        <v/>
      </c>
      <c r="C6301" s="20"/>
      <c r="D6301" s="28"/>
      <c r="E6301" s="28"/>
      <c r="F6301" s="28"/>
    </row>
    <row r="6302" spans="1:6">
      <c r="A6302" s="81" t="s">
        <v>46</v>
      </c>
      <c r="B6302" s="59" t="str">
        <f>IF(Lists!AV6297=0,"",Lists!AV6297)</f>
        <v/>
      </c>
      <c r="C6302" s="20"/>
      <c r="D6302" s="28"/>
      <c r="E6302" s="28"/>
      <c r="F6302" s="28"/>
    </row>
    <row r="6303" spans="1:6">
      <c r="A6303" s="81" t="s">
        <v>46</v>
      </c>
      <c r="B6303" s="59" t="str">
        <f>IF(Lists!AV6298=0,"",Lists!AV6298)</f>
        <v/>
      </c>
      <c r="C6303" s="20"/>
      <c r="D6303" s="28"/>
      <c r="E6303" s="28"/>
      <c r="F6303" s="28"/>
    </row>
    <row r="6304" spans="1:6">
      <c r="A6304" s="81" t="s">
        <v>46</v>
      </c>
      <c r="B6304" s="59" t="str">
        <f>IF(Lists!AV6299=0,"",Lists!AV6299)</f>
        <v/>
      </c>
      <c r="C6304" s="20"/>
      <c r="D6304" s="28"/>
      <c r="E6304" s="28"/>
      <c r="F6304" s="28"/>
    </row>
    <row r="6305" spans="1:6">
      <c r="A6305" s="81" t="s">
        <v>46</v>
      </c>
      <c r="B6305" s="59" t="str">
        <f>IF(Lists!AV6300=0,"",Lists!AV6300)</f>
        <v/>
      </c>
      <c r="C6305" s="20"/>
      <c r="D6305" s="28"/>
      <c r="E6305" s="28"/>
      <c r="F6305" s="28"/>
    </row>
    <row r="6306" spans="1:6">
      <c r="A6306" s="81" t="s">
        <v>46</v>
      </c>
      <c r="B6306" s="59" t="str">
        <f>IF(Lists!AV6301=0,"",Lists!AV6301)</f>
        <v/>
      </c>
      <c r="C6306" s="20"/>
      <c r="D6306" s="28"/>
      <c r="E6306" s="28"/>
      <c r="F6306" s="28"/>
    </row>
    <row r="6307" spans="1:6">
      <c r="A6307" s="81" t="s">
        <v>46</v>
      </c>
      <c r="B6307" s="59" t="str">
        <f>IF(Lists!AV6302=0,"",Lists!AV6302)</f>
        <v/>
      </c>
      <c r="C6307" s="20"/>
      <c r="D6307" s="28"/>
      <c r="E6307" s="28"/>
      <c r="F6307" s="28"/>
    </row>
    <row r="6308" spans="1:6">
      <c r="A6308" s="81" t="s">
        <v>46</v>
      </c>
      <c r="B6308" s="59" t="str">
        <f>IF(Lists!AV6303=0,"",Lists!AV6303)</f>
        <v/>
      </c>
      <c r="C6308" s="20"/>
      <c r="D6308" s="28"/>
      <c r="E6308" s="28"/>
      <c r="F6308" s="28"/>
    </row>
    <row r="6309" spans="1:6">
      <c r="A6309" s="81" t="s">
        <v>46</v>
      </c>
      <c r="B6309" s="59" t="str">
        <f>IF(Lists!AV6304=0,"",Lists!AV6304)</f>
        <v/>
      </c>
      <c r="C6309" s="20"/>
      <c r="D6309" s="28"/>
      <c r="E6309" s="28"/>
      <c r="F6309" s="28"/>
    </row>
    <row r="6310" spans="1:6">
      <c r="A6310" s="81" t="s">
        <v>46</v>
      </c>
      <c r="B6310" s="59" t="str">
        <f>IF(Lists!AV6305=0,"",Lists!AV6305)</f>
        <v/>
      </c>
      <c r="C6310" s="20"/>
      <c r="D6310" s="28"/>
      <c r="E6310" s="28"/>
      <c r="F6310" s="28"/>
    </row>
    <row r="6311" spans="1:6">
      <c r="A6311" s="81" t="s">
        <v>46</v>
      </c>
      <c r="B6311" s="59" t="str">
        <f>IF(Lists!AV6306=0,"",Lists!AV6306)</f>
        <v/>
      </c>
      <c r="C6311" s="20"/>
      <c r="D6311" s="28"/>
      <c r="E6311" s="28"/>
      <c r="F6311" s="28"/>
    </row>
    <row r="6312" spans="1:6">
      <c r="A6312" s="81" t="s">
        <v>46</v>
      </c>
      <c r="B6312" s="59" t="str">
        <f>IF(Lists!AV6307=0,"",Lists!AV6307)</f>
        <v/>
      </c>
      <c r="C6312" s="20"/>
      <c r="D6312" s="28"/>
      <c r="E6312" s="28"/>
      <c r="F6312" s="28"/>
    </row>
    <row r="6313" spans="1:6">
      <c r="A6313" s="81" t="s">
        <v>46</v>
      </c>
      <c r="B6313" s="59" t="str">
        <f>IF(Lists!AV6308=0,"",Lists!AV6308)</f>
        <v/>
      </c>
      <c r="C6313" s="20"/>
      <c r="D6313" s="28"/>
      <c r="E6313" s="28"/>
      <c r="F6313" s="28"/>
    </row>
    <row r="6314" spans="1:6">
      <c r="A6314" s="81" t="s">
        <v>46</v>
      </c>
      <c r="B6314" s="59" t="str">
        <f>IF(Lists!AV6309=0,"",Lists!AV6309)</f>
        <v/>
      </c>
      <c r="C6314" s="20"/>
      <c r="D6314" s="28"/>
      <c r="E6314" s="28"/>
      <c r="F6314" s="28"/>
    </row>
    <row r="6315" spans="1:6">
      <c r="A6315" s="81" t="s">
        <v>46</v>
      </c>
      <c r="B6315" s="59" t="str">
        <f>IF(Lists!AV6310=0,"",Lists!AV6310)</f>
        <v/>
      </c>
      <c r="C6315" s="20"/>
      <c r="D6315" s="28"/>
      <c r="E6315" s="28"/>
      <c r="F6315" s="28"/>
    </row>
    <row r="6316" spans="1:6">
      <c r="A6316" s="81" t="s">
        <v>46</v>
      </c>
      <c r="B6316" s="59" t="str">
        <f>IF(Lists!AV6311=0,"",Lists!AV6311)</f>
        <v/>
      </c>
      <c r="C6316" s="20"/>
      <c r="D6316" s="28"/>
      <c r="E6316" s="28"/>
      <c r="F6316" s="28"/>
    </row>
    <row r="6317" spans="1:6">
      <c r="A6317" s="81" t="s">
        <v>46</v>
      </c>
      <c r="B6317" s="59" t="str">
        <f>IF(Lists!AV6312=0,"",Lists!AV6312)</f>
        <v/>
      </c>
      <c r="C6317" s="20"/>
      <c r="D6317" s="28"/>
      <c r="E6317" s="28"/>
      <c r="F6317" s="28"/>
    </row>
    <row r="6318" spans="1:6">
      <c r="A6318" s="81" t="s">
        <v>46</v>
      </c>
      <c r="B6318" s="59" t="str">
        <f>IF(Lists!AV6313=0,"",Lists!AV6313)</f>
        <v/>
      </c>
      <c r="C6318" s="20"/>
      <c r="D6318" s="28"/>
      <c r="E6318" s="28"/>
      <c r="F6318" s="28"/>
    </row>
    <row r="6319" spans="1:6">
      <c r="A6319" s="81" t="s">
        <v>46</v>
      </c>
      <c r="B6319" s="59" t="str">
        <f>IF(Lists!AV6314=0,"",Lists!AV6314)</f>
        <v/>
      </c>
      <c r="C6319" s="20"/>
      <c r="D6319" s="28"/>
      <c r="E6319" s="28"/>
      <c r="F6319" s="28"/>
    </row>
    <row r="6320" spans="1:6">
      <c r="A6320" s="81" t="s">
        <v>46</v>
      </c>
      <c r="B6320" s="59" t="str">
        <f>IF(Lists!AV6315=0,"",Lists!AV6315)</f>
        <v/>
      </c>
      <c r="C6320" s="20"/>
      <c r="D6320" s="28"/>
      <c r="E6320" s="28"/>
      <c r="F6320" s="28"/>
    </row>
    <row r="6321" spans="1:6">
      <c r="A6321" s="81" t="s">
        <v>46</v>
      </c>
      <c r="B6321" s="59" t="str">
        <f>IF(Lists!AV6316=0,"",Lists!AV6316)</f>
        <v/>
      </c>
      <c r="C6321" s="20"/>
      <c r="D6321" s="28"/>
      <c r="E6321" s="28"/>
      <c r="F6321" s="28"/>
    </row>
    <row r="6322" spans="1:6">
      <c r="A6322" s="81" t="s">
        <v>46</v>
      </c>
      <c r="B6322" s="59" t="str">
        <f>IF(Lists!AV6317=0,"",Lists!AV6317)</f>
        <v/>
      </c>
      <c r="C6322" s="20"/>
      <c r="D6322" s="28"/>
      <c r="E6322" s="28"/>
      <c r="F6322" s="28"/>
    </row>
    <row r="6323" spans="1:6">
      <c r="A6323" s="81" t="s">
        <v>46</v>
      </c>
      <c r="B6323" s="59" t="str">
        <f>IF(Lists!AV6318=0,"",Lists!AV6318)</f>
        <v/>
      </c>
      <c r="C6323" s="20"/>
      <c r="D6323" s="28"/>
      <c r="E6323" s="28"/>
      <c r="F6323" s="28"/>
    </row>
    <row r="6324" spans="1:6">
      <c r="A6324" s="81" t="s">
        <v>46</v>
      </c>
      <c r="B6324" s="59" t="str">
        <f>IF(Lists!AV6319=0,"",Lists!AV6319)</f>
        <v/>
      </c>
      <c r="C6324" s="20"/>
      <c r="D6324" s="28"/>
      <c r="E6324" s="28"/>
      <c r="F6324" s="28"/>
    </row>
    <row r="6325" spans="1:6">
      <c r="A6325" s="81" t="s">
        <v>46</v>
      </c>
      <c r="B6325" s="59" t="str">
        <f>IF(Lists!AV6320=0,"",Lists!AV6320)</f>
        <v/>
      </c>
      <c r="C6325" s="20"/>
      <c r="D6325" s="28"/>
      <c r="E6325" s="28"/>
      <c r="F6325" s="28"/>
    </row>
    <row r="6326" spans="1:6">
      <c r="A6326" s="81" t="s">
        <v>46</v>
      </c>
      <c r="B6326" s="59" t="str">
        <f>IF(Lists!AV6321=0,"",Lists!AV6321)</f>
        <v/>
      </c>
      <c r="C6326" s="20"/>
      <c r="D6326" s="28"/>
      <c r="E6326" s="28"/>
      <c r="F6326" s="28"/>
    </row>
    <row r="6327" spans="1:6">
      <c r="A6327" s="81" t="s">
        <v>46</v>
      </c>
      <c r="B6327" s="59" t="str">
        <f>IF(Lists!AV6322=0,"",Lists!AV6322)</f>
        <v/>
      </c>
      <c r="C6327" s="20"/>
      <c r="D6327" s="28"/>
      <c r="E6327" s="28"/>
      <c r="F6327" s="28"/>
    </row>
    <row r="6328" spans="1:6">
      <c r="A6328" s="81" t="s">
        <v>46</v>
      </c>
      <c r="B6328" s="59" t="str">
        <f>IF(Lists!AV6323=0,"",Lists!AV6323)</f>
        <v/>
      </c>
      <c r="C6328" s="20"/>
      <c r="D6328" s="28"/>
      <c r="E6328" s="28"/>
      <c r="F6328" s="28"/>
    </row>
    <row r="6329" spans="1:6">
      <c r="A6329" s="81" t="s">
        <v>46</v>
      </c>
      <c r="B6329" s="59" t="str">
        <f>IF(Lists!AV6324=0,"",Lists!AV6324)</f>
        <v/>
      </c>
      <c r="C6329" s="20"/>
      <c r="D6329" s="28"/>
      <c r="E6329" s="28"/>
      <c r="F6329" s="28"/>
    </row>
    <row r="6330" spans="1:6">
      <c r="A6330" s="81" t="s">
        <v>46</v>
      </c>
      <c r="B6330" s="59" t="str">
        <f>IF(Lists!AV6325=0,"",Lists!AV6325)</f>
        <v/>
      </c>
      <c r="C6330" s="20"/>
      <c r="D6330" s="28"/>
      <c r="E6330" s="28"/>
      <c r="F6330" s="28"/>
    </row>
    <row r="6331" spans="1:6">
      <c r="A6331" s="81" t="s">
        <v>46</v>
      </c>
      <c r="B6331" s="59" t="str">
        <f>IF(Lists!AV6326=0,"",Lists!AV6326)</f>
        <v/>
      </c>
      <c r="C6331" s="20"/>
      <c r="D6331" s="28"/>
      <c r="E6331" s="28"/>
      <c r="F6331" s="28"/>
    </row>
    <row r="6332" spans="1:6">
      <c r="A6332" s="81" t="s">
        <v>46</v>
      </c>
      <c r="B6332" s="59" t="str">
        <f>IF(Lists!AV6327=0,"",Lists!AV6327)</f>
        <v/>
      </c>
      <c r="C6332" s="20"/>
      <c r="D6332" s="28"/>
      <c r="E6332" s="28"/>
      <c r="F6332" s="28"/>
    </row>
    <row r="6333" spans="1:6">
      <c r="A6333" s="81" t="s">
        <v>46</v>
      </c>
      <c r="B6333" s="59" t="str">
        <f>IF(Lists!AV6328=0,"",Lists!AV6328)</f>
        <v/>
      </c>
      <c r="C6333" s="20"/>
      <c r="D6333" s="28"/>
      <c r="E6333" s="28"/>
      <c r="F6333" s="28"/>
    </row>
    <row r="6334" spans="1:6">
      <c r="A6334" s="81" t="s">
        <v>46</v>
      </c>
      <c r="B6334" s="59" t="str">
        <f>IF(Lists!AV6329=0,"",Lists!AV6329)</f>
        <v/>
      </c>
      <c r="C6334" s="20"/>
      <c r="D6334" s="28"/>
      <c r="E6334" s="28"/>
      <c r="F6334" s="28"/>
    </row>
    <row r="6335" spans="1:6">
      <c r="A6335" s="81" t="s">
        <v>46</v>
      </c>
      <c r="B6335" s="59" t="str">
        <f>IF(Lists!AV6330=0,"",Lists!AV6330)</f>
        <v/>
      </c>
      <c r="C6335" s="20"/>
      <c r="D6335" s="28"/>
      <c r="E6335" s="28"/>
      <c r="F6335" s="28"/>
    </row>
    <row r="6336" spans="1:6">
      <c r="A6336" s="81" t="s">
        <v>46</v>
      </c>
      <c r="B6336" s="59" t="str">
        <f>IF(Lists!AV6331=0,"",Lists!AV6331)</f>
        <v/>
      </c>
      <c r="C6336" s="20"/>
      <c r="D6336" s="28"/>
      <c r="E6336" s="28"/>
      <c r="F6336" s="28"/>
    </row>
    <row r="6337" spans="1:6">
      <c r="A6337" s="81" t="s">
        <v>46</v>
      </c>
      <c r="B6337" s="59" t="str">
        <f>IF(Lists!AV6332=0,"",Lists!AV6332)</f>
        <v/>
      </c>
      <c r="C6337" s="20"/>
      <c r="D6337" s="28"/>
      <c r="E6337" s="28"/>
      <c r="F6337" s="28"/>
    </row>
    <row r="6338" spans="1:6">
      <c r="A6338" s="81" t="s">
        <v>46</v>
      </c>
      <c r="B6338" s="59" t="str">
        <f>IF(Lists!AV6333=0,"",Lists!AV6333)</f>
        <v/>
      </c>
      <c r="C6338" s="20"/>
      <c r="D6338" s="28"/>
      <c r="E6338" s="28"/>
      <c r="F6338" s="28"/>
    </row>
    <row r="6339" spans="1:6">
      <c r="A6339" s="81" t="s">
        <v>46</v>
      </c>
      <c r="B6339" s="59" t="str">
        <f>IF(Lists!AV6334=0,"",Lists!AV6334)</f>
        <v/>
      </c>
      <c r="C6339" s="20"/>
      <c r="D6339" s="28"/>
      <c r="E6339" s="28"/>
      <c r="F6339" s="28"/>
    </row>
    <row r="6340" spans="1:6">
      <c r="A6340" s="81" t="s">
        <v>46</v>
      </c>
      <c r="B6340" s="59" t="str">
        <f>IF(Lists!AV6335=0,"",Lists!AV6335)</f>
        <v/>
      </c>
      <c r="C6340" s="20"/>
      <c r="D6340" s="28"/>
      <c r="E6340" s="28"/>
      <c r="F6340" s="28"/>
    </row>
    <row r="6341" spans="1:6">
      <c r="A6341" s="81" t="s">
        <v>46</v>
      </c>
      <c r="B6341" s="59" t="str">
        <f>IF(Lists!AV6336=0,"",Lists!AV6336)</f>
        <v/>
      </c>
      <c r="C6341" s="20"/>
      <c r="D6341" s="28"/>
      <c r="E6341" s="28"/>
      <c r="F6341" s="28"/>
    </row>
    <row r="6342" spans="1:6">
      <c r="A6342" s="81" t="s">
        <v>46</v>
      </c>
      <c r="B6342" s="59" t="str">
        <f>IF(Lists!AV6337=0,"",Lists!AV6337)</f>
        <v/>
      </c>
      <c r="C6342" s="20"/>
      <c r="D6342" s="28"/>
      <c r="E6342" s="28"/>
      <c r="F6342" s="28"/>
    </row>
    <row r="6343" spans="1:6">
      <c r="A6343" s="81" t="s">
        <v>46</v>
      </c>
      <c r="B6343" s="59" t="str">
        <f>IF(Lists!AV6338=0,"",Lists!AV6338)</f>
        <v/>
      </c>
      <c r="C6343" s="20"/>
      <c r="D6343" s="28"/>
      <c r="E6343" s="28"/>
      <c r="F6343" s="28"/>
    </row>
    <row r="6344" spans="1:6">
      <c r="A6344" s="81" t="s">
        <v>46</v>
      </c>
      <c r="B6344" s="59" t="str">
        <f>IF(Lists!AV6339=0,"",Lists!AV6339)</f>
        <v/>
      </c>
      <c r="C6344" s="20"/>
      <c r="D6344" s="28"/>
      <c r="E6344" s="28"/>
      <c r="F6344" s="28"/>
    </row>
    <row r="6345" spans="1:6">
      <c r="A6345" s="81" t="s">
        <v>46</v>
      </c>
      <c r="B6345" s="59" t="str">
        <f>IF(Lists!AV6340=0,"",Lists!AV6340)</f>
        <v/>
      </c>
      <c r="C6345" s="20"/>
      <c r="D6345" s="28"/>
      <c r="E6345" s="28"/>
      <c r="F6345" s="28"/>
    </row>
    <row r="6346" spans="1:6">
      <c r="A6346" s="81" t="s">
        <v>46</v>
      </c>
      <c r="B6346" s="59" t="str">
        <f>IF(Lists!AV6341=0,"",Lists!AV6341)</f>
        <v/>
      </c>
      <c r="C6346" s="20"/>
      <c r="D6346" s="28"/>
      <c r="E6346" s="28"/>
      <c r="F6346" s="28"/>
    </row>
    <row r="6347" spans="1:6">
      <c r="A6347" s="81" t="s">
        <v>46</v>
      </c>
      <c r="B6347" s="59" t="str">
        <f>IF(Lists!AV6342=0,"",Lists!AV6342)</f>
        <v/>
      </c>
      <c r="C6347" s="20"/>
      <c r="D6347" s="28"/>
      <c r="E6347" s="28"/>
      <c r="F6347" s="28"/>
    </row>
    <row r="6348" spans="1:6">
      <c r="A6348" s="81" t="s">
        <v>46</v>
      </c>
      <c r="B6348" s="59" t="str">
        <f>IF(Lists!AV6343=0,"",Lists!AV6343)</f>
        <v/>
      </c>
      <c r="C6348" s="20"/>
      <c r="D6348" s="28"/>
      <c r="E6348" s="28"/>
      <c r="F6348" s="28"/>
    </row>
    <row r="6349" spans="1:6">
      <c r="A6349" s="81" t="s">
        <v>46</v>
      </c>
      <c r="B6349" s="59" t="str">
        <f>IF(Lists!AV6344=0,"",Lists!AV6344)</f>
        <v/>
      </c>
      <c r="C6349" s="20"/>
      <c r="D6349" s="28"/>
      <c r="E6349" s="28"/>
      <c r="F6349" s="28"/>
    </row>
    <row r="6350" spans="1:6">
      <c r="A6350" s="81" t="s">
        <v>46</v>
      </c>
      <c r="B6350" s="59" t="str">
        <f>IF(Lists!AV6345=0,"",Lists!AV6345)</f>
        <v/>
      </c>
      <c r="C6350" s="20"/>
      <c r="D6350" s="28"/>
      <c r="E6350" s="28"/>
      <c r="F6350" s="28"/>
    </row>
    <row r="6351" spans="1:6">
      <c r="A6351" s="81" t="s">
        <v>46</v>
      </c>
      <c r="B6351" s="59" t="str">
        <f>IF(Lists!AV6346=0,"",Lists!AV6346)</f>
        <v/>
      </c>
      <c r="C6351" s="20"/>
      <c r="D6351" s="28"/>
      <c r="E6351" s="28"/>
      <c r="F6351" s="28"/>
    </row>
    <row r="6352" spans="1:6">
      <c r="A6352" s="81" t="s">
        <v>46</v>
      </c>
      <c r="B6352" s="59" t="str">
        <f>IF(Lists!AV6347=0,"",Lists!AV6347)</f>
        <v/>
      </c>
      <c r="C6352" s="20"/>
      <c r="D6352" s="28"/>
      <c r="E6352" s="28"/>
      <c r="F6352" s="28"/>
    </row>
    <row r="6353" spans="1:6">
      <c r="A6353" s="81" t="s">
        <v>46</v>
      </c>
      <c r="B6353" s="59" t="str">
        <f>IF(Lists!AV6348=0,"",Lists!AV6348)</f>
        <v/>
      </c>
      <c r="C6353" s="20"/>
      <c r="D6353" s="28"/>
      <c r="E6353" s="28"/>
      <c r="F6353" s="28"/>
    </row>
    <row r="6354" spans="1:6">
      <c r="A6354" s="81" t="s">
        <v>46</v>
      </c>
      <c r="B6354" s="59" t="str">
        <f>IF(Lists!AV6349=0,"",Lists!AV6349)</f>
        <v/>
      </c>
      <c r="C6354" s="20"/>
      <c r="D6354" s="28"/>
      <c r="E6354" s="28"/>
      <c r="F6354" s="28"/>
    </row>
    <row r="6355" spans="1:6">
      <c r="A6355" s="81" t="s">
        <v>46</v>
      </c>
      <c r="B6355" s="59" t="str">
        <f>IF(Lists!AV6350=0,"",Lists!AV6350)</f>
        <v/>
      </c>
      <c r="C6355" s="20"/>
      <c r="D6355" s="28"/>
      <c r="E6355" s="28"/>
      <c r="F6355" s="28"/>
    </row>
    <row r="6356" spans="1:6">
      <c r="A6356" s="81" t="s">
        <v>46</v>
      </c>
      <c r="B6356" s="59" t="str">
        <f>IF(Lists!AV6351=0,"",Lists!AV6351)</f>
        <v/>
      </c>
      <c r="C6356" s="20"/>
      <c r="D6356" s="28"/>
      <c r="E6356" s="28"/>
      <c r="F6356" s="28"/>
    </row>
    <row r="6357" spans="1:6">
      <c r="A6357" s="81" t="s">
        <v>46</v>
      </c>
      <c r="B6357" s="59" t="str">
        <f>IF(Lists!AV6352=0,"",Lists!AV6352)</f>
        <v/>
      </c>
      <c r="C6357" s="20"/>
      <c r="D6357" s="28"/>
      <c r="E6357" s="28"/>
      <c r="F6357" s="28"/>
    </row>
    <row r="6358" spans="1:6">
      <c r="A6358" s="81" t="s">
        <v>46</v>
      </c>
      <c r="B6358" s="59" t="str">
        <f>IF(Lists!AV6353=0,"",Lists!AV6353)</f>
        <v/>
      </c>
      <c r="C6358" s="20"/>
      <c r="D6358" s="28"/>
      <c r="E6358" s="28"/>
      <c r="F6358" s="28"/>
    </row>
    <row r="6359" spans="1:6">
      <c r="A6359" s="81" t="s">
        <v>46</v>
      </c>
      <c r="B6359" s="59" t="str">
        <f>IF(Lists!AV6354=0,"",Lists!AV6354)</f>
        <v/>
      </c>
      <c r="C6359" s="20"/>
      <c r="D6359" s="28"/>
      <c r="E6359" s="28"/>
      <c r="F6359" s="28"/>
    </row>
    <row r="6360" spans="1:6">
      <c r="A6360" s="81" t="s">
        <v>46</v>
      </c>
      <c r="B6360" s="59" t="str">
        <f>IF(Lists!AV6355=0,"",Lists!AV6355)</f>
        <v/>
      </c>
      <c r="C6360" s="20"/>
      <c r="D6360" s="28"/>
      <c r="E6360" s="28"/>
      <c r="F6360" s="28"/>
    </row>
    <row r="6361" spans="1:6">
      <c r="A6361" s="81" t="s">
        <v>46</v>
      </c>
      <c r="B6361" s="59" t="str">
        <f>IF(Lists!AV6356=0,"",Lists!AV6356)</f>
        <v/>
      </c>
      <c r="C6361" s="20"/>
      <c r="D6361" s="28"/>
      <c r="E6361" s="28"/>
      <c r="F6361" s="28"/>
    </row>
    <row r="6362" spans="1:6">
      <c r="A6362" s="81" t="s">
        <v>46</v>
      </c>
      <c r="B6362" s="59" t="str">
        <f>IF(Lists!AV6357=0,"",Lists!AV6357)</f>
        <v/>
      </c>
      <c r="C6362" s="20"/>
      <c r="D6362" s="28"/>
      <c r="E6362" s="28"/>
      <c r="F6362" s="28"/>
    </row>
    <row r="6363" spans="1:6">
      <c r="A6363" s="81" t="s">
        <v>46</v>
      </c>
      <c r="B6363" s="59" t="str">
        <f>IF(Lists!AV6358=0,"",Lists!AV6358)</f>
        <v/>
      </c>
      <c r="C6363" s="20"/>
      <c r="D6363" s="28"/>
      <c r="E6363" s="28"/>
      <c r="F6363" s="28"/>
    </row>
    <row r="6364" spans="1:6">
      <c r="A6364" s="81" t="s">
        <v>46</v>
      </c>
      <c r="B6364" s="59" t="str">
        <f>IF(Lists!AV6359=0,"",Lists!AV6359)</f>
        <v/>
      </c>
      <c r="C6364" s="20"/>
      <c r="D6364" s="28"/>
      <c r="E6364" s="28"/>
      <c r="F6364" s="28"/>
    </row>
    <row r="6365" spans="1:6">
      <c r="A6365" s="81" t="s">
        <v>46</v>
      </c>
      <c r="B6365" s="59" t="str">
        <f>IF(Lists!AV6360=0,"",Lists!AV6360)</f>
        <v/>
      </c>
      <c r="C6365" s="20"/>
      <c r="D6365" s="28"/>
      <c r="E6365" s="28"/>
      <c r="F6365" s="28"/>
    </row>
    <row r="6366" spans="1:6">
      <c r="A6366" s="81" t="s">
        <v>46</v>
      </c>
      <c r="B6366" s="59" t="str">
        <f>IF(Lists!AV6361=0,"",Lists!AV6361)</f>
        <v/>
      </c>
      <c r="C6366" s="20"/>
      <c r="D6366" s="28"/>
      <c r="E6366" s="28"/>
      <c r="F6366" s="28"/>
    </row>
    <row r="6367" spans="1:6">
      <c r="A6367" s="81" t="s">
        <v>46</v>
      </c>
      <c r="B6367" s="59" t="str">
        <f>IF(Lists!AV6362=0,"",Lists!AV6362)</f>
        <v/>
      </c>
      <c r="C6367" s="20"/>
      <c r="D6367" s="28"/>
      <c r="E6367" s="28"/>
      <c r="F6367" s="28"/>
    </row>
    <row r="6368" spans="1:6">
      <c r="A6368" s="81" t="s">
        <v>46</v>
      </c>
      <c r="B6368" s="59" t="str">
        <f>IF(Lists!AV6363=0,"",Lists!AV6363)</f>
        <v/>
      </c>
      <c r="C6368" s="20"/>
      <c r="D6368" s="28"/>
      <c r="E6368" s="28"/>
      <c r="F6368" s="28"/>
    </row>
    <row r="6369" spans="1:6">
      <c r="A6369" s="81" t="s">
        <v>46</v>
      </c>
      <c r="B6369" s="59" t="str">
        <f>IF(Lists!AV6364=0,"",Lists!AV6364)</f>
        <v/>
      </c>
      <c r="C6369" s="20"/>
      <c r="D6369" s="28"/>
      <c r="E6369" s="28"/>
      <c r="F6369" s="28"/>
    </row>
    <row r="6370" spans="1:6">
      <c r="A6370" s="81" t="s">
        <v>46</v>
      </c>
      <c r="B6370" s="59" t="str">
        <f>IF(Lists!AV6365=0,"",Lists!AV6365)</f>
        <v/>
      </c>
      <c r="C6370" s="20"/>
      <c r="D6370" s="28"/>
      <c r="E6370" s="28"/>
      <c r="F6370" s="28"/>
    </row>
    <row r="6371" spans="1:6">
      <c r="A6371" s="81" t="s">
        <v>46</v>
      </c>
      <c r="B6371" s="59" t="str">
        <f>IF(Lists!AV6366=0,"",Lists!AV6366)</f>
        <v/>
      </c>
      <c r="C6371" s="20"/>
      <c r="D6371" s="28"/>
      <c r="E6371" s="28"/>
      <c r="F6371" s="28"/>
    </row>
    <row r="6372" spans="1:6">
      <c r="A6372" s="81" t="s">
        <v>46</v>
      </c>
      <c r="B6372" s="59" t="str">
        <f>IF(Lists!AV6367=0,"",Lists!AV6367)</f>
        <v/>
      </c>
      <c r="C6372" s="20"/>
      <c r="D6372" s="28"/>
      <c r="E6372" s="28"/>
      <c r="F6372" s="28"/>
    </row>
    <row r="6373" spans="1:6">
      <c r="A6373" s="81" t="s">
        <v>46</v>
      </c>
      <c r="B6373" s="59" t="str">
        <f>IF(Lists!AV6368=0,"",Lists!AV6368)</f>
        <v/>
      </c>
      <c r="C6373" s="20"/>
      <c r="D6373" s="28"/>
      <c r="E6373" s="28"/>
      <c r="F6373" s="28"/>
    </row>
    <row r="6374" spans="1:6">
      <c r="A6374" s="81" t="s">
        <v>46</v>
      </c>
      <c r="B6374" s="59" t="str">
        <f>IF(Lists!AV6369=0,"",Lists!AV6369)</f>
        <v/>
      </c>
      <c r="C6374" s="20"/>
      <c r="D6374" s="28"/>
      <c r="E6374" s="28"/>
      <c r="F6374" s="28"/>
    </row>
    <row r="6375" spans="1:6">
      <c r="A6375" s="81" t="s">
        <v>46</v>
      </c>
      <c r="B6375" s="59" t="str">
        <f>IF(Lists!AV6370=0,"",Lists!AV6370)</f>
        <v/>
      </c>
      <c r="C6375" s="20"/>
      <c r="D6375" s="28"/>
      <c r="E6375" s="28"/>
      <c r="F6375" s="28"/>
    </row>
    <row r="6376" spans="1:6">
      <c r="A6376" s="81" t="s">
        <v>46</v>
      </c>
      <c r="B6376" s="59" t="str">
        <f>IF(Lists!AV6371=0,"",Lists!AV6371)</f>
        <v/>
      </c>
      <c r="C6376" s="20"/>
      <c r="D6376" s="28"/>
      <c r="E6376" s="28"/>
      <c r="F6376" s="28"/>
    </row>
    <row r="6377" spans="1:6">
      <c r="A6377" s="81" t="s">
        <v>46</v>
      </c>
      <c r="B6377" s="59" t="str">
        <f>IF(Lists!AV6372=0,"",Lists!AV6372)</f>
        <v/>
      </c>
      <c r="C6377" s="20"/>
      <c r="D6377" s="28"/>
      <c r="E6377" s="28"/>
      <c r="F6377" s="28"/>
    </row>
    <row r="6378" spans="1:6">
      <c r="A6378" s="81" t="s">
        <v>46</v>
      </c>
      <c r="B6378" s="59" t="str">
        <f>IF(Lists!AV6373=0,"",Lists!AV6373)</f>
        <v/>
      </c>
      <c r="C6378" s="20"/>
      <c r="D6378" s="28"/>
      <c r="E6378" s="28"/>
      <c r="F6378" s="28"/>
    </row>
    <row r="6379" spans="1:6">
      <c r="A6379" s="81" t="s">
        <v>46</v>
      </c>
      <c r="B6379" s="59" t="str">
        <f>IF(Lists!AV6374=0,"",Lists!AV6374)</f>
        <v/>
      </c>
      <c r="C6379" s="20"/>
      <c r="D6379" s="28"/>
      <c r="E6379" s="28"/>
      <c r="F6379" s="28"/>
    </row>
    <row r="6380" spans="1:6">
      <c r="A6380" s="81" t="s">
        <v>46</v>
      </c>
      <c r="B6380" s="59" t="str">
        <f>IF(Lists!AV6375=0,"",Lists!AV6375)</f>
        <v/>
      </c>
      <c r="C6380" s="20"/>
      <c r="D6380" s="28"/>
      <c r="E6380" s="28"/>
      <c r="F6380" s="28"/>
    </row>
    <row r="6381" spans="1:6">
      <c r="A6381" s="81" t="s">
        <v>46</v>
      </c>
      <c r="B6381" s="59" t="str">
        <f>IF(Lists!AV6376=0,"",Lists!AV6376)</f>
        <v/>
      </c>
      <c r="C6381" s="20"/>
      <c r="D6381" s="28"/>
      <c r="E6381" s="28"/>
      <c r="F6381" s="28"/>
    </row>
    <row r="6382" spans="1:6">
      <c r="A6382" s="81" t="s">
        <v>46</v>
      </c>
      <c r="B6382" s="59" t="str">
        <f>IF(Lists!AV6377=0,"",Lists!AV6377)</f>
        <v/>
      </c>
      <c r="C6382" s="20"/>
      <c r="D6382" s="28"/>
      <c r="E6382" s="28"/>
      <c r="F6382" s="28"/>
    </row>
    <row r="6383" spans="1:6">
      <c r="A6383" s="81" t="s">
        <v>46</v>
      </c>
      <c r="B6383" s="59" t="str">
        <f>IF(Lists!AV6378=0,"",Lists!AV6378)</f>
        <v/>
      </c>
      <c r="C6383" s="20"/>
      <c r="D6383" s="28"/>
      <c r="E6383" s="28"/>
      <c r="F6383" s="28"/>
    </row>
    <row r="6384" spans="1:6">
      <c r="A6384" s="81" t="s">
        <v>46</v>
      </c>
      <c r="B6384" s="59" t="str">
        <f>IF(Lists!AV6379=0,"",Lists!AV6379)</f>
        <v/>
      </c>
      <c r="C6384" s="20"/>
      <c r="D6384" s="28"/>
      <c r="E6384" s="28"/>
      <c r="F6384" s="28"/>
    </row>
    <row r="6385" spans="1:6">
      <c r="A6385" s="81" t="s">
        <v>46</v>
      </c>
      <c r="B6385" s="59" t="str">
        <f>IF(Lists!AV6380=0,"",Lists!AV6380)</f>
        <v/>
      </c>
      <c r="C6385" s="20"/>
      <c r="D6385" s="28"/>
      <c r="E6385" s="28"/>
      <c r="F6385" s="28"/>
    </row>
    <row r="6386" spans="1:6">
      <c r="A6386" s="81" t="s">
        <v>46</v>
      </c>
      <c r="B6386" s="59" t="str">
        <f>IF(Lists!AV6381=0,"",Lists!AV6381)</f>
        <v/>
      </c>
      <c r="C6386" s="20"/>
      <c r="D6386" s="28"/>
      <c r="E6386" s="28"/>
      <c r="F6386" s="28"/>
    </row>
    <row r="6387" spans="1:6">
      <c r="A6387" s="81" t="s">
        <v>46</v>
      </c>
      <c r="B6387" s="59" t="str">
        <f>IF(Lists!AV6382=0,"",Lists!AV6382)</f>
        <v/>
      </c>
      <c r="C6387" s="20"/>
      <c r="D6387" s="28"/>
      <c r="E6387" s="28"/>
      <c r="F6387" s="28"/>
    </row>
    <row r="6388" spans="1:6">
      <c r="A6388" s="81" t="s">
        <v>46</v>
      </c>
      <c r="B6388" s="59" t="str">
        <f>IF(Lists!AV6383=0,"",Lists!AV6383)</f>
        <v/>
      </c>
      <c r="C6388" s="20"/>
      <c r="D6388" s="28"/>
      <c r="E6388" s="28"/>
      <c r="F6388" s="28"/>
    </row>
    <row r="6389" spans="1:6">
      <c r="A6389" s="81" t="s">
        <v>46</v>
      </c>
      <c r="B6389" s="59" t="str">
        <f>IF(Lists!AV6384=0,"",Lists!AV6384)</f>
        <v/>
      </c>
      <c r="C6389" s="20"/>
      <c r="D6389" s="28"/>
      <c r="E6389" s="28"/>
      <c r="F6389" s="28"/>
    </row>
    <row r="6390" spans="1:6">
      <c r="A6390" s="81" t="s">
        <v>46</v>
      </c>
      <c r="B6390" s="59" t="str">
        <f>IF(Lists!AV6385=0,"",Lists!AV6385)</f>
        <v/>
      </c>
      <c r="C6390" s="20"/>
      <c r="D6390" s="28"/>
      <c r="E6390" s="28"/>
      <c r="F6390" s="28"/>
    </row>
    <row r="6391" spans="1:6">
      <c r="A6391" s="81" t="s">
        <v>46</v>
      </c>
      <c r="B6391" s="59" t="str">
        <f>IF(Lists!AV6386=0,"",Lists!AV6386)</f>
        <v/>
      </c>
      <c r="C6391" s="20"/>
      <c r="D6391" s="28"/>
      <c r="E6391" s="28"/>
      <c r="F6391" s="28"/>
    </row>
    <row r="6392" spans="1:6">
      <c r="A6392" s="81" t="s">
        <v>46</v>
      </c>
      <c r="B6392" s="59" t="str">
        <f>IF(Lists!AV6387=0,"",Lists!AV6387)</f>
        <v/>
      </c>
      <c r="C6392" s="20"/>
      <c r="D6392" s="28"/>
      <c r="E6392" s="28"/>
      <c r="F6392" s="28"/>
    </row>
    <row r="6393" spans="1:6">
      <c r="A6393" s="81" t="s">
        <v>46</v>
      </c>
      <c r="B6393" s="59" t="str">
        <f>IF(Lists!AV6388=0,"",Lists!AV6388)</f>
        <v/>
      </c>
      <c r="C6393" s="20"/>
      <c r="D6393" s="28"/>
      <c r="E6393" s="28"/>
      <c r="F6393" s="28"/>
    </row>
    <row r="6394" spans="1:6">
      <c r="A6394" s="81" t="s">
        <v>46</v>
      </c>
      <c r="B6394" s="59" t="str">
        <f>IF(Lists!AV6389=0,"",Lists!AV6389)</f>
        <v/>
      </c>
      <c r="C6394" s="20"/>
      <c r="D6394" s="28"/>
      <c r="E6394" s="28"/>
      <c r="F6394" s="28"/>
    </row>
    <row r="6395" spans="1:6">
      <c r="A6395" s="81" t="s">
        <v>46</v>
      </c>
      <c r="B6395" s="59" t="str">
        <f>IF(Lists!AV6390=0,"",Lists!AV6390)</f>
        <v/>
      </c>
      <c r="C6395" s="20"/>
      <c r="D6395" s="28"/>
      <c r="E6395" s="28"/>
      <c r="F6395" s="28"/>
    </row>
    <row r="6396" spans="1:6">
      <c r="A6396" s="81" t="s">
        <v>46</v>
      </c>
      <c r="B6396" s="59" t="str">
        <f>IF(Lists!AV6391=0,"",Lists!AV6391)</f>
        <v/>
      </c>
      <c r="C6396" s="20"/>
      <c r="D6396" s="28"/>
      <c r="E6396" s="28"/>
      <c r="F6396" s="28"/>
    </row>
    <row r="6397" spans="1:6">
      <c r="A6397" s="81" t="s">
        <v>46</v>
      </c>
      <c r="B6397" s="59" t="str">
        <f>IF(Lists!AV6392=0,"",Lists!AV6392)</f>
        <v/>
      </c>
      <c r="C6397" s="20"/>
      <c r="D6397" s="28"/>
      <c r="E6397" s="28"/>
      <c r="F6397" s="28"/>
    </row>
    <row r="6398" spans="1:6">
      <c r="A6398" s="81" t="s">
        <v>46</v>
      </c>
      <c r="B6398" s="59" t="str">
        <f>IF(Lists!AV6393=0,"",Lists!AV6393)</f>
        <v/>
      </c>
      <c r="C6398" s="20"/>
      <c r="D6398" s="28"/>
      <c r="E6398" s="28"/>
      <c r="F6398" s="28"/>
    </row>
    <row r="6399" spans="1:6">
      <c r="A6399" s="81" t="s">
        <v>46</v>
      </c>
      <c r="B6399" s="59" t="str">
        <f>IF(Lists!AV6394=0,"",Lists!AV6394)</f>
        <v/>
      </c>
      <c r="C6399" s="20"/>
      <c r="D6399" s="28"/>
      <c r="E6399" s="28"/>
      <c r="F6399" s="28"/>
    </row>
    <row r="6400" spans="1:6">
      <c r="A6400" s="81" t="s">
        <v>46</v>
      </c>
      <c r="B6400" s="59" t="str">
        <f>IF(Lists!AV6395=0,"",Lists!AV6395)</f>
        <v/>
      </c>
      <c r="C6400" s="20"/>
      <c r="D6400" s="28"/>
      <c r="E6400" s="28"/>
      <c r="F6400" s="28"/>
    </row>
    <row r="6401" spans="1:6">
      <c r="A6401" s="81" t="s">
        <v>46</v>
      </c>
      <c r="B6401" s="59" t="str">
        <f>IF(Lists!AV6396=0,"",Lists!AV6396)</f>
        <v/>
      </c>
      <c r="C6401" s="20"/>
      <c r="D6401" s="28"/>
      <c r="E6401" s="28"/>
      <c r="F6401" s="28"/>
    </row>
    <row r="6402" spans="1:6">
      <c r="A6402" s="81" t="s">
        <v>46</v>
      </c>
      <c r="B6402" s="59" t="str">
        <f>IF(Lists!AV6397=0,"",Lists!AV6397)</f>
        <v/>
      </c>
      <c r="C6402" s="20"/>
      <c r="D6402" s="28"/>
      <c r="E6402" s="28"/>
      <c r="F6402" s="28"/>
    </row>
    <row r="6403" spans="1:6">
      <c r="A6403" s="81" t="s">
        <v>46</v>
      </c>
      <c r="B6403" s="59" t="str">
        <f>IF(Lists!AV6398=0,"",Lists!AV6398)</f>
        <v/>
      </c>
      <c r="C6403" s="20"/>
      <c r="D6403" s="28"/>
      <c r="E6403" s="28"/>
      <c r="F6403" s="28"/>
    </row>
    <row r="6404" spans="1:6">
      <c r="A6404" s="81" t="s">
        <v>46</v>
      </c>
      <c r="B6404" s="59" t="str">
        <f>IF(Lists!AV6399=0,"",Lists!AV6399)</f>
        <v/>
      </c>
      <c r="C6404" s="20"/>
      <c r="D6404" s="28"/>
      <c r="E6404" s="28"/>
      <c r="F6404" s="28"/>
    </row>
    <row r="6405" spans="1:6">
      <c r="A6405" s="81" t="s">
        <v>46</v>
      </c>
      <c r="B6405" s="59" t="str">
        <f>IF(Lists!AV6400=0,"",Lists!AV6400)</f>
        <v/>
      </c>
      <c r="C6405" s="20"/>
      <c r="D6405" s="28"/>
      <c r="E6405" s="28"/>
      <c r="F6405" s="28"/>
    </row>
    <row r="6406" spans="1:6">
      <c r="A6406" s="81" t="s">
        <v>46</v>
      </c>
      <c r="B6406" s="59" t="str">
        <f>IF(Lists!AV6401=0,"",Lists!AV6401)</f>
        <v/>
      </c>
      <c r="C6406" s="20"/>
      <c r="D6406" s="28"/>
      <c r="E6406" s="28"/>
      <c r="F6406" s="28"/>
    </row>
    <row r="6407" spans="1:6">
      <c r="A6407" s="81" t="s">
        <v>46</v>
      </c>
      <c r="B6407" s="59" t="str">
        <f>IF(Lists!AV6402=0,"",Lists!AV6402)</f>
        <v/>
      </c>
      <c r="C6407" s="20"/>
      <c r="D6407" s="28"/>
      <c r="E6407" s="28"/>
      <c r="F6407" s="28"/>
    </row>
    <row r="6408" spans="1:6">
      <c r="A6408" s="81" t="s">
        <v>46</v>
      </c>
      <c r="B6408" s="59" t="str">
        <f>IF(Lists!AV6403=0,"",Lists!AV6403)</f>
        <v/>
      </c>
      <c r="C6408" s="20"/>
      <c r="D6408" s="28"/>
      <c r="E6408" s="28"/>
      <c r="F6408" s="28"/>
    </row>
    <row r="6409" spans="1:6">
      <c r="A6409" s="81" t="s">
        <v>46</v>
      </c>
      <c r="B6409" s="59" t="str">
        <f>IF(Lists!AV6404=0,"",Lists!AV6404)</f>
        <v/>
      </c>
      <c r="C6409" s="20"/>
      <c r="D6409" s="28"/>
      <c r="E6409" s="28"/>
      <c r="F6409" s="28"/>
    </row>
    <row r="6410" spans="1:6">
      <c r="A6410" s="81" t="s">
        <v>46</v>
      </c>
      <c r="B6410" s="59" t="str">
        <f>IF(Lists!AV6405=0,"",Lists!AV6405)</f>
        <v/>
      </c>
      <c r="C6410" s="20"/>
      <c r="D6410" s="28"/>
      <c r="E6410" s="28"/>
      <c r="F6410" s="28"/>
    </row>
    <row r="6411" spans="1:6">
      <c r="A6411" s="81" t="s">
        <v>46</v>
      </c>
      <c r="B6411" s="59" t="str">
        <f>IF(Lists!AV6406=0,"",Lists!AV6406)</f>
        <v/>
      </c>
      <c r="C6411" s="20"/>
      <c r="D6411" s="28"/>
      <c r="E6411" s="28"/>
      <c r="F6411" s="28"/>
    </row>
    <row r="6412" spans="1:6">
      <c r="A6412" s="81" t="s">
        <v>46</v>
      </c>
      <c r="B6412" s="59" t="str">
        <f>IF(Lists!AV6407=0,"",Lists!AV6407)</f>
        <v/>
      </c>
      <c r="C6412" s="20"/>
      <c r="D6412" s="28"/>
      <c r="E6412" s="28"/>
      <c r="F6412" s="28"/>
    </row>
    <row r="6413" spans="1:6">
      <c r="A6413" s="81" t="s">
        <v>46</v>
      </c>
      <c r="B6413" s="59" t="str">
        <f>IF(Lists!AV6408=0,"",Lists!AV6408)</f>
        <v/>
      </c>
      <c r="C6413" s="20"/>
      <c r="D6413" s="28"/>
      <c r="E6413" s="28"/>
      <c r="F6413" s="28"/>
    </row>
    <row r="6414" spans="1:6">
      <c r="A6414" s="81" t="s">
        <v>46</v>
      </c>
      <c r="B6414" s="59" t="str">
        <f>IF(Lists!AV6409=0,"",Lists!AV6409)</f>
        <v/>
      </c>
      <c r="C6414" s="20"/>
      <c r="D6414" s="28"/>
      <c r="E6414" s="28"/>
      <c r="F6414" s="28"/>
    </row>
    <row r="6415" spans="1:6">
      <c r="A6415" s="81" t="s">
        <v>46</v>
      </c>
      <c r="B6415" s="59" t="str">
        <f>IF(Lists!AV6410=0,"",Lists!AV6410)</f>
        <v/>
      </c>
      <c r="C6415" s="20"/>
      <c r="D6415" s="28"/>
      <c r="E6415" s="28"/>
      <c r="F6415" s="28"/>
    </row>
    <row r="6416" spans="1:6">
      <c r="A6416" s="81" t="s">
        <v>46</v>
      </c>
      <c r="B6416" s="59" t="str">
        <f>IF(Lists!AV6411=0,"",Lists!AV6411)</f>
        <v/>
      </c>
      <c r="C6416" s="20"/>
      <c r="D6416" s="28"/>
      <c r="E6416" s="28"/>
      <c r="F6416" s="28"/>
    </row>
    <row r="6417" spans="1:6">
      <c r="A6417" s="81" t="s">
        <v>46</v>
      </c>
      <c r="B6417" s="59" t="str">
        <f>IF(Lists!AV6412=0,"",Lists!AV6412)</f>
        <v/>
      </c>
      <c r="C6417" s="20"/>
      <c r="D6417" s="28"/>
      <c r="E6417" s="28"/>
      <c r="F6417" s="28"/>
    </row>
    <row r="6418" spans="1:6">
      <c r="A6418" s="81" t="s">
        <v>46</v>
      </c>
      <c r="B6418" s="59" t="str">
        <f>IF(Lists!AV6413=0,"",Lists!AV6413)</f>
        <v/>
      </c>
      <c r="C6418" s="20"/>
      <c r="D6418" s="28"/>
      <c r="E6418" s="28"/>
      <c r="F6418" s="28"/>
    </row>
    <row r="6419" spans="1:6">
      <c r="A6419" s="81" t="s">
        <v>46</v>
      </c>
      <c r="B6419" s="59" t="str">
        <f>IF(Lists!AV6414=0,"",Lists!AV6414)</f>
        <v/>
      </c>
      <c r="C6419" s="20"/>
      <c r="D6419" s="28"/>
      <c r="E6419" s="28"/>
      <c r="F6419" s="28"/>
    </row>
    <row r="6420" spans="1:6">
      <c r="A6420" s="81" t="s">
        <v>46</v>
      </c>
      <c r="B6420" s="59" t="str">
        <f>IF(Lists!AV6415=0,"",Lists!AV6415)</f>
        <v/>
      </c>
      <c r="C6420" s="20"/>
      <c r="D6420" s="28"/>
      <c r="E6420" s="28"/>
      <c r="F6420" s="28"/>
    </row>
    <row r="6421" spans="1:6">
      <c r="A6421" s="81" t="s">
        <v>46</v>
      </c>
      <c r="B6421" s="59" t="str">
        <f>IF(Lists!AV6416=0,"",Lists!AV6416)</f>
        <v/>
      </c>
      <c r="C6421" s="20"/>
      <c r="D6421" s="28"/>
      <c r="E6421" s="28"/>
      <c r="F6421" s="28"/>
    </row>
    <row r="6422" spans="1:6">
      <c r="A6422" s="81" t="s">
        <v>46</v>
      </c>
      <c r="B6422" s="59" t="str">
        <f>IF(Lists!AV6417=0,"",Lists!AV6417)</f>
        <v/>
      </c>
      <c r="C6422" s="20"/>
      <c r="D6422" s="28"/>
      <c r="E6422" s="28"/>
      <c r="F6422" s="28"/>
    </row>
    <row r="6423" spans="1:6">
      <c r="A6423" s="81" t="s">
        <v>46</v>
      </c>
      <c r="B6423" s="59" t="str">
        <f>IF(Lists!AV6418=0,"",Lists!AV6418)</f>
        <v/>
      </c>
      <c r="C6423" s="20"/>
      <c r="D6423" s="28"/>
      <c r="E6423" s="28"/>
      <c r="F6423" s="28"/>
    </row>
    <row r="6424" spans="1:6">
      <c r="A6424" s="81" t="s">
        <v>46</v>
      </c>
      <c r="B6424" s="59" t="str">
        <f>IF(Lists!AV6419=0,"",Lists!AV6419)</f>
        <v/>
      </c>
      <c r="C6424" s="20"/>
      <c r="D6424" s="28"/>
      <c r="E6424" s="28"/>
      <c r="F6424" s="28"/>
    </row>
    <row r="6425" spans="1:6">
      <c r="A6425" s="81" t="s">
        <v>46</v>
      </c>
      <c r="B6425" s="59" t="str">
        <f>IF(Lists!AV6420=0,"",Lists!AV6420)</f>
        <v/>
      </c>
      <c r="C6425" s="20"/>
      <c r="D6425" s="28"/>
      <c r="E6425" s="28"/>
      <c r="F6425" s="28"/>
    </row>
    <row r="6426" spans="1:6">
      <c r="A6426" s="81" t="s">
        <v>46</v>
      </c>
      <c r="B6426" s="59" t="str">
        <f>IF(Lists!AV6421=0,"",Lists!AV6421)</f>
        <v/>
      </c>
      <c r="C6426" s="20"/>
      <c r="D6426" s="28"/>
      <c r="E6426" s="28"/>
      <c r="F6426" s="28"/>
    </row>
    <row r="6427" spans="1:6">
      <c r="A6427" s="81" t="s">
        <v>46</v>
      </c>
      <c r="B6427" s="59" t="str">
        <f>IF(Lists!AV6422=0,"",Lists!AV6422)</f>
        <v/>
      </c>
      <c r="C6427" s="20"/>
      <c r="D6427" s="28"/>
      <c r="E6427" s="28"/>
      <c r="F6427" s="28"/>
    </row>
    <row r="6428" spans="1:6">
      <c r="A6428" s="81" t="s">
        <v>46</v>
      </c>
      <c r="B6428" s="59" t="str">
        <f>IF(Lists!AV6423=0,"",Lists!AV6423)</f>
        <v/>
      </c>
      <c r="C6428" s="20"/>
      <c r="D6428" s="28"/>
      <c r="E6428" s="28"/>
      <c r="F6428" s="28"/>
    </row>
    <row r="6429" spans="1:6">
      <c r="A6429" s="81" t="s">
        <v>46</v>
      </c>
      <c r="B6429" s="59" t="str">
        <f>IF(Lists!AV6424=0,"",Lists!AV6424)</f>
        <v/>
      </c>
      <c r="C6429" s="20"/>
      <c r="D6429" s="28"/>
      <c r="E6429" s="28"/>
      <c r="F6429" s="28"/>
    </row>
    <row r="6430" spans="1:6">
      <c r="A6430" s="81" t="s">
        <v>46</v>
      </c>
      <c r="B6430" s="59" t="str">
        <f>IF(Lists!AV6425=0,"",Lists!AV6425)</f>
        <v/>
      </c>
      <c r="C6430" s="20"/>
      <c r="D6430" s="28"/>
      <c r="E6430" s="28"/>
      <c r="F6430" s="28"/>
    </row>
    <row r="6431" spans="1:6">
      <c r="A6431" s="81" t="s">
        <v>46</v>
      </c>
      <c r="B6431" s="59" t="str">
        <f>IF(Lists!AV6426=0,"",Lists!AV6426)</f>
        <v/>
      </c>
      <c r="C6431" s="20"/>
      <c r="D6431" s="28"/>
      <c r="E6431" s="28"/>
      <c r="F6431" s="28"/>
    </row>
    <row r="6432" spans="1:6">
      <c r="A6432" s="81" t="s">
        <v>46</v>
      </c>
      <c r="B6432" s="59" t="str">
        <f>IF(Lists!AV6427=0,"",Lists!AV6427)</f>
        <v/>
      </c>
      <c r="C6432" s="20"/>
      <c r="D6432" s="28"/>
      <c r="E6432" s="28"/>
      <c r="F6432" s="28"/>
    </row>
    <row r="6433" spans="1:6">
      <c r="A6433" s="81" t="s">
        <v>46</v>
      </c>
      <c r="B6433" s="59" t="str">
        <f>IF(Lists!AV6428=0,"",Lists!AV6428)</f>
        <v/>
      </c>
      <c r="C6433" s="20"/>
      <c r="D6433" s="28"/>
      <c r="E6433" s="28"/>
      <c r="F6433" s="28"/>
    </row>
    <row r="6434" spans="1:6">
      <c r="A6434" s="81" t="s">
        <v>46</v>
      </c>
      <c r="B6434" s="59" t="str">
        <f>IF(Lists!AV6429=0,"",Lists!AV6429)</f>
        <v/>
      </c>
      <c r="C6434" s="20"/>
      <c r="D6434" s="28"/>
      <c r="E6434" s="28"/>
      <c r="F6434" s="28"/>
    </row>
    <row r="6435" spans="1:6">
      <c r="A6435" s="81" t="s">
        <v>46</v>
      </c>
      <c r="B6435" s="59" t="str">
        <f>IF(Lists!AV6430=0,"",Lists!AV6430)</f>
        <v/>
      </c>
      <c r="C6435" s="20"/>
      <c r="D6435" s="28"/>
      <c r="E6435" s="28"/>
      <c r="F6435" s="28"/>
    </row>
    <row r="6436" spans="1:6">
      <c r="A6436" s="81" t="s">
        <v>46</v>
      </c>
      <c r="B6436" s="59" t="str">
        <f>IF(Lists!AV6431=0,"",Lists!AV6431)</f>
        <v/>
      </c>
      <c r="C6436" s="20"/>
      <c r="D6436" s="28"/>
      <c r="E6436" s="28"/>
      <c r="F6436" s="28"/>
    </row>
    <row r="6437" spans="1:6">
      <c r="A6437" s="81" t="s">
        <v>46</v>
      </c>
      <c r="B6437" s="59" t="str">
        <f>IF(Lists!AV6432=0,"",Lists!AV6432)</f>
        <v/>
      </c>
      <c r="C6437" s="20"/>
      <c r="D6437" s="28"/>
      <c r="E6437" s="28"/>
      <c r="F6437" s="28"/>
    </row>
    <row r="6438" spans="1:6">
      <c r="A6438" s="81" t="s">
        <v>46</v>
      </c>
      <c r="B6438" s="59" t="str">
        <f>IF(Lists!AV6433=0,"",Lists!AV6433)</f>
        <v/>
      </c>
      <c r="C6438" s="20"/>
      <c r="D6438" s="28"/>
      <c r="E6438" s="28"/>
      <c r="F6438" s="28"/>
    </row>
    <row r="6439" spans="1:6">
      <c r="A6439" s="81" t="s">
        <v>46</v>
      </c>
      <c r="B6439" s="59" t="str">
        <f>IF(Lists!AV6434=0,"",Lists!AV6434)</f>
        <v/>
      </c>
      <c r="C6439" s="20"/>
      <c r="D6439" s="28"/>
      <c r="E6439" s="28"/>
      <c r="F6439" s="28"/>
    </row>
    <row r="6440" spans="1:6">
      <c r="A6440" s="81" t="s">
        <v>46</v>
      </c>
      <c r="B6440" s="59" t="str">
        <f>IF(Lists!AV6435=0,"",Lists!AV6435)</f>
        <v/>
      </c>
      <c r="C6440" s="20"/>
      <c r="D6440" s="28"/>
      <c r="E6440" s="28"/>
      <c r="F6440" s="28"/>
    </row>
    <row r="6441" spans="1:6">
      <c r="A6441" s="81" t="s">
        <v>46</v>
      </c>
      <c r="B6441" s="59" t="str">
        <f>IF(Lists!AV6436=0,"",Lists!AV6436)</f>
        <v/>
      </c>
      <c r="C6441" s="20"/>
      <c r="D6441" s="28"/>
      <c r="E6441" s="28"/>
      <c r="F6441" s="28"/>
    </row>
    <row r="6442" spans="1:6">
      <c r="A6442" s="81" t="s">
        <v>46</v>
      </c>
      <c r="B6442" s="59" t="str">
        <f>IF(Lists!AV6437=0,"",Lists!AV6437)</f>
        <v/>
      </c>
      <c r="C6442" s="20"/>
      <c r="D6442" s="28"/>
      <c r="E6442" s="28"/>
      <c r="F6442" s="28"/>
    </row>
    <row r="6443" spans="1:6">
      <c r="A6443" s="81" t="s">
        <v>46</v>
      </c>
      <c r="B6443" s="59" t="str">
        <f>IF(Lists!AV6438=0,"",Lists!AV6438)</f>
        <v/>
      </c>
      <c r="C6443" s="20"/>
      <c r="D6443" s="28"/>
      <c r="E6443" s="28"/>
      <c r="F6443" s="28"/>
    </row>
    <row r="6444" spans="1:6">
      <c r="A6444" s="81" t="s">
        <v>46</v>
      </c>
      <c r="B6444" s="59" t="str">
        <f>IF(Lists!AV6439=0,"",Lists!AV6439)</f>
        <v/>
      </c>
      <c r="C6444" s="20"/>
      <c r="D6444" s="28"/>
      <c r="E6444" s="28"/>
      <c r="F6444" s="28"/>
    </row>
    <row r="6445" spans="1:6">
      <c r="A6445" s="81" t="s">
        <v>46</v>
      </c>
      <c r="B6445" s="59" t="str">
        <f>IF(Lists!AV6440=0,"",Lists!AV6440)</f>
        <v/>
      </c>
      <c r="C6445" s="20"/>
      <c r="D6445" s="28"/>
      <c r="E6445" s="28"/>
      <c r="F6445" s="28"/>
    </row>
    <row r="6446" spans="1:6">
      <c r="A6446" s="81" t="s">
        <v>46</v>
      </c>
      <c r="B6446" s="59" t="str">
        <f>IF(Lists!AV6441=0,"",Lists!AV6441)</f>
        <v/>
      </c>
      <c r="C6446" s="20"/>
      <c r="D6446" s="28"/>
      <c r="E6446" s="28"/>
      <c r="F6446" s="28"/>
    </row>
    <row r="6447" spans="1:6">
      <c r="A6447" s="81" t="s">
        <v>46</v>
      </c>
      <c r="B6447" s="59" t="str">
        <f>IF(Lists!AV6442=0,"",Lists!AV6442)</f>
        <v/>
      </c>
      <c r="C6447" s="20"/>
      <c r="D6447" s="28"/>
      <c r="E6447" s="28"/>
      <c r="F6447" s="28"/>
    </row>
    <row r="6448" spans="1:6">
      <c r="A6448" s="81" t="s">
        <v>46</v>
      </c>
      <c r="B6448" s="59" t="str">
        <f>IF(Lists!AV6443=0,"",Lists!AV6443)</f>
        <v/>
      </c>
      <c r="C6448" s="20"/>
      <c r="D6448" s="28"/>
      <c r="E6448" s="28"/>
      <c r="F6448" s="28"/>
    </row>
    <row r="6449" spans="1:6">
      <c r="A6449" s="81" t="s">
        <v>46</v>
      </c>
      <c r="B6449" s="59" t="str">
        <f>IF(Lists!AV6444=0,"",Lists!AV6444)</f>
        <v/>
      </c>
      <c r="C6449" s="20"/>
      <c r="D6449" s="28"/>
      <c r="E6449" s="28"/>
      <c r="F6449" s="28"/>
    </row>
    <row r="6450" spans="1:6">
      <c r="A6450" s="81" t="s">
        <v>46</v>
      </c>
      <c r="B6450" s="59" t="str">
        <f>IF(Lists!AV6445=0,"",Lists!AV6445)</f>
        <v/>
      </c>
      <c r="C6450" s="20"/>
      <c r="D6450" s="28"/>
      <c r="E6450" s="28"/>
      <c r="F6450" s="28"/>
    </row>
    <row r="6451" spans="1:6">
      <c r="A6451" s="81" t="s">
        <v>46</v>
      </c>
      <c r="B6451" s="59" t="str">
        <f>IF(Lists!AV6446=0,"",Lists!AV6446)</f>
        <v/>
      </c>
      <c r="C6451" s="20"/>
      <c r="D6451" s="28"/>
      <c r="E6451" s="28"/>
      <c r="F6451" s="28"/>
    </row>
    <row r="6452" spans="1:6">
      <c r="A6452" s="81" t="s">
        <v>46</v>
      </c>
      <c r="B6452" s="59" t="str">
        <f>IF(Lists!AV6447=0,"",Lists!AV6447)</f>
        <v/>
      </c>
      <c r="C6452" s="20"/>
      <c r="D6452" s="28"/>
      <c r="E6452" s="28"/>
      <c r="F6452" s="28"/>
    </row>
    <row r="6453" spans="1:6">
      <c r="A6453" s="81" t="s">
        <v>46</v>
      </c>
      <c r="B6453" s="59" t="str">
        <f>IF(Lists!AV6448=0,"",Lists!AV6448)</f>
        <v/>
      </c>
      <c r="C6453" s="20"/>
      <c r="D6453" s="28"/>
      <c r="E6453" s="28"/>
      <c r="F6453" s="28"/>
    </row>
    <row r="6454" spans="1:6">
      <c r="A6454" s="81" t="s">
        <v>46</v>
      </c>
      <c r="B6454" s="59" t="str">
        <f>IF(Lists!AV6449=0,"",Lists!AV6449)</f>
        <v/>
      </c>
      <c r="C6454" s="20"/>
      <c r="D6454" s="28"/>
      <c r="E6454" s="28"/>
      <c r="F6454" s="28"/>
    </row>
    <row r="6455" spans="1:6">
      <c r="A6455" s="81" t="s">
        <v>46</v>
      </c>
      <c r="B6455" s="59" t="str">
        <f>IF(Lists!AV6450=0,"",Lists!AV6450)</f>
        <v/>
      </c>
      <c r="C6455" s="20"/>
      <c r="D6455" s="28"/>
      <c r="E6455" s="28"/>
      <c r="F6455" s="28"/>
    </row>
    <row r="6456" spans="1:6">
      <c r="A6456" s="81" t="s">
        <v>46</v>
      </c>
      <c r="B6456" s="59" t="str">
        <f>IF(Lists!AV6451=0,"",Lists!AV6451)</f>
        <v/>
      </c>
      <c r="C6456" s="20"/>
      <c r="D6456" s="28"/>
      <c r="E6456" s="28"/>
      <c r="F6456" s="28"/>
    </row>
    <row r="6457" spans="1:6">
      <c r="A6457" s="81" t="s">
        <v>46</v>
      </c>
      <c r="B6457" s="59" t="str">
        <f>IF(Lists!AV6452=0,"",Lists!AV6452)</f>
        <v/>
      </c>
      <c r="C6457" s="20"/>
      <c r="D6457" s="28"/>
      <c r="E6457" s="28"/>
      <c r="F6457" s="28"/>
    </row>
    <row r="6458" spans="1:6">
      <c r="A6458" s="81" t="s">
        <v>46</v>
      </c>
      <c r="B6458" s="59" t="str">
        <f>IF(Lists!AV6453=0,"",Lists!AV6453)</f>
        <v/>
      </c>
      <c r="C6458" s="20"/>
      <c r="D6458" s="28"/>
      <c r="E6458" s="28"/>
      <c r="F6458" s="28"/>
    </row>
    <row r="6459" spans="1:6">
      <c r="A6459" s="81" t="s">
        <v>46</v>
      </c>
      <c r="B6459" s="59" t="str">
        <f>IF(Lists!AV6454=0,"",Lists!AV6454)</f>
        <v/>
      </c>
      <c r="C6459" s="20"/>
      <c r="D6459" s="28"/>
      <c r="E6459" s="28"/>
      <c r="F6459" s="28"/>
    </row>
    <row r="6460" spans="1:6">
      <c r="A6460" s="81" t="s">
        <v>46</v>
      </c>
      <c r="B6460" s="59" t="str">
        <f>IF(Lists!AV6455=0,"",Lists!AV6455)</f>
        <v/>
      </c>
      <c r="C6460" s="20"/>
      <c r="D6460" s="28"/>
      <c r="E6460" s="28"/>
      <c r="F6460" s="28"/>
    </row>
    <row r="6461" spans="1:6">
      <c r="A6461" s="81" t="s">
        <v>46</v>
      </c>
      <c r="B6461" s="59" t="str">
        <f>IF(Lists!AV6456=0,"",Lists!AV6456)</f>
        <v/>
      </c>
      <c r="C6461" s="20"/>
      <c r="D6461" s="28"/>
      <c r="E6461" s="28"/>
      <c r="F6461" s="28"/>
    </row>
    <row r="6462" spans="1:6">
      <c r="A6462" s="81" t="s">
        <v>46</v>
      </c>
      <c r="B6462" s="59" t="str">
        <f>IF(Lists!AV6457=0,"",Lists!AV6457)</f>
        <v/>
      </c>
      <c r="C6462" s="20"/>
      <c r="D6462" s="28"/>
      <c r="E6462" s="28"/>
      <c r="F6462" s="28"/>
    </row>
    <row r="6463" spans="1:6">
      <c r="A6463" s="81" t="s">
        <v>46</v>
      </c>
      <c r="B6463" s="59" t="str">
        <f>IF(Lists!AV6458=0,"",Lists!AV6458)</f>
        <v/>
      </c>
      <c r="C6463" s="20"/>
      <c r="D6463" s="28"/>
      <c r="E6463" s="28"/>
      <c r="F6463" s="28"/>
    </row>
    <row r="6464" spans="1:6">
      <c r="A6464" s="81" t="s">
        <v>46</v>
      </c>
      <c r="B6464" s="59" t="str">
        <f>IF(Lists!AV6459=0,"",Lists!AV6459)</f>
        <v/>
      </c>
      <c r="C6464" s="20"/>
      <c r="D6464" s="28"/>
      <c r="E6464" s="28"/>
      <c r="F6464" s="28"/>
    </row>
    <row r="6465" spans="1:6">
      <c r="A6465" s="81" t="s">
        <v>46</v>
      </c>
      <c r="B6465" s="59" t="str">
        <f>IF(Lists!AV6460=0,"",Lists!AV6460)</f>
        <v/>
      </c>
      <c r="C6465" s="20"/>
      <c r="D6465" s="28"/>
      <c r="E6465" s="28"/>
      <c r="F6465" s="28"/>
    </row>
    <row r="6466" spans="1:6">
      <c r="A6466" s="81" t="s">
        <v>46</v>
      </c>
      <c r="B6466" s="59" t="str">
        <f>IF(Lists!AV6461=0,"",Lists!AV6461)</f>
        <v/>
      </c>
      <c r="C6466" s="20"/>
      <c r="D6466" s="28"/>
      <c r="E6466" s="28"/>
      <c r="F6466" s="28"/>
    </row>
    <row r="6467" spans="1:6">
      <c r="A6467" s="81" t="s">
        <v>46</v>
      </c>
      <c r="B6467" s="59" t="str">
        <f>IF(Lists!AV6462=0,"",Lists!AV6462)</f>
        <v/>
      </c>
      <c r="C6467" s="20"/>
      <c r="D6467" s="28"/>
      <c r="E6467" s="28"/>
      <c r="F6467" s="28"/>
    </row>
    <row r="6468" spans="1:6">
      <c r="A6468" s="81" t="s">
        <v>46</v>
      </c>
      <c r="B6468" s="59" t="str">
        <f>IF(Lists!AV6463=0,"",Lists!AV6463)</f>
        <v/>
      </c>
      <c r="C6468" s="20"/>
      <c r="D6468" s="28"/>
      <c r="E6468" s="28"/>
      <c r="F6468" s="28"/>
    </row>
    <row r="6469" spans="1:6">
      <c r="A6469" s="81" t="s">
        <v>46</v>
      </c>
      <c r="B6469" s="59" t="str">
        <f>IF(Lists!AV6464=0,"",Lists!AV6464)</f>
        <v/>
      </c>
      <c r="C6469" s="20"/>
      <c r="D6469" s="28"/>
      <c r="E6469" s="28"/>
      <c r="F6469" s="28"/>
    </row>
    <row r="6470" spans="1:6">
      <c r="A6470" s="81" t="s">
        <v>46</v>
      </c>
      <c r="B6470" s="59" t="str">
        <f>IF(Lists!AV6465=0,"",Lists!AV6465)</f>
        <v/>
      </c>
      <c r="C6470" s="20"/>
      <c r="D6470" s="28"/>
      <c r="E6470" s="28"/>
      <c r="F6470" s="28"/>
    </row>
    <row r="6471" spans="1:6">
      <c r="A6471" s="81" t="s">
        <v>46</v>
      </c>
      <c r="B6471" s="59" t="str">
        <f>IF(Lists!AV6466=0,"",Lists!AV6466)</f>
        <v/>
      </c>
      <c r="C6471" s="20"/>
      <c r="D6471" s="28"/>
      <c r="E6471" s="28"/>
      <c r="F6471" s="28"/>
    </row>
    <row r="6472" spans="1:6">
      <c r="A6472" s="81" t="s">
        <v>46</v>
      </c>
      <c r="B6472" s="59" t="str">
        <f>IF(Lists!AV6467=0,"",Lists!AV6467)</f>
        <v/>
      </c>
      <c r="C6472" s="20"/>
      <c r="D6472" s="28"/>
      <c r="E6472" s="28"/>
      <c r="F6472" s="28"/>
    </row>
    <row r="6473" spans="1:6">
      <c r="A6473" s="81" t="s">
        <v>46</v>
      </c>
      <c r="B6473" s="59" t="str">
        <f>IF(Lists!AV6468=0,"",Lists!AV6468)</f>
        <v/>
      </c>
      <c r="C6473" s="20"/>
      <c r="D6473" s="28"/>
      <c r="E6473" s="28"/>
      <c r="F6473" s="28"/>
    </row>
    <row r="6474" spans="1:6">
      <c r="A6474" s="81" t="s">
        <v>46</v>
      </c>
      <c r="B6474" s="59" t="str">
        <f>IF(Lists!AV6469=0,"",Lists!AV6469)</f>
        <v/>
      </c>
      <c r="C6474" s="20"/>
      <c r="D6474" s="28"/>
      <c r="E6474" s="28"/>
      <c r="F6474" s="28"/>
    </row>
    <row r="6475" spans="1:6">
      <c r="A6475" s="81" t="s">
        <v>46</v>
      </c>
      <c r="B6475" s="59" t="str">
        <f>IF(Lists!AV6470=0,"",Lists!AV6470)</f>
        <v/>
      </c>
      <c r="C6475" s="20"/>
      <c r="D6475" s="28"/>
      <c r="E6475" s="28"/>
      <c r="F6475" s="28"/>
    </row>
    <row r="6476" spans="1:6">
      <c r="A6476" s="81" t="s">
        <v>46</v>
      </c>
      <c r="B6476" s="59" t="str">
        <f>IF(Lists!AV6471=0,"",Lists!AV6471)</f>
        <v/>
      </c>
      <c r="C6476" s="20"/>
      <c r="D6476" s="28"/>
      <c r="E6476" s="28"/>
      <c r="F6476" s="28"/>
    </row>
    <row r="6477" spans="1:6">
      <c r="A6477" s="81" t="s">
        <v>46</v>
      </c>
      <c r="B6477" s="59" t="str">
        <f>IF(Lists!AV6472=0,"",Lists!AV6472)</f>
        <v/>
      </c>
      <c r="C6477" s="20"/>
      <c r="D6477" s="28"/>
      <c r="E6477" s="28"/>
      <c r="F6477" s="28"/>
    </row>
    <row r="6478" spans="1:6">
      <c r="A6478" s="81" t="s">
        <v>46</v>
      </c>
      <c r="B6478" s="59" t="str">
        <f>IF(Lists!AV6473=0,"",Lists!AV6473)</f>
        <v/>
      </c>
      <c r="C6478" s="20"/>
      <c r="D6478" s="28"/>
      <c r="E6478" s="28"/>
      <c r="F6478" s="28"/>
    </row>
    <row r="6479" spans="1:6">
      <c r="A6479" s="81" t="s">
        <v>46</v>
      </c>
      <c r="B6479" s="59" t="str">
        <f>IF(Lists!AV6474=0,"",Lists!AV6474)</f>
        <v/>
      </c>
      <c r="C6479" s="20"/>
      <c r="D6479" s="28"/>
      <c r="E6479" s="28"/>
      <c r="F6479" s="28"/>
    </row>
    <row r="6480" spans="1:6">
      <c r="A6480" s="81" t="s">
        <v>46</v>
      </c>
      <c r="B6480" s="59" t="str">
        <f>IF(Lists!AV6475=0,"",Lists!AV6475)</f>
        <v/>
      </c>
      <c r="C6480" s="20"/>
      <c r="D6480" s="28"/>
      <c r="E6480" s="28"/>
      <c r="F6480" s="28"/>
    </row>
    <row r="6481" spans="1:6">
      <c r="A6481" s="81" t="s">
        <v>46</v>
      </c>
      <c r="B6481" s="59" t="str">
        <f>IF(Lists!AV6476=0,"",Lists!AV6476)</f>
        <v/>
      </c>
      <c r="C6481" s="20"/>
      <c r="D6481" s="28"/>
      <c r="E6481" s="28"/>
      <c r="F6481" s="28"/>
    </row>
    <row r="6482" spans="1:6">
      <c r="A6482" s="81" t="s">
        <v>46</v>
      </c>
      <c r="B6482" s="59" t="str">
        <f>IF(Lists!AV6477=0,"",Lists!AV6477)</f>
        <v/>
      </c>
      <c r="C6482" s="20"/>
      <c r="D6482" s="28"/>
      <c r="E6482" s="28"/>
      <c r="F6482" s="28"/>
    </row>
    <row r="6483" spans="1:6">
      <c r="A6483" s="81" t="s">
        <v>46</v>
      </c>
      <c r="B6483" s="59" t="str">
        <f>IF(Lists!AV6478=0,"",Lists!AV6478)</f>
        <v/>
      </c>
      <c r="C6483" s="20"/>
      <c r="D6483" s="28"/>
      <c r="E6483" s="28"/>
      <c r="F6483" s="28"/>
    </row>
    <row r="6484" spans="1:6">
      <c r="A6484" s="81" t="s">
        <v>46</v>
      </c>
      <c r="B6484" s="59" t="str">
        <f>IF(Lists!AV6479=0,"",Lists!AV6479)</f>
        <v/>
      </c>
      <c r="C6484" s="20"/>
      <c r="D6484" s="28"/>
      <c r="E6484" s="28"/>
      <c r="F6484" s="28"/>
    </row>
    <row r="6485" spans="1:6">
      <c r="A6485" s="81" t="s">
        <v>46</v>
      </c>
      <c r="B6485" s="59" t="str">
        <f>IF(Lists!AV6480=0,"",Lists!AV6480)</f>
        <v/>
      </c>
      <c r="C6485" s="20"/>
      <c r="D6485" s="28"/>
      <c r="E6485" s="28"/>
      <c r="F6485" s="28"/>
    </row>
    <row r="6486" spans="1:6">
      <c r="A6486" s="81" t="s">
        <v>46</v>
      </c>
      <c r="B6486" s="59" t="str">
        <f>IF(Lists!AV6481=0,"",Lists!AV6481)</f>
        <v/>
      </c>
      <c r="C6486" s="20"/>
      <c r="D6486" s="28"/>
      <c r="E6486" s="28"/>
      <c r="F6486" s="28"/>
    </row>
    <row r="6487" spans="1:6">
      <c r="A6487" s="81" t="s">
        <v>46</v>
      </c>
      <c r="B6487" s="59" t="str">
        <f>IF(Lists!AV6482=0,"",Lists!AV6482)</f>
        <v/>
      </c>
      <c r="C6487" s="20"/>
      <c r="D6487" s="28"/>
      <c r="E6487" s="28"/>
      <c r="F6487" s="28"/>
    </row>
    <row r="6488" spans="1:6">
      <c r="A6488" s="81" t="s">
        <v>46</v>
      </c>
      <c r="B6488" s="59" t="str">
        <f>IF(Lists!AV6483=0,"",Lists!AV6483)</f>
        <v/>
      </c>
      <c r="C6488" s="20"/>
      <c r="D6488" s="28"/>
      <c r="E6488" s="28"/>
      <c r="F6488" s="28"/>
    </row>
    <row r="6489" spans="1:6">
      <c r="A6489" s="81" t="s">
        <v>46</v>
      </c>
      <c r="B6489" s="59" t="str">
        <f>IF(Lists!AV6484=0,"",Lists!AV6484)</f>
        <v/>
      </c>
      <c r="C6489" s="20"/>
      <c r="D6489" s="28"/>
      <c r="E6489" s="28"/>
      <c r="F6489" s="28"/>
    </row>
    <row r="6490" spans="1:6">
      <c r="A6490" s="81" t="s">
        <v>46</v>
      </c>
      <c r="B6490" s="59" t="str">
        <f>IF(Lists!AV6485=0,"",Lists!AV6485)</f>
        <v/>
      </c>
      <c r="C6490" s="20"/>
      <c r="D6490" s="28"/>
      <c r="E6490" s="28"/>
      <c r="F6490" s="28"/>
    </row>
    <row r="6491" spans="1:6">
      <c r="A6491" s="81" t="s">
        <v>46</v>
      </c>
      <c r="B6491" s="59" t="str">
        <f>IF(Lists!AV6486=0,"",Lists!AV6486)</f>
        <v/>
      </c>
      <c r="C6491" s="20"/>
      <c r="D6491" s="28"/>
      <c r="E6491" s="28"/>
      <c r="F6491" s="28"/>
    </row>
    <row r="6492" spans="1:6">
      <c r="A6492" s="81" t="s">
        <v>46</v>
      </c>
      <c r="B6492" s="59" t="str">
        <f>IF(Lists!AV6487=0,"",Lists!AV6487)</f>
        <v/>
      </c>
      <c r="C6492" s="20"/>
      <c r="D6492" s="28"/>
      <c r="E6492" s="28"/>
      <c r="F6492" s="28"/>
    </row>
    <row r="6493" spans="1:6">
      <c r="A6493" s="81" t="s">
        <v>46</v>
      </c>
      <c r="B6493" s="59" t="str">
        <f>IF(Lists!AV6488=0,"",Lists!AV6488)</f>
        <v/>
      </c>
      <c r="C6493" s="20"/>
      <c r="D6493" s="28"/>
      <c r="E6493" s="28"/>
      <c r="F6493" s="28"/>
    </row>
    <row r="6494" spans="1:6">
      <c r="A6494" s="81" t="s">
        <v>46</v>
      </c>
      <c r="B6494" s="59" t="str">
        <f>IF(Lists!AV6489=0,"",Lists!AV6489)</f>
        <v/>
      </c>
      <c r="C6494" s="20"/>
      <c r="D6494" s="28"/>
      <c r="E6494" s="28"/>
      <c r="F6494" s="28"/>
    </row>
    <row r="6495" spans="1:6">
      <c r="A6495" s="81" t="s">
        <v>46</v>
      </c>
      <c r="B6495" s="59" t="str">
        <f>IF(Lists!AV6490=0,"",Lists!AV6490)</f>
        <v/>
      </c>
      <c r="C6495" s="20"/>
      <c r="D6495" s="28"/>
      <c r="E6495" s="28"/>
      <c r="F6495" s="28"/>
    </row>
    <row r="6496" spans="1:6">
      <c r="A6496" s="81" t="s">
        <v>46</v>
      </c>
      <c r="B6496" s="59" t="str">
        <f>IF(Lists!AV6491=0,"",Lists!AV6491)</f>
        <v/>
      </c>
      <c r="C6496" s="20"/>
      <c r="D6496" s="28"/>
      <c r="E6496" s="28"/>
      <c r="F6496" s="28"/>
    </row>
    <row r="6497" spans="1:6">
      <c r="A6497" s="81" t="s">
        <v>46</v>
      </c>
      <c r="B6497" s="59" t="str">
        <f>IF(Lists!AV6492=0,"",Lists!AV6492)</f>
        <v/>
      </c>
      <c r="C6497" s="20"/>
      <c r="D6497" s="28"/>
      <c r="E6497" s="28"/>
      <c r="F6497" s="28"/>
    </row>
    <row r="6498" spans="1:6">
      <c r="A6498" s="81" t="s">
        <v>46</v>
      </c>
      <c r="B6498" s="59" t="str">
        <f>IF(Lists!AV6493=0,"",Lists!AV6493)</f>
        <v/>
      </c>
      <c r="C6498" s="20"/>
      <c r="D6498" s="28"/>
      <c r="E6498" s="28"/>
      <c r="F6498" s="28"/>
    </row>
    <row r="6499" spans="1:6">
      <c r="A6499" s="81" t="s">
        <v>46</v>
      </c>
      <c r="B6499" s="59" t="str">
        <f>IF(Lists!AV6494=0,"",Lists!AV6494)</f>
        <v/>
      </c>
      <c r="C6499" s="20"/>
      <c r="D6499" s="28"/>
      <c r="E6499" s="28"/>
      <c r="F6499" s="28"/>
    </row>
    <row r="6500" spans="1:6">
      <c r="A6500" s="81" t="s">
        <v>46</v>
      </c>
      <c r="B6500" s="59" t="str">
        <f>IF(Lists!AV6495=0,"",Lists!AV6495)</f>
        <v/>
      </c>
      <c r="C6500" s="20"/>
      <c r="D6500" s="28"/>
      <c r="E6500" s="28"/>
      <c r="F6500" s="28"/>
    </row>
    <row r="6501" spans="1:6">
      <c r="A6501" s="81" t="s">
        <v>46</v>
      </c>
      <c r="B6501" s="59" t="str">
        <f>IF(Lists!AV6496=0,"",Lists!AV6496)</f>
        <v/>
      </c>
      <c r="C6501" s="20"/>
      <c r="D6501" s="28"/>
      <c r="E6501" s="28"/>
      <c r="F6501" s="28"/>
    </row>
    <row r="6502" spans="1:6">
      <c r="A6502" s="81" t="s">
        <v>46</v>
      </c>
      <c r="B6502" s="59" t="str">
        <f>IF(Lists!AV6497=0,"",Lists!AV6497)</f>
        <v/>
      </c>
      <c r="C6502" s="20"/>
      <c r="D6502" s="28"/>
      <c r="E6502" s="28"/>
      <c r="F6502" s="28"/>
    </row>
    <row r="6503" spans="1:6">
      <c r="A6503" s="81" t="s">
        <v>46</v>
      </c>
      <c r="B6503" s="59" t="str">
        <f>IF(Lists!AV6498=0,"",Lists!AV6498)</f>
        <v/>
      </c>
      <c r="C6503" s="20"/>
      <c r="D6503" s="28"/>
      <c r="E6503" s="28"/>
      <c r="F6503" s="28"/>
    </row>
    <row r="6504" spans="1:6">
      <c r="A6504" s="81" t="s">
        <v>46</v>
      </c>
      <c r="B6504" s="59" t="str">
        <f>IF(Lists!AV6499=0,"",Lists!AV6499)</f>
        <v/>
      </c>
      <c r="C6504" s="20"/>
      <c r="D6504" s="28"/>
      <c r="E6504" s="28"/>
      <c r="F6504" s="28"/>
    </row>
    <row r="6505" spans="1:6">
      <c r="A6505" s="81" t="s">
        <v>46</v>
      </c>
      <c r="B6505" s="59" t="str">
        <f>IF(Lists!AV6500=0,"",Lists!AV6500)</f>
        <v/>
      </c>
      <c r="C6505" s="20"/>
      <c r="D6505" s="28"/>
      <c r="E6505" s="28"/>
      <c r="F6505" s="28"/>
    </row>
    <row r="6506" spans="1:6">
      <c r="A6506" s="81" t="s">
        <v>46</v>
      </c>
      <c r="B6506" s="59" t="str">
        <f>IF(Lists!AV6501=0,"",Lists!AV6501)</f>
        <v/>
      </c>
      <c r="C6506" s="20"/>
      <c r="D6506" s="28"/>
      <c r="E6506" s="28"/>
      <c r="F6506" s="28"/>
    </row>
    <row r="6507" spans="1:6">
      <c r="A6507" s="81" t="s">
        <v>46</v>
      </c>
      <c r="B6507" s="59" t="str">
        <f>IF(Lists!AV6502=0,"",Lists!AV6502)</f>
        <v/>
      </c>
      <c r="C6507" s="20"/>
      <c r="D6507" s="28"/>
      <c r="E6507" s="28"/>
      <c r="F6507" s="28"/>
    </row>
    <row r="6508" spans="1:6">
      <c r="A6508" s="81" t="s">
        <v>46</v>
      </c>
      <c r="B6508" s="59" t="str">
        <f>IF(Lists!AV6503=0,"",Lists!AV6503)</f>
        <v/>
      </c>
      <c r="C6508" s="20"/>
      <c r="D6508" s="28"/>
      <c r="E6508" s="28"/>
      <c r="F6508" s="28"/>
    </row>
    <row r="6509" spans="1:6">
      <c r="A6509" s="81" t="s">
        <v>46</v>
      </c>
      <c r="B6509" s="59" t="str">
        <f>IF(Lists!AV6504=0,"",Lists!AV6504)</f>
        <v/>
      </c>
      <c r="C6509" s="20"/>
      <c r="D6509" s="28"/>
      <c r="E6509" s="28"/>
      <c r="F6509" s="28"/>
    </row>
    <row r="6510" spans="1:6">
      <c r="A6510" s="81" t="s">
        <v>46</v>
      </c>
      <c r="B6510" s="59" t="str">
        <f>IF(Lists!AV6505=0,"",Lists!AV6505)</f>
        <v/>
      </c>
      <c r="C6510" s="20"/>
      <c r="D6510" s="28"/>
      <c r="E6510" s="28"/>
      <c r="F6510" s="28"/>
    </row>
    <row r="6511" spans="1:6">
      <c r="A6511" s="81" t="s">
        <v>46</v>
      </c>
      <c r="B6511" s="59" t="str">
        <f>IF(Lists!AV6506=0,"",Lists!AV6506)</f>
        <v/>
      </c>
      <c r="C6511" s="20"/>
      <c r="D6511" s="28"/>
      <c r="E6511" s="28"/>
      <c r="F6511" s="28"/>
    </row>
    <row r="6512" spans="1:6">
      <c r="A6512" s="81" t="s">
        <v>46</v>
      </c>
      <c r="B6512" s="59" t="str">
        <f>IF(Lists!AV6507=0,"",Lists!AV6507)</f>
        <v/>
      </c>
      <c r="C6512" s="20"/>
      <c r="D6512" s="28"/>
      <c r="E6512" s="28"/>
      <c r="F6512" s="28"/>
    </row>
    <row r="6513" spans="1:6">
      <c r="A6513" s="81" t="s">
        <v>46</v>
      </c>
      <c r="B6513" s="59" t="str">
        <f>IF(Lists!AV6508=0,"",Lists!AV6508)</f>
        <v/>
      </c>
      <c r="C6513" s="20"/>
      <c r="D6513" s="28"/>
      <c r="E6513" s="28"/>
      <c r="F6513" s="28"/>
    </row>
    <row r="6514" spans="1:6">
      <c r="A6514" s="81" t="s">
        <v>46</v>
      </c>
      <c r="B6514" s="59" t="str">
        <f>IF(Lists!AV6509=0,"",Lists!AV6509)</f>
        <v/>
      </c>
      <c r="C6514" s="20"/>
      <c r="D6514" s="28"/>
      <c r="E6514" s="28"/>
      <c r="F6514" s="28"/>
    </row>
    <row r="6515" spans="1:6">
      <c r="A6515" s="81" t="s">
        <v>46</v>
      </c>
      <c r="B6515" s="59" t="str">
        <f>IF(Lists!AV6510=0,"",Lists!AV6510)</f>
        <v/>
      </c>
      <c r="C6515" s="20"/>
      <c r="D6515" s="28"/>
      <c r="E6515" s="28"/>
      <c r="F6515" s="28"/>
    </row>
    <row r="6516" spans="1:6">
      <c r="A6516" s="81" t="s">
        <v>46</v>
      </c>
      <c r="B6516" s="59" t="str">
        <f>IF(Lists!AV6511=0,"",Lists!AV6511)</f>
        <v/>
      </c>
      <c r="C6516" s="20"/>
      <c r="D6516" s="28"/>
      <c r="E6516" s="28"/>
      <c r="F6516" s="28"/>
    </row>
    <row r="6517" spans="1:6">
      <c r="A6517" s="81" t="s">
        <v>46</v>
      </c>
      <c r="B6517" s="59" t="str">
        <f>IF(Lists!AV6512=0,"",Lists!AV6512)</f>
        <v/>
      </c>
      <c r="C6517" s="20"/>
      <c r="D6517" s="28"/>
      <c r="E6517" s="28"/>
      <c r="F6517" s="28"/>
    </row>
    <row r="6518" spans="1:6">
      <c r="A6518" s="81" t="s">
        <v>46</v>
      </c>
      <c r="B6518" s="59" t="str">
        <f>IF(Lists!AV6513=0,"",Lists!AV6513)</f>
        <v/>
      </c>
      <c r="C6518" s="20"/>
      <c r="D6518" s="28"/>
      <c r="E6518" s="28"/>
      <c r="F6518" s="28"/>
    </row>
    <row r="6519" spans="1:6">
      <c r="A6519" s="81" t="s">
        <v>46</v>
      </c>
      <c r="B6519" s="59" t="str">
        <f>IF(Lists!AV6514=0,"",Lists!AV6514)</f>
        <v/>
      </c>
      <c r="C6519" s="20"/>
      <c r="D6519" s="28"/>
      <c r="E6519" s="28"/>
      <c r="F6519" s="28"/>
    </row>
    <row r="6520" spans="1:6">
      <c r="A6520" s="81" t="s">
        <v>46</v>
      </c>
      <c r="B6520" s="59" t="str">
        <f>IF(Lists!AV6515=0,"",Lists!AV6515)</f>
        <v/>
      </c>
      <c r="C6520" s="20"/>
      <c r="D6520" s="28"/>
      <c r="E6520" s="28"/>
      <c r="F6520" s="28"/>
    </row>
    <row r="6521" spans="1:6">
      <c r="A6521" s="81" t="s">
        <v>46</v>
      </c>
      <c r="B6521" s="59" t="str">
        <f>IF(Lists!AV6516=0,"",Lists!AV6516)</f>
        <v/>
      </c>
      <c r="C6521" s="20"/>
      <c r="D6521" s="28"/>
      <c r="E6521" s="28"/>
      <c r="F6521" s="28"/>
    </row>
    <row r="6522" spans="1:6">
      <c r="A6522" s="81" t="s">
        <v>46</v>
      </c>
      <c r="B6522" s="59" t="str">
        <f>IF(Lists!AV6517=0,"",Lists!AV6517)</f>
        <v/>
      </c>
      <c r="C6522" s="20"/>
      <c r="D6522" s="28"/>
      <c r="E6522" s="28"/>
      <c r="F6522" s="28"/>
    </row>
    <row r="6523" spans="1:6">
      <c r="A6523" s="81" t="s">
        <v>46</v>
      </c>
      <c r="B6523" s="59" t="str">
        <f>IF(Lists!AV6518=0,"",Lists!AV6518)</f>
        <v/>
      </c>
      <c r="C6523" s="20"/>
      <c r="D6523" s="28"/>
      <c r="E6523" s="28"/>
      <c r="F6523" s="28"/>
    </row>
    <row r="6524" spans="1:6">
      <c r="A6524" s="81" t="s">
        <v>46</v>
      </c>
      <c r="B6524" s="59" t="str">
        <f>IF(Lists!AV6519=0,"",Lists!AV6519)</f>
        <v/>
      </c>
      <c r="C6524" s="20"/>
      <c r="D6524" s="28"/>
      <c r="E6524" s="28"/>
      <c r="F6524" s="28"/>
    </row>
    <row r="6525" spans="1:6">
      <c r="A6525" s="81" t="s">
        <v>46</v>
      </c>
      <c r="B6525" s="59" t="str">
        <f>IF(Lists!AV6520=0,"",Lists!AV6520)</f>
        <v/>
      </c>
      <c r="C6525" s="20"/>
      <c r="D6525" s="28"/>
      <c r="E6525" s="28"/>
      <c r="F6525" s="28"/>
    </row>
    <row r="6526" spans="1:6">
      <c r="A6526" s="81" t="s">
        <v>46</v>
      </c>
      <c r="B6526" s="59" t="str">
        <f>IF(Lists!AV6521=0,"",Lists!AV6521)</f>
        <v/>
      </c>
      <c r="C6526" s="20"/>
      <c r="D6526" s="28"/>
      <c r="E6526" s="28"/>
      <c r="F6526" s="28"/>
    </row>
    <row r="6527" spans="1:6">
      <c r="A6527" s="81" t="s">
        <v>46</v>
      </c>
      <c r="B6527" s="59" t="str">
        <f>IF(Lists!AV6522=0,"",Lists!AV6522)</f>
        <v/>
      </c>
      <c r="C6527" s="20"/>
      <c r="D6527" s="28"/>
      <c r="E6527" s="28"/>
      <c r="F6527" s="28"/>
    </row>
    <row r="6528" spans="1:6">
      <c r="A6528" s="81" t="s">
        <v>46</v>
      </c>
      <c r="B6528" s="59" t="str">
        <f>IF(Lists!AV6523=0,"",Lists!AV6523)</f>
        <v/>
      </c>
      <c r="C6528" s="20"/>
      <c r="D6528" s="28"/>
      <c r="E6528" s="28"/>
      <c r="F6528" s="28"/>
    </row>
    <row r="6529" spans="1:6">
      <c r="A6529" s="81" t="s">
        <v>46</v>
      </c>
      <c r="B6529" s="59" t="str">
        <f>IF(Lists!AV6524=0,"",Lists!AV6524)</f>
        <v/>
      </c>
      <c r="C6529" s="20"/>
      <c r="D6529" s="28"/>
      <c r="E6529" s="28"/>
      <c r="F6529" s="28"/>
    </row>
    <row r="6530" spans="1:6">
      <c r="A6530" s="81" t="s">
        <v>46</v>
      </c>
      <c r="B6530" s="59" t="str">
        <f>IF(Lists!AV6525=0,"",Lists!AV6525)</f>
        <v/>
      </c>
      <c r="C6530" s="20"/>
      <c r="D6530" s="28"/>
      <c r="E6530" s="28"/>
      <c r="F6530" s="28"/>
    </row>
    <row r="6531" spans="1:6">
      <c r="A6531" s="81" t="s">
        <v>46</v>
      </c>
      <c r="B6531" s="59" t="str">
        <f>IF(Lists!AV6526=0,"",Lists!AV6526)</f>
        <v/>
      </c>
      <c r="C6531" s="20"/>
      <c r="D6531" s="28"/>
      <c r="E6531" s="28"/>
      <c r="F6531" s="28"/>
    </row>
    <row r="6532" spans="1:6">
      <c r="A6532" s="81" t="s">
        <v>46</v>
      </c>
      <c r="B6532" s="59" t="str">
        <f>IF(Lists!AV6527=0,"",Lists!AV6527)</f>
        <v/>
      </c>
      <c r="C6532" s="20"/>
      <c r="D6532" s="28"/>
      <c r="E6532" s="28"/>
      <c r="F6532" s="28"/>
    </row>
    <row r="6533" spans="1:6">
      <c r="A6533" s="81" t="s">
        <v>46</v>
      </c>
      <c r="B6533" s="59" t="str">
        <f>IF(Lists!AV6528=0,"",Lists!AV6528)</f>
        <v/>
      </c>
      <c r="C6533" s="20"/>
      <c r="D6533" s="28"/>
      <c r="E6533" s="28"/>
      <c r="F6533" s="28"/>
    </row>
    <row r="6534" spans="1:6">
      <c r="A6534" s="81" t="s">
        <v>46</v>
      </c>
      <c r="B6534" s="59" t="str">
        <f>IF(Lists!AV6529=0,"",Lists!AV6529)</f>
        <v/>
      </c>
      <c r="C6534" s="20"/>
      <c r="D6534" s="28"/>
      <c r="E6534" s="28"/>
      <c r="F6534" s="28"/>
    </row>
    <row r="6535" spans="1:6">
      <c r="A6535" s="81" t="s">
        <v>46</v>
      </c>
      <c r="B6535" s="59" t="str">
        <f>IF(Lists!AV6530=0,"",Lists!AV6530)</f>
        <v/>
      </c>
      <c r="C6535" s="20"/>
      <c r="D6535" s="28"/>
      <c r="E6535" s="28"/>
      <c r="F6535" s="28"/>
    </row>
    <row r="6536" spans="1:6">
      <c r="A6536" s="81" t="s">
        <v>46</v>
      </c>
      <c r="B6536" s="59" t="str">
        <f>IF(Lists!AV6531=0,"",Lists!AV6531)</f>
        <v/>
      </c>
      <c r="C6536" s="20"/>
      <c r="D6536" s="28"/>
      <c r="E6536" s="28"/>
      <c r="F6536" s="28"/>
    </row>
    <row r="6537" spans="1:6">
      <c r="A6537" s="81" t="s">
        <v>46</v>
      </c>
      <c r="B6537" s="59" t="str">
        <f>IF(Lists!AV6532=0,"",Lists!AV6532)</f>
        <v/>
      </c>
      <c r="C6537" s="20"/>
      <c r="D6537" s="28"/>
      <c r="E6537" s="28"/>
      <c r="F6537" s="28"/>
    </row>
    <row r="6538" spans="1:6">
      <c r="A6538" s="81" t="s">
        <v>46</v>
      </c>
      <c r="B6538" s="59" t="str">
        <f>IF(Lists!AV6533=0,"",Lists!AV6533)</f>
        <v/>
      </c>
      <c r="C6538" s="20"/>
      <c r="D6538" s="28"/>
      <c r="E6538" s="28"/>
      <c r="F6538" s="28"/>
    </row>
    <row r="6539" spans="1:6">
      <c r="A6539" s="81" t="s">
        <v>46</v>
      </c>
      <c r="B6539" s="59" t="str">
        <f>IF(Lists!AV6534=0,"",Lists!AV6534)</f>
        <v/>
      </c>
      <c r="C6539" s="20"/>
      <c r="D6539" s="28"/>
      <c r="E6539" s="28"/>
      <c r="F6539" s="28"/>
    </row>
    <row r="6540" spans="1:6">
      <c r="A6540" s="81" t="s">
        <v>46</v>
      </c>
      <c r="B6540" s="59" t="str">
        <f>IF(Lists!AV6535=0,"",Lists!AV6535)</f>
        <v/>
      </c>
      <c r="C6540" s="20"/>
      <c r="D6540" s="28"/>
      <c r="E6540" s="28"/>
      <c r="F6540" s="28"/>
    </row>
    <row r="6541" spans="1:6">
      <c r="A6541" s="81" t="s">
        <v>46</v>
      </c>
      <c r="B6541" s="59" t="str">
        <f>IF(Lists!AV6536=0,"",Lists!AV6536)</f>
        <v/>
      </c>
      <c r="C6541" s="20"/>
      <c r="D6541" s="28"/>
      <c r="E6541" s="28"/>
      <c r="F6541" s="28"/>
    </row>
    <row r="6542" spans="1:6">
      <c r="A6542" s="81" t="s">
        <v>46</v>
      </c>
      <c r="B6542" s="59" t="str">
        <f>IF(Lists!AV6537=0,"",Lists!AV6537)</f>
        <v/>
      </c>
      <c r="C6542" s="20"/>
      <c r="D6542" s="28"/>
      <c r="E6542" s="28"/>
      <c r="F6542" s="28"/>
    </row>
    <row r="6543" spans="1:6">
      <c r="A6543" s="81" t="s">
        <v>46</v>
      </c>
      <c r="B6543" s="59" t="str">
        <f>IF(Lists!AV6538=0,"",Lists!AV6538)</f>
        <v/>
      </c>
      <c r="C6543" s="20"/>
      <c r="D6543" s="28"/>
      <c r="E6543" s="28"/>
      <c r="F6543" s="28"/>
    </row>
    <row r="6544" spans="1:6">
      <c r="A6544" s="81" t="s">
        <v>46</v>
      </c>
      <c r="B6544" s="59" t="str">
        <f>IF(Lists!AV6539=0,"",Lists!AV6539)</f>
        <v/>
      </c>
      <c r="C6544" s="20"/>
      <c r="D6544" s="28"/>
      <c r="E6544" s="28"/>
      <c r="F6544" s="28"/>
    </row>
    <row r="6545" spans="1:6">
      <c r="A6545" s="81" t="s">
        <v>46</v>
      </c>
      <c r="B6545" s="59" t="str">
        <f>IF(Lists!AV6540=0,"",Lists!AV6540)</f>
        <v/>
      </c>
      <c r="C6545" s="20"/>
      <c r="D6545" s="28"/>
      <c r="E6545" s="28"/>
      <c r="F6545" s="28"/>
    </row>
    <row r="6546" spans="1:6">
      <c r="A6546" s="81" t="s">
        <v>46</v>
      </c>
      <c r="B6546" s="59" t="str">
        <f>IF(Lists!AV6541=0,"",Lists!AV6541)</f>
        <v/>
      </c>
      <c r="C6546" s="20"/>
      <c r="D6546" s="28"/>
      <c r="E6546" s="28"/>
      <c r="F6546" s="28"/>
    </row>
    <row r="6547" spans="1:6">
      <c r="A6547" s="81" t="s">
        <v>46</v>
      </c>
      <c r="B6547" s="59" t="str">
        <f>IF(Lists!AV6542=0,"",Lists!AV6542)</f>
        <v/>
      </c>
      <c r="C6547" s="20"/>
      <c r="D6547" s="28"/>
      <c r="E6547" s="28"/>
      <c r="F6547" s="28"/>
    </row>
    <row r="6548" spans="1:6">
      <c r="A6548" s="81" t="s">
        <v>46</v>
      </c>
      <c r="B6548" s="59" t="str">
        <f>IF(Lists!AV6543=0,"",Lists!AV6543)</f>
        <v/>
      </c>
      <c r="C6548" s="20"/>
      <c r="D6548" s="28"/>
      <c r="E6548" s="28"/>
      <c r="F6548" s="28"/>
    </row>
    <row r="6549" spans="1:6">
      <c r="A6549" s="81" t="s">
        <v>46</v>
      </c>
      <c r="B6549" s="59" t="str">
        <f>IF(Lists!AV6544=0,"",Lists!AV6544)</f>
        <v/>
      </c>
      <c r="C6549" s="20"/>
      <c r="D6549" s="28"/>
      <c r="E6549" s="28"/>
      <c r="F6549" s="28"/>
    </row>
    <row r="6550" spans="1:6">
      <c r="A6550" s="81" t="s">
        <v>46</v>
      </c>
      <c r="B6550" s="59" t="str">
        <f>IF(Lists!AV6545=0,"",Lists!AV6545)</f>
        <v/>
      </c>
      <c r="C6550" s="20"/>
      <c r="D6550" s="28"/>
      <c r="E6550" s="28"/>
      <c r="F6550" s="28"/>
    </row>
    <row r="6551" spans="1:6">
      <c r="A6551" s="81" t="s">
        <v>46</v>
      </c>
      <c r="B6551" s="59" t="str">
        <f>IF(Lists!AV6546=0,"",Lists!AV6546)</f>
        <v/>
      </c>
      <c r="C6551" s="20"/>
      <c r="D6551" s="28"/>
      <c r="E6551" s="28"/>
      <c r="F6551" s="28"/>
    </row>
    <row r="6552" spans="1:6">
      <c r="A6552" s="81" t="s">
        <v>46</v>
      </c>
      <c r="B6552" s="59" t="str">
        <f>IF(Lists!AV6547=0,"",Lists!AV6547)</f>
        <v/>
      </c>
      <c r="C6552" s="20"/>
      <c r="D6552" s="28"/>
      <c r="E6552" s="28"/>
      <c r="F6552" s="28"/>
    </row>
    <row r="6553" spans="1:6">
      <c r="A6553" s="81" t="s">
        <v>46</v>
      </c>
      <c r="B6553" s="59" t="str">
        <f>IF(Lists!AV6548=0,"",Lists!AV6548)</f>
        <v/>
      </c>
      <c r="C6553" s="20"/>
      <c r="D6553" s="28"/>
      <c r="E6553" s="28"/>
      <c r="F6553" s="28"/>
    </row>
    <row r="6554" spans="1:6">
      <c r="A6554" s="81" t="s">
        <v>46</v>
      </c>
      <c r="B6554" s="59" t="str">
        <f>IF(Lists!AV6549=0,"",Lists!AV6549)</f>
        <v/>
      </c>
      <c r="C6554" s="20"/>
      <c r="D6554" s="28"/>
      <c r="E6554" s="28"/>
      <c r="F6554" s="28"/>
    </row>
    <row r="6555" spans="1:6">
      <c r="A6555" s="81" t="s">
        <v>46</v>
      </c>
      <c r="B6555" s="59" t="str">
        <f>IF(Lists!AV6550=0,"",Lists!AV6550)</f>
        <v/>
      </c>
      <c r="C6555" s="20"/>
      <c r="D6555" s="28"/>
      <c r="E6555" s="28"/>
      <c r="F6555" s="28"/>
    </row>
    <row r="6556" spans="1:6">
      <c r="A6556" s="81" t="s">
        <v>46</v>
      </c>
      <c r="B6556" s="59" t="str">
        <f>IF(Lists!AV6551=0,"",Lists!AV6551)</f>
        <v/>
      </c>
      <c r="C6556" s="20"/>
      <c r="D6556" s="28"/>
      <c r="E6556" s="28"/>
      <c r="F6556" s="28"/>
    </row>
    <row r="6557" spans="1:6">
      <c r="A6557" s="81" t="s">
        <v>46</v>
      </c>
      <c r="B6557" s="59" t="str">
        <f>IF(Lists!AV6552=0,"",Lists!AV6552)</f>
        <v/>
      </c>
      <c r="C6557" s="20"/>
      <c r="D6557" s="28"/>
      <c r="E6557" s="28"/>
      <c r="F6557" s="28"/>
    </row>
    <row r="6558" spans="1:6">
      <c r="A6558" s="81" t="s">
        <v>46</v>
      </c>
      <c r="B6558" s="59" t="str">
        <f>IF(Lists!AV6553=0,"",Lists!AV6553)</f>
        <v/>
      </c>
      <c r="C6558" s="20"/>
      <c r="D6558" s="28"/>
      <c r="E6558" s="28"/>
      <c r="F6558" s="28"/>
    </row>
    <row r="6559" spans="1:6">
      <c r="A6559" s="81" t="s">
        <v>46</v>
      </c>
      <c r="B6559" s="59" t="str">
        <f>IF(Lists!AV6554=0,"",Lists!AV6554)</f>
        <v/>
      </c>
      <c r="C6559" s="20"/>
      <c r="D6559" s="28"/>
      <c r="E6559" s="28"/>
      <c r="F6559" s="28"/>
    </row>
    <row r="6560" spans="1:6">
      <c r="A6560" s="81" t="s">
        <v>46</v>
      </c>
      <c r="B6560" s="59" t="str">
        <f>IF(Lists!AV6555=0,"",Lists!AV6555)</f>
        <v/>
      </c>
      <c r="C6560" s="20"/>
      <c r="D6560" s="28"/>
      <c r="E6560" s="28"/>
      <c r="F6560" s="28"/>
    </row>
    <row r="6561" spans="1:6">
      <c r="A6561" s="81" t="s">
        <v>46</v>
      </c>
      <c r="B6561" s="59" t="str">
        <f>IF(Lists!AV6556=0,"",Lists!AV6556)</f>
        <v/>
      </c>
      <c r="C6561" s="20"/>
      <c r="D6561" s="28"/>
      <c r="E6561" s="28"/>
      <c r="F6561" s="28"/>
    </row>
    <row r="6562" spans="1:6">
      <c r="A6562" s="81" t="s">
        <v>46</v>
      </c>
      <c r="B6562" s="59" t="str">
        <f>IF(Lists!AV6557=0,"",Lists!AV6557)</f>
        <v/>
      </c>
      <c r="C6562" s="20"/>
      <c r="D6562" s="28"/>
      <c r="E6562" s="28"/>
      <c r="F6562" s="28"/>
    </row>
    <row r="6563" spans="1:6">
      <c r="A6563" s="81" t="s">
        <v>46</v>
      </c>
      <c r="B6563" s="59" t="str">
        <f>IF(Lists!AV6558=0,"",Lists!AV6558)</f>
        <v/>
      </c>
      <c r="C6563" s="20"/>
      <c r="D6563" s="28"/>
      <c r="E6563" s="28"/>
      <c r="F6563" s="28"/>
    </row>
    <row r="6564" spans="1:6">
      <c r="A6564" s="81" t="s">
        <v>46</v>
      </c>
      <c r="B6564" s="59" t="str">
        <f>IF(Lists!AV6559=0,"",Lists!AV6559)</f>
        <v/>
      </c>
      <c r="C6564" s="20"/>
      <c r="D6564" s="28"/>
      <c r="E6564" s="28"/>
      <c r="F6564" s="28"/>
    </row>
    <row r="6565" spans="1:6">
      <c r="A6565" s="81" t="s">
        <v>46</v>
      </c>
      <c r="B6565" s="59" t="str">
        <f>IF(Lists!AV6560=0,"",Lists!AV6560)</f>
        <v/>
      </c>
      <c r="C6565" s="20"/>
      <c r="D6565" s="28"/>
      <c r="E6565" s="28"/>
      <c r="F6565" s="28"/>
    </row>
    <row r="6566" spans="1:6">
      <c r="A6566" s="81" t="s">
        <v>46</v>
      </c>
      <c r="B6566" s="59" t="str">
        <f>IF(Lists!AV6561=0,"",Lists!AV6561)</f>
        <v/>
      </c>
      <c r="C6566" s="20"/>
      <c r="D6566" s="28"/>
      <c r="E6566" s="28"/>
      <c r="F6566" s="28"/>
    </row>
    <row r="6567" spans="1:6">
      <c r="A6567" s="81" t="s">
        <v>46</v>
      </c>
      <c r="B6567" s="59" t="str">
        <f>IF(Lists!AV6562=0,"",Lists!AV6562)</f>
        <v/>
      </c>
      <c r="C6567" s="20"/>
      <c r="D6567" s="28"/>
      <c r="E6567" s="28"/>
      <c r="F6567" s="28"/>
    </row>
    <row r="6568" spans="1:6">
      <c r="A6568" s="81" t="s">
        <v>46</v>
      </c>
      <c r="B6568" s="59" t="str">
        <f>IF(Lists!AV6563=0,"",Lists!AV6563)</f>
        <v/>
      </c>
      <c r="C6568" s="20"/>
      <c r="D6568" s="28"/>
      <c r="E6568" s="28"/>
      <c r="F6568" s="28"/>
    </row>
    <row r="6569" spans="1:6">
      <c r="A6569" s="81" t="s">
        <v>46</v>
      </c>
      <c r="B6569" s="59" t="str">
        <f>IF(Lists!AV6564=0,"",Lists!AV6564)</f>
        <v/>
      </c>
      <c r="C6569" s="20"/>
      <c r="D6569" s="28"/>
      <c r="E6569" s="28"/>
      <c r="F6569" s="28"/>
    </row>
    <row r="6570" spans="1:6">
      <c r="A6570" s="81" t="s">
        <v>46</v>
      </c>
      <c r="B6570" s="59" t="str">
        <f>IF(Lists!AV6565=0,"",Lists!AV6565)</f>
        <v/>
      </c>
      <c r="C6570" s="20"/>
      <c r="D6570" s="28"/>
      <c r="E6570" s="28"/>
      <c r="F6570" s="28"/>
    </row>
    <row r="6571" spans="1:6">
      <c r="A6571" s="81" t="s">
        <v>46</v>
      </c>
      <c r="B6571" s="59" t="str">
        <f>IF(Lists!AV6566=0,"",Lists!AV6566)</f>
        <v/>
      </c>
      <c r="C6571" s="20"/>
      <c r="D6571" s="28"/>
      <c r="E6571" s="28"/>
      <c r="F6571" s="28"/>
    </row>
    <row r="6572" spans="1:6">
      <c r="A6572" s="81" t="s">
        <v>46</v>
      </c>
      <c r="B6572" s="59" t="str">
        <f>IF(Lists!AV6567=0,"",Lists!AV6567)</f>
        <v/>
      </c>
      <c r="C6572" s="20"/>
      <c r="D6572" s="28"/>
      <c r="E6572" s="28"/>
      <c r="F6572" s="28"/>
    </row>
    <row r="6573" spans="1:6">
      <c r="A6573" s="81" t="s">
        <v>46</v>
      </c>
      <c r="B6573" s="59" t="str">
        <f>IF(Lists!AV6568=0,"",Lists!AV6568)</f>
        <v/>
      </c>
      <c r="C6573" s="20"/>
      <c r="D6573" s="28"/>
      <c r="E6573" s="28"/>
      <c r="F6573" s="28"/>
    </row>
    <row r="6574" spans="1:6">
      <c r="A6574" s="81" t="s">
        <v>46</v>
      </c>
      <c r="B6574" s="59" t="str">
        <f>IF(Lists!AV6569=0,"",Lists!AV6569)</f>
        <v/>
      </c>
      <c r="C6574" s="20"/>
      <c r="D6574" s="28"/>
      <c r="E6574" s="28"/>
      <c r="F6574" s="28"/>
    </row>
    <row r="6575" spans="1:6">
      <c r="A6575" s="81" t="s">
        <v>46</v>
      </c>
      <c r="B6575" s="59" t="str">
        <f>IF(Lists!AV6570=0,"",Lists!AV6570)</f>
        <v/>
      </c>
      <c r="C6575" s="20"/>
      <c r="D6575" s="28"/>
      <c r="E6575" s="28"/>
      <c r="F6575" s="28"/>
    </row>
    <row r="6576" spans="1:6">
      <c r="A6576" s="81" t="s">
        <v>46</v>
      </c>
      <c r="B6576" s="59" t="str">
        <f>IF(Lists!AV6571=0,"",Lists!AV6571)</f>
        <v/>
      </c>
      <c r="C6576" s="20"/>
      <c r="D6576" s="28"/>
      <c r="E6576" s="28"/>
      <c r="F6576" s="28"/>
    </row>
    <row r="6577" spans="1:6">
      <c r="A6577" s="81" t="s">
        <v>46</v>
      </c>
      <c r="B6577" s="59" t="str">
        <f>IF(Lists!AV6572=0,"",Lists!AV6572)</f>
        <v/>
      </c>
      <c r="C6577" s="20"/>
      <c r="D6577" s="28"/>
      <c r="E6577" s="28"/>
      <c r="F6577" s="28"/>
    </row>
    <row r="6578" spans="1:6">
      <c r="A6578" s="81" t="s">
        <v>46</v>
      </c>
      <c r="B6578" s="59" t="str">
        <f>IF(Lists!AV6573=0,"",Lists!AV6573)</f>
        <v/>
      </c>
      <c r="C6578" s="20"/>
      <c r="D6578" s="28"/>
      <c r="E6578" s="28"/>
      <c r="F6578" s="28"/>
    </row>
    <row r="6579" spans="1:6">
      <c r="A6579" s="81" t="s">
        <v>46</v>
      </c>
      <c r="B6579" s="59" t="str">
        <f>IF(Lists!AV6574=0,"",Lists!AV6574)</f>
        <v/>
      </c>
      <c r="C6579" s="20"/>
      <c r="D6579" s="28"/>
      <c r="E6579" s="28"/>
      <c r="F6579" s="28"/>
    </row>
    <row r="6580" spans="1:6">
      <c r="A6580" s="81" t="s">
        <v>46</v>
      </c>
      <c r="B6580" s="59" t="str">
        <f>IF(Lists!AV6575=0,"",Lists!AV6575)</f>
        <v/>
      </c>
      <c r="C6580" s="20"/>
      <c r="D6580" s="28"/>
      <c r="E6580" s="28"/>
      <c r="F6580" s="28"/>
    </row>
    <row r="6581" spans="1:6">
      <c r="A6581" s="81" t="s">
        <v>46</v>
      </c>
      <c r="B6581" s="59" t="str">
        <f>IF(Lists!AV6576=0,"",Lists!AV6576)</f>
        <v/>
      </c>
      <c r="C6581" s="20"/>
      <c r="D6581" s="28"/>
      <c r="E6581" s="28"/>
      <c r="F6581" s="28"/>
    </row>
    <row r="6582" spans="1:6">
      <c r="A6582" s="81" t="s">
        <v>46</v>
      </c>
      <c r="B6582" s="59" t="str">
        <f>IF(Lists!AV6577=0,"",Lists!AV6577)</f>
        <v/>
      </c>
      <c r="C6582" s="20"/>
      <c r="D6582" s="28"/>
      <c r="E6582" s="28"/>
      <c r="F6582" s="28"/>
    </row>
    <row r="6583" spans="1:6">
      <c r="A6583" s="81" t="s">
        <v>46</v>
      </c>
      <c r="B6583" s="59" t="str">
        <f>IF(Lists!AV6578=0,"",Lists!AV6578)</f>
        <v/>
      </c>
      <c r="C6583" s="20"/>
      <c r="D6583" s="28"/>
      <c r="E6583" s="28"/>
      <c r="F6583" s="28"/>
    </row>
    <row r="6584" spans="1:6">
      <c r="A6584" s="81" t="s">
        <v>46</v>
      </c>
      <c r="B6584" s="59" t="str">
        <f>IF(Lists!AV6579=0,"",Lists!AV6579)</f>
        <v/>
      </c>
      <c r="C6584" s="20"/>
      <c r="D6584" s="28"/>
      <c r="E6584" s="28"/>
      <c r="F6584" s="28"/>
    </row>
    <row r="6585" spans="1:6">
      <c r="A6585" s="81" t="s">
        <v>46</v>
      </c>
      <c r="B6585" s="59" t="str">
        <f>IF(Lists!AV6580=0,"",Lists!AV6580)</f>
        <v/>
      </c>
      <c r="C6585" s="20"/>
      <c r="D6585" s="28"/>
      <c r="E6585" s="28"/>
      <c r="F6585" s="28"/>
    </row>
    <row r="6586" spans="1:6">
      <c r="A6586" s="81" t="s">
        <v>46</v>
      </c>
      <c r="B6586" s="59" t="str">
        <f>IF(Lists!AV6581=0,"",Lists!AV6581)</f>
        <v/>
      </c>
      <c r="C6586" s="20"/>
      <c r="D6586" s="28"/>
      <c r="E6586" s="28"/>
      <c r="F6586" s="28"/>
    </row>
    <row r="6587" spans="1:6">
      <c r="A6587" s="81" t="s">
        <v>46</v>
      </c>
      <c r="B6587" s="59" t="str">
        <f>IF(Lists!AV6582=0,"",Lists!AV6582)</f>
        <v/>
      </c>
      <c r="C6587" s="20"/>
      <c r="D6587" s="28"/>
      <c r="E6587" s="28"/>
      <c r="F6587" s="28"/>
    </row>
    <row r="6588" spans="1:6">
      <c r="A6588" s="81" t="s">
        <v>46</v>
      </c>
      <c r="B6588" s="59" t="str">
        <f>IF(Lists!AV6583=0,"",Lists!AV6583)</f>
        <v/>
      </c>
      <c r="C6588" s="20"/>
      <c r="D6588" s="28"/>
      <c r="E6588" s="28"/>
      <c r="F6588" s="28"/>
    </row>
    <row r="6589" spans="1:6">
      <c r="A6589" s="81" t="s">
        <v>46</v>
      </c>
      <c r="B6589" s="59" t="str">
        <f>IF(Lists!AV6584=0,"",Lists!AV6584)</f>
        <v/>
      </c>
      <c r="C6589" s="20"/>
      <c r="D6589" s="28"/>
      <c r="E6589" s="28"/>
      <c r="F6589" s="28"/>
    </row>
    <row r="6590" spans="1:6">
      <c r="A6590" s="81" t="s">
        <v>46</v>
      </c>
      <c r="B6590" s="59" t="str">
        <f>IF(Lists!AV6585=0,"",Lists!AV6585)</f>
        <v/>
      </c>
      <c r="C6590" s="20"/>
      <c r="D6590" s="28"/>
      <c r="E6590" s="28"/>
      <c r="F6590" s="28"/>
    </row>
    <row r="6591" spans="1:6">
      <c r="A6591" s="81" t="s">
        <v>46</v>
      </c>
      <c r="B6591" s="59" t="str">
        <f>IF(Lists!AV6586=0,"",Lists!AV6586)</f>
        <v/>
      </c>
      <c r="C6591" s="20"/>
      <c r="D6591" s="28"/>
      <c r="E6591" s="28"/>
      <c r="F6591" s="28"/>
    </row>
    <row r="6592" spans="1:6">
      <c r="A6592" s="81" t="s">
        <v>46</v>
      </c>
      <c r="B6592" s="59" t="str">
        <f>IF(Lists!AV6587=0,"",Lists!AV6587)</f>
        <v/>
      </c>
      <c r="C6592" s="20"/>
      <c r="D6592" s="28"/>
      <c r="E6592" s="28"/>
      <c r="F6592" s="28"/>
    </row>
    <row r="6593" spans="1:6">
      <c r="A6593" s="81" t="s">
        <v>46</v>
      </c>
      <c r="B6593" s="59" t="str">
        <f>IF(Lists!AV6588=0,"",Lists!AV6588)</f>
        <v/>
      </c>
      <c r="C6593" s="20"/>
      <c r="D6593" s="28"/>
      <c r="E6593" s="28"/>
      <c r="F6593" s="28"/>
    </row>
    <row r="6594" spans="1:6">
      <c r="A6594" s="81" t="s">
        <v>46</v>
      </c>
      <c r="B6594" s="59" t="str">
        <f>IF(Lists!AV6589=0,"",Lists!AV6589)</f>
        <v/>
      </c>
      <c r="C6594" s="20"/>
      <c r="D6594" s="28"/>
      <c r="E6594" s="28"/>
      <c r="F6594" s="28"/>
    </row>
    <row r="6595" spans="1:6">
      <c r="A6595" s="81" t="s">
        <v>46</v>
      </c>
      <c r="B6595" s="59" t="str">
        <f>IF(Lists!AV6590=0,"",Lists!AV6590)</f>
        <v/>
      </c>
      <c r="C6595" s="20"/>
      <c r="D6595" s="28"/>
      <c r="E6595" s="28"/>
      <c r="F6595" s="28"/>
    </row>
    <row r="6596" spans="1:6">
      <c r="A6596" s="81" t="s">
        <v>46</v>
      </c>
      <c r="B6596" s="59" t="str">
        <f>IF(Lists!AV6591=0,"",Lists!AV6591)</f>
        <v/>
      </c>
      <c r="C6596" s="20"/>
      <c r="D6596" s="28"/>
      <c r="E6596" s="28"/>
      <c r="F6596" s="28"/>
    </row>
    <row r="6597" spans="1:6">
      <c r="A6597" s="81" t="s">
        <v>46</v>
      </c>
      <c r="B6597" s="59" t="str">
        <f>IF(Lists!AV6592=0,"",Lists!AV6592)</f>
        <v/>
      </c>
      <c r="C6597" s="20"/>
      <c r="D6597" s="28"/>
      <c r="E6597" s="28"/>
      <c r="F6597" s="28"/>
    </row>
    <row r="6598" spans="1:6">
      <c r="A6598" s="81" t="s">
        <v>46</v>
      </c>
      <c r="B6598" s="59" t="str">
        <f>IF(Lists!AV6593=0,"",Lists!AV6593)</f>
        <v/>
      </c>
      <c r="C6598" s="20"/>
      <c r="D6598" s="28"/>
      <c r="E6598" s="28"/>
      <c r="F6598" s="28"/>
    </row>
    <row r="6599" spans="1:6">
      <c r="A6599" s="81" t="s">
        <v>46</v>
      </c>
      <c r="B6599" s="59" t="str">
        <f>IF(Lists!AV6594=0,"",Lists!AV6594)</f>
        <v/>
      </c>
      <c r="C6599" s="20"/>
      <c r="D6599" s="28"/>
      <c r="E6599" s="28"/>
      <c r="F6599" s="28"/>
    </row>
    <row r="6600" spans="1:6">
      <c r="A6600" s="81" t="s">
        <v>46</v>
      </c>
      <c r="B6600" s="59" t="str">
        <f>IF(Lists!AV6595=0,"",Lists!AV6595)</f>
        <v/>
      </c>
      <c r="C6600" s="20"/>
      <c r="D6600" s="28"/>
      <c r="E6600" s="28"/>
      <c r="F6600" s="28"/>
    </row>
    <row r="6601" spans="1:6">
      <c r="A6601" s="81" t="s">
        <v>46</v>
      </c>
      <c r="B6601" s="59" t="str">
        <f>IF(Lists!AV6596=0,"",Lists!AV6596)</f>
        <v/>
      </c>
      <c r="C6601" s="20"/>
      <c r="D6601" s="28"/>
      <c r="E6601" s="28"/>
      <c r="F6601" s="28"/>
    </row>
    <row r="6602" spans="1:6">
      <c r="A6602" s="81" t="s">
        <v>46</v>
      </c>
      <c r="B6602" s="59" t="str">
        <f>IF(Lists!AV6597=0,"",Lists!AV6597)</f>
        <v/>
      </c>
      <c r="C6602" s="20"/>
      <c r="D6602" s="28"/>
      <c r="E6602" s="28"/>
      <c r="F6602" s="28"/>
    </row>
    <row r="6603" spans="1:6">
      <c r="A6603" s="81" t="s">
        <v>46</v>
      </c>
      <c r="B6603" s="59" t="str">
        <f>IF(Lists!AV6598=0,"",Lists!AV6598)</f>
        <v/>
      </c>
      <c r="C6603" s="20"/>
      <c r="D6603" s="28"/>
      <c r="E6603" s="28"/>
      <c r="F6603" s="28"/>
    </row>
    <row r="6604" spans="1:6">
      <c r="A6604" s="81" t="s">
        <v>46</v>
      </c>
      <c r="B6604" s="59" t="str">
        <f>IF(Lists!AV6599=0,"",Lists!AV6599)</f>
        <v/>
      </c>
      <c r="C6604" s="20"/>
      <c r="D6604" s="28"/>
      <c r="E6604" s="28"/>
      <c r="F6604" s="28"/>
    </row>
    <row r="6605" spans="1:6">
      <c r="A6605" s="81" t="s">
        <v>46</v>
      </c>
      <c r="B6605" s="59" t="str">
        <f>IF(Lists!AV6600=0,"",Lists!AV6600)</f>
        <v/>
      </c>
      <c r="C6605" s="20"/>
      <c r="D6605" s="28"/>
      <c r="E6605" s="28"/>
      <c r="F6605" s="28"/>
    </row>
    <row r="6606" spans="1:6">
      <c r="A6606" s="81" t="s">
        <v>46</v>
      </c>
      <c r="B6606" s="59" t="str">
        <f>IF(Lists!AV6601=0,"",Lists!AV6601)</f>
        <v/>
      </c>
      <c r="C6606" s="20"/>
      <c r="D6606" s="28"/>
      <c r="E6606" s="28"/>
      <c r="F6606" s="28"/>
    </row>
    <row r="6607" spans="1:6">
      <c r="A6607" s="81" t="s">
        <v>46</v>
      </c>
      <c r="B6607" s="59" t="str">
        <f>IF(Lists!AV6602=0,"",Lists!AV6602)</f>
        <v/>
      </c>
      <c r="C6607" s="20"/>
      <c r="D6607" s="28"/>
      <c r="E6607" s="28"/>
      <c r="F6607" s="28"/>
    </row>
    <row r="6608" spans="1:6">
      <c r="A6608" s="81" t="s">
        <v>46</v>
      </c>
      <c r="B6608" s="59" t="str">
        <f>IF(Lists!AV6603=0,"",Lists!AV6603)</f>
        <v/>
      </c>
      <c r="C6608" s="20"/>
      <c r="D6608" s="28"/>
      <c r="E6608" s="28"/>
      <c r="F6608" s="28"/>
    </row>
    <row r="6609" spans="1:6">
      <c r="A6609" s="81" t="s">
        <v>46</v>
      </c>
      <c r="B6609" s="59" t="str">
        <f>IF(Lists!AV6604=0,"",Lists!AV6604)</f>
        <v/>
      </c>
      <c r="C6609" s="20"/>
      <c r="D6609" s="28"/>
      <c r="E6609" s="28"/>
      <c r="F6609" s="28"/>
    </row>
    <row r="6610" spans="1:6">
      <c r="A6610" s="81" t="s">
        <v>46</v>
      </c>
      <c r="B6610" s="59" t="str">
        <f>IF(Lists!AV6605=0,"",Lists!AV6605)</f>
        <v/>
      </c>
      <c r="C6610" s="20"/>
      <c r="D6610" s="28"/>
      <c r="E6610" s="28"/>
      <c r="F6610" s="28"/>
    </row>
    <row r="6611" spans="1:6">
      <c r="A6611" s="81" t="s">
        <v>46</v>
      </c>
      <c r="B6611" s="59" t="str">
        <f>IF(Lists!AV6606=0,"",Lists!AV6606)</f>
        <v/>
      </c>
      <c r="C6611" s="20"/>
      <c r="D6611" s="28"/>
      <c r="E6611" s="28"/>
      <c r="F6611" s="28"/>
    </row>
    <row r="6612" spans="1:6">
      <c r="A6612" s="81" t="s">
        <v>46</v>
      </c>
      <c r="B6612" s="59" t="str">
        <f>IF(Lists!AV6607=0,"",Lists!AV6607)</f>
        <v/>
      </c>
      <c r="C6612" s="20"/>
      <c r="D6612" s="28"/>
      <c r="E6612" s="28"/>
      <c r="F6612" s="28"/>
    </row>
    <row r="6613" spans="1:6">
      <c r="A6613" s="81" t="s">
        <v>46</v>
      </c>
      <c r="B6613" s="59" t="str">
        <f>IF(Lists!AV6608=0,"",Lists!AV6608)</f>
        <v/>
      </c>
      <c r="C6613" s="20"/>
      <c r="D6613" s="28"/>
      <c r="E6613" s="28"/>
      <c r="F6613" s="28"/>
    </row>
    <row r="6614" spans="1:6">
      <c r="A6614" s="81" t="s">
        <v>46</v>
      </c>
      <c r="B6614" s="59" t="str">
        <f>IF(Lists!AV6609=0,"",Lists!AV6609)</f>
        <v/>
      </c>
      <c r="C6614" s="20"/>
      <c r="D6614" s="28"/>
      <c r="E6614" s="28"/>
      <c r="F6614" s="28"/>
    </row>
    <row r="6615" spans="1:6">
      <c r="A6615" s="81" t="s">
        <v>46</v>
      </c>
      <c r="B6615" s="59" t="str">
        <f>IF(Lists!AV6610=0,"",Lists!AV6610)</f>
        <v/>
      </c>
      <c r="C6615" s="20"/>
      <c r="D6615" s="28"/>
      <c r="E6615" s="28"/>
      <c r="F6615" s="28"/>
    </row>
    <row r="6616" spans="1:6">
      <c r="A6616" s="81" t="s">
        <v>46</v>
      </c>
      <c r="B6616" s="59" t="str">
        <f>IF(Lists!AV6611=0,"",Lists!AV6611)</f>
        <v/>
      </c>
      <c r="C6616" s="20"/>
      <c r="D6616" s="28"/>
      <c r="E6616" s="28"/>
      <c r="F6616" s="28"/>
    </row>
    <row r="6617" spans="1:6">
      <c r="A6617" s="81" t="s">
        <v>46</v>
      </c>
      <c r="B6617" s="59" t="str">
        <f>IF(Lists!AV6612=0,"",Lists!AV6612)</f>
        <v/>
      </c>
      <c r="C6617" s="20"/>
      <c r="D6617" s="28"/>
      <c r="E6617" s="28"/>
      <c r="F6617" s="28"/>
    </row>
    <row r="6618" spans="1:6">
      <c r="A6618" s="81" t="s">
        <v>46</v>
      </c>
      <c r="B6618" s="59" t="str">
        <f>IF(Lists!AV6613=0,"",Lists!AV6613)</f>
        <v/>
      </c>
      <c r="C6618" s="20"/>
      <c r="D6618" s="28"/>
      <c r="E6618" s="28"/>
      <c r="F6618" s="28"/>
    </row>
    <row r="6619" spans="1:6">
      <c r="A6619" s="81" t="s">
        <v>46</v>
      </c>
      <c r="B6619" s="59" t="str">
        <f>IF(Lists!AV6614=0,"",Lists!AV6614)</f>
        <v/>
      </c>
      <c r="C6619" s="20"/>
      <c r="D6619" s="28"/>
      <c r="E6619" s="28"/>
      <c r="F6619" s="28"/>
    </row>
    <row r="6620" spans="1:6">
      <c r="A6620" s="81" t="s">
        <v>46</v>
      </c>
      <c r="B6620" s="59" t="str">
        <f>IF(Lists!AV6615=0,"",Lists!AV6615)</f>
        <v/>
      </c>
      <c r="C6620" s="20"/>
      <c r="D6620" s="28"/>
      <c r="E6620" s="28"/>
      <c r="F6620" s="28"/>
    </row>
    <row r="6621" spans="1:6">
      <c r="A6621" s="81" t="s">
        <v>46</v>
      </c>
      <c r="B6621" s="59" t="str">
        <f>IF(Lists!AV6616=0,"",Lists!AV6616)</f>
        <v/>
      </c>
      <c r="C6621" s="20"/>
      <c r="D6621" s="28"/>
      <c r="E6621" s="28"/>
      <c r="F6621" s="28"/>
    </row>
    <row r="6622" spans="1:6">
      <c r="A6622" s="81" t="s">
        <v>46</v>
      </c>
      <c r="B6622" s="59" t="str">
        <f>IF(Lists!AV6617=0,"",Lists!AV6617)</f>
        <v/>
      </c>
      <c r="C6622" s="20"/>
      <c r="D6622" s="28"/>
      <c r="E6622" s="28"/>
      <c r="F6622" s="28"/>
    </row>
    <row r="6623" spans="1:6">
      <c r="A6623" s="81" t="s">
        <v>46</v>
      </c>
      <c r="B6623" s="59" t="str">
        <f>IF(Lists!AV6618=0,"",Lists!AV6618)</f>
        <v/>
      </c>
      <c r="C6623" s="20"/>
      <c r="D6623" s="28"/>
      <c r="E6623" s="28"/>
      <c r="F6623" s="28"/>
    </row>
    <row r="6624" spans="1:6">
      <c r="A6624" s="81" t="s">
        <v>46</v>
      </c>
      <c r="B6624" s="59" t="str">
        <f>IF(Lists!AV6619=0,"",Lists!AV6619)</f>
        <v/>
      </c>
      <c r="C6624" s="20"/>
      <c r="D6624" s="28"/>
      <c r="E6624" s="28"/>
      <c r="F6624" s="28"/>
    </row>
    <row r="6625" spans="1:6">
      <c r="A6625" s="81" t="s">
        <v>46</v>
      </c>
      <c r="B6625" s="59" t="str">
        <f>IF(Lists!AV6620=0,"",Lists!AV6620)</f>
        <v/>
      </c>
      <c r="C6625" s="20"/>
      <c r="D6625" s="28"/>
      <c r="E6625" s="28"/>
      <c r="F6625" s="28"/>
    </row>
    <row r="6626" spans="1:6">
      <c r="A6626" s="81" t="s">
        <v>46</v>
      </c>
      <c r="B6626" s="59" t="str">
        <f>IF(Lists!AV6621=0,"",Lists!AV6621)</f>
        <v/>
      </c>
      <c r="C6626" s="20"/>
      <c r="D6626" s="28"/>
      <c r="E6626" s="28"/>
      <c r="F6626" s="28"/>
    </row>
    <row r="6627" spans="1:6">
      <c r="A6627" s="81" t="s">
        <v>46</v>
      </c>
      <c r="B6627" s="59" t="str">
        <f>IF(Lists!AV6622=0,"",Lists!AV6622)</f>
        <v/>
      </c>
      <c r="C6627" s="20"/>
      <c r="D6627" s="28"/>
      <c r="E6627" s="28"/>
      <c r="F6627" s="28"/>
    </row>
    <row r="6628" spans="1:6">
      <c r="A6628" s="81" t="s">
        <v>46</v>
      </c>
      <c r="B6628" s="59" t="str">
        <f>IF(Lists!AV6623=0,"",Lists!AV6623)</f>
        <v/>
      </c>
      <c r="C6628" s="20"/>
      <c r="D6628" s="28"/>
      <c r="E6628" s="28"/>
      <c r="F6628" s="28"/>
    </row>
    <row r="6629" spans="1:6">
      <c r="A6629" s="81" t="s">
        <v>46</v>
      </c>
      <c r="B6629" s="59" t="str">
        <f>IF(Lists!AV6624=0,"",Lists!AV6624)</f>
        <v/>
      </c>
      <c r="C6629" s="20"/>
      <c r="D6629" s="28"/>
      <c r="E6629" s="28"/>
      <c r="F6629" s="28"/>
    </row>
    <row r="6630" spans="1:6">
      <c r="A6630" s="81" t="s">
        <v>46</v>
      </c>
      <c r="B6630" s="59" t="str">
        <f>IF(Lists!AV6625=0,"",Lists!AV6625)</f>
        <v/>
      </c>
      <c r="C6630" s="20"/>
      <c r="D6630" s="28"/>
      <c r="E6630" s="28"/>
      <c r="F6630" s="28"/>
    </row>
    <row r="6631" spans="1:6">
      <c r="A6631" s="81" t="s">
        <v>46</v>
      </c>
      <c r="B6631" s="59" t="str">
        <f>IF(Lists!AV6626=0,"",Lists!AV6626)</f>
        <v/>
      </c>
      <c r="C6631" s="20"/>
      <c r="D6631" s="28"/>
      <c r="E6631" s="28"/>
      <c r="F6631" s="28"/>
    </row>
    <row r="6632" spans="1:6">
      <c r="A6632" s="81" t="s">
        <v>46</v>
      </c>
      <c r="B6632" s="59" t="str">
        <f>IF(Lists!AV6627=0,"",Lists!AV6627)</f>
        <v/>
      </c>
      <c r="C6632" s="20"/>
      <c r="D6632" s="28"/>
      <c r="E6632" s="28"/>
      <c r="F6632" s="28"/>
    </row>
    <row r="6633" spans="1:6">
      <c r="A6633" s="81" t="s">
        <v>46</v>
      </c>
      <c r="B6633" s="59" t="str">
        <f>IF(Lists!AV6628=0,"",Lists!AV6628)</f>
        <v/>
      </c>
      <c r="C6633" s="20"/>
      <c r="D6633" s="28"/>
      <c r="E6633" s="28"/>
      <c r="F6633" s="28"/>
    </row>
    <row r="6634" spans="1:6">
      <c r="A6634" s="81" t="s">
        <v>46</v>
      </c>
      <c r="B6634" s="59" t="str">
        <f>IF(Lists!AV6629=0,"",Lists!AV6629)</f>
        <v/>
      </c>
      <c r="C6634" s="20"/>
      <c r="D6634" s="28"/>
      <c r="E6634" s="28"/>
      <c r="F6634" s="28"/>
    </row>
    <row r="6635" spans="1:6">
      <c r="A6635" s="81" t="s">
        <v>46</v>
      </c>
      <c r="B6635" s="59" t="str">
        <f>IF(Lists!AV6630=0,"",Lists!AV6630)</f>
        <v/>
      </c>
      <c r="C6635" s="20"/>
      <c r="D6635" s="28"/>
      <c r="E6635" s="28"/>
      <c r="F6635" s="28"/>
    </row>
    <row r="6636" spans="1:6">
      <c r="A6636" s="81" t="s">
        <v>46</v>
      </c>
      <c r="B6636" s="59" t="str">
        <f>IF(Lists!AV6631=0,"",Lists!AV6631)</f>
        <v/>
      </c>
      <c r="C6636" s="20"/>
      <c r="D6636" s="28"/>
      <c r="E6636" s="28"/>
      <c r="F6636" s="28"/>
    </row>
    <row r="6637" spans="1:6">
      <c r="A6637" s="81" t="s">
        <v>46</v>
      </c>
      <c r="B6637" s="59" t="str">
        <f>IF(Lists!AV6632=0,"",Lists!AV6632)</f>
        <v/>
      </c>
      <c r="C6637" s="20"/>
      <c r="D6637" s="28"/>
      <c r="E6637" s="28"/>
      <c r="F6637" s="28"/>
    </row>
    <row r="6638" spans="1:6">
      <c r="A6638" s="81" t="s">
        <v>46</v>
      </c>
      <c r="B6638" s="59" t="str">
        <f>IF(Lists!AV6633=0,"",Lists!AV6633)</f>
        <v/>
      </c>
      <c r="C6638" s="20"/>
      <c r="D6638" s="28"/>
      <c r="E6638" s="28"/>
      <c r="F6638" s="28"/>
    </row>
    <row r="6639" spans="1:6">
      <c r="A6639" s="81" t="s">
        <v>46</v>
      </c>
      <c r="B6639" s="59" t="str">
        <f>IF(Lists!AV6634=0,"",Lists!AV6634)</f>
        <v/>
      </c>
      <c r="C6639" s="20"/>
      <c r="D6639" s="28"/>
      <c r="E6639" s="28"/>
      <c r="F6639" s="28"/>
    </row>
    <row r="6640" spans="1:6">
      <c r="A6640" s="81" t="s">
        <v>46</v>
      </c>
      <c r="B6640" s="59" t="str">
        <f>IF(Lists!AV6635=0,"",Lists!AV6635)</f>
        <v/>
      </c>
      <c r="C6640" s="20"/>
      <c r="D6640" s="28"/>
      <c r="E6640" s="28"/>
      <c r="F6640" s="28"/>
    </row>
    <row r="6641" spans="1:6">
      <c r="A6641" s="81" t="s">
        <v>46</v>
      </c>
      <c r="B6641" s="59" t="str">
        <f>IF(Lists!AV6636=0,"",Lists!AV6636)</f>
        <v/>
      </c>
      <c r="C6641" s="20"/>
      <c r="D6641" s="28"/>
      <c r="E6641" s="28"/>
      <c r="F6641" s="28"/>
    </row>
    <row r="6642" spans="1:6">
      <c r="A6642" s="81" t="s">
        <v>46</v>
      </c>
      <c r="B6642" s="59" t="str">
        <f>IF(Lists!AV6637=0,"",Lists!AV6637)</f>
        <v/>
      </c>
      <c r="C6642" s="20"/>
      <c r="D6642" s="28"/>
      <c r="E6642" s="28"/>
      <c r="F6642" s="28"/>
    </row>
    <row r="6643" spans="1:6">
      <c r="A6643" s="81" t="s">
        <v>46</v>
      </c>
      <c r="B6643" s="59" t="str">
        <f>IF(Lists!AV6638=0,"",Lists!AV6638)</f>
        <v/>
      </c>
      <c r="C6643" s="20"/>
      <c r="D6643" s="28"/>
      <c r="E6643" s="28"/>
      <c r="F6643" s="28"/>
    </row>
    <row r="6644" spans="1:6">
      <c r="A6644" s="81" t="s">
        <v>46</v>
      </c>
      <c r="B6644" s="59" t="str">
        <f>IF(Lists!AV6639=0,"",Lists!AV6639)</f>
        <v/>
      </c>
      <c r="C6644" s="20"/>
      <c r="D6644" s="28"/>
      <c r="E6644" s="28"/>
      <c r="F6644" s="28"/>
    </row>
    <row r="6645" spans="1:6">
      <c r="A6645" s="81" t="s">
        <v>46</v>
      </c>
      <c r="B6645" s="59" t="str">
        <f>IF(Lists!AV6640=0,"",Lists!AV6640)</f>
        <v/>
      </c>
      <c r="C6645" s="20"/>
      <c r="D6645" s="28"/>
      <c r="E6645" s="28"/>
      <c r="F6645" s="28"/>
    </row>
    <row r="6646" spans="1:6">
      <c r="A6646" s="81" t="s">
        <v>46</v>
      </c>
      <c r="B6646" s="59" t="str">
        <f>IF(Lists!AV6641=0,"",Lists!AV6641)</f>
        <v/>
      </c>
      <c r="C6646" s="20"/>
      <c r="D6646" s="28"/>
      <c r="E6646" s="28"/>
      <c r="F6646" s="28"/>
    </row>
    <row r="6647" spans="1:6">
      <c r="A6647" s="81" t="s">
        <v>46</v>
      </c>
      <c r="B6647" s="59" t="str">
        <f>IF(Lists!AV6642=0,"",Lists!AV6642)</f>
        <v/>
      </c>
      <c r="C6647" s="20"/>
      <c r="D6647" s="28"/>
      <c r="E6647" s="28"/>
      <c r="F6647" s="28"/>
    </row>
    <row r="6648" spans="1:6">
      <c r="A6648" s="81" t="s">
        <v>46</v>
      </c>
      <c r="B6648" s="59" t="str">
        <f>IF(Lists!AV6643=0,"",Lists!AV6643)</f>
        <v/>
      </c>
      <c r="C6648" s="20"/>
      <c r="D6648" s="28"/>
      <c r="E6648" s="28"/>
      <c r="F6648" s="28"/>
    </row>
    <row r="6649" spans="1:6">
      <c r="A6649" s="81" t="s">
        <v>46</v>
      </c>
      <c r="B6649" s="59" t="str">
        <f>IF(Lists!AV6644=0,"",Lists!AV6644)</f>
        <v/>
      </c>
      <c r="C6649" s="20"/>
      <c r="D6649" s="28"/>
      <c r="E6649" s="28"/>
      <c r="F6649" s="28"/>
    </row>
    <row r="6650" spans="1:6">
      <c r="A6650" s="81" t="s">
        <v>46</v>
      </c>
      <c r="B6650" s="59" t="str">
        <f>IF(Lists!AV6645=0,"",Lists!AV6645)</f>
        <v/>
      </c>
      <c r="C6650" s="20"/>
      <c r="D6650" s="28"/>
      <c r="E6650" s="28"/>
      <c r="F6650" s="28"/>
    </row>
    <row r="6651" spans="1:6">
      <c r="A6651" s="81" t="s">
        <v>46</v>
      </c>
      <c r="B6651" s="59" t="str">
        <f>IF(Lists!AV6646=0,"",Lists!AV6646)</f>
        <v/>
      </c>
      <c r="C6651" s="20"/>
      <c r="D6651" s="28"/>
      <c r="E6651" s="28"/>
      <c r="F6651" s="28"/>
    </row>
    <row r="6652" spans="1:6">
      <c r="A6652" s="81" t="s">
        <v>46</v>
      </c>
      <c r="B6652" s="59" t="str">
        <f>IF(Lists!AV6647=0,"",Lists!AV6647)</f>
        <v/>
      </c>
      <c r="C6652" s="20"/>
      <c r="D6652" s="28"/>
      <c r="E6652" s="28"/>
      <c r="F6652" s="28"/>
    </row>
    <row r="6653" spans="1:6">
      <c r="A6653" s="81" t="s">
        <v>46</v>
      </c>
      <c r="B6653" s="59" t="str">
        <f>IF(Lists!AV6648=0,"",Lists!AV6648)</f>
        <v/>
      </c>
      <c r="C6653" s="20"/>
      <c r="D6653" s="28"/>
      <c r="E6653" s="28"/>
      <c r="F6653" s="28"/>
    </row>
    <row r="6654" spans="1:6">
      <c r="A6654" s="81" t="s">
        <v>46</v>
      </c>
      <c r="B6654" s="59" t="str">
        <f>IF(Lists!AV6649=0,"",Lists!AV6649)</f>
        <v/>
      </c>
      <c r="C6654" s="20"/>
      <c r="D6654" s="28"/>
      <c r="E6654" s="28"/>
      <c r="F6654" s="28"/>
    </row>
    <row r="6655" spans="1:6">
      <c r="A6655" s="81" t="s">
        <v>46</v>
      </c>
      <c r="B6655" s="59" t="str">
        <f>IF(Lists!AV6650=0,"",Lists!AV6650)</f>
        <v/>
      </c>
      <c r="C6655" s="20"/>
      <c r="D6655" s="28"/>
      <c r="E6655" s="28"/>
      <c r="F6655" s="28"/>
    </row>
    <row r="6656" spans="1:6">
      <c r="A6656" s="81" t="s">
        <v>46</v>
      </c>
      <c r="B6656" s="59" t="str">
        <f>IF(Lists!AV6651=0,"",Lists!AV6651)</f>
        <v/>
      </c>
      <c r="C6656" s="20"/>
      <c r="D6656" s="28"/>
      <c r="E6656" s="28"/>
      <c r="F6656" s="28"/>
    </row>
    <row r="6657" spans="1:6">
      <c r="A6657" s="81" t="s">
        <v>46</v>
      </c>
      <c r="B6657" s="59" t="str">
        <f>IF(Lists!AV6652=0,"",Lists!AV6652)</f>
        <v/>
      </c>
      <c r="C6657" s="20"/>
      <c r="D6657" s="28"/>
      <c r="E6657" s="28"/>
      <c r="F6657" s="28"/>
    </row>
    <row r="6658" spans="1:6">
      <c r="A6658" s="81" t="s">
        <v>46</v>
      </c>
      <c r="B6658" s="59" t="str">
        <f>IF(Lists!AV6653=0,"",Lists!AV6653)</f>
        <v/>
      </c>
      <c r="C6658" s="20"/>
      <c r="D6658" s="28"/>
      <c r="E6658" s="28"/>
      <c r="F6658" s="28"/>
    </row>
    <row r="6659" spans="1:6">
      <c r="A6659" s="81" t="s">
        <v>46</v>
      </c>
      <c r="B6659" s="59" t="str">
        <f>IF(Lists!AV6654=0,"",Lists!AV6654)</f>
        <v/>
      </c>
      <c r="C6659" s="20"/>
      <c r="D6659" s="28"/>
      <c r="E6659" s="28"/>
      <c r="F6659" s="28"/>
    </row>
    <row r="6660" spans="1:6">
      <c r="A6660" s="81" t="s">
        <v>46</v>
      </c>
      <c r="B6660" s="59" t="str">
        <f>IF(Lists!AV6655=0,"",Lists!AV6655)</f>
        <v/>
      </c>
      <c r="C6660" s="20"/>
      <c r="D6660" s="28"/>
      <c r="E6660" s="28"/>
      <c r="F6660" s="28"/>
    </row>
    <row r="6661" spans="1:6">
      <c r="A6661" s="81" t="s">
        <v>46</v>
      </c>
      <c r="B6661" s="59" t="str">
        <f>IF(Lists!AV6656=0,"",Lists!AV6656)</f>
        <v/>
      </c>
      <c r="C6661" s="20"/>
      <c r="D6661" s="28"/>
      <c r="E6661" s="28"/>
      <c r="F6661" s="28"/>
    </row>
    <row r="6662" spans="1:6">
      <c r="A6662" s="81" t="s">
        <v>46</v>
      </c>
      <c r="B6662" s="59" t="str">
        <f>IF(Lists!AV6657=0,"",Lists!AV6657)</f>
        <v/>
      </c>
      <c r="C6662" s="20"/>
      <c r="D6662" s="28"/>
      <c r="E6662" s="28"/>
      <c r="F6662" s="28"/>
    </row>
    <row r="6663" spans="1:6">
      <c r="A6663" s="81" t="s">
        <v>46</v>
      </c>
      <c r="B6663" s="59" t="str">
        <f>IF(Lists!AV6658=0,"",Lists!AV6658)</f>
        <v/>
      </c>
      <c r="C6663" s="20"/>
      <c r="D6663" s="28"/>
      <c r="E6663" s="28"/>
      <c r="F6663" s="28"/>
    </row>
    <row r="6664" spans="1:6">
      <c r="A6664" s="81" t="s">
        <v>46</v>
      </c>
      <c r="B6664" s="59" t="str">
        <f>IF(Lists!AV6659=0,"",Lists!AV6659)</f>
        <v/>
      </c>
      <c r="C6664" s="20"/>
      <c r="D6664" s="28"/>
      <c r="E6664" s="28"/>
      <c r="F6664" s="28"/>
    </row>
    <row r="6665" spans="1:6">
      <c r="A6665" s="81" t="s">
        <v>46</v>
      </c>
      <c r="B6665" s="59" t="str">
        <f>IF(Lists!AV6660=0,"",Lists!AV6660)</f>
        <v/>
      </c>
      <c r="C6665" s="20"/>
      <c r="D6665" s="28"/>
      <c r="E6665" s="28"/>
      <c r="F6665" s="28"/>
    </row>
    <row r="6666" spans="1:6">
      <c r="A6666" s="81" t="s">
        <v>46</v>
      </c>
      <c r="B6666" s="59" t="str">
        <f>IF(Lists!AV6661=0,"",Lists!AV6661)</f>
        <v/>
      </c>
      <c r="C6666" s="20"/>
      <c r="D6666" s="28"/>
      <c r="E6666" s="28"/>
      <c r="F6666" s="28"/>
    </row>
    <row r="6667" spans="1:6">
      <c r="A6667" s="81" t="s">
        <v>46</v>
      </c>
      <c r="B6667" s="59" t="str">
        <f>IF(Lists!AV6662=0,"",Lists!AV6662)</f>
        <v/>
      </c>
      <c r="C6667" s="20"/>
      <c r="D6667" s="28"/>
      <c r="E6667" s="28"/>
      <c r="F6667" s="28"/>
    </row>
    <row r="6668" spans="1:6">
      <c r="A6668" s="81" t="s">
        <v>46</v>
      </c>
      <c r="B6668" s="59" t="str">
        <f>IF(Lists!AV6663=0,"",Lists!AV6663)</f>
        <v/>
      </c>
      <c r="C6668" s="20"/>
      <c r="D6668" s="28"/>
      <c r="E6668" s="28"/>
      <c r="F6668" s="28"/>
    </row>
    <row r="6669" spans="1:6">
      <c r="A6669" s="81" t="s">
        <v>46</v>
      </c>
      <c r="B6669" s="59" t="str">
        <f>IF(Lists!AV6664=0,"",Lists!AV6664)</f>
        <v/>
      </c>
      <c r="C6669" s="20"/>
      <c r="D6669" s="28"/>
      <c r="E6669" s="28"/>
      <c r="F6669" s="28"/>
    </row>
    <row r="6670" spans="1:6">
      <c r="A6670" s="81" t="s">
        <v>46</v>
      </c>
      <c r="B6670" s="59" t="str">
        <f>IF(Lists!AV6665=0,"",Lists!AV6665)</f>
        <v/>
      </c>
      <c r="C6670" s="20"/>
      <c r="D6670" s="28"/>
      <c r="E6670" s="28"/>
      <c r="F6670" s="28"/>
    </row>
    <row r="6671" spans="1:6">
      <c r="A6671" s="81" t="s">
        <v>46</v>
      </c>
      <c r="B6671" s="59" t="str">
        <f>IF(Lists!AV6666=0,"",Lists!AV6666)</f>
        <v/>
      </c>
      <c r="C6671" s="20"/>
      <c r="D6671" s="28"/>
      <c r="E6671" s="28"/>
      <c r="F6671" s="28"/>
    </row>
    <row r="6672" spans="1:6">
      <c r="A6672" s="81" t="s">
        <v>46</v>
      </c>
      <c r="B6672" s="59" t="str">
        <f>IF(Lists!AV6667=0,"",Lists!AV6667)</f>
        <v/>
      </c>
      <c r="C6672" s="20"/>
      <c r="D6672" s="28"/>
      <c r="E6672" s="28"/>
      <c r="F6672" s="28"/>
    </row>
    <row r="6673" spans="1:6">
      <c r="A6673" s="81" t="s">
        <v>46</v>
      </c>
      <c r="B6673" s="59" t="str">
        <f>IF(Lists!AV6668=0,"",Lists!AV6668)</f>
        <v/>
      </c>
      <c r="C6673" s="20"/>
      <c r="D6673" s="28"/>
      <c r="E6673" s="28"/>
      <c r="F6673" s="28"/>
    </row>
    <row r="6674" spans="1:6">
      <c r="A6674" s="81" t="s">
        <v>46</v>
      </c>
      <c r="B6674" s="59" t="str">
        <f>IF(Lists!AV6669=0,"",Lists!AV6669)</f>
        <v/>
      </c>
      <c r="C6674" s="20"/>
      <c r="D6674" s="28"/>
      <c r="E6674" s="28"/>
      <c r="F6674" s="28"/>
    </row>
    <row r="6675" spans="1:6">
      <c r="A6675" s="81" t="s">
        <v>46</v>
      </c>
      <c r="B6675" s="59" t="str">
        <f>IF(Lists!AV6670=0,"",Lists!AV6670)</f>
        <v/>
      </c>
      <c r="C6675" s="20"/>
      <c r="D6675" s="28"/>
      <c r="E6675" s="28"/>
      <c r="F6675" s="28"/>
    </row>
    <row r="6676" spans="1:6">
      <c r="A6676" s="81" t="s">
        <v>46</v>
      </c>
      <c r="B6676" s="59" t="str">
        <f>IF(Lists!AV6671=0,"",Lists!AV6671)</f>
        <v/>
      </c>
      <c r="C6676" s="20"/>
      <c r="D6676" s="28"/>
      <c r="E6676" s="28"/>
      <c r="F6676" s="28"/>
    </row>
    <row r="6677" spans="1:6">
      <c r="A6677" s="81" t="s">
        <v>46</v>
      </c>
      <c r="B6677" s="59" t="str">
        <f>IF(Lists!AV6672=0,"",Lists!AV6672)</f>
        <v/>
      </c>
      <c r="C6677" s="20"/>
      <c r="D6677" s="28"/>
      <c r="E6677" s="28"/>
      <c r="F6677" s="28"/>
    </row>
    <row r="6678" spans="1:6">
      <c r="A6678" s="81" t="s">
        <v>46</v>
      </c>
      <c r="B6678" s="59" t="str">
        <f>IF(Lists!AV6673=0,"",Lists!AV6673)</f>
        <v/>
      </c>
      <c r="C6678" s="20"/>
      <c r="D6678" s="28"/>
      <c r="E6678" s="28"/>
      <c r="F6678" s="28"/>
    </row>
    <row r="6679" spans="1:6">
      <c r="A6679" s="81" t="s">
        <v>46</v>
      </c>
      <c r="B6679" s="59" t="str">
        <f>IF(Lists!AV6674=0,"",Lists!AV6674)</f>
        <v/>
      </c>
      <c r="C6679" s="20"/>
      <c r="D6679" s="28"/>
      <c r="E6679" s="28"/>
      <c r="F6679" s="28"/>
    </row>
    <row r="6680" spans="1:6">
      <c r="A6680" s="81" t="s">
        <v>46</v>
      </c>
      <c r="B6680" s="59" t="str">
        <f>IF(Lists!AV6675=0,"",Lists!AV6675)</f>
        <v/>
      </c>
      <c r="C6680" s="20"/>
      <c r="D6680" s="28"/>
      <c r="E6680" s="28"/>
      <c r="F6680" s="28"/>
    </row>
    <row r="6681" spans="1:6">
      <c r="A6681" s="81" t="s">
        <v>46</v>
      </c>
      <c r="B6681" s="59" t="str">
        <f>IF(Lists!AV6676=0,"",Lists!AV6676)</f>
        <v/>
      </c>
      <c r="C6681" s="20"/>
      <c r="D6681" s="28"/>
      <c r="E6681" s="28"/>
      <c r="F6681" s="28"/>
    </row>
    <row r="6682" spans="1:6">
      <c r="A6682" s="81" t="s">
        <v>46</v>
      </c>
      <c r="B6682" s="59" t="str">
        <f>IF(Lists!AV6677=0,"",Lists!AV6677)</f>
        <v/>
      </c>
      <c r="C6682" s="20"/>
      <c r="D6682" s="28"/>
      <c r="E6682" s="28"/>
      <c r="F6682" s="28"/>
    </row>
    <row r="6683" spans="1:6">
      <c r="A6683" s="81" t="s">
        <v>46</v>
      </c>
      <c r="B6683" s="59" t="str">
        <f>IF(Lists!AV6678=0,"",Lists!AV6678)</f>
        <v/>
      </c>
      <c r="C6683" s="20"/>
      <c r="D6683" s="28"/>
      <c r="E6683" s="28"/>
      <c r="F6683" s="28"/>
    </row>
    <row r="6684" spans="1:6">
      <c r="A6684" s="81" t="s">
        <v>46</v>
      </c>
      <c r="B6684" s="59" t="str">
        <f>IF(Lists!AV6679=0,"",Lists!AV6679)</f>
        <v/>
      </c>
      <c r="C6684" s="20"/>
      <c r="D6684" s="28"/>
      <c r="E6684" s="28"/>
      <c r="F6684" s="28"/>
    </row>
    <row r="6685" spans="1:6">
      <c r="A6685" s="81" t="s">
        <v>46</v>
      </c>
      <c r="B6685" s="59" t="str">
        <f>IF(Lists!AV6680=0,"",Lists!AV6680)</f>
        <v/>
      </c>
      <c r="C6685" s="20"/>
      <c r="D6685" s="28"/>
      <c r="E6685" s="28"/>
      <c r="F6685" s="28"/>
    </row>
    <row r="6686" spans="1:6">
      <c r="A6686" s="81" t="s">
        <v>46</v>
      </c>
      <c r="B6686" s="59" t="str">
        <f>IF(Lists!AV6681=0,"",Lists!AV6681)</f>
        <v/>
      </c>
      <c r="C6686" s="20"/>
      <c r="D6686" s="28"/>
      <c r="E6686" s="28"/>
      <c r="F6686" s="28"/>
    </row>
    <row r="6687" spans="1:6">
      <c r="A6687" s="81" t="s">
        <v>46</v>
      </c>
      <c r="B6687" s="59" t="str">
        <f>IF(Lists!AV6682=0,"",Lists!AV6682)</f>
        <v/>
      </c>
      <c r="C6687" s="20"/>
      <c r="D6687" s="28"/>
      <c r="E6687" s="28"/>
      <c r="F6687" s="28"/>
    </row>
    <row r="6688" spans="1:6">
      <c r="A6688" s="81" t="s">
        <v>46</v>
      </c>
      <c r="B6688" s="59" t="str">
        <f>IF(Lists!AV6683=0,"",Lists!AV6683)</f>
        <v/>
      </c>
      <c r="C6688" s="20"/>
      <c r="D6688" s="28"/>
      <c r="E6688" s="28"/>
      <c r="F6688" s="28"/>
    </row>
    <row r="6689" spans="1:6">
      <c r="A6689" s="81" t="s">
        <v>46</v>
      </c>
      <c r="B6689" s="59" t="str">
        <f>IF(Lists!AV6684=0,"",Lists!AV6684)</f>
        <v/>
      </c>
      <c r="C6689" s="20"/>
      <c r="D6689" s="28"/>
      <c r="E6689" s="28"/>
      <c r="F6689" s="28"/>
    </row>
    <row r="6690" spans="1:6">
      <c r="A6690" s="81" t="s">
        <v>46</v>
      </c>
      <c r="B6690" s="59" t="str">
        <f>IF(Lists!AV6685=0,"",Lists!AV6685)</f>
        <v/>
      </c>
      <c r="C6690" s="20"/>
      <c r="D6690" s="28"/>
      <c r="E6690" s="28"/>
      <c r="F6690" s="28"/>
    </row>
    <row r="6691" spans="1:6">
      <c r="A6691" s="81" t="s">
        <v>46</v>
      </c>
      <c r="B6691" s="59" t="str">
        <f>IF(Lists!AV6686=0,"",Lists!AV6686)</f>
        <v/>
      </c>
      <c r="C6691" s="20"/>
      <c r="D6691" s="28"/>
      <c r="E6691" s="28"/>
      <c r="F6691" s="28"/>
    </row>
    <row r="6692" spans="1:6">
      <c r="A6692" s="81" t="s">
        <v>46</v>
      </c>
      <c r="B6692" s="59" t="str">
        <f>IF(Lists!AV6687=0,"",Lists!AV6687)</f>
        <v/>
      </c>
      <c r="C6692" s="20"/>
      <c r="D6692" s="28"/>
      <c r="E6692" s="28"/>
      <c r="F6692" s="28"/>
    </row>
    <row r="6693" spans="1:6">
      <c r="A6693" s="81" t="s">
        <v>46</v>
      </c>
      <c r="B6693" s="59" t="str">
        <f>IF(Lists!AV6688=0,"",Lists!AV6688)</f>
        <v/>
      </c>
      <c r="C6693" s="20"/>
      <c r="D6693" s="28"/>
      <c r="E6693" s="28"/>
      <c r="F6693" s="28"/>
    </row>
    <row r="6694" spans="1:6">
      <c r="A6694" s="81" t="s">
        <v>46</v>
      </c>
      <c r="B6694" s="59" t="str">
        <f>IF(Lists!AV6689=0,"",Lists!AV6689)</f>
        <v/>
      </c>
      <c r="C6694" s="20"/>
      <c r="D6694" s="28"/>
      <c r="E6694" s="28"/>
      <c r="F6694" s="28"/>
    </row>
    <row r="6695" spans="1:6">
      <c r="A6695" s="81" t="s">
        <v>46</v>
      </c>
      <c r="B6695" s="59" t="str">
        <f>IF(Lists!AV6690=0,"",Lists!AV6690)</f>
        <v/>
      </c>
      <c r="C6695" s="20"/>
      <c r="D6695" s="28"/>
      <c r="E6695" s="28"/>
      <c r="F6695" s="28"/>
    </row>
    <row r="6696" spans="1:6">
      <c r="A6696" s="81" t="s">
        <v>46</v>
      </c>
      <c r="B6696" s="59" t="str">
        <f>IF(Lists!AV6691=0,"",Lists!AV6691)</f>
        <v/>
      </c>
      <c r="C6696" s="20"/>
      <c r="D6696" s="28"/>
      <c r="E6696" s="28"/>
      <c r="F6696" s="28"/>
    </row>
    <row r="6697" spans="1:6">
      <c r="A6697" s="81" t="s">
        <v>46</v>
      </c>
      <c r="B6697" s="59" t="str">
        <f>IF(Lists!AV6692=0,"",Lists!AV6692)</f>
        <v/>
      </c>
      <c r="C6697" s="20"/>
      <c r="D6697" s="28"/>
      <c r="E6697" s="28"/>
      <c r="F6697" s="28"/>
    </row>
    <row r="6698" spans="1:6">
      <c r="A6698" s="81" t="s">
        <v>46</v>
      </c>
      <c r="B6698" s="59" t="str">
        <f>IF(Lists!AV6693=0,"",Lists!AV6693)</f>
        <v/>
      </c>
      <c r="C6698" s="20"/>
      <c r="D6698" s="28"/>
      <c r="E6698" s="28"/>
      <c r="F6698" s="28"/>
    </row>
    <row r="6699" spans="1:6">
      <c r="A6699" s="81" t="s">
        <v>46</v>
      </c>
      <c r="B6699" s="59" t="str">
        <f>IF(Lists!AV6694=0,"",Lists!AV6694)</f>
        <v/>
      </c>
      <c r="C6699" s="20"/>
      <c r="D6699" s="28"/>
      <c r="E6699" s="28"/>
      <c r="F6699" s="28"/>
    </row>
    <row r="6700" spans="1:6">
      <c r="A6700" s="81" t="s">
        <v>46</v>
      </c>
      <c r="B6700" s="59" t="str">
        <f>IF(Lists!AV6695=0,"",Lists!AV6695)</f>
        <v/>
      </c>
      <c r="C6700" s="20"/>
      <c r="D6700" s="28"/>
      <c r="E6700" s="28"/>
      <c r="F6700" s="28"/>
    </row>
    <row r="6701" spans="1:6">
      <c r="A6701" s="81" t="s">
        <v>46</v>
      </c>
      <c r="B6701" s="59" t="str">
        <f>IF(Lists!AV6696=0,"",Lists!AV6696)</f>
        <v/>
      </c>
      <c r="C6701" s="20"/>
      <c r="D6701" s="28"/>
      <c r="E6701" s="28"/>
      <c r="F6701" s="28"/>
    </row>
    <row r="6702" spans="1:6">
      <c r="A6702" s="81" t="s">
        <v>46</v>
      </c>
      <c r="B6702" s="59" t="str">
        <f>IF(Lists!AV6697=0,"",Lists!AV6697)</f>
        <v/>
      </c>
      <c r="C6702" s="20"/>
      <c r="D6702" s="28"/>
      <c r="E6702" s="28"/>
      <c r="F6702" s="28"/>
    </row>
    <row r="6703" spans="1:6">
      <c r="A6703" s="81" t="s">
        <v>46</v>
      </c>
      <c r="B6703" s="59" t="str">
        <f>IF(Lists!AV6698=0,"",Lists!AV6698)</f>
        <v/>
      </c>
      <c r="C6703" s="20"/>
      <c r="D6703" s="28"/>
      <c r="E6703" s="28"/>
      <c r="F6703" s="28"/>
    </row>
    <row r="6704" spans="1:6">
      <c r="A6704" s="81" t="s">
        <v>46</v>
      </c>
      <c r="B6704" s="59" t="str">
        <f>IF(Lists!AV6699=0,"",Lists!AV6699)</f>
        <v/>
      </c>
      <c r="C6704" s="20"/>
      <c r="D6704" s="28"/>
      <c r="E6704" s="28"/>
      <c r="F6704" s="28"/>
    </row>
    <row r="6705" spans="1:6">
      <c r="A6705" s="81" t="s">
        <v>46</v>
      </c>
      <c r="B6705" s="59" t="str">
        <f>IF(Lists!AV6700=0,"",Lists!AV6700)</f>
        <v/>
      </c>
      <c r="C6705" s="20"/>
      <c r="D6705" s="28"/>
      <c r="E6705" s="28"/>
      <c r="F6705" s="28"/>
    </row>
    <row r="6706" spans="1:6">
      <c r="A6706" s="81" t="s">
        <v>46</v>
      </c>
      <c r="B6706" s="59" t="str">
        <f>IF(Lists!AV6701=0,"",Lists!AV6701)</f>
        <v/>
      </c>
      <c r="C6706" s="20"/>
      <c r="D6706" s="28"/>
      <c r="E6706" s="28"/>
      <c r="F6706" s="28"/>
    </row>
    <row r="6707" spans="1:6">
      <c r="A6707" s="81" t="s">
        <v>46</v>
      </c>
      <c r="B6707" s="59" t="str">
        <f>IF(Lists!AV6702=0,"",Lists!AV6702)</f>
        <v/>
      </c>
      <c r="C6707" s="20"/>
      <c r="D6707" s="28"/>
      <c r="E6707" s="28"/>
      <c r="F6707" s="28"/>
    </row>
    <row r="6708" spans="1:6">
      <c r="A6708" s="81" t="s">
        <v>46</v>
      </c>
      <c r="B6708" s="59" t="str">
        <f>IF(Lists!AV6703=0,"",Lists!AV6703)</f>
        <v/>
      </c>
      <c r="C6708" s="20"/>
      <c r="D6708" s="28"/>
      <c r="E6708" s="28"/>
      <c r="F6708" s="28"/>
    </row>
    <row r="6709" spans="1:6">
      <c r="A6709" s="81" t="s">
        <v>46</v>
      </c>
      <c r="B6709" s="59" t="str">
        <f>IF(Lists!AV6704=0,"",Lists!AV6704)</f>
        <v/>
      </c>
      <c r="C6709" s="20"/>
      <c r="D6709" s="28"/>
      <c r="E6709" s="28"/>
      <c r="F6709" s="28"/>
    </row>
    <row r="6710" spans="1:6">
      <c r="A6710" s="81" t="s">
        <v>46</v>
      </c>
      <c r="B6710" s="59" t="str">
        <f>IF(Lists!AV6705=0,"",Lists!AV6705)</f>
        <v/>
      </c>
      <c r="C6710" s="20"/>
      <c r="D6710" s="28"/>
      <c r="E6710" s="28"/>
      <c r="F6710" s="28"/>
    </row>
    <row r="6711" spans="1:6">
      <c r="A6711" s="81" t="s">
        <v>46</v>
      </c>
      <c r="B6711" s="59" t="str">
        <f>IF(Lists!AV6706=0,"",Lists!AV6706)</f>
        <v/>
      </c>
      <c r="C6711" s="20"/>
      <c r="D6711" s="28"/>
      <c r="E6711" s="28"/>
      <c r="F6711" s="28"/>
    </row>
    <row r="6712" spans="1:6">
      <c r="A6712" s="81" t="s">
        <v>46</v>
      </c>
      <c r="B6712" s="59" t="str">
        <f>IF(Lists!AV6707=0,"",Lists!AV6707)</f>
        <v/>
      </c>
      <c r="C6712" s="20"/>
      <c r="D6712" s="28"/>
      <c r="E6712" s="28"/>
      <c r="F6712" s="28"/>
    </row>
    <row r="6713" spans="1:6">
      <c r="A6713" s="81" t="s">
        <v>46</v>
      </c>
      <c r="B6713" s="59" t="str">
        <f>IF(Lists!AV6708=0,"",Lists!AV6708)</f>
        <v/>
      </c>
      <c r="C6713" s="20"/>
      <c r="D6713" s="28"/>
      <c r="E6713" s="28"/>
      <c r="F6713" s="28"/>
    </row>
    <row r="6714" spans="1:6">
      <c r="A6714" s="81" t="s">
        <v>46</v>
      </c>
      <c r="B6714" s="59" t="str">
        <f>IF(Lists!AV6709=0,"",Lists!AV6709)</f>
        <v/>
      </c>
      <c r="C6714" s="20"/>
      <c r="D6714" s="28"/>
      <c r="E6714" s="28"/>
      <c r="F6714" s="28"/>
    </row>
    <row r="6715" spans="1:6">
      <c r="A6715" s="81" t="s">
        <v>46</v>
      </c>
      <c r="B6715" s="59" t="str">
        <f>IF(Lists!AV6710=0,"",Lists!AV6710)</f>
        <v/>
      </c>
      <c r="C6715" s="20"/>
      <c r="D6715" s="28"/>
      <c r="E6715" s="28"/>
      <c r="F6715" s="28"/>
    </row>
    <row r="6716" spans="1:6">
      <c r="A6716" s="81" t="s">
        <v>46</v>
      </c>
      <c r="B6716" s="59" t="str">
        <f>IF(Lists!AV6711=0,"",Lists!AV6711)</f>
        <v/>
      </c>
      <c r="C6716" s="20"/>
      <c r="D6716" s="28"/>
      <c r="E6716" s="28"/>
      <c r="F6716" s="28"/>
    </row>
    <row r="6717" spans="1:6">
      <c r="A6717" s="81" t="s">
        <v>46</v>
      </c>
      <c r="B6717" s="59" t="str">
        <f>IF(Lists!AV6712=0,"",Lists!AV6712)</f>
        <v/>
      </c>
      <c r="C6717" s="20"/>
      <c r="D6717" s="28"/>
      <c r="E6717" s="28"/>
      <c r="F6717" s="28"/>
    </row>
    <row r="6718" spans="1:6">
      <c r="A6718" s="81" t="s">
        <v>46</v>
      </c>
      <c r="B6718" s="59" t="str">
        <f>IF(Lists!AV6713=0,"",Lists!AV6713)</f>
        <v/>
      </c>
      <c r="C6718" s="20"/>
      <c r="D6718" s="28"/>
      <c r="E6718" s="28"/>
      <c r="F6718" s="28"/>
    </row>
    <row r="6719" spans="1:6">
      <c r="A6719" s="81" t="s">
        <v>46</v>
      </c>
      <c r="B6719" s="59" t="str">
        <f>IF(Lists!AV6714=0,"",Lists!AV6714)</f>
        <v/>
      </c>
      <c r="C6719" s="20"/>
      <c r="D6719" s="28"/>
      <c r="E6719" s="28"/>
      <c r="F6719" s="28"/>
    </row>
    <row r="6720" spans="1:6">
      <c r="A6720" s="81" t="s">
        <v>46</v>
      </c>
      <c r="B6720" s="59" t="str">
        <f>IF(Lists!AV6715=0,"",Lists!AV6715)</f>
        <v/>
      </c>
      <c r="C6720" s="20"/>
      <c r="D6720" s="28"/>
      <c r="E6720" s="28"/>
      <c r="F6720" s="28"/>
    </row>
    <row r="6721" spans="1:6">
      <c r="A6721" s="81" t="s">
        <v>46</v>
      </c>
      <c r="B6721" s="59" t="str">
        <f>IF(Lists!AV6716=0,"",Lists!AV6716)</f>
        <v/>
      </c>
      <c r="C6721" s="20"/>
      <c r="D6721" s="28"/>
      <c r="E6721" s="28"/>
      <c r="F6721" s="28"/>
    </row>
    <row r="6722" spans="1:6">
      <c r="A6722" s="81" t="s">
        <v>46</v>
      </c>
      <c r="B6722" s="59" t="str">
        <f>IF(Lists!AV6717=0,"",Lists!AV6717)</f>
        <v/>
      </c>
      <c r="C6722" s="20"/>
      <c r="D6722" s="28"/>
      <c r="E6722" s="28"/>
      <c r="F6722" s="28"/>
    </row>
    <row r="6723" spans="1:6">
      <c r="A6723" s="81" t="s">
        <v>46</v>
      </c>
      <c r="B6723" s="59" t="str">
        <f>IF(Lists!AV6718=0,"",Lists!AV6718)</f>
        <v/>
      </c>
      <c r="C6723" s="20"/>
      <c r="D6723" s="28"/>
      <c r="E6723" s="28"/>
      <c r="F6723" s="28"/>
    </row>
    <row r="6724" spans="1:6">
      <c r="A6724" s="81" t="s">
        <v>46</v>
      </c>
      <c r="B6724" s="59" t="str">
        <f>IF(Lists!AV6719=0,"",Lists!AV6719)</f>
        <v/>
      </c>
      <c r="C6724" s="20"/>
      <c r="D6724" s="28"/>
      <c r="E6724" s="28"/>
      <c r="F6724" s="28"/>
    </row>
    <row r="6725" spans="1:6">
      <c r="A6725" s="81" t="s">
        <v>46</v>
      </c>
      <c r="B6725" s="59" t="str">
        <f>IF(Lists!AV6720=0,"",Lists!AV6720)</f>
        <v/>
      </c>
      <c r="C6725" s="20"/>
      <c r="D6725" s="28"/>
      <c r="E6725" s="28"/>
      <c r="F6725" s="28"/>
    </row>
    <row r="6726" spans="1:6">
      <c r="A6726" s="81" t="s">
        <v>46</v>
      </c>
      <c r="B6726" s="59" t="str">
        <f>IF(Lists!AV6721=0,"",Lists!AV6721)</f>
        <v/>
      </c>
      <c r="C6726" s="20"/>
      <c r="D6726" s="28"/>
      <c r="E6726" s="28"/>
      <c r="F6726" s="28"/>
    </row>
    <row r="6727" spans="1:6">
      <c r="A6727" s="81" t="s">
        <v>46</v>
      </c>
      <c r="B6727" s="59" t="str">
        <f>IF(Lists!AV6722=0,"",Lists!AV6722)</f>
        <v/>
      </c>
      <c r="C6727" s="20"/>
      <c r="D6727" s="28"/>
      <c r="E6727" s="28"/>
      <c r="F6727" s="28"/>
    </row>
    <row r="6728" spans="1:6">
      <c r="A6728" s="81" t="s">
        <v>46</v>
      </c>
      <c r="B6728" s="59" t="str">
        <f>IF(Lists!AV6723=0,"",Lists!AV6723)</f>
        <v/>
      </c>
      <c r="C6728" s="20"/>
      <c r="D6728" s="28"/>
      <c r="E6728" s="28"/>
      <c r="F6728" s="28"/>
    </row>
    <row r="6729" spans="1:6">
      <c r="A6729" s="81" t="s">
        <v>46</v>
      </c>
      <c r="B6729" s="59" t="str">
        <f>IF(Lists!AV6724=0,"",Lists!AV6724)</f>
        <v/>
      </c>
      <c r="C6729" s="20"/>
      <c r="D6729" s="28"/>
      <c r="E6729" s="28"/>
      <c r="F6729" s="28"/>
    </row>
    <row r="6730" spans="1:6">
      <c r="A6730" s="81" t="s">
        <v>46</v>
      </c>
      <c r="B6730" s="59" t="str">
        <f>IF(Lists!AV6725=0,"",Lists!AV6725)</f>
        <v/>
      </c>
      <c r="C6730" s="20"/>
      <c r="D6730" s="28"/>
      <c r="E6730" s="28"/>
      <c r="F6730" s="28"/>
    </row>
    <row r="6731" spans="1:6">
      <c r="A6731" s="81" t="s">
        <v>46</v>
      </c>
      <c r="B6731" s="59" t="str">
        <f>IF(Lists!AV6726=0,"",Lists!AV6726)</f>
        <v/>
      </c>
      <c r="C6731" s="20"/>
      <c r="D6731" s="28"/>
      <c r="E6731" s="28"/>
      <c r="F6731" s="28"/>
    </row>
    <row r="6732" spans="1:6">
      <c r="A6732" s="81" t="s">
        <v>46</v>
      </c>
      <c r="B6732" s="59" t="str">
        <f>IF(Lists!AV6727=0,"",Lists!AV6727)</f>
        <v/>
      </c>
      <c r="C6732" s="20"/>
      <c r="D6732" s="28"/>
      <c r="E6732" s="28"/>
      <c r="F6732" s="28"/>
    </row>
    <row r="6733" spans="1:6">
      <c r="A6733" s="81" t="s">
        <v>46</v>
      </c>
      <c r="B6733" s="59" t="str">
        <f>IF(Lists!AV6728=0,"",Lists!AV6728)</f>
        <v/>
      </c>
      <c r="C6733" s="20"/>
      <c r="D6733" s="28"/>
      <c r="E6733" s="28"/>
      <c r="F6733" s="28"/>
    </row>
    <row r="6734" spans="1:6">
      <c r="A6734" s="81" t="s">
        <v>46</v>
      </c>
      <c r="B6734" s="59" t="str">
        <f>IF(Lists!AV6729=0,"",Lists!AV6729)</f>
        <v/>
      </c>
      <c r="C6734" s="20"/>
      <c r="D6734" s="28"/>
      <c r="E6734" s="28"/>
      <c r="F6734" s="28"/>
    </row>
    <row r="6735" spans="1:6">
      <c r="A6735" s="81" t="s">
        <v>46</v>
      </c>
      <c r="B6735" s="59" t="str">
        <f>IF(Lists!AV6730=0,"",Lists!AV6730)</f>
        <v/>
      </c>
      <c r="C6735" s="20"/>
      <c r="D6735" s="28"/>
      <c r="E6735" s="28"/>
      <c r="F6735" s="28"/>
    </row>
    <row r="6736" spans="1:6">
      <c r="A6736" s="81" t="s">
        <v>46</v>
      </c>
      <c r="B6736" s="59" t="str">
        <f>IF(Lists!AV6731=0,"",Lists!AV6731)</f>
        <v/>
      </c>
      <c r="C6736" s="20"/>
      <c r="D6736" s="28"/>
      <c r="E6736" s="28"/>
      <c r="F6736" s="28"/>
    </row>
    <row r="6737" spans="1:6">
      <c r="A6737" s="81" t="s">
        <v>46</v>
      </c>
      <c r="B6737" s="59" t="str">
        <f>IF(Lists!AV6732=0,"",Lists!AV6732)</f>
        <v/>
      </c>
      <c r="C6737" s="20"/>
      <c r="D6737" s="28"/>
      <c r="E6737" s="28"/>
      <c r="F6737" s="28"/>
    </row>
    <row r="6738" spans="1:6">
      <c r="A6738" s="81" t="s">
        <v>46</v>
      </c>
      <c r="B6738" s="59" t="str">
        <f>IF(Lists!AV6733=0,"",Lists!AV6733)</f>
        <v/>
      </c>
      <c r="C6738" s="20"/>
      <c r="D6738" s="28"/>
      <c r="E6738" s="28"/>
      <c r="F6738" s="28"/>
    </row>
    <row r="6739" spans="1:6">
      <c r="A6739" s="81" t="s">
        <v>46</v>
      </c>
      <c r="B6739" s="59" t="str">
        <f>IF(Lists!AV6734=0,"",Lists!AV6734)</f>
        <v/>
      </c>
      <c r="C6739" s="20"/>
      <c r="D6739" s="28"/>
      <c r="E6739" s="28"/>
      <c r="F6739" s="28"/>
    </row>
    <row r="6740" spans="1:6">
      <c r="A6740" s="81" t="s">
        <v>46</v>
      </c>
      <c r="B6740" s="59" t="str">
        <f>IF(Lists!AV6735=0,"",Lists!AV6735)</f>
        <v/>
      </c>
      <c r="C6740" s="20"/>
      <c r="D6740" s="28"/>
      <c r="E6740" s="28"/>
      <c r="F6740" s="28"/>
    </row>
    <row r="6741" spans="1:6">
      <c r="A6741" s="81" t="s">
        <v>46</v>
      </c>
      <c r="B6741" s="59" t="str">
        <f>IF(Lists!AV6736=0,"",Lists!AV6736)</f>
        <v/>
      </c>
      <c r="C6741" s="20"/>
      <c r="D6741" s="28"/>
      <c r="E6741" s="28"/>
      <c r="F6741" s="28"/>
    </row>
    <row r="6742" spans="1:6">
      <c r="A6742" s="81" t="s">
        <v>46</v>
      </c>
      <c r="B6742" s="59" t="str">
        <f>IF(Lists!AV6737=0,"",Lists!AV6737)</f>
        <v/>
      </c>
      <c r="C6742" s="20"/>
      <c r="D6742" s="28"/>
      <c r="E6742" s="28"/>
      <c r="F6742" s="28"/>
    </row>
    <row r="6743" spans="1:6">
      <c r="A6743" s="81" t="s">
        <v>46</v>
      </c>
      <c r="B6743" s="59" t="str">
        <f>IF(Lists!AV6738=0,"",Lists!AV6738)</f>
        <v/>
      </c>
      <c r="C6743" s="20"/>
      <c r="D6743" s="28"/>
      <c r="E6743" s="28"/>
      <c r="F6743" s="28"/>
    </row>
    <row r="6744" spans="1:6">
      <c r="A6744" s="81" t="s">
        <v>46</v>
      </c>
      <c r="B6744" s="59" t="str">
        <f>IF(Lists!AV6739=0,"",Lists!AV6739)</f>
        <v/>
      </c>
      <c r="C6744" s="20"/>
      <c r="D6744" s="28"/>
      <c r="E6744" s="28"/>
      <c r="F6744" s="28"/>
    </row>
    <row r="6745" spans="1:6">
      <c r="A6745" s="81" t="s">
        <v>46</v>
      </c>
      <c r="B6745" s="59" t="str">
        <f>IF(Lists!AV6740=0,"",Lists!AV6740)</f>
        <v/>
      </c>
      <c r="C6745" s="20"/>
      <c r="D6745" s="28"/>
      <c r="E6745" s="28"/>
      <c r="F6745" s="28"/>
    </row>
    <row r="6746" spans="1:6">
      <c r="A6746" s="81" t="s">
        <v>46</v>
      </c>
      <c r="B6746" s="59" t="str">
        <f>IF(Lists!AV6741=0,"",Lists!AV6741)</f>
        <v/>
      </c>
      <c r="C6746" s="20"/>
      <c r="D6746" s="28"/>
      <c r="E6746" s="28"/>
      <c r="F6746" s="28"/>
    </row>
    <row r="6747" spans="1:6">
      <c r="A6747" s="81" t="s">
        <v>46</v>
      </c>
      <c r="B6747" s="59" t="str">
        <f>IF(Lists!AV6742=0,"",Lists!AV6742)</f>
        <v/>
      </c>
      <c r="C6747" s="20"/>
      <c r="D6747" s="28"/>
      <c r="E6747" s="28"/>
      <c r="F6747" s="28"/>
    </row>
    <row r="6748" spans="1:6">
      <c r="A6748" s="81" t="s">
        <v>46</v>
      </c>
      <c r="B6748" s="59" t="str">
        <f>IF(Lists!AV6743=0,"",Lists!AV6743)</f>
        <v/>
      </c>
      <c r="C6748" s="20"/>
      <c r="D6748" s="28"/>
      <c r="E6748" s="28"/>
      <c r="F6748" s="28"/>
    </row>
    <row r="6749" spans="1:6">
      <c r="A6749" s="81" t="s">
        <v>46</v>
      </c>
      <c r="B6749" s="59" t="str">
        <f>IF(Lists!AV6744=0,"",Lists!AV6744)</f>
        <v/>
      </c>
      <c r="C6749" s="20"/>
      <c r="D6749" s="28"/>
      <c r="E6749" s="28"/>
      <c r="F6749" s="28"/>
    </row>
    <row r="6750" spans="1:6">
      <c r="A6750" s="81" t="s">
        <v>46</v>
      </c>
      <c r="B6750" s="59" t="str">
        <f>IF(Lists!AV6745=0,"",Lists!AV6745)</f>
        <v/>
      </c>
      <c r="C6750" s="20"/>
      <c r="D6750" s="28"/>
      <c r="E6750" s="28"/>
      <c r="F6750" s="28"/>
    </row>
    <row r="6751" spans="1:6">
      <c r="A6751" s="81" t="s">
        <v>46</v>
      </c>
      <c r="B6751" s="59" t="str">
        <f>IF(Lists!AV6746=0,"",Lists!AV6746)</f>
        <v/>
      </c>
      <c r="C6751" s="20"/>
      <c r="D6751" s="28"/>
      <c r="E6751" s="28"/>
      <c r="F6751" s="28"/>
    </row>
    <row r="6752" spans="1:6">
      <c r="A6752" s="81" t="s">
        <v>46</v>
      </c>
      <c r="B6752" s="59" t="str">
        <f>IF(Lists!AV6747=0,"",Lists!AV6747)</f>
        <v/>
      </c>
      <c r="C6752" s="20"/>
      <c r="D6752" s="28"/>
      <c r="E6752" s="28"/>
      <c r="F6752" s="28"/>
    </row>
    <row r="6753" spans="1:6">
      <c r="A6753" s="81" t="s">
        <v>46</v>
      </c>
      <c r="B6753" s="59" t="str">
        <f>IF(Lists!AV6748=0,"",Lists!AV6748)</f>
        <v/>
      </c>
      <c r="C6753" s="20"/>
      <c r="D6753" s="28"/>
      <c r="E6753" s="28"/>
      <c r="F6753" s="28"/>
    </row>
    <row r="6754" spans="1:6">
      <c r="A6754" s="81" t="s">
        <v>46</v>
      </c>
      <c r="B6754" s="59" t="str">
        <f>IF(Lists!AV6749=0,"",Lists!AV6749)</f>
        <v/>
      </c>
      <c r="C6754" s="20"/>
      <c r="D6754" s="28"/>
      <c r="E6754" s="28"/>
      <c r="F6754" s="28"/>
    </row>
    <row r="6755" spans="1:6">
      <c r="A6755" s="81" t="s">
        <v>46</v>
      </c>
      <c r="B6755" s="59" t="str">
        <f>IF(Lists!AV6750=0,"",Lists!AV6750)</f>
        <v/>
      </c>
      <c r="C6755" s="20"/>
      <c r="D6755" s="28"/>
      <c r="E6755" s="28"/>
      <c r="F6755" s="28"/>
    </row>
    <row r="6756" spans="1:6">
      <c r="A6756" s="81" t="s">
        <v>46</v>
      </c>
      <c r="B6756" s="59" t="str">
        <f>IF(Lists!AV6751=0,"",Lists!AV6751)</f>
        <v/>
      </c>
      <c r="C6756" s="20"/>
      <c r="D6756" s="28"/>
      <c r="E6756" s="28"/>
      <c r="F6756" s="28"/>
    </row>
    <row r="6757" spans="1:6">
      <c r="A6757" s="81" t="s">
        <v>46</v>
      </c>
      <c r="B6757" s="59" t="str">
        <f>IF(Lists!AV6752=0,"",Lists!AV6752)</f>
        <v/>
      </c>
      <c r="C6757" s="20"/>
      <c r="D6757" s="28"/>
      <c r="E6757" s="28"/>
      <c r="F6757" s="28"/>
    </row>
    <row r="6758" spans="1:6">
      <c r="A6758" s="81" t="s">
        <v>46</v>
      </c>
      <c r="B6758" s="59" t="str">
        <f>IF(Lists!AV6753=0,"",Lists!AV6753)</f>
        <v/>
      </c>
      <c r="C6758" s="20"/>
      <c r="D6758" s="28"/>
      <c r="E6758" s="28"/>
      <c r="F6758" s="28"/>
    </row>
    <row r="6759" spans="1:6">
      <c r="A6759" s="81" t="s">
        <v>46</v>
      </c>
      <c r="B6759" s="59" t="str">
        <f>IF(Lists!AV6754=0,"",Lists!AV6754)</f>
        <v/>
      </c>
      <c r="C6759" s="20"/>
      <c r="D6759" s="28"/>
      <c r="E6759" s="28"/>
      <c r="F6759" s="28"/>
    </row>
    <row r="6760" spans="1:6">
      <c r="A6760" s="81" t="s">
        <v>46</v>
      </c>
      <c r="B6760" s="59" t="str">
        <f>IF(Lists!AV6755=0,"",Lists!AV6755)</f>
        <v/>
      </c>
      <c r="C6760" s="20"/>
      <c r="D6760" s="28"/>
      <c r="E6760" s="28"/>
      <c r="F6760" s="28"/>
    </row>
    <row r="6761" spans="1:6">
      <c r="A6761" s="81" t="s">
        <v>46</v>
      </c>
      <c r="B6761" s="59" t="str">
        <f>IF(Lists!AV6756=0,"",Lists!AV6756)</f>
        <v/>
      </c>
      <c r="C6761" s="20"/>
      <c r="D6761" s="28"/>
      <c r="E6761" s="28"/>
      <c r="F6761" s="28"/>
    </row>
    <row r="6762" spans="1:6">
      <c r="A6762" s="81" t="s">
        <v>46</v>
      </c>
      <c r="B6762" s="59" t="str">
        <f>IF(Lists!AV6757=0,"",Lists!AV6757)</f>
        <v/>
      </c>
      <c r="C6762" s="20"/>
      <c r="D6762" s="28"/>
      <c r="E6762" s="28"/>
      <c r="F6762" s="28"/>
    </row>
    <row r="6763" spans="1:6">
      <c r="A6763" s="81" t="s">
        <v>46</v>
      </c>
      <c r="B6763" s="59" t="str">
        <f>IF(Lists!AV6758=0,"",Lists!AV6758)</f>
        <v/>
      </c>
      <c r="C6763" s="20"/>
      <c r="D6763" s="28"/>
      <c r="E6763" s="28"/>
      <c r="F6763" s="28"/>
    </row>
    <row r="6764" spans="1:6">
      <c r="A6764" s="81" t="s">
        <v>46</v>
      </c>
      <c r="B6764" s="59" t="str">
        <f>IF(Lists!AV6759=0,"",Lists!AV6759)</f>
        <v/>
      </c>
      <c r="C6764" s="20"/>
      <c r="D6764" s="28"/>
      <c r="E6764" s="28"/>
      <c r="F6764" s="28"/>
    </row>
    <row r="6765" spans="1:6">
      <c r="A6765" s="81" t="s">
        <v>46</v>
      </c>
      <c r="B6765" s="59" t="str">
        <f>IF(Lists!AV6760=0,"",Lists!AV6760)</f>
        <v/>
      </c>
      <c r="C6765" s="20"/>
      <c r="D6765" s="28"/>
      <c r="E6765" s="28"/>
      <c r="F6765" s="28"/>
    </row>
    <row r="6766" spans="1:6">
      <c r="A6766" s="81" t="s">
        <v>46</v>
      </c>
      <c r="B6766" s="59" t="str">
        <f>IF(Lists!AV6761=0,"",Lists!AV6761)</f>
        <v/>
      </c>
      <c r="C6766" s="20"/>
      <c r="D6766" s="28"/>
      <c r="E6766" s="28"/>
      <c r="F6766" s="28"/>
    </row>
    <row r="6767" spans="1:6">
      <c r="A6767" s="81" t="s">
        <v>46</v>
      </c>
      <c r="B6767" s="59" t="str">
        <f>IF(Lists!AV6762=0,"",Lists!AV6762)</f>
        <v/>
      </c>
      <c r="C6767" s="20"/>
      <c r="D6767" s="28"/>
      <c r="E6767" s="28"/>
      <c r="F6767" s="28"/>
    </row>
    <row r="6768" spans="1:6">
      <c r="A6768" s="81" t="s">
        <v>46</v>
      </c>
      <c r="B6768" s="59" t="str">
        <f>IF(Lists!AV6763=0,"",Lists!AV6763)</f>
        <v/>
      </c>
      <c r="C6768" s="20"/>
      <c r="D6768" s="28"/>
      <c r="E6768" s="28"/>
      <c r="F6768" s="28"/>
    </row>
    <row r="6769" spans="1:6">
      <c r="A6769" s="81" t="s">
        <v>46</v>
      </c>
      <c r="B6769" s="59" t="str">
        <f>IF(Lists!AV6764=0,"",Lists!AV6764)</f>
        <v/>
      </c>
      <c r="C6769" s="20"/>
      <c r="D6769" s="28"/>
      <c r="E6769" s="28"/>
      <c r="F6769" s="28"/>
    </row>
    <row r="6770" spans="1:6">
      <c r="A6770" s="81" t="s">
        <v>46</v>
      </c>
      <c r="B6770" s="59" t="str">
        <f>IF(Lists!AV6765=0,"",Lists!AV6765)</f>
        <v/>
      </c>
      <c r="C6770" s="20"/>
      <c r="D6770" s="28"/>
      <c r="E6770" s="28"/>
      <c r="F6770" s="28"/>
    </row>
    <row r="6771" spans="1:6">
      <c r="A6771" s="81" t="s">
        <v>46</v>
      </c>
      <c r="B6771" s="59" t="str">
        <f>IF(Lists!AV6766=0,"",Lists!AV6766)</f>
        <v/>
      </c>
      <c r="C6771" s="20"/>
      <c r="D6771" s="28"/>
      <c r="E6771" s="28"/>
      <c r="F6771" s="28"/>
    </row>
    <row r="6772" spans="1:6">
      <c r="A6772" s="81" t="s">
        <v>46</v>
      </c>
      <c r="B6772" s="59" t="str">
        <f>IF(Lists!AV6767=0,"",Lists!AV6767)</f>
        <v/>
      </c>
      <c r="C6772" s="20"/>
      <c r="D6772" s="28"/>
      <c r="E6772" s="28"/>
      <c r="F6772" s="28"/>
    </row>
    <row r="6773" spans="1:6">
      <c r="A6773" s="81" t="s">
        <v>46</v>
      </c>
      <c r="B6773" s="59" t="str">
        <f>IF(Lists!AV6768=0,"",Lists!AV6768)</f>
        <v/>
      </c>
      <c r="C6773" s="20"/>
      <c r="D6773" s="28"/>
      <c r="E6773" s="28"/>
      <c r="F6773" s="28"/>
    </row>
    <row r="6774" spans="1:6">
      <c r="A6774" s="81" t="s">
        <v>46</v>
      </c>
      <c r="B6774" s="59" t="str">
        <f>IF(Lists!AV6769=0,"",Lists!AV6769)</f>
        <v/>
      </c>
      <c r="C6774" s="20"/>
      <c r="D6774" s="28"/>
      <c r="E6774" s="28"/>
      <c r="F6774" s="28"/>
    </row>
    <row r="6775" spans="1:6">
      <c r="A6775" s="81" t="s">
        <v>46</v>
      </c>
      <c r="B6775" s="59" t="str">
        <f>IF(Lists!AV6770=0,"",Lists!AV6770)</f>
        <v/>
      </c>
      <c r="C6775" s="20"/>
      <c r="D6775" s="28"/>
      <c r="E6775" s="28"/>
      <c r="F6775" s="28"/>
    </row>
    <row r="6776" spans="1:6">
      <c r="A6776" s="81" t="s">
        <v>46</v>
      </c>
      <c r="B6776" s="59" t="str">
        <f>IF(Lists!AV6771=0,"",Lists!AV6771)</f>
        <v/>
      </c>
      <c r="C6776" s="20"/>
      <c r="D6776" s="28"/>
      <c r="E6776" s="28"/>
      <c r="F6776" s="28"/>
    </row>
    <row r="6777" spans="1:6">
      <c r="A6777" s="81" t="s">
        <v>46</v>
      </c>
      <c r="B6777" s="59" t="str">
        <f>IF(Lists!AV6772=0,"",Lists!AV6772)</f>
        <v/>
      </c>
      <c r="C6777" s="20"/>
      <c r="D6777" s="28"/>
      <c r="E6777" s="28"/>
      <c r="F6777" s="28"/>
    </row>
    <row r="6778" spans="1:6">
      <c r="A6778" s="81" t="s">
        <v>46</v>
      </c>
      <c r="B6778" s="59" t="str">
        <f>IF(Lists!AV6773=0,"",Lists!AV6773)</f>
        <v/>
      </c>
      <c r="C6778" s="20"/>
      <c r="D6778" s="28"/>
      <c r="E6778" s="28"/>
      <c r="F6778" s="28"/>
    </row>
    <row r="6779" spans="1:6">
      <c r="A6779" s="81" t="s">
        <v>46</v>
      </c>
      <c r="B6779" s="59" t="str">
        <f>IF(Lists!AV6774=0,"",Lists!AV6774)</f>
        <v/>
      </c>
      <c r="C6779" s="20"/>
      <c r="D6779" s="28"/>
      <c r="E6779" s="28"/>
      <c r="F6779" s="28"/>
    </row>
    <row r="6780" spans="1:6">
      <c r="A6780" s="81" t="s">
        <v>46</v>
      </c>
      <c r="B6780" s="59" t="str">
        <f>IF(Lists!AV6775=0,"",Lists!AV6775)</f>
        <v/>
      </c>
      <c r="C6780" s="20"/>
      <c r="D6780" s="28"/>
      <c r="E6780" s="28"/>
      <c r="F6780" s="28"/>
    </row>
    <row r="6781" spans="1:6">
      <c r="A6781" s="81" t="s">
        <v>46</v>
      </c>
      <c r="B6781" s="59" t="str">
        <f>IF(Lists!AV6776=0,"",Lists!AV6776)</f>
        <v/>
      </c>
      <c r="C6781" s="20"/>
      <c r="D6781" s="28"/>
      <c r="E6781" s="28"/>
      <c r="F6781" s="28"/>
    </row>
    <row r="6782" spans="1:6">
      <c r="A6782" s="81" t="s">
        <v>46</v>
      </c>
      <c r="B6782" s="59" t="str">
        <f>IF(Lists!AV6777=0,"",Lists!AV6777)</f>
        <v/>
      </c>
      <c r="C6782" s="20"/>
      <c r="D6782" s="28"/>
      <c r="E6782" s="28"/>
      <c r="F6782" s="28"/>
    </row>
    <row r="6783" spans="1:6">
      <c r="A6783" s="81" t="s">
        <v>46</v>
      </c>
      <c r="B6783" s="59" t="str">
        <f>IF(Lists!AV6778=0,"",Lists!AV6778)</f>
        <v/>
      </c>
      <c r="C6783" s="20"/>
      <c r="D6783" s="28"/>
      <c r="E6783" s="28"/>
      <c r="F6783" s="28"/>
    </row>
    <row r="6784" spans="1:6">
      <c r="A6784" s="81" t="s">
        <v>46</v>
      </c>
      <c r="B6784" s="59" t="str">
        <f>IF(Lists!AV6779=0,"",Lists!AV6779)</f>
        <v/>
      </c>
      <c r="C6784" s="20"/>
      <c r="D6784" s="28"/>
      <c r="E6784" s="28"/>
      <c r="F6784" s="28"/>
    </row>
    <row r="6785" spans="1:6">
      <c r="A6785" s="81" t="s">
        <v>46</v>
      </c>
      <c r="B6785" s="59" t="str">
        <f>IF(Lists!AV6780=0,"",Lists!AV6780)</f>
        <v/>
      </c>
      <c r="C6785" s="20"/>
      <c r="D6785" s="28"/>
      <c r="E6785" s="28"/>
      <c r="F6785" s="28"/>
    </row>
    <row r="6786" spans="1:6">
      <c r="A6786" s="81" t="s">
        <v>46</v>
      </c>
      <c r="B6786" s="59" t="str">
        <f>IF(Lists!AV6781=0,"",Lists!AV6781)</f>
        <v/>
      </c>
      <c r="C6786" s="20"/>
      <c r="D6786" s="28"/>
      <c r="E6786" s="28"/>
      <c r="F6786" s="28"/>
    </row>
    <row r="6787" spans="1:6">
      <c r="A6787" s="81" t="s">
        <v>46</v>
      </c>
      <c r="B6787" s="59" t="str">
        <f>IF(Lists!AV6782=0,"",Lists!AV6782)</f>
        <v/>
      </c>
      <c r="C6787" s="20"/>
      <c r="D6787" s="28"/>
      <c r="E6787" s="28"/>
      <c r="F6787" s="28"/>
    </row>
    <row r="6788" spans="1:6">
      <c r="A6788" s="81" t="s">
        <v>46</v>
      </c>
      <c r="B6788" s="59" t="str">
        <f>IF(Lists!AV6783=0,"",Lists!AV6783)</f>
        <v/>
      </c>
      <c r="C6788" s="20"/>
      <c r="D6788" s="28"/>
      <c r="E6788" s="28"/>
      <c r="F6788" s="28"/>
    </row>
    <row r="6789" spans="1:6">
      <c r="A6789" s="81" t="s">
        <v>46</v>
      </c>
      <c r="B6789" s="59" t="str">
        <f>IF(Lists!AV6784=0,"",Lists!AV6784)</f>
        <v/>
      </c>
      <c r="C6789" s="20"/>
      <c r="D6789" s="28"/>
      <c r="E6789" s="28"/>
      <c r="F6789" s="28"/>
    </row>
    <row r="6790" spans="1:6">
      <c r="A6790" s="81" t="s">
        <v>46</v>
      </c>
      <c r="B6790" s="59" t="str">
        <f>IF(Lists!AV6785=0,"",Lists!AV6785)</f>
        <v/>
      </c>
      <c r="C6790" s="20"/>
      <c r="D6790" s="28"/>
      <c r="E6790" s="28"/>
      <c r="F6790" s="28"/>
    </row>
    <row r="6791" spans="1:6">
      <c r="A6791" s="81" t="s">
        <v>46</v>
      </c>
      <c r="B6791" s="59" t="str">
        <f>IF(Lists!AV6786=0,"",Lists!AV6786)</f>
        <v/>
      </c>
      <c r="C6791" s="20"/>
      <c r="D6791" s="28"/>
      <c r="E6791" s="28"/>
      <c r="F6791" s="28"/>
    </row>
    <row r="6792" spans="1:6">
      <c r="A6792" s="81" t="s">
        <v>46</v>
      </c>
      <c r="B6792" s="59" t="str">
        <f>IF(Lists!AV6787=0,"",Lists!AV6787)</f>
        <v/>
      </c>
      <c r="C6792" s="20"/>
      <c r="D6792" s="28"/>
      <c r="E6792" s="28"/>
      <c r="F6792" s="28"/>
    </row>
    <row r="6793" spans="1:6">
      <c r="A6793" s="81" t="s">
        <v>46</v>
      </c>
      <c r="B6793" s="59" t="str">
        <f>IF(Lists!AV6788=0,"",Lists!AV6788)</f>
        <v/>
      </c>
      <c r="C6793" s="20"/>
      <c r="D6793" s="28"/>
      <c r="E6793" s="28"/>
      <c r="F6793" s="28"/>
    </row>
    <row r="6794" spans="1:6">
      <c r="A6794" s="81" t="s">
        <v>46</v>
      </c>
      <c r="B6794" s="59" t="str">
        <f>IF(Lists!AV6789=0,"",Lists!AV6789)</f>
        <v/>
      </c>
      <c r="C6794" s="20"/>
      <c r="D6794" s="28"/>
      <c r="E6794" s="28"/>
      <c r="F6794" s="28"/>
    </row>
    <row r="6795" spans="1:6">
      <c r="A6795" s="81" t="s">
        <v>46</v>
      </c>
      <c r="B6795" s="59" t="str">
        <f>IF(Lists!AV6790=0,"",Lists!AV6790)</f>
        <v/>
      </c>
      <c r="C6795" s="20"/>
      <c r="D6795" s="28"/>
      <c r="E6795" s="28"/>
      <c r="F6795" s="28"/>
    </row>
    <row r="6796" spans="1:6">
      <c r="A6796" s="81" t="s">
        <v>46</v>
      </c>
      <c r="B6796" s="59" t="str">
        <f>IF(Lists!AV6791=0,"",Lists!AV6791)</f>
        <v/>
      </c>
      <c r="C6796" s="20"/>
      <c r="D6796" s="28"/>
      <c r="E6796" s="28"/>
      <c r="F6796" s="28"/>
    </row>
    <row r="6797" spans="1:6">
      <c r="A6797" s="81" t="s">
        <v>46</v>
      </c>
      <c r="B6797" s="59" t="str">
        <f>IF(Lists!AV6792=0,"",Lists!AV6792)</f>
        <v/>
      </c>
      <c r="C6797" s="20"/>
      <c r="D6797" s="28"/>
      <c r="E6797" s="28"/>
      <c r="F6797" s="28"/>
    </row>
    <row r="6798" spans="1:6">
      <c r="A6798" s="81" t="s">
        <v>46</v>
      </c>
      <c r="B6798" s="59" t="str">
        <f>IF(Lists!AV6793=0,"",Lists!AV6793)</f>
        <v/>
      </c>
      <c r="C6798" s="20"/>
      <c r="D6798" s="28"/>
      <c r="E6798" s="28"/>
      <c r="F6798" s="28"/>
    </row>
    <row r="6799" spans="1:6">
      <c r="A6799" s="81" t="s">
        <v>46</v>
      </c>
      <c r="B6799" s="59" t="str">
        <f>IF(Lists!AV6794=0,"",Lists!AV6794)</f>
        <v/>
      </c>
      <c r="C6799" s="20"/>
      <c r="D6799" s="28"/>
      <c r="E6799" s="28"/>
      <c r="F6799" s="28"/>
    </row>
    <row r="6800" spans="1:6">
      <c r="A6800" s="81" t="s">
        <v>46</v>
      </c>
      <c r="B6800" s="59" t="str">
        <f>IF(Lists!AV6795=0,"",Lists!AV6795)</f>
        <v/>
      </c>
      <c r="C6800" s="20"/>
      <c r="D6800" s="28"/>
      <c r="E6800" s="28"/>
      <c r="F6800" s="28"/>
    </row>
    <row r="6801" spans="1:6">
      <c r="A6801" s="81" t="s">
        <v>46</v>
      </c>
      <c r="B6801" s="59" t="str">
        <f>IF(Lists!AV6796=0,"",Lists!AV6796)</f>
        <v/>
      </c>
      <c r="C6801" s="20"/>
      <c r="D6801" s="28"/>
      <c r="E6801" s="28"/>
      <c r="F6801" s="28"/>
    </row>
    <row r="6802" spans="1:6">
      <c r="A6802" s="81" t="s">
        <v>46</v>
      </c>
      <c r="B6802" s="59" t="str">
        <f>IF(Lists!AV6797=0,"",Lists!AV6797)</f>
        <v/>
      </c>
      <c r="C6802" s="20"/>
      <c r="D6802" s="28"/>
      <c r="E6802" s="28"/>
      <c r="F6802" s="28"/>
    </row>
    <row r="6803" spans="1:6">
      <c r="A6803" s="81" t="s">
        <v>46</v>
      </c>
      <c r="B6803" s="59" t="str">
        <f>IF(Lists!AV6798=0,"",Lists!AV6798)</f>
        <v/>
      </c>
      <c r="C6803" s="20"/>
      <c r="D6803" s="28"/>
      <c r="E6803" s="28"/>
      <c r="F6803" s="28"/>
    </row>
    <row r="6804" spans="1:6">
      <c r="A6804" s="81" t="s">
        <v>46</v>
      </c>
      <c r="B6804" s="59" t="str">
        <f>IF(Lists!AV6799=0,"",Lists!AV6799)</f>
        <v/>
      </c>
      <c r="C6804" s="20"/>
      <c r="D6804" s="28"/>
      <c r="E6804" s="28"/>
      <c r="F6804" s="28"/>
    </row>
    <row r="6805" spans="1:6">
      <c r="A6805" s="81" t="s">
        <v>46</v>
      </c>
      <c r="B6805" s="59" t="str">
        <f>IF(Lists!AV6800=0,"",Lists!AV6800)</f>
        <v/>
      </c>
      <c r="C6805" s="20"/>
      <c r="D6805" s="28"/>
      <c r="E6805" s="28"/>
      <c r="F6805" s="28"/>
    </row>
    <row r="6806" spans="1:6">
      <c r="A6806" s="81" t="s">
        <v>46</v>
      </c>
      <c r="B6806" s="59" t="str">
        <f>IF(Lists!AV6801=0,"",Lists!AV6801)</f>
        <v/>
      </c>
      <c r="C6806" s="20"/>
      <c r="D6806" s="28"/>
      <c r="E6806" s="28"/>
      <c r="F6806" s="28"/>
    </row>
    <row r="6807" spans="1:6">
      <c r="A6807" s="81" t="s">
        <v>46</v>
      </c>
      <c r="B6807" s="59" t="str">
        <f>IF(Lists!AV6802=0,"",Lists!AV6802)</f>
        <v/>
      </c>
      <c r="C6807" s="20"/>
      <c r="D6807" s="28"/>
      <c r="E6807" s="28"/>
      <c r="F6807" s="28"/>
    </row>
    <row r="6808" spans="1:6">
      <c r="A6808" s="81" t="s">
        <v>46</v>
      </c>
      <c r="B6808" s="59" t="str">
        <f>IF(Lists!AV6803=0,"",Lists!AV6803)</f>
        <v/>
      </c>
      <c r="C6808" s="20"/>
      <c r="D6808" s="28"/>
      <c r="E6808" s="28"/>
      <c r="F6808" s="28"/>
    </row>
    <row r="6809" spans="1:6">
      <c r="A6809" s="81" t="s">
        <v>46</v>
      </c>
      <c r="B6809" s="59" t="str">
        <f>IF(Lists!AV6804=0,"",Lists!AV6804)</f>
        <v/>
      </c>
      <c r="C6809" s="20"/>
      <c r="D6809" s="28"/>
      <c r="E6809" s="28"/>
      <c r="F6809" s="28"/>
    </row>
    <row r="6810" spans="1:6">
      <c r="A6810" s="81" t="s">
        <v>46</v>
      </c>
      <c r="B6810" s="59" t="str">
        <f>IF(Lists!AV6805=0,"",Lists!AV6805)</f>
        <v/>
      </c>
      <c r="C6810" s="20"/>
      <c r="D6810" s="28"/>
      <c r="E6810" s="28"/>
      <c r="F6810" s="28"/>
    </row>
    <row r="6811" spans="1:6">
      <c r="A6811" s="81" t="s">
        <v>46</v>
      </c>
      <c r="B6811" s="59" t="str">
        <f>IF(Lists!AV6806=0,"",Lists!AV6806)</f>
        <v/>
      </c>
      <c r="C6811" s="20"/>
      <c r="D6811" s="28"/>
      <c r="E6811" s="28"/>
      <c r="F6811" s="28"/>
    </row>
    <row r="6812" spans="1:6">
      <c r="A6812" s="81" t="s">
        <v>46</v>
      </c>
      <c r="B6812" s="59" t="str">
        <f>IF(Lists!AV6807=0,"",Lists!AV6807)</f>
        <v/>
      </c>
      <c r="C6812" s="20"/>
      <c r="D6812" s="28"/>
      <c r="E6812" s="28"/>
      <c r="F6812" s="28"/>
    </row>
    <row r="6813" spans="1:6">
      <c r="A6813" s="81" t="s">
        <v>46</v>
      </c>
      <c r="B6813" s="59" t="str">
        <f>IF(Lists!AV6808=0,"",Lists!AV6808)</f>
        <v/>
      </c>
      <c r="C6813" s="20"/>
      <c r="D6813" s="28"/>
      <c r="E6813" s="28"/>
      <c r="F6813" s="28"/>
    </row>
    <row r="6814" spans="1:6">
      <c r="A6814" s="81" t="s">
        <v>46</v>
      </c>
      <c r="B6814" s="59" t="str">
        <f>IF(Lists!AV6809=0,"",Lists!AV6809)</f>
        <v/>
      </c>
      <c r="C6814" s="20"/>
      <c r="D6814" s="28"/>
      <c r="E6814" s="28"/>
      <c r="F6814" s="28"/>
    </row>
    <row r="6815" spans="1:6">
      <c r="A6815" s="81" t="s">
        <v>46</v>
      </c>
      <c r="B6815" s="59" t="str">
        <f>IF(Lists!AV6810=0,"",Lists!AV6810)</f>
        <v/>
      </c>
      <c r="C6815" s="20"/>
      <c r="D6815" s="28"/>
      <c r="E6815" s="28"/>
      <c r="F6815" s="28"/>
    </row>
    <row r="6816" spans="1:6">
      <c r="A6816" s="81" t="s">
        <v>46</v>
      </c>
      <c r="B6816" s="59" t="str">
        <f>IF(Lists!AV6811=0,"",Lists!AV6811)</f>
        <v/>
      </c>
      <c r="C6816" s="20"/>
      <c r="D6816" s="28"/>
      <c r="E6816" s="28"/>
      <c r="F6816" s="28"/>
    </row>
    <row r="6817" spans="1:6">
      <c r="A6817" s="81" t="s">
        <v>46</v>
      </c>
      <c r="B6817" s="59" t="str">
        <f>IF(Lists!AV6812=0,"",Lists!AV6812)</f>
        <v/>
      </c>
      <c r="C6817" s="20"/>
      <c r="D6817" s="28"/>
      <c r="E6817" s="28"/>
      <c r="F6817" s="28"/>
    </row>
    <row r="6818" spans="1:6">
      <c r="A6818" s="81" t="s">
        <v>46</v>
      </c>
      <c r="B6818" s="59" t="str">
        <f>IF(Lists!AV6813=0,"",Lists!AV6813)</f>
        <v/>
      </c>
      <c r="C6818" s="20"/>
      <c r="D6818" s="28"/>
      <c r="E6818" s="28"/>
      <c r="F6818" s="28"/>
    </row>
    <row r="6819" spans="1:6">
      <c r="A6819" s="81" t="s">
        <v>46</v>
      </c>
      <c r="B6819" s="59" t="str">
        <f>IF(Lists!AV6814=0,"",Lists!AV6814)</f>
        <v/>
      </c>
      <c r="C6819" s="20"/>
      <c r="D6819" s="28"/>
      <c r="E6819" s="28"/>
      <c r="F6819" s="28"/>
    </row>
    <row r="6820" spans="1:6">
      <c r="A6820" s="81" t="s">
        <v>46</v>
      </c>
      <c r="B6820" s="59" t="str">
        <f>IF(Lists!AV6815=0,"",Lists!AV6815)</f>
        <v/>
      </c>
      <c r="C6820" s="20"/>
      <c r="D6820" s="28"/>
      <c r="E6820" s="28"/>
      <c r="F6820" s="28"/>
    </row>
    <row r="6821" spans="1:6">
      <c r="A6821" s="81" t="s">
        <v>46</v>
      </c>
      <c r="B6821" s="59" t="str">
        <f>IF(Lists!AV6816=0,"",Lists!AV6816)</f>
        <v/>
      </c>
      <c r="C6821" s="20"/>
      <c r="D6821" s="28"/>
      <c r="E6821" s="28"/>
      <c r="F6821" s="28"/>
    </row>
    <row r="6822" spans="1:6">
      <c r="A6822" s="81" t="s">
        <v>46</v>
      </c>
      <c r="B6822" s="59" t="str">
        <f>IF(Lists!AV6817=0,"",Lists!AV6817)</f>
        <v/>
      </c>
      <c r="C6822" s="20"/>
      <c r="D6822" s="28"/>
      <c r="E6822" s="28"/>
      <c r="F6822" s="28"/>
    </row>
    <row r="6823" spans="1:6">
      <c r="A6823" s="81" t="s">
        <v>46</v>
      </c>
      <c r="B6823" s="59" t="str">
        <f>IF(Lists!AV6818=0,"",Lists!AV6818)</f>
        <v/>
      </c>
      <c r="C6823" s="20"/>
      <c r="D6823" s="28"/>
      <c r="E6823" s="28"/>
      <c r="F6823" s="28"/>
    </row>
    <row r="6824" spans="1:6">
      <c r="A6824" s="81" t="s">
        <v>46</v>
      </c>
      <c r="B6824" s="59" t="str">
        <f>IF(Lists!AV6819=0,"",Lists!AV6819)</f>
        <v/>
      </c>
      <c r="C6824" s="20"/>
      <c r="D6824" s="28"/>
      <c r="E6824" s="28"/>
      <c r="F6824" s="28"/>
    </row>
    <row r="6825" spans="1:6">
      <c r="A6825" s="81" t="s">
        <v>46</v>
      </c>
      <c r="B6825" s="59" t="str">
        <f>IF(Lists!AV6820=0,"",Lists!AV6820)</f>
        <v/>
      </c>
      <c r="C6825" s="20"/>
      <c r="D6825" s="28"/>
      <c r="E6825" s="28"/>
      <c r="F6825" s="28"/>
    </row>
    <row r="6826" spans="1:6">
      <c r="A6826" s="81" t="s">
        <v>46</v>
      </c>
      <c r="B6826" s="59" t="str">
        <f>IF(Lists!AV6821=0,"",Lists!AV6821)</f>
        <v/>
      </c>
      <c r="C6826" s="20"/>
      <c r="D6826" s="28"/>
      <c r="E6826" s="28"/>
      <c r="F6826" s="28"/>
    </row>
    <row r="6827" spans="1:6">
      <c r="A6827" s="81" t="s">
        <v>46</v>
      </c>
      <c r="B6827" s="59" t="str">
        <f>IF(Lists!AV6822=0,"",Lists!AV6822)</f>
        <v/>
      </c>
      <c r="C6827" s="20"/>
      <c r="D6827" s="28"/>
      <c r="E6827" s="28"/>
      <c r="F6827" s="28"/>
    </row>
    <row r="6828" spans="1:6">
      <c r="A6828" s="81" t="s">
        <v>46</v>
      </c>
      <c r="B6828" s="59" t="str">
        <f>IF(Lists!AV6823=0,"",Lists!AV6823)</f>
        <v/>
      </c>
      <c r="C6828" s="20"/>
      <c r="D6828" s="28"/>
      <c r="E6828" s="28"/>
      <c r="F6828" s="28"/>
    </row>
    <row r="6829" spans="1:6">
      <c r="A6829" s="81" t="s">
        <v>46</v>
      </c>
      <c r="B6829" s="59" t="str">
        <f>IF(Lists!AV6824=0,"",Lists!AV6824)</f>
        <v/>
      </c>
      <c r="C6829" s="20"/>
      <c r="D6829" s="28"/>
      <c r="E6829" s="28"/>
      <c r="F6829" s="28"/>
    </row>
    <row r="6830" spans="1:6">
      <c r="A6830" s="81" t="s">
        <v>46</v>
      </c>
      <c r="B6830" s="59" t="str">
        <f>IF(Lists!AV6825=0,"",Lists!AV6825)</f>
        <v/>
      </c>
      <c r="C6830" s="20"/>
      <c r="D6830" s="28"/>
      <c r="E6830" s="28"/>
      <c r="F6830" s="28"/>
    </row>
    <row r="6831" spans="1:6">
      <c r="A6831" s="81" t="s">
        <v>46</v>
      </c>
      <c r="B6831" s="59" t="str">
        <f>IF(Lists!AV6826=0,"",Lists!AV6826)</f>
        <v/>
      </c>
      <c r="C6831" s="20"/>
      <c r="D6831" s="28"/>
      <c r="E6831" s="28"/>
      <c r="F6831" s="28"/>
    </row>
    <row r="6832" spans="1:6">
      <c r="A6832" s="81" t="s">
        <v>46</v>
      </c>
      <c r="B6832" s="59" t="str">
        <f>IF(Lists!AV6827=0,"",Lists!AV6827)</f>
        <v/>
      </c>
      <c r="C6832" s="20"/>
      <c r="D6832" s="28"/>
      <c r="E6832" s="28"/>
      <c r="F6832" s="28"/>
    </row>
    <row r="6833" spans="1:6">
      <c r="A6833" s="81" t="s">
        <v>46</v>
      </c>
      <c r="B6833" s="59" t="str">
        <f>IF(Lists!AV6828=0,"",Lists!AV6828)</f>
        <v/>
      </c>
      <c r="C6833" s="20"/>
      <c r="D6833" s="28"/>
      <c r="E6833" s="28"/>
      <c r="F6833" s="28"/>
    </row>
    <row r="6834" spans="1:6">
      <c r="A6834" s="81" t="s">
        <v>46</v>
      </c>
      <c r="B6834" s="59" t="str">
        <f>IF(Lists!AV6829=0,"",Lists!AV6829)</f>
        <v/>
      </c>
      <c r="C6834" s="20"/>
      <c r="D6834" s="28"/>
      <c r="E6834" s="28"/>
      <c r="F6834" s="28"/>
    </row>
    <row r="6835" spans="1:6">
      <c r="A6835" s="81" t="s">
        <v>46</v>
      </c>
      <c r="B6835" s="59" t="str">
        <f>IF(Lists!AV6830=0,"",Lists!AV6830)</f>
        <v/>
      </c>
      <c r="C6835" s="20"/>
      <c r="D6835" s="28"/>
      <c r="E6835" s="28"/>
      <c r="F6835" s="28"/>
    </row>
    <row r="6836" spans="1:6">
      <c r="A6836" s="81" t="s">
        <v>46</v>
      </c>
      <c r="B6836" s="59" t="str">
        <f>IF(Lists!AV6831=0,"",Lists!AV6831)</f>
        <v/>
      </c>
      <c r="C6836" s="20"/>
      <c r="D6836" s="28"/>
      <c r="E6836" s="28"/>
      <c r="F6836" s="28"/>
    </row>
    <row r="6837" spans="1:6">
      <c r="A6837" s="81" t="s">
        <v>46</v>
      </c>
      <c r="B6837" s="59" t="str">
        <f>IF(Lists!AV6832=0,"",Lists!AV6832)</f>
        <v/>
      </c>
      <c r="C6837" s="20"/>
      <c r="D6837" s="28"/>
      <c r="E6837" s="28"/>
      <c r="F6837" s="28"/>
    </row>
    <row r="6838" spans="1:6">
      <c r="A6838" s="81" t="s">
        <v>46</v>
      </c>
      <c r="B6838" s="59" t="str">
        <f>IF(Lists!AV6833=0,"",Lists!AV6833)</f>
        <v/>
      </c>
      <c r="C6838" s="20"/>
      <c r="D6838" s="28"/>
      <c r="E6838" s="28"/>
      <c r="F6838" s="28"/>
    </row>
    <row r="6839" spans="1:6">
      <c r="A6839" s="81" t="s">
        <v>46</v>
      </c>
      <c r="B6839" s="59" t="str">
        <f>IF(Lists!AV6834=0,"",Lists!AV6834)</f>
        <v/>
      </c>
      <c r="C6839" s="20"/>
      <c r="D6839" s="28"/>
      <c r="E6839" s="28"/>
      <c r="F6839" s="28"/>
    </row>
    <row r="6840" spans="1:6">
      <c r="A6840" s="81" t="s">
        <v>46</v>
      </c>
      <c r="B6840" s="59" t="str">
        <f>IF(Lists!AV6835=0,"",Lists!AV6835)</f>
        <v/>
      </c>
      <c r="C6840" s="20"/>
      <c r="D6840" s="28"/>
      <c r="E6840" s="28"/>
      <c r="F6840" s="28"/>
    </row>
    <row r="6841" spans="1:6">
      <c r="A6841" s="81" t="s">
        <v>46</v>
      </c>
      <c r="B6841" s="59" t="str">
        <f>IF(Lists!AV6836=0,"",Lists!AV6836)</f>
        <v/>
      </c>
      <c r="C6841" s="20"/>
      <c r="D6841" s="28"/>
      <c r="E6841" s="28"/>
      <c r="F6841" s="28"/>
    </row>
    <row r="6842" spans="1:6">
      <c r="A6842" s="81" t="s">
        <v>46</v>
      </c>
      <c r="B6842" s="59" t="str">
        <f>IF(Lists!AV6837=0,"",Lists!AV6837)</f>
        <v/>
      </c>
      <c r="C6842" s="20"/>
      <c r="D6842" s="28"/>
      <c r="E6842" s="28"/>
      <c r="F6842" s="28"/>
    </row>
    <row r="6843" spans="1:6">
      <c r="A6843" s="81" t="s">
        <v>46</v>
      </c>
      <c r="B6843" s="59" t="str">
        <f>IF(Lists!AV6838=0,"",Lists!AV6838)</f>
        <v/>
      </c>
      <c r="C6843" s="20"/>
      <c r="D6843" s="28"/>
      <c r="E6843" s="28"/>
      <c r="F6843" s="28"/>
    </row>
    <row r="6844" spans="1:6">
      <c r="A6844" s="81" t="s">
        <v>46</v>
      </c>
      <c r="B6844" s="59" t="str">
        <f>IF(Lists!AV6839=0,"",Lists!AV6839)</f>
        <v/>
      </c>
      <c r="C6844" s="20"/>
      <c r="D6844" s="28"/>
      <c r="E6844" s="28"/>
      <c r="F6844" s="28"/>
    </row>
    <row r="6845" spans="1:6">
      <c r="A6845" s="81" t="s">
        <v>46</v>
      </c>
      <c r="B6845" s="59" t="str">
        <f>IF(Lists!AV6840=0,"",Lists!AV6840)</f>
        <v/>
      </c>
      <c r="C6845" s="20"/>
      <c r="D6845" s="28"/>
      <c r="E6845" s="28"/>
      <c r="F6845" s="28"/>
    </row>
    <row r="6846" spans="1:6">
      <c r="A6846" s="81" t="s">
        <v>46</v>
      </c>
      <c r="B6846" s="59" t="str">
        <f>IF(Lists!AV6841=0,"",Lists!AV6841)</f>
        <v/>
      </c>
      <c r="C6846" s="20"/>
      <c r="D6846" s="28"/>
      <c r="E6846" s="28"/>
      <c r="F6846" s="28"/>
    </row>
    <row r="6847" spans="1:6">
      <c r="A6847" s="81" t="s">
        <v>46</v>
      </c>
      <c r="B6847" s="59" t="str">
        <f>IF(Lists!AV6842=0,"",Lists!AV6842)</f>
        <v/>
      </c>
      <c r="C6847" s="20"/>
      <c r="D6847" s="28"/>
      <c r="E6847" s="28"/>
      <c r="F6847" s="28"/>
    </row>
    <row r="6848" spans="1:6">
      <c r="A6848" s="81" t="s">
        <v>46</v>
      </c>
      <c r="B6848" s="59" t="str">
        <f>IF(Lists!AV6843=0,"",Lists!AV6843)</f>
        <v/>
      </c>
      <c r="C6848" s="20"/>
      <c r="D6848" s="28"/>
      <c r="E6848" s="28"/>
      <c r="F6848" s="28"/>
    </row>
    <row r="6849" spans="1:6">
      <c r="A6849" s="81" t="s">
        <v>46</v>
      </c>
      <c r="B6849" s="59" t="str">
        <f>IF(Lists!AV6844=0,"",Lists!AV6844)</f>
        <v/>
      </c>
      <c r="C6849" s="20"/>
      <c r="D6849" s="28"/>
      <c r="E6849" s="28"/>
      <c r="F6849" s="28"/>
    </row>
    <row r="6850" spans="1:6">
      <c r="A6850" s="81" t="s">
        <v>46</v>
      </c>
      <c r="B6850" s="59" t="str">
        <f>IF(Lists!AV6845=0,"",Lists!AV6845)</f>
        <v/>
      </c>
      <c r="C6850" s="20"/>
      <c r="D6850" s="28"/>
      <c r="E6850" s="28"/>
      <c r="F6850" s="28"/>
    </row>
    <row r="6851" spans="1:6">
      <c r="A6851" s="81" t="s">
        <v>46</v>
      </c>
      <c r="B6851" s="59" t="str">
        <f>IF(Lists!AV6846=0,"",Lists!AV6846)</f>
        <v/>
      </c>
      <c r="C6851" s="20"/>
      <c r="D6851" s="28"/>
      <c r="E6851" s="28"/>
      <c r="F6851" s="28"/>
    </row>
    <row r="6852" spans="1:6">
      <c r="A6852" s="81" t="s">
        <v>46</v>
      </c>
      <c r="B6852" s="59" t="str">
        <f>IF(Lists!AV6847=0,"",Lists!AV6847)</f>
        <v/>
      </c>
      <c r="C6852" s="20"/>
      <c r="D6852" s="28"/>
      <c r="E6852" s="28"/>
      <c r="F6852" s="28"/>
    </row>
    <row r="6853" spans="1:6">
      <c r="A6853" s="81" t="s">
        <v>46</v>
      </c>
      <c r="B6853" s="59" t="str">
        <f>IF(Lists!AV6848=0,"",Lists!AV6848)</f>
        <v/>
      </c>
      <c r="C6853" s="20"/>
      <c r="D6853" s="28"/>
      <c r="E6853" s="28"/>
      <c r="F6853" s="28"/>
    </row>
    <row r="6854" spans="1:6">
      <c r="A6854" s="81" t="s">
        <v>46</v>
      </c>
      <c r="B6854" s="59" t="str">
        <f>IF(Lists!AV6849=0,"",Lists!AV6849)</f>
        <v/>
      </c>
      <c r="C6854" s="20"/>
      <c r="D6854" s="28"/>
      <c r="E6854" s="28"/>
      <c r="F6854" s="28"/>
    </row>
    <row r="6855" spans="1:6">
      <c r="A6855" s="81" t="s">
        <v>46</v>
      </c>
      <c r="B6855" s="59" t="str">
        <f>IF(Lists!AV6850=0,"",Lists!AV6850)</f>
        <v/>
      </c>
      <c r="C6855" s="20"/>
      <c r="D6855" s="28"/>
      <c r="E6855" s="28"/>
      <c r="F6855" s="28"/>
    </row>
    <row r="6856" spans="1:6">
      <c r="A6856" s="81" t="s">
        <v>46</v>
      </c>
      <c r="B6856" s="59" t="str">
        <f>IF(Lists!AV6851=0,"",Lists!AV6851)</f>
        <v/>
      </c>
      <c r="C6856" s="20"/>
      <c r="D6856" s="28"/>
      <c r="E6856" s="28"/>
      <c r="F6856" s="28"/>
    </row>
    <row r="6857" spans="1:6">
      <c r="A6857" s="81" t="s">
        <v>46</v>
      </c>
      <c r="B6857" s="59" t="str">
        <f>IF(Lists!AV6852=0,"",Lists!AV6852)</f>
        <v/>
      </c>
      <c r="C6857" s="20"/>
      <c r="D6857" s="28"/>
      <c r="E6857" s="28"/>
      <c r="F6857" s="28"/>
    </row>
    <row r="6858" spans="1:6">
      <c r="A6858" s="81" t="s">
        <v>46</v>
      </c>
      <c r="B6858" s="59" t="str">
        <f>IF(Lists!AV6853=0,"",Lists!AV6853)</f>
        <v/>
      </c>
      <c r="C6858" s="20"/>
      <c r="D6858" s="28"/>
      <c r="E6858" s="28"/>
      <c r="F6858" s="28"/>
    </row>
    <row r="6859" spans="1:6">
      <c r="A6859" s="81" t="s">
        <v>46</v>
      </c>
      <c r="B6859" s="59" t="str">
        <f>IF(Lists!AV6854=0,"",Lists!AV6854)</f>
        <v/>
      </c>
      <c r="C6859" s="20"/>
      <c r="D6859" s="28"/>
      <c r="E6859" s="28"/>
      <c r="F6859" s="28"/>
    </row>
    <row r="6860" spans="1:6">
      <c r="A6860" s="81" t="s">
        <v>46</v>
      </c>
      <c r="B6860" s="59" t="str">
        <f>IF(Lists!AV6855=0,"",Lists!AV6855)</f>
        <v/>
      </c>
      <c r="C6860" s="20"/>
      <c r="D6860" s="28"/>
      <c r="E6860" s="28"/>
      <c r="F6860" s="28"/>
    </row>
    <row r="6861" spans="1:6">
      <c r="A6861" s="81" t="s">
        <v>46</v>
      </c>
      <c r="B6861" s="59" t="str">
        <f>IF(Lists!AV6856=0,"",Lists!AV6856)</f>
        <v/>
      </c>
      <c r="C6861" s="20"/>
      <c r="D6861" s="28"/>
      <c r="E6861" s="28"/>
      <c r="F6861" s="28"/>
    </row>
    <row r="6862" spans="1:6">
      <c r="A6862" s="81" t="s">
        <v>46</v>
      </c>
      <c r="B6862" s="59" t="str">
        <f>IF(Lists!AV6857=0,"",Lists!AV6857)</f>
        <v/>
      </c>
      <c r="C6862" s="20"/>
      <c r="D6862" s="28"/>
      <c r="E6862" s="28"/>
      <c r="F6862" s="28"/>
    </row>
    <row r="6863" spans="1:6">
      <c r="A6863" s="81" t="s">
        <v>46</v>
      </c>
      <c r="B6863" s="59" t="str">
        <f>IF(Lists!AV6858=0,"",Lists!AV6858)</f>
        <v/>
      </c>
      <c r="C6863" s="20"/>
      <c r="D6863" s="28"/>
      <c r="E6863" s="28"/>
      <c r="F6863" s="28"/>
    </row>
    <row r="6864" spans="1:6">
      <c r="A6864" s="81" t="s">
        <v>46</v>
      </c>
      <c r="B6864" s="59" t="str">
        <f>IF(Lists!AV6859=0,"",Lists!AV6859)</f>
        <v/>
      </c>
      <c r="C6864" s="20"/>
      <c r="D6864" s="28"/>
      <c r="E6864" s="28"/>
      <c r="F6864" s="28"/>
    </row>
    <row r="6865" spans="1:6">
      <c r="A6865" s="81" t="s">
        <v>46</v>
      </c>
      <c r="B6865" s="59" t="str">
        <f>IF(Lists!AV6860=0,"",Lists!AV6860)</f>
        <v/>
      </c>
      <c r="C6865" s="20"/>
      <c r="D6865" s="28"/>
      <c r="E6865" s="28"/>
      <c r="F6865" s="28"/>
    </row>
    <row r="6866" spans="1:6">
      <c r="A6866" s="81" t="s">
        <v>46</v>
      </c>
      <c r="B6866" s="59" t="str">
        <f>IF(Lists!AV6861=0,"",Lists!AV6861)</f>
        <v/>
      </c>
      <c r="C6866" s="20"/>
      <c r="D6866" s="28"/>
      <c r="E6866" s="28"/>
      <c r="F6866" s="28"/>
    </row>
    <row r="6867" spans="1:6">
      <c r="A6867" s="81" t="s">
        <v>46</v>
      </c>
      <c r="B6867" s="59" t="str">
        <f>IF(Lists!AV6862=0,"",Lists!AV6862)</f>
        <v/>
      </c>
      <c r="C6867" s="20"/>
      <c r="D6867" s="28"/>
      <c r="E6867" s="28"/>
      <c r="F6867" s="28"/>
    </row>
    <row r="6868" spans="1:6">
      <c r="A6868" s="81" t="s">
        <v>46</v>
      </c>
      <c r="B6868" s="59" t="str">
        <f>IF(Lists!AV6863=0,"",Lists!AV6863)</f>
        <v/>
      </c>
      <c r="C6868" s="20"/>
      <c r="D6868" s="28"/>
      <c r="E6868" s="28"/>
      <c r="F6868" s="28"/>
    </row>
    <row r="6869" spans="1:6">
      <c r="A6869" s="81" t="s">
        <v>46</v>
      </c>
      <c r="B6869" s="59" t="str">
        <f>IF(Lists!AV6864=0,"",Lists!AV6864)</f>
        <v/>
      </c>
      <c r="C6869" s="20"/>
      <c r="D6869" s="28"/>
      <c r="E6869" s="28"/>
      <c r="F6869" s="28"/>
    </row>
    <row r="6870" spans="1:6">
      <c r="A6870" s="81" t="s">
        <v>46</v>
      </c>
      <c r="B6870" s="59" t="str">
        <f>IF(Lists!AV6865=0,"",Lists!AV6865)</f>
        <v/>
      </c>
      <c r="C6870" s="20"/>
      <c r="D6870" s="28"/>
      <c r="E6870" s="28"/>
      <c r="F6870" s="28"/>
    </row>
    <row r="6871" spans="1:6">
      <c r="A6871" s="81" t="s">
        <v>46</v>
      </c>
      <c r="B6871" s="59" t="str">
        <f>IF(Lists!AV6866=0,"",Lists!AV6866)</f>
        <v/>
      </c>
      <c r="C6871" s="20"/>
      <c r="D6871" s="28"/>
      <c r="E6871" s="28"/>
      <c r="F6871" s="28"/>
    </row>
    <row r="6872" spans="1:6">
      <c r="A6872" s="81" t="s">
        <v>46</v>
      </c>
      <c r="B6872" s="59" t="str">
        <f>IF(Lists!AV6867=0,"",Lists!AV6867)</f>
        <v/>
      </c>
      <c r="C6872" s="20"/>
      <c r="D6872" s="28"/>
      <c r="E6872" s="28"/>
      <c r="F6872" s="28"/>
    </row>
    <row r="6873" spans="1:6">
      <c r="A6873" s="81" t="s">
        <v>46</v>
      </c>
      <c r="B6873" s="59" t="str">
        <f>IF(Lists!AV6868=0,"",Lists!AV6868)</f>
        <v/>
      </c>
      <c r="C6873" s="20"/>
      <c r="D6873" s="28"/>
      <c r="E6873" s="28"/>
      <c r="F6873" s="28"/>
    </row>
    <row r="6874" spans="1:6">
      <c r="A6874" s="81" t="s">
        <v>46</v>
      </c>
      <c r="B6874" s="59" t="str">
        <f>IF(Lists!AV6869=0,"",Lists!AV6869)</f>
        <v/>
      </c>
      <c r="C6874" s="20"/>
      <c r="D6874" s="28"/>
      <c r="E6874" s="28"/>
      <c r="F6874" s="28"/>
    </row>
    <row r="6875" spans="1:6">
      <c r="A6875" s="81" t="s">
        <v>46</v>
      </c>
      <c r="B6875" s="59" t="str">
        <f>IF(Lists!AV6870=0,"",Lists!AV6870)</f>
        <v/>
      </c>
      <c r="C6875" s="20"/>
      <c r="D6875" s="28"/>
      <c r="E6875" s="28"/>
      <c r="F6875" s="28"/>
    </row>
    <row r="6876" spans="1:6">
      <c r="A6876" s="81" t="s">
        <v>46</v>
      </c>
      <c r="B6876" s="59" t="str">
        <f>IF(Lists!AV6871=0,"",Lists!AV6871)</f>
        <v/>
      </c>
      <c r="C6876" s="20"/>
      <c r="D6876" s="28"/>
      <c r="E6876" s="28"/>
      <c r="F6876" s="28"/>
    </row>
    <row r="6877" spans="1:6">
      <c r="A6877" s="81" t="s">
        <v>46</v>
      </c>
      <c r="B6877" s="59" t="str">
        <f>IF(Lists!AV6872=0,"",Lists!AV6872)</f>
        <v/>
      </c>
      <c r="C6877" s="20"/>
      <c r="D6877" s="28"/>
      <c r="E6877" s="28"/>
      <c r="F6877" s="28"/>
    </row>
    <row r="6878" spans="1:6">
      <c r="A6878" s="81" t="s">
        <v>46</v>
      </c>
      <c r="B6878" s="59" t="str">
        <f>IF(Lists!AV6873=0,"",Lists!AV6873)</f>
        <v/>
      </c>
      <c r="C6878" s="20"/>
      <c r="D6878" s="28"/>
      <c r="E6878" s="28"/>
      <c r="F6878" s="28"/>
    </row>
    <row r="6879" spans="1:6">
      <c r="A6879" s="81" t="s">
        <v>46</v>
      </c>
      <c r="B6879" s="59" t="str">
        <f>IF(Lists!AV6874=0,"",Lists!AV6874)</f>
        <v/>
      </c>
      <c r="C6879" s="20"/>
      <c r="D6879" s="28"/>
      <c r="E6879" s="28"/>
      <c r="F6879" s="28"/>
    </row>
    <row r="6880" spans="1:6">
      <c r="A6880" s="81" t="s">
        <v>46</v>
      </c>
      <c r="B6880" s="59" t="str">
        <f>IF(Lists!AV6875=0,"",Lists!AV6875)</f>
        <v/>
      </c>
      <c r="C6880" s="20"/>
      <c r="D6880" s="28"/>
      <c r="E6880" s="28"/>
      <c r="F6880" s="28"/>
    </row>
    <row r="6881" spans="1:6">
      <c r="A6881" s="81" t="s">
        <v>46</v>
      </c>
      <c r="B6881" s="59" t="str">
        <f>IF(Lists!AV6876=0,"",Lists!AV6876)</f>
        <v/>
      </c>
      <c r="C6881" s="20"/>
      <c r="D6881" s="28"/>
      <c r="E6881" s="28"/>
      <c r="F6881" s="28"/>
    </row>
    <row r="6882" spans="1:6">
      <c r="A6882" s="81" t="s">
        <v>46</v>
      </c>
      <c r="B6882" s="59" t="str">
        <f>IF(Lists!AV6877=0,"",Lists!AV6877)</f>
        <v/>
      </c>
      <c r="C6882" s="20"/>
      <c r="D6882" s="28"/>
      <c r="E6882" s="28"/>
      <c r="F6882" s="28"/>
    </row>
    <row r="6883" spans="1:6">
      <c r="A6883" s="81" t="s">
        <v>46</v>
      </c>
      <c r="B6883" s="59" t="str">
        <f>IF(Lists!AV6878=0,"",Lists!AV6878)</f>
        <v/>
      </c>
      <c r="C6883" s="20"/>
      <c r="D6883" s="28"/>
      <c r="E6883" s="28"/>
      <c r="F6883" s="28"/>
    </row>
    <row r="6884" spans="1:6">
      <c r="A6884" s="81" t="s">
        <v>46</v>
      </c>
      <c r="B6884" s="59" t="str">
        <f>IF(Lists!AV6879=0,"",Lists!AV6879)</f>
        <v/>
      </c>
      <c r="C6884" s="20"/>
      <c r="D6884" s="28"/>
      <c r="E6884" s="28"/>
      <c r="F6884" s="28"/>
    </row>
    <row r="6885" spans="1:6">
      <c r="A6885" s="81" t="s">
        <v>46</v>
      </c>
      <c r="B6885" s="59" t="str">
        <f>IF(Lists!AV6880=0,"",Lists!AV6880)</f>
        <v/>
      </c>
      <c r="C6885" s="20"/>
      <c r="D6885" s="28"/>
      <c r="E6885" s="28"/>
      <c r="F6885" s="28"/>
    </row>
    <row r="6886" spans="1:6">
      <c r="A6886" s="81" t="s">
        <v>46</v>
      </c>
      <c r="B6886" s="59" t="str">
        <f>IF(Lists!AV6881=0,"",Lists!AV6881)</f>
        <v/>
      </c>
      <c r="C6886" s="20"/>
      <c r="D6886" s="28"/>
      <c r="E6886" s="28"/>
      <c r="F6886" s="28"/>
    </row>
    <row r="6887" spans="1:6">
      <c r="A6887" s="81" t="s">
        <v>46</v>
      </c>
      <c r="B6887" s="59" t="str">
        <f>IF(Lists!AV6882=0,"",Lists!AV6882)</f>
        <v/>
      </c>
      <c r="C6887" s="20"/>
      <c r="D6887" s="28"/>
      <c r="E6887" s="28"/>
      <c r="F6887" s="28"/>
    </row>
    <row r="6888" spans="1:6">
      <c r="A6888" s="81" t="s">
        <v>46</v>
      </c>
      <c r="B6888" s="59" t="str">
        <f>IF(Lists!AV6883=0,"",Lists!AV6883)</f>
        <v/>
      </c>
      <c r="C6888" s="20"/>
      <c r="D6888" s="28"/>
      <c r="E6888" s="28"/>
      <c r="F6888" s="28"/>
    </row>
    <row r="6889" spans="1:6">
      <c r="A6889" s="81" t="s">
        <v>46</v>
      </c>
      <c r="B6889" s="59" t="str">
        <f>IF(Lists!AV6884=0,"",Lists!AV6884)</f>
        <v/>
      </c>
      <c r="C6889" s="20"/>
      <c r="D6889" s="28"/>
      <c r="E6889" s="28"/>
      <c r="F6889" s="28"/>
    </row>
    <row r="6890" spans="1:6">
      <c r="A6890" s="81" t="s">
        <v>46</v>
      </c>
      <c r="B6890" s="59" t="str">
        <f>IF(Lists!AV6885=0,"",Lists!AV6885)</f>
        <v/>
      </c>
      <c r="C6890" s="20"/>
      <c r="D6890" s="28"/>
      <c r="E6890" s="28"/>
      <c r="F6890" s="28"/>
    </row>
    <row r="6891" spans="1:6">
      <c r="A6891" s="81" t="s">
        <v>46</v>
      </c>
      <c r="B6891" s="59" t="str">
        <f>IF(Lists!AV6886=0,"",Lists!AV6886)</f>
        <v/>
      </c>
      <c r="C6891" s="20"/>
      <c r="D6891" s="28"/>
      <c r="E6891" s="28"/>
      <c r="F6891" s="28"/>
    </row>
    <row r="6892" spans="1:6">
      <c r="A6892" s="81" t="s">
        <v>46</v>
      </c>
      <c r="B6892" s="59" t="str">
        <f>IF(Lists!AV6887=0,"",Lists!AV6887)</f>
        <v/>
      </c>
      <c r="C6892" s="20"/>
      <c r="D6892" s="28"/>
      <c r="E6892" s="28"/>
      <c r="F6892" s="28"/>
    </row>
    <row r="6893" spans="1:6">
      <c r="A6893" s="81" t="s">
        <v>46</v>
      </c>
      <c r="B6893" s="59" t="str">
        <f>IF(Lists!AV6888=0,"",Lists!AV6888)</f>
        <v/>
      </c>
      <c r="C6893" s="20"/>
      <c r="D6893" s="28"/>
      <c r="E6893" s="28"/>
      <c r="F6893" s="28"/>
    </row>
    <row r="6894" spans="1:6">
      <c r="A6894" s="81" t="s">
        <v>46</v>
      </c>
      <c r="B6894" s="59" t="str">
        <f>IF(Lists!AV6889=0,"",Lists!AV6889)</f>
        <v/>
      </c>
      <c r="C6894" s="20"/>
      <c r="D6894" s="28"/>
      <c r="E6894" s="28"/>
      <c r="F6894" s="28"/>
    </row>
    <row r="6895" spans="1:6">
      <c r="A6895" s="81" t="s">
        <v>46</v>
      </c>
      <c r="B6895" s="59" t="str">
        <f>IF(Lists!AV6890=0,"",Lists!AV6890)</f>
        <v/>
      </c>
      <c r="C6895" s="20"/>
      <c r="D6895" s="28"/>
      <c r="E6895" s="28"/>
      <c r="F6895" s="28"/>
    </row>
    <row r="6896" spans="1:6">
      <c r="A6896" s="81" t="s">
        <v>46</v>
      </c>
      <c r="B6896" s="59" t="str">
        <f>IF(Lists!AV6891=0,"",Lists!AV6891)</f>
        <v/>
      </c>
      <c r="C6896" s="20"/>
      <c r="D6896" s="28"/>
      <c r="E6896" s="28"/>
      <c r="F6896" s="28"/>
    </row>
    <row r="6897" spans="1:6">
      <c r="A6897" s="81" t="s">
        <v>46</v>
      </c>
      <c r="B6897" s="59" t="str">
        <f>IF(Lists!AV6892=0,"",Lists!AV6892)</f>
        <v/>
      </c>
      <c r="C6897" s="20"/>
      <c r="D6897" s="28"/>
      <c r="E6897" s="28"/>
      <c r="F6897" s="28"/>
    </row>
    <row r="6898" spans="1:6">
      <c r="A6898" s="81" t="s">
        <v>46</v>
      </c>
      <c r="B6898" s="59" t="str">
        <f>IF(Lists!AV6893=0,"",Lists!AV6893)</f>
        <v/>
      </c>
      <c r="C6898" s="20"/>
      <c r="D6898" s="28"/>
      <c r="E6898" s="28"/>
      <c r="F6898" s="28"/>
    </row>
    <row r="6899" spans="1:6">
      <c r="A6899" s="81" t="s">
        <v>46</v>
      </c>
      <c r="B6899" s="59" t="str">
        <f>IF(Lists!AV6894=0,"",Lists!AV6894)</f>
        <v/>
      </c>
      <c r="C6899" s="20"/>
      <c r="D6899" s="28"/>
      <c r="E6899" s="28"/>
      <c r="F6899" s="28"/>
    </row>
    <row r="6900" spans="1:6">
      <c r="A6900" s="81" t="s">
        <v>46</v>
      </c>
      <c r="B6900" s="59" t="str">
        <f>IF(Lists!AV6895=0,"",Lists!AV6895)</f>
        <v/>
      </c>
      <c r="C6900" s="20"/>
      <c r="D6900" s="28"/>
      <c r="E6900" s="28"/>
      <c r="F6900" s="28"/>
    </row>
    <row r="6901" spans="1:6">
      <c r="A6901" s="81" t="s">
        <v>46</v>
      </c>
      <c r="B6901" s="59" t="str">
        <f>IF(Lists!AV6896=0,"",Lists!AV6896)</f>
        <v/>
      </c>
      <c r="C6901" s="20"/>
      <c r="D6901" s="28"/>
      <c r="E6901" s="28"/>
      <c r="F6901" s="28"/>
    </row>
    <row r="6902" spans="1:6">
      <c r="A6902" s="81" t="s">
        <v>46</v>
      </c>
      <c r="B6902" s="59" t="str">
        <f>IF(Lists!AV6897=0,"",Lists!AV6897)</f>
        <v/>
      </c>
      <c r="C6902" s="20"/>
      <c r="D6902" s="28"/>
      <c r="E6902" s="28"/>
      <c r="F6902" s="28"/>
    </row>
    <row r="6903" spans="1:6">
      <c r="A6903" s="81" t="s">
        <v>46</v>
      </c>
      <c r="B6903" s="59" t="str">
        <f>IF(Lists!AV6898=0,"",Lists!AV6898)</f>
        <v/>
      </c>
      <c r="C6903" s="20"/>
      <c r="D6903" s="28"/>
      <c r="E6903" s="28"/>
      <c r="F6903" s="28"/>
    </row>
    <row r="6904" spans="1:6">
      <c r="A6904" s="81" t="s">
        <v>46</v>
      </c>
      <c r="B6904" s="59" t="str">
        <f>IF(Lists!AV6899=0,"",Lists!AV6899)</f>
        <v/>
      </c>
      <c r="C6904" s="20"/>
      <c r="D6904" s="28"/>
      <c r="E6904" s="28"/>
      <c r="F6904" s="28"/>
    </row>
    <row r="6905" spans="1:6">
      <c r="A6905" s="81" t="s">
        <v>46</v>
      </c>
      <c r="B6905" s="59" t="str">
        <f>IF(Lists!AV6900=0,"",Lists!AV6900)</f>
        <v/>
      </c>
      <c r="C6905" s="20"/>
      <c r="D6905" s="28"/>
      <c r="E6905" s="28"/>
      <c r="F6905" s="28"/>
    </row>
    <row r="6906" spans="1:6">
      <c r="A6906" s="81" t="s">
        <v>46</v>
      </c>
      <c r="B6906" s="59" t="str">
        <f>IF(Lists!AV6901=0,"",Lists!AV6901)</f>
        <v/>
      </c>
      <c r="C6906" s="20"/>
      <c r="D6906" s="28"/>
      <c r="E6906" s="28"/>
      <c r="F6906" s="28"/>
    </row>
    <row r="6907" spans="1:6">
      <c r="A6907" s="81" t="s">
        <v>46</v>
      </c>
      <c r="B6907" s="59" t="str">
        <f>IF(Lists!AV6902=0,"",Lists!AV6902)</f>
        <v/>
      </c>
      <c r="C6907" s="20"/>
      <c r="D6907" s="28"/>
      <c r="E6907" s="28"/>
      <c r="F6907" s="28"/>
    </row>
    <row r="6908" spans="1:6">
      <c r="A6908" s="81" t="s">
        <v>46</v>
      </c>
      <c r="B6908" s="59" t="str">
        <f>IF(Lists!AV6903=0,"",Lists!AV6903)</f>
        <v/>
      </c>
      <c r="C6908" s="20"/>
      <c r="D6908" s="28"/>
      <c r="E6908" s="28"/>
      <c r="F6908" s="28"/>
    </row>
    <row r="6909" spans="1:6">
      <c r="A6909" s="81" t="s">
        <v>46</v>
      </c>
      <c r="B6909" s="59" t="str">
        <f>IF(Lists!AV6904=0,"",Lists!AV6904)</f>
        <v/>
      </c>
      <c r="C6909" s="20"/>
      <c r="D6909" s="28"/>
      <c r="E6909" s="28"/>
      <c r="F6909" s="28"/>
    </row>
    <row r="6910" spans="1:6">
      <c r="A6910" s="81" t="s">
        <v>46</v>
      </c>
      <c r="B6910" s="59" t="str">
        <f>IF(Lists!AV6905=0,"",Lists!AV6905)</f>
        <v/>
      </c>
      <c r="C6910" s="20"/>
      <c r="D6910" s="28"/>
      <c r="E6910" s="28"/>
      <c r="F6910" s="28"/>
    </row>
    <row r="6911" spans="1:6">
      <c r="A6911" s="81" t="s">
        <v>46</v>
      </c>
      <c r="B6911" s="59" t="str">
        <f>IF(Lists!AV6906=0,"",Lists!AV6906)</f>
        <v/>
      </c>
      <c r="C6911" s="20"/>
      <c r="D6911" s="28"/>
      <c r="E6911" s="28"/>
      <c r="F6911" s="28"/>
    </row>
    <row r="6912" spans="1:6">
      <c r="A6912" s="81" t="s">
        <v>46</v>
      </c>
      <c r="B6912" s="59" t="str">
        <f>IF(Lists!AV6907=0,"",Lists!AV6907)</f>
        <v/>
      </c>
      <c r="C6912" s="20"/>
      <c r="D6912" s="28"/>
      <c r="E6912" s="28"/>
      <c r="F6912" s="28"/>
    </row>
    <row r="6913" spans="1:6">
      <c r="A6913" s="81" t="s">
        <v>46</v>
      </c>
      <c r="B6913" s="59" t="str">
        <f>IF(Lists!AV6908=0,"",Lists!AV6908)</f>
        <v/>
      </c>
      <c r="C6913" s="20"/>
      <c r="D6913" s="28"/>
      <c r="E6913" s="28"/>
      <c r="F6913" s="28"/>
    </row>
    <row r="6914" spans="1:6">
      <c r="A6914" s="81" t="s">
        <v>46</v>
      </c>
      <c r="B6914" s="59" t="str">
        <f>IF(Lists!AV6909=0,"",Lists!AV6909)</f>
        <v/>
      </c>
      <c r="C6914" s="20"/>
      <c r="D6914" s="28"/>
      <c r="E6914" s="28"/>
      <c r="F6914" s="28"/>
    </row>
    <row r="6915" spans="1:6">
      <c r="A6915" s="81" t="s">
        <v>46</v>
      </c>
      <c r="B6915" s="59" t="str">
        <f>IF(Lists!AV6910=0,"",Lists!AV6910)</f>
        <v/>
      </c>
      <c r="C6915" s="20"/>
      <c r="D6915" s="28"/>
      <c r="E6915" s="28"/>
      <c r="F6915" s="28"/>
    </row>
    <row r="6916" spans="1:6">
      <c r="A6916" s="81" t="s">
        <v>46</v>
      </c>
      <c r="B6916" s="59" t="str">
        <f>IF(Lists!AV6911=0,"",Lists!AV6911)</f>
        <v/>
      </c>
      <c r="C6916" s="20"/>
      <c r="D6916" s="28"/>
      <c r="E6916" s="28"/>
      <c r="F6916" s="28"/>
    </row>
    <row r="6917" spans="1:6">
      <c r="A6917" s="81" t="s">
        <v>46</v>
      </c>
      <c r="B6917" s="59" t="str">
        <f>IF(Lists!AV6912=0,"",Lists!AV6912)</f>
        <v/>
      </c>
      <c r="C6917" s="20"/>
      <c r="D6917" s="28"/>
      <c r="E6917" s="28"/>
      <c r="F6917" s="28"/>
    </row>
    <row r="6918" spans="1:6">
      <c r="A6918" s="81" t="s">
        <v>46</v>
      </c>
      <c r="B6918" s="59" t="str">
        <f>IF(Lists!AV6913=0,"",Lists!AV6913)</f>
        <v/>
      </c>
      <c r="C6918" s="20"/>
      <c r="D6918" s="28"/>
      <c r="E6918" s="28"/>
      <c r="F6918" s="28"/>
    </row>
    <row r="6919" spans="1:6">
      <c r="A6919" s="81" t="s">
        <v>46</v>
      </c>
      <c r="B6919" s="59" t="str">
        <f>IF(Lists!AV6914=0,"",Lists!AV6914)</f>
        <v/>
      </c>
      <c r="C6919" s="20"/>
      <c r="D6919" s="28"/>
      <c r="E6919" s="28"/>
      <c r="F6919" s="28"/>
    </row>
    <row r="6920" spans="1:6">
      <c r="A6920" s="81" t="s">
        <v>46</v>
      </c>
      <c r="B6920" s="59" t="str">
        <f>IF(Lists!AV6915=0,"",Lists!AV6915)</f>
        <v/>
      </c>
      <c r="C6920" s="20"/>
      <c r="D6920" s="28"/>
      <c r="E6920" s="28"/>
      <c r="F6920" s="28"/>
    </row>
    <row r="6921" spans="1:6">
      <c r="A6921" s="81" t="s">
        <v>46</v>
      </c>
      <c r="B6921" s="59" t="str">
        <f>IF(Lists!AV6916=0,"",Lists!AV6916)</f>
        <v/>
      </c>
      <c r="C6921" s="20"/>
      <c r="D6921" s="28"/>
      <c r="E6921" s="28"/>
      <c r="F6921" s="28"/>
    </row>
    <row r="6922" spans="1:6">
      <c r="A6922" s="81" t="s">
        <v>46</v>
      </c>
      <c r="B6922" s="59" t="str">
        <f>IF(Lists!AV6917=0,"",Lists!AV6917)</f>
        <v/>
      </c>
      <c r="C6922" s="20"/>
      <c r="D6922" s="28"/>
      <c r="E6922" s="28"/>
      <c r="F6922" s="28"/>
    </row>
    <row r="6923" spans="1:6">
      <c r="A6923" s="81" t="s">
        <v>46</v>
      </c>
      <c r="B6923" s="59" t="str">
        <f>IF(Lists!AV6918=0,"",Lists!AV6918)</f>
        <v/>
      </c>
      <c r="C6923" s="20"/>
      <c r="D6923" s="28"/>
      <c r="E6923" s="28"/>
      <c r="F6923" s="28"/>
    </row>
    <row r="6924" spans="1:6">
      <c r="A6924" s="81" t="s">
        <v>46</v>
      </c>
      <c r="B6924" s="59" t="str">
        <f>IF(Lists!AV6919=0,"",Lists!AV6919)</f>
        <v/>
      </c>
      <c r="C6924" s="20"/>
      <c r="D6924" s="28"/>
      <c r="E6924" s="28"/>
      <c r="F6924" s="28"/>
    </row>
    <row r="6925" spans="1:6">
      <c r="A6925" s="81" t="s">
        <v>46</v>
      </c>
      <c r="B6925" s="59" t="str">
        <f>IF(Lists!AV6920=0,"",Lists!AV6920)</f>
        <v/>
      </c>
      <c r="C6925" s="20"/>
      <c r="D6925" s="28"/>
      <c r="E6925" s="28"/>
      <c r="F6925" s="28"/>
    </row>
    <row r="6926" spans="1:6">
      <c r="A6926" s="81" t="s">
        <v>46</v>
      </c>
      <c r="B6926" s="59" t="str">
        <f>IF(Lists!AV6921=0,"",Lists!AV6921)</f>
        <v/>
      </c>
      <c r="C6926" s="20"/>
      <c r="D6926" s="28"/>
      <c r="E6926" s="28"/>
      <c r="F6926" s="28"/>
    </row>
    <row r="6927" spans="1:6">
      <c r="A6927" s="81" t="s">
        <v>46</v>
      </c>
      <c r="B6927" s="59" t="str">
        <f>IF(Lists!AV6922=0,"",Lists!AV6922)</f>
        <v/>
      </c>
      <c r="C6927" s="20"/>
      <c r="D6927" s="28"/>
      <c r="E6927" s="28"/>
      <c r="F6927" s="28"/>
    </row>
    <row r="6928" spans="1:6">
      <c r="A6928" s="81" t="s">
        <v>46</v>
      </c>
      <c r="B6928" s="59" t="str">
        <f>IF(Lists!AV6923=0,"",Lists!AV6923)</f>
        <v/>
      </c>
      <c r="C6928" s="20"/>
      <c r="D6928" s="28"/>
      <c r="E6928" s="28"/>
      <c r="F6928" s="28"/>
    </row>
    <row r="6929" spans="1:6">
      <c r="A6929" s="81" t="s">
        <v>46</v>
      </c>
      <c r="B6929" s="59" t="str">
        <f>IF(Lists!AV6924=0,"",Lists!AV6924)</f>
        <v/>
      </c>
      <c r="C6929" s="20"/>
      <c r="D6929" s="28"/>
      <c r="E6929" s="28"/>
      <c r="F6929" s="28"/>
    </row>
    <row r="6930" spans="1:6">
      <c r="A6930" s="81" t="s">
        <v>46</v>
      </c>
      <c r="B6930" s="59" t="str">
        <f>IF(Lists!AV6925=0,"",Lists!AV6925)</f>
        <v/>
      </c>
      <c r="C6930" s="20"/>
      <c r="D6930" s="28"/>
      <c r="E6930" s="28"/>
      <c r="F6930" s="28"/>
    </row>
    <row r="6931" spans="1:6">
      <c r="A6931" s="81" t="s">
        <v>46</v>
      </c>
      <c r="B6931" s="59" t="str">
        <f>IF(Lists!AV6926=0,"",Lists!AV6926)</f>
        <v/>
      </c>
      <c r="C6931" s="20"/>
      <c r="D6931" s="28"/>
      <c r="E6931" s="28"/>
      <c r="F6931" s="28"/>
    </row>
    <row r="6932" spans="1:6">
      <c r="A6932" s="81" t="s">
        <v>46</v>
      </c>
      <c r="B6932" s="59" t="str">
        <f>IF(Lists!AV6927=0,"",Lists!AV6927)</f>
        <v/>
      </c>
      <c r="C6932" s="20"/>
      <c r="D6932" s="28"/>
      <c r="E6932" s="28"/>
      <c r="F6932" s="28"/>
    </row>
    <row r="6933" spans="1:6">
      <c r="A6933" s="81" t="s">
        <v>46</v>
      </c>
      <c r="B6933" s="59" t="str">
        <f>IF(Lists!AV6928=0,"",Lists!AV6928)</f>
        <v/>
      </c>
      <c r="C6933" s="20"/>
      <c r="D6933" s="28"/>
      <c r="E6933" s="28"/>
      <c r="F6933" s="28"/>
    </row>
    <row r="6934" spans="1:6">
      <c r="A6934" s="81" t="s">
        <v>46</v>
      </c>
      <c r="B6934" s="59" t="str">
        <f>IF(Lists!AV6929=0,"",Lists!AV6929)</f>
        <v/>
      </c>
      <c r="C6934" s="20"/>
      <c r="D6934" s="28"/>
      <c r="E6934" s="28"/>
      <c r="F6934" s="28"/>
    </row>
    <row r="6935" spans="1:6">
      <c r="A6935" s="81" t="s">
        <v>46</v>
      </c>
      <c r="B6935" s="59" t="str">
        <f>IF(Lists!AV6930=0,"",Lists!AV6930)</f>
        <v/>
      </c>
      <c r="C6935" s="20"/>
      <c r="D6935" s="28"/>
      <c r="E6935" s="28"/>
      <c r="F6935" s="28"/>
    </row>
    <row r="6936" spans="1:6">
      <c r="A6936" s="81" t="s">
        <v>46</v>
      </c>
      <c r="B6936" s="59" t="str">
        <f>IF(Lists!AV6931=0,"",Lists!AV6931)</f>
        <v/>
      </c>
      <c r="C6936" s="20"/>
      <c r="D6936" s="28"/>
      <c r="E6936" s="28"/>
      <c r="F6936" s="28"/>
    </row>
    <row r="6937" spans="1:6">
      <c r="A6937" s="81" t="s">
        <v>46</v>
      </c>
      <c r="B6937" s="59" t="str">
        <f>IF(Lists!AV6932=0,"",Lists!AV6932)</f>
        <v/>
      </c>
      <c r="C6937" s="20"/>
      <c r="D6937" s="28"/>
      <c r="E6937" s="28"/>
      <c r="F6937" s="28"/>
    </row>
    <row r="6938" spans="1:6">
      <c r="A6938" s="81" t="s">
        <v>46</v>
      </c>
      <c r="B6938" s="59" t="str">
        <f>IF(Lists!AV6933=0,"",Lists!AV6933)</f>
        <v/>
      </c>
      <c r="C6938" s="20"/>
      <c r="D6938" s="28"/>
      <c r="E6938" s="28"/>
      <c r="F6938" s="28"/>
    </row>
    <row r="6939" spans="1:6">
      <c r="A6939" s="81" t="s">
        <v>46</v>
      </c>
      <c r="B6939" s="59" t="str">
        <f>IF(Lists!AV6934=0,"",Lists!AV6934)</f>
        <v/>
      </c>
      <c r="C6939" s="20"/>
      <c r="D6939" s="28"/>
      <c r="E6939" s="28"/>
      <c r="F6939" s="28"/>
    </row>
    <row r="6940" spans="1:6">
      <c r="A6940" s="81" t="s">
        <v>46</v>
      </c>
      <c r="B6940" s="59" t="str">
        <f>IF(Lists!AV6935=0,"",Lists!AV6935)</f>
        <v/>
      </c>
      <c r="C6940" s="20"/>
      <c r="D6940" s="28"/>
      <c r="E6940" s="28"/>
      <c r="F6940" s="28"/>
    </row>
    <row r="6941" spans="1:6">
      <c r="A6941" s="81" t="s">
        <v>46</v>
      </c>
      <c r="B6941" s="59" t="str">
        <f>IF(Lists!AV6936=0,"",Lists!AV6936)</f>
        <v/>
      </c>
      <c r="C6941" s="20"/>
      <c r="D6941" s="28"/>
      <c r="E6941" s="28"/>
      <c r="F6941" s="28"/>
    </row>
    <row r="6942" spans="1:6">
      <c r="A6942" s="81" t="s">
        <v>46</v>
      </c>
      <c r="B6942" s="59" t="str">
        <f>IF(Lists!AV6937=0,"",Lists!AV6937)</f>
        <v/>
      </c>
      <c r="C6942" s="20"/>
      <c r="D6942" s="28"/>
      <c r="E6942" s="28"/>
      <c r="F6942" s="28"/>
    </row>
    <row r="6943" spans="1:6">
      <c r="A6943" s="81" t="s">
        <v>46</v>
      </c>
      <c r="B6943" s="59" t="str">
        <f>IF(Lists!AV6938=0,"",Lists!AV6938)</f>
        <v/>
      </c>
      <c r="C6943" s="20"/>
      <c r="D6943" s="28"/>
      <c r="E6943" s="28"/>
      <c r="F6943" s="28"/>
    </row>
    <row r="6944" spans="1:6">
      <c r="A6944" s="81" t="s">
        <v>46</v>
      </c>
      <c r="B6944" s="59" t="str">
        <f>IF(Lists!AV6939=0,"",Lists!AV6939)</f>
        <v/>
      </c>
      <c r="C6944" s="20"/>
      <c r="D6944" s="28"/>
      <c r="E6944" s="28"/>
      <c r="F6944" s="28"/>
    </row>
    <row r="6945" spans="1:6">
      <c r="A6945" s="81" t="s">
        <v>46</v>
      </c>
      <c r="B6945" s="59" t="str">
        <f>IF(Lists!AV6940=0,"",Lists!AV6940)</f>
        <v/>
      </c>
      <c r="C6945" s="20"/>
      <c r="D6945" s="28"/>
      <c r="E6945" s="28"/>
      <c r="F6945" s="28"/>
    </row>
    <row r="6946" spans="1:6">
      <c r="A6946" s="81" t="s">
        <v>46</v>
      </c>
      <c r="B6946" s="59" t="str">
        <f>IF(Lists!AV6941=0,"",Lists!AV6941)</f>
        <v/>
      </c>
      <c r="C6946" s="20"/>
      <c r="D6946" s="28"/>
      <c r="E6946" s="28"/>
      <c r="F6946" s="28"/>
    </row>
    <row r="6947" spans="1:6">
      <c r="A6947" s="81" t="s">
        <v>46</v>
      </c>
      <c r="B6947" s="59" t="str">
        <f>IF(Lists!AV6942=0,"",Lists!AV6942)</f>
        <v/>
      </c>
      <c r="C6947" s="20"/>
      <c r="D6947" s="28"/>
      <c r="E6947" s="28"/>
      <c r="F6947" s="28"/>
    </row>
    <row r="6948" spans="1:6">
      <c r="A6948" s="81" t="s">
        <v>46</v>
      </c>
      <c r="B6948" s="59" t="str">
        <f>IF(Lists!AV6943=0,"",Lists!AV6943)</f>
        <v/>
      </c>
      <c r="C6948" s="20"/>
      <c r="D6948" s="28"/>
      <c r="E6948" s="28"/>
      <c r="F6948" s="28"/>
    </row>
    <row r="6949" spans="1:6">
      <c r="A6949" s="81" t="s">
        <v>46</v>
      </c>
      <c r="B6949" s="59" t="str">
        <f>IF(Lists!AV6944=0,"",Lists!AV6944)</f>
        <v/>
      </c>
      <c r="C6949" s="20"/>
      <c r="D6949" s="28"/>
      <c r="E6949" s="28"/>
      <c r="F6949" s="28"/>
    </row>
    <row r="6950" spans="1:6">
      <c r="A6950" s="81" t="s">
        <v>46</v>
      </c>
      <c r="B6950" s="59" t="str">
        <f>IF(Lists!AV6945=0,"",Lists!AV6945)</f>
        <v/>
      </c>
      <c r="C6950" s="20"/>
      <c r="D6950" s="28"/>
      <c r="E6950" s="28"/>
      <c r="F6950" s="28"/>
    </row>
    <row r="6951" spans="1:6">
      <c r="A6951" s="81" t="s">
        <v>46</v>
      </c>
      <c r="B6951" s="59" t="str">
        <f>IF(Lists!AV6946=0,"",Lists!AV6946)</f>
        <v/>
      </c>
      <c r="C6951" s="20"/>
      <c r="D6951" s="28"/>
      <c r="E6951" s="28"/>
      <c r="F6951" s="28"/>
    </row>
    <row r="6952" spans="1:6">
      <c r="A6952" s="81" t="s">
        <v>46</v>
      </c>
      <c r="B6952" s="59" t="str">
        <f>IF(Lists!AV6947=0,"",Lists!AV6947)</f>
        <v/>
      </c>
      <c r="C6952" s="20"/>
      <c r="D6952" s="28"/>
      <c r="E6952" s="28"/>
      <c r="F6952" s="28"/>
    </row>
    <row r="6953" spans="1:6">
      <c r="A6953" s="81" t="s">
        <v>46</v>
      </c>
      <c r="B6953" s="59" t="str">
        <f>IF(Lists!AV6948=0,"",Lists!AV6948)</f>
        <v/>
      </c>
      <c r="C6953" s="20"/>
      <c r="D6953" s="28"/>
      <c r="E6953" s="28"/>
      <c r="F6953" s="28"/>
    </row>
    <row r="6954" spans="1:6">
      <c r="A6954" s="81" t="s">
        <v>46</v>
      </c>
      <c r="B6954" s="59" t="str">
        <f>IF(Lists!AV6949=0,"",Lists!AV6949)</f>
        <v/>
      </c>
      <c r="C6954" s="20"/>
      <c r="D6954" s="28"/>
      <c r="E6954" s="28"/>
      <c r="F6954" s="28"/>
    </row>
    <row r="6955" spans="1:6">
      <c r="A6955" s="81" t="s">
        <v>46</v>
      </c>
      <c r="B6955" s="59" t="str">
        <f>IF(Lists!AV6950=0,"",Lists!AV6950)</f>
        <v/>
      </c>
      <c r="C6955" s="20"/>
      <c r="D6955" s="28"/>
      <c r="E6955" s="28"/>
      <c r="F6955" s="28"/>
    </row>
    <row r="6956" spans="1:6">
      <c r="A6956" s="81" t="s">
        <v>46</v>
      </c>
      <c r="B6956" s="59" t="str">
        <f>IF(Lists!AV6951=0,"",Lists!AV6951)</f>
        <v/>
      </c>
      <c r="C6956" s="20"/>
      <c r="D6956" s="28"/>
      <c r="E6956" s="28"/>
      <c r="F6956" s="28"/>
    </row>
    <row r="6957" spans="1:6">
      <c r="A6957" s="81" t="s">
        <v>46</v>
      </c>
      <c r="B6957" s="59" t="str">
        <f>IF(Lists!AV6952=0,"",Lists!AV6952)</f>
        <v/>
      </c>
      <c r="C6957" s="20"/>
      <c r="D6957" s="28"/>
      <c r="E6957" s="28"/>
      <c r="F6957" s="28"/>
    </row>
    <row r="6958" spans="1:6">
      <c r="A6958" s="81" t="s">
        <v>46</v>
      </c>
      <c r="B6958" s="59" t="str">
        <f>IF(Lists!AV6953=0,"",Lists!AV6953)</f>
        <v/>
      </c>
      <c r="C6958" s="20"/>
      <c r="D6958" s="28"/>
      <c r="E6958" s="28"/>
      <c r="F6958" s="28"/>
    </row>
    <row r="6959" spans="1:6">
      <c r="A6959" s="81" t="s">
        <v>46</v>
      </c>
      <c r="B6959" s="59" t="str">
        <f>IF(Lists!AV6954=0,"",Lists!AV6954)</f>
        <v/>
      </c>
      <c r="C6959" s="20"/>
      <c r="D6959" s="28"/>
      <c r="E6959" s="28"/>
      <c r="F6959" s="28"/>
    </row>
    <row r="6960" spans="1:6">
      <c r="A6960" s="81" t="s">
        <v>46</v>
      </c>
      <c r="B6960" s="59" t="str">
        <f>IF(Lists!AV6955=0,"",Lists!AV6955)</f>
        <v/>
      </c>
      <c r="C6960" s="20"/>
      <c r="D6960" s="28"/>
      <c r="E6960" s="28"/>
      <c r="F6960" s="28"/>
    </row>
    <row r="6961" spans="1:6">
      <c r="A6961" s="81" t="s">
        <v>46</v>
      </c>
      <c r="B6961" s="59" t="str">
        <f>IF(Lists!AV6956=0,"",Lists!AV6956)</f>
        <v/>
      </c>
      <c r="C6961" s="20"/>
      <c r="D6961" s="28"/>
      <c r="E6961" s="28"/>
      <c r="F6961" s="28"/>
    </row>
    <row r="6962" spans="1:6">
      <c r="A6962" s="81" t="s">
        <v>46</v>
      </c>
      <c r="B6962" s="59" t="str">
        <f>IF(Lists!AV6957=0,"",Lists!AV6957)</f>
        <v/>
      </c>
      <c r="C6962" s="20"/>
      <c r="D6962" s="28"/>
      <c r="E6962" s="28"/>
      <c r="F6962" s="28"/>
    </row>
    <row r="6963" spans="1:6">
      <c r="A6963" s="81" t="s">
        <v>46</v>
      </c>
      <c r="B6963" s="59" t="str">
        <f>IF(Lists!AV6958=0,"",Lists!AV6958)</f>
        <v/>
      </c>
      <c r="C6963" s="20"/>
      <c r="D6963" s="28"/>
      <c r="E6963" s="28"/>
      <c r="F6963" s="28"/>
    </row>
    <row r="6964" spans="1:6">
      <c r="A6964" s="81" t="s">
        <v>46</v>
      </c>
      <c r="B6964" s="59" t="str">
        <f>IF(Lists!AV6959=0,"",Lists!AV6959)</f>
        <v/>
      </c>
      <c r="C6964" s="20"/>
      <c r="D6964" s="28"/>
      <c r="E6964" s="28"/>
      <c r="F6964" s="28"/>
    </row>
    <row r="6965" spans="1:6">
      <c r="A6965" s="81" t="s">
        <v>46</v>
      </c>
      <c r="B6965" s="59" t="str">
        <f>IF(Lists!AV6960=0,"",Lists!AV6960)</f>
        <v/>
      </c>
      <c r="C6965" s="20"/>
      <c r="D6965" s="28"/>
      <c r="E6965" s="28"/>
      <c r="F6965" s="28"/>
    </row>
    <row r="6966" spans="1:6">
      <c r="A6966" s="81" t="s">
        <v>46</v>
      </c>
      <c r="B6966" s="59" t="str">
        <f>IF(Lists!AV6961=0,"",Lists!AV6961)</f>
        <v/>
      </c>
      <c r="C6966" s="20"/>
      <c r="D6966" s="28"/>
      <c r="E6966" s="28"/>
      <c r="F6966" s="28"/>
    </row>
    <row r="6967" spans="1:6">
      <c r="A6967" s="81" t="s">
        <v>46</v>
      </c>
      <c r="B6967" s="59" t="str">
        <f>IF(Lists!AV6962=0,"",Lists!AV6962)</f>
        <v/>
      </c>
      <c r="C6967" s="20"/>
      <c r="D6967" s="28"/>
      <c r="E6967" s="28"/>
      <c r="F6967" s="28"/>
    </row>
    <row r="6968" spans="1:6">
      <c r="A6968" s="81" t="s">
        <v>46</v>
      </c>
      <c r="B6968" s="59" t="str">
        <f>IF(Lists!AV6963=0,"",Lists!AV6963)</f>
        <v/>
      </c>
      <c r="C6968" s="20"/>
      <c r="D6968" s="28"/>
      <c r="E6968" s="28"/>
      <c r="F6968" s="28"/>
    </row>
    <row r="6969" spans="1:6">
      <c r="A6969" s="81" t="s">
        <v>46</v>
      </c>
      <c r="B6969" s="59" t="str">
        <f>IF(Lists!AV6964=0,"",Lists!AV6964)</f>
        <v/>
      </c>
      <c r="C6969" s="20"/>
      <c r="D6969" s="28"/>
      <c r="E6969" s="28"/>
      <c r="F6969" s="28"/>
    </row>
    <row r="6970" spans="1:6">
      <c r="A6970" s="81" t="s">
        <v>46</v>
      </c>
      <c r="B6970" s="59" t="str">
        <f>IF(Lists!AV6965=0,"",Lists!AV6965)</f>
        <v/>
      </c>
      <c r="C6970" s="20"/>
      <c r="D6970" s="28"/>
      <c r="E6970" s="28"/>
      <c r="F6970" s="28"/>
    </row>
    <row r="6971" spans="1:6">
      <c r="A6971" s="81" t="s">
        <v>46</v>
      </c>
      <c r="B6971" s="59" t="str">
        <f>IF(Lists!AV6966=0,"",Lists!AV6966)</f>
        <v/>
      </c>
      <c r="C6971" s="20"/>
      <c r="D6971" s="28"/>
      <c r="E6971" s="28"/>
      <c r="F6971" s="28"/>
    </row>
    <row r="6972" spans="1:6">
      <c r="A6972" s="81" t="s">
        <v>46</v>
      </c>
      <c r="B6972" s="59" t="str">
        <f>IF(Lists!AV6967=0,"",Lists!AV6967)</f>
        <v/>
      </c>
      <c r="C6972" s="20"/>
      <c r="D6972" s="28"/>
      <c r="E6972" s="28"/>
      <c r="F6972" s="28"/>
    </row>
    <row r="6973" spans="1:6">
      <c r="A6973" s="81" t="s">
        <v>46</v>
      </c>
      <c r="B6973" s="59" t="str">
        <f>IF(Lists!AV6968=0,"",Lists!AV6968)</f>
        <v/>
      </c>
      <c r="C6973" s="20"/>
      <c r="D6973" s="28"/>
      <c r="E6973" s="28"/>
      <c r="F6973" s="28"/>
    </row>
    <row r="6974" spans="1:6">
      <c r="A6974" s="81" t="s">
        <v>46</v>
      </c>
      <c r="B6974" s="59" t="str">
        <f>IF(Lists!AV6969=0,"",Lists!AV6969)</f>
        <v/>
      </c>
      <c r="C6974" s="20"/>
      <c r="D6974" s="28"/>
      <c r="E6974" s="28"/>
      <c r="F6974" s="28"/>
    </row>
    <row r="6975" spans="1:6">
      <c r="A6975" s="81" t="s">
        <v>46</v>
      </c>
      <c r="B6975" s="59" t="str">
        <f>IF(Lists!AV6970=0,"",Lists!AV6970)</f>
        <v/>
      </c>
      <c r="C6975" s="20"/>
      <c r="D6975" s="28"/>
      <c r="E6975" s="28"/>
      <c r="F6975" s="28"/>
    </row>
    <row r="6976" spans="1:6">
      <c r="A6976" s="81" t="s">
        <v>46</v>
      </c>
      <c r="B6976" s="59" t="str">
        <f>IF(Lists!AV6971=0,"",Lists!AV6971)</f>
        <v/>
      </c>
      <c r="C6976" s="20"/>
      <c r="D6976" s="28"/>
      <c r="E6976" s="28"/>
      <c r="F6976" s="28"/>
    </row>
    <row r="6977" spans="1:6">
      <c r="A6977" s="81" t="s">
        <v>46</v>
      </c>
      <c r="B6977" s="59" t="str">
        <f>IF(Lists!AV6972=0,"",Lists!AV6972)</f>
        <v/>
      </c>
      <c r="C6977" s="20"/>
      <c r="D6977" s="28"/>
      <c r="E6977" s="28"/>
      <c r="F6977" s="28"/>
    </row>
    <row r="6978" spans="1:6">
      <c r="A6978" s="81" t="s">
        <v>46</v>
      </c>
      <c r="B6978" s="59" t="str">
        <f>IF(Lists!AV6973=0,"",Lists!AV6973)</f>
        <v/>
      </c>
      <c r="C6978" s="20"/>
      <c r="D6978" s="28"/>
      <c r="E6978" s="28"/>
      <c r="F6978" s="28"/>
    </row>
    <row r="6979" spans="1:6">
      <c r="A6979" s="81" t="s">
        <v>46</v>
      </c>
      <c r="B6979" s="59" t="str">
        <f>IF(Lists!AV6974=0,"",Lists!AV6974)</f>
        <v/>
      </c>
      <c r="C6979" s="20"/>
      <c r="D6979" s="28"/>
      <c r="E6979" s="28"/>
      <c r="F6979" s="28"/>
    </row>
    <row r="6980" spans="1:6">
      <c r="A6980" s="81" t="s">
        <v>46</v>
      </c>
      <c r="B6980" s="59" t="str">
        <f>IF(Lists!AV6975=0,"",Lists!AV6975)</f>
        <v/>
      </c>
      <c r="C6980" s="20"/>
      <c r="D6980" s="28"/>
      <c r="E6980" s="28"/>
      <c r="F6980" s="28"/>
    </row>
    <row r="6981" spans="1:6">
      <c r="A6981" s="81" t="s">
        <v>46</v>
      </c>
      <c r="B6981" s="59" t="str">
        <f>IF(Lists!AV6976=0,"",Lists!AV6976)</f>
        <v/>
      </c>
      <c r="C6981" s="20"/>
      <c r="D6981" s="28"/>
      <c r="E6981" s="28"/>
      <c r="F6981" s="28"/>
    </row>
    <row r="6982" spans="1:6">
      <c r="A6982" s="81" t="s">
        <v>46</v>
      </c>
      <c r="B6982" s="59" t="str">
        <f>IF(Lists!AV6977=0,"",Lists!AV6977)</f>
        <v/>
      </c>
      <c r="C6982" s="20"/>
      <c r="D6982" s="28"/>
      <c r="E6982" s="28"/>
      <c r="F6982" s="28"/>
    </row>
    <row r="6983" spans="1:6">
      <c r="A6983" s="81" t="s">
        <v>46</v>
      </c>
      <c r="B6983" s="59" t="str">
        <f>IF(Lists!AV6978=0,"",Lists!AV6978)</f>
        <v/>
      </c>
      <c r="C6983" s="20"/>
      <c r="D6983" s="28"/>
      <c r="E6983" s="28"/>
      <c r="F6983" s="28"/>
    </row>
    <row r="6984" spans="1:6">
      <c r="A6984" s="81" t="s">
        <v>46</v>
      </c>
      <c r="B6984" s="59" t="str">
        <f>IF(Lists!AV6979=0,"",Lists!AV6979)</f>
        <v/>
      </c>
      <c r="C6984" s="20"/>
      <c r="D6984" s="28"/>
      <c r="E6984" s="28"/>
      <c r="F6984" s="28"/>
    </row>
    <row r="6985" spans="1:6">
      <c r="A6985" s="81" t="s">
        <v>46</v>
      </c>
      <c r="B6985" s="59" t="str">
        <f>IF(Lists!AV6980=0,"",Lists!AV6980)</f>
        <v/>
      </c>
      <c r="C6985" s="20"/>
      <c r="D6985" s="28"/>
      <c r="E6985" s="28"/>
      <c r="F6985" s="28"/>
    </row>
    <row r="6986" spans="1:6">
      <c r="A6986" s="81" t="s">
        <v>46</v>
      </c>
      <c r="B6986" s="59" t="str">
        <f>IF(Lists!AV6981=0,"",Lists!AV6981)</f>
        <v/>
      </c>
      <c r="C6986" s="20"/>
      <c r="D6986" s="28"/>
      <c r="E6986" s="28"/>
      <c r="F6986" s="28"/>
    </row>
    <row r="6987" spans="1:6">
      <c r="A6987" s="81" t="s">
        <v>46</v>
      </c>
      <c r="B6987" s="59" t="str">
        <f>IF(Lists!AV6982=0,"",Lists!AV6982)</f>
        <v/>
      </c>
      <c r="C6987" s="20"/>
      <c r="D6987" s="28"/>
      <c r="E6987" s="28"/>
      <c r="F6987" s="28"/>
    </row>
    <row r="6988" spans="1:6">
      <c r="A6988" s="81" t="s">
        <v>46</v>
      </c>
      <c r="B6988" s="59" t="str">
        <f>IF(Lists!AV6983=0,"",Lists!AV6983)</f>
        <v/>
      </c>
      <c r="C6988" s="20"/>
      <c r="D6988" s="28"/>
      <c r="E6988" s="28"/>
      <c r="F6988" s="28"/>
    </row>
    <row r="6989" spans="1:6">
      <c r="A6989" s="81" t="s">
        <v>46</v>
      </c>
      <c r="B6989" s="59" t="str">
        <f>IF(Lists!AV6984=0,"",Lists!AV6984)</f>
        <v/>
      </c>
      <c r="C6989" s="20"/>
      <c r="D6989" s="28"/>
      <c r="E6989" s="28"/>
      <c r="F6989" s="28"/>
    </row>
    <row r="6990" spans="1:6">
      <c r="A6990" s="81" t="s">
        <v>46</v>
      </c>
      <c r="B6990" s="59" t="str">
        <f>IF(Lists!AV6985=0,"",Lists!AV6985)</f>
        <v/>
      </c>
      <c r="C6990" s="20"/>
      <c r="D6990" s="28"/>
      <c r="E6990" s="28"/>
      <c r="F6990" s="28"/>
    </row>
    <row r="6991" spans="1:6">
      <c r="A6991" s="81" t="s">
        <v>46</v>
      </c>
      <c r="B6991" s="59" t="str">
        <f>IF(Lists!AV6986=0,"",Lists!AV6986)</f>
        <v/>
      </c>
      <c r="C6991" s="20"/>
      <c r="D6991" s="28"/>
      <c r="E6991" s="28"/>
      <c r="F6991" s="28"/>
    </row>
    <row r="6992" spans="1:6">
      <c r="A6992" s="81" t="s">
        <v>46</v>
      </c>
      <c r="B6992" s="59" t="str">
        <f>IF(Lists!AV6987=0,"",Lists!AV6987)</f>
        <v/>
      </c>
      <c r="C6992" s="20"/>
      <c r="D6992" s="28"/>
      <c r="E6992" s="28"/>
      <c r="F6992" s="28"/>
    </row>
    <row r="6993" spans="1:6">
      <c r="A6993" s="81" t="s">
        <v>46</v>
      </c>
      <c r="B6993" s="59" t="str">
        <f>IF(Lists!AV6988=0,"",Lists!AV6988)</f>
        <v/>
      </c>
      <c r="C6993" s="20"/>
      <c r="D6993" s="28"/>
      <c r="E6993" s="28"/>
      <c r="F6993" s="28"/>
    </row>
    <row r="6994" spans="1:6">
      <c r="A6994" s="81" t="s">
        <v>46</v>
      </c>
      <c r="B6994" s="59" t="str">
        <f>IF(Lists!AV6989=0,"",Lists!AV6989)</f>
        <v/>
      </c>
      <c r="C6994" s="20"/>
      <c r="D6994" s="28"/>
      <c r="E6994" s="28"/>
      <c r="F6994" s="28"/>
    </row>
    <row r="6995" spans="1:6">
      <c r="A6995" s="81" t="s">
        <v>46</v>
      </c>
      <c r="B6995" s="59" t="str">
        <f>IF(Lists!AV6990=0,"",Lists!AV6990)</f>
        <v/>
      </c>
      <c r="C6995" s="20"/>
      <c r="D6995" s="28"/>
      <c r="E6995" s="28"/>
      <c r="F6995" s="28"/>
    </row>
    <row r="6996" spans="1:6">
      <c r="A6996" s="81" t="s">
        <v>46</v>
      </c>
      <c r="B6996" s="59" t="str">
        <f>IF(Lists!AV6991=0,"",Lists!AV6991)</f>
        <v/>
      </c>
      <c r="C6996" s="20"/>
      <c r="D6996" s="28"/>
      <c r="E6996" s="28"/>
      <c r="F6996" s="28"/>
    </row>
    <row r="6997" spans="1:6">
      <c r="A6997" s="81" t="s">
        <v>46</v>
      </c>
      <c r="B6997" s="59" t="str">
        <f>IF(Lists!AV6992=0,"",Lists!AV6992)</f>
        <v/>
      </c>
      <c r="C6997" s="20"/>
      <c r="D6997" s="28"/>
      <c r="E6997" s="28"/>
      <c r="F6997" s="28"/>
    </row>
    <row r="6998" spans="1:6">
      <c r="A6998" s="81" t="s">
        <v>46</v>
      </c>
      <c r="B6998" s="59" t="str">
        <f>IF(Lists!AV6993=0,"",Lists!AV6993)</f>
        <v/>
      </c>
      <c r="C6998" s="20"/>
      <c r="D6998" s="28"/>
      <c r="E6998" s="28"/>
      <c r="F6998" s="28"/>
    </row>
    <row r="6999" spans="1:6">
      <c r="A6999" s="81" t="s">
        <v>46</v>
      </c>
      <c r="B6999" s="59" t="str">
        <f>IF(Lists!AV6994=0,"",Lists!AV6994)</f>
        <v/>
      </c>
      <c r="C6999" s="20"/>
      <c r="D6999" s="28"/>
      <c r="E6999" s="28"/>
      <c r="F6999" s="28"/>
    </row>
    <row r="7000" spans="1:6">
      <c r="A7000" s="81" t="s">
        <v>46</v>
      </c>
      <c r="B7000" s="59" t="str">
        <f>IF(Lists!AV6995=0,"",Lists!AV6995)</f>
        <v/>
      </c>
      <c r="C7000" s="20"/>
      <c r="D7000" s="28"/>
      <c r="E7000" s="28"/>
      <c r="F7000" s="28"/>
    </row>
  </sheetData>
  <sheetProtection algorithmName="SHA-512" hashValue="5xuQJpsXEgR6zZpEBLgCwi2E7/WGNJ2W4F2CqDUAsGkD5OV05soOpKhWTkrUpmnWhAGN7Uqw62fP2srFVGWz/w==" saltValue="dXlFjr7bVT6jM3AeG5aUhA==" spinCount="100000" sheet="1" formatCells="0" formatColumns="0" formatRows="0" insertColumns="0" insertRows="0" insertHyperlinks="0" deleteColumns="0" deleteRows="0" sort="0" autoFilter="0" pivotTables="0"/>
  <mergeCells count="3">
    <mergeCell ref="B1:F1"/>
    <mergeCell ref="C2:D2"/>
    <mergeCell ref="E2:F2"/>
  </mergeCells>
  <phoneticPr fontId="15" type="noConversion"/>
  <conditionalFormatting sqref="B3">
    <cfRule type="containsText" dxfId="5" priority="2" operator="containsText" text="Please fill">
      <formula>NOT(ISERROR(SEARCH("Please fill",B3)))</formula>
    </cfRule>
    <cfRule type="cellIs" dxfId="4" priority="3" operator="equal">
      <formula>"No"</formula>
    </cfRule>
    <cfRule type="cellIs" dxfId="3" priority="4" operator="equal">
      <formula>"Yes"</formula>
    </cfRule>
  </conditionalFormatting>
  <conditionalFormatting sqref="B7:F7">
    <cfRule type="containsText" dxfId="2" priority="8" operator="containsText" text="ERROR">
      <formula>NOT(ISERROR(SEARCH("ERROR",B7)))</formula>
    </cfRule>
  </conditionalFormatting>
  <conditionalFormatting sqref="B8:F8 B9:E9 B10:F7000">
    <cfRule type="expression" dxfId="1" priority="13">
      <formula>MOD(ROW(),2)=0</formula>
    </cfRule>
  </conditionalFormatting>
  <conditionalFormatting sqref="C3">
    <cfRule type="containsText" dxfId="0" priority="1" operator="containsText" text="should be">
      <formula>NOT(ISERROR(SEARCH("should be",C3)))</formula>
    </cfRule>
  </conditionalFormatting>
  <dataValidations count="2">
    <dataValidation type="whole" operator="greaterThanOrEqual" allowBlank="1" showInputMessage="1" showErrorMessage="1" sqref="D8:D7000" xr:uid="{C7A8D224-CABE-40CE-BDB2-30C30939CDFD}">
      <formula1>0</formula1>
    </dataValidation>
    <dataValidation type="decimal" operator="greaterThanOrEqual" allowBlank="1" showInputMessage="1" showErrorMessage="1" sqref="F10:F7000 F8 E8:E7000" xr:uid="{07E2C64F-D815-442E-B38C-FCEA362644CB}">
      <formula1>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0E8D039-9005-4918-8D14-890DE6D059D4}">
          <x14:formula1>
            <xm:f>Lists!$G$2:$G$28</xm:f>
          </x14:formula1>
          <xm:sqref>C8:C7000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2561d0-3bdd-4371-8106-e44c074d9fcb">
      <Terms xmlns="http://schemas.microsoft.com/office/infopath/2007/PartnerControls"/>
    </lcf76f155ced4ddcb4097134ff3c332f>
    <TaxCatchAll xmlns="9573a4d8-b9c9-4a91-ab08-2cd40e4f786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2DEAB1291BAA49BF22E655642438A9" ma:contentTypeVersion="11" ma:contentTypeDescription="Create a new document." ma:contentTypeScope="" ma:versionID="38f9ae15236bfa5506716c5027f8b98c">
  <xsd:schema xmlns:xsd="http://www.w3.org/2001/XMLSchema" xmlns:xs="http://www.w3.org/2001/XMLSchema" xmlns:p="http://schemas.microsoft.com/office/2006/metadata/properties" xmlns:ns2="182561d0-3bdd-4371-8106-e44c074d9fcb" xmlns:ns3="9573a4d8-b9c9-4a91-ab08-2cd40e4f7862" targetNamespace="http://schemas.microsoft.com/office/2006/metadata/properties" ma:root="true" ma:fieldsID="c067d2b37e11539993c0d8652456361d" ns2:_="" ns3:_="">
    <xsd:import namespace="182561d0-3bdd-4371-8106-e44c074d9fcb"/>
    <xsd:import namespace="9573a4d8-b9c9-4a91-ab08-2cd40e4f78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2561d0-3bdd-4371-8106-e44c074d9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9b07c00-5cc5-4fb4-ab9a-8582a6b03d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3a4d8-b9c9-4a91-ab08-2cd40e4f786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be7b352-8894-41ac-9060-137f4db72c91}" ma:internalName="TaxCatchAll" ma:showField="CatchAllData" ma:web="9573a4d8-b9c9-4a91-ab08-2cd40e4f78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A4703C-26D1-4373-8E0C-5EF3055C6B00}"/>
</file>

<file path=customXml/itemProps2.xml><?xml version="1.0" encoding="utf-8"?>
<ds:datastoreItem xmlns:ds="http://schemas.openxmlformats.org/officeDocument/2006/customXml" ds:itemID="{C450645C-69BB-49C7-B0AA-BFFB4E7B5A1E}"/>
</file>

<file path=customXml/itemProps3.xml><?xml version="1.0" encoding="utf-8"?>
<ds:datastoreItem xmlns:ds="http://schemas.openxmlformats.org/officeDocument/2006/customXml" ds:itemID="{F0FD7440-0E7E-42AF-9045-619FCF1DD8CB}"/>
</file>

<file path=docMetadata/LabelInfo.xml><?xml version="1.0" encoding="utf-8"?>
<clbl:labelList xmlns:clbl="http://schemas.microsoft.com/office/2020/mipLabelMetadata">
  <clbl:label id="{d5bd0209-b4c6-43d7-bad4-1eb1b6095fad}" enabled="1" method="Standard" siteId="{56c0f15b-8d67-496c-b187-9de88d4ddbc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European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AZCOAGA LORENZO Aitor (AMLA)</dc:creator>
  <cp:keywords/>
  <dc:description/>
  <cp:lastModifiedBy>COQUET-BEHAR Simon (AMLA)</cp:lastModifiedBy>
  <cp:revision/>
  <dcterms:created xsi:type="dcterms:W3CDTF">2025-12-17T20:22:05Z</dcterms:created>
  <dcterms:modified xsi:type="dcterms:W3CDTF">2026-06-16T09:22:04Z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bd0209-b4c6-43d7-bad4-1eb1b6095fad_Enabled">
    <vt:lpwstr>true</vt:lpwstr>
  </property>
  <property fmtid="{D5CDD505-2E9C-101B-9397-08002B2CF9AE}" pid="3" name="MSIP_Label_d5bd0209-b4c6-43d7-bad4-1eb1b6095fad_SetDate">
    <vt:lpwstr>2025-12-17T20:44:29Z</vt:lpwstr>
  </property>
  <property fmtid="{D5CDD505-2E9C-101B-9397-08002B2CF9AE}" pid="4" name="MSIP_Label_d5bd0209-b4c6-43d7-bad4-1eb1b6095fad_Method">
    <vt:lpwstr>Standard</vt:lpwstr>
  </property>
  <property fmtid="{D5CDD505-2E9C-101B-9397-08002B2CF9AE}" pid="5" name="MSIP_Label_d5bd0209-b4c6-43d7-bad4-1eb1b6095fad_Name">
    <vt:lpwstr>AMLA Regular</vt:lpwstr>
  </property>
  <property fmtid="{D5CDD505-2E9C-101B-9397-08002B2CF9AE}" pid="6" name="MSIP_Label_d5bd0209-b4c6-43d7-bad4-1eb1b6095fad_SiteId">
    <vt:lpwstr>56c0f15b-8d67-496c-b187-9de88d4ddbc3</vt:lpwstr>
  </property>
  <property fmtid="{D5CDD505-2E9C-101B-9397-08002B2CF9AE}" pid="7" name="MSIP_Label_d5bd0209-b4c6-43d7-bad4-1eb1b6095fad_ActionId">
    <vt:lpwstr>112b8ef1-f2c8-44b4-b2ac-bb4b027d820d</vt:lpwstr>
  </property>
  <property fmtid="{D5CDD505-2E9C-101B-9397-08002B2CF9AE}" pid="8" name="MSIP_Label_d5bd0209-b4c6-43d7-bad4-1eb1b6095fad_ContentBits">
    <vt:lpwstr>0</vt:lpwstr>
  </property>
  <property fmtid="{D5CDD505-2E9C-101B-9397-08002B2CF9AE}" pid="9" name="ContentTypeId">
    <vt:lpwstr>0x010100FD2DEAB1291BAA49BF22E655642438A9</vt:lpwstr>
  </property>
  <property fmtid="{D5CDD505-2E9C-101B-9397-08002B2CF9AE}" pid="10" name="MediaServiceImageTags">
    <vt:lpwstr/>
  </property>
</Properties>
</file>